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15255" windowHeight="8250"/>
  </bookViews>
  <sheets>
    <sheet name="2018" sheetId="1" r:id="rId1"/>
  </sheets>
  <definedNames>
    <definedName name="_xlnm._FilterDatabase" localSheetId="0" hidden="1">'2018'!$A$10:$BV$1573</definedName>
    <definedName name="_xlnm.Print_Titles" localSheetId="0">'2018'!$10:$12</definedName>
    <definedName name="_xlnm.Print_Area" localSheetId="0">'2018'!$A$1:$CN$1573</definedName>
  </definedNames>
  <calcPr calcId="125725"/>
</workbook>
</file>

<file path=xl/calcChain.xml><?xml version="1.0" encoding="utf-8"?>
<calcChain xmlns="http://schemas.openxmlformats.org/spreadsheetml/2006/main">
  <c r="CN1058" i="1"/>
  <c r="CN1057" s="1"/>
  <c r="CN1056" s="1"/>
  <c r="CN1055" s="1"/>
  <c r="CN1054" s="1"/>
  <c r="CN1053" s="1"/>
  <c r="CM1058"/>
  <c r="CM1057" s="1"/>
  <c r="CM1056" s="1"/>
  <c r="CM1055" s="1"/>
  <c r="CM1054" s="1"/>
  <c r="CM1053" s="1"/>
  <c r="CL1057"/>
  <c r="CK1057"/>
  <c r="CJ1057"/>
  <c r="CJ1056" s="1"/>
  <c r="CJ1055" s="1"/>
  <c r="CJ1054" s="1"/>
  <c r="CJ1053" s="1"/>
  <c r="CI1057"/>
  <c r="CI1056" s="1"/>
  <c r="CI1055" s="1"/>
  <c r="CI1054" s="1"/>
  <c r="CI1053" s="1"/>
  <c r="CL1056"/>
  <c r="CL1055" s="1"/>
  <c r="CL1054" s="1"/>
  <c r="CL1053" s="1"/>
  <c r="CK1056"/>
  <c r="CK1055" s="1"/>
  <c r="CK1054" s="1"/>
  <c r="CK1053" s="1"/>
  <c r="CI638"/>
  <c r="CI637"/>
  <c r="CN1139"/>
  <c r="CM1139"/>
  <c r="CM1138" s="1"/>
  <c r="CM1137" s="1"/>
  <c r="CM1136" s="1"/>
  <c r="CJ1138"/>
  <c r="CJ1137" s="1"/>
  <c r="CJ1136" s="1"/>
  <c r="CK1138"/>
  <c r="CK1137" s="1"/>
  <c r="CK1136" s="1"/>
  <c r="CL1138"/>
  <c r="CL1137" s="1"/>
  <c r="CL1136" s="1"/>
  <c r="CN1138"/>
  <c r="CN1137" s="1"/>
  <c r="CN1136" s="1"/>
  <c r="CI1138"/>
  <c r="CI1137" s="1"/>
  <c r="CI1136" s="1"/>
  <c r="CK277" l="1"/>
  <c r="CL108"/>
  <c r="CN111"/>
  <c r="CN110" s="1"/>
  <c r="CN109" s="1"/>
  <c r="CM111"/>
  <c r="CM110" s="1"/>
  <c r="CM109" s="1"/>
  <c r="CL110"/>
  <c r="CL109" s="1"/>
  <c r="CK110"/>
  <c r="CK109" s="1"/>
  <c r="CJ110"/>
  <c r="CJ109" s="1"/>
  <c r="CI110"/>
  <c r="CI109" s="1"/>
  <c r="CN740" l="1"/>
  <c r="CN739" s="1"/>
  <c r="CN738" s="1"/>
  <c r="CM740"/>
  <c r="CM739" s="1"/>
  <c r="CM738" s="1"/>
  <c r="CL739"/>
  <c r="CK739"/>
  <c r="CK738" s="1"/>
  <c r="CJ739"/>
  <c r="CJ738" s="1"/>
  <c r="CI739"/>
  <c r="CI738" s="1"/>
  <c r="CL738"/>
  <c r="CN701"/>
  <c r="CN700" s="1"/>
  <c r="CN699" s="1"/>
  <c r="CM701"/>
  <c r="CM700" s="1"/>
  <c r="CM699" s="1"/>
  <c r="CJ700"/>
  <c r="CJ699" s="1"/>
  <c r="CK700"/>
  <c r="CK699" s="1"/>
  <c r="CL700"/>
  <c r="CL699" s="1"/>
  <c r="CI700"/>
  <c r="CI699" s="1"/>
  <c r="CN660"/>
  <c r="CM660"/>
  <c r="CN659"/>
  <c r="CM659"/>
  <c r="CJ658"/>
  <c r="CJ657" s="1"/>
  <c r="CK658"/>
  <c r="CK657" s="1"/>
  <c r="CL658"/>
  <c r="CL657" s="1"/>
  <c r="CI658"/>
  <c r="CI657" s="1"/>
  <c r="CL651"/>
  <c r="CL655"/>
  <c r="CL1570"/>
  <c r="CL1569" s="1"/>
  <c r="CL1568" s="1"/>
  <c r="CL1567" s="1"/>
  <c r="CL1566" s="1"/>
  <c r="CK1570"/>
  <c r="CK1569" s="1"/>
  <c r="CK1568" s="1"/>
  <c r="CK1567" s="1"/>
  <c r="CK1566" s="1"/>
  <c r="CJ1570"/>
  <c r="CJ1569" s="1"/>
  <c r="CJ1568" s="1"/>
  <c r="CJ1567" s="1"/>
  <c r="CJ1566" s="1"/>
  <c r="CI1570"/>
  <c r="CI1569" s="1"/>
  <c r="CI1568" s="1"/>
  <c r="CI1567" s="1"/>
  <c r="CI1566" s="1"/>
  <c r="CL1563"/>
  <c r="CL1562" s="1"/>
  <c r="CL1561" s="1"/>
  <c r="CL1560" s="1"/>
  <c r="CK1563"/>
  <c r="CK1562" s="1"/>
  <c r="CK1561" s="1"/>
  <c r="CK1560" s="1"/>
  <c r="CJ1563"/>
  <c r="CJ1562" s="1"/>
  <c r="CJ1561" s="1"/>
  <c r="CJ1560" s="1"/>
  <c r="CI1563"/>
  <c r="CI1562" s="1"/>
  <c r="CI1561" s="1"/>
  <c r="CI1560" s="1"/>
  <c r="CL1558"/>
  <c r="CK1558"/>
  <c r="CJ1558"/>
  <c r="CJ1557" s="1"/>
  <c r="CJ1556" s="1"/>
  <c r="CJ1555" s="1"/>
  <c r="CI1558"/>
  <c r="CI1557" s="1"/>
  <c r="CI1556" s="1"/>
  <c r="CI1555" s="1"/>
  <c r="CL1557"/>
  <c r="CL1556" s="1"/>
  <c r="CL1555" s="1"/>
  <c r="CK1557"/>
  <c r="CK1556" s="1"/>
  <c r="CK1555" s="1"/>
  <c r="CK1549"/>
  <c r="CK1548" s="1"/>
  <c r="CI1549"/>
  <c r="CI1548" s="1"/>
  <c r="CL1546"/>
  <c r="CL1545" s="1"/>
  <c r="CK1546"/>
  <c r="CK1545" s="1"/>
  <c r="CJ1546"/>
  <c r="CJ1545" s="1"/>
  <c r="CI1546"/>
  <c r="CI1545"/>
  <c r="CL1543"/>
  <c r="CK1543"/>
  <c r="CJ1543"/>
  <c r="CJ1542" s="1"/>
  <c r="CI1543"/>
  <c r="CI1542" s="1"/>
  <c r="CL1542"/>
  <c r="CK1542"/>
  <c r="CL1540"/>
  <c r="CL1539" s="1"/>
  <c r="CK1540"/>
  <c r="CK1539" s="1"/>
  <c r="CJ1540"/>
  <c r="CJ1539" s="1"/>
  <c r="CI1540"/>
  <c r="CI1539" s="1"/>
  <c r="CL1536"/>
  <c r="CK1536"/>
  <c r="CJ1536"/>
  <c r="CI1536"/>
  <c r="CI1535" s="1"/>
  <c r="CI1534" s="1"/>
  <c r="CL1535"/>
  <c r="CL1534" s="1"/>
  <c r="CK1535"/>
  <c r="CK1534" s="1"/>
  <c r="CJ1535"/>
  <c r="CJ1534" s="1"/>
  <c r="CL1531"/>
  <c r="CK1531"/>
  <c r="CJ1531"/>
  <c r="CJ1530" s="1"/>
  <c r="CJ1529" s="1"/>
  <c r="CJ1528" s="1"/>
  <c r="CI1531"/>
  <c r="CI1530" s="1"/>
  <c r="CI1529" s="1"/>
  <c r="CI1528" s="1"/>
  <c r="CL1530"/>
  <c r="CL1529" s="1"/>
  <c r="CL1528" s="1"/>
  <c r="CK1530"/>
  <c r="CK1529" s="1"/>
  <c r="CK1528" s="1"/>
  <c r="CL1524"/>
  <c r="CK1524"/>
  <c r="CJ1524"/>
  <c r="CI1524"/>
  <c r="CL1522"/>
  <c r="CK1522"/>
  <c r="CJ1522"/>
  <c r="CI1522"/>
  <c r="CL1520"/>
  <c r="CK1520"/>
  <c r="CK1519" s="1"/>
  <c r="CK1518" s="1"/>
  <c r="CK1517" s="1"/>
  <c r="CK1516" s="1"/>
  <c r="CJ1520"/>
  <c r="CJ1519" s="1"/>
  <c r="CJ1518" s="1"/>
  <c r="CJ1517" s="1"/>
  <c r="CJ1516" s="1"/>
  <c r="CI1520"/>
  <c r="CI1519" s="1"/>
  <c r="CI1518" s="1"/>
  <c r="CI1517" s="1"/>
  <c r="CI1516" s="1"/>
  <c r="CL1519"/>
  <c r="CL1518" s="1"/>
  <c r="CL1517" s="1"/>
  <c r="CL1516" s="1"/>
  <c r="CL1511"/>
  <c r="CK1511"/>
  <c r="CK1510" s="1"/>
  <c r="CK1509" s="1"/>
  <c r="CK1508" s="1"/>
  <c r="CK1507" s="1"/>
  <c r="CJ1511"/>
  <c r="CJ1510" s="1"/>
  <c r="CJ1509" s="1"/>
  <c r="CJ1508" s="1"/>
  <c r="CJ1507" s="1"/>
  <c r="CI1511"/>
  <c r="CI1510" s="1"/>
  <c r="CI1509" s="1"/>
  <c r="CI1508" s="1"/>
  <c r="CI1507" s="1"/>
  <c r="CL1510"/>
  <c r="CL1509" s="1"/>
  <c r="CL1508" s="1"/>
  <c r="CL1507" s="1"/>
  <c r="CL1504"/>
  <c r="CK1504"/>
  <c r="CK1503" s="1"/>
  <c r="CK1502" s="1"/>
  <c r="CK1501" s="1"/>
  <c r="CK1500" s="1"/>
  <c r="CJ1504"/>
  <c r="CI1504"/>
  <c r="CI1503" s="1"/>
  <c r="CI1502" s="1"/>
  <c r="CI1501" s="1"/>
  <c r="CI1500" s="1"/>
  <c r="CL1503"/>
  <c r="CL1502" s="1"/>
  <c r="CL1501" s="1"/>
  <c r="CL1500" s="1"/>
  <c r="CJ1503"/>
  <c r="CJ1502" s="1"/>
  <c r="CJ1501" s="1"/>
  <c r="CJ1500" s="1"/>
  <c r="CL1497"/>
  <c r="CK1497"/>
  <c r="CK1496" s="1"/>
  <c r="CK1495" s="1"/>
  <c r="CJ1497"/>
  <c r="CJ1496" s="1"/>
  <c r="CJ1495" s="1"/>
  <c r="CI1497"/>
  <c r="CI1496" s="1"/>
  <c r="CI1495" s="1"/>
  <c r="CL1496"/>
  <c r="CL1495" s="1"/>
  <c r="CL1493"/>
  <c r="CK1493"/>
  <c r="CK1492" s="1"/>
  <c r="CK1491" s="1"/>
  <c r="CJ1493"/>
  <c r="CJ1492" s="1"/>
  <c r="CJ1491" s="1"/>
  <c r="CI1493"/>
  <c r="CI1492" s="1"/>
  <c r="CI1491" s="1"/>
  <c r="CL1492"/>
  <c r="CL1491" s="1"/>
  <c r="CL1489"/>
  <c r="CK1489"/>
  <c r="CK1488" s="1"/>
  <c r="CK1487" s="1"/>
  <c r="CJ1489"/>
  <c r="CJ1488" s="1"/>
  <c r="CJ1487" s="1"/>
  <c r="CI1489"/>
  <c r="CI1488" s="1"/>
  <c r="CI1487" s="1"/>
  <c r="CL1488"/>
  <c r="CL1487" s="1"/>
  <c r="CL1484"/>
  <c r="CK1484"/>
  <c r="CJ1484"/>
  <c r="CI1484"/>
  <c r="CL1482"/>
  <c r="CK1482"/>
  <c r="CK1481" s="1"/>
  <c r="CJ1482"/>
  <c r="CI1482"/>
  <c r="CI1481" s="1"/>
  <c r="CJ1481"/>
  <c r="CL1479"/>
  <c r="CK1479"/>
  <c r="CJ1479"/>
  <c r="CI1479"/>
  <c r="CL1477"/>
  <c r="CK1477"/>
  <c r="CJ1477"/>
  <c r="CI1477"/>
  <c r="CL1475"/>
  <c r="CL1474" s="1"/>
  <c r="CK1475"/>
  <c r="CJ1475"/>
  <c r="CJ1474" s="1"/>
  <c r="CI1475"/>
  <c r="CL1472"/>
  <c r="CK1472"/>
  <c r="CJ1472"/>
  <c r="CI1472"/>
  <c r="CL1470"/>
  <c r="CK1470"/>
  <c r="CJ1470"/>
  <c r="CI1470"/>
  <c r="CL1468"/>
  <c r="CK1468"/>
  <c r="CK1467" s="1"/>
  <c r="CJ1468"/>
  <c r="CI1468"/>
  <c r="CI1467" s="1"/>
  <c r="CL1465"/>
  <c r="CK1465"/>
  <c r="CK1464" s="1"/>
  <c r="CJ1465"/>
  <c r="CJ1464" s="1"/>
  <c r="CI1465"/>
  <c r="CL1464"/>
  <c r="CI1464"/>
  <c r="CL1462"/>
  <c r="CK1462"/>
  <c r="CJ1462"/>
  <c r="CI1462"/>
  <c r="CL1460"/>
  <c r="CK1460"/>
  <c r="CJ1460"/>
  <c r="CI1460"/>
  <c r="CI1459" s="1"/>
  <c r="CK1459"/>
  <c r="CL1457"/>
  <c r="CK1457"/>
  <c r="CJ1457"/>
  <c r="CI1457"/>
  <c r="CL1455"/>
  <c r="CK1455"/>
  <c r="CK1454" s="1"/>
  <c r="CJ1455"/>
  <c r="CJ1454" s="1"/>
  <c r="CI1455"/>
  <c r="CI1454" s="1"/>
  <c r="CL1454"/>
  <c r="CL1452"/>
  <c r="CK1452"/>
  <c r="CK1451" s="1"/>
  <c r="CJ1452"/>
  <c r="CI1452"/>
  <c r="CI1451" s="1"/>
  <c r="CL1451"/>
  <c r="CJ1451"/>
  <c r="CL1448"/>
  <c r="CK1448"/>
  <c r="CJ1448"/>
  <c r="CI1448"/>
  <c r="CL1446"/>
  <c r="CK1446"/>
  <c r="CJ1446"/>
  <c r="CI1446"/>
  <c r="CL1444"/>
  <c r="CK1444"/>
  <c r="CJ1444"/>
  <c r="CJ1443" s="1"/>
  <c r="CI1444"/>
  <c r="CL1443"/>
  <c r="CL1440"/>
  <c r="CK1440"/>
  <c r="CJ1440"/>
  <c r="CI1440"/>
  <c r="CL1438"/>
  <c r="CK1438"/>
  <c r="CJ1438"/>
  <c r="CI1438"/>
  <c r="CL1436"/>
  <c r="CK1436"/>
  <c r="CK1435" s="1"/>
  <c r="CJ1436"/>
  <c r="CJ1435" s="1"/>
  <c r="CI1436"/>
  <c r="CI1435" s="1"/>
  <c r="CL1435"/>
  <c r="CL1432"/>
  <c r="CK1432"/>
  <c r="CJ1432"/>
  <c r="CI1432"/>
  <c r="CL1430"/>
  <c r="CK1430"/>
  <c r="CJ1430"/>
  <c r="CI1430"/>
  <c r="CL1428"/>
  <c r="CK1428"/>
  <c r="CJ1428"/>
  <c r="CJ1427" s="1"/>
  <c r="CJ1426" s="1"/>
  <c r="CI1428"/>
  <c r="CL1427"/>
  <c r="CL1426" s="1"/>
  <c r="CL1423"/>
  <c r="CK1423"/>
  <c r="CK1422" s="1"/>
  <c r="CK1421" s="1"/>
  <c r="CK1420" s="1"/>
  <c r="CJ1423"/>
  <c r="CJ1422" s="1"/>
  <c r="CJ1421" s="1"/>
  <c r="CJ1420" s="1"/>
  <c r="CI1423"/>
  <c r="CI1422" s="1"/>
  <c r="CI1421" s="1"/>
  <c r="CI1420" s="1"/>
  <c r="CL1422"/>
  <c r="CL1421" s="1"/>
  <c r="CL1420" s="1"/>
  <c r="CL1418"/>
  <c r="CK1418"/>
  <c r="CK1417" s="1"/>
  <c r="CK1416" s="1"/>
  <c r="CK1415" s="1"/>
  <c r="CJ1418"/>
  <c r="CJ1417" s="1"/>
  <c r="CJ1416" s="1"/>
  <c r="CJ1415" s="1"/>
  <c r="CI1418"/>
  <c r="CI1417" s="1"/>
  <c r="CI1416" s="1"/>
  <c r="CI1415" s="1"/>
  <c r="CL1417"/>
  <c r="CL1416" s="1"/>
  <c r="CL1415" s="1"/>
  <c r="CL1411"/>
  <c r="CK1411"/>
  <c r="CJ1411"/>
  <c r="CI1411"/>
  <c r="CL1410"/>
  <c r="CK1410"/>
  <c r="CJ1410"/>
  <c r="CI1410"/>
  <c r="CL1409"/>
  <c r="CK1409"/>
  <c r="CJ1409"/>
  <c r="CI1409"/>
  <c r="CL1408"/>
  <c r="CK1408"/>
  <c r="CJ1408"/>
  <c r="CI1408"/>
  <c r="CL1407"/>
  <c r="CK1407"/>
  <c r="CJ1407"/>
  <c r="CI1407"/>
  <c r="CL1404"/>
  <c r="CK1404"/>
  <c r="CK1403" s="1"/>
  <c r="CJ1404"/>
  <c r="CI1404"/>
  <c r="CI1403" s="1"/>
  <c r="CL1403"/>
  <c r="CJ1403"/>
  <c r="CL1401"/>
  <c r="CL1400" s="1"/>
  <c r="CK1401"/>
  <c r="CK1400" s="1"/>
  <c r="CJ1401"/>
  <c r="CJ1400" s="1"/>
  <c r="CI1401"/>
  <c r="CI1400" s="1"/>
  <c r="CL1398"/>
  <c r="CK1398"/>
  <c r="CK1397" s="1"/>
  <c r="CJ1398"/>
  <c r="CI1398"/>
  <c r="CI1397" s="1"/>
  <c r="CL1397"/>
  <c r="CJ1397"/>
  <c r="CL1395"/>
  <c r="CL1394" s="1"/>
  <c r="CK1395"/>
  <c r="CJ1395"/>
  <c r="CJ1394" s="1"/>
  <c r="CI1395"/>
  <c r="CI1394" s="1"/>
  <c r="CK1394"/>
  <c r="CL1392"/>
  <c r="CK1392"/>
  <c r="CK1391" s="1"/>
  <c r="CJ1392"/>
  <c r="CJ1391" s="1"/>
  <c r="CI1392"/>
  <c r="CI1391" s="1"/>
  <c r="CL1391"/>
  <c r="CL1388"/>
  <c r="CK1388"/>
  <c r="CK1387" s="1"/>
  <c r="CK1386" s="1"/>
  <c r="CJ1388"/>
  <c r="CJ1387" s="1"/>
  <c r="CJ1386" s="1"/>
  <c r="CI1388"/>
  <c r="CI1387" s="1"/>
  <c r="CI1386" s="1"/>
  <c r="CL1387"/>
  <c r="CL1386" s="1"/>
  <c r="CL1379"/>
  <c r="CK1379"/>
  <c r="CK1378" s="1"/>
  <c r="CK1377" s="1"/>
  <c r="CK1376" s="1"/>
  <c r="CK1375" s="1"/>
  <c r="CJ1379"/>
  <c r="CJ1378" s="1"/>
  <c r="CJ1377" s="1"/>
  <c r="CJ1376" s="1"/>
  <c r="CJ1375" s="1"/>
  <c r="CI1379"/>
  <c r="CI1378" s="1"/>
  <c r="CI1377" s="1"/>
  <c r="CI1376" s="1"/>
  <c r="CI1375" s="1"/>
  <c r="CL1378"/>
  <c r="CL1377" s="1"/>
  <c r="CL1376" s="1"/>
  <c r="CL1375" s="1"/>
  <c r="CL1372"/>
  <c r="CL1371" s="1"/>
  <c r="CK1372"/>
  <c r="CK1371" s="1"/>
  <c r="CJ1372"/>
  <c r="CI1372"/>
  <c r="CI1371" s="1"/>
  <c r="CJ1371"/>
  <c r="CL1369"/>
  <c r="CK1369"/>
  <c r="CJ1369"/>
  <c r="CJ1368" s="1"/>
  <c r="CI1369"/>
  <c r="CI1368" s="1"/>
  <c r="CL1368"/>
  <c r="CK1368"/>
  <c r="CL1366"/>
  <c r="CK1366"/>
  <c r="CK1365" s="1"/>
  <c r="CJ1366"/>
  <c r="CJ1365" s="1"/>
  <c r="CI1366"/>
  <c r="CI1365" s="1"/>
  <c r="CL1365"/>
  <c r="CL1363"/>
  <c r="CL1362" s="1"/>
  <c r="CK1363"/>
  <c r="CK1362" s="1"/>
  <c r="CJ1363"/>
  <c r="CI1363"/>
  <c r="CI1362" s="1"/>
  <c r="CJ1362"/>
  <c r="CL1360"/>
  <c r="CL1359" s="1"/>
  <c r="CK1360"/>
  <c r="CJ1360"/>
  <c r="CJ1359" s="1"/>
  <c r="CI1360"/>
  <c r="CI1359" s="1"/>
  <c r="CK1359"/>
  <c r="CL1357"/>
  <c r="CK1357"/>
  <c r="CJ1357"/>
  <c r="CI1357"/>
  <c r="CL1356"/>
  <c r="CK1356"/>
  <c r="CJ1356"/>
  <c r="CI1356"/>
  <c r="CL1354"/>
  <c r="CL1353" s="1"/>
  <c r="CK1354"/>
  <c r="CK1353" s="1"/>
  <c r="CJ1354"/>
  <c r="CJ1353" s="1"/>
  <c r="CI1354"/>
  <c r="CI1353" s="1"/>
  <c r="CL1351"/>
  <c r="CK1351"/>
  <c r="CK1350" s="1"/>
  <c r="CJ1351"/>
  <c r="CJ1350" s="1"/>
  <c r="CI1351"/>
  <c r="CI1350" s="1"/>
  <c r="CL1350"/>
  <c r="CL1348"/>
  <c r="CK1348"/>
  <c r="CJ1348"/>
  <c r="CJ1347" s="1"/>
  <c r="CI1348"/>
  <c r="CI1347" s="1"/>
  <c r="CL1347"/>
  <c r="CK1347"/>
  <c r="CL1345"/>
  <c r="CK1345"/>
  <c r="CJ1345"/>
  <c r="CI1345"/>
  <c r="CL1344"/>
  <c r="CK1344"/>
  <c r="CJ1344"/>
  <c r="CI1344"/>
  <c r="CL1342"/>
  <c r="CK1342"/>
  <c r="CK1341" s="1"/>
  <c r="CJ1342"/>
  <c r="CJ1341" s="1"/>
  <c r="CI1342"/>
  <c r="CI1341" s="1"/>
  <c r="CL1341"/>
  <c r="CL1339"/>
  <c r="CL1338" s="1"/>
  <c r="CK1339"/>
  <c r="CK1338" s="1"/>
  <c r="CJ1339"/>
  <c r="CJ1338" s="1"/>
  <c r="CI1339"/>
  <c r="CI1338" s="1"/>
  <c r="CL1336"/>
  <c r="CK1336"/>
  <c r="CK1335" s="1"/>
  <c r="CJ1336"/>
  <c r="CJ1335" s="1"/>
  <c r="CI1336"/>
  <c r="CI1335" s="1"/>
  <c r="CL1335"/>
  <c r="CL1333"/>
  <c r="CK1333"/>
  <c r="CK1332" s="1"/>
  <c r="CJ1333"/>
  <c r="CI1333"/>
  <c r="CI1332" s="1"/>
  <c r="CL1332"/>
  <c r="CJ1332"/>
  <c r="CL1330"/>
  <c r="CK1330"/>
  <c r="CJ1330"/>
  <c r="CI1330"/>
  <c r="CL1329"/>
  <c r="CK1329"/>
  <c r="CJ1329"/>
  <c r="CI1329"/>
  <c r="CL1327"/>
  <c r="CL1326" s="1"/>
  <c r="CK1327"/>
  <c r="CK1326" s="1"/>
  <c r="CJ1327"/>
  <c r="CJ1326" s="1"/>
  <c r="CI1327"/>
  <c r="CI1326"/>
  <c r="CL1324"/>
  <c r="CL1323" s="1"/>
  <c r="CK1324"/>
  <c r="CK1323" s="1"/>
  <c r="CJ1324"/>
  <c r="CJ1323" s="1"/>
  <c r="CI1324"/>
  <c r="CI1323" s="1"/>
  <c r="CL1321"/>
  <c r="CK1321"/>
  <c r="CJ1321"/>
  <c r="CJ1320" s="1"/>
  <c r="CI1321"/>
  <c r="CI1320" s="1"/>
  <c r="CL1320"/>
  <c r="CK1320"/>
  <c r="CL1318"/>
  <c r="CL1317" s="1"/>
  <c r="CK1318"/>
  <c r="CK1317" s="1"/>
  <c r="CJ1318"/>
  <c r="CJ1317" s="1"/>
  <c r="CI1318"/>
  <c r="CI1317" s="1"/>
  <c r="CL1315"/>
  <c r="CK1315"/>
  <c r="CJ1315"/>
  <c r="CJ1314" s="1"/>
  <c r="CI1315"/>
  <c r="CI1314" s="1"/>
  <c r="CL1314"/>
  <c r="CK1314"/>
  <c r="CL1312"/>
  <c r="CL1311" s="1"/>
  <c r="CK1312"/>
  <c r="CK1311" s="1"/>
  <c r="CJ1312"/>
  <c r="CJ1311" s="1"/>
  <c r="CI1312"/>
  <c r="CI1311" s="1"/>
  <c r="CL1309"/>
  <c r="CK1309"/>
  <c r="CJ1309"/>
  <c r="CJ1308" s="1"/>
  <c r="CI1309"/>
  <c r="CL1308"/>
  <c r="CK1308"/>
  <c r="CI1308"/>
  <c r="CL1306"/>
  <c r="CL1305" s="1"/>
  <c r="CK1306"/>
  <c r="CK1305" s="1"/>
  <c r="CJ1306"/>
  <c r="CJ1305" s="1"/>
  <c r="CI1306"/>
  <c r="CI1305" s="1"/>
  <c r="CL1303"/>
  <c r="CK1303"/>
  <c r="CJ1303"/>
  <c r="CJ1302" s="1"/>
  <c r="CI1303"/>
  <c r="CI1302" s="1"/>
  <c r="CL1302"/>
  <c r="CK1302"/>
  <c r="CL1300"/>
  <c r="CL1299" s="1"/>
  <c r="CK1300"/>
  <c r="CK1299" s="1"/>
  <c r="CJ1300"/>
  <c r="CJ1299" s="1"/>
  <c r="CI1300"/>
  <c r="CI1299" s="1"/>
  <c r="CL1297"/>
  <c r="CK1297"/>
  <c r="CK1296" s="1"/>
  <c r="CJ1297"/>
  <c r="CJ1296" s="1"/>
  <c r="CI1297"/>
  <c r="CI1296" s="1"/>
  <c r="CL1296"/>
  <c r="CL1294"/>
  <c r="CL1293" s="1"/>
  <c r="CK1294"/>
  <c r="CK1293" s="1"/>
  <c r="CJ1294"/>
  <c r="CJ1293" s="1"/>
  <c r="CI1294"/>
  <c r="CI1293" s="1"/>
  <c r="CL1287"/>
  <c r="CK1287"/>
  <c r="CJ1287"/>
  <c r="CI1287"/>
  <c r="CL1285"/>
  <c r="CL1284" s="1"/>
  <c r="CL1283" s="1"/>
  <c r="CL1282" s="1"/>
  <c r="CL1281" s="1"/>
  <c r="CK1285"/>
  <c r="CJ1285"/>
  <c r="CJ1284" s="1"/>
  <c r="CJ1283" s="1"/>
  <c r="CJ1282" s="1"/>
  <c r="CJ1281" s="1"/>
  <c r="CI1285"/>
  <c r="CI1284" s="1"/>
  <c r="CI1283" s="1"/>
  <c r="CI1282" s="1"/>
  <c r="CI1281" s="1"/>
  <c r="CL1278"/>
  <c r="CL1277" s="1"/>
  <c r="CL1276" s="1"/>
  <c r="CK1278"/>
  <c r="CK1277" s="1"/>
  <c r="CK1276" s="1"/>
  <c r="CJ1278"/>
  <c r="CI1278"/>
  <c r="CI1277" s="1"/>
  <c r="CI1276" s="1"/>
  <c r="CJ1277"/>
  <c r="CJ1276" s="1"/>
  <c r="CL1274"/>
  <c r="CL1273" s="1"/>
  <c r="CL1272" s="1"/>
  <c r="CL1271" s="1"/>
  <c r="CL1270" s="1"/>
  <c r="CK1274"/>
  <c r="CK1273" s="1"/>
  <c r="CK1272" s="1"/>
  <c r="CJ1274"/>
  <c r="CI1274"/>
  <c r="CI1273" s="1"/>
  <c r="CI1272" s="1"/>
  <c r="CI1271" s="1"/>
  <c r="CI1270" s="1"/>
  <c r="CJ1273"/>
  <c r="CJ1272" s="1"/>
  <c r="CJ1271" s="1"/>
  <c r="CJ1270" s="1"/>
  <c r="CL1267"/>
  <c r="CK1267"/>
  <c r="CK1266" s="1"/>
  <c r="CK1265" s="1"/>
  <c r="CJ1267"/>
  <c r="CJ1266" s="1"/>
  <c r="CJ1265" s="1"/>
  <c r="CI1267"/>
  <c r="CI1266" s="1"/>
  <c r="CI1265" s="1"/>
  <c r="CL1266"/>
  <c r="CL1265" s="1"/>
  <c r="CL1263"/>
  <c r="CK1263"/>
  <c r="CK1262" s="1"/>
  <c r="CJ1263"/>
  <c r="CJ1262" s="1"/>
  <c r="CI1263"/>
  <c r="CL1262"/>
  <c r="CI1262"/>
  <c r="CL1260"/>
  <c r="CL1259" s="1"/>
  <c r="CK1260"/>
  <c r="CJ1260"/>
  <c r="CJ1259" s="1"/>
  <c r="CI1260"/>
  <c r="CI1259" s="1"/>
  <c r="CK1259"/>
  <c r="CL1257"/>
  <c r="CL1256" s="1"/>
  <c r="CK1257"/>
  <c r="CK1256" s="1"/>
  <c r="CJ1257"/>
  <c r="CJ1256" s="1"/>
  <c r="CI1257"/>
  <c r="CI1256" s="1"/>
  <c r="CL1253"/>
  <c r="CK1253"/>
  <c r="CK1252" s="1"/>
  <c r="CJ1253"/>
  <c r="CJ1252" s="1"/>
  <c r="CI1253"/>
  <c r="CI1252" s="1"/>
  <c r="CL1252"/>
  <c r="CL1250"/>
  <c r="CK1250"/>
  <c r="CJ1250"/>
  <c r="CI1250"/>
  <c r="CL1248"/>
  <c r="CK1248"/>
  <c r="CK1247" s="1"/>
  <c r="CJ1248"/>
  <c r="CJ1247" s="1"/>
  <c r="CI1248"/>
  <c r="CI1247" s="1"/>
  <c r="CI1246" s="1"/>
  <c r="CL1244"/>
  <c r="CK1244"/>
  <c r="CK1243" s="1"/>
  <c r="CK1242" s="1"/>
  <c r="CJ1244"/>
  <c r="CJ1243" s="1"/>
  <c r="CJ1242" s="1"/>
  <c r="CI1244"/>
  <c r="CI1243" s="1"/>
  <c r="CI1242" s="1"/>
  <c r="CL1243"/>
  <c r="CL1242"/>
  <c r="CL1237"/>
  <c r="CL1236" s="1"/>
  <c r="CL1235" s="1"/>
  <c r="CL1234" s="1"/>
  <c r="CL1233" s="1"/>
  <c r="CK1237"/>
  <c r="CK1236" s="1"/>
  <c r="CK1235" s="1"/>
  <c r="CK1234" s="1"/>
  <c r="CK1233" s="1"/>
  <c r="CJ1237"/>
  <c r="CI1237"/>
  <c r="CJ1236"/>
  <c r="CJ1235" s="1"/>
  <c r="CJ1234" s="1"/>
  <c r="CJ1233" s="1"/>
  <c r="CI1236"/>
  <c r="CI1235" s="1"/>
  <c r="CI1234" s="1"/>
  <c r="CI1233" s="1"/>
  <c r="CL1228"/>
  <c r="CL1227" s="1"/>
  <c r="CL1226" s="1"/>
  <c r="CL1225" s="1"/>
  <c r="CL1224" s="1"/>
  <c r="CK1228"/>
  <c r="CK1227" s="1"/>
  <c r="CK1226" s="1"/>
  <c r="CK1225" s="1"/>
  <c r="CK1224" s="1"/>
  <c r="CJ1228"/>
  <c r="CJ1227" s="1"/>
  <c r="CJ1226" s="1"/>
  <c r="CJ1225" s="1"/>
  <c r="CJ1224" s="1"/>
  <c r="CI1228"/>
  <c r="CI1227" s="1"/>
  <c r="CI1226" s="1"/>
  <c r="CI1225" s="1"/>
  <c r="CI1224" s="1"/>
  <c r="CL1221"/>
  <c r="CK1221"/>
  <c r="CK1220" s="1"/>
  <c r="CK1219" s="1"/>
  <c r="CK1218" s="1"/>
  <c r="CK1217" s="1"/>
  <c r="CJ1221"/>
  <c r="CJ1220" s="1"/>
  <c r="CJ1219" s="1"/>
  <c r="CJ1218" s="1"/>
  <c r="CJ1217" s="1"/>
  <c r="CI1221"/>
  <c r="CI1220" s="1"/>
  <c r="CI1219" s="1"/>
  <c r="CI1218" s="1"/>
  <c r="CI1217" s="1"/>
  <c r="CL1220"/>
  <c r="CL1219" s="1"/>
  <c r="CL1218" s="1"/>
  <c r="CL1217" s="1"/>
  <c r="CL1214"/>
  <c r="CK1214"/>
  <c r="CK1213" s="1"/>
  <c r="CK1212" s="1"/>
  <c r="CK1211" s="1"/>
  <c r="CJ1214"/>
  <c r="CJ1213" s="1"/>
  <c r="CJ1212" s="1"/>
  <c r="CJ1211" s="1"/>
  <c r="CI1214"/>
  <c r="CI1213" s="1"/>
  <c r="CI1212" s="1"/>
  <c r="CI1211" s="1"/>
  <c r="CL1213"/>
  <c r="CL1212" s="1"/>
  <c r="CL1211" s="1"/>
  <c r="CL1209"/>
  <c r="CK1209"/>
  <c r="CJ1209"/>
  <c r="CJ1208" s="1"/>
  <c r="CJ1207" s="1"/>
  <c r="CJ1206" s="1"/>
  <c r="CI1209"/>
  <c r="CI1208" s="1"/>
  <c r="CI1207" s="1"/>
  <c r="CI1206" s="1"/>
  <c r="CL1208"/>
  <c r="CL1207" s="1"/>
  <c r="CL1206" s="1"/>
  <c r="CK1208"/>
  <c r="CK1207" s="1"/>
  <c r="CK1206" s="1"/>
  <c r="CL1204"/>
  <c r="CK1204"/>
  <c r="CJ1204"/>
  <c r="CJ1203" s="1"/>
  <c r="CJ1202" s="1"/>
  <c r="CI1204"/>
  <c r="CI1203" s="1"/>
  <c r="CI1202" s="1"/>
  <c r="CL1203"/>
  <c r="CL1202" s="1"/>
  <c r="CK1203"/>
  <c r="CK1202" s="1"/>
  <c r="CL1200"/>
  <c r="CK1200"/>
  <c r="CJ1200"/>
  <c r="CI1200"/>
  <c r="CL1199"/>
  <c r="CK1199"/>
  <c r="CJ1199"/>
  <c r="CI1199"/>
  <c r="CL1198"/>
  <c r="CK1198"/>
  <c r="CJ1198"/>
  <c r="CI1198"/>
  <c r="CL1195"/>
  <c r="CK1195"/>
  <c r="CK1194" s="1"/>
  <c r="CK1193" s="1"/>
  <c r="CJ1195"/>
  <c r="CJ1194" s="1"/>
  <c r="CJ1193" s="1"/>
  <c r="CI1195"/>
  <c r="CI1194" s="1"/>
  <c r="CI1193" s="1"/>
  <c r="CL1194"/>
  <c r="CL1193" s="1"/>
  <c r="CL1191"/>
  <c r="CK1191"/>
  <c r="CJ1191"/>
  <c r="CI1191"/>
  <c r="CL1190"/>
  <c r="CK1190"/>
  <c r="CJ1190"/>
  <c r="CI1190"/>
  <c r="CL1189"/>
  <c r="CK1189"/>
  <c r="CJ1189"/>
  <c r="CI1189"/>
  <c r="CL1184"/>
  <c r="CK1184"/>
  <c r="CJ1184"/>
  <c r="CI1184"/>
  <c r="CL1183"/>
  <c r="CK1183"/>
  <c r="CJ1183"/>
  <c r="CI1183"/>
  <c r="CL1182"/>
  <c r="CK1182"/>
  <c r="CJ1182"/>
  <c r="CI1182"/>
  <c r="CL1181"/>
  <c r="CK1181"/>
  <c r="CJ1181"/>
  <c r="CI1181"/>
  <c r="CL1179"/>
  <c r="CL1178" s="1"/>
  <c r="CK1179"/>
  <c r="CK1178" s="1"/>
  <c r="CJ1179"/>
  <c r="CJ1178" s="1"/>
  <c r="CI1179"/>
  <c r="CI1178" s="1"/>
  <c r="CL1176"/>
  <c r="CK1176"/>
  <c r="CJ1176"/>
  <c r="CI1176"/>
  <c r="CL1174"/>
  <c r="CK1174"/>
  <c r="CJ1174"/>
  <c r="CI1174"/>
  <c r="CL1173"/>
  <c r="CK1173"/>
  <c r="CJ1173"/>
  <c r="CI1173"/>
  <c r="CL1171"/>
  <c r="CK1171"/>
  <c r="CJ1171"/>
  <c r="CI1171"/>
  <c r="CL1170"/>
  <c r="CK1170"/>
  <c r="CJ1170"/>
  <c r="CI1170"/>
  <c r="CL1169"/>
  <c r="CK1169"/>
  <c r="CJ1169"/>
  <c r="CI1169"/>
  <c r="CL1166"/>
  <c r="CK1166"/>
  <c r="CJ1166"/>
  <c r="CI1166"/>
  <c r="CL1165"/>
  <c r="CK1165"/>
  <c r="CJ1165"/>
  <c r="CI1165"/>
  <c r="CL1163"/>
  <c r="CL1162" s="1"/>
  <c r="CK1163"/>
  <c r="CK1162" s="1"/>
  <c r="CJ1163"/>
  <c r="CJ1162" s="1"/>
  <c r="CI1163"/>
  <c r="CI1162"/>
  <c r="CK1160"/>
  <c r="CI1160"/>
  <c r="CL1158"/>
  <c r="CK1158"/>
  <c r="CJ1158"/>
  <c r="CJ1157" s="1"/>
  <c r="CI1158"/>
  <c r="CI1157" s="1"/>
  <c r="CL1157"/>
  <c r="CL1155"/>
  <c r="CK1155"/>
  <c r="CJ1155"/>
  <c r="CI1155"/>
  <c r="CL1153"/>
  <c r="CK1153"/>
  <c r="CJ1153"/>
  <c r="CI1153"/>
  <c r="CL1152"/>
  <c r="CK1152"/>
  <c r="CJ1152"/>
  <c r="CI1152"/>
  <c r="CL1151"/>
  <c r="CK1151"/>
  <c r="CJ1151"/>
  <c r="CI1151"/>
  <c r="CI1150" s="1"/>
  <c r="CL1148"/>
  <c r="CK1148"/>
  <c r="CK1147" s="1"/>
  <c r="CK1146" s="1"/>
  <c r="CK1145" s="1"/>
  <c r="CJ1148"/>
  <c r="CI1148"/>
  <c r="CI1147" s="1"/>
  <c r="CI1146" s="1"/>
  <c r="CI1145" s="1"/>
  <c r="CL1147"/>
  <c r="CJ1147"/>
  <c r="CJ1146" s="1"/>
  <c r="CJ1145" s="1"/>
  <c r="CL1146"/>
  <c r="CL1145" s="1"/>
  <c r="CL1143"/>
  <c r="CK1143"/>
  <c r="CJ1143"/>
  <c r="CI1143"/>
  <c r="CL1142"/>
  <c r="CK1142"/>
  <c r="CJ1142"/>
  <c r="CI1142"/>
  <c r="CL1141"/>
  <c r="CK1141"/>
  <c r="CJ1141"/>
  <c r="CI1141"/>
  <c r="CL1140"/>
  <c r="CK1140"/>
  <c r="CJ1140"/>
  <c r="CI1140"/>
  <c r="CL1134"/>
  <c r="CK1134"/>
  <c r="CJ1134"/>
  <c r="CI1134"/>
  <c r="CL1133"/>
  <c r="CK1133"/>
  <c r="CJ1133"/>
  <c r="CI1133"/>
  <c r="CL1132"/>
  <c r="CL1131" s="1"/>
  <c r="CK1132"/>
  <c r="CK1131" s="1"/>
  <c r="CJ1132"/>
  <c r="CJ1131" s="1"/>
  <c r="CI1132"/>
  <c r="CI1131" s="1"/>
  <c r="CL1127"/>
  <c r="CK1127"/>
  <c r="CK1126" s="1"/>
  <c r="CK1125" s="1"/>
  <c r="CK1124" s="1"/>
  <c r="CJ1127"/>
  <c r="CI1127"/>
  <c r="CI1126" s="1"/>
  <c r="CI1125" s="1"/>
  <c r="CI1124" s="1"/>
  <c r="CL1126"/>
  <c r="CL1125" s="1"/>
  <c r="CL1124" s="1"/>
  <c r="CJ1126"/>
  <c r="CJ1125" s="1"/>
  <c r="CJ1124" s="1"/>
  <c r="CL1122"/>
  <c r="CK1122"/>
  <c r="CJ1122"/>
  <c r="CI1122"/>
  <c r="CL1121"/>
  <c r="CK1121"/>
  <c r="CJ1121"/>
  <c r="CI1121"/>
  <c r="CL1120"/>
  <c r="CK1120"/>
  <c r="CJ1120"/>
  <c r="CI1120"/>
  <c r="CL1119"/>
  <c r="CK1119"/>
  <c r="CJ1119"/>
  <c r="CI1119"/>
  <c r="CL1117"/>
  <c r="CK1117"/>
  <c r="CK1116" s="1"/>
  <c r="CK1115" s="1"/>
  <c r="CK1114" s="1"/>
  <c r="CJ1117"/>
  <c r="CI1117"/>
  <c r="CI1116" s="1"/>
  <c r="CI1115" s="1"/>
  <c r="CI1114" s="1"/>
  <c r="CL1116"/>
  <c r="CJ1116"/>
  <c r="CJ1115" s="1"/>
  <c r="CJ1114" s="1"/>
  <c r="CL1115"/>
  <c r="CL1114" s="1"/>
  <c r="CL1112"/>
  <c r="CL1111" s="1"/>
  <c r="CL1110" s="1"/>
  <c r="CL1109" s="1"/>
  <c r="CK1112"/>
  <c r="CK1111" s="1"/>
  <c r="CK1110" s="1"/>
  <c r="CK1109" s="1"/>
  <c r="CJ1112"/>
  <c r="CI1112"/>
  <c r="CI1111" s="1"/>
  <c r="CI1110" s="1"/>
  <c r="CI1109" s="1"/>
  <c r="CJ1111"/>
  <c r="CJ1110" s="1"/>
  <c r="CJ1109" s="1"/>
  <c r="CL1105"/>
  <c r="CK1105"/>
  <c r="CJ1105"/>
  <c r="CI1105"/>
  <c r="CL1104"/>
  <c r="CK1104"/>
  <c r="CJ1104"/>
  <c r="CI1104"/>
  <c r="CL1103"/>
  <c r="CK1103"/>
  <c r="CJ1103"/>
  <c r="CI1103"/>
  <c r="CL1102"/>
  <c r="CK1102"/>
  <c r="CJ1102"/>
  <c r="CI1102"/>
  <c r="CL1100"/>
  <c r="CK1100"/>
  <c r="CK1099" s="1"/>
  <c r="CK1098" s="1"/>
  <c r="CK1097" s="1"/>
  <c r="CJ1100"/>
  <c r="CJ1099" s="1"/>
  <c r="CJ1098" s="1"/>
  <c r="CJ1097" s="1"/>
  <c r="CI1100"/>
  <c r="CI1099" s="1"/>
  <c r="CI1098" s="1"/>
  <c r="CI1097" s="1"/>
  <c r="CL1099"/>
  <c r="CL1098" s="1"/>
  <c r="CL1097" s="1"/>
  <c r="CL1095"/>
  <c r="CL1094" s="1"/>
  <c r="CL1093" s="1"/>
  <c r="CL1092" s="1"/>
  <c r="CK1095"/>
  <c r="CJ1095"/>
  <c r="CJ1094" s="1"/>
  <c r="CJ1093" s="1"/>
  <c r="CJ1092" s="1"/>
  <c r="CI1095"/>
  <c r="CI1094" s="1"/>
  <c r="CI1093" s="1"/>
  <c r="CI1092" s="1"/>
  <c r="CK1094"/>
  <c r="CK1093" s="1"/>
  <c r="CK1092" s="1"/>
  <c r="CL1090"/>
  <c r="CK1090"/>
  <c r="CK1089" s="1"/>
  <c r="CK1088" s="1"/>
  <c r="CK1087" s="1"/>
  <c r="CJ1090"/>
  <c r="CJ1089" s="1"/>
  <c r="CJ1088" s="1"/>
  <c r="CJ1087" s="1"/>
  <c r="CI1090"/>
  <c r="CL1089"/>
  <c r="CL1088" s="1"/>
  <c r="CL1087" s="1"/>
  <c r="CI1089"/>
  <c r="CI1088" s="1"/>
  <c r="CI1087" s="1"/>
  <c r="CL1083"/>
  <c r="CK1083"/>
  <c r="CK1082" s="1"/>
  <c r="CJ1083"/>
  <c r="CJ1082" s="1"/>
  <c r="CI1083"/>
  <c r="CI1082" s="1"/>
  <c r="CL1082"/>
  <c r="CL1080"/>
  <c r="CL1079" s="1"/>
  <c r="CL1078" s="1"/>
  <c r="CK1080"/>
  <c r="CK1079" s="1"/>
  <c r="CK1078" s="1"/>
  <c r="CK1077" s="1"/>
  <c r="CK1076" s="1"/>
  <c r="CJ1080"/>
  <c r="CJ1079" s="1"/>
  <c r="CJ1078" s="1"/>
  <c r="CI1080"/>
  <c r="CI1079" s="1"/>
  <c r="CI1078" s="1"/>
  <c r="CL1073"/>
  <c r="CK1073"/>
  <c r="CJ1073"/>
  <c r="CI1073"/>
  <c r="CI1072" s="1"/>
  <c r="CL1072"/>
  <c r="CK1072"/>
  <c r="CJ1072"/>
  <c r="CL1070"/>
  <c r="CK1070"/>
  <c r="CK1069" s="1"/>
  <c r="CJ1070"/>
  <c r="CJ1069" s="1"/>
  <c r="CI1070"/>
  <c r="CI1069" s="1"/>
  <c r="CL1069"/>
  <c r="CL1067"/>
  <c r="CK1067"/>
  <c r="CJ1067"/>
  <c r="CJ1066" s="1"/>
  <c r="CI1067"/>
  <c r="CI1066" s="1"/>
  <c r="CL1066"/>
  <c r="CK1066"/>
  <c r="CL1064"/>
  <c r="CL1063" s="1"/>
  <c r="CL1062" s="1"/>
  <c r="CK1064"/>
  <c r="CK1063" s="1"/>
  <c r="CK1062" s="1"/>
  <c r="CJ1064"/>
  <c r="CJ1063" s="1"/>
  <c r="CJ1062" s="1"/>
  <c r="CI1064"/>
  <c r="CI1063" s="1"/>
  <c r="CI1062" s="1"/>
  <c r="CL1050"/>
  <c r="CL1049" s="1"/>
  <c r="CL1048" s="1"/>
  <c r="CL1047" s="1"/>
  <c r="CL1046" s="1"/>
  <c r="CK1050"/>
  <c r="CK1049" s="1"/>
  <c r="CK1048" s="1"/>
  <c r="CK1047" s="1"/>
  <c r="CK1046" s="1"/>
  <c r="CJ1050"/>
  <c r="CI1050"/>
  <c r="CJ1049"/>
  <c r="CJ1048" s="1"/>
  <c r="CJ1047" s="1"/>
  <c r="CJ1046" s="1"/>
  <c r="CI1049"/>
  <c r="CI1048" s="1"/>
  <c r="CI1047" s="1"/>
  <c r="CI1046" s="1"/>
  <c r="CL1041"/>
  <c r="CL1040" s="1"/>
  <c r="CK1041"/>
  <c r="CK1040" s="1"/>
  <c r="CJ1041"/>
  <c r="CJ1040" s="1"/>
  <c r="CI1041"/>
  <c r="CI1040" s="1"/>
  <c r="CL1039"/>
  <c r="CI1039"/>
  <c r="CI1038"/>
  <c r="CI1037" s="1"/>
  <c r="CI1035" s="1"/>
  <c r="CL1032"/>
  <c r="CK1032"/>
  <c r="CJ1032"/>
  <c r="CJ1031" s="1"/>
  <c r="CJ1030" s="1"/>
  <c r="CJ1029" s="1"/>
  <c r="CJ1028" s="1"/>
  <c r="CI1032"/>
  <c r="CI1031" s="1"/>
  <c r="CI1030" s="1"/>
  <c r="CI1029" s="1"/>
  <c r="CI1028" s="1"/>
  <c r="CL1031"/>
  <c r="CL1030" s="1"/>
  <c r="CL1029" s="1"/>
  <c r="CL1028" s="1"/>
  <c r="CK1031"/>
  <c r="CK1030" s="1"/>
  <c r="CK1029" s="1"/>
  <c r="CK1028" s="1"/>
  <c r="CL1025"/>
  <c r="CK1025"/>
  <c r="CJ1025"/>
  <c r="CJ1024" s="1"/>
  <c r="CJ1023" s="1"/>
  <c r="CJ1022" s="1"/>
  <c r="CI1025"/>
  <c r="CI1024" s="1"/>
  <c r="CI1023" s="1"/>
  <c r="CI1022" s="1"/>
  <c r="CL1024"/>
  <c r="CL1023" s="1"/>
  <c r="CL1022" s="1"/>
  <c r="CK1024"/>
  <c r="CK1023" s="1"/>
  <c r="CK1022" s="1"/>
  <c r="CL1020"/>
  <c r="CL1019" s="1"/>
  <c r="CK1020"/>
  <c r="CK1019" s="1"/>
  <c r="CJ1020"/>
  <c r="CI1020"/>
  <c r="CI1019" s="1"/>
  <c r="CJ1019"/>
  <c r="CL1017"/>
  <c r="CK1017"/>
  <c r="CJ1017"/>
  <c r="CJ1016" s="1"/>
  <c r="CJ1015" s="1"/>
  <c r="CI1017"/>
  <c r="CI1016" s="1"/>
  <c r="CL1016"/>
  <c r="CL1015" s="1"/>
  <c r="CK1016"/>
  <c r="CL1013"/>
  <c r="CK1013"/>
  <c r="CJ1013"/>
  <c r="CJ1012" s="1"/>
  <c r="CJ1011" s="1"/>
  <c r="CJ1010" s="1"/>
  <c r="CJ1009" s="1"/>
  <c r="CI1013"/>
  <c r="CI1012" s="1"/>
  <c r="CI1011" s="1"/>
  <c r="CL1012"/>
  <c r="CL1011" s="1"/>
  <c r="CK1012"/>
  <c r="CK1011" s="1"/>
  <c r="CL1006"/>
  <c r="CK1006"/>
  <c r="CJ1006"/>
  <c r="CJ1005" s="1"/>
  <c r="CJ1003" s="1"/>
  <c r="CI1006"/>
  <c r="CI1005" s="1"/>
  <c r="CI1003" s="1"/>
  <c r="CL1005"/>
  <c r="CL1003" s="1"/>
  <c r="CK1005"/>
  <c r="CK1003" s="1"/>
  <c r="CL1001"/>
  <c r="CK1001"/>
  <c r="CK1000" s="1"/>
  <c r="CK999" s="1"/>
  <c r="CJ1001"/>
  <c r="CJ1000" s="1"/>
  <c r="CJ999" s="1"/>
  <c r="CI1001"/>
  <c r="CL1000"/>
  <c r="CL999" s="1"/>
  <c r="CI1000"/>
  <c r="CI999" s="1"/>
  <c r="CL997"/>
  <c r="CK997"/>
  <c r="CK996" s="1"/>
  <c r="CK995" s="1"/>
  <c r="CK994" s="1"/>
  <c r="CJ997"/>
  <c r="CJ996" s="1"/>
  <c r="CJ995" s="1"/>
  <c r="CJ994" s="1"/>
  <c r="CI997"/>
  <c r="CL996"/>
  <c r="CL995" s="1"/>
  <c r="CL994" s="1"/>
  <c r="CI996"/>
  <c r="CI995" s="1"/>
  <c r="CI994" s="1"/>
  <c r="CL992"/>
  <c r="CL991" s="1"/>
  <c r="CL990" s="1"/>
  <c r="CL989" s="1"/>
  <c r="CK992"/>
  <c r="CK991" s="1"/>
  <c r="CK990" s="1"/>
  <c r="CK989" s="1"/>
  <c r="CJ992"/>
  <c r="CJ991" s="1"/>
  <c r="CJ990" s="1"/>
  <c r="CJ989" s="1"/>
  <c r="CI992"/>
  <c r="CI991" s="1"/>
  <c r="CI990" s="1"/>
  <c r="CI989" s="1"/>
  <c r="CL987"/>
  <c r="CK987"/>
  <c r="CK986" s="1"/>
  <c r="CJ987"/>
  <c r="CJ986" s="1"/>
  <c r="CI987"/>
  <c r="CL986"/>
  <c r="CI986"/>
  <c r="CL984"/>
  <c r="CL983" s="1"/>
  <c r="CK984"/>
  <c r="CJ984"/>
  <c r="CJ983" s="1"/>
  <c r="CI984"/>
  <c r="CI983" s="1"/>
  <c r="CK983"/>
  <c r="CL981"/>
  <c r="CK981"/>
  <c r="CK980" s="1"/>
  <c r="CJ981"/>
  <c r="CJ980" s="1"/>
  <c r="CI981"/>
  <c r="CL980"/>
  <c r="CI980"/>
  <c r="CL978"/>
  <c r="CL977" s="1"/>
  <c r="CL976" s="1"/>
  <c r="CK978"/>
  <c r="CJ978"/>
  <c r="CJ977" s="1"/>
  <c r="CJ976" s="1"/>
  <c r="CI978"/>
  <c r="CI977" s="1"/>
  <c r="CI976" s="1"/>
  <c r="CK977"/>
  <c r="CK976" s="1"/>
  <c r="CL974"/>
  <c r="CL973" s="1"/>
  <c r="CL972" s="1"/>
  <c r="CK974"/>
  <c r="CK973" s="1"/>
  <c r="CK972" s="1"/>
  <c r="CJ974"/>
  <c r="CJ973" s="1"/>
  <c r="CJ972" s="1"/>
  <c r="CI974"/>
  <c r="CI973" s="1"/>
  <c r="CI972" s="1"/>
  <c r="CL970"/>
  <c r="CK970"/>
  <c r="CJ970"/>
  <c r="CI970"/>
  <c r="CL968"/>
  <c r="CK968"/>
  <c r="CK967" s="1"/>
  <c r="CK966" s="1"/>
  <c r="CJ968"/>
  <c r="CJ967" s="1"/>
  <c r="CJ966" s="1"/>
  <c r="CI968"/>
  <c r="CL964"/>
  <c r="CL963" s="1"/>
  <c r="CL962" s="1"/>
  <c r="CK964"/>
  <c r="CK963" s="1"/>
  <c r="CK962" s="1"/>
  <c r="CJ964"/>
  <c r="CJ963" s="1"/>
  <c r="CJ962" s="1"/>
  <c r="CI964"/>
  <c r="CI963" s="1"/>
  <c r="CI962" s="1"/>
  <c r="CL955"/>
  <c r="CK955"/>
  <c r="CK954" s="1"/>
  <c r="CJ955"/>
  <c r="CJ954" s="1"/>
  <c r="CI955"/>
  <c r="CL954"/>
  <c r="CI954"/>
  <c r="CL952"/>
  <c r="CL951" s="1"/>
  <c r="CL950" s="1"/>
  <c r="CL949" s="1"/>
  <c r="CL948" s="1"/>
  <c r="CK952"/>
  <c r="CJ952"/>
  <c r="CJ951" s="1"/>
  <c r="CI952"/>
  <c r="CI951" s="1"/>
  <c r="CI950" s="1"/>
  <c r="CI949" s="1"/>
  <c r="CI948" s="1"/>
  <c r="CK951"/>
  <c r="CL945"/>
  <c r="CL944" s="1"/>
  <c r="CL943" s="1"/>
  <c r="CL942" s="1"/>
  <c r="CL941" s="1"/>
  <c r="CK945"/>
  <c r="CK944" s="1"/>
  <c r="CK943" s="1"/>
  <c r="CK942" s="1"/>
  <c r="CK941" s="1"/>
  <c r="CJ945"/>
  <c r="CJ944" s="1"/>
  <c r="CJ943" s="1"/>
  <c r="CJ942" s="1"/>
  <c r="CJ941" s="1"/>
  <c r="CI945"/>
  <c r="CI944" s="1"/>
  <c r="CI943" s="1"/>
  <c r="CI942" s="1"/>
  <c r="CI941" s="1"/>
  <c r="CL938"/>
  <c r="CL937" s="1"/>
  <c r="CK938"/>
  <c r="CK937" s="1"/>
  <c r="CJ938"/>
  <c r="CJ937" s="1"/>
  <c r="CI938"/>
  <c r="CI937" s="1"/>
  <c r="CL935"/>
  <c r="CK935"/>
  <c r="CK934" s="1"/>
  <c r="CJ935"/>
  <c r="CJ934" s="1"/>
  <c r="CI935"/>
  <c r="CL934"/>
  <c r="CI934"/>
  <c r="CL932"/>
  <c r="CL931" s="1"/>
  <c r="CK932"/>
  <c r="CJ932"/>
  <c r="CJ931" s="1"/>
  <c r="CI932"/>
  <c r="CI931" s="1"/>
  <c r="CK931"/>
  <c r="CL929"/>
  <c r="CK929"/>
  <c r="CK928" s="1"/>
  <c r="CJ929"/>
  <c r="CJ928" s="1"/>
  <c r="CI929"/>
  <c r="CI928" s="1"/>
  <c r="CL928"/>
  <c r="CL926"/>
  <c r="CL925" s="1"/>
  <c r="CK926"/>
  <c r="CJ926"/>
  <c r="CJ925" s="1"/>
  <c r="CI926"/>
  <c r="CI925" s="1"/>
  <c r="CK925"/>
  <c r="CL923"/>
  <c r="CK923"/>
  <c r="CK922" s="1"/>
  <c r="CJ923"/>
  <c r="CJ922" s="1"/>
  <c r="CI923"/>
  <c r="CI922" s="1"/>
  <c r="CL922"/>
  <c r="CL920"/>
  <c r="CL919" s="1"/>
  <c r="CK920"/>
  <c r="CJ920"/>
  <c r="CJ919" s="1"/>
  <c r="CI920"/>
  <c r="CI919" s="1"/>
  <c r="CK919"/>
  <c r="CL911"/>
  <c r="CK911"/>
  <c r="CK910" s="1"/>
  <c r="CJ911"/>
  <c r="CJ910" s="1"/>
  <c r="CI911"/>
  <c r="CL910"/>
  <c r="CI910"/>
  <c r="CL908"/>
  <c r="CL907" s="1"/>
  <c r="CL906" s="1"/>
  <c r="CL905" s="1"/>
  <c r="CL904" s="1"/>
  <c r="CK908"/>
  <c r="CJ908"/>
  <c r="CJ907" s="1"/>
  <c r="CJ906" s="1"/>
  <c r="CJ905" s="1"/>
  <c r="CJ904" s="1"/>
  <c r="CI908"/>
  <c r="CI907" s="1"/>
  <c r="CI906" s="1"/>
  <c r="CI905" s="1"/>
  <c r="CI904" s="1"/>
  <c r="CK907"/>
  <c r="CK906" s="1"/>
  <c r="CL901"/>
  <c r="CL900" s="1"/>
  <c r="CL899" s="1"/>
  <c r="CL898" s="1"/>
  <c r="CL897" s="1"/>
  <c r="CK901"/>
  <c r="CK900" s="1"/>
  <c r="CK899" s="1"/>
  <c r="CK898" s="1"/>
  <c r="CK897" s="1"/>
  <c r="CJ901"/>
  <c r="CJ900" s="1"/>
  <c r="CJ899" s="1"/>
  <c r="CJ898" s="1"/>
  <c r="CJ897" s="1"/>
  <c r="CI901"/>
  <c r="CI900" s="1"/>
  <c r="CI899" s="1"/>
  <c r="CI898" s="1"/>
  <c r="CI897" s="1"/>
  <c r="CL894"/>
  <c r="CL893" s="1"/>
  <c r="CL892" s="1"/>
  <c r="CL891" s="1"/>
  <c r="CL890" s="1"/>
  <c r="CK894"/>
  <c r="CJ894"/>
  <c r="CJ893" s="1"/>
  <c r="CJ892" s="1"/>
  <c r="CJ891" s="1"/>
  <c r="CJ890" s="1"/>
  <c r="CI894"/>
  <c r="CI893" s="1"/>
  <c r="CI892" s="1"/>
  <c r="CI891" s="1"/>
  <c r="CI890" s="1"/>
  <c r="CK893"/>
  <c r="CK892" s="1"/>
  <c r="CK891" s="1"/>
  <c r="CK890" s="1"/>
  <c r="CL887"/>
  <c r="CL886" s="1"/>
  <c r="CK887"/>
  <c r="CK886" s="1"/>
  <c r="CJ887"/>
  <c r="CJ886" s="1"/>
  <c r="CI887"/>
  <c r="CI886" s="1"/>
  <c r="CL884"/>
  <c r="CK884"/>
  <c r="CK883" s="1"/>
  <c r="CJ884"/>
  <c r="CJ883" s="1"/>
  <c r="CI884"/>
  <c r="CI883" s="1"/>
  <c r="CL883"/>
  <c r="CL881"/>
  <c r="CL880" s="1"/>
  <c r="CL879" s="1"/>
  <c r="CK881"/>
  <c r="CK880" s="1"/>
  <c r="CK879" s="1"/>
  <c r="CJ881"/>
  <c r="CI881"/>
  <c r="CI880" s="1"/>
  <c r="CI879" s="1"/>
  <c r="CJ880"/>
  <c r="CJ879" s="1"/>
  <c r="CL874"/>
  <c r="CL873" s="1"/>
  <c r="CL872" s="1"/>
  <c r="CL871" s="1"/>
  <c r="CK874"/>
  <c r="CK873" s="1"/>
  <c r="CK872" s="1"/>
  <c r="CK871" s="1"/>
  <c r="CJ874"/>
  <c r="CI874"/>
  <c r="CI873" s="1"/>
  <c r="CI872" s="1"/>
  <c r="CI871" s="1"/>
  <c r="CJ873"/>
  <c r="CJ872" s="1"/>
  <c r="CJ871" s="1"/>
  <c r="CL869"/>
  <c r="CK869"/>
  <c r="CK868" s="1"/>
  <c r="CK867" s="1"/>
  <c r="CJ869"/>
  <c r="CJ868" s="1"/>
  <c r="CJ867" s="1"/>
  <c r="CI869"/>
  <c r="CI868" s="1"/>
  <c r="CI867" s="1"/>
  <c r="CL868"/>
  <c r="CL867" s="1"/>
  <c r="CL865"/>
  <c r="CK865"/>
  <c r="CK864" s="1"/>
  <c r="CJ865"/>
  <c r="CJ864" s="1"/>
  <c r="CI865"/>
  <c r="CL864"/>
  <c r="CI864"/>
  <c r="CL862"/>
  <c r="CL861" s="1"/>
  <c r="CK862"/>
  <c r="CK861" s="1"/>
  <c r="CJ862"/>
  <c r="CJ861" s="1"/>
  <c r="CI862"/>
  <c r="CI861" s="1"/>
  <c r="CL859"/>
  <c r="CK859"/>
  <c r="CK858" s="1"/>
  <c r="CK857" s="1"/>
  <c r="CJ859"/>
  <c r="CJ858" s="1"/>
  <c r="CJ857" s="1"/>
  <c r="CI859"/>
  <c r="CL858"/>
  <c r="CL857" s="1"/>
  <c r="CI858"/>
  <c r="CI857" s="1"/>
  <c r="CL852"/>
  <c r="CK852"/>
  <c r="CK851" s="1"/>
  <c r="CK850" s="1"/>
  <c r="CK849" s="1"/>
  <c r="CK848" s="1"/>
  <c r="CJ852"/>
  <c r="CJ851" s="1"/>
  <c r="CJ850" s="1"/>
  <c r="CJ849" s="1"/>
  <c r="CJ848" s="1"/>
  <c r="CI852"/>
  <c r="CL851"/>
  <c r="CL850" s="1"/>
  <c r="CL849" s="1"/>
  <c r="CL848" s="1"/>
  <c r="CI851"/>
  <c r="CI850" s="1"/>
  <c r="CI849" s="1"/>
  <c r="CI848" s="1"/>
  <c r="CL845"/>
  <c r="CK845"/>
  <c r="CK844" s="1"/>
  <c r="CK843" s="1"/>
  <c r="CK842" s="1"/>
  <c r="CJ845"/>
  <c r="CJ844" s="1"/>
  <c r="CJ843" s="1"/>
  <c r="CJ842" s="1"/>
  <c r="CI845"/>
  <c r="CI844" s="1"/>
  <c r="CI843" s="1"/>
  <c r="CI842" s="1"/>
  <c r="CL844"/>
  <c r="CL843" s="1"/>
  <c r="CL842" s="1"/>
  <c r="CL840"/>
  <c r="CL839" s="1"/>
  <c r="CK840"/>
  <c r="CK839" s="1"/>
  <c r="CJ840"/>
  <c r="CJ839" s="1"/>
  <c r="CI840"/>
  <c r="CI839" s="1"/>
  <c r="CL837"/>
  <c r="CK837"/>
  <c r="CK836" s="1"/>
  <c r="CJ837"/>
  <c r="CJ836" s="1"/>
  <c r="CI837"/>
  <c r="CI836" s="1"/>
  <c r="CL836"/>
  <c r="CL833"/>
  <c r="CK833"/>
  <c r="CK832" s="1"/>
  <c r="CK831" s="1"/>
  <c r="CJ833"/>
  <c r="CJ832" s="1"/>
  <c r="CJ831" s="1"/>
  <c r="CI833"/>
  <c r="CI832" s="1"/>
  <c r="CI831" s="1"/>
  <c r="CL832"/>
  <c r="CL831" s="1"/>
  <c r="CK829"/>
  <c r="CI829"/>
  <c r="CK827"/>
  <c r="CI827"/>
  <c r="CK825"/>
  <c r="CI825"/>
  <c r="CL823"/>
  <c r="CK823"/>
  <c r="CJ823"/>
  <c r="CJ822" s="1"/>
  <c r="CJ821" s="1"/>
  <c r="CI823"/>
  <c r="CI822" s="1"/>
  <c r="CI821" s="1"/>
  <c r="CL822"/>
  <c r="CL821" s="1"/>
  <c r="CL814"/>
  <c r="CL813" s="1"/>
  <c r="CL812" s="1"/>
  <c r="CK814"/>
  <c r="CK813" s="1"/>
  <c r="CK812" s="1"/>
  <c r="CJ814"/>
  <c r="CJ813" s="1"/>
  <c r="CJ812" s="1"/>
  <c r="CI814"/>
  <c r="CI813" s="1"/>
  <c r="CI812" s="1"/>
  <c r="CL810"/>
  <c r="CL809" s="1"/>
  <c r="CK810"/>
  <c r="CK809" s="1"/>
  <c r="CJ810"/>
  <c r="CJ809" s="1"/>
  <c r="CI810"/>
  <c r="CI809" s="1"/>
  <c r="CL807"/>
  <c r="CK807"/>
  <c r="CJ807"/>
  <c r="CJ806" s="1"/>
  <c r="CI807"/>
  <c r="CI806" s="1"/>
  <c r="CL806"/>
  <c r="CL805" s="1"/>
  <c r="CK806"/>
  <c r="CL800"/>
  <c r="CK800"/>
  <c r="CJ800"/>
  <c r="CJ799" s="1"/>
  <c r="CI800"/>
  <c r="CI799" s="1"/>
  <c r="CL799"/>
  <c r="CK799"/>
  <c r="CL797"/>
  <c r="CK797"/>
  <c r="CK796" s="1"/>
  <c r="CJ797"/>
  <c r="CJ796" s="1"/>
  <c r="CI797"/>
  <c r="CL796"/>
  <c r="CI796"/>
  <c r="CL794"/>
  <c r="CK794"/>
  <c r="CJ794"/>
  <c r="CI794"/>
  <c r="CL792"/>
  <c r="CK792"/>
  <c r="CJ792"/>
  <c r="CI792"/>
  <c r="CL790"/>
  <c r="CK790"/>
  <c r="CJ790"/>
  <c r="CI790"/>
  <c r="CL788"/>
  <c r="CK788"/>
  <c r="CJ788"/>
  <c r="CI788"/>
  <c r="CI787" s="1"/>
  <c r="CI786" s="1"/>
  <c r="CL787"/>
  <c r="CK787"/>
  <c r="CK786" s="1"/>
  <c r="CJ787"/>
  <c r="CL786"/>
  <c r="CJ786"/>
  <c r="CL784"/>
  <c r="CL783" s="1"/>
  <c r="CL782" s="1"/>
  <c r="CK784"/>
  <c r="CJ784"/>
  <c r="CJ783" s="1"/>
  <c r="CJ782" s="1"/>
  <c r="CI784"/>
  <c r="CI783" s="1"/>
  <c r="CI782" s="1"/>
  <c r="CK783"/>
  <c r="CK782" s="1"/>
  <c r="CL780"/>
  <c r="CL779" s="1"/>
  <c r="CL778" s="1"/>
  <c r="CK780"/>
  <c r="CK779" s="1"/>
  <c r="CK778" s="1"/>
  <c r="CJ780"/>
  <c r="CJ779" s="1"/>
  <c r="CJ778" s="1"/>
  <c r="CI780"/>
  <c r="CI779" s="1"/>
  <c r="CI778" s="1"/>
  <c r="CL773"/>
  <c r="CK773"/>
  <c r="CJ773"/>
  <c r="CI773"/>
  <c r="CI772" s="1"/>
  <c r="CL772"/>
  <c r="CK772"/>
  <c r="CJ772"/>
  <c r="CL770"/>
  <c r="CK770"/>
  <c r="CK769" s="1"/>
  <c r="CK768" s="1"/>
  <c r="CJ770"/>
  <c r="CJ769" s="1"/>
  <c r="CJ768" s="1"/>
  <c r="CI770"/>
  <c r="CI769" s="1"/>
  <c r="CI768" s="1"/>
  <c r="CL769"/>
  <c r="CL768"/>
  <c r="CL766"/>
  <c r="CL765" s="1"/>
  <c r="CL764" s="1"/>
  <c r="CK766"/>
  <c r="CK765" s="1"/>
  <c r="CK764" s="1"/>
  <c r="CJ766"/>
  <c r="CI766"/>
  <c r="CI765" s="1"/>
  <c r="CI764" s="1"/>
  <c r="CJ765"/>
  <c r="CJ764" s="1"/>
  <c r="CL759"/>
  <c r="CL758" s="1"/>
  <c r="CL757" s="1"/>
  <c r="CL756" s="1"/>
  <c r="CK759"/>
  <c r="CK758" s="1"/>
  <c r="CK757" s="1"/>
  <c r="CK756" s="1"/>
  <c r="CJ759"/>
  <c r="CI759"/>
  <c r="CJ758"/>
  <c r="CJ757" s="1"/>
  <c r="CJ756" s="1"/>
  <c r="CI758"/>
  <c r="CI757" s="1"/>
  <c r="CI756" s="1"/>
  <c r="CL754"/>
  <c r="CK754"/>
  <c r="CJ754"/>
  <c r="CI754"/>
  <c r="CI753" s="1"/>
  <c r="CI752" s="1"/>
  <c r="CI751" s="1"/>
  <c r="CL753"/>
  <c r="CL752" s="1"/>
  <c r="CL751" s="1"/>
  <c r="CK753"/>
  <c r="CK752" s="1"/>
  <c r="CK751" s="1"/>
  <c r="CJ753"/>
  <c r="CJ752" s="1"/>
  <c r="CJ751" s="1"/>
  <c r="CL749"/>
  <c r="CK749"/>
  <c r="CK748" s="1"/>
  <c r="CJ749"/>
  <c r="CJ748" s="1"/>
  <c r="CI749"/>
  <c r="CI748" s="1"/>
  <c r="CL748"/>
  <c r="CL746"/>
  <c r="CK746"/>
  <c r="CK745" s="1"/>
  <c r="CJ746"/>
  <c r="CI746"/>
  <c r="CI745" s="1"/>
  <c r="CL745"/>
  <c r="CJ745"/>
  <c r="CL743"/>
  <c r="CK743"/>
  <c r="CK742" s="1"/>
  <c r="CK741" s="1"/>
  <c r="CJ743"/>
  <c r="CJ742" s="1"/>
  <c r="CJ741" s="1"/>
  <c r="CI743"/>
  <c r="CL742"/>
  <c r="CL741" s="1"/>
  <c r="CI742"/>
  <c r="CI741" s="1"/>
  <c r="CL736"/>
  <c r="CK736"/>
  <c r="CK735" s="1"/>
  <c r="CJ736"/>
  <c r="CI736"/>
  <c r="CI735" s="1"/>
  <c r="CL735"/>
  <c r="CJ735"/>
  <c r="CL733"/>
  <c r="CL732" s="1"/>
  <c r="CL731" s="1"/>
  <c r="CK733"/>
  <c r="CK732" s="1"/>
  <c r="CJ733"/>
  <c r="CJ732" s="1"/>
  <c r="CJ731" s="1"/>
  <c r="CI733"/>
  <c r="CI732" s="1"/>
  <c r="CI731" s="1"/>
  <c r="CL729"/>
  <c r="CL728" s="1"/>
  <c r="CL727" s="1"/>
  <c r="CK729"/>
  <c r="CK728" s="1"/>
  <c r="CK727" s="1"/>
  <c r="CJ729"/>
  <c r="CJ728" s="1"/>
  <c r="CJ727" s="1"/>
  <c r="CI729"/>
  <c r="CI728" s="1"/>
  <c r="CI727" s="1"/>
  <c r="CL725"/>
  <c r="CL724" s="1"/>
  <c r="CL723" s="1"/>
  <c r="CK725"/>
  <c r="CK724" s="1"/>
  <c r="CK723" s="1"/>
  <c r="CJ725"/>
  <c r="CI725"/>
  <c r="CI724" s="1"/>
  <c r="CI723" s="1"/>
  <c r="CJ724"/>
  <c r="CJ723" s="1"/>
  <c r="CL721"/>
  <c r="CL720" s="1"/>
  <c r="CL719" s="1"/>
  <c r="CK721"/>
  <c r="CJ721"/>
  <c r="CJ720" s="1"/>
  <c r="CJ719" s="1"/>
  <c r="CI721"/>
  <c r="CI720" s="1"/>
  <c r="CI719" s="1"/>
  <c r="CK720"/>
  <c r="CK719" s="1"/>
  <c r="CL714"/>
  <c r="CL713" s="1"/>
  <c r="CK714"/>
  <c r="CK713" s="1"/>
  <c r="CJ714"/>
  <c r="CJ713" s="1"/>
  <c r="CI714"/>
  <c r="CI713" s="1"/>
  <c r="CL711"/>
  <c r="CK711"/>
  <c r="CK710" s="1"/>
  <c r="CJ711"/>
  <c r="CJ710" s="1"/>
  <c r="CI711"/>
  <c r="CL710"/>
  <c r="CI710"/>
  <c r="CL708"/>
  <c r="CL707" s="1"/>
  <c r="CL706" s="1"/>
  <c r="CK708"/>
  <c r="CK707" s="1"/>
  <c r="CK706" s="1"/>
  <c r="CK705" s="1"/>
  <c r="CJ708"/>
  <c r="CI708"/>
  <c r="CI707" s="1"/>
  <c r="CI706" s="1"/>
  <c r="CJ707"/>
  <c r="CJ706" s="1"/>
  <c r="CL703"/>
  <c r="CK703"/>
  <c r="CK702" s="1"/>
  <c r="CJ703"/>
  <c r="CJ702" s="1"/>
  <c r="CI703"/>
  <c r="CI702" s="1"/>
  <c r="CL702"/>
  <c r="CL697"/>
  <c r="CL696" s="1"/>
  <c r="CK697"/>
  <c r="CK696" s="1"/>
  <c r="CJ697"/>
  <c r="CJ696" s="1"/>
  <c r="CI697"/>
  <c r="CI696" s="1"/>
  <c r="CL694"/>
  <c r="CK694"/>
  <c r="CK693" s="1"/>
  <c r="CJ694"/>
  <c r="CJ693" s="1"/>
  <c r="CI694"/>
  <c r="CI693" s="1"/>
  <c r="CL693"/>
  <c r="CL690"/>
  <c r="CK690"/>
  <c r="CK689" s="1"/>
  <c r="CJ690"/>
  <c r="CJ689" s="1"/>
  <c r="CI690"/>
  <c r="CL689"/>
  <c r="CI689"/>
  <c r="CL687"/>
  <c r="CL686" s="1"/>
  <c r="CK687"/>
  <c r="CK686" s="1"/>
  <c r="CJ687"/>
  <c r="CJ686" s="1"/>
  <c r="CI687"/>
  <c r="CI686" s="1"/>
  <c r="CI685" s="1"/>
  <c r="CL683"/>
  <c r="CL682" s="1"/>
  <c r="CL681" s="1"/>
  <c r="CK683"/>
  <c r="CK682" s="1"/>
  <c r="CK681" s="1"/>
  <c r="CJ683"/>
  <c r="CJ682" s="1"/>
  <c r="CJ681" s="1"/>
  <c r="CI683"/>
  <c r="CI682" s="1"/>
  <c r="CI681" s="1"/>
  <c r="CL679"/>
  <c r="CL678" s="1"/>
  <c r="CL677" s="1"/>
  <c r="CK679"/>
  <c r="CK678" s="1"/>
  <c r="CK677" s="1"/>
  <c r="CJ679"/>
  <c r="CJ678" s="1"/>
  <c r="CJ677" s="1"/>
  <c r="CI679"/>
  <c r="CI678" s="1"/>
  <c r="CI677" s="1"/>
  <c r="CL675"/>
  <c r="CL674" s="1"/>
  <c r="CL673" s="1"/>
  <c r="CK675"/>
  <c r="CJ675"/>
  <c r="CJ674" s="1"/>
  <c r="CJ673" s="1"/>
  <c r="CI675"/>
  <c r="CI674" s="1"/>
  <c r="CI673" s="1"/>
  <c r="CK674"/>
  <c r="CK673" s="1"/>
  <c r="CK668"/>
  <c r="CK667" s="1"/>
  <c r="CK666" s="1"/>
  <c r="CK665" s="1"/>
  <c r="CI668"/>
  <c r="CI667" s="1"/>
  <c r="CI666" s="1"/>
  <c r="CI665" s="1"/>
  <c r="CL663"/>
  <c r="CK663"/>
  <c r="CK662" s="1"/>
  <c r="CK661" s="1"/>
  <c r="CJ663"/>
  <c r="CJ662" s="1"/>
  <c r="CJ661" s="1"/>
  <c r="CI663"/>
  <c r="CI662" s="1"/>
  <c r="CI661" s="1"/>
  <c r="CL662"/>
  <c r="CL661" s="1"/>
  <c r="CL654"/>
  <c r="CL653" s="1"/>
  <c r="CK654"/>
  <c r="CJ654"/>
  <c r="CJ653" s="1"/>
  <c r="CI654"/>
  <c r="CI653" s="1"/>
  <c r="CK653"/>
  <c r="CL650"/>
  <c r="CL649" s="1"/>
  <c r="CK650"/>
  <c r="CK649" s="1"/>
  <c r="CK648" s="1"/>
  <c r="CJ650"/>
  <c r="CJ649" s="1"/>
  <c r="CI650"/>
  <c r="CI649" s="1"/>
  <c r="CI648" s="1"/>
  <c r="CL646"/>
  <c r="CL645" s="1"/>
  <c r="CL644" s="1"/>
  <c r="CK646"/>
  <c r="CK645" s="1"/>
  <c r="CK644" s="1"/>
  <c r="CJ646"/>
  <c r="CI646"/>
  <c r="CI645" s="1"/>
  <c r="CI644" s="1"/>
  <c r="CJ645"/>
  <c r="CJ644" s="1"/>
  <c r="CL641"/>
  <c r="CK641"/>
  <c r="CK640" s="1"/>
  <c r="CK639" s="1"/>
  <c r="CJ641"/>
  <c r="CJ640" s="1"/>
  <c r="CJ639" s="1"/>
  <c r="CI641"/>
  <c r="CI640" s="1"/>
  <c r="CI639" s="1"/>
  <c r="CL640"/>
  <c r="CL639" s="1"/>
  <c r="CL636"/>
  <c r="CL635" s="1"/>
  <c r="CL634" s="1"/>
  <c r="CK636"/>
  <c r="CK635" s="1"/>
  <c r="CK634" s="1"/>
  <c r="CJ636"/>
  <c r="CJ635" s="1"/>
  <c r="CJ634" s="1"/>
  <c r="CI636"/>
  <c r="CI635" s="1"/>
  <c r="CI634" s="1"/>
  <c r="CL627"/>
  <c r="CK627"/>
  <c r="CK626" s="1"/>
  <c r="CK625" s="1"/>
  <c r="CK624" s="1"/>
  <c r="CK623" s="1"/>
  <c r="CJ627"/>
  <c r="CJ626" s="1"/>
  <c r="CJ625" s="1"/>
  <c r="CJ624" s="1"/>
  <c r="CJ623" s="1"/>
  <c r="CI627"/>
  <c r="CI626" s="1"/>
  <c r="CI625" s="1"/>
  <c r="CI624" s="1"/>
  <c r="CI623" s="1"/>
  <c r="CL626"/>
  <c r="CL625" s="1"/>
  <c r="CL624" s="1"/>
  <c r="CL623" s="1"/>
  <c r="CK619"/>
  <c r="CK618" s="1"/>
  <c r="CI619"/>
  <c r="CI618" s="1"/>
  <c r="CK616"/>
  <c r="CK615" s="1"/>
  <c r="CI616"/>
  <c r="CI615" s="1"/>
  <c r="CL613"/>
  <c r="CL612" s="1"/>
  <c r="CL611" s="1"/>
  <c r="CL610" s="1"/>
  <c r="CK613"/>
  <c r="CK612" s="1"/>
  <c r="CJ613"/>
  <c r="CI613"/>
  <c r="CI612" s="1"/>
  <c r="CI611" s="1"/>
  <c r="CI610" s="1"/>
  <c r="CJ612"/>
  <c r="CJ611" s="1"/>
  <c r="CJ610" s="1"/>
  <c r="CL607"/>
  <c r="CL606" s="1"/>
  <c r="CL605" s="1"/>
  <c r="CL604" s="1"/>
  <c r="CK607"/>
  <c r="CK606" s="1"/>
  <c r="CK605" s="1"/>
  <c r="CK604" s="1"/>
  <c r="CJ607"/>
  <c r="CJ606" s="1"/>
  <c r="CJ605" s="1"/>
  <c r="CJ604" s="1"/>
  <c r="CI607"/>
  <c r="CI606" s="1"/>
  <c r="CI605" s="1"/>
  <c r="CI604" s="1"/>
  <c r="CL601"/>
  <c r="CL600" s="1"/>
  <c r="CK601"/>
  <c r="CK600" s="1"/>
  <c r="CJ601"/>
  <c r="CJ600" s="1"/>
  <c r="CI601"/>
  <c r="CI600" s="1"/>
  <c r="CL597"/>
  <c r="CL596" s="1"/>
  <c r="CL595" s="1"/>
  <c r="CK597"/>
  <c r="CK596" s="1"/>
  <c r="CK595" s="1"/>
  <c r="CJ597"/>
  <c r="CJ596" s="1"/>
  <c r="CJ595" s="1"/>
  <c r="CI597"/>
  <c r="CI596" s="1"/>
  <c r="CI595" s="1"/>
  <c r="CL592"/>
  <c r="CK592"/>
  <c r="CK591" s="1"/>
  <c r="CJ592"/>
  <c r="CJ591" s="1"/>
  <c r="CI592"/>
  <c r="CI591" s="1"/>
  <c r="CL591"/>
  <c r="CL589"/>
  <c r="CL588" s="1"/>
  <c r="CK589"/>
  <c r="CK588" s="1"/>
  <c r="CJ589"/>
  <c r="CJ588" s="1"/>
  <c r="CI589"/>
  <c r="CI588" s="1"/>
  <c r="CL585"/>
  <c r="CL584" s="1"/>
  <c r="CL583" s="1"/>
  <c r="CK585"/>
  <c r="CK584" s="1"/>
  <c r="CK583" s="1"/>
  <c r="CJ585"/>
  <c r="CI585"/>
  <c r="CI584" s="1"/>
  <c r="CI583" s="1"/>
  <c r="CJ584"/>
  <c r="CJ583" s="1"/>
  <c r="CL581"/>
  <c r="CL580" s="1"/>
  <c r="CL579" s="1"/>
  <c r="CK581"/>
  <c r="CK580" s="1"/>
  <c r="CK579" s="1"/>
  <c r="CJ581"/>
  <c r="CJ580" s="1"/>
  <c r="CJ579" s="1"/>
  <c r="CI581"/>
  <c r="CI580" s="1"/>
  <c r="CI579" s="1"/>
  <c r="CL576"/>
  <c r="CK576"/>
  <c r="CK575" s="1"/>
  <c r="CJ576"/>
  <c r="CJ575" s="1"/>
  <c r="CI576"/>
  <c r="CL575"/>
  <c r="CI575"/>
  <c r="CL573"/>
  <c r="CL572" s="1"/>
  <c r="CK573"/>
  <c r="CJ573"/>
  <c r="CJ572" s="1"/>
  <c r="CI573"/>
  <c r="CI572" s="1"/>
  <c r="CK572"/>
  <c r="CL570"/>
  <c r="CK570"/>
  <c r="CK569" s="1"/>
  <c r="CJ570"/>
  <c r="CJ569" s="1"/>
  <c r="CI570"/>
  <c r="CI569" s="1"/>
  <c r="CL569"/>
  <c r="CL566"/>
  <c r="CK566"/>
  <c r="CK565" s="1"/>
  <c r="CJ566"/>
  <c r="CJ565" s="1"/>
  <c r="CI566"/>
  <c r="CI565" s="1"/>
  <c r="CL565"/>
  <c r="CL563"/>
  <c r="CL562" s="1"/>
  <c r="CK563"/>
  <c r="CK562" s="1"/>
  <c r="CJ563"/>
  <c r="CJ562" s="1"/>
  <c r="CI563"/>
  <c r="CI562" s="1"/>
  <c r="CL558"/>
  <c r="CK558"/>
  <c r="CK557" s="1"/>
  <c r="CJ558"/>
  <c r="CJ557" s="1"/>
  <c r="CI558"/>
  <c r="CI557" s="1"/>
  <c r="CL557"/>
  <c r="CL555"/>
  <c r="CL554" s="1"/>
  <c r="CK555"/>
  <c r="CK554" s="1"/>
  <c r="CJ555"/>
  <c r="CI555"/>
  <c r="CI554" s="1"/>
  <c r="CJ554"/>
  <c r="CL552"/>
  <c r="CK552"/>
  <c r="CK551" s="1"/>
  <c r="CJ552"/>
  <c r="CJ551" s="1"/>
  <c r="CI552"/>
  <c r="CL551"/>
  <c r="CI551"/>
  <c r="CL548"/>
  <c r="CK548"/>
  <c r="CK547" s="1"/>
  <c r="CJ548"/>
  <c r="CJ547" s="1"/>
  <c r="CI548"/>
  <c r="CL547"/>
  <c r="CI547"/>
  <c r="CL545"/>
  <c r="CL544" s="1"/>
  <c r="CK545"/>
  <c r="CK544" s="1"/>
  <c r="CJ545"/>
  <c r="CJ544" s="1"/>
  <c r="CI545"/>
  <c r="CI544" s="1"/>
  <c r="CL538"/>
  <c r="CL537" s="1"/>
  <c r="CK538"/>
  <c r="CK537" s="1"/>
  <c r="CJ538"/>
  <c r="CI538"/>
  <c r="CI537" s="1"/>
  <c r="CJ537"/>
  <c r="CL535"/>
  <c r="CK535"/>
  <c r="CK534" s="1"/>
  <c r="CJ535"/>
  <c r="CJ534" s="1"/>
  <c r="CI535"/>
  <c r="CI534" s="1"/>
  <c r="CL534"/>
  <c r="CL532"/>
  <c r="CL531" s="1"/>
  <c r="CL530" s="1"/>
  <c r="CK532"/>
  <c r="CK531" s="1"/>
  <c r="CK530" s="1"/>
  <c r="CJ532"/>
  <c r="CI532"/>
  <c r="CI531" s="1"/>
  <c r="CI530" s="1"/>
  <c r="CJ531"/>
  <c r="CJ530" s="1"/>
  <c r="CL528"/>
  <c r="CL527" s="1"/>
  <c r="CL526" s="1"/>
  <c r="CK528"/>
  <c r="CK527" s="1"/>
  <c r="CK526" s="1"/>
  <c r="CJ528"/>
  <c r="CJ527" s="1"/>
  <c r="CJ526" s="1"/>
  <c r="CI528"/>
  <c r="CI527" s="1"/>
  <c r="CI526" s="1"/>
  <c r="CL521"/>
  <c r="CL520" s="1"/>
  <c r="CL519" s="1"/>
  <c r="CL518" s="1"/>
  <c r="CK521"/>
  <c r="CK520" s="1"/>
  <c r="CK519" s="1"/>
  <c r="CK518" s="1"/>
  <c r="CJ521"/>
  <c r="CJ520" s="1"/>
  <c r="CJ519" s="1"/>
  <c r="CJ518" s="1"/>
  <c r="CI521"/>
  <c r="CI520" s="1"/>
  <c r="CI519" s="1"/>
  <c r="CI518" s="1"/>
  <c r="CK516"/>
  <c r="CI516"/>
  <c r="CI515" s="1"/>
  <c r="CI514" s="1"/>
  <c r="CI513" s="1"/>
  <c r="CK515"/>
  <c r="CK514" s="1"/>
  <c r="CK513" s="1"/>
  <c r="CN513"/>
  <c r="CL513"/>
  <c r="CJ513"/>
  <c r="CL511"/>
  <c r="CL510" s="1"/>
  <c r="CK511"/>
  <c r="CK510" s="1"/>
  <c r="CJ511"/>
  <c r="CJ510" s="1"/>
  <c r="CI511"/>
  <c r="CI510" s="1"/>
  <c r="CL508"/>
  <c r="CK508"/>
  <c r="CJ508"/>
  <c r="CJ507" s="1"/>
  <c r="CJ506" s="1"/>
  <c r="CI508"/>
  <c r="CI507" s="1"/>
  <c r="CI506" s="1"/>
  <c r="CL507"/>
  <c r="CL506" s="1"/>
  <c r="CK507"/>
  <c r="CK506" s="1"/>
  <c r="CL504"/>
  <c r="CK504"/>
  <c r="CJ504"/>
  <c r="CJ503" s="1"/>
  <c r="CJ502" s="1"/>
  <c r="CI504"/>
  <c r="CI503" s="1"/>
  <c r="CI502" s="1"/>
  <c r="CL503"/>
  <c r="CL502" s="1"/>
  <c r="CK503"/>
  <c r="CK502" s="1"/>
  <c r="CL500"/>
  <c r="CK500"/>
  <c r="CJ500"/>
  <c r="CJ499" s="1"/>
  <c r="CJ498" s="1"/>
  <c r="CI500"/>
  <c r="CI499" s="1"/>
  <c r="CI498" s="1"/>
  <c r="CL499"/>
  <c r="CL498" s="1"/>
  <c r="CK499"/>
  <c r="CK498" s="1"/>
  <c r="CL496"/>
  <c r="CK496"/>
  <c r="CJ496"/>
  <c r="CJ495" s="1"/>
  <c r="CJ494" s="1"/>
  <c r="CI496"/>
  <c r="CI495" s="1"/>
  <c r="CI494" s="1"/>
  <c r="CL495"/>
  <c r="CL494" s="1"/>
  <c r="CL493" s="1"/>
  <c r="CL492" s="1"/>
  <c r="CK495"/>
  <c r="CK494" s="1"/>
  <c r="CL487"/>
  <c r="CK487"/>
  <c r="CJ487"/>
  <c r="CI487"/>
  <c r="CL485"/>
  <c r="CK485"/>
  <c r="CJ485"/>
  <c r="CI485"/>
  <c r="CL483"/>
  <c r="CL482" s="1"/>
  <c r="CK483"/>
  <c r="CJ483"/>
  <c r="CJ482" s="1"/>
  <c r="CI483"/>
  <c r="CI482" s="1"/>
  <c r="CK480"/>
  <c r="CI480"/>
  <c r="CK478"/>
  <c r="CI478"/>
  <c r="CK476"/>
  <c r="CI476"/>
  <c r="CN475"/>
  <c r="CL475"/>
  <c r="CJ475"/>
  <c r="CL473"/>
  <c r="CK473"/>
  <c r="CJ473"/>
  <c r="CI473"/>
  <c r="CL471"/>
  <c r="CK471"/>
  <c r="CK470" s="1"/>
  <c r="CJ471"/>
  <c r="CJ470" s="1"/>
  <c r="CI471"/>
  <c r="CL470"/>
  <c r="CI470"/>
  <c r="CL468"/>
  <c r="CK468"/>
  <c r="CJ468"/>
  <c r="CI468"/>
  <c r="CL466"/>
  <c r="CL465" s="1"/>
  <c r="CK466"/>
  <c r="CK465" s="1"/>
  <c r="CJ466"/>
  <c r="CJ465" s="1"/>
  <c r="CI466"/>
  <c r="CL463"/>
  <c r="CK463"/>
  <c r="CK462" s="1"/>
  <c r="CJ463"/>
  <c r="CJ462" s="1"/>
  <c r="CI463"/>
  <c r="CL462"/>
  <c r="CI462"/>
  <c r="CL460"/>
  <c r="CK460"/>
  <c r="CJ460"/>
  <c r="CI460"/>
  <c r="CL458"/>
  <c r="CL457" s="1"/>
  <c r="CL456" s="1"/>
  <c r="CK458"/>
  <c r="CK457" s="1"/>
  <c r="CJ458"/>
  <c r="CI458"/>
  <c r="CI457" s="1"/>
  <c r="CI456" s="1"/>
  <c r="CJ457"/>
  <c r="CJ456" s="1"/>
  <c r="CL454"/>
  <c r="CL453" s="1"/>
  <c r="CL452" s="1"/>
  <c r="CK454"/>
  <c r="CK453" s="1"/>
  <c r="CK452" s="1"/>
  <c r="CJ454"/>
  <c r="CJ453" s="1"/>
  <c r="CJ452" s="1"/>
  <c r="CI454"/>
  <c r="CI453" s="1"/>
  <c r="CI452" s="1"/>
  <c r="CL447"/>
  <c r="CL446" s="1"/>
  <c r="CK447"/>
  <c r="CK446" s="1"/>
  <c r="CK445" s="1"/>
  <c r="CK444" s="1"/>
  <c r="CJ447"/>
  <c r="CJ446" s="1"/>
  <c r="CI447"/>
  <c r="CI446" s="1"/>
  <c r="CI445" s="1"/>
  <c r="CI444" s="1"/>
  <c r="CL445"/>
  <c r="CL444" s="1"/>
  <c r="CJ445"/>
  <c r="CJ444" s="1"/>
  <c r="CL442"/>
  <c r="CK442"/>
  <c r="CK441" s="1"/>
  <c r="CK440" s="1"/>
  <c r="CK439" s="1"/>
  <c r="CJ442"/>
  <c r="CJ441" s="1"/>
  <c r="CJ440" s="1"/>
  <c r="CJ439" s="1"/>
  <c r="CI442"/>
  <c r="CI441" s="1"/>
  <c r="CI440" s="1"/>
  <c r="CI439" s="1"/>
  <c r="CL441"/>
  <c r="CL440" s="1"/>
  <c r="CL439" s="1"/>
  <c r="CL437"/>
  <c r="CL436" s="1"/>
  <c r="CL435" s="1"/>
  <c r="CL434" s="1"/>
  <c r="CK437"/>
  <c r="CK436" s="1"/>
  <c r="CK435" s="1"/>
  <c r="CK434" s="1"/>
  <c r="CJ437"/>
  <c r="CJ436" s="1"/>
  <c r="CJ435" s="1"/>
  <c r="CJ434" s="1"/>
  <c r="CI437"/>
  <c r="CI436" s="1"/>
  <c r="CI435" s="1"/>
  <c r="CI434" s="1"/>
  <c r="CL428"/>
  <c r="CK428"/>
  <c r="CK427" s="1"/>
  <c r="CK426" s="1"/>
  <c r="CJ428"/>
  <c r="CJ427" s="1"/>
  <c r="CJ426" s="1"/>
  <c r="CI428"/>
  <c r="CI427" s="1"/>
  <c r="CI426" s="1"/>
  <c r="CL427"/>
  <c r="CL426" s="1"/>
  <c r="CL424"/>
  <c r="CK424"/>
  <c r="CK423" s="1"/>
  <c r="CK422" s="1"/>
  <c r="CK421" s="1"/>
  <c r="CJ424"/>
  <c r="CJ423" s="1"/>
  <c r="CJ422" s="1"/>
  <c r="CJ421" s="1"/>
  <c r="CI424"/>
  <c r="CI423" s="1"/>
  <c r="CI422" s="1"/>
  <c r="CI421" s="1"/>
  <c r="CL423"/>
  <c r="CL422" s="1"/>
  <c r="CL421" s="1"/>
  <c r="CL416"/>
  <c r="CL415" s="1"/>
  <c r="CL414" s="1"/>
  <c r="CL413" s="1"/>
  <c r="CL412" s="1"/>
  <c r="CL411" s="1"/>
  <c r="CK416"/>
  <c r="CK415" s="1"/>
  <c r="CK414" s="1"/>
  <c r="CK413" s="1"/>
  <c r="CK412" s="1"/>
  <c r="CK411" s="1"/>
  <c r="CJ416"/>
  <c r="CJ415" s="1"/>
  <c r="CJ414" s="1"/>
  <c r="CJ413" s="1"/>
  <c r="CJ412" s="1"/>
  <c r="CJ411" s="1"/>
  <c r="CI416"/>
  <c r="CI415" s="1"/>
  <c r="CI414" s="1"/>
  <c r="CI413" s="1"/>
  <c r="CI412" s="1"/>
  <c r="CI411" s="1"/>
  <c r="CL407"/>
  <c r="CK407"/>
  <c r="CJ407"/>
  <c r="CI407"/>
  <c r="CL405"/>
  <c r="CK405"/>
  <c r="CJ405"/>
  <c r="CI405"/>
  <c r="CL403"/>
  <c r="CL402" s="1"/>
  <c r="CL401" s="1"/>
  <c r="CK403"/>
  <c r="CK402" s="1"/>
  <c r="CK401" s="1"/>
  <c r="CJ403"/>
  <c r="CJ402" s="1"/>
  <c r="CJ401" s="1"/>
  <c r="CI403"/>
  <c r="CL399"/>
  <c r="CL398" s="1"/>
  <c r="CL397" s="1"/>
  <c r="CK399"/>
  <c r="CK398" s="1"/>
  <c r="CK397" s="1"/>
  <c r="CJ399"/>
  <c r="CJ398" s="1"/>
  <c r="CJ397" s="1"/>
  <c r="CI399"/>
  <c r="CI398" s="1"/>
  <c r="CI397" s="1"/>
  <c r="CL394"/>
  <c r="CK394"/>
  <c r="CK393" s="1"/>
  <c r="CK392" s="1"/>
  <c r="CK391" s="1"/>
  <c r="CJ394"/>
  <c r="CJ393" s="1"/>
  <c r="CJ392" s="1"/>
  <c r="CJ391" s="1"/>
  <c r="CI394"/>
  <c r="CI393" s="1"/>
  <c r="CI392" s="1"/>
  <c r="CI391" s="1"/>
  <c r="CL393"/>
  <c r="CL392" s="1"/>
  <c r="CL391" s="1"/>
  <c r="CL389"/>
  <c r="CL388" s="1"/>
  <c r="CK389"/>
  <c r="CK388" s="1"/>
  <c r="CJ389"/>
  <c r="CJ388" s="1"/>
  <c r="CI389"/>
  <c r="CI388" s="1"/>
  <c r="CL386"/>
  <c r="CK386"/>
  <c r="CK385" s="1"/>
  <c r="CJ386"/>
  <c r="CJ385" s="1"/>
  <c r="CI386"/>
  <c r="CL385"/>
  <c r="CI385"/>
  <c r="CL383"/>
  <c r="CL382" s="1"/>
  <c r="CK383"/>
  <c r="CK382" s="1"/>
  <c r="CJ383"/>
  <c r="CI383"/>
  <c r="CI382" s="1"/>
  <c r="CI381" s="1"/>
  <c r="CJ382"/>
  <c r="CJ381" s="1"/>
  <c r="CL378"/>
  <c r="CK378"/>
  <c r="CK377" s="1"/>
  <c r="CK376" s="1"/>
  <c r="CK375" s="1"/>
  <c r="CJ378"/>
  <c r="CJ377" s="1"/>
  <c r="CJ376" s="1"/>
  <c r="CJ375" s="1"/>
  <c r="CI378"/>
  <c r="CI377" s="1"/>
  <c r="CI376" s="1"/>
  <c r="CI375" s="1"/>
  <c r="CL377"/>
  <c r="CL376" s="1"/>
  <c r="CL375" s="1"/>
  <c r="CL372"/>
  <c r="CK372"/>
  <c r="CK371" s="1"/>
  <c r="CK370" s="1"/>
  <c r="CK369" s="1"/>
  <c r="CJ372"/>
  <c r="CJ371" s="1"/>
  <c r="CJ370" s="1"/>
  <c r="CJ369" s="1"/>
  <c r="CI372"/>
  <c r="CL371"/>
  <c r="CL370" s="1"/>
  <c r="CL369" s="1"/>
  <c r="CI371"/>
  <c r="CI370" s="1"/>
  <c r="CI369" s="1"/>
  <c r="CL365"/>
  <c r="CK365"/>
  <c r="CK364" s="1"/>
  <c r="CJ365"/>
  <c r="CJ364" s="1"/>
  <c r="CI365"/>
  <c r="CI364" s="1"/>
  <c r="CL364"/>
  <c r="CL362"/>
  <c r="CL361" s="1"/>
  <c r="CK362"/>
  <c r="CK361" s="1"/>
  <c r="CJ362"/>
  <c r="CJ361" s="1"/>
  <c r="CI362"/>
  <c r="CI361" s="1"/>
  <c r="CL359"/>
  <c r="CK359"/>
  <c r="CK358" s="1"/>
  <c r="CJ359"/>
  <c r="CJ358" s="1"/>
  <c r="CI359"/>
  <c r="CI358" s="1"/>
  <c r="CL358"/>
  <c r="CL356"/>
  <c r="CL355" s="1"/>
  <c r="CK356"/>
  <c r="CK355" s="1"/>
  <c r="CJ356"/>
  <c r="CJ355" s="1"/>
  <c r="CI356"/>
  <c r="CI355" s="1"/>
  <c r="CL353"/>
  <c r="CK353"/>
  <c r="CK352" s="1"/>
  <c r="CJ353"/>
  <c r="CJ352" s="1"/>
  <c r="CI353"/>
  <c r="CL352"/>
  <c r="CI352"/>
  <c r="CK349"/>
  <c r="CI349"/>
  <c r="CI348" s="1"/>
  <c r="CI347" s="1"/>
  <c r="CK348"/>
  <c r="CK347" s="1"/>
  <c r="CL341"/>
  <c r="CL340" s="1"/>
  <c r="CL339" s="1"/>
  <c r="CL338" s="1"/>
  <c r="CL337" s="1"/>
  <c r="CK341"/>
  <c r="CK340" s="1"/>
  <c r="CK339" s="1"/>
  <c r="CK338" s="1"/>
  <c r="CK337" s="1"/>
  <c r="CJ341"/>
  <c r="CI341"/>
  <c r="CI340" s="1"/>
  <c r="CI339" s="1"/>
  <c r="CI338" s="1"/>
  <c r="CI337" s="1"/>
  <c r="CJ340"/>
  <c r="CJ339" s="1"/>
  <c r="CJ338" s="1"/>
  <c r="CJ337" s="1"/>
  <c r="CL332"/>
  <c r="CK332"/>
  <c r="CK331" s="1"/>
  <c r="CK330" s="1"/>
  <c r="CK329" s="1"/>
  <c r="CK328" s="1"/>
  <c r="CK326" s="1"/>
  <c r="CJ332"/>
  <c r="CJ330" s="1"/>
  <c r="CJ329" s="1"/>
  <c r="CJ328" s="1"/>
  <c r="CJ326" s="1"/>
  <c r="CI332"/>
  <c r="CI331" s="1"/>
  <c r="CI330" s="1"/>
  <c r="CI329" s="1"/>
  <c r="CI328" s="1"/>
  <c r="CI326" s="1"/>
  <c r="CL330"/>
  <c r="CL329" s="1"/>
  <c r="CL328" s="1"/>
  <c r="CL326" s="1"/>
  <c r="CL323"/>
  <c r="CK323"/>
  <c r="CJ323"/>
  <c r="CI323"/>
  <c r="CL322"/>
  <c r="CK322"/>
  <c r="CJ322"/>
  <c r="CI322"/>
  <c r="CL321"/>
  <c r="CK321"/>
  <c r="CJ321"/>
  <c r="CI321"/>
  <c r="CL320"/>
  <c r="CK320"/>
  <c r="CJ320"/>
  <c r="CI320"/>
  <c r="CL319"/>
  <c r="CK319"/>
  <c r="CJ319"/>
  <c r="CI319"/>
  <c r="CL315"/>
  <c r="CK315"/>
  <c r="CJ315"/>
  <c r="CI315"/>
  <c r="CL313"/>
  <c r="CK313"/>
  <c r="CJ313"/>
  <c r="CI313"/>
  <c r="CL311"/>
  <c r="CK311"/>
  <c r="CJ311"/>
  <c r="CJ310" s="1"/>
  <c r="CJ309" s="1"/>
  <c r="CI311"/>
  <c r="CK310"/>
  <c r="CK309" s="1"/>
  <c r="CI310"/>
  <c r="CI309" s="1"/>
  <c r="CL307"/>
  <c r="CK307"/>
  <c r="CK306" s="1"/>
  <c r="CK305" s="1"/>
  <c r="CJ307"/>
  <c r="CJ306" s="1"/>
  <c r="CJ305" s="1"/>
  <c r="CI307"/>
  <c r="CI306" s="1"/>
  <c r="CI305" s="1"/>
  <c r="CL306"/>
  <c r="CL305" s="1"/>
  <c r="CL303"/>
  <c r="CK303"/>
  <c r="CJ303"/>
  <c r="CI303"/>
  <c r="CL302"/>
  <c r="CK302"/>
  <c r="CJ302"/>
  <c r="CI302"/>
  <c r="CL301"/>
  <c r="CK301"/>
  <c r="CJ301"/>
  <c r="CI301"/>
  <c r="CL298"/>
  <c r="CK298"/>
  <c r="CK297" s="1"/>
  <c r="CK296" s="1"/>
  <c r="CK295" s="1"/>
  <c r="CJ298"/>
  <c r="CJ297" s="1"/>
  <c r="CJ296" s="1"/>
  <c r="CJ295" s="1"/>
  <c r="CI298"/>
  <c r="CL297"/>
  <c r="CL296" s="1"/>
  <c r="CL295" s="1"/>
  <c r="CI297"/>
  <c r="CI296" s="1"/>
  <c r="CI295" s="1"/>
  <c r="CL293"/>
  <c r="CL292" s="1"/>
  <c r="CL291" s="1"/>
  <c r="CL290" s="1"/>
  <c r="CK293"/>
  <c r="CK292" s="1"/>
  <c r="CK291" s="1"/>
  <c r="CK290" s="1"/>
  <c r="CJ293"/>
  <c r="CJ292" s="1"/>
  <c r="CJ291" s="1"/>
  <c r="CJ290" s="1"/>
  <c r="CI293"/>
  <c r="CI292"/>
  <c r="CI291" s="1"/>
  <c r="CI290" s="1"/>
  <c r="CL286"/>
  <c r="CK286"/>
  <c r="CJ286"/>
  <c r="CI286"/>
  <c r="CL285"/>
  <c r="CK285"/>
  <c r="CJ285"/>
  <c r="CI285"/>
  <c r="CL284"/>
  <c r="CK284"/>
  <c r="CJ284"/>
  <c r="CI284"/>
  <c r="CL283"/>
  <c r="CK283"/>
  <c r="CJ283"/>
  <c r="CI283"/>
  <c r="CL282"/>
  <c r="CK282"/>
  <c r="CJ282"/>
  <c r="CI282"/>
  <c r="CL278"/>
  <c r="CK278"/>
  <c r="CJ278"/>
  <c r="CI278"/>
  <c r="CL276"/>
  <c r="CK276"/>
  <c r="CJ276"/>
  <c r="CI276"/>
  <c r="CL274"/>
  <c r="CL273" s="1"/>
  <c r="CL272" s="1"/>
  <c r="CL271" s="1"/>
  <c r="CL270" s="1"/>
  <c r="CK274"/>
  <c r="CK273" s="1"/>
  <c r="CK272" s="1"/>
  <c r="CK271" s="1"/>
  <c r="CK270" s="1"/>
  <c r="CJ274"/>
  <c r="CI274"/>
  <c r="CJ273"/>
  <c r="CJ272" s="1"/>
  <c r="CJ271" s="1"/>
  <c r="CJ270" s="1"/>
  <c r="CL265"/>
  <c r="CK265"/>
  <c r="CJ265"/>
  <c r="CJ264" s="1"/>
  <c r="CI265"/>
  <c r="CI264" s="1"/>
  <c r="CL264"/>
  <c r="CK264"/>
  <c r="CL262"/>
  <c r="CK262"/>
  <c r="CK261" s="1"/>
  <c r="CK260" s="1"/>
  <c r="CK259" s="1"/>
  <c r="CJ262"/>
  <c r="CJ261" s="1"/>
  <c r="CI262"/>
  <c r="CL261"/>
  <c r="CL260" s="1"/>
  <c r="CL259" s="1"/>
  <c r="CI261"/>
  <c r="CL256"/>
  <c r="CL255" s="1"/>
  <c r="CL254" s="1"/>
  <c r="CK256"/>
  <c r="CK255" s="1"/>
  <c r="CK254" s="1"/>
  <c r="CJ256"/>
  <c r="CJ255" s="1"/>
  <c r="CJ254" s="1"/>
  <c r="CI256"/>
  <c r="CI255" s="1"/>
  <c r="CI254" s="1"/>
  <c r="CL252"/>
  <c r="CL251" s="1"/>
  <c r="CK252"/>
  <c r="CK251" s="1"/>
  <c r="CJ252"/>
  <c r="CJ251" s="1"/>
  <c r="CI252"/>
  <c r="CI251"/>
  <c r="CL249"/>
  <c r="CL248" s="1"/>
  <c r="CK249"/>
  <c r="CK248" s="1"/>
  <c r="CJ249"/>
  <c r="CI249"/>
  <c r="CJ248"/>
  <c r="CI248"/>
  <c r="CL246"/>
  <c r="CL245" s="1"/>
  <c r="CK246"/>
  <c r="CK245" s="1"/>
  <c r="CJ246"/>
  <c r="CJ245" s="1"/>
  <c r="CI246"/>
  <c r="CI245" s="1"/>
  <c r="CK242"/>
  <c r="CK241" s="1"/>
  <c r="CI242"/>
  <c r="CI241" s="1"/>
  <c r="CL239"/>
  <c r="CK239"/>
  <c r="CJ239"/>
  <c r="CI239"/>
  <c r="CL238"/>
  <c r="CK238"/>
  <c r="CJ238"/>
  <c r="CI238"/>
  <c r="CL236"/>
  <c r="CK236"/>
  <c r="CK235" s="1"/>
  <c r="CJ236"/>
  <c r="CJ235" s="1"/>
  <c r="CJ231" s="1"/>
  <c r="CJ230" s="1"/>
  <c r="CI236"/>
  <c r="CL235"/>
  <c r="CL231" s="1"/>
  <c r="CL230" s="1"/>
  <c r="CI235"/>
  <c r="CL233"/>
  <c r="CK233"/>
  <c r="CK232" s="1"/>
  <c r="CJ233"/>
  <c r="CI233"/>
  <c r="CI232" s="1"/>
  <c r="CI231" s="1"/>
  <c r="CI230" s="1"/>
  <c r="CL226"/>
  <c r="CL225" s="1"/>
  <c r="CL224" s="1"/>
  <c r="CL223" s="1"/>
  <c r="CL222" s="1"/>
  <c r="CK226"/>
  <c r="CK225" s="1"/>
  <c r="CK224" s="1"/>
  <c r="CK223" s="1"/>
  <c r="CK222" s="1"/>
  <c r="CJ226"/>
  <c r="CI226"/>
  <c r="CI225" s="1"/>
  <c r="CI224" s="1"/>
  <c r="CI223" s="1"/>
  <c r="CI222" s="1"/>
  <c r="CJ225"/>
  <c r="CJ224" s="1"/>
  <c r="CJ223" s="1"/>
  <c r="CJ222" s="1"/>
  <c r="CL219"/>
  <c r="CK219"/>
  <c r="CK218" s="1"/>
  <c r="CK217" s="1"/>
  <c r="CK216" s="1"/>
  <c r="CK215" s="1"/>
  <c r="CJ219"/>
  <c r="CJ218" s="1"/>
  <c r="CJ217" s="1"/>
  <c r="CJ216" s="1"/>
  <c r="CJ215" s="1"/>
  <c r="CI219"/>
  <c r="CI218" s="1"/>
  <c r="CI217" s="1"/>
  <c r="CI216" s="1"/>
  <c r="CI215" s="1"/>
  <c r="CL218"/>
  <c r="CL217" s="1"/>
  <c r="CL216" s="1"/>
  <c r="CL215" s="1"/>
  <c r="CL212"/>
  <c r="CL211" s="1"/>
  <c r="CL210" s="1"/>
  <c r="CL209" s="1"/>
  <c r="CL208" s="1"/>
  <c r="CK212"/>
  <c r="CK211" s="1"/>
  <c r="CK210" s="1"/>
  <c r="CK209" s="1"/>
  <c r="CK208" s="1"/>
  <c r="CJ212"/>
  <c r="CJ211" s="1"/>
  <c r="CJ210" s="1"/>
  <c r="CJ209" s="1"/>
  <c r="CJ208" s="1"/>
  <c r="CI212"/>
  <c r="CI211" s="1"/>
  <c r="CI210" s="1"/>
  <c r="CI209" s="1"/>
  <c r="CI208" s="1"/>
  <c r="CL205"/>
  <c r="CK205"/>
  <c r="CK204" s="1"/>
  <c r="CK203" s="1"/>
  <c r="CK202" s="1"/>
  <c r="CK201" s="1"/>
  <c r="CJ205"/>
  <c r="CJ204" s="1"/>
  <c r="CJ203" s="1"/>
  <c r="CJ202" s="1"/>
  <c r="CJ201" s="1"/>
  <c r="CI205"/>
  <c r="CI204" s="1"/>
  <c r="CI203" s="1"/>
  <c r="CI202" s="1"/>
  <c r="CI201" s="1"/>
  <c r="CL204"/>
  <c r="CL203"/>
  <c r="CL202" s="1"/>
  <c r="CL201" s="1"/>
  <c r="CL198"/>
  <c r="CK198"/>
  <c r="CK197" s="1"/>
  <c r="CK196" s="1"/>
  <c r="CK195" s="1"/>
  <c r="CK194" s="1"/>
  <c r="CJ198"/>
  <c r="CJ197" s="1"/>
  <c r="CJ196" s="1"/>
  <c r="CJ195" s="1"/>
  <c r="CJ194" s="1"/>
  <c r="CI198"/>
  <c r="CI197" s="1"/>
  <c r="CI196" s="1"/>
  <c r="CI195" s="1"/>
  <c r="CI194" s="1"/>
  <c r="CL197"/>
  <c r="CL196" s="1"/>
  <c r="CL195" s="1"/>
  <c r="CL194" s="1"/>
  <c r="CL191"/>
  <c r="CK191"/>
  <c r="CK190" s="1"/>
  <c r="CJ191"/>
  <c r="CJ190" s="1"/>
  <c r="CI191"/>
  <c r="CI190" s="1"/>
  <c r="CL190"/>
  <c r="CL188"/>
  <c r="CK188"/>
  <c r="CJ188"/>
  <c r="CI188"/>
  <c r="CL186"/>
  <c r="CK186"/>
  <c r="CK185" s="1"/>
  <c r="CJ186"/>
  <c r="CJ185" s="1"/>
  <c r="CI186"/>
  <c r="CI185" s="1"/>
  <c r="CL177"/>
  <c r="CK177"/>
  <c r="CK176" s="1"/>
  <c r="CK175" s="1"/>
  <c r="CJ177"/>
  <c r="CJ176" s="1"/>
  <c r="CJ175" s="1"/>
  <c r="CI177"/>
  <c r="CL176"/>
  <c r="CL175" s="1"/>
  <c r="CI176"/>
  <c r="CI175" s="1"/>
  <c r="CL173"/>
  <c r="CK173"/>
  <c r="CK172" s="1"/>
  <c r="CK171" s="1"/>
  <c r="CJ173"/>
  <c r="CJ172" s="1"/>
  <c r="CJ171" s="1"/>
  <c r="CI173"/>
  <c r="CL172"/>
  <c r="CL171" s="1"/>
  <c r="CI172"/>
  <c r="CI171" s="1"/>
  <c r="CL169"/>
  <c r="CK169"/>
  <c r="CJ169"/>
  <c r="CI169"/>
  <c r="CL168"/>
  <c r="CK168"/>
  <c r="CJ168"/>
  <c r="CI168"/>
  <c r="CL163"/>
  <c r="CL162" s="1"/>
  <c r="CL161" s="1"/>
  <c r="CL160" s="1"/>
  <c r="CL159" s="1"/>
  <c r="CK163"/>
  <c r="CK162" s="1"/>
  <c r="CK161" s="1"/>
  <c r="CK160" s="1"/>
  <c r="CK159" s="1"/>
  <c r="CJ163"/>
  <c r="CJ162" s="1"/>
  <c r="CJ161" s="1"/>
  <c r="CJ160" s="1"/>
  <c r="CJ159" s="1"/>
  <c r="CI163"/>
  <c r="CI162" s="1"/>
  <c r="CI161" s="1"/>
  <c r="CI160" s="1"/>
  <c r="CI159" s="1"/>
  <c r="CL156"/>
  <c r="CL155" s="1"/>
  <c r="CL154" s="1"/>
  <c r="CK156"/>
  <c r="CK155" s="1"/>
  <c r="CK154" s="1"/>
  <c r="CJ156"/>
  <c r="CJ155" s="1"/>
  <c r="CJ154" s="1"/>
  <c r="CI156"/>
  <c r="CI155" s="1"/>
  <c r="CI154" s="1"/>
  <c r="CL151"/>
  <c r="CK151"/>
  <c r="CJ151"/>
  <c r="CI151"/>
  <c r="CL149"/>
  <c r="CK149"/>
  <c r="CJ149"/>
  <c r="CI149"/>
  <c r="CL148"/>
  <c r="CL147" s="1"/>
  <c r="CL146" s="1"/>
  <c r="CL145" s="1"/>
  <c r="CL142"/>
  <c r="CK142"/>
  <c r="CJ142"/>
  <c r="CI142"/>
  <c r="CL141"/>
  <c r="CK141"/>
  <c r="CJ141"/>
  <c r="CI141"/>
  <c r="CL140"/>
  <c r="CK140"/>
  <c r="CJ140"/>
  <c r="CI140"/>
  <c r="CL139"/>
  <c r="CK139"/>
  <c r="CJ139"/>
  <c r="CI139"/>
  <c r="CL138"/>
  <c r="CK138"/>
  <c r="CJ138"/>
  <c r="CI138"/>
  <c r="CL135"/>
  <c r="CK135"/>
  <c r="CJ135"/>
  <c r="CI135"/>
  <c r="CL133"/>
  <c r="CK133"/>
  <c r="CJ133"/>
  <c r="CI133"/>
  <c r="CL131"/>
  <c r="CK131"/>
  <c r="CJ131"/>
  <c r="CJ130" s="1"/>
  <c r="CI131"/>
  <c r="CI130" s="1"/>
  <c r="CL130"/>
  <c r="CL129" s="1"/>
  <c r="CL122"/>
  <c r="CL121" s="1"/>
  <c r="CL120" s="1"/>
  <c r="CK122"/>
  <c r="CK121" s="1"/>
  <c r="CK120" s="1"/>
  <c r="CJ122"/>
  <c r="CJ121" s="1"/>
  <c r="CJ120" s="1"/>
  <c r="CI122"/>
  <c r="CI121" s="1"/>
  <c r="CI120" s="1"/>
  <c r="CL118"/>
  <c r="CL117" s="1"/>
  <c r="CL116" s="1"/>
  <c r="CK118"/>
  <c r="CK117" s="1"/>
  <c r="CK116" s="1"/>
  <c r="CJ118"/>
  <c r="CJ117" s="1"/>
  <c r="CJ116" s="1"/>
  <c r="CI118"/>
  <c r="CI117" s="1"/>
  <c r="CI116" s="1"/>
  <c r="CL107"/>
  <c r="CK107"/>
  <c r="CK106" s="1"/>
  <c r="CJ107"/>
  <c r="CJ106" s="1"/>
  <c r="CI107"/>
  <c r="CI106" s="1"/>
  <c r="CL106"/>
  <c r="CL104"/>
  <c r="CL103" s="1"/>
  <c r="CK104"/>
  <c r="CK103" s="1"/>
  <c r="CJ104"/>
  <c r="CJ103" s="1"/>
  <c r="CI104"/>
  <c r="CI103" s="1"/>
  <c r="CL101"/>
  <c r="CK101"/>
  <c r="CK100" s="1"/>
  <c r="CJ101"/>
  <c r="CJ100" s="1"/>
  <c r="CI101"/>
  <c r="CI100" s="1"/>
  <c r="CL100"/>
  <c r="CL98"/>
  <c r="CL97" s="1"/>
  <c r="CK98"/>
  <c r="CK97" s="1"/>
  <c r="CJ98"/>
  <c r="CJ97" s="1"/>
  <c r="CI98"/>
  <c r="CI97" s="1"/>
  <c r="CL95"/>
  <c r="CK95"/>
  <c r="CK94" s="1"/>
  <c r="CJ95"/>
  <c r="CJ94" s="1"/>
  <c r="CI95"/>
  <c r="CI94" s="1"/>
  <c r="CL94"/>
  <c r="CL92"/>
  <c r="CL91" s="1"/>
  <c r="CK92"/>
  <c r="CJ92"/>
  <c r="CJ91" s="1"/>
  <c r="CI92"/>
  <c r="CI91" s="1"/>
  <c r="CK91"/>
  <c r="CL89"/>
  <c r="CK89"/>
  <c r="CK88" s="1"/>
  <c r="CJ89"/>
  <c r="CJ88" s="1"/>
  <c r="CJ87" s="1"/>
  <c r="CI89"/>
  <c r="CL88"/>
  <c r="CI88"/>
  <c r="CI87" s="1"/>
  <c r="CL85"/>
  <c r="CK85"/>
  <c r="CJ85"/>
  <c r="CI85"/>
  <c r="CL83"/>
  <c r="CK83"/>
  <c r="CJ83"/>
  <c r="CI83"/>
  <c r="CL81"/>
  <c r="CK81"/>
  <c r="CJ81"/>
  <c r="CI81"/>
  <c r="CL79"/>
  <c r="CK79"/>
  <c r="CK78" s="1"/>
  <c r="CK77" s="1"/>
  <c r="CJ79"/>
  <c r="CI79"/>
  <c r="CI78" s="1"/>
  <c r="CI77" s="1"/>
  <c r="CL72"/>
  <c r="CK72"/>
  <c r="CK71" s="1"/>
  <c r="CK70" s="1"/>
  <c r="CK69" s="1"/>
  <c r="CK68" s="1"/>
  <c r="CJ72"/>
  <c r="CJ71" s="1"/>
  <c r="CJ70" s="1"/>
  <c r="CJ69" s="1"/>
  <c r="CJ68" s="1"/>
  <c r="CI72"/>
  <c r="CI71" s="1"/>
  <c r="CI70" s="1"/>
  <c r="CI69" s="1"/>
  <c r="CI68" s="1"/>
  <c r="CL71"/>
  <c r="CL70" s="1"/>
  <c r="CL69" s="1"/>
  <c r="CL68" s="1"/>
  <c r="CL63"/>
  <c r="CL62" s="1"/>
  <c r="CK63"/>
  <c r="CK62" s="1"/>
  <c r="CJ63"/>
  <c r="CJ62" s="1"/>
  <c r="CI63"/>
  <c r="CI62" s="1"/>
  <c r="CL60"/>
  <c r="CK60"/>
  <c r="CJ60"/>
  <c r="CI60"/>
  <c r="CL58"/>
  <c r="CK58"/>
  <c r="CJ58"/>
  <c r="CI58"/>
  <c r="CL56"/>
  <c r="CK56"/>
  <c r="CJ56"/>
  <c r="CI56"/>
  <c r="CI55"/>
  <c r="CL51"/>
  <c r="CL50" s="1"/>
  <c r="CL49" s="1"/>
  <c r="CL48" s="1"/>
  <c r="CL47" s="1"/>
  <c r="CK51"/>
  <c r="CK50" s="1"/>
  <c r="CK49" s="1"/>
  <c r="CK48" s="1"/>
  <c r="CK47" s="1"/>
  <c r="CJ51"/>
  <c r="CI51"/>
  <c r="CI50" s="1"/>
  <c r="CI49" s="1"/>
  <c r="CI48" s="1"/>
  <c r="CI47" s="1"/>
  <c r="CJ50"/>
  <c r="CJ49" s="1"/>
  <c r="CJ48" s="1"/>
  <c r="CJ47" s="1"/>
  <c r="CL42"/>
  <c r="CK42"/>
  <c r="CJ42"/>
  <c r="CI42"/>
  <c r="CL40"/>
  <c r="CK40"/>
  <c r="CJ40"/>
  <c r="CI40"/>
  <c r="CL38"/>
  <c r="CL37" s="1"/>
  <c r="CL36" s="1"/>
  <c r="CL35" s="1"/>
  <c r="CL34" s="1"/>
  <c r="CK38"/>
  <c r="CJ38"/>
  <c r="CI38"/>
  <c r="CI37" s="1"/>
  <c r="CI36" s="1"/>
  <c r="CI35" s="1"/>
  <c r="CI34" s="1"/>
  <c r="CL31"/>
  <c r="CK31"/>
  <c r="CJ31"/>
  <c r="CI31"/>
  <c r="CL29"/>
  <c r="CK29"/>
  <c r="CJ29"/>
  <c r="CI29"/>
  <c r="CL27"/>
  <c r="CK27"/>
  <c r="CJ27"/>
  <c r="CI27"/>
  <c r="CL25"/>
  <c r="CK25"/>
  <c r="CJ25"/>
  <c r="CJ24" s="1"/>
  <c r="CI25"/>
  <c r="CI24" s="1"/>
  <c r="CL22"/>
  <c r="CK22"/>
  <c r="CK21" s="1"/>
  <c r="CJ22"/>
  <c r="CJ21" s="1"/>
  <c r="CI22"/>
  <c r="CI21" s="1"/>
  <c r="CL21"/>
  <c r="CL19"/>
  <c r="CL18" s="1"/>
  <c r="CK19"/>
  <c r="CK18" s="1"/>
  <c r="CJ19"/>
  <c r="CJ18" s="1"/>
  <c r="CI19"/>
  <c r="CI18" s="1"/>
  <c r="CF1570"/>
  <c r="CE1570"/>
  <c r="CD1570"/>
  <c r="CD1569" s="1"/>
  <c r="CD1568" s="1"/>
  <c r="CD1567" s="1"/>
  <c r="CD1566" s="1"/>
  <c r="CC1570"/>
  <c r="CC1569" s="1"/>
  <c r="CC1568" s="1"/>
  <c r="CC1567" s="1"/>
  <c r="CC1566" s="1"/>
  <c r="CF1569"/>
  <c r="CF1568" s="1"/>
  <c r="CF1567" s="1"/>
  <c r="CF1566" s="1"/>
  <c r="CE1569"/>
  <c r="CE1568" s="1"/>
  <c r="CE1567" s="1"/>
  <c r="CE1566" s="1"/>
  <c r="CF1563"/>
  <c r="CE1563"/>
  <c r="CD1563"/>
  <c r="CC1563"/>
  <c r="CC1562" s="1"/>
  <c r="CC1561" s="1"/>
  <c r="CC1560" s="1"/>
  <c r="CF1562"/>
  <c r="CF1561" s="1"/>
  <c r="CF1560" s="1"/>
  <c r="CE1562"/>
  <c r="CE1561" s="1"/>
  <c r="CE1560" s="1"/>
  <c r="CD1562"/>
  <c r="CD1561" s="1"/>
  <c r="CD1560" s="1"/>
  <c r="CF1558"/>
  <c r="CF1557" s="1"/>
  <c r="CF1556" s="1"/>
  <c r="CF1555" s="1"/>
  <c r="CE1558"/>
  <c r="CE1557" s="1"/>
  <c r="CE1556" s="1"/>
  <c r="CE1555" s="1"/>
  <c r="CD1558"/>
  <c r="CD1557" s="1"/>
  <c r="CD1556" s="1"/>
  <c r="CD1555" s="1"/>
  <c r="CC1558"/>
  <c r="CC1557" s="1"/>
  <c r="CC1556" s="1"/>
  <c r="CC1555" s="1"/>
  <c r="CE1549"/>
  <c r="CE1548" s="1"/>
  <c r="CC1549"/>
  <c r="CC1548" s="1"/>
  <c r="CF1546"/>
  <c r="CE1546"/>
  <c r="CD1546"/>
  <c r="CC1546"/>
  <c r="CC1545" s="1"/>
  <c r="CF1545"/>
  <c r="CE1545"/>
  <c r="CD1545"/>
  <c r="CF1543"/>
  <c r="CE1543"/>
  <c r="CE1542" s="1"/>
  <c r="CD1543"/>
  <c r="CD1542" s="1"/>
  <c r="CC1543"/>
  <c r="CC1542" s="1"/>
  <c r="CF1542"/>
  <c r="CF1540"/>
  <c r="CE1540"/>
  <c r="CD1540"/>
  <c r="CC1540"/>
  <c r="CC1539" s="1"/>
  <c r="CF1539"/>
  <c r="CF1538" s="1"/>
  <c r="CE1539"/>
  <c r="CD1539"/>
  <c r="CF1536"/>
  <c r="CE1536"/>
  <c r="CE1535" s="1"/>
  <c r="CE1534" s="1"/>
  <c r="CD1536"/>
  <c r="CD1535" s="1"/>
  <c r="CD1534" s="1"/>
  <c r="CC1536"/>
  <c r="CC1535" s="1"/>
  <c r="CC1534" s="1"/>
  <c r="CF1535"/>
  <c r="CF1534" s="1"/>
  <c r="CF1531"/>
  <c r="CE1531"/>
  <c r="CE1530" s="1"/>
  <c r="CE1529" s="1"/>
  <c r="CE1528" s="1"/>
  <c r="CD1531"/>
  <c r="CD1530" s="1"/>
  <c r="CD1529" s="1"/>
  <c r="CD1528" s="1"/>
  <c r="CC1531"/>
  <c r="CC1530" s="1"/>
  <c r="CC1529" s="1"/>
  <c r="CC1528" s="1"/>
  <c r="CF1530"/>
  <c r="CF1529" s="1"/>
  <c r="CF1528" s="1"/>
  <c r="CF1524"/>
  <c r="CE1524"/>
  <c r="CD1524"/>
  <c r="CC1524"/>
  <c r="CF1522"/>
  <c r="CE1522"/>
  <c r="CD1522"/>
  <c r="CC1522"/>
  <c r="CF1520"/>
  <c r="CE1520"/>
  <c r="CE1519" s="1"/>
  <c r="CE1518" s="1"/>
  <c r="CE1517" s="1"/>
  <c r="CE1516" s="1"/>
  <c r="CD1520"/>
  <c r="CD1519" s="1"/>
  <c r="CD1518" s="1"/>
  <c r="CD1517" s="1"/>
  <c r="CD1516" s="1"/>
  <c r="CC1520"/>
  <c r="CF1519"/>
  <c r="CF1518" s="1"/>
  <c r="CF1517" s="1"/>
  <c r="CF1516" s="1"/>
  <c r="CF1511"/>
  <c r="CE1511"/>
  <c r="CD1511"/>
  <c r="CC1511"/>
  <c r="CC1510" s="1"/>
  <c r="CC1509" s="1"/>
  <c r="CC1508" s="1"/>
  <c r="CC1507" s="1"/>
  <c r="CF1510"/>
  <c r="CF1509" s="1"/>
  <c r="CF1508" s="1"/>
  <c r="CF1507" s="1"/>
  <c r="CE1510"/>
  <c r="CE1509" s="1"/>
  <c r="CE1508" s="1"/>
  <c r="CE1507" s="1"/>
  <c r="CD1510"/>
  <c r="CD1509" s="1"/>
  <c r="CD1508" s="1"/>
  <c r="CD1507" s="1"/>
  <c r="CF1504"/>
  <c r="CE1504"/>
  <c r="CE1503" s="1"/>
  <c r="CE1502" s="1"/>
  <c r="CE1501" s="1"/>
  <c r="CE1500" s="1"/>
  <c r="CD1504"/>
  <c r="CD1503" s="1"/>
  <c r="CD1502" s="1"/>
  <c r="CD1501" s="1"/>
  <c r="CD1500" s="1"/>
  <c r="CC1504"/>
  <c r="CF1503"/>
  <c r="CF1502" s="1"/>
  <c r="CF1501" s="1"/>
  <c r="CF1500" s="1"/>
  <c r="CC1503"/>
  <c r="CC1502" s="1"/>
  <c r="CC1501" s="1"/>
  <c r="CC1500" s="1"/>
  <c r="CF1497"/>
  <c r="CE1497"/>
  <c r="CE1496" s="1"/>
  <c r="CE1495" s="1"/>
  <c r="CD1497"/>
  <c r="CD1496" s="1"/>
  <c r="CD1495" s="1"/>
  <c r="CC1497"/>
  <c r="CC1496" s="1"/>
  <c r="CC1495" s="1"/>
  <c r="CF1496"/>
  <c r="CF1495" s="1"/>
  <c r="CF1493"/>
  <c r="CE1493"/>
  <c r="CE1492" s="1"/>
  <c r="CE1491" s="1"/>
  <c r="CD1493"/>
  <c r="CD1492" s="1"/>
  <c r="CD1491" s="1"/>
  <c r="CC1493"/>
  <c r="CC1492" s="1"/>
  <c r="CC1491" s="1"/>
  <c r="CF1492"/>
  <c r="CF1491" s="1"/>
  <c r="CF1489"/>
  <c r="CE1489"/>
  <c r="CE1488" s="1"/>
  <c r="CE1487" s="1"/>
  <c r="CD1489"/>
  <c r="CD1488" s="1"/>
  <c r="CD1487" s="1"/>
  <c r="CD1486" s="1"/>
  <c r="CC1489"/>
  <c r="CC1488" s="1"/>
  <c r="CC1487" s="1"/>
  <c r="CF1488"/>
  <c r="CF1487" s="1"/>
  <c r="CF1484"/>
  <c r="CE1484"/>
  <c r="CD1484"/>
  <c r="CC1484"/>
  <c r="CF1482"/>
  <c r="CF1481" s="1"/>
  <c r="CE1482"/>
  <c r="CD1482"/>
  <c r="CC1482"/>
  <c r="CC1481" s="1"/>
  <c r="CD1481"/>
  <c r="CF1479"/>
  <c r="CE1479"/>
  <c r="CD1479"/>
  <c r="CC1479"/>
  <c r="CF1477"/>
  <c r="CE1477"/>
  <c r="CD1477"/>
  <c r="CC1477"/>
  <c r="CF1475"/>
  <c r="CE1475"/>
  <c r="CD1475"/>
  <c r="CD1474" s="1"/>
  <c r="CC1475"/>
  <c r="CF1472"/>
  <c r="CE1472"/>
  <c r="CD1472"/>
  <c r="CC1472"/>
  <c r="CF1470"/>
  <c r="CE1470"/>
  <c r="CD1470"/>
  <c r="CC1470"/>
  <c r="CF1468"/>
  <c r="CE1468"/>
  <c r="CE1467" s="1"/>
  <c r="CD1468"/>
  <c r="CD1467" s="1"/>
  <c r="CC1468"/>
  <c r="CC1467" s="1"/>
  <c r="CF1465"/>
  <c r="CE1465"/>
  <c r="CD1465"/>
  <c r="CD1464" s="1"/>
  <c r="CC1465"/>
  <c r="CC1464" s="1"/>
  <c r="CF1464"/>
  <c r="CE1464"/>
  <c r="CF1462"/>
  <c r="CE1462"/>
  <c r="CD1462"/>
  <c r="CC1462"/>
  <c r="CF1460"/>
  <c r="CE1460"/>
  <c r="CE1459" s="1"/>
  <c r="CD1460"/>
  <c r="CD1459" s="1"/>
  <c r="CC1460"/>
  <c r="CC1459" s="1"/>
  <c r="CF1457"/>
  <c r="CE1457"/>
  <c r="CD1457"/>
  <c r="CC1457"/>
  <c r="CF1455"/>
  <c r="CE1455"/>
  <c r="CE1454" s="1"/>
  <c r="CD1455"/>
  <c r="CD1454" s="1"/>
  <c r="CC1455"/>
  <c r="CC1454" s="1"/>
  <c r="CF1452"/>
  <c r="CE1452"/>
  <c r="CD1452"/>
  <c r="CC1452"/>
  <c r="CF1451"/>
  <c r="CE1451"/>
  <c r="CD1451"/>
  <c r="CC1451"/>
  <c r="CF1448"/>
  <c r="CE1448"/>
  <c r="CD1448"/>
  <c r="CC1448"/>
  <c r="CF1446"/>
  <c r="CE1446"/>
  <c r="CD1446"/>
  <c r="CC1446"/>
  <c r="CF1444"/>
  <c r="CE1444"/>
  <c r="CD1444"/>
  <c r="CD1443" s="1"/>
  <c r="CC1444"/>
  <c r="CC1443" s="1"/>
  <c r="CF1443"/>
  <c r="CF1440"/>
  <c r="CE1440"/>
  <c r="CD1440"/>
  <c r="CC1440"/>
  <c r="CF1438"/>
  <c r="CE1438"/>
  <c r="CD1438"/>
  <c r="CC1438"/>
  <c r="CF1436"/>
  <c r="CF1435" s="1"/>
  <c r="CF1434" s="1"/>
  <c r="CE1436"/>
  <c r="CD1436"/>
  <c r="CC1436"/>
  <c r="CD1435"/>
  <c r="CF1432"/>
  <c r="CE1432"/>
  <c r="CD1432"/>
  <c r="CC1432"/>
  <c r="CF1430"/>
  <c r="CE1430"/>
  <c r="CD1430"/>
  <c r="CC1430"/>
  <c r="CF1428"/>
  <c r="CE1428"/>
  <c r="CE1427" s="1"/>
  <c r="CE1426" s="1"/>
  <c r="CD1428"/>
  <c r="CD1427" s="1"/>
  <c r="CD1426" s="1"/>
  <c r="CC1428"/>
  <c r="CF1427"/>
  <c r="CF1426" s="1"/>
  <c r="CF1423"/>
  <c r="CF1422" s="1"/>
  <c r="CF1421" s="1"/>
  <c r="CF1420" s="1"/>
  <c r="CE1423"/>
  <c r="CE1422" s="1"/>
  <c r="CE1421" s="1"/>
  <c r="CE1420" s="1"/>
  <c r="CD1423"/>
  <c r="CC1423"/>
  <c r="CC1422" s="1"/>
  <c r="CC1421" s="1"/>
  <c r="CC1420" s="1"/>
  <c r="CD1422"/>
  <c r="CD1421" s="1"/>
  <c r="CD1420" s="1"/>
  <c r="CF1418"/>
  <c r="CE1418"/>
  <c r="CE1417" s="1"/>
  <c r="CE1416" s="1"/>
  <c r="CE1415" s="1"/>
  <c r="CD1418"/>
  <c r="CC1418"/>
  <c r="CC1417" s="1"/>
  <c r="CC1416" s="1"/>
  <c r="CC1415" s="1"/>
  <c r="CF1417"/>
  <c r="CF1416" s="1"/>
  <c r="CF1415" s="1"/>
  <c r="CD1417"/>
  <c r="CD1416" s="1"/>
  <c r="CD1415" s="1"/>
  <c r="CF1411"/>
  <c r="CE1411"/>
  <c r="CE1410" s="1"/>
  <c r="CE1409" s="1"/>
  <c r="CE1408" s="1"/>
  <c r="CE1407" s="1"/>
  <c r="CD1411"/>
  <c r="CC1411"/>
  <c r="CC1410" s="1"/>
  <c r="CC1409" s="1"/>
  <c r="CC1408" s="1"/>
  <c r="CC1407" s="1"/>
  <c r="CF1410"/>
  <c r="CF1409" s="1"/>
  <c r="CF1408" s="1"/>
  <c r="CF1407" s="1"/>
  <c r="CD1410"/>
  <c r="CD1409" s="1"/>
  <c r="CD1408" s="1"/>
  <c r="CD1407" s="1"/>
  <c r="CF1404"/>
  <c r="CE1404"/>
  <c r="CE1403" s="1"/>
  <c r="CD1404"/>
  <c r="CD1403" s="1"/>
  <c r="CC1404"/>
  <c r="CC1403" s="1"/>
  <c r="CF1403"/>
  <c r="CF1401"/>
  <c r="CE1401"/>
  <c r="CD1401"/>
  <c r="CC1401"/>
  <c r="CF1400"/>
  <c r="CE1400"/>
  <c r="CD1400"/>
  <c r="CC1400"/>
  <c r="CF1398"/>
  <c r="CE1398"/>
  <c r="CE1397" s="1"/>
  <c r="CD1398"/>
  <c r="CC1398"/>
  <c r="CC1397" s="1"/>
  <c r="CF1397"/>
  <c r="CD1397"/>
  <c r="CF1395"/>
  <c r="CE1395"/>
  <c r="CE1394" s="1"/>
  <c r="CD1395"/>
  <c r="CD1394" s="1"/>
  <c r="CC1395"/>
  <c r="CF1394"/>
  <c r="CC1394"/>
  <c r="CF1392"/>
  <c r="CE1392"/>
  <c r="CE1391" s="1"/>
  <c r="CD1392"/>
  <c r="CC1392"/>
  <c r="CC1391" s="1"/>
  <c r="CF1391"/>
  <c r="CD1391"/>
  <c r="CF1388"/>
  <c r="CF1387" s="1"/>
  <c r="CF1386" s="1"/>
  <c r="CE1388"/>
  <c r="CE1387" s="1"/>
  <c r="CE1386" s="1"/>
  <c r="CD1388"/>
  <c r="CD1387" s="1"/>
  <c r="CD1386" s="1"/>
  <c r="CC1388"/>
  <c r="CC1387" s="1"/>
  <c r="CC1386" s="1"/>
  <c r="CF1379"/>
  <c r="CE1379"/>
  <c r="CD1379"/>
  <c r="CC1379"/>
  <c r="CF1378"/>
  <c r="CE1378"/>
  <c r="CD1378"/>
  <c r="CC1378"/>
  <c r="CF1377"/>
  <c r="CE1377"/>
  <c r="CE1376" s="1"/>
  <c r="CE1375" s="1"/>
  <c r="CD1377"/>
  <c r="CD1376" s="1"/>
  <c r="CD1375" s="1"/>
  <c r="CC1377"/>
  <c r="CF1376"/>
  <c r="CF1375" s="1"/>
  <c r="CC1376"/>
  <c r="CC1375" s="1"/>
  <c r="CF1372"/>
  <c r="CE1372"/>
  <c r="CE1371" s="1"/>
  <c r="CD1372"/>
  <c r="CC1372"/>
  <c r="CC1371" s="1"/>
  <c r="CF1371"/>
  <c r="CD1371"/>
  <c r="CF1369"/>
  <c r="CE1369"/>
  <c r="CD1369"/>
  <c r="CC1369"/>
  <c r="CF1368"/>
  <c r="CE1368"/>
  <c r="CD1368"/>
  <c r="CC1368"/>
  <c r="CF1366"/>
  <c r="CE1366"/>
  <c r="CD1366"/>
  <c r="CC1366"/>
  <c r="CF1365"/>
  <c r="CE1365"/>
  <c r="CD1365"/>
  <c r="CC1365"/>
  <c r="CF1363"/>
  <c r="CE1363"/>
  <c r="CE1362" s="1"/>
  <c r="CD1363"/>
  <c r="CD1362" s="1"/>
  <c r="CC1363"/>
  <c r="CF1362"/>
  <c r="CC1362"/>
  <c r="CF1360"/>
  <c r="CE1360"/>
  <c r="CD1360"/>
  <c r="CC1360"/>
  <c r="CF1359"/>
  <c r="CE1359"/>
  <c r="CD1359"/>
  <c r="CC1359"/>
  <c r="CF1357"/>
  <c r="CE1357"/>
  <c r="CD1357"/>
  <c r="CC1357"/>
  <c r="CF1356"/>
  <c r="CE1356"/>
  <c r="CD1356"/>
  <c r="CC1356"/>
  <c r="CF1354"/>
  <c r="CE1354"/>
  <c r="CD1354"/>
  <c r="CC1354"/>
  <c r="CF1353"/>
  <c r="CE1353"/>
  <c r="CD1353"/>
  <c r="CC1353"/>
  <c r="CF1351"/>
  <c r="CE1351"/>
  <c r="CE1350" s="1"/>
  <c r="CD1351"/>
  <c r="CD1350" s="1"/>
  <c r="CC1351"/>
  <c r="CC1350" s="1"/>
  <c r="CF1350"/>
  <c r="CF1348"/>
  <c r="CE1348"/>
  <c r="CD1348"/>
  <c r="CC1348"/>
  <c r="CF1347"/>
  <c r="CE1347"/>
  <c r="CD1347"/>
  <c r="CC1347"/>
  <c r="CF1345"/>
  <c r="CE1345"/>
  <c r="CE1344" s="1"/>
  <c r="CD1345"/>
  <c r="CD1344" s="1"/>
  <c r="CC1345"/>
  <c r="CC1344" s="1"/>
  <c r="CF1344"/>
  <c r="CF1342"/>
  <c r="CE1342"/>
  <c r="CD1342"/>
  <c r="CD1341" s="1"/>
  <c r="CC1342"/>
  <c r="CF1341"/>
  <c r="CE1341"/>
  <c r="CC1341"/>
  <c r="CF1339"/>
  <c r="CE1339"/>
  <c r="CD1339"/>
  <c r="CC1339"/>
  <c r="CF1338"/>
  <c r="CE1338"/>
  <c r="CD1338"/>
  <c r="CC1338"/>
  <c r="CF1336"/>
  <c r="CF1335" s="1"/>
  <c r="CE1336"/>
  <c r="CE1335" s="1"/>
  <c r="CD1336"/>
  <c r="CD1335" s="1"/>
  <c r="CC1336"/>
  <c r="CC1335" s="1"/>
  <c r="CF1333"/>
  <c r="CE1333"/>
  <c r="CE1332" s="1"/>
  <c r="CD1333"/>
  <c r="CD1332" s="1"/>
  <c r="CC1333"/>
  <c r="CC1332" s="1"/>
  <c r="CF1332"/>
  <c r="CF1330"/>
  <c r="CE1330"/>
  <c r="CD1330"/>
  <c r="CD1329" s="1"/>
  <c r="CC1330"/>
  <c r="CC1329" s="1"/>
  <c r="CF1329"/>
  <c r="CE1329"/>
  <c r="CF1327"/>
  <c r="CE1327"/>
  <c r="CE1326" s="1"/>
  <c r="CD1327"/>
  <c r="CC1327"/>
  <c r="CC1326" s="1"/>
  <c r="CF1326"/>
  <c r="CD1326"/>
  <c r="CF1324"/>
  <c r="CE1324"/>
  <c r="CE1323" s="1"/>
  <c r="CD1324"/>
  <c r="CD1323" s="1"/>
  <c r="CC1324"/>
  <c r="CF1323"/>
  <c r="CC1323"/>
  <c r="CF1321"/>
  <c r="CE1321"/>
  <c r="CD1321"/>
  <c r="CC1321"/>
  <c r="CF1320"/>
  <c r="CE1320"/>
  <c r="CD1320"/>
  <c r="CC1320"/>
  <c r="CF1318"/>
  <c r="CE1318"/>
  <c r="CD1318"/>
  <c r="CC1318"/>
  <c r="CF1317"/>
  <c r="CE1317"/>
  <c r="CD1317"/>
  <c r="CC1317"/>
  <c r="CF1315"/>
  <c r="CE1315"/>
  <c r="CD1315"/>
  <c r="CC1315"/>
  <c r="CF1314"/>
  <c r="CE1314"/>
  <c r="CD1314"/>
  <c r="CC1314"/>
  <c r="CF1312"/>
  <c r="CE1312"/>
  <c r="CD1312"/>
  <c r="CC1312"/>
  <c r="CF1311"/>
  <c r="CE1311"/>
  <c r="CD1311"/>
  <c r="CC1311"/>
  <c r="CF1309"/>
  <c r="CE1309"/>
  <c r="CE1308" s="1"/>
  <c r="CD1309"/>
  <c r="CD1308" s="1"/>
  <c r="CC1309"/>
  <c r="CC1308" s="1"/>
  <c r="CF1308"/>
  <c r="CF1306"/>
  <c r="CE1306"/>
  <c r="CD1306"/>
  <c r="CD1305" s="1"/>
  <c r="CC1306"/>
  <c r="CC1305" s="1"/>
  <c r="CF1305"/>
  <c r="CE1305"/>
  <c r="CF1303"/>
  <c r="CE1303"/>
  <c r="CD1303"/>
  <c r="CC1303"/>
  <c r="CF1302"/>
  <c r="CE1302"/>
  <c r="CD1302"/>
  <c r="CC1302"/>
  <c r="CF1300"/>
  <c r="CE1300"/>
  <c r="CD1300"/>
  <c r="CC1300"/>
  <c r="CF1299"/>
  <c r="CE1299"/>
  <c r="CD1299"/>
  <c r="CC1299"/>
  <c r="CF1297"/>
  <c r="CE1297"/>
  <c r="CD1297"/>
  <c r="CC1297"/>
  <c r="CF1296"/>
  <c r="CE1296"/>
  <c r="CD1296"/>
  <c r="CC1296"/>
  <c r="CF1294"/>
  <c r="CE1294"/>
  <c r="CE1293" s="1"/>
  <c r="CD1294"/>
  <c r="CD1293" s="1"/>
  <c r="CC1294"/>
  <c r="CF1293"/>
  <c r="CC1293"/>
  <c r="CF1287"/>
  <c r="CE1287"/>
  <c r="CD1287"/>
  <c r="CC1287"/>
  <c r="CF1285"/>
  <c r="CE1285"/>
  <c r="CE1284" s="1"/>
  <c r="CE1283" s="1"/>
  <c r="CE1282" s="1"/>
  <c r="CE1281" s="1"/>
  <c r="CD1285"/>
  <c r="CD1284" s="1"/>
  <c r="CD1283" s="1"/>
  <c r="CD1282" s="1"/>
  <c r="CD1281" s="1"/>
  <c r="CC1285"/>
  <c r="CC1284" s="1"/>
  <c r="CC1283" s="1"/>
  <c r="CC1282" s="1"/>
  <c r="CC1281" s="1"/>
  <c r="CF1278"/>
  <c r="CF1277" s="1"/>
  <c r="CF1276" s="1"/>
  <c r="CE1278"/>
  <c r="CE1277" s="1"/>
  <c r="CE1276" s="1"/>
  <c r="CD1278"/>
  <c r="CD1277" s="1"/>
  <c r="CD1276" s="1"/>
  <c r="CC1278"/>
  <c r="CC1277" s="1"/>
  <c r="CC1276" s="1"/>
  <c r="CF1274"/>
  <c r="CF1273" s="1"/>
  <c r="CF1272" s="1"/>
  <c r="CE1274"/>
  <c r="CE1273" s="1"/>
  <c r="CE1272" s="1"/>
  <c r="CD1274"/>
  <c r="CD1273" s="1"/>
  <c r="CD1272" s="1"/>
  <c r="CC1274"/>
  <c r="CC1273" s="1"/>
  <c r="CC1272" s="1"/>
  <c r="CF1267"/>
  <c r="CF1266" s="1"/>
  <c r="CF1265" s="1"/>
  <c r="CE1267"/>
  <c r="CE1266" s="1"/>
  <c r="CE1265" s="1"/>
  <c r="CD1267"/>
  <c r="CC1267"/>
  <c r="CC1266" s="1"/>
  <c r="CC1265" s="1"/>
  <c r="CD1266"/>
  <c r="CD1265" s="1"/>
  <c r="CF1263"/>
  <c r="CF1262" s="1"/>
  <c r="CE1263"/>
  <c r="CE1262" s="1"/>
  <c r="CD1263"/>
  <c r="CD1262" s="1"/>
  <c r="CC1263"/>
  <c r="CC1262" s="1"/>
  <c r="CF1260"/>
  <c r="CF1259" s="1"/>
  <c r="CE1260"/>
  <c r="CE1259" s="1"/>
  <c r="CD1260"/>
  <c r="CD1259" s="1"/>
  <c r="CC1260"/>
  <c r="CC1259" s="1"/>
  <c r="CF1257"/>
  <c r="CE1257"/>
  <c r="CE1256" s="1"/>
  <c r="CD1257"/>
  <c r="CD1256" s="1"/>
  <c r="CC1257"/>
  <c r="CC1256" s="1"/>
  <c r="CF1256"/>
  <c r="CF1253"/>
  <c r="CE1253"/>
  <c r="CD1253"/>
  <c r="CC1253"/>
  <c r="CF1252"/>
  <c r="CE1252"/>
  <c r="CD1252"/>
  <c r="CC1252"/>
  <c r="CF1250"/>
  <c r="CE1250"/>
  <c r="CD1250"/>
  <c r="CC1250"/>
  <c r="CF1248"/>
  <c r="CE1248"/>
  <c r="CE1247" s="1"/>
  <c r="CE1246" s="1"/>
  <c r="CD1248"/>
  <c r="CC1248"/>
  <c r="CC1247" s="1"/>
  <c r="CC1246" s="1"/>
  <c r="CD1247"/>
  <c r="CD1246" s="1"/>
  <c r="CF1244"/>
  <c r="CF1243" s="1"/>
  <c r="CF1242" s="1"/>
  <c r="CE1244"/>
  <c r="CE1243" s="1"/>
  <c r="CE1242" s="1"/>
  <c r="CD1244"/>
  <c r="CD1243" s="1"/>
  <c r="CD1242" s="1"/>
  <c r="CC1244"/>
  <c r="CC1243" s="1"/>
  <c r="CC1242" s="1"/>
  <c r="CF1237"/>
  <c r="CF1236" s="1"/>
  <c r="CF1235" s="1"/>
  <c r="CF1234" s="1"/>
  <c r="CF1233" s="1"/>
  <c r="CE1237"/>
  <c r="CE1236" s="1"/>
  <c r="CE1235" s="1"/>
  <c r="CE1234" s="1"/>
  <c r="CE1233" s="1"/>
  <c r="CD1237"/>
  <c r="CD1236" s="1"/>
  <c r="CD1235" s="1"/>
  <c r="CD1234" s="1"/>
  <c r="CD1233" s="1"/>
  <c r="CC1237"/>
  <c r="CC1236" s="1"/>
  <c r="CC1235" s="1"/>
  <c r="CC1234" s="1"/>
  <c r="CC1233" s="1"/>
  <c r="CF1228"/>
  <c r="CE1228"/>
  <c r="CD1228"/>
  <c r="CC1228"/>
  <c r="CF1227"/>
  <c r="CE1227"/>
  <c r="CD1227"/>
  <c r="CC1227"/>
  <c r="CF1226"/>
  <c r="CE1226"/>
  <c r="CD1226"/>
  <c r="CC1226"/>
  <c r="CF1225"/>
  <c r="CE1225"/>
  <c r="CD1225"/>
  <c r="CC1225"/>
  <c r="CF1224"/>
  <c r="CE1224"/>
  <c r="CD1224"/>
  <c r="CC1224"/>
  <c r="CF1221"/>
  <c r="CE1221"/>
  <c r="CD1221"/>
  <c r="CC1221"/>
  <c r="CF1220"/>
  <c r="CE1220"/>
  <c r="CD1220"/>
  <c r="CC1220"/>
  <c r="CF1219"/>
  <c r="CE1219"/>
  <c r="CD1219"/>
  <c r="CC1219"/>
  <c r="CF1218"/>
  <c r="CE1218"/>
  <c r="CD1218"/>
  <c r="CC1218"/>
  <c r="CF1217"/>
  <c r="CE1217"/>
  <c r="CD1217"/>
  <c r="CC1217"/>
  <c r="CF1214"/>
  <c r="CE1214"/>
  <c r="CD1214"/>
  <c r="CC1214"/>
  <c r="CF1213"/>
  <c r="CE1213"/>
  <c r="CD1213"/>
  <c r="CC1213"/>
  <c r="CC1212" s="1"/>
  <c r="CC1211" s="1"/>
  <c r="CF1212"/>
  <c r="CF1211" s="1"/>
  <c r="CE1212"/>
  <c r="CE1211" s="1"/>
  <c r="CD1212"/>
  <c r="CD1211"/>
  <c r="CF1209"/>
  <c r="CE1209"/>
  <c r="CD1209"/>
  <c r="CC1209"/>
  <c r="CF1208"/>
  <c r="CE1208"/>
  <c r="CD1208"/>
  <c r="CC1208"/>
  <c r="CF1207"/>
  <c r="CE1207"/>
  <c r="CD1207"/>
  <c r="CC1207"/>
  <c r="CF1206"/>
  <c r="CE1206"/>
  <c r="CD1206"/>
  <c r="CC1206"/>
  <c r="CF1204"/>
  <c r="CE1204"/>
  <c r="CE1203" s="1"/>
  <c r="CE1202" s="1"/>
  <c r="CD1204"/>
  <c r="CC1204"/>
  <c r="CC1203" s="1"/>
  <c r="CC1202" s="1"/>
  <c r="CF1203"/>
  <c r="CF1202" s="1"/>
  <c r="CD1203"/>
  <c r="CD1202" s="1"/>
  <c r="CF1200"/>
  <c r="CE1200"/>
  <c r="CE1199" s="1"/>
  <c r="CE1198" s="1"/>
  <c r="CD1200"/>
  <c r="CD1199" s="1"/>
  <c r="CD1198" s="1"/>
  <c r="CC1200"/>
  <c r="CC1199" s="1"/>
  <c r="CC1198" s="1"/>
  <c r="CF1199"/>
  <c r="CF1198"/>
  <c r="CF1197" s="1"/>
  <c r="CF1195"/>
  <c r="CE1195"/>
  <c r="CE1194" s="1"/>
  <c r="CE1193" s="1"/>
  <c r="CD1195"/>
  <c r="CD1194" s="1"/>
  <c r="CD1193" s="1"/>
  <c r="CC1195"/>
  <c r="CC1194" s="1"/>
  <c r="CC1193" s="1"/>
  <c r="CF1194"/>
  <c r="CF1193" s="1"/>
  <c r="CF1191"/>
  <c r="CE1191"/>
  <c r="CE1190" s="1"/>
  <c r="CE1189" s="1"/>
  <c r="CD1191"/>
  <c r="CD1190" s="1"/>
  <c r="CD1189" s="1"/>
  <c r="CC1191"/>
  <c r="CF1190"/>
  <c r="CF1189" s="1"/>
  <c r="CC1190"/>
  <c r="CC1189" s="1"/>
  <c r="CF1184"/>
  <c r="CE1184"/>
  <c r="CE1183" s="1"/>
  <c r="CE1182" s="1"/>
  <c r="CE1181" s="1"/>
  <c r="CD1184"/>
  <c r="CD1183" s="1"/>
  <c r="CD1182" s="1"/>
  <c r="CD1181" s="1"/>
  <c r="CC1184"/>
  <c r="CC1183" s="1"/>
  <c r="CC1182" s="1"/>
  <c r="CC1181" s="1"/>
  <c r="CF1183"/>
  <c r="CF1182" s="1"/>
  <c r="CF1181" s="1"/>
  <c r="CF1179"/>
  <c r="CF1178" s="1"/>
  <c r="CE1179"/>
  <c r="CE1178" s="1"/>
  <c r="CD1179"/>
  <c r="CD1178" s="1"/>
  <c r="CC1179"/>
  <c r="CC1178" s="1"/>
  <c r="CF1176"/>
  <c r="CE1176"/>
  <c r="CD1176"/>
  <c r="CC1176"/>
  <c r="CF1174"/>
  <c r="CE1174"/>
  <c r="CE1173" s="1"/>
  <c r="CD1174"/>
  <c r="CD1173" s="1"/>
  <c r="CC1174"/>
  <c r="CF1173"/>
  <c r="CC1173"/>
  <c r="CF1171"/>
  <c r="CE1171"/>
  <c r="CD1171"/>
  <c r="CD1170" s="1"/>
  <c r="CD1169" s="1"/>
  <c r="CC1171"/>
  <c r="CC1170" s="1"/>
  <c r="CC1169" s="1"/>
  <c r="CC1168" s="1"/>
  <c r="CF1170"/>
  <c r="CF1169" s="1"/>
  <c r="CE1170"/>
  <c r="CE1169" s="1"/>
  <c r="CF1166"/>
  <c r="CE1166"/>
  <c r="CD1166"/>
  <c r="CC1166"/>
  <c r="CF1165"/>
  <c r="CE1165"/>
  <c r="CD1165"/>
  <c r="CC1165"/>
  <c r="CF1163"/>
  <c r="CE1163"/>
  <c r="CE1162" s="1"/>
  <c r="CD1163"/>
  <c r="CD1162" s="1"/>
  <c r="CC1163"/>
  <c r="CC1162" s="1"/>
  <c r="CF1162"/>
  <c r="CE1160"/>
  <c r="CC1160"/>
  <c r="CF1158"/>
  <c r="CE1158"/>
  <c r="CD1158"/>
  <c r="CD1157" s="1"/>
  <c r="CC1158"/>
  <c r="CC1157" s="1"/>
  <c r="CF1157"/>
  <c r="CF1155"/>
  <c r="CE1155"/>
  <c r="CD1155"/>
  <c r="CC1155"/>
  <c r="CF1153"/>
  <c r="CE1153"/>
  <c r="CE1152" s="1"/>
  <c r="CE1151" s="1"/>
  <c r="CD1153"/>
  <c r="CD1152" s="1"/>
  <c r="CD1151" s="1"/>
  <c r="CC1153"/>
  <c r="CC1152" s="1"/>
  <c r="CC1151" s="1"/>
  <c r="CF1152"/>
  <c r="CF1151" s="1"/>
  <c r="CF1150" s="1"/>
  <c r="CF1148"/>
  <c r="CE1148"/>
  <c r="CD1148"/>
  <c r="CC1148"/>
  <c r="CF1147"/>
  <c r="CE1147"/>
  <c r="CD1147"/>
  <c r="CC1147"/>
  <c r="CF1146"/>
  <c r="CE1146"/>
  <c r="CD1146"/>
  <c r="CC1146"/>
  <c r="CF1145"/>
  <c r="CE1145"/>
  <c r="CD1145"/>
  <c r="CC1145"/>
  <c r="CF1143"/>
  <c r="CF1142" s="1"/>
  <c r="CF1141" s="1"/>
  <c r="CF1140" s="1"/>
  <c r="CE1143"/>
  <c r="CE1142" s="1"/>
  <c r="CE1141" s="1"/>
  <c r="CE1140" s="1"/>
  <c r="CD1143"/>
  <c r="CD1142" s="1"/>
  <c r="CD1141" s="1"/>
  <c r="CD1140" s="1"/>
  <c r="CC1143"/>
  <c r="CC1142" s="1"/>
  <c r="CC1141" s="1"/>
  <c r="CC1140" s="1"/>
  <c r="CF1134"/>
  <c r="CF1133" s="1"/>
  <c r="CF1132" s="1"/>
  <c r="CF1131" s="1"/>
  <c r="CE1134"/>
  <c r="CE1133" s="1"/>
  <c r="CE1132" s="1"/>
  <c r="CE1131" s="1"/>
  <c r="CD1134"/>
  <c r="CD1133" s="1"/>
  <c r="CD1132" s="1"/>
  <c r="CD1131" s="1"/>
  <c r="CC1134"/>
  <c r="CC1133" s="1"/>
  <c r="CC1132" s="1"/>
  <c r="CC1131" s="1"/>
  <c r="CF1127"/>
  <c r="CF1126" s="1"/>
  <c r="CF1125" s="1"/>
  <c r="CF1124" s="1"/>
  <c r="CE1127"/>
  <c r="CE1126" s="1"/>
  <c r="CE1125" s="1"/>
  <c r="CE1124" s="1"/>
  <c r="CD1127"/>
  <c r="CD1126" s="1"/>
  <c r="CD1125" s="1"/>
  <c r="CD1124" s="1"/>
  <c r="CC1127"/>
  <c r="CC1126" s="1"/>
  <c r="CC1125" s="1"/>
  <c r="CC1124" s="1"/>
  <c r="CF1122"/>
  <c r="CE1122"/>
  <c r="CE1121" s="1"/>
  <c r="CE1120" s="1"/>
  <c r="CE1119" s="1"/>
  <c r="CD1122"/>
  <c r="CD1121" s="1"/>
  <c r="CD1120" s="1"/>
  <c r="CD1119" s="1"/>
  <c r="CC1122"/>
  <c r="CC1121" s="1"/>
  <c r="CC1120" s="1"/>
  <c r="CC1119" s="1"/>
  <c r="CF1121"/>
  <c r="CF1120" s="1"/>
  <c r="CF1119" s="1"/>
  <c r="CF1117"/>
  <c r="CF1116" s="1"/>
  <c r="CF1115" s="1"/>
  <c r="CF1114" s="1"/>
  <c r="CE1117"/>
  <c r="CE1116" s="1"/>
  <c r="CE1115" s="1"/>
  <c r="CE1114" s="1"/>
  <c r="CD1117"/>
  <c r="CD1116" s="1"/>
  <c r="CD1115" s="1"/>
  <c r="CD1114" s="1"/>
  <c r="CC1117"/>
  <c r="CC1116" s="1"/>
  <c r="CC1115" s="1"/>
  <c r="CC1114" s="1"/>
  <c r="CF1112"/>
  <c r="CE1112"/>
  <c r="CE1111" s="1"/>
  <c r="CE1110" s="1"/>
  <c r="CE1109" s="1"/>
  <c r="CD1112"/>
  <c r="CD1111" s="1"/>
  <c r="CD1110" s="1"/>
  <c r="CD1109" s="1"/>
  <c r="CC1112"/>
  <c r="CC1111" s="1"/>
  <c r="CC1110" s="1"/>
  <c r="CC1109" s="1"/>
  <c r="CF1111"/>
  <c r="CF1110" s="1"/>
  <c r="CF1109" s="1"/>
  <c r="CF1105"/>
  <c r="CE1105"/>
  <c r="CE1104" s="1"/>
  <c r="CE1103" s="1"/>
  <c r="CE1102" s="1"/>
  <c r="CD1105"/>
  <c r="CD1104" s="1"/>
  <c r="CD1103" s="1"/>
  <c r="CD1102" s="1"/>
  <c r="CC1105"/>
  <c r="CC1104" s="1"/>
  <c r="CC1103" s="1"/>
  <c r="CC1102" s="1"/>
  <c r="CF1104"/>
  <c r="CF1103" s="1"/>
  <c r="CF1102" s="1"/>
  <c r="CF1100"/>
  <c r="CF1099" s="1"/>
  <c r="CF1098" s="1"/>
  <c r="CF1097" s="1"/>
  <c r="CE1100"/>
  <c r="CE1099" s="1"/>
  <c r="CE1098" s="1"/>
  <c r="CE1097" s="1"/>
  <c r="CD1100"/>
  <c r="CD1099" s="1"/>
  <c r="CD1098" s="1"/>
  <c r="CD1097" s="1"/>
  <c r="CC1100"/>
  <c r="CC1099" s="1"/>
  <c r="CC1098" s="1"/>
  <c r="CC1097" s="1"/>
  <c r="CF1095"/>
  <c r="CE1095"/>
  <c r="CE1094" s="1"/>
  <c r="CE1093" s="1"/>
  <c r="CE1092" s="1"/>
  <c r="CD1095"/>
  <c r="CD1094" s="1"/>
  <c r="CD1093" s="1"/>
  <c r="CD1092" s="1"/>
  <c r="CC1095"/>
  <c r="CF1094"/>
  <c r="CF1093" s="1"/>
  <c r="CF1092" s="1"/>
  <c r="CC1094"/>
  <c r="CC1093" s="1"/>
  <c r="CC1092" s="1"/>
  <c r="CF1090"/>
  <c r="CF1089" s="1"/>
  <c r="CF1088" s="1"/>
  <c r="CF1087" s="1"/>
  <c r="CE1090"/>
  <c r="CD1090"/>
  <c r="CD1089" s="1"/>
  <c r="CD1088" s="1"/>
  <c r="CD1087" s="1"/>
  <c r="CC1090"/>
  <c r="CC1089" s="1"/>
  <c r="CC1088" s="1"/>
  <c r="CC1087" s="1"/>
  <c r="CE1089"/>
  <c r="CE1088" s="1"/>
  <c r="CE1087" s="1"/>
  <c r="CF1083"/>
  <c r="CF1082" s="1"/>
  <c r="CE1083"/>
  <c r="CE1082" s="1"/>
  <c r="CD1083"/>
  <c r="CD1082" s="1"/>
  <c r="CC1083"/>
  <c r="CC1082" s="1"/>
  <c r="CF1080"/>
  <c r="CE1080"/>
  <c r="CE1079" s="1"/>
  <c r="CE1078" s="1"/>
  <c r="CD1080"/>
  <c r="CD1079" s="1"/>
  <c r="CD1078" s="1"/>
  <c r="CC1080"/>
  <c r="CC1079" s="1"/>
  <c r="CC1078" s="1"/>
  <c r="CC1077" s="1"/>
  <c r="CC1076" s="1"/>
  <c r="CF1079"/>
  <c r="CF1078" s="1"/>
  <c r="CF1073"/>
  <c r="CE1073"/>
  <c r="CE1072" s="1"/>
  <c r="CD1073"/>
  <c r="CD1072" s="1"/>
  <c r="CC1073"/>
  <c r="CF1072"/>
  <c r="CC1072"/>
  <c r="CF1070"/>
  <c r="CF1069" s="1"/>
  <c r="CE1070"/>
  <c r="CD1070"/>
  <c r="CD1069" s="1"/>
  <c r="CC1070"/>
  <c r="CC1069" s="1"/>
  <c r="CE1069"/>
  <c r="CF1067"/>
  <c r="CE1067"/>
  <c r="CE1066" s="1"/>
  <c r="CD1067"/>
  <c r="CD1066" s="1"/>
  <c r="CC1067"/>
  <c r="CC1066" s="1"/>
  <c r="CF1066"/>
  <c r="CF1064"/>
  <c r="CF1063" s="1"/>
  <c r="CF1062" s="1"/>
  <c r="CE1064"/>
  <c r="CE1063" s="1"/>
  <c r="CE1062" s="1"/>
  <c r="CD1064"/>
  <c r="CC1064"/>
  <c r="CC1063" s="1"/>
  <c r="CC1062" s="1"/>
  <c r="CD1063"/>
  <c r="CD1062" s="1"/>
  <c r="CF1050"/>
  <c r="CF1049" s="1"/>
  <c r="CF1048" s="1"/>
  <c r="CF1047" s="1"/>
  <c r="CF1046" s="1"/>
  <c r="CE1050"/>
  <c r="CE1049" s="1"/>
  <c r="CE1048" s="1"/>
  <c r="CE1047" s="1"/>
  <c r="CE1046" s="1"/>
  <c r="CD1050"/>
  <c r="CD1049" s="1"/>
  <c r="CD1048" s="1"/>
  <c r="CD1047" s="1"/>
  <c r="CD1046" s="1"/>
  <c r="CC1050"/>
  <c r="CC1049" s="1"/>
  <c r="CC1048" s="1"/>
  <c r="CC1047" s="1"/>
  <c r="CC1046" s="1"/>
  <c r="CF1041"/>
  <c r="CF1039" s="1"/>
  <c r="CE1041"/>
  <c r="CE1040" s="1"/>
  <c r="CD1041"/>
  <c r="CD1040" s="1"/>
  <c r="CC1041"/>
  <c r="CC1040" s="1"/>
  <c r="CF1040"/>
  <c r="CE1039"/>
  <c r="CF1038"/>
  <c r="CF1037" s="1"/>
  <c r="CF1035" s="1"/>
  <c r="CF1032"/>
  <c r="CF1031" s="1"/>
  <c r="CF1030" s="1"/>
  <c r="CF1029" s="1"/>
  <c r="CF1028" s="1"/>
  <c r="CE1032"/>
  <c r="CE1031" s="1"/>
  <c r="CE1030" s="1"/>
  <c r="CE1029" s="1"/>
  <c r="CE1028" s="1"/>
  <c r="CD1032"/>
  <c r="CD1031" s="1"/>
  <c r="CD1030" s="1"/>
  <c r="CD1029" s="1"/>
  <c r="CD1028" s="1"/>
  <c r="CC1032"/>
  <c r="CC1031" s="1"/>
  <c r="CC1030" s="1"/>
  <c r="CC1029" s="1"/>
  <c r="CC1028" s="1"/>
  <c r="CF1025"/>
  <c r="CF1024" s="1"/>
  <c r="CF1023" s="1"/>
  <c r="CF1022" s="1"/>
  <c r="CE1025"/>
  <c r="CE1024" s="1"/>
  <c r="CE1023" s="1"/>
  <c r="CE1022" s="1"/>
  <c r="CD1025"/>
  <c r="CD1024" s="1"/>
  <c r="CD1023" s="1"/>
  <c r="CD1022" s="1"/>
  <c r="CC1025"/>
  <c r="CC1024" s="1"/>
  <c r="CC1023" s="1"/>
  <c r="CC1022" s="1"/>
  <c r="CF1020"/>
  <c r="CE1020"/>
  <c r="CE1019" s="1"/>
  <c r="CD1020"/>
  <c r="CD1019" s="1"/>
  <c r="CC1020"/>
  <c r="CC1019" s="1"/>
  <c r="CF1019"/>
  <c r="CF1017"/>
  <c r="CF1016" s="1"/>
  <c r="CE1017"/>
  <c r="CE1016" s="1"/>
  <c r="CD1017"/>
  <c r="CC1017"/>
  <c r="CC1016" s="1"/>
  <c r="CD1016"/>
  <c r="CF1013"/>
  <c r="CF1012" s="1"/>
  <c r="CF1011" s="1"/>
  <c r="CE1013"/>
  <c r="CD1013"/>
  <c r="CD1012" s="1"/>
  <c r="CD1011" s="1"/>
  <c r="CC1013"/>
  <c r="CC1012" s="1"/>
  <c r="CC1011" s="1"/>
  <c r="CE1012"/>
  <c r="CE1011" s="1"/>
  <c r="CF1006"/>
  <c r="CF1005" s="1"/>
  <c r="CF1003" s="1"/>
  <c r="CE1006"/>
  <c r="CE1005" s="1"/>
  <c r="CE1003" s="1"/>
  <c r="CD1006"/>
  <c r="CD1005" s="1"/>
  <c r="CD1003" s="1"/>
  <c r="CC1006"/>
  <c r="CC1005" s="1"/>
  <c r="CC1003" s="1"/>
  <c r="CF1001"/>
  <c r="CE1001"/>
  <c r="CD1001"/>
  <c r="CD1000" s="1"/>
  <c r="CD999" s="1"/>
  <c r="CC1001"/>
  <c r="CC1000" s="1"/>
  <c r="CC999" s="1"/>
  <c r="CF1000"/>
  <c r="CF999" s="1"/>
  <c r="CE1000"/>
  <c r="CE999" s="1"/>
  <c r="CF997"/>
  <c r="CE997"/>
  <c r="CD997"/>
  <c r="CD996" s="1"/>
  <c r="CC997"/>
  <c r="CC996" s="1"/>
  <c r="CC995" s="1"/>
  <c r="CC994" s="1"/>
  <c r="CF996"/>
  <c r="CF995" s="1"/>
  <c r="CF994" s="1"/>
  <c r="CE996"/>
  <c r="CE995" s="1"/>
  <c r="CE994" s="1"/>
  <c r="CD995"/>
  <c r="CD994" s="1"/>
  <c r="CF992"/>
  <c r="CF991" s="1"/>
  <c r="CF990" s="1"/>
  <c r="CF989" s="1"/>
  <c r="CE992"/>
  <c r="CE991" s="1"/>
  <c r="CE990" s="1"/>
  <c r="CE989" s="1"/>
  <c r="CD992"/>
  <c r="CD991" s="1"/>
  <c r="CD990" s="1"/>
  <c r="CD989" s="1"/>
  <c r="CC992"/>
  <c r="CC991" s="1"/>
  <c r="CC990" s="1"/>
  <c r="CC989" s="1"/>
  <c r="CF987"/>
  <c r="CE987"/>
  <c r="CD987"/>
  <c r="CD986" s="1"/>
  <c r="CC987"/>
  <c r="CC986" s="1"/>
  <c r="CF986"/>
  <c r="CE986"/>
  <c r="CF984"/>
  <c r="CF983" s="1"/>
  <c r="CE984"/>
  <c r="CE983" s="1"/>
  <c r="CD984"/>
  <c r="CD983" s="1"/>
  <c r="CC984"/>
  <c r="CC983" s="1"/>
  <c r="CF981"/>
  <c r="CE981"/>
  <c r="CD981"/>
  <c r="CD980" s="1"/>
  <c r="CC981"/>
  <c r="CC980" s="1"/>
  <c r="CF980"/>
  <c r="CE980"/>
  <c r="CF978"/>
  <c r="CF977" s="1"/>
  <c r="CE978"/>
  <c r="CE977" s="1"/>
  <c r="CD978"/>
  <c r="CD977" s="1"/>
  <c r="CD976" s="1"/>
  <c r="CC978"/>
  <c r="CC977" s="1"/>
  <c r="CC976" s="1"/>
  <c r="CF976"/>
  <c r="CE976"/>
  <c r="CF974"/>
  <c r="CF973" s="1"/>
  <c r="CE974"/>
  <c r="CE973" s="1"/>
  <c r="CD974"/>
  <c r="CD973" s="1"/>
  <c r="CD972" s="1"/>
  <c r="CC974"/>
  <c r="CC973" s="1"/>
  <c r="CC972" s="1"/>
  <c r="CF972"/>
  <c r="CE972"/>
  <c r="CF970"/>
  <c r="CE970"/>
  <c r="CD970"/>
  <c r="CC970"/>
  <c r="CF968"/>
  <c r="CE968"/>
  <c r="CD968"/>
  <c r="CD967" s="1"/>
  <c r="CD966" s="1"/>
  <c r="CC968"/>
  <c r="CF964"/>
  <c r="CF963" s="1"/>
  <c r="CF962" s="1"/>
  <c r="CE964"/>
  <c r="CE963" s="1"/>
  <c r="CE962" s="1"/>
  <c r="CD964"/>
  <c r="CD963" s="1"/>
  <c r="CD962" s="1"/>
  <c r="CC964"/>
  <c r="CC963"/>
  <c r="CC962" s="1"/>
  <c r="CF955"/>
  <c r="CE955"/>
  <c r="CE954" s="1"/>
  <c r="CD955"/>
  <c r="CD954" s="1"/>
  <c r="CC955"/>
  <c r="CF954"/>
  <c r="CC954"/>
  <c r="CF952"/>
  <c r="CF951" s="1"/>
  <c r="CF950" s="1"/>
  <c r="CF949" s="1"/>
  <c r="CF948" s="1"/>
  <c r="CE952"/>
  <c r="CE951" s="1"/>
  <c r="CD952"/>
  <c r="CD951" s="1"/>
  <c r="CC952"/>
  <c r="CC951" s="1"/>
  <c r="CF945"/>
  <c r="CF944" s="1"/>
  <c r="CF943" s="1"/>
  <c r="CF942" s="1"/>
  <c r="CF941" s="1"/>
  <c r="CE945"/>
  <c r="CE944" s="1"/>
  <c r="CE943" s="1"/>
  <c r="CE942" s="1"/>
  <c r="CE941" s="1"/>
  <c r="CD945"/>
  <c r="CD944" s="1"/>
  <c r="CD943" s="1"/>
  <c r="CD942" s="1"/>
  <c r="CD941" s="1"/>
  <c r="CC945"/>
  <c r="CC944" s="1"/>
  <c r="CC943" s="1"/>
  <c r="CC942" s="1"/>
  <c r="CC941" s="1"/>
  <c r="CF938"/>
  <c r="CF937" s="1"/>
  <c r="CE938"/>
  <c r="CD938"/>
  <c r="CD937" s="1"/>
  <c r="CC938"/>
  <c r="CC937" s="1"/>
  <c r="CE937"/>
  <c r="CF935"/>
  <c r="CE935"/>
  <c r="CD935"/>
  <c r="CD934" s="1"/>
  <c r="CC935"/>
  <c r="CF934"/>
  <c r="CE934"/>
  <c r="CC934"/>
  <c r="CF932"/>
  <c r="CF931" s="1"/>
  <c r="CE932"/>
  <c r="CE931" s="1"/>
  <c r="CD932"/>
  <c r="CD931" s="1"/>
  <c r="CC932"/>
  <c r="CC931" s="1"/>
  <c r="CF929"/>
  <c r="CE929"/>
  <c r="CD929"/>
  <c r="CD928" s="1"/>
  <c r="CC929"/>
  <c r="CC928" s="1"/>
  <c r="CF928"/>
  <c r="CE928"/>
  <c r="CF926"/>
  <c r="CF925" s="1"/>
  <c r="CE926"/>
  <c r="CE925" s="1"/>
  <c r="CD926"/>
  <c r="CC926"/>
  <c r="CD925"/>
  <c r="CC925"/>
  <c r="CF923"/>
  <c r="CE923"/>
  <c r="CD923"/>
  <c r="CD922" s="1"/>
  <c r="CC923"/>
  <c r="CC922" s="1"/>
  <c r="CF922"/>
  <c r="CE922"/>
  <c r="CF920"/>
  <c r="CF919" s="1"/>
  <c r="CE920"/>
  <c r="CD920"/>
  <c r="CD919" s="1"/>
  <c r="CC920"/>
  <c r="CC919" s="1"/>
  <c r="CE919"/>
  <c r="CF911"/>
  <c r="CE911"/>
  <c r="CE910" s="1"/>
  <c r="CD911"/>
  <c r="CD910" s="1"/>
  <c r="CC911"/>
  <c r="CC910" s="1"/>
  <c r="CF910"/>
  <c r="CF908"/>
  <c r="CF907" s="1"/>
  <c r="CF906" s="1"/>
  <c r="CF905" s="1"/>
  <c r="CF904" s="1"/>
  <c r="CE908"/>
  <c r="CE907" s="1"/>
  <c r="CE906" s="1"/>
  <c r="CD908"/>
  <c r="CD907" s="1"/>
  <c r="CD906" s="1"/>
  <c r="CD905" s="1"/>
  <c r="CD904" s="1"/>
  <c r="CC908"/>
  <c r="CC907"/>
  <c r="CC906" s="1"/>
  <c r="CC905" s="1"/>
  <c r="CC904" s="1"/>
  <c r="CF901"/>
  <c r="CF900" s="1"/>
  <c r="CF899" s="1"/>
  <c r="CF898" s="1"/>
  <c r="CF897" s="1"/>
  <c r="CE901"/>
  <c r="CE900" s="1"/>
  <c r="CE899" s="1"/>
  <c r="CE898" s="1"/>
  <c r="CE897" s="1"/>
  <c r="CD901"/>
  <c r="CD900" s="1"/>
  <c r="CD899" s="1"/>
  <c r="CD898" s="1"/>
  <c r="CD897" s="1"/>
  <c r="CC901"/>
  <c r="CC900" s="1"/>
  <c r="CC899" s="1"/>
  <c r="CC898" s="1"/>
  <c r="CC897" s="1"/>
  <c r="CF894"/>
  <c r="CF893" s="1"/>
  <c r="CF892" s="1"/>
  <c r="CF891" s="1"/>
  <c r="CF890" s="1"/>
  <c r="CE894"/>
  <c r="CE893" s="1"/>
  <c r="CE892" s="1"/>
  <c r="CE891" s="1"/>
  <c r="CE890" s="1"/>
  <c r="CD894"/>
  <c r="CC894"/>
  <c r="CC893" s="1"/>
  <c r="CC892" s="1"/>
  <c r="CC891" s="1"/>
  <c r="CC890" s="1"/>
  <c r="CD893"/>
  <c r="CD892" s="1"/>
  <c r="CD891" s="1"/>
  <c r="CD890" s="1"/>
  <c r="CF887"/>
  <c r="CF886" s="1"/>
  <c r="CE887"/>
  <c r="CD887"/>
  <c r="CD886" s="1"/>
  <c r="CC887"/>
  <c r="CC886" s="1"/>
  <c r="CE886"/>
  <c r="CF884"/>
  <c r="CE884"/>
  <c r="CD884"/>
  <c r="CD883" s="1"/>
  <c r="CC884"/>
  <c r="CC883" s="1"/>
  <c r="CF883"/>
  <c r="CE883"/>
  <c r="CF881"/>
  <c r="CF880" s="1"/>
  <c r="CF879" s="1"/>
  <c r="CE881"/>
  <c r="CE880" s="1"/>
  <c r="CE879" s="1"/>
  <c r="CD881"/>
  <c r="CC881"/>
  <c r="CC880" s="1"/>
  <c r="CC879" s="1"/>
  <c r="CD880"/>
  <c r="CD879" s="1"/>
  <c r="CF874"/>
  <c r="CF873" s="1"/>
  <c r="CF872" s="1"/>
  <c r="CF871" s="1"/>
  <c r="CE874"/>
  <c r="CE873" s="1"/>
  <c r="CE872" s="1"/>
  <c r="CE871" s="1"/>
  <c r="CD874"/>
  <c r="CD873" s="1"/>
  <c r="CD872" s="1"/>
  <c r="CD871" s="1"/>
  <c r="CC874"/>
  <c r="CC873"/>
  <c r="CC872" s="1"/>
  <c r="CC871" s="1"/>
  <c r="CF869"/>
  <c r="CE869"/>
  <c r="CE868" s="1"/>
  <c r="CE867" s="1"/>
  <c r="CD869"/>
  <c r="CD868" s="1"/>
  <c r="CD867" s="1"/>
  <c r="CC869"/>
  <c r="CC868" s="1"/>
  <c r="CC867" s="1"/>
  <c r="CF868"/>
  <c r="CF867" s="1"/>
  <c r="CF865"/>
  <c r="CE865"/>
  <c r="CD865"/>
  <c r="CD864" s="1"/>
  <c r="CC865"/>
  <c r="CC864" s="1"/>
  <c r="CF864"/>
  <c r="CE864"/>
  <c r="CF862"/>
  <c r="CF861" s="1"/>
  <c r="CE862"/>
  <c r="CE861" s="1"/>
  <c r="CD862"/>
  <c r="CC862"/>
  <c r="CD861"/>
  <c r="CC861"/>
  <c r="CF859"/>
  <c r="CE859"/>
  <c r="CD859"/>
  <c r="CD858" s="1"/>
  <c r="CD857" s="1"/>
  <c r="CC859"/>
  <c r="CC858" s="1"/>
  <c r="CC857" s="1"/>
  <c r="CF858"/>
  <c r="CF857" s="1"/>
  <c r="CE858"/>
  <c r="CE857" s="1"/>
  <c r="CF852"/>
  <c r="CE852"/>
  <c r="CE851" s="1"/>
  <c r="CE850" s="1"/>
  <c r="CE849" s="1"/>
  <c r="CE848" s="1"/>
  <c r="CD852"/>
  <c r="CD851" s="1"/>
  <c r="CD850" s="1"/>
  <c r="CD849" s="1"/>
  <c r="CD848" s="1"/>
  <c r="CC852"/>
  <c r="CF851"/>
  <c r="CF850" s="1"/>
  <c r="CF849" s="1"/>
  <c r="CF848" s="1"/>
  <c r="CC851"/>
  <c r="CC850" s="1"/>
  <c r="CC849" s="1"/>
  <c r="CC848" s="1"/>
  <c r="CF845"/>
  <c r="CE845"/>
  <c r="CE844" s="1"/>
  <c r="CE843" s="1"/>
  <c r="CE842" s="1"/>
  <c r="CD845"/>
  <c r="CD844" s="1"/>
  <c r="CD843" s="1"/>
  <c r="CD842" s="1"/>
  <c r="CC845"/>
  <c r="CC844" s="1"/>
  <c r="CC843" s="1"/>
  <c r="CC842" s="1"/>
  <c r="CF844"/>
  <c r="CF843" s="1"/>
  <c r="CF842" s="1"/>
  <c r="CF840"/>
  <c r="CF839" s="1"/>
  <c r="CE840"/>
  <c r="CE839" s="1"/>
  <c r="CD840"/>
  <c r="CD839" s="1"/>
  <c r="CC840"/>
  <c r="CC839" s="1"/>
  <c r="CF837"/>
  <c r="CE837"/>
  <c r="CE836" s="1"/>
  <c r="CD837"/>
  <c r="CD836" s="1"/>
  <c r="CC837"/>
  <c r="CC836" s="1"/>
  <c r="CC835" s="1"/>
  <c r="CF836"/>
  <c r="CF833"/>
  <c r="CF832" s="1"/>
  <c r="CF831" s="1"/>
  <c r="CE833"/>
  <c r="CE832" s="1"/>
  <c r="CE831" s="1"/>
  <c r="CD833"/>
  <c r="CD832" s="1"/>
  <c r="CD831" s="1"/>
  <c r="CC833"/>
  <c r="CC832" s="1"/>
  <c r="CC831" s="1"/>
  <c r="CE829"/>
  <c r="CC829"/>
  <c r="CE827"/>
  <c r="CC827"/>
  <c r="CE825"/>
  <c r="CC825"/>
  <c r="CF823"/>
  <c r="CF822" s="1"/>
  <c r="CF821" s="1"/>
  <c r="CE823"/>
  <c r="CD823"/>
  <c r="CD822" s="1"/>
  <c r="CD821" s="1"/>
  <c r="CC823"/>
  <c r="CC822" s="1"/>
  <c r="CC821" s="1"/>
  <c r="CF814"/>
  <c r="CF813" s="1"/>
  <c r="CF812" s="1"/>
  <c r="CE814"/>
  <c r="CE813" s="1"/>
  <c r="CE812" s="1"/>
  <c r="CD814"/>
  <c r="CD813" s="1"/>
  <c r="CD812" s="1"/>
  <c r="CC814"/>
  <c r="CC813" s="1"/>
  <c r="CC812" s="1"/>
  <c r="CF810"/>
  <c r="CF809" s="1"/>
  <c r="CE810"/>
  <c r="CE809" s="1"/>
  <c r="CD810"/>
  <c r="CD809" s="1"/>
  <c r="CC810"/>
  <c r="CC809" s="1"/>
  <c r="CF807"/>
  <c r="CE807"/>
  <c r="CD807"/>
  <c r="CD806" s="1"/>
  <c r="CC807"/>
  <c r="CC806" s="1"/>
  <c r="CF806"/>
  <c r="CE806"/>
  <c r="CE805" s="1"/>
  <c r="CE804" s="1"/>
  <c r="CE803" s="1"/>
  <c r="CF800"/>
  <c r="CE800"/>
  <c r="CD800"/>
  <c r="CD799" s="1"/>
  <c r="CC800"/>
  <c r="CC799" s="1"/>
  <c r="CF799"/>
  <c r="CE799"/>
  <c r="CF797"/>
  <c r="CF796" s="1"/>
  <c r="CE797"/>
  <c r="CE796" s="1"/>
  <c r="CD797"/>
  <c r="CD796" s="1"/>
  <c r="CC797"/>
  <c r="CC796" s="1"/>
  <c r="CF794"/>
  <c r="CE794"/>
  <c r="CD794"/>
  <c r="CC794"/>
  <c r="CF792"/>
  <c r="CE792"/>
  <c r="CD792"/>
  <c r="CC792"/>
  <c r="CF790"/>
  <c r="CE790"/>
  <c r="CD790"/>
  <c r="CC790"/>
  <c r="CF788"/>
  <c r="CE788"/>
  <c r="CD788"/>
  <c r="CD787" s="1"/>
  <c r="CD786" s="1"/>
  <c r="CC788"/>
  <c r="CC787" s="1"/>
  <c r="CC786" s="1"/>
  <c r="CF787"/>
  <c r="CF786" s="1"/>
  <c r="CE787"/>
  <c r="CE786" s="1"/>
  <c r="CF784"/>
  <c r="CE784"/>
  <c r="CD784"/>
  <c r="CD783" s="1"/>
  <c r="CD782" s="1"/>
  <c r="CC784"/>
  <c r="CC783" s="1"/>
  <c r="CC782" s="1"/>
  <c r="CF783"/>
  <c r="CF782" s="1"/>
  <c r="CE783"/>
  <c r="CE782" s="1"/>
  <c r="CF780"/>
  <c r="CE780"/>
  <c r="CE779" s="1"/>
  <c r="CE778" s="1"/>
  <c r="CD780"/>
  <c r="CD779" s="1"/>
  <c r="CD778" s="1"/>
  <c r="CC780"/>
  <c r="CF779"/>
  <c r="CF778" s="1"/>
  <c r="CC779"/>
  <c r="CC778" s="1"/>
  <c r="CF773"/>
  <c r="CE773"/>
  <c r="CE772" s="1"/>
  <c r="CD773"/>
  <c r="CD772" s="1"/>
  <c r="CC773"/>
  <c r="CC772" s="1"/>
  <c r="CF772"/>
  <c r="CF770"/>
  <c r="CF769" s="1"/>
  <c r="CF768" s="1"/>
  <c r="CE770"/>
  <c r="CE769" s="1"/>
  <c r="CE768" s="1"/>
  <c r="CD770"/>
  <c r="CD769" s="1"/>
  <c r="CD768" s="1"/>
  <c r="CC770"/>
  <c r="CC769" s="1"/>
  <c r="CC768" s="1"/>
  <c r="CF766"/>
  <c r="CF765" s="1"/>
  <c r="CF764" s="1"/>
  <c r="CE766"/>
  <c r="CE765" s="1"/>
  <c r="CE764" s="1"/>
  <c r="CD766"/>
  <c r="CD765" s="1"/>
  <c r="CD764" s="1"/>
  <c r="CC766"/>
  <c r="CC765" s="1"/>
  <c r="CC764" s="1"/>
  <c r="CF759"/>
  <c r="CF758" s="1"/>
  <c r="CF757" s="1"/>
  <c r="CF756" s="1"/>
  <c r="CE759"/>
  <c r="CE758" s="1"/>
  <c r="CE757" s="1"/>
  <c r="CE756" s="1"/>
  <c r="CD759"/>
  <c r="CC759"/>
  <c r="CC758" s="1"/>
  <c r="CC757" s="1"/>
  <c r="CC756" s="1"/>
  <c r="CD758"/>
  <c r="CD757" s="1"/>
  <c r="CD756" s="1"/>
  <c r="CF754"/>
  <c r="CF753" s="1"/>
  <c r="CF752" s="1"/>
  <c r="CF751" s="1"/>
  <c r="CE754"/>
  <c r="CE753" s="1"/>
  <c r="CE752" s="1"/>
  <c r="CE751" s="1"/>
  <c r="CD754"/>
  <c r="CD753" s="1"/>
  <c r="CD752" s="1"/>
  <c r="CD751" s="1"/>
  <c r="CC754"/>
  <c r="CC753" s="1"/>
  <c r="CC752" s="1"/>
  <c r="CC751" s="1"/>
  <c r="CF749"/>
  <c r="CF748" s="1"/>
  <c r="CE749"/>
  <c r="CE748" s="1"/>
  <c r="CD749"/>
  <c r="CD748" s="1"/>
  <c r="CC749"/>
  <c r="CC748" s="1"/>
  <c r="CF746"/>
  <c r="CE746"/>
  <c r="CD746"/>
  <c r="CD745" s="1"/>
  <c r="CC746"/>
  <c r="CC745" s="1"/>
  <c r="CF745"/>
  <c r="CE745"/>
  <c r="CF743"/>
  <c r="CF742" s="1"/>
  <c r="CF741" s="1"/>
  <c r="CE743"/>
  <c r="CE742" s="1"/>
  <c r="CE741" s="1"/>
  <c r="CD743"/>
  <c r="CC743"/>
  <c r="CC742" s="1"/>
  <c r="CC741" s="1"/>
  <c r="CD742"/>
  <c r="CD741" s="1"/>
  <c r="CF736"/>
  <c r="CF735" s="1"/>
  <c r="CE736"/>
  <c r="CE735" s="1"/>
  <c r="CD736"/>
  <c r="CD735" s="1"/>
  <c r="CC736"/>
  <c r="CC735" s="1"/>
  <c r="CF733"/>
  <c r="CE733"/>
  <c r="CD733"/>
  <c r="CD732" s="1"/>
  <c r="CC733"/>
  <c r="CC732" s="1"/>
  <c r="CF732"/>
  <c r="CE732"/>
  <c r="CF729"/>
  <c r="CE729"/>
  <c r="CD729"/>
  <c r="CD728" s="1"/>
  <c r="CD727" s="1"/>
  <c r="CC729"/>
  <c r="CC728" s="1"/>
  <c r="CC727" s="1"/>
  <c r="CF728"/>
  <c r="CF727" s="1"/>
  <c r="CE728"/>
  <c r="CE727" s="1"/>
  <c r="CF725"/>
  <c r="CE725"/>
  <c r="CD725"/>
  <c r="CD724" s="1"/>
  <c r="CD723" s="1"/>
  <c r="CC725"/>
  <c r="CC724" s="1"/>
  <c r="CC723" s="1"/>
  <c r="CF724"/>
  <c r="CF723" s="1"/>
  <c r="CE724"/>
  <c r="CE723" s="1"/>
  <c r="CF721"/>
  <c r="CE721"/>
  <c r="CD721"/>
  <c r="CD720" s="1"/>
  <c r="CD719" s="1"/>
  <c r="CC721"/>
  <c r="CC720" s="1"/>
  <c r="CC719" s="1"/>
  <c r="CF720"/>
  <c r="CF719" s="1"/>
  <c r="CE720"/>
  <c r="CE719" s="1"/>
  <c r="CF714"/>
  <c r="CE714"/>
  <c r="CD714"/>
  <c r="CD713" s="1"/>
  <c r="CC714"/>
  <c r="CF713"/>
  <c r="CE713"/>
  <c r="CC713"/>
  <c r="CF711"/>
  <c r="CF710" s="1"/>
  <c r="CE711"/>
  <c r="CE710" s="1"/>
  <c r="CD711"/>
  <c r="CD710" s="1"/>
  <c r="CC711"/>
  <c r="CC710" s="1"/>
  <c r="CF708"/>
  <c r="CE708"/>
  <c r="CE707" s="1"/>
  <c r="CE706" s="1"/>
  <c r="CD708"/>
  <c r="CD707" s="1"/>
  <c r="CD706" s="1"/>
  <c r="CC708"/>
  <c r="CC707" s="1"/>
  <c r="CC706" s="1"/>
  <c r="CF707"/>
  <c r="CF706" s="1"/>
  <c r="CF703"/>
  <c r="CF702" s="1"/>
  <c r="CE703"/>
  <c r="CE702" s="1"/>
  <c r="CD703"/>
  <c r="CD702" s="1"/>
  <c r="CC703"/>
  <c r="CC702" s="1"/>
  <c r="CF697"/>
  <c r="CE697"/>
  <c r="CE696" s="1"/>
  <c r="CD697"/>
  <c r="CD696" s="1"/>
  <c r="CC697"/>
  <c r="CF696"/>
  <c r="CC696"/>
  <c r="CF694"/>
  <c r="CF693" s="1"/>
  <c r="CE694"/>
  <c r="CE693" s="1"/>
  <c r="CD694"/>
  <c r="CC694"/>
  <c r="CC693" s="1"/>
  <c r="CD693"/>
  <c r="CF690"/>
  <c r="CF689" s="1"/>
  <c r="CE690"/>
  <c r="CE689" s="1"/>
  <c r="CD690"/>
  <c r="CD689" s="1"/>
  <c r="CC690"/>
  <c r="CC689" s="1"/>
  <c r="CF687"/>
  <c r="CE687"/>
  <c r="CD687"/>
  <c r="CD686" s="1"/>
  <c r="CC687"/>
  <c r="CF686"/>
  <c r="CE686"/>
  <c r="CC686"/>
  <c r="CF683"/>
  <c r="CE683"/>
  <c r="CE682" s="1"/>
  <c r="CE681" s="1"/>
  <c r="CD683"/>
  <c r="CD682" s="1"/>
  <c r="CD681" s="1"/>
  <c r="CC683"/>
  <c r="CC682" s="1"/>
  <c r="CC681" s="1"/>
  <c r="CF682"/>
  <c r="CF681" s="1"/>
  <c r="CF679"/>
  <c r="CF678" s="1"/>
  <c r="CF677" s="1"/>
  <c r="CE679"/>
  <c r="CE678" s="1"/>
  <c r="CE677" s="1"/>
  <c r="CD679"/>
  <c r="CD678" s="1"/>
  <c r="CD677" s="1"/>
  <c r="CC679"/>
  <c r="CC678" s="1"/>
  <c r="CC677" s="1"/>
  <c r="CF675"/>
  <c r="CE675"/>
  <c r="CE674" s="1"/>
  <c r="CE673" s="1"/>
  <c r="CD675"/>
  <c r="CD674" s="1"/>
  <c r="CD673" s="1"/>
  <c r="CC675"/>
  <c r="CC674" s="1"/>
  <c r="CC673" s="1"/>
  <c r="CF674"/>
  <c r="CF673" s="1"/>
  <c r="CE668"/>
  <c r="CE667" s="1"/>
  <c r="CE666" s="1"/>
  <c r="CE665" s="1"/>
  <c r="CC668"/>
  <c r="CC667" s="1"/>
  <c r="CC666" s="1"/>
  <c r="CC665" s="1"/>
  <c r="CF663"/>
  <c r="CF662" s="1"/>
  <c r="CF661" s="1"/>
  <c r="CE663"/>
  <c r="CE662" s="1"/>
  <c r="CE661" s="1"/>
  <c r="CD663"/>
  <c r="CD662" s="1"/>
  <c r="CD661" s="1"/>
  <c r="CC663"/>
  <c r="CC662" s="1"/>
  <c r="CC661" s="1"/>
  <c r="CF654"/>
  <c r="CE654"/>
  <c r="CE653" s="1"/>
  <c r="CD654"/>
  <c r="CD653" s="1"/>
  <c r="CC654"/>
  <c r="CC653" s="1"/>
  <c r="CF653"/>
  <c r="CF650"/>
  <c r="CE650"/>
  <c r="CE649" s="1"/>
  <c r="CD650"/>
  <c r="CD649" s="1"/>
  <c r="CD648" s="1"/>
  <c r="CC650"/>
  <c r="CC649" s="1"/>
  <c r="CF649"/>
  <c r="CF648" s="1"/>
  <c r="CF646"/>
  <c r="CE646"/>
  <c r="CE645" s="1"/>
  <c r="CE644" s="1"/>
  <c r="CD646"/>
  <c r="CD645" s="1"/>
  <c r="CD644" s="1"/>
  <c r="CC646"/>
  <c r="CC645" s="1"/>
  <c r="CC644" s="1"/>
  <c r="CF645"/>
  <c r="CF644" s="1"/>
  <c r="CF641"/>
  <c r="CF640" s="1"/>
  <c r="CF639" s="1"/>
  <c r="CE641"/>
  <c r="CE640" s="1"/>
  <c r="CE639" s="1"/>
  <c r="CD641"/>
  <c r="CD640" s="1"/>
  <c r="CD639" s="1"/>
  <c r="CC641"/>
  <c r="CC640" s="1"/>
  <c r="CC639" s="1"/>
  <c r="CF636"/>
  <c r="CE636"/>
  <c r="CE635" s="1"/>
  <c r="CE634" s="1"/>
  <c r="CD636"/>
  <c r="CD635" s="1"/>
  <c r="CD634" s="1"/>
  <c r="CC636"/>
  <c r="CF635"/>
  <c r="CF634" s="1"/>
  <c r="CC635"/>
  <c r="CC634" s="1"/>
  <c r="CF627"/>
  <c r="CF626" s="1"/>
  <c r="CF625" s="1"/>
  <c r="CF624" s="1"/>
  <c r="CF623" s="1"/>
  <c r="CE627"/>
  <c r="CD627"/>
  <c r="CD626" s="1"/>
  <c r="CD625" s="1"/>
  <c r="CD624" s="1"/>
  <c r="CD623" s="1"/>
  <c r="CC627"/>
  <c r="CC626" s="1"/>
  <c r="CC625" s="1"/>
  <c r="CC624" s="1"/>
  <c r="CC623" s="1"/>
  <c r="CE626"/>
  <c r="CE625" s="1"/>
  <c r="CE624" s="1"/>
  <c r="CE623" s="1"/>
  <c r="CE619"/>
  <c r="CE618" s="1"/>
  <c r="CC619"/>
  <c r="CC618" s="1"/>
  <c r="CE616"/>
  <c r="CE615" s="1"/>
  <c r="CC616"/>
  <c r="CC615" s="1"/>
  <c r="CF613"/>
  <c r="CE613"/>
  <c r="CE612" s="1"/>
  <c r="CD613"/>
  <c r="CD612" s="1"/>
  <c r="CD611" s="1"/>
  <c r="CD610" s="1"/>
  <c r="CC613"/>
  <c r="CC612" s="1"/>
  <c r="CF612"/>
  <c r="CF611" s="1"/>
  <c r="CF610" s="1"/>
  <c r="CF607"/>
  <c r="CE607"/>
  <c r="CE606" s="1"/>
  <c r="CE605" s="1"/>
  <c r="CE604" s="1"/>
  <c r="CD607"/>
  <c r="CD606" s="1"/>
  <c r="CD605" s="1"/>
  <c r="CD604" s="1"/>
  <c r="CC607"/>
  <c r="CC606" s="1"/>
  <c r="CC605" s="1"/>
  <c r="CC604" s="1"/>
  <c r="CF606"/>
  <c r="CF605" s="1"/>
  <c r="CF604" s="1"/>
  <c r="CF601"/>
  <c r="CE601"/>
  <c r="CE600" s="1"/>
  <c r="CD601"/>
  <c r="CD600" s="1"/>
  <c r="CC601"/>
  <c r="CC600" s="1"/>
  <c r="CF600"/>
  <c r="CF597"/>
  <c r="CE597"/>
  <c r="CE596" s="1"/>
  <c r="CE595" s="1"/>
  <c r="CD597"/>
  <c r="CD596" s="1"/>
  <c r="CD595" s="1"/>
  <c r="CC597"/>
  <c r="CC596" s="1"/>
  <c r="CC595" s="1"/>
  <c r="CF596"/>
  <c r="CF595" s="1"/>
  <c r="CF592"/>
  <c r="CF591" s="1"/>
  <c r="CE592"/>
  <c r="CE591" s="1"/>
  <c r="CD592"/>
  <c r="CC592"/>
  <c r="CC591" s="1"/>
  <c r="CD591"/>
  <c r="CF589"/>
  <c r="CF588" s="1"/>
  <c r="CE589"/>
  <c r="CE588" s="1"/>
  <c r="CD589"/>
  <c r="CD588" s="1"/>
  <c r="CC589"/>
  <c r="CC588" s="1"/>
  <c r="CF585"/>
  <c r="CE585"/>
  <c r="CE584" s="1"/>
  <c r="CE583" s="1"/>
  <c r="CD585"/>
  <c r="CD584" s="1"/>
  <c r="CD583" s="1"/>
  <c r="CC585"/>
  <c r="CC584" s="1"/>
  <c r="CC583" s="1"/>
  <c r="CF584"/>
  <c r="CF583" s="1"/>
  <c r="CF581"/>
  <c r="CE581"/>
  <c r="CE580" s="1"/>
  <c r="CE579" s="1"/>
  <c r="CD581"/>
  <c r="CD580" s="1"/>
  <c r="CD579" s="1"/>
  <c r="CC581"/>
  <c r="CC580" s="1"/>
  <c r="CC579" s="1"/>
  <c r="CF580"/>
  <c r="CF579" s="1"/>
  <c r="CF576"/>
  <c r="CF575" s="1"/>
  <c r="CE576"/>
  <c r="CE575" s="1"/>
  <c r="CD576"/>
  <c r="CC576"/>
  <c r="CC575" s="1"/>
  <c r="CD575"/>
  <c r="CF573"/>
  <c r="CE573"/>
  <c r="CE572" s="1"/>
  <c r="CD573"/>
  <c r="CD572" s="1"/>
  <c r="CC573"/>
  <c r="CC572" s="1"/>
  <c r="CF572"/>
  <c r="CF570"/>
  <c r="CF569" s="1"/>
  <c r="CE570"/>
  <c r="CE569" s="1"/>
  <c r="CD570"/>
  <c r="CD569" s="1"/>
  <c r="CC570"/>
  <c r="CC569" s="1"/>
  <c r="CF566"/>
  <c r="CF565" s="1"/>
  <c r="CE566"/>
  <c r="CE565" s="1"/>
  <c r="CD566"/>
  <c r="CD565" s="1"/>
  <c r="CC566"/>
  <c r="CC565" s="1"/>
  <c r="CF563"/>
  <c r="CF562" s="1"/>
  <c r="CE563"/>
  <c r="CE562" s="1"/>
  <c r="CD563"/>
  <c r="CD562" s="1"/>
  <c r="CC563"/>
  <c r="CC562" s="1"/>
  <c r="CF558"/>
  <c r="CF557" s="1"/>
  <c r="CE558"/>
  <c r="CE557" s="1"/>
  <c r="CD558"/>
  <c r="CD557" s="1"/>
  <c r="CC558"/>
  <c r="CC557" s="1"/>
  <c r="CF555"/>
  <c r="CE555"/>
  <c r="CE554" s="1"/>
  <c r="CD555"/>
  <c r="CD554" s="1"/>
  <c r="CC555"/>
  <c r="CC554" s="1"/>
  <c r="CF554"/>
  <c r="CF552"/>
  <c r="CF551" s="1"/>
  <c r="CE552"/>
  <c r="CE551" s="1"/>
  <c r="CD552"/>
  <c r="CD551" s="1"/>
  <c r="CC552"/>
  <c r="CC551" s="1"/>
  <c r="CF548"/>
  <c r="CF547" s="1"/>
  <c r="CE548"/>
  <c r="CE547" s="1"/>
  <c r="CD548"/>
  <c r="CC548"/>
  <c r="CC547" s="1"/>
  <c r="CD547"/>
  <c r="CF545"/>
  <c r="CE545"/>
  <c r="CE544" s="1"/>
  <c r="CD545"/>
  <c r="CD544" s="1"/>
  <c r="CC545"/>
  <c r="CC544" s="1"/>
  <c r="CF544"/>
  <c r="CF538"/>
  <c r="CE538"/>
  <c r="CE537" s="1"/>
  <c r="CD538"/>
  <c r="CD537" s="1"/>
  <c r="CC538"/>
  <c r="CF537"/>
  <c r="CC537"/>
  <c r="CF535"/>
  <c r="CF534" s="1"/>
  <c r="CE535"/>
  <c r="CE534" s="1"/>
  <c r="CD535"/>
  <c r="CD534" s="1"/>
  <c r="CC535"/>
  <c r="CC534" s="1"/>
  <c r="CF532"/>
  <c r="CE532"/>
  <c r="CE531" s="1"/>
  <c r="CE530" s="1"/>
  <c r="CD532"/>
  <c r="CD531" s="1"/>
  <c r="CD530" s="1"/>
  <c r="CC532"/>
  <c r="CC531" s="1"/>
  <c r="CC530" s="1"/>
  <c r="CF531"/>
  <c r="CF530" s="1"/>
  <c r="CF528"/>
  <c r="CE528"/>
  <c r="CE527" s="1"/>
  <c r="CE526" s="1"/>
  <c r="CD528"/>
  <c r="CD527" s="1"/>
  <c r="CD526" s="1"/>
  <c r="CC528"/>
  <c r="CF527"/>
  <c r="CF526" s="1"/>
  <c r="CC527"/>
  <c r="CC526" s="1"/>
  <c r="CF521"/>
  <c r="CE521"/>
  <c r="CE520" s="1"/>
  <c r="CE519" s="1"/>
  <c r="CE518" s="1"/>
  <c r="CD521"/>
  <c r="CD520" s="1"/>
  <c r="CD519" s="1"/>
  <c r="CD518" s="1"/>
  <c r="CC521"/>
  <c r="CC520" s="1"/>
  <c r="CC519" s="1"/>
  <c r="CC518" s="1"/>
  <c r="CF520"/>
  <c r="CF519" s="1"/>
  <c r="CF518" s="1"/>
  <c r="CE516"/>
  <c r="CE515" s="1"/>
  <c r="CE514" s="1"/>
  <c r="CE513" s="1"/>
  <c r="CC516"/>
  <c r="CC515" s="1"/>
  <c r="CC514" s="1"/>
  <c r="CC513" s="1"/>
  <c r="CH513"/>
  <c r="CF513"/>
  <c r="CD513"/>
  <c r="CF511"/>
  <c r="CE511"/>
  <c r="CD511"/>
  <c r="CD510" s="1"/>
  <c r="CC511"/>
  <c r="CC510" s="1"/>
  <c r="CF510"/>
  <c r="CE510"/>
  <c r="CF508"/>
  <c r="CF507" s="1"/>
  <c r="CF506" s="1"/>
  <c r="CE508"/>
  <c r="CE507" s="1"/>
  <c r="CE506" s="1"/>
  <c r="CD508"/>
  <c r="CD507" s="1"/>
  <c r="CD506" s="1"/>
  <c r="CC508"/>
  <c r="CC507" s="1"/>
  <c r="CC506" s="1"/>
  <c r="CF504"/>
  <c r="CF503" s="1"/>
  <c r="CF502" s="1"/>
  <c r="CE504"/>
  <c r="CE503" s="1"/>
  <c r="CE502" s="1"/>
  <c r="CD504"/>
  <c r="CC504"/>
  <c r="CC503" s="1"/>
  <c r="CC502" s="1"/>
  <c r="CD503"/>
  <c r="CD502" s="1"/>
  <c r="CF500"/>
  <c r="CF499" s="1"/>
  <c r="CF498" s="1"/>
  <c r="CE500"/>
  <c r="CE499" s="1"/>
  <c r="CE498" s="1"/>
  <c r="CD500"/>
  <c r="CC500"/>
  <c r="CC499" s="1"/>
  <c r="CC498" s="1"/>
  <c r="CD499"/>
  <c r="CD498" s="1"/>
  <c r="CF496"/>
  <c r="CF495" s="1"/>
  <c r="CF494" s="1"/>
  <c r="CE496"/>
  <c r="CE495" s="1"/>
  <c r="CE494" s="1"/>
  <c r="CD496"/>
  <c r="CD495" s="1"/>
  <c r="CD494" s="1"/>
  <c r="CC496"/>
  <c r="CC495" s="1"/>
  <c r="CC494" s="1"/>
  <c r="CF487"/>
  <c r="CE487"/>
  <c r="CD487"/>
  <c r="CC487"/>
  <c r="CF485"/>
  <c r="CE485"/>
  <c r="CD485"/>
  <c r="CC485"/>
  <c r="CF483"/>
  <c r="CE483"/>
  <c r="CD483"/>
  <c r="CD482" s="1"/>
  <c r="CC483"/>
  <c r="CC482" s="1"/>
  <c r="CF482"/>
  <c r="CE482"/>
  <c r="CE480"/>
  <c r="CC480"/>
  <c r="CE478"/>
  <c r="CC478"/>
  <c r="CE476"/>
  <c r="CE475" s="1"/>
  <c r="CC476"/>
  <c r="CH475"/>
  <c r="CF475"/>
  <c r="CD475"/>
  <c r="CF473"/>
  <c r="CE473"/>
  <c r="CD473"/>
  <c r="CC473"/>
  <c r="CF471"/>
  <c r="CE471"/>
  <c r="CE470" s="1"/>
  <c r="CD471"/>
  <c r="CD470" s="1"/>
  <c r="CC471"/>
  <c r="CF468"/>
  <c r="CE468"/>
  <c r="CD468"/>
  <c r="CC468"/>
  <c r="CF466"/>
  <c r="CE466"/>
  <c r="CE465" s="1"/>
  <c r="CD466"/>
  <c r="CC466"/>
  <c r="CC465" s="1"/>
  <c r="CF463"/>
  <c r="CF462" s="1"/>
  <c r="CE463"/>
  <c r="CE462" s="1"/>
  <c r="CD463"/>
  <c r="CD462" s="1"/>
  <c r="CC463"/>
  <c r="CC462" s="1"/>
  <c r="CF460"/>
  <c r="CE460"/>
  <c r="CD460"/>
  <c r="CC460"/>
  <c r="CF458"/>
  <c r="CE458"/>
  <c r="CD458"/>
  <c r="CC458"/>
  <c r="CC457" s="1"/>
  <c r="CF457"/>
  <c r="CF454"/>
  <c r="CE454"/>
  <c r="CE453" s="1"/>
  <c r="CE452" s="1"/>
  <c r="CD454"/>
  <c r="CD453" s="1"/>
  <c r="CD452" s="1"/>
  <c r="CC454"/>
  <c r="CC453" s="1"/>
  <c r="CC452" s="1"/>
  <c r="CF453"/>
  <c r="CF452" s="1"/>
  <c r="CF447"/>
  <c r="CF445" s="1"/>
  <c r="CF444" s="1"/>
  <c r="CE447"/>
  <c r="CE446" s="1"/>
  <c r="CE445" s="1"/>
  <c r="CE444" s="1"/>
  <c r="CD447"/>
  <c r="CD446" s="1"/>
  <c r="CC447"/>
  <c r="CF446"/>
  <c r="CC446"/>
  <c r="CC445" s="1"/>
  <c r="CC444" s="1"/>
  <c r="CF442"/>
  <c r="CF441" s="1"/>
  <c r="CF440" s="1"/>
  <c r="CF439" s="1"/>
  <c r="CE442"/>
  <c r="CE441" s="1"/>
  <c r="CE440" s="1"/>
  <c r="CE439" s="1"/>
  <c r="CD442"/>
  <c r="CD441" s="1"/>
  <c r="CD440" s="1"/>
  <c r="CD439" s="1"/>
  <c r="CC442"/>
  <c r="CC441" s="1"/>
  <c r="CC440" s="1"/>
  <c r="CC439" s="1"/>
  <c r="CF437"/>
  <c r="CE437"/>
  <c r="CE436" s="1"/>
  <c r="CE435" s="1"/>
  <c r="CE434" s="1"/>
  <c r="CD437"/>
  <c r="CD436" s="1"/>
  <c r="CD435" s="1"/>
  <c r="CD434" s="1"/>
  <c r="CC437"/>
  <c r="CC436" s="1"/>
  <c r="CC435" s="1"/>
  <c r="CC434" s="1"/>
  <c r="CF436"/>
  <c r="CF435" s="1"/>
  <c r="CF434" s="1"/>
  <c r="CF428"/>
  <c r="CF427" s="1"/>
  <c r="CF426" s="1"/>
  <c r="CE428"/>
  <c r="CE427" s="1"/>
  <c r="CE426" s="1"/>
  <c r="CD428"/>
  <c r="CD427" s="1"/>
  <c r="CD426" s="1"/>
  <c r="CC428"/>
  <c r="CC427" s="1"/>
  <c r="CC426" s="1"/>
  <c r="CF424"/>
  <c r="CF423" s="1"/>
  <c r="CF422" s="1"/>
  <c r="CF421" s="1"/>
  <c r="CE424"/>
  <c r="CE423" s="1"/>
  <c r="CE422" s="1"/>
  <c r="CE421" s="1"/>
  <c r="CE420" s="1"/>
  <c r="CD424"/>
  <c r="CD423" s="1"/>
  <c r="CD422" s="1"/>
  <c r="CD421" s="1"/>
  <c r="CC424"/>
  <c r="CC423" s="1"/>
  <c r="CC422" s="1"/>
  <c r="CC421" s="1"/>
  <c r="CF416"/>
  <c r="CE416"/>
  <c r="CE415" s="1"/>
  <c r="CE414" s="1"/>
  <c r="CE413" s="1"/>
  <c r="CE412" s="1"/>
  <c r="CE411" s="1"/>
  <c r="CD416"/>
  <c r="CD415" s="1"/>
  <c r="CD414" s="1"/>
  <c r="CD413" s="1"/>
  <c r="CD412" s="1"/>
  <c r="CD411" s="1"/>
  <c r="CC416"/>
  <c r="CC415" s="1"/>
  <c r="CC414" s="1"/>
  <c r="CC413" s="1"/>
  <c r="CC412" s="1"/>
  <c r="CC411" s="1"/>
  <c r="CF415"/>
  <c r="CF414" s="1"/>
  <c r="CF413" s="1"/>
  <c r="CF412" s="1"/>
  <c r="CF411" s="1"/>
  <c r="CF407"/>
  <c r="CE407"/>
  <c r="CD407"/>
  <c r="CC407"/>
  <c r="CF405"/>
  <c r="CE405"/>
  <c r="CD405"/>
  <c r="CC405"/>
  <c r="CF403"/>
  <c r="CE403"/>
  <c r="CD403"/>
  <c r="CD402" s="1"/>
  <c r="CD401" s="1"/>
  <c r="CC403"/>
  <c r="CC402" s="1"/>
  <c r="CC401" s="1"/>
  <c r="CF399"/>
  <c r="CE399"/>
  <c r="CE398" s="1"/>
  <c r="CE397" s="1"/>
  <c r="CD399"/>
  <c r="CD398" s="1"/>
  <c r="CD397" s="1"/>
  <c r="CC399"/>
  <c r="CC398" s="1"/>
  <c r="CC397" s="1"/>
  <c r="CF398"/>
  <c r="CF397" s="1"/>
  <c r="CF394"/>
  <c r="CF393" s="1"/>
  <c r="CF392" s="1"/>
  <c r="CF391" s="1"/>
  <c r="CE394"/>
  <c r="CE393" s="1"/>
  <c r="CE392" s="1"/>
  <c r="CE391" s="1"/>
  <c r="CD394"/>
  <c r="CD393" s="1"/>
  <c r="CD392" s="1"/>
  <c r="CD391" s="1"/>
  <c r="CC394"/>
  <c r="CC393" s="1"/>
  <c r="CC392" s="1"/>
  <c r="CC391" s="1"/>
  <c r="CF389"/>
  <c r="CE389"/>
  <c r="CD389"/>
  <c r="CD388" s="1"/>
  <c r="CC389"/>
  <c r="CC388" s="1"/>
  <c r="CF388"/>
  <c r="CE388"/>
  <c r="CF386"/>
  <c r="CF385" s="1"/>
  <c r="CE386"/>
  <c r="CE385" s="1"/>
  <c r="CD386"/>
  <c r="CD385" s="1"/>
  <c r="CC386"/>
  <c r="CC385" s="1"/>
  <c r="CF383"/>
  <c r="CE383"/>
  <c r="CD383"/>
  <c r="CD382" s="1"/>
  <c r="CC383"/>
  <c r="CF382"/>
  <c r="CE382"/>
  <c r="CC382"/>
  <c r="CF378"/>
  <c r="CF377" s="1"/>
  <c r="CE378"/>
  <c r="CE377" s="1"/>
  <c r="CE376" s="1"/>
  <c r="CE375" s="1"/>
  <c r="CD378"/>
  <c r="CD377" s="1"/>
  <c r="CD376" s="1"/>
  <c r="CD375" s="1"/>
  <c r="CC378"/>
  <c r="CC377" s="1"/>
  <c r="CC376" s="1"/>
  <c r="CC375" s="1"/>
  <c r="CF376"/>
  <c r="CF375" s="1"/>
  <c r="CF372"/>
  <c r="CF371" s="1"/>
  <c r="CF370" s="1"/>
  <c r="CF369" s="1"/>
  <c r="CE372"/>
  <c r="CE371" s="1"/>
  <c r="CE370" s="1"/>
  <c r="CE369" s="1"/>
  <c r="CD372"/>
  <c r="CD371" s="1"/>
  <c r="CD370" s="1"/>
  <c r="CD369" s="1"/>
  <c r="CC372"/>
  <c r="CC371" s="1"/>
  <c r="CC370" s="1"/>
  <c r="CC369" s="1"/>
  <c r="CF365"/>
  <c r="CF364" s="1"/>
  <c r="CE365"/>
  <c r="CE364" s="1"/>
  <c r="CD365"/>
  <c r="CD364" s="1"/>
  <c r="CC365"/>
  <c r="CC364" s="1"/>
  <c r="CF362"/>
  <c r="CE362"/>
  <c r="CE361" s="1"/>
  <c r="CD362"/>
  <c r="CD361" s="1"/>
  <c r="CC362"/>
  <c r="CF361"/>
  <c r="CC361"/>
  <c r="CF359"/>
  <c r="CF358" s="1"/>
  <c r="CE359"/>
  <c r="CE358" s="1"/>
  <c r="CD359"/>
  <c r="CC359"/>
  <c r="CC358" s="1"/>
  <c r="CD358"/>
  <c r="CF356"/>
  <c r="CF355" s="1"/>
  <c r="CE356"/>
  <c r="CE355" s="1"/>
  <c r="CD356"/>
  <c r="CD355" s="1"/>
  <c r="CC356"/>
  <c r="CC355" s="1"/>
  <c r="CF353"/>
  <c r="CE353"/>
  <c r="CE352" s="1"/>
  <c r="CD353"/>
  <c r="CD352" s="1"/>
  <c r="CC353"/>
  <c r="CC352" s="1"/>
  <c r="CF352"/>
  <c r="CE349"/>
  <c r="CE348" s="1"/>
  <c r="CE347" s="1"/>
  <c r="CC349"/>
  <c r="CC348" s="1"/>
  <c r="CC347" s="1"/>
  <c r="CF341"/>
  <c r="CF340" s="1"/>
  <c r="CF339" s="1"/>
  <c r="CF338" s="1"/>
  <c r="CF337" s="1"/>
  <c r="CE341"/>
  <c r="CE340" s="1"/>
  <c r="CE339" s="1"/>
  <c r="CE338" s="1"/>
  <c r="CE337" s="1"/>
  <c r="CD341"/>
  <c r="CC341"/>
  <c r="CD340"/>
  <c r="CD339" s="1"/>
  <c r="CD338" s="1"/>
  <c r="CD337" s="1"/>
  <c r="CC340"/>
  <c r="CC339" s="1"/>
  <c r="CC338" s="1"/>
  <c r="CC337" s="1"/>
  <c r="CF332"/>
  <c r="CF330" s="1"/>
  <c r="CF329" s="1"/>
  <c r="CF328" s="1"/>
  <c r="CF326" s="1"/>
  <c r="CE332"/>
  <c r="CE331" s="1"/>
  <c r="CE330" s="1"/>
  <c r="CE329" s="1"/>
  <c r="CE328" s="1"/>
  <c r="CE326" s="1"/>
  <c r="CD332"/>
  <c r="CD330" s="1"/>
  <c r="CD329" s="1"/>
  <c r="CD328" s="1"/>
  <c r="CD326" s="1"/>
  <c r="CC332"/>
  <c r="CC331" s="1"/>
  <c r="CC330" s="1"/>
  <c r="CC329" s="1"/>
  <c r="CC328" s="1"/>
  <c r="CC326" s="1"/>
  <c r="CF323"/>
  <c r="CF322" s="1"/>
  <c r="CF321" s="1"/>
  <c r="CF320" s="1"/>
  <c r="CF319" s="1"/>
  <c r="CE323"/>
  <c r="CE322" s="1"/>
  <c r="CE321" s="1"/>
  <c r="CE320" s="1"/>
  <c r="CE319" s="1"/>
  <c r="CD323"/>
  <c r="CD322" s="1"/>
  <c r="CD321" s="1"/>
  <c r="CD320" s="1"/>
  <c r="CD319" s="1"/>
  <c r="CC323"/>
  <c r="CC322" s="1"/>
  <c r="CC321" s="1"/>
  <c r="CC320" s="1"/>
  <c r="CC319" s="1"/>
  <c r="CF315"/>
  <c r="CE315"/>
  <c r="CD315"/>
  <c r="CC315"/>
  <c r="CF313"/>
  <c r="CE313"/>
  <c r="CD313"/>
  <c r="CC313"/>
  <c r="CF311"/>
  <c r="CE311"/>
  <c r="CD311"/>
  <c r="CD310" s="1"/>
  <c r="CD309" s="1"/>
  <c r="CC311"/>
  <c r="CF307"/>
  <c r="CE307"/>
  <c r="CD307"/>
  <c r="CC307"/>
  <c r="CC306" s="1"/>
  <c r="CC305" s="1"/>
  <c r="CF306"/>
  <c r="CF305" s="1"/>
  <c r="CE306"/>
  <c r="CE305" s="1"/>
  <c r="CD306"/>
  <c r="CD305" s="1"/>
  <c r="CF303"/>
  <c r="CE303"/>
  <c r="CE302" s="1"/>
  <c r="CE301" s="1"/>
  <c r="CD303"/>
  <c r="CD302" s="1"/>
  <c r="CD301" s="1"/>
  <c r="CC303"/>
  <c r="CC302" s="1"/>
  <c r="CF302"/>
  <c r="CF298"/>
  <c r="CE298"/>
  <c r="CE297" s="1"/>
  <c r="CE296" s="1"/>
  <c r="CE295" s="1"/>
  <c r="CD298"/>
  <c r="CD297" s="1"/>
  <c r="CD296" s="1"/>
  <c r="CC298"/>
  <c r="CF297"/>
  <c r="CF296" s="1"/>
  <c r="CF295" s="1"/>
  <c r="CC297"/>
  <c r="CC296" s="1"/>
  <c r="CC295" s="1"/>
  <c r="CD295"/>
  <c r="CF293"/>
  <c r="CE293"/>
  <c r="CD293"/>
  <c r="CC293"/>
  <c r="CC292" s="1"/>
  <c r="CC291" s="1"/>
  <c r="CC290" s="1"/>
  <c r="CF292"/>
  <c r="CE292"/>
  <c r="CE291" s="1"/>
  <c r="CE290" s="1"/>
  <c r="CD292"/>
  <c r="CD291" s="1"/>
  <c r="CD290" s="1"/>
  <c r="CF291"/>
  <c r="CF290" s="1"/>
  <c r="CF286"/>
  <c r="CE286"/>
  <c r="CD286"/>
  <c r="CD285" s="1"/>
  <c r="CD284" s="1"/>
  <c r="CD283" s="1"/>
  <c r="CD282" s="1"/>
  <c r="CC286"/>
  <c r="CC285" s="1"/>
  <c r="CC284" s="1"/>
  <c r="CC283" s="1"/>
  <c r="CC282" s="1"/>
  <c r="CF285"/>
  <c r="CE285"/>
  <c r="CE284" s="1"/>
  <c r="CE283" s="1"/>
  <c r="CE282" s="1"/>
  <c r="CF284"/>
  <c r="CF283" s="1"/>
  <c r="CF282" s="1"/>
  <c r="CF278"/>
  <c r="CE278"/>
  <c r="CD278"/>
  <c r="CC278"/>
  <c r="CF276"/>
  <c r="CE276"/>
  <c r="CD276"/>
  <c r="CC276"/>
  <c r="CF274"/>
  <c r="CE274"/>
  <c r="CD274"/>
  <c r="CD273" s="1"/>
  <c r="CD272" s="1"/>
  <c r="CD271" s="1"/>
  <c r="CD270" s="1"/>
  <c r="CC274"/>
  <c r="CF273"/>
  <c r="CF272" s="1"/>
  <c r="CF271" s="1"/>
  <c r="CF270" s="1"/>
  <c r="CF265"/>
  <c r="CF264" s="1"/>
  <c r="CE265"/>
  <c r="CE264" s="1"/>
  <c r="CD265"/>
  <c r="CD264" s="1"/>
  <c r="CC265"/>
  <c r="CC264" s="1"/>
  <c r="CF262"/>
  <c r="CE262"/>
  <c r="CE261" s="1"/>
  <c r="CD262"/>
  <c r="CD261" s="1"/>
  <c r="CC262"/>
  <c r="CC261" s="1"/>
  <c r="CF261"/>
  <c r="CF256"/>
  <c r="CF255" s="1"/>
  <c r="CF254" s="1"/>
  <c r="CE256"/>
  <c r="CE255" s="1"/>
  <c r="CE254" s="1"/>
  <c r="CD256"/>
  <c r="CD255" s="1"/>
  <c r="CD254" s="1"/>
  <c r="CC256"/>
  <c r="CC255" s="1"/>
  <c r="CC254" s="1"/>
  <c r="CF252"/>
  <c r="CF251" s="1"/>
  <c r="CE252"/>
  <c r="CD252"/>
  <c r="CD251" s="1"/>
  <c r="CC252"/>
  <c r="CC251" s="1"/>
  <c r="CE251"/>
  <c r="CF249"/>
  <c r="CE249"/>
  <c r="CE248" s="1"/>
  <c r="CD249"/>
  <c r="CD248" s="1"/>
  <c r="CC249"/>
  <c r="CC248" s="1"/>
  <c r="CF248"/>
  <c r="CF246"/>
  <c r="CF245" s="1"/>
  <c r="CE246"/>
  <c r="CE245" s="1"/>
  <c r="CD246"/>
  <c r="CD245" s="1"/>
  <c r="CC246"/>
  <c r="CC245" s="1"/>
  <c r="CE242"/>
  <c r="CE241" s="1"/>
  <c r="CC242"/>
  <c r="CC241" s="1"/>
  <c r="CF239"/>
  <c r="CF238" s="1"/>
  <c r="CE239"/>
  <c r="CE238" s="1"/>
  <c r="CD239"/>
  <c r="CD238" s="1"/>
  <c r="CC239"/>
  <c r="CC238" s="1"/>
  <c r="CF236"/>
  <c r="CE236"/>
  <c r="CE235" s="1"/>
  <c r="CD236"/>
  <c r="CD235" s="1"/>
  <c r="CD231" s="1"/>
  <c r="CC236"/>
  <c r="CC235" s="1"/>
  <c r="CF235"/>
  <c r="CF231" s="1"/>
  <c r="CF233"/>
  <c r="CE233"/>
  <c r="CE232" s="1"/>
  <c r="CD233"/>
  <c r="CC233"/>
  <c r="CC232" s="1"/>
  <c r="CF226"/>
  <c r="CE226"/>
  <c r="CE225" s="1"/>
  <c r="CE224" s="1"/>
  <c r="CE223" s="1"/>
  <c r="CE222" s="1"/>
  <c r="CD226"/>
  <c r="CD225" s="1"/>
  <c r="CD224" s="1"/>
  <c r="CD223" s="1"/>
  <c r="CD222" s="1"/>
  <c r="CC226"/>
  <c r="CC225" s="1"/>
  <c r="CC224" s="1"/>
  <c r="CC223" s="1"/>
  <c r="CC222" s="1"/>
  <c r="CF225"/>
  <c r="CF224" s="1"/>
  <c r="CF223" s="1"/>
  <c r="CF222" s="1"/>
  <c r="CF219"/>
  <c r="CF218" s="1"/>
  <c r="CF217" s="1"/>
  <c r="CF216" s="1"/>
  <c r="CF215" s="1"/>
  <c r="CE219"/>
  <c r="CE218" s="1"/>
  <c r="CE217" s="1"/>
  <c r="CE216" s="1"/>
  <c r="CE215" s="1"/>
  <c r="CD219"/>
  <c r="CD218" s="1"/>
  <c r="CD217" s="1"/>
  <c r="CD216" s="1"/>
  <c r="CD215" s="1"/>
  <c r="CC219"/>
  <c r="CC218" s="1"/>
  <c r="CC217" s="1"/>
  <c r="CC216" s="1"/>
  <c r="CC215" s="1"/>
  <c r="CF212"/>
  <c r="CE212"/>
  <c r="CD212"/>
  <c r="CC212"/>
  <c r="CC211" s="1"/>
  <c r="CC210" s="1"/>
  <c r="CC209" s="1"/>
  <c r="CC208" s="1"/>
  <c r="CF211"/>
  <c r="CF210" s="1"/>
  <c r="CF209" s="1"/>
  <c r="CF208" s="1"/>
  <c r="CE211"/>
  <c r="CE210" s="1"/>
  <c r="CE209" s="1"/>
  <c r="CE208" s="1"/>
  <c r="CD211"/>
  <c r="CD210" s="1"/>
  <c r="CD209" s="1"/>
  <c r="CD208" s="1"/>
  <c r="CF205"/>
  <c r="CE205"/>
  <c r="CE204" s="1"/>
  <c r="CE203" s="1"/>
  <c r="CE202" s="1"/>
  <c r="CE201" s="1"/>
  <c r="CD205"/>
  <c r="CD204" s="1"/>
  <c r="CD203" s="1"/>
  <c r="CD202" s="1"/>
  <c r="CD201" s="1"/>
  <c r="CC205"/>
  <c r="CC204" s="1"/>
  <c r="CC203" s="1"/>
  <c r="CC202" s="1"/>
  <c r="CC201" s="1"/>
  <c r="CF204"/>
  <c r="CF203" s="1"/>
  <c r="CF202" s="1"/>
  <c r="CF201" s="1"/>
  <c r="CF198"/>
  <c r="CE198"/>
  <c r="CD198"/>
  <c r="CC198"/>
  <c r="CC197" s="1"/>
  <c r="CC196" s="1"/>
  <c r="CC195" s="1"/>
  <c r="CC194" s="1"/>
  <c r="CF197"/>
  <c r="CF196" s="1"/>
  <c r="CF195" s="1"/>
  <c r="CF194" s="1"/>
  <c r="CE197"/>
  <c r="CE196" s="1"/>
  <c r="CE195" s="1"/>
  <c r="CE194" s="1"/>
  <c r="CD197"/>
  <c r="CD196" s="1"/>
  <c r="CD195" s="1"/>
  <c r="CD194" s="1"/>
  <c r="CF191"/>
  <c r="CE191"/>
  <c r="CD191"/>
  <c r="CC191"/>
  <c r="CC190" s="1"/>
  <c r="CF190"/>
  <c r="CE190"/>
  <c r="CD190"/>
  <c r="CF188"/>
  <c r="CE188"/>
  <c r="CD188"/>
  <c r="CC188"/>
  <c r="CF186"/>
  <c r="CE186"/>
  <c r="CD186"/>
  <c r="CD185" s="1"/>
  <c r="CC186"/>
  <c r="CC185" s="1"/>
  <c r="CF177"/>
  <c r="CF176" s="1"/>
  <c r="CF175" s="1"/>
  <c r="CE177"/>
  <c r="CE176" s="1"/>
  <c r="CE175" s="1"/>
  <c r="CD177"/>
  <c r="CD176" s="1"/>
  <c r="CD175" s="1"/>
  <c r="CC177"/>
  <c r="CC176" s="1"/>
  <c r="CC175" s="1"/>
  <c r="CF173"/>
  <c r="CE173"/>
  <c r="CD173"/>
  <c r="CD172" s="1"/>
  <c r="CD171" s="1"/>
  <c r="CC173"/>
  <c r="CC172" s="1"/>
  <c r="CC171" s="1"/>
  <c r="CF172"/>
  <c r="CF171" s="1"/>
  <c r="CE172"/>
  <c r="CE171" s="1"/>
  <c r="CF169"/>
  <c r="CE169"/>
  <c r="CD169"/>
  <c r="CC169"/>
  <c r="CF168"/>
  <c r="CE168"/>
  <c r="CD168"/>
  <c r="CC168"/>
  <c r="CF163"/>
  <c r="CF162" s="1"/>
  <c r="CF161" s="1"/>
  <c r="CF160" s="1"/>
  <c r="CF159" s="1"/>
  <c r="CE163"/>
  <c r="CE162" s="1"/>
  <c r="CE161" s="1"/>
  <c r="CE160" s="1"/>
  <c r="CE159" s="1"/>
  <c r="CD163"/>
  <c r="CC163"/>
  <c r="CC162" s="1"/>
  <c r="CC161" s="1"/>
  <c r="CC160" s="1"/>
  <c r="CC159" s="1"/>
  <c r="CD162"/>
  <c r="CD161" s="1"/>
  <c r="CD160" s="1"/>
  <c r="CD159" s="1"/>
  <c r="CF156"/>
  <c r="CF155" s="1"/>
  <c r="CF154" s="1"/>
  <c r="CE156"/>
  <c r="CE155" s="1"/>
  <c r="CE154" s="1"/>
  <c r="CD156"/>
  <c r="CD155" s="1"/>
  <c r="CD154" s="1"/>
  <c r="CC156"/>
  <c r="CC155" s="1"/>
  <c r="CC154" s="1"/>
  <c r="CF151"/>
  <c r="CE151"/>
  <c r="CD151"/>
  <c r="CC151"/>
  <c r="CF149"/>
  <c r="CE149"/>
  <c r="CD149"/>
  <c r="CD148" s="1"/>
  <c r="CD147" s="1"/>
  <c r="CC149"/>
  <c r="CF142"/>
  <c r="CE142"/>
  <c r="CD142"/>
  <c r="CC142"/>
  <c r="CF141"/>
  <c r="CE141"/>
  <c r="CD141"/>
  <c r="CC141"/>
  <c r="CF140"/>
  <c r="CE140"/>
  <c r="CD140"/>
  <c r="CC140"/>
  <c r="CF139"/>
  <c r="CE139"/>
  <c r="CD139"/>
  <c r="CC139"/>
  <c r="CF138"/>
  <c r="CE138"/>
  <c r="CD138"/>
  <c r="CC138"/>
  <c r="CF135"/>
  <c r="CE135"/>
  <c r="CD135"/>
  <c r="CC135"/>
  <c r="CF133"/>
  <c r="CE133"/>
  <c r="CD133"/>
  <c r="CC133"/>
  <c r="CF131"/>
  <c r="CE131"/>
  <c r="CE130" s="1"/>
  <c r="CD131"/>
  <c r="CD130" s="1"/>
  <c r="CC131"/>
  <c r="CC130" s="1"/>
  <c r="CF130"/>
  <c r="CF129" s="1"/>
  <c r="CF122"/>
  <c r="CF121" s="1"/>
  <c r="CF120" s="1"/>
  <c r="CE122"/>
  <c r="CE121" s="1"/>
  <c r="CE120" s="1"/>
  <c r="CD122"/>
  <c r="CD121" s="1"/>
  <c r="CD120" s="1"/>
  <c r="CC122"/>
  <c r="CC121"/>
  <c r="CC120" s="1"/>
  <c r="CF118"/>
  <c r="CF117" s="1"/>
  <c r="CF116" s="1"/>
  <c r="CE118"/>
  <c r="CE117" s="1"/>
  <c r="CE116" s="1"/>
  <c r="CD118"/>
  <c r="CD117" s="1"/>
  <c r="CD116" s="1"/>
  <c r="CC118"/>
  <c r="CC117" s="1"/>
  <c r="CC116" s="1"/>
  <c r="CC115" s="1"/>
  <c r="CC114" s="1"/>
  <c r="CC113" s="1"/>
  <c r="CF107"/>
  <c r="CF106" s="1"/>
  <c r="CE107"/>
  <c r="CE106" s="1"/>
  <c r="CD107"/>
  <c r="CD106" s="1"/>
  <c r="CC107"/>
  <c r="CC106" s="1"/>
  <c r="CF104"/>
  <c r="CF103" s="1"/>
  <c r="CE104"/>
  <c r="CE103" s="1"/>
  <c r="CD104"/>
  <c r="CD103" s="1"/>
  <c r="CC104"/>
  <c r="CC103" s="1"/>
  <c r="CF101"/>
  <c r="CE101"/>
  <c r="CD101"/>
  <c r="CD100" s="1"/>
  <c r="CC101"/>
  <c r="CC100" s="1"/>
  <c r="CF100"/>
  <c r="CE100"/>
  <c r="CF98"/>
  <c r="CF97" s="1"/>
  <c r="CE98"/>
  <c r="CE97" s="1"/>
  <c r="CD98"/>
  <c r="CD97" s="1"/>
  <c r="CC98"/>
  <c r="CC97" s="1"/>
  <c r="CF95"/>
  <c r="CE95"/>
  <c r="CD95"/>
  <c r="CD94" s="1"/>
  <c r="CC95"/>
  <c r="CC94" s="1"/>
  <c r="CF94"/>
  <c r="CE94"/>
  <c r="CF92"/>
  <c r="CF91" s="1"/>
  <c r="CE92"/>
  <c r="CE91" s="1"/>
  <c r="CD92"/>
  <c r="CD91" s="1"/>
  <c r="CC92"/>
  <c r="CC91" s="1"/>
  <c r="CF89"/>
  <c r="CE89"/>
  <c r="CD89"/>
  <c r="CD88" s="1"/>
  <c r="CC89"/>
  <c r="CC88" s="1"/>
  <c r="CF88"/>
  <c r="CE88"/>
  <c r="CF85"/>
  <c r="CE85"/>
  <c r="CD85"/>
  <c r="CC85"/>
  <c r="CF83"/>
  <c r="CE83"/>
  <c r="CD83"/>
  <c r="CC83"/>
  <c r="CF81"/>
  <c r="CE81"/>
  <c r="CD81"/>
  <c r="CC81"/>
  <c r="CF79"/>
  <c r="CE79"/>
  <c r="CE78" s="1"/>
  <c r="CE77" s="1"/>
  <c r="CD79"/>
  <c r="CD78" s="1"/>
  <c r="CD77" s="1"/>
  <c r="CC79"/>
  <c r="CC78" s="1"/>
  <c r="CC77" s="1"/>
  <c r="CF78"/>
  <c r="CF77" s="1"/>
  <c r="CF72"/>
  <c r="CE72"/>
  <c r="CD72"/>
  <c r="CD71" s="1"/>
  <c r="CD70" s="1"/>
  <c r="CD69" s="1"/>
  <c r="CD68" s="1"/>
  <c r="CC72"/>
  <c r="CC71" s="1"/>
  <c r="CC70" s="1"/>
  <c r="CC69" s="1"/>
  <c r="CC68" s="1"/>
  <c r="CF71"/>
  <c r="CF70" s="1"/>
  <c r="CF69" s="1"/>
  <c r="CF68" s="1"/>
  <c r="CE71"/>
  <c r="CE70" s="1"/>
  <c r="CE69" s="1"/>
  <c r="CE68" s="1"/>
  <c r="CF63"/>
  <c r="CF62" s="1"/>
  <c r="CE63"/>
  <c r="CE62" s="1"/>
  <c r="CD63"/>
  <c r="CD62" s="1"/>
  <c r="CC63"/>
  <c r="CC62" s="1"/>
  <c r="CF60"/>
  <c r="CE60"/>
  <c r="CD60"/>
  <c r="CC60"/>
  <c r="CF58"/>
  <c r="CE58"/>
  <c r="CD58"/>
  <c r="CC58"/>
  <c r="CF56"/>
  <c r="CF55" s="1"/>
  <c r="CF54" s="1"/>
  <c r="CF53" s="1"/>
  <c r="CE56"/>
  <c r="CD56"/>
  <c r="CC56"/>
  <c r="CF51"/>
  <c r="CF50" s="1"/>
  <c r="CF49" s="1"/>
  <c r="CF48" s="1"/>
  <c r="CF47" s="1"/>
  <c r="CE51"/>
  <c r="CE50" s="1"/>
  <c r="CE49" s="1"/>
  <c r="CE48" s="1"/>
  <c r="CE47" s="1"/>
  <c r="CD51"/>
  <c r="CC51"/>
  <c r="CD50"/>
  <c r="CD49" s="1"/>
  <c r="CD48" s="1"/>
  <c r="CD47" s="1"/>
  <c r="CC50"/>
  <c r="CC49" s="1"/>
  <c r="CC48" s="1"/>
  <c r="CC47" s="1"/>
  <c r="CF42"/>
  <c r="CE42"/>
  <c r="CD42"/>
  <c r="CC42"/>
  <c r="CF40"/>
  <c r="CE40"/>
  <c r="CD40"/>
  <c r="CC40"/>
  <c r="CF38"/>
  <c r="CE38"/>
  <c r="CD38"/>
  <c r="CD37" s="1"/>
  <c r="CD36" s="1"/>
  <c r="CD35" s="1"/>
  <c r="CD34" s="1"/>
  <c r="CC38"/>
  <c r="CF31"/>
  <c r="CE31"/>
  <c r="CD31"/>
  <c r="CC31"/>
  <c r="CF29"/>
  <c r="CE29"/>
  <c r="CD29"/>
  <c r="CC29"/>
  <c r="CF27"/>
  <c r="CE27"/>
  <c r="CD27"/>
  <c r="CC27"/>
  <c r="CF25"/>
  <c r="CE25"/>
  <c r="CE24" s="1"/>
  <c r="CD25"/>
  <c r="CD24" s="1"/>
  <c r="CC25"/>
  <c r="CF22"/>
  <c r="CE22"/>
  <c r="CE21" s="1"/>
  <c r="CD22"/>
  <c r="CD21" s="1"/>
  <c r="CC22"/>
  <c r="CC21" s="1"/>
  <c r="CF21"/>
  <c r="CF19"/>
  <c r="CF18" s="1"/>
  <c r="CE19"/>
  <c r="CE18" s="1"/>
  <c r="CD19"/>
  <c r="CC19"/>
  <c r="CC18" s="1"/>
  <c r="CD18"/>
  <c r="CE16"/>
  <c r="CE15" s="1"/>
  <c r="CB512"/>
  <c r="CH512" s="1"/>
  <c r="CA512"/>
  <c r="BX511"/>
  <c r="BX510" s="1"/>
  <c r="BY511"/>
  <c r="BY510" s="1"/>
  <c r="BZ511"/>
  <c r="BZ510" s="1"/>
  <c r="BW511"/>
  <c r="BW510" s="1"/>
  <c r="CB1441"/>
  <c r="CH1441" s="1"/>
  <c r="CN1441" s="1"/>
  <c r="CA1441"/>
  <c r="CG1441" s="1"/>
  <c r="BX1440"/>
  <c r="BY1440"/>
  <c r="BZ1440"/>
  <c r="BW1440"/>
  <c r="CB511" l="1"/>
  <c r="CB510" s="1"/>
  <c r="CE822"/>
  <c r="CE821" s="1"/>
  <c r="CD918"/>
  <c r="CD917" s="1"/>
  <c r="CD916" s="1"/>
  <c r="CK87"/>
  <c r="CK475"/>
  <c r="CF115"/>
  <c r="CF114" s="1"/>
  <c r="CF113" s="1"/>
  <c r="CC456"/>
  <c r="CE611"/>
  <c r="CE610" s="1"/>
  <c r="CC648"/>
  <c r="CD856"/>
  <c r="CD855" s="1"/>
  <c r="CD1015"/>
  <c r="CF1015"/>
  <c r="CD1039"/>
  <c r="CE1061"/>
  <c r="CE1060" s="1"/>
  <c r="CE1157"/>
  <c r="CE1188"/>
  <c r="CF1390"/>
  <c r="CJ184"/>
  <c r="CJ183" s="1"/>
  <c r="CJ182" s="1"/>
  <c r="CL351"/>
  <c r="CL346" s="1"/>
  <c r="CL345" s="1"/>
  <c r="CL344" s="1"/>
  <c r="CL525"/>
  <c r="CL524" s="1"/>
  <c r="CL648"/>
  <c r="CJ685"/>
  <c r="CL685"/>
  <c r="CK835"/>
  <c r="CE115"/>
  <c r="CE114" s="1"/>
  <c r="CE113" s="1"/>
  <c r="CE1015"/>
  <c r="CK731"/>
  <c r="CL1255"/>
  <c r="CK685"/>
  <c r="CJ1077"/>
  <c r="CJ1076" s="1"/>
  <c r="CL1197"/>
  <c r="CL1554"/>
  <c r="CL1552" s="1"/>
  <c r="CC475"/>
  <c r="CC967"/>
  <c r="CC966" s="1"/>
  <c r="CD1010"/>
  <c r="CI273"/>
  <c r="CI272" s="1"/>
  <c r="CI271" s="1"/>
  <c r="CI270" s="1"/>
  <c r="CF856"/>
  <c r="CC918"/>
  <c r="CC917" s="1"/>
  <c r="CC916" s="1"/>
  <c r="CE1554"/>
  <c r="CE1552" s="1"/>
  <c r="CK822"/>
  <c r="CK821" s="1"/>
  <c r="CJ1168"/>
  <c r="CK1486"/>
  <c r="CJ1434"/>
  <c r="CL87"/>
  <c r="CC1292"/>
  <c r="CC1291" s="1"/>
  <c r="CC1290" s="1"/>
  <c r="CE918"/>
  <c r="CE917" s="1"/>
  <c r="CE916" s="1"/>
  <c r="CD1150"/>
  <c r="CJ648"/>
  <c r="CJ1150"/>
  <c r="CD763"/>
  <c r="CD762" s="1"/>
  <c r="CJ1061"/>
  <c r="CJ1060" s="1"/>
  <c r="CD381"/>
  <c r="CD380" s="1"/>
  <c r="CE87"/>
  <c r="CE148"/>
  <c r="CE147" s="1"/>
  <c r="CD184"/>
  <c r="CD183" s="1"/>
  <c r="CD182" s="1"/>
  <c r="CF351"/>
  <c r="CF346" s="1"/>
  <c r="CF345" s="1"/>
  <c r="CF344" s="1"/>
  <c r="CE381"/>
  <c r="CE380" s="1"/>
  <c r="CF402"/>
  <c r="CF401" s="1"/>
  <c r="CE493"/>
  <c r="CC611"/>
  <c r="CC610" s="1"/>
  <c r="CF777"/>
  <c r="CF776" s="1"/>
  <c r="CD1168"/>
  <c r="CF1188"/>
  <c r="CF1187" s="1"/>
  <c r="CF1292"/>
  <c r="CF1291" s="1"/>
  <c r="CF1290" s="1"/>
  <c r="CL310"/>
  <c r="CL309" s="1"/>
  <c r="CL300" s="1"/>
  <c r="CL289" s="1"/>
  <c r="CL268" s="1"/>
  <c r="CK381"/>
  <c r="CL804"/>
  <c r="CL803" s="1"/>
  <c r="CJ835"/>
  <c r="CJ856"/>
  <c r="CL1061"/>
  <c r="CL1060" s="1"/>
  <c r="CL1077"/>
  <c r="CL1076" s="1"/>
  <c r="CI1188"/>
  <c r="CJ1197"/>
  <c r="CJ1390"/>
  <c r="CL1434"/>
  <c r="CC37"/>
  <c r="CC36" s="1"/>
  <c r="CC35" s="1"/>
  <c r="CC34" s="1"/>
  <c r="CE55"/>
  <c r="CF46"/>
  <c r="CC273"/>
  <c r="CC272" s="1"/>
  <c r="CC271" s="1"/>
  <c r="CC270" s="1"/>
  <c r="CD300"/>
  <c r="CD289" s="1"/>
  <c r="CD268" s="1"/>
  <c r="CE402"/>
  <c r="CE401" s="1"/>
  <c r="CE396" s="1"/>
  <c r="CE374" s="1"/>
  <c r="CE368" s="1"/>
  <c r="CF465"/>
  <c r="CF561"/>
  <c r="CC705"/>
  <c r="CD731"/>
  <c r="CD878"/>
  <c r="CD877" s="1"/>
  <c r="CC950"/>
  <c r="CC949" s="1"/>
  <c r="CC948" s="1"/>
  <c r="CC914" s="1"/>
  <c r="CD961"/>
  <c r="CD1061"/>
  <c r="CD1060" s="1"/>
  <c r="CK24"/>
  <c r="CK17" s="1"/>
  <c r="CK16" s="1"/>
  <c r="CK15" s="1"/>
  <c r="CK37"/>
  <c r="CK36" s="1"/>
  <c r="CK35" s="1"/>
  <c r="CK34" s="1"/>
  <c r="CL55"/>
  <c r="CL54" s="1"/>
  <c r="CL53" s="1"/>
  <c r="CL46" s="1"/>
  <c r="CI148"/>
  <c r="CI147" s="1"/>
  <c r="CI146" s="1"/>
  <c r="CI145" s="1"/>
  <c r="CI300"/>
  <c r="CL433"/>
  <c r="CL451"/>
  <c r="CL450" s="1"/>
  <c r="CI475"/>
  <c r="CK1086"/>
  <c r="CK1157"/>
  <c r="CL1188"/>
  <c r="CI1197"/>
  <c r="CI1390"/>
  <c r="CK1443"/>
  <c r="CK1434" s="1"/>
  <c r="CJ1459"/>
  <c r="CJ1467"/>
  <c r="CI1474"/>
  <c r="CF1168"/>
  <c r="CF1130" s="1"/>
  <c r="CD1197"/>
  <c r="CF1247"/>
  <c r="CF1246" s="1"/>
  <c r="CF1385"/>
  <c r="CF1384" s="1"/>
  <c r="CC1427"/>
  <c r="CC1426" s="1"/>
  <c r="CD1434"/>
  <c r="CC1474"/>
  <c r="CC1450" s="1"/>
  <c r="CJ37"/>
  <c r="CJ36" s="1"/>
  <c r="CJ35" s="1"/>
  <c r="CJ34" s="1"/>
  <c r="CL78"/>
  <c r="CL77" s="1"/>
  <c r="CI244"/>
  <c r="CI229" s="1"/>
  <c r="CJ820"/>
  <c r="CJ819" s="1"/>
  <c r="CJ1108"/>
  <c r="CL1108"/>
  <c r="CJ1246"/>
  <c r="CL1247"/>
  <c r="CL1246" s="1"/>
  <c r="CK1427"/>
  <c r="CK1426" s="1"/>
  <c r="CF310"/>
  <c r="CF309" s="1"/>
  <c r="CF300" s="1"/>
  <c r="CF289" s="1"/>
  <c r="CF268" s="1"/>
  <c r="CD55"/>
  <c r="CF148"/>
  <c r="CF147" s="1"/>
  <c r="CE167"/>
  <c r="CE166" s="1"/>
  <c r="CD260"/>
  <c r="CD259" s="1"/>
  <c r="CE310"/>
  <c r="CE309" s="1"/>
  <c r="CE300" s="1"/>
  <c r="CE289" s="1"/>
  <c r="CC351"/>
  <c r="CC433"/>
  <c r="CF456"/>
  <c r="CF493"/>
  <c r="CE705"/>
  <c r="CC763"/>
  <c r="CC762" s="1"/>
  <c r="CC856"/>
  <c r="CC855" s="1"/>
  <c r="CF918"/>
  <c r="CF917" s="1"/>
  <c r="CF916" s="1"/>
  <c r="CF914" s="1"/>
  <c r="CF967"/>
  <c r="CF966" s="1"/>
  <c r="CF961" s="1"/>
  <c r="CF960" s="1"/>
  <c r="CE1077"/>
  <c r="CE1076" s="1"/>
  <c r="CD1255"/>
  <c r="CC1271"/>
  <c r="CC1270" s="1"/>
  <c r="CD1390"/>
  <c r="CE1390"/>
  <c r="CF1474"/>
  <c r="CC1519"/>
  <c r="CC1518" s="1"/>
  <c r="CC1517" s="1"/>
  <c r="CC1516" s="1"/>
  <c r="CE1538"/>
  <c r="CE1533" s="1"/>
  <c r="CE1527" s="1"/>
  <c r="CE1514" s="1"/>
  <c r="CD1538"/>
  <c r="CJ17"/>
  <c r="CJ16" s="1"/>
  <c r="CJ15" s="1"/>
  <c r="CK148"/>
  <c r="CK147" s="1"/>
  <c r="CI260"/>
  <c r="CI259" s="1"/>
  <c r="CJ300"/>
  <c r="CJ289" s="1"/>
  <c r="CJ351"/>
  <c r="CJ346" s="1"/>
  <c r="CJ345" s="1"/>
  <c r="CJ344" s="1"/>
  <c r="CJ380"/>
  <c r="CJ433"/>
  <c r="CJ763"/>
  <c r="CJ762" s="1"/>
  <c r="CL763"/>
  <c r="CL762" s="1"/>
  <c r="CI805"/>
  <c r="CI804" s="1"/>
  <c r="CI803" s="1"/>
  <c r="CK905"/>
  <c r="CK904" s="1"/>
  <c r="CK1015"/>
  <c r="CJ1038"/>
  <c r="CJ1037" s="1"/>
  <c r="CJ1035" s="1"/>
  <c r="CI1168"/>
  <c r="CI1130" s="1"/>
  <c r="CK1197"/>
  <c r="CI1255"/>
  <c r="CK1271"/>
  <c r="CK1270" s="1"/>
  <c r="CL1459"/>
  <c r="CL1467"/>
  <c r="CL1538"/>
  <c r="CD115"/>
  <c r="CD114" s="1"/>
  <c r="CD113" s="1"/>
  <c r="CL115"/>
  <c r="CL114" s="1"/>
  <c r="CL113" s="1"/>
  <c r="CN658"/>
  <c r="CN657" s="1"/>
  <c r="CE129"/>
  <c r="CE128"/>
  <c r="CE127" s="1"/>
  <c r="CM1441"/>
  <c r="CA511"/>
  <c r="CA510" s="1"/>
  <c r="CG512"/>
  <c r="CF167"/>
  <c r="CF166" s="1"/>
  <c r="CE37"/>
  <c r="CE36" s="1"/>
  <c r="CE35" s="1"/>
  <c r="CE34" s="1"/>
  <c r="CC55"/>
  <c r="CF128"/>
  <c r="CF127" s="1"/>
  <c r="CE185"/>
  <c r="CE184" s="1"/>
  <c r="CE183" s="1"/>
  <c r="CE182" s="1"/>
  <c r="CD244"/>
  <c r="CE273"/>
  <c r="CE272" s="1"/>
  <c r="CE271" s="1"/>
  <c r="CE270" s="1"/>
  <c r="CC961"/>
  <c r="CC1150"/>
  <c r="CD1188"/>
  <c r="CD1187" s="1"/>
  <c r="CC148"/>
  <c r="CC147" s="1"/>
  <c r="CC146" s="1"/>
  <c r="CC145" s="1"/>
  <c r="CC231"/>
  <c r="CC230" s="1"/>
  <c r="CE878"/>
  <c r="CE877" s="1"/>
  <c r="CD87"/>
  <c r="CC260"/>
  <c r="CC259" s="1"/>
  <c r="CC1130"/>
  <c r="CN512"/>
  <c r="CN511" s="1"/>
  <c r="CN510" s="1"/>
  <c r="CH511"/>
  <c r="CH510" s="1"/>
  <c r="CF24"/>
  <c r="CF37"/>
  <c r="CF36" s="1"/>
  <c r="CF35" s="1"/>
  <c r="CF34" s="1"/>
  <c r="CD54"/>
  <c r="CD53" s="1"/>
  <c r="CF185"/>
  <c r="CF184" s="1"/>
  <c r="CF183" s="1"/>
  <c r="CF182" s="1"/>
  <c r="CF260"/>
  <c r="CF259" s="1"/>
  <c r="CF301"/>
  <c r="CE231"/>
  <c r="CE230" s="1"/>
  <c r="CD230"/>
  <c r="CF230"/>
  <c r="CE260"/>
  <c r="CE259" s="1"/>
  <c r="CC310"/>
  <c r="CC309" s="1"/>
  <c r="CD351"/>
  <c r="CD346" s="1"/>
  <c r="CD345" s="1"/>
  <c r="CD344" s="1"/>
  <c r="CE351"/>
  <c r="CF396"/>
  <c r="CE433"/>
  <c r="CE457"/>
  <c r="CE456" s="1"/>
  <c r="CD465"/>
  <c r="CE492"/>
  <c r="CC731"/>
  <c r="CD777"/>
  <c r="CD776" s="1"/>
  <c r="CD805"/>
  <c r="CD804" s="1"/>
  <c r="CD803" s="1"/>
  <c r="CF835"/>
  <c r="CF820" s="1"/>
  <c r="CF819" s="1"/>
  <c r="CC878"/>
  <c r="CC877" s="1"/>
  <c r="CC1015"/>
  <c r="CC1010" s="1"/>
  <c r="CC1009" s="1"/>
  <c r="CC1039"/>
  <c r="CF1061"/>
  <c r="CF1060" s="1"/>
  <c r="CF1077"/>
  <c r="CF1076" s="1"/>
  <c r="CD1108"/>
  <c r="CC1255"/>
  <c r="CC1241" s="1"/>
  <c r="CC1240" s="1"/>
  <c r="CF1255"/>
  <c r="CD1292"/>
  <c r="CD1291" s="1"/>
  <c r="CD1290" s="1"/>
  <c r="CK231"/>
  <c r="CK380"/>
  <c r="CD445"/>
  <c r="CD444" s="1"/>
  <c r="CD433" s="1"/>
  <c r="CD457"/>
  <c r="CD456" s="1"/>
  <c r="CC470"/>
  <c r="CF525"/>
  <c r="CF524" s="1"/>
  <c r="CC685"/>
  <c r="CD685"/>
  <c r="CD672" s="1"/>
  <c r="CD718"/>
  <c r="CD717" s="1"/>
  <c r="CE763"/>
  <c r="CE762" s="1"/>
  <c r="CE777"/>
  <c r="CE776" s="1"/>
  <c r="CC805"/>
  <c r="CC804" s="1"/>
  <c r="CC803" s="1"/>
  <c r="CE835"/>
  <c r="CE820" s="1"/>
  <c r="CE819" s="1"/>
  <c r="CF855"/>
  <c r="CE950"/>
  <c r="CE949" s="1"/>
  <c r="CE948" s="1"/>
  <c r="CC1086"/>
  <c r="CE1150"/>
  <c r="CC1188"/>
  <c r="CI129"/>
  <c r="CI128"/>
  <c r="CI127" s="1"/>
  <c r="CD396"/>
  <c r="CF470"/>
  <c r="CF451" s="1"/>
  <c r="CF450" s="1"/>
  <c r="CC525"/>
  <c r="CC524" s="1"/>
  <c r="CE525"/>
  <c r="CE524" s="1"/>
  <c r="CC561"/>
  <c r="CD835"/>
  <c r="CC1038"/>
  <c r="CC1037" s="1"/>
  <c r="CC1035" s="1"/>
  <c r="CD1077"/>
  <c r="CD1076" s="1"/>
  <c r="CE1168"/>
  <c r="CE1130" s="1"/>
  <c r="CC346"/>
  <c r="CC345" s="1"/>
  <c r="CC344" s="1"/>
  <c r="CC396"/>
  <c r="CD525"/>
  <c r="CD524" s="1"/>
  <c r="CC543"/>
  <c r="CE685"/>
  <c r="CC777"/>
  <c r="CC776" s="1"/>
  <c r="CC820"/>
  <c r="CC819" s="1"/>
  <c r="CE856"/>
  <c r="CE967"/>
  <c r="CE966" s="1"/>
  <c r="CE961" s="1"/>
  <c r="CE960" s="1"/>
  <c r="CC1197"/>
  <c r="CE1255"/>
  <c r="CD1271"/>
  <c r="CD1270" s="1"/>
  <c r="CD1385"/>
  <c r="CD1384" s="1"/>
  <c r="CE1435"/>
  <c r="CE1443"/>
  <c r="CF1454"/>
  <c r="CF1459"/>
  <c r="CD1450"/>
  <c r="CF1467"/>
  <c r="CF1554"/>
  <c r="CF1552" s="1"/>
  <c r="CK130"/>
  <c r="CK129" s="1"/>
  <c r="CL185"/>
  <c r="CL184" s="1"/>
  <c r="CL183" s="1"/>
  <c r="CL182" s="1"/>
  <c r="CJ244"/>
  <c r="CJ229" s="1"/>
  <c r="CI402"/>
  <c r="CI401" s="1"/>
  <c r="CI465"/>
  <c r="CK482"/>
  <c r="CK493"/>
  <c r="CL718"/>
  <c r="CL717" s="1"/>
  <c r="CJ1130"/>
  <c r="CJ1255"/>
  <c r="CF1284"/>
  <c r="CF1283" s="1"/>
  <c r="CF1282" s="1"/>
  <c r="CF1281" s="1"/>
  <c r="CE1474"/>
  <c r="CC1486"/>
  <c r="CD1533"/>
  <c r="CD1527" s="1"/>
  <c r="CD1514" s="1"/>
  <c r="CL128"/>
  <c r="CL127" s="1"/>
  <c r="CK146"/>
  <c r="CK145" s="1"/>
  <c r="CL167"/>
  <c r="CL166" s="1"/>
  <c r="CJ260"/>
  <c r="CJ259" s="1"/>
  <c r="CI396"/>
  <c r="CK433"/>
  <c r="CK525"/>
  <c r="CK524" s="1"/>
  <c r="CK543"/>
  <c r="CJ561"/>
  <c r="CJ1241"/>
  <c r="CJ1240" s="1"/>
  <c r="CE1292"/>
  <c r="CE1291" s="1"/>
  <c r="CE1290" s="1"/>
  <c r="CC1435"/>
  <c r="CC1434" s="1"/>
  <c r="CK55"/>
  <c r="CK54" s="1"/>
  <c r="CK53" s="1"/>
  <c r="CK46" s="1"/>
  <c r="CJ78"/>
  <c r="CJ77" s="1"/>
  <c r="CJ148"/>
  <c r="CJ147" s="1"/>
  <c r="CJ146" s="1"/>
  <c r="CJ145" s="1"/>
  <c r="CL244"/>
  <c r="CL229" s="1"/>
  <c r="CL180" s="1"/>
  <c r="CJ268"/>
  <c r="CL381"/>
  <c r="CC1390"/>
  <c r="CC1385" s="1"/>
  <c r="CC1384" s="1"/>
  <c r="CD1425"/>
  <c r="CD1414" s="1"/>
  <c r="CE1481"/>
  <c r="CF1533"/>
  <c r="CF1527" s="1"/>
  <c r="CF1514" s="1"/>
  <c r="CD1554"/>
  <c r="CD1552" s="1"/>
  <c r="CL24"/>
  <c r="CJ55"/>
  <c r="CJ54" s="1"/>
  <c r="CJ53" s="1"/>
  <c r="CI76"/>
  <c r="CI75" s="1"/>
  <c r="CK115"/>
  <c r="CK114" s="1"/>
  <c r="CK113" s="1"/>
  <c r="CK167"/>
  <c r="CK166" s="1"/>
  <c r="CI184"/>
  <c r="CI183" s="1"/>
  <c r="CI182" s="1"/>
  <c r="CK300"/>
  <c r="CK289" s="1"/>
  <c r="CK268" s="1"/>
  <c r="CJ396"/>
  <c r="CJ374" s="1"/>
  <c r="CJ368" s="1"/>
  <c r="CI543"/>
  <c r="CL561"/>
  <c r="CJ633"/>
  <c r="CJ632" s="1"/>
  <c r="CJ705"/>
  <c r="CK718"/>
  <c r="CK717" s="1"/>
  <c r="CL1086"/>
  <c r="CI1486"/>
  <c r="CK878"/>
  <c r="CK877" s="1"/>
  <c r="CI967"/>
  <c r="CI966" s="1"/>
  <c r="CI961" s="1"/>
  <c r="CI960" s="1"/>
  <c r="CI1077"/>
  <c r="CI1076" s="1"/>
  <c r="CK1108"/>
  <c r="CK1168"/>
  <c r="CK1390"/>
  <c r="CK1385" s="1"/>
  <c r="CK1384" s="1"/>
  <c r="CK1474"/>
  <c r="CK1450" s="1"/>
  <c r="CL1481"/>
  <c r="CL1450" s="1"/>
  <c r="CL777"/>
  <c r="CL776" s="1"/>
  <c r="CJ805"/>
  <c r="CJ804" s="1"/>
  <c r="CJ803" s="1"/>
  <c r="CJ878"/>
  <c r="CJ877" s="1"/>
  <c r="CK950"/>
  <c r="CK949" s="1"/>
  <c r="CK948" s="1"/>
  <c r="CL967"/>
  <c r="CL966" s="1"/>
  <c r="CL961" s="1"/>
  <c r="CL960" s="1"/>
  <c r="CI1015"/>
  <c r="CI1010" s="1"/>
  <c r="CI1009" s="1"/>
  <c r="CK1039"/>
  <c r="CI1086"/>
  <c r="CI1108"/>
  <c r="CL1150"/>
  <c r="CK1246"/>
  <c r="CI1292"/>
  <c r="CI1291" s="1"/>
  <c r="CI1290" s="1"/>
  <c r="CI1385"/>
  <c r="CI1384" s="1"/>
  <c r="CJ1385"/>
  <c r="CJ1384" s="1"/>
  <c r="CL878"/>
  <c r="CL877" s="1"/>
  <c r="CJ918"/>
  <c r="CJ917" s="1"/>
  <c r="CJ916" s="1"/>
  <c r="CJ914" s="1"/>
  <c r="CJ950"/>
  <c r="CJ949" s="1"/>
  <c r="CJ948" s="1"/>
  <c r="CJ1039"/>
  <c r="CL1187"/>
  <c r="CL1241"/>
  <c r="CL1240" s="1"/>
  <c r="CK1255"/>
  <c r="CI1427"/>
  <c r="CI1426" s="1"/>
  <c r="CI1443"/>
  <c r="CI1434" s="1"/>
  <c r="CJ1486"/>
  <c r="CJ1086"/>
  <c r="CK1150"/>
  <c r="CK1130" s="1"/>
  <c r="CL1168"/>
  <c r="CJ1188"/>
  <c r="CJ1187" s="1"/>
  <c r="CK1188"/>
  <c r="CK1284"/>
  <c r="CK1283" s="1"/>
  <c r="CK1282" s="1"/>
  <c r="CK1281" s="1"/>
  <c r="CI1450"/>
  <c r="CJ1538"/>
  <c r="CJ1533" s="1"/>
  <c r="CJ1527" s="1"/>
  <c r="CJ1514" s="1"/>
  <c r="CL1533"/>
  <c r="CM658"/>
  <c r="CM657" s="1"/>
  <c r="CL672"/>
  <c r="CK961"/>
  <c r="CK960" s="1"/>
  <c r="CK1554"/>
  <c r="CK1552" s="1"/>
  <c r="CI17"/>
  <c r="CI16" s="1"/>
  <c r="CI15" s="1"/>
  <c r="CI54"/>
  <c r="CI53" s="1"/>
  <c r="CI46" s="1"/>
  <c r="CJ76"/>
  <c r="CJ75" s="1"/>
  <c r="CI115"/>
  <c r="CI114" s="1"/>
  <c r="CI113" s="1"/>
  <c r="CJ46"/>
  <c r="CL76"/>
  <c r="CL75" s="1"/>
  <c r="CL66" s="1"/>
  <c r="CJ115"/>
  <c r="CJ114" s="1"/>
  <c r="CJ113" s="1"/>
  <c r="CI167"/>
  <c r="CI166" s="1"/>
  <c r="CJ167"/>
  <c r="CJ166" s="1"/>
  <c r="CK184"/>
  <c r="CK183" s="1"/>
  <c r="CK182" s="1"/>
  <c r="CJ129"/>
  <c r="CJ128"/>
  <c r="CJ127" s="1"/>
  <c r="CK76"/>
  <c r="CK75" s="1"/>
  <c r="CK66" s="1"/>
  <c r="CI351"/>
  <c r="CI346" s="1"/>
  <c r="CI345" s="1"/>
  <c r="CI344" s="1"/>
  <c r="CK351"/>
  <c r="CK346" s="1"/>
  <c r="CK345" s="1"/>
  <c r="CK344" s="1"/>
  <c r="CL380"/>
  <c r="CK396"/>
  <c r="CL396"/>
  <c r="CI451"/>
  <c r="CI450" s="1"/>
  <c r="CK456"/>
  <c r="CK451" s="1"/>
  <c r="CK450" s="1"/>
  <c r="CI493"/>
  <c r="CI492" s="1"/>
  <c r="CJ525"/>
  <c r="CJ524" s="1"/>
  <c r="CJ543"/>
  <c r="CJ542" s="1"/>
  <c r="CJ541" s="1"/>
  <c r="CI561"/>
  <c r="CI542" s="1"/>
  <c r="CI541" s="1"/>
  <c r="CK611"/>
  <c r="CK610" s="1"/>
  <c r="CK633"/>
  <c r="CK632" s="1"/>
  <c r="CL633"/>
  <c r="CL632" s="1"/>
  <c r="CI633"/>
  <c r="CI632" s="1"/>
  <c r="CL705"/>
  <c r="CI718"/>
  <c r="CI717" s="1"/>
  <c r="CL419"/>
  <c r="CL420"/>
  <c r="CI419"/>
  <c r="CI420"/>
  <c r="CK420"/>
  <c r="CK419"/>
  <c r="CK230"/>
  <c r="CK244"/>
  <c r="CI289"/>
  <c r="CI268" s="1"/>
  <c r="CI433"/>
  <c r="CJ451"/>
  <c r="CJ450" s="1"/>
  <c r="CJ431" s="1"/>
  <c r="CK492"/>
  <c r="CI525"/>
  <c r="CI524" s="1"/>
  <c r="CL543"/>
  <c r="CL542" s="1"/>
  <c r="CL541" s="1"/>
  <c r="CL490" s="1"/>
  <c r="CK561"/>
  <c r="CK672"/>
  <c r="CK671" s="1"/>
  <c r="CI672"/>
  <c r="CJ718"/>
  <c r="CJ717" s="1"/>
  <c r="CJ420"/>
  <c r="CJ419"/>
  <c r="CI380"/>
  <c r="CI374" s="1"/>
  <c r="CI368" s="1"/>
  <c r="CL431"/>
  <c r="CJ493"/>
  <c r="CJ492" s="1"/>
  <c r="CJ672"/>
  <c r="CJ671" s="1"/>
  <c r="CI705"/>
  <c r="CI777"/>
  <c r="CI776" s="1"/>
  <c r="CK805"/>
  <c r="CK804" s="1"/>
  <c r="CK803" s="1"/>
  <c r="CI918"/>
  <c r="CI917" s="1"/>
  <c r="CI916" s="1"/>
  <c r="CI914" s="1"/>
  <c r="CJ961"/>
  <c r="CJ960" s="1"/>
  <c r="CJ958" s="1"/>
  <c r="CL1010"/>
  <c r="CL1009" s="1"/>
  <c r="CI763"/>
  <c r="CI762" s="1"/>
  <c r="CK763"/>
  <c r="CK762" s="1"/>
  <c r="CK777"/>
  <c r="CK776" s="1"/>
  <c r="CL835"/>
  <c r="CL820" s="1"/>
  <c r="CL819" s="1"/>
  <c r="CL856"/>
  <c r="CL855" s="1"/>
  <c r="CI878"/>
  <c r="CI877" s="1"/>
  <c r="CK918"/>
  <c r="CK917" s="1"/>
  <c r="CK916" s="1"/>
  <c r="CL918"/>
  <c r="CL917" s="1"/>
  <c r="CL916" s="1"/>
  <c r="CL914" s="1"/>
  <c r="CK1010"/>
  <c r="CK1009" s="1"/>
  <c r="CJ777"/>
  <c r="CJ776" s="1"/>
  <c r="CK820"/>
  <c r="CK819" s="1"/>
  <c r="CI835"/>
  <c r="CI820" s="1"/>
  <c r="CI819" s="1"/>
  <c r="CI856"/>
  <c r="CI855" s="1"/>
  <c r="CK856"/>
  <c r="CK855" s="1"/>
  <c r="CJ855"/>
  <c r="CJ817" s="1"/>
  <c r="CL1038"/>
  <c r="CL1037" s="1"/>
  <c r="CL1035" s="1"/>
  <c r="CI1061"/>
  <c r="CI1060" s="1"/>
  <c r="CK1061"/>
  <c r="CK1060" s="1"/>
  <c r="CJ1292"/>
  <c r="CJ1291" s="1"/>
  <c r="CJ1290" s="1"/>
  <c r="CL1292"/>
  <c r="CL1291" s="1"/>
  <c r="CL1290" s="1"/>
  <c r="CL1231" s="1"/>
  <c r="CL1390"/>
  <c r="CL1385" s="1"/>
  <c r="CL1384" s="1"/>
  <c r="CL1486"/>
  <c r="CL1527"/>
  <c r="CL1514" s="1"/>
  <c r="CI1538"/>
  <c r="CI1533" s="1"/>
  <c r="CI1527" s="1"/>
  <c r="CI1514" s="1"/>
  <c r="CK1538"/>
  <c r="CK1533" s="1"/>
  <c r="CK1527" s="1"/>
  <c r="CK1514" s="1"/>
  <c r="CK1038"/>
  <c r="CK1037" s="1"/>
  <c r="CK1035" s="1"/>
  <c r="CI1241"/>
  <c r="CI1240" s="1"/>
  <c r="CI1231" s="1"/>
  <c r="CK1292"/>
  <c r="CK1291" s="1"/>
  <c r="CK1290" s="1"/>
  <c r="CJ1554"/>
  <c r="CJ1552" s="1"/>
  <c r="CI1554"/>
  <c r="CI1552" s="1"/>
  <c r="CC54"/>
  <c r="CC53" s="1"/>
  <c r="CC46" s="1"/>
  <c r="CC24"/>
  <c r="CC17"/>
  <c r="CC16" s="1"/>
  <c r="CC15" s="1"/>
  <c r="CD451"/>
  <c r="CD450" s="1"/>
  <c r="CF1450"/>
  <c r="CC542"/>
  <c r="CC541" s="1"/>
  <c r="CC493"/>
  <c r="CC492" s="1"/>
  <c r="CC381"/>
  <c r="CC380" s="1"/>
  <c r="CC374" s="1"/>
  <c r="CC368" s="1"/>
  <c r="CC167"/>
  <c r="CC166" s="1"/>
  <c r="CC301"/>
  <c r="CC300"/>
  <c r="CC289" s="1"/>
  <c r="CC268" s="1"/>
  <c r="CD129"/>
  <c r="CD128"/>
  <c r="CD127" s="1"/>
  <c r="CE54"/>
  <c r="CE53" s="1"/>
  <c r="CE46" s="1"/>
  <c r="CE13" s="1"/>
  <c r="CE76"/>
  <c r="CE75" s="1"/>
  <c r="CE66" s="1"/>
  <c r="CF146"/>
  <c r="CF145" s="1"/>
  <c r="CF125" s="1"/>
  <c r="CE346"/>
  <c r="CE345" s="1"/>
  <c r="CE344" s="1"/>
  <c r="CD17"/>
  <c r="CD16" s="1"/>
  <c r="CD15" s="1"/>
  <c r="CF17"/>
  <c r="CF16" s="1"/>
  <c r="CF15" s="1"/>
  <c r="CF13" s="1"/>
  <c r="CD46"/>
  <c r="CD76"/>
  <c r="CD75" s="1"/>
  <c r="CD66" s="1"/>
  <c r="CF87"/>
  <c r="CF76" s="1"/>
  <c r="CF75" s="1"/>
  <c r="CF66" s="1"/>
  <c r="CE146"/>
  <c r="CE145" s="1"/>
  <c r="CE125" s="1"/>
  <c r="CD146"/>
  <c r="CD145" s="1"/>
  <c r="CD167"/>
  <c r="CD166" s="1"/>
  <c r="CC244"/>
  <c r="CC229" s="1"/>
  <c r="CC129"/>
  <c r="CC128"/>
  <c r="CC127" s="1"/>
  <c r="CC419"/>
  <c r="CC420"/>
  <c r="CE244"/>
  <c r="CE229" s="1"/>
  <c r="CE180" s="1"/>
  <c r="CF244"/>
  <c r="CF229" s="1"/>
  <c r="CF180" s="1"/>
  <c r="CC87"/>
  <c r="CC76" s="1"/>
  <c r="CC75" s="1"/>
  <c r="CC66" s="1"/>
  <c r="CC184"/>
  <c r="CC183" s="1"/>
  <c r="CC182" s="1"/>
  <c r="CF381"/>
  <c r="CF380" s="1"/>
  <c r="CF374" s="1"/>
  <c r="CF368" s="1"/>
  <c r="CE419"/>
  <c r="CF433"/>
  <c r="CD493"/>
  <c r="CD492" s="1"/>
  <c r="CF492"/>
  <c r="CF543"/>
  <c r="CF542" s="1"/>
  <c r="CF541" s="1"/>
  <c r="CE561"/>
  <c r="CF633"/>
  <c r="CF632" s="1"/>
  <c r="CD705"/>
  <c r="CC718"/>
  <c r="CC717" s="1"/>
  <c r="CE731"/>
  <c r="CE718" s="1"/>
  <c r="CE717" s="1"/>
  <c r="CF763"/>
  <c r="CF762" s="1"/>
  <c r="CF805"/>
  <c r="CF804" s="1"/>
  <c r="CF803" s="1"/>
  <c r="CD820"/>
  <c r="CD819" s="1"/>
  <c r="CD817" s="1"/>
  <c r="CE543"/>
  <c r="CE542" s="1"/>
  <c r="CE541" s="1"/>
  <c r="CE490" s="1"/>
  <c r="CD561"/>
  <c r="CC633"/>
  <c r="CC632" s="1"/>
  <c r="CF685"/>
  <c r="CF672" s="1"/>
  <c r="CE855"/>
  <c r="CE905"/>
  <c r="CE904" s="1"/>
  <c r="CE914"/>
  <c r="CC960"/>
  <c r="CF420"/>
  <c r="CF419"/>
  <c r="CD374"/>
  <c r="CD368" s="1"/>
  <c r="CC451"/>
  <c r="CC450" s="1"/>
  <c r="CC431" s="1"/>
  <c r="CE451"/>
  <c r="CE450" s="1"/>
  <c r="CE431" s="1"/>
  <c r="CD543"/>
  <c r="CD542" s="1"/>
  <c r="CD541" s="1"/>
  <c r="CD633"/>
  <c r="CD632" s="1"/>
  <c r="CE648"/>
  <c r="CE633" s="1"/>
  <c r="CE632" s="1"/>
  <c r="CC672"/>
  <c r="CC671" s="1"/>
  <c r="CE672"/>
  <c r="CE671" s="1"/>
  <c r="CF705"/>
  <c r="CD419"/>
  <c r="CD420"/>
  <c r="CF731"/>
  <c r="CF718" s="1"/>
  <c r="CF717" s="1"/>
  <c r="CF878"/>
  <c r="CF877" s="1"/>
  <c r="CD950"/>
  <c r="CD949" s="1"/>
  <c r="CD948" s="1"/>
  <c r="CD914" s="1"/>
  <c r="CE1010"/>
  <c r="CE1009" s="1"/>
  <c r="CE958" s="1"/>
  <c r="CF1010"/>
  <c r="CF1009" s="1"/>
  <c r="CE1086"/>
  <c r="CF1086"/>
  <c r="CF1108"/>
  <c r="CD1009"/>
  <c r="CC1061"/>
  <c r="CC1060" s="1"/>
  <c r="CD1086"/>
  <c r="CC1108"/>
  <c r="CE1108"/>
  <c r="CD960"/>
  <c r="CE1038"/>
  <c r="CE1037" s="1"/>
  <c r="CE1035" s="1"/>
  <c r="CE1271"/>
  <c r="CE1270" s="1"/>
  <c r="CF1271"/>
  <c r="CF1270" s="1"/>
  <c r="CE1434"/>
  <c r="CE1450"/>
  <c r="CF1486"/>
  <c r="CC1538"/>
  <c r="CC1533" s="1"/>
  <c r="CC1527" s="1"/>
  <c r="CC1514" s="1"/>
  <c r="CC1554"/>
  <c r="CC1552" s="1"/>
  <c r="CD1038"/>
  <c r="CD1037" s="1"/>
  <c r="CD1035" s="1"/>
  <c r="CE1197"/>
  <c r="CE1187" s="1"/>
  <c r="CC1187"/>
  <c r="CD1241"/>
  <c r="CD1240" s="1"/>
  <c r="CD1231" s="1"/>
  <c r="CF1241"/>
  <c r="CF1240" s="1"/>
  <c r="CD1382"/>
  <c r="CE1486"/>
  <c r="CE1241"/>
  <c r="CE1240" s="1"/>
  <c r="CE1385"/>
  <c r="CE1384" s="1"/>
  <c r="BZ1570"/>
  <c r="BY1570"/>
  <c r="BY1569" s="1"/>
  <c r="BY1568" s="1"/>
  <c r="BY1567" s="1"/>
  <c r="BY1566" s="1"/>
  <c r="BX1570"/>
  <c r="BX1569" s="1"/>
  <c r="BX1568" s="1"/>
  <c r="BX1567" s="1"/>
  <c r="BX1566" s="1"/>
  <c r="BW1570"/>
  <c r="BW1569" s="1"/>
  <c r="BW1568" s="1"/>
  <c r="BW1567" s="1"/>
  <c r="BW1566" s="1"/>
  <c r="BZ1569"/>
  <c r="BZ1568" s="1"/>
  <c r="BZ1567" s="1"/>
  <c r="BZ1566" s="1"/>
  <c r="BZ1563"/>
  <c r="BY1563"/>
  <c r="BY1562" s="1"/>
  <c r="BY1561" s="1"/>
  <c r="BY1560" s="1"/>
  <c r="BX1563"/>
  <c r="BX1562" s="1"/>
  <c r="BX1561" s="1"/>
  <c r="BX1560" s="1"/>
  <c r="BW1563"/>
  <c r="BW1562" s="1"/>
  <c r="BW1561" s="1"/>
  <c r="BW1560" s="1"/>
  <c r="BZ1562"/>
  <c r="BZ1561" s="1"/>
  <c r="BZ1560" s="1"/>
  <c r="BZ1558"/>
  <c r="BZ1557" s="1"/>
  <c r="BZ1556" s="1"/>
  <c r="BZ1555" s="1"/>
  <c r="BY1558"/>
  <c r="BY1557" s="1"/>
  <c r="BY1556" s="1"/>
  <c r="BY1555" s="1"/>
  <c r="BX1558"/>
  <c r="BX1557" s="1"/>
  <c r="BX1556" s="1"/>
  <c r="BX1555" s="1"/>
  <c r="BW1558"/>
  <c r="BW1557" s="1"/>
  <c r="BW1556" s="1"/>
  <c r="BW1555" s="1"/>
  <c r="BY1549"/>
  <c r="BW1549"/>
  <c r="BW1548" s="1"/>
  <c r="BY1548"/>
  <c r="BZ1546"/>
  <c r="BY1546"/>
  <c r="BY1545" s="1"/>
  <c r="BX1546"/>
  <c r="BX1545" s="1"/>
  <c r="BW1546"/>
  <c r="BW1545" s="1"/>
  <c r="BZ1545"/>
  <c r="BZ1543"/>
  <c r="BZ1542" s="1"/>
  <c r="BY1543"/>
  <c r="BY1542" s="1"/>
  <c r="BX1543"/>
  <c r="BX1542" s="1"/>
  <c r="BW1543"/>
  <c r="BW1542" s="1"/>
  <c r="BZ1540"/>
  <c r="BY1540"/>
  <c r="BX1540"/>
  <c r="BX1539" s="1"/>
  <c r="BW1540"/>
  <c r="BW1539" s="1"/>
  <c r="BZ1539"/>
  <c r="BY1539"/>
  <c r="BZ1536"/>
  <c r="BZ1535" s="1"/>
  <c r="BZ1534" s="1"/>
  <c r="BY1536"/>
  <c r="BY1535" s="1"/>
  <c r="BY1534" s="1"/>
  <c r="BX1536"/>
  <c r="BX1535" s="1"/>
  <c r="BX1534" s="1"/>
  <c r="BW1536"/>
  <c r="BW1535" s="1"/>
  <c r="BW1534" s="1"/>
  <c r="BZ1531"/>
  <c r="BZ1530" s="1"/>
  <c r="BZ1529" s="1"/>
  <c r="BZ1528" s="1"/>
  <c r="BY1531"/>
  <c r="BY1530" s="1"/>
  <c r="BY1529" s="1"/>
  <c r="BY1528" s="1"/>
  <c r="BX1531"/>
  <c r="BX1530" s="1"/>
  <c r="BX1529" s="1"/>
  <c r="BX1528" s="1"/>
  <c r="BW1531"/>
  <c r="BW1530" s="1"/>
  <c r="BW1529" s="1"/>
  <c r="BW1528" s="1"/>
  <c r="BZ1524"/>
  <c r="BY1524"/>
  <c r="BX1524"/>
  <c r="BW1524"/>
  <c r="BZ1522"/>
  <c r="BY1522"/>
  <c r="BX1522"/>
  <c r="BW1522"/>
  <c r="BZ1520"/>
  <c r="BZ1519" s="1"/>
  <c r="BZ1518" s="1"/>
  <c r="BZ1517" s="1"/>
  <c r="BZ1516" s="1"/>
  <c r="BY1520"/>
  <c r="BY1519" s="1"/>
  <c r="BY1518" s="1"/>
  <c r="BY1517" s="1"/>
  <c r="BY1516" s="1"/>
  <c r="BX1520"/>
  <c r="BX1519" s="1"/>
  <c r="BX1518" s="1"/>
  <c r="BX1517" s="1"/>
  <c r="BX1516" s="1"/>
  <c r="BW1520"/>
  <c r="BW1519" s="1"/>
  <c r="BW1518" s="1"/>
  <c r="BW1517" s="1"/>
  <c r="BW1516" s="1"/>
  <c r="BZ1511"/>
  <c r="BY1511"/>
  <c r="BY1510" s="1"/>
  <c r="BY1509" s="1"/>
  <c r="BY1508" s="1"/>
  <c r="BY1507" s="1"/>
  <c r="BX1511"/>
  <c r="BX1510" s="1"/>
  <c r="BX1509" s="1"/>
  <c r="BX1508" s="1"/>
  <c r="BX1507" s="1"/>
  <c r="BW1511"/>
  <c r="BW1510" s="1"/>
  <c r="BW1509" s="1"/>
  <c r="BW1508" s="1"/>
  <c r="BW1507" s="1"/>
  <c r="BZ1510"/>
  <c r="BZ1509" s="1"/>
  <c r="BZ1508" s="1"/>
  <c r="BZ1507" s="1"/>
  <c r="BZ1504"/>
  <c r="BY1504"/>
  <c r="BX1504"/>
  <c r="BX1503" s="1"/>
  <c r="BX1502" s="1"/>
  <c r="BX1501" s="1"/>
  <c r="BX1500" s="1"/>
  <c r="BW1504"/>
  <c r="BW1503" s="1"/>
  <c r="BW1502" s="1"/>
  <c r="BW1501" s="1"/>
  <c r="BW1500" s="1"/>
  <c r="BZ1503"/>
  <c r="BZ1502" s="1"/>
  <c r="BZ1501" s="1"/>
  <c r="BZ1500" s="1"/>
  <c r="BY1503"/>
  <c r="BY1502" s="1"/>
  <c r="BY1501" s="1"/>
  <c r="BY1500" s="1"/>
  <c r="BZ1497"/>
  <c r="BY1497"/>
  <c r="BY1496" s="1"/>
  <c r="BY1495" s="1"/>
  <c r="BX1497"/>
  <c r="BX1496" s="1"/>
  <c r="BX1495" s="1"/>
  <c r="BW1497"/>
  <c r="BW1496" s="1"/>
  <c r="BW1495" s="1"/>
  <c r="BZ1496"/>
  <c r="BZ1495" s="1"/>
  <c r="BZ1493"/>
  <c r="BY1493"/>
  <c r="BX1493"/>
  <c r="BX1492" s="1"/>
  <c r="BX1491" s="1"/>
  <c r="BW1493"/>
  <c r="BW1492" s="1"/>
  <c r="BW1491" s="1"/>
  <c r="BZ1492"/>
  <c r="BZ1491" s="1"/>
  <c r="BY1492"/>
  <c r="BY1491" s="1"/>
  <c r="BZ1489"/>
  <c r="BY1489"/>
  <c r="BX1489"/>
  <c r="BX1488" s="1"/>
  <c r="BX1487" s="1"/>
  <c r="BX1486" s="1"/>
  <c r="BW1489"/>
  <c r="BW1488" s="1"/>
  <c r="BW1487" s="1"/>
  <c r="BZ1488"/>
  <c r="BZ1487" s="1"/>
  <c r="BY1488"/>
  <c r="BY1487" s="1"/>
  <c r="BZ1484"/>
  <c r="BY1484"/>
  <c r="BX1484"/>
  <c r="BW1484"/>
  <c r="BZ1482"/>
  <c r="BY1482"/>
  <c r="BX1482"/>
  <c r="BX1481" s="1"/>
  <c r="BW1482"/>
  <c r="BW1481" s="1"/>
  <c r="BZ1479"/>
  <c r="BY1479"/>
  <c r="BX1479"/>
  <c r="BW1479"/>
  <c r="BZ1477"/>
  <c r="BY1477"/>
  <c r="BX1477"/>
  <c r="BW1477"/>
  <c r="BZ1475"/>
  <c r="BY1475"/>
  <c r="BX1475"/>
  <c r="BW1475"/>
  <c r="BW1474" s="1"/>
  <c r="BZ1474"/>
  <c r="BZ1472"/>
  <c r="BY1472"/>
  <c r="BX1472"/>
  <c r="BW1472"/>
  <c r="BZ1470"/>
  <c r="BY1470"/>
  <c r="BX1470"/>
  <c r="BW1470"/>
  <c r="BZ1468"/>
  <c r="BY1468"/>
  <c r="BX1468"/>
  <c r="BX1467" s="1"/>
  <c r="BW1468"/>
  <c r="BW1467" s="1"/>
  <c r="BZ1465"/>
  <c r="BY1465"/>
  <c r="BY1464" s="1"/>
  <c r="BX1465"/>
  <c r="BX1464" s="1"/>
  <c r="BW1465"/>
  <c r="BW1464" s="1"/>
  <c r="BZ1464"/>
  <c r="BZ1462"/>
  <c r="BY1462"/>
  <c r="BX1462"/>
  <c r="BW1462"/>
  <c r="BZ1460"/>
  <c r="BZ1459" s="1"/>
  <c r="BY1460"/>
  <c r="BY1459" s="1"/>
  <c r="BX1460"/>
  <c r="BX1459" s="1"/>
  <c r="BW1460"/>
  <c r="BW1459" s="1"/>
  <c r="BZ1457"/>
  <c r="BY1457"/>
  <c r="BX1457"/>
  <c r="BW1457"/>
  <c r="BZ1455"/>
  <c r="BY1455"/>
  <c r="BX1455"/>
  <c r="BW1455"/>
  <c r="BZ1454"/>
  <c r="BY1454"/>
  <c r="BZ1452"/>
  <c r="BZ1451" s="1"/>
  <c r="BY1452"/>
  <c r="BY1451" s="1"/>
  <c r="BX1452"/>
  <c r="BX1451" s="1"/>
  <c r="BW1452"/>
  <c r="BW1451" s="1"/>
  <c r="BZ1448"/>
  <c r="BY1448"/>
  <c r="BX1448"/>
  <c r="BW1448"/>
  <c r="BZ1446"/>
  <c r="BY1446"/>
  <c r="BX1446"/>
  <c r="BW1446"/>
  <c r="BZ1444"/>
  <c r="BY1444"/>
  <c r="BY1443" s="1"/>
  <c r="BX1444"/>
  <c r="BX1443" s="1"/>
  <c r="BW1444"/>
  <c r="BW1443" s="1"/>
  <c r="BZ1438"/>
  <c r="BY1438"/>
  <c r="BX1438"/>
  <c r="BW1438"/>
  <c r="BZ1436"/>
  <c r="BY1436"/>
  <c r="BY1435" s="1"/>
  <c r="BX1436"/>
  <c r="BW1436"/>
  <c r="BZ1435"/>
  <c r="BZ1432"/>
  <c r="BY1432"/>
  <c r="BX1432"/>
  <c r="BW1432"/>
  <c r="BZ1430"/>
  <c r="BY1430"/>
  <c r="BX1430"/>
  <c r="BW1430"/>
  <c r="BZ1428"/>
  <c r="BY1428"/>
  <c r="BX1428"/>
  <c r="BX1427" s="1"/>
  <c r="BX1426" s="1"/>
  <c r="BW1428"/>
  <c r="BW1427" s="1"/>
  <c r="BW1426" s="1"/>
  <c r="BZ1423"/>
  <c r="BZ1422" s="1"/>
  <c r="BZ1421" s="1"/>
  <c r="BZ1420" s="1"/>
  <c r="BY1423"/>
  <c r="BX1423"/>
  <c r="BX1422" s="1"/>
  <c r="BX1421" s="1"/>
  <c r="BX1420" s="1"/>
  <c r="BW1423"/>
  <c r="BW1422" s="1"/>
  <c r="BW1421" s="1"/>
  <c r="BW1420" s="1"/>
  <c r="BY1422"/>
  <c r="BY1421" s="1"/>
  <c r="BY1420" s="1"/>
  <c r="BZ1418"/>
  <c r="BY1418"/>
  <c r="BX1418"/>
  <c r="BX1417" s="1"/>
  <c r="BX1416" s="1"/>
  <c r="BX1415" s="1"/>
  <c r="BW1418"/>
  <c r="BW1417" s="1"/>
  <c r="BW1416" s="1"/>
  <c r="BW1415" s="1"/>
  <c r="BZ1417"/>
  <c r="BZ1416" s="1"/>
  <c r="BZ1415" s="1"/>
  <c r="BY1417"/>
  <c r="BY1416" s="1"/>
  <c r="BY1415" s="1"/>
  <c r="BZ1411"/>
  <c r="BY1411"/>
  <c r="BY1410" s="1"/>
  <c r="BY1409" s="1"/>
  <c r="BY1408" s="1"/>
  <c r="BY1407" s="1"/>
  <c r="BX1411"/>
  <c r="BX1410" s="1"/>
  <c r="BX1409" s="1"/>
  <c r="BX1408" s="1"/>
  <c r="BX1407" s="1"/>
  <c r="BW1411"/>
  <c r="BZ1410"/>
  <c r="BZ1409" s="1"/>
  <c r="BZ1408" s="1"/>
  <c r="BZ1407" s="1"/>
  <c r="BW1410"/>
  <c r="BW1409" s="1"/>
  <c r="BW1408" s="1"/>
  <c r="BW1407" s="1"/>
  <c r="BZ1404"/>
  <c r="BY1404"/>
  <c r="BY1403" s="1"/>
  <c r="BX1404"/>
  <c r="BX1403" s="1"/>
  <c r="BW1404"/>
  <c r="BW1403" s="1"/>
  <c r="BZ1403"/>
  <c r="BZ1401"/>
  <c r="BZ1400" s="1"/>
  <c r="BY1401"/>
  <c r="BY1400" s="1"/>
  <c r="BX1401"/>
  <c r="BX1400" s="1"/>
  <c r="BW1401"/>
  <c r="BW1400" s="1"/>
  <c r="BZ1398"/>
  <c r="BY1398"/>
  <c r="BX1398"/>
  <c r="BX1397" s="1"/>
  <c r="BW1398"/>
  <c r="BW1397" s="1"/>
  <c r="BZ1397"/>
  <c r="BY1397"/>
  <c r="BZ1395"/>
  <c r="BZ1394" s="1"/>
  <c r="BY1395"/>
  <c r="BY1394" s="1"/>
  <c r="BX1395"/>
  <c r="BX1394" s="1"/>
  <c r="BW1395"/>
  <c r="BW1394" s="1"/>
  <c r="BZ1392"/>
  <c r="BY1392"/>
  <c r="BX1392"/>
  <c r="BX1391" s="1"/>
  <c r="BW1392"/>
  <c r="BW1391" s="1"/>
  <c r="BZ1391"/>
  <c r="BY1391"/>
  <c r="BZ1388"/>
  <c r="BY1388"/>
  <c r="BX1388"/>
  <c r="BX1387" s="1"/>
  <c r="BX1386" s="1"/>
  <c r="BW1388"/>
  <c r="BW1387" s="1"/>
  <c r="BW1386" s="1"/>
  <c r="BZ1387"/>
  <c r="BZ1386" s="1"/>
  <c r="BY1387"/>
  <c r="BY1386" s="1"/>
  <c r="BZ1379"/>
  <c r="BZ1378" s="1"/>
  <c r="BZ1377" s="1"/>
  <c r="BZ1376" s="1"/>
  <c r="BZ1375" s="1"/>
  <c r="BY1379"/>
  <c r="BY1378" s="1"/>
  <c r="BY1377" s="1"/>
  <c r="BY1376" s="1"/>
  <c r="BY1375" s="1"/>
  <c r="BX1379"/>
  <c r="BX1378" s="1"/>
  <c r="BX1377" s="1"/>
  <c r="BX1376" s="1"/>
  <c r="BX1375" s="1"/>
  <c r="BW1379"/>
  <c r="BW1378"/>
  <c r="BW1377" s="1"/>
  <c r="BW1376" s="1"/>
  <c r="BW1375" s="1"/>
  <c r="BZ1372"/>
  <c r="BZ1371" s="1"/>
  <c r="BY1372"/>
  <c r="BY1371" s="1"/>
  <c r="BX1372"/>
  <c r="BX1371" s="1"/>
  <c r="BW1372"/>
  <c r="BW1371" s="1"/>
  <c r="BZ1369"/>
  <c r="BY1369"/>
  <c r="BX1369"/>
  <c r="BX1368" s="1"/>
  <c r="BW1369"/>
  <c r="BW1368" s="1"/>
  <c r="BZ1368"/>
  <c r="BY1368"/>
  <c r="BZ1366"/>
  <c r="BY1366"/>
  <c r="BX1366"/>
  <c r="BW1366"/>
  <c r="BZ1365"/>
  <c r="BY1365"/>
  <c r="BX1365"/>
  <c r="BW1365"/>
  <c r="BZ1363"/>
  <c r="BY1363"/>
  <c r="BY1362" s="1"/>
  <c r="BX1363"/>
  <c r="BX1362" s="1"/>
  <c r="BW1363"/>
  <c r="BW1362" s="1"/>
  <c r="BZ1362"/>
  <c r="BZ1360"/>
  <c r="BY1360"/>
  <c r="BY1359" s="1"/>
  <c r="BX1360"/>
  <c r="BX1359" s="1"/>
  <c r="BW1360"/>
  <c r="BW1359" s="1"/>
  <c r="BZ1359"/>
  <c r="BZ1357"/>
  <c r="BY1357"/>
  <c r="BY1356" s="1"/>
  <c r="BX1357"/>
  <c r="BX1356" s="1"/>
  <c r="BW1357"/>
  <c r="BW1356" s="1"/>
  <c r="BZ1356"/>
  <c r="BZ1354"/>
  <c r="BY1354"/>
  <c r="BX1354"/>
  <c r="BW1354"/>
  <c r="BZ1353"/>
  <c r="BY1353"/>
  <c r="BX1353"/>
  <c r="BW1353"/>
  <c r="BZ1351"/>
  <c r="BY1351"/>
  <c r="BY1350" s="1"/>
  <c r="BX1351"/>
  <c r="BX1350" s="1"/>
  <c r="BW1351"/>
  <c r="BW1350" s="1"/>
  <c r="BZ1350"/>
  <c r="BZ1348"/>
  <c r="BY1348"/>
  <c r="BY1347" s="1"/>
  <c r="BX1348"/>
  <c r="BX1347" s="1"/>
  <c r="BW1348"/>
  <c r="BZ1347"/>
  <c r="BW1347"/>
  <c r="BZ1345"/>
  <c r="BY1345"/>
  <c r="BX1345"/>
  <c r="BW1345"/>
  <c r="BZ1344"/>
  <c r="BY1344"/>
  <c r="BX1344"/>
  <c r="BW1344"/>
  <c r="BZ1342"/>
  <c r="BY1342"/>
  <c r="BX1342"/>
  <c r="BW1342"/>
  <c r="BZ1341"/>
  <c r="BY1341"/>
  <c r="BX1341"/>
  <c r="BW1341"/>
  <c r="BZ1339"/>
  <c r="BY1339"/>
  <c r="BX1339"/>
  <c r="BW1339"/>
  <c r="BZ1338"/>
  <c r="BY1338"/>
  <c r="BX1338"/>
  <c r="BW1338"/>
  <c r="BZ1336"/>
  <c r="BY1336"/>
  <c r="BY1335" s="1"/>
  <c r="BX1336"/>
  <c r="BX1335" s="1"/>
  <c r="BW1336"/>
  <c r="BW1335" s="1"/>
  <c r="BZ1335"/>
  <c r="BZ1333"/>
  <c r="BY1333"/>
  <c r="BX1333"/>
  <c r="BW1333"/>
  <c r="BZ1332"/>
  <c r="BY1332"/>
  <c r="BX1332"/>
  <c r="BW1332"/>
  <c r="BZ1330"/>
  <c r="BZ1329" s="1"/>
  <c r="BY1330"/>
  <c r="BY1329" s="1"/>
  <c r="BX1330"/>
  <c r="BX1329" s="1"/>
  <c r="BW1330"/>
  <c r="BW1329"/>
  <c r="BZ1327"/>
  <c r="BY1327"/>
  <c r="BX1327"/>
  <c r="BX1326" s="1"/>
  <c r="BW1327"/>
  <c r="BW1326" s="1"/>
  <c r="BZ1326"/>
  <c r="BY1326"/>
  <c r="BZ1324"/>
  <c r="BZ1323" s="1"/>
  <c r="BY1324"/>
  <c r="BY1323" s="1"/>
  <c r="BX1324"/>
  <c r="BW1324"/>
  <c r="BW1323" s="1"/>
  <c r="BX1323"/>
  <c r="BZ1321"/>
  <c r="BY1321"/>
  <c r="BY1320" s="1"/>
  <c r="BX1321"/>
  <c r="BX1320" s="1"/>
  <c r="BW1321"/>
  <c r="BW1320" s="1"/>
  <c r="BZ1320"/>
  <c r="BZ1318"/>
  <c r="BZ1317" s="1"/>
  <c r="BY1318"/>
  <c r="BY1317" s="1"/>
  <c r="BX1318"/>
  <c r="BX1317" s="1"/>
  <c r="BW1318"/>
  <c r="BW1317" s="1"/>
  <c r="BZ1315"/>
  <c r="BY1315"/>
  <c r="BY1314" s="1"/>
  <c r="BX1315"/>
  <c r="BX1314" s="1"/>
  <c r="BW1315"/>
  <c r="BZ1314"/>
  <c r="BW1314"/>
  <c r="BZ1312"/>
  <c r="BZ1311" s="1"/>
  <c r="BY1312"/>
  <c r="BY1311" s="1"/>
  <c r="BX1312"/>
  <c r="BX1311" s="1"/>
  <c r="BW1312"/>
  <c r="BW1311" s="1"/>
  <c r="BZ1309"/>
  <c r="BY1309"/>
  <c r="BY1308" s="1"/>
  <c r="BX1309"/>
  <c r="BX1308" s="1"/>
  <c r="BW1309"/>
  <c r="BZ1308"/>
  <c r="BW1308"/>
  <c r="BZ1306"/>
  <c r="BZ1305" s="1"/>
  <c r="BY1306"/>
  <c r="BY1305" s="1"/>
  <c r="BX1306"/>
  <c r="BX1305" s="1"/>
  <c r="BW1306"/>
  <c r="BW1305" s="1"/>
  <c r="BZ1303"/>
  <c r="BZ1302" s="1"/>
  <c r="BY1303"/>
  <c r="BY1302" s="1"/>
  <c r="BX1303"/>
  <c r="BX1302" s="1"/>
  <c r="BW1303"/>
  <c r="BW1302" s="1"/>
  <c r="BZ1300"/>
  <c r="BZ1299" s="1"/>
  <c r="BY1300"/>
  <c r="BY1299" s="1"/>
  <c r="BX1300"/>
  <c r="BX1299" s="1"/>
  <c r="BW1300"/>
  <c r="BW1299" s="1"/>
  <c r="BZ1297"/>
  <c r="BZ1296" s="1"/>
  <c r="BY1297"/>
  <c r="BY1296" s="1"/>
  <c r="BX1297"/>
  <c r="BW1297"/>
  <c r="BW1296" s="1"/>
  <c r="BX1296"/>
  <c r="BZ1294"/>
  <c r="BY1294"/>
  <c r="BX1294"/>
  <c r="BW1294"/>
  <c r="BW1293" s="1"/>
  <c r="BZ1293"/>
  <c r="BY1293"/>
  <c r="BX1293"/>
  <c r="BZ1287"/>
  <c r="BY1287"/>
  <c r="BX1287"/>
  <c r="BW1287"/>
  <c r="BZ1285"/>
  <c r="BY1285"/>
  <c r="BX1285"/>
  <c r="BW1285"/>
  <c r="BZ1284"/>
  <c r="BZ1283" s="1"/>
  <c r="BZ1282" s="1"/>
  <c r="BZ1281" s="1"/>
  <c r="BY1284"/>
  <c r="BY1283" s="1"/>
  <c r="BY1282" s="1"/>
  <c r="BY1281" s="1"/>
  <c r="BZ1278"/>
  <c r="BY1278"/>
  <c r="BX1278"/>
  <c r="BW1278"/>
  <c r="BW1277" s="1"/>
  <c r="BW1276" s="1"/>
  <c r="BZ1277"/>
  <c r="BZ1276" s="1"/>
  <c r="BY1277"/>
  <c r="BY1276" s="1"/>
  <c r="BX1277"/>
  <c r="BX1276" s="1"/>
  <c r="BZ1274"/>
  <c r="BY1274"/>
  <c r="BX1274"/>
  <c r="BW1274"/>
  <c r="BW1273" s="1"/>
  <c r="BW1272" s="1"/>
  <c r="BW1271" s="1"/>
  <c r="BW1270" s="1"/>
  <c r="BZ1273"/>
  <c r="BZ1272" s="1"/>
  <c r="BZ1271" s="1"/>
  <c r="BZ1270" s="1"/>
  <c r="BY1273"/>
  <c r="BY1272" s="1"/>
  <c r="BY1271" s="1"/>
  <c r="BY1270" s="1"/>
  <c r="BX1273"/>
  <c r="BX1272" s="1"/>
  <c r="BZ1267"/>
  <c r="BY1267"/>
  <c r="BX1267"/>
  <c r="BW1267"/>
  <c r="BZ1266"/>
  <c r="BY1266"/>
  <c r="BX1266"/>
  <c r="BW1266"/>
  <c r="BZ1265"/>
  <c r="BY1265"/>
  <c r="BX1265"/>
  <c r="BW1265"/>
  <c r="BZ1263"/>
  <c r="BZ1262" s="1"/>
  <c r="BY1263"/>
  <c r="BY1262" s="1"/>
  <c r="BX1263"/>
  <c r="BW1263"/>
  <c r="BW1262" s="1"/>
  <c r="BX1262"/>
  <c r="BZ1260"/>
  <c r="BY1260"/>
  <c r="BY1259" s="1"/>
  <c r="BX1260"/>
  <c r="BX1259" s="1"/>
  <c r="BW1260"/>
  <c r="BW1259" s="1"/>
  <c r="BZ1259"/>
  <c r="BZ1257"/>
  <c r="BY1257"/>
  <c r="BX1257"/>
  <c r="BW1257"/>
  <c r="BZ1256"/>
  <c r="BY1256"/>
  <c r="BX1256"/>
  <c r="BW1256"/>
  <c r="BZ1253"/>
  <c r="BY1253"/>
  <c r="BX1253"/>
  <c r="BW1253"/>
  <c r="BW1252" s="1"/>
  <c r="BZ1252"/>
  <c r="BY1252"/>
  <c r="BX1252"/>
  <c r="BZ1250"/>
  <c r="BY1250"/>
  <c r="BX1250"/>
  <c r="BW1250"/>
  <c r="BZ1248"/>
  <c r="BY1248"/>
  <c r="BY1247" s="1"/>
  <c r="BX1248"/>
  <c r="BW1248"/>
  <c r="BW1247" s="1"/>
  <c r="BZ1247"/>
  <c r="BZ1244"/>
  <c r="BY1244"/>
  <c r="BY1243" s="1"/>
  <c r="BY1242" s="1"/>
  <c r="BX1244"/>
  <c r="BX1243" s="1"/>
  <c r="BX1242" s="1"/>
  <c r="BW1244"/>
  <c r="BW1243" s="1"/>
  <c r="BW1242" s="1"/>
  <c r="BZ1243"/>
  <c r="BZ1242" s="1"/>
  <c r="BZ1237"/>
  <c r="BZ1236" s="1"/>
  <c r="BZ1235" s="1"/>
  <c r="BZ1234" s="1"/>
  <c r="BZ1233" s="1"/>
  <c r="BY1237"/>
  <c r="BY1236" s="1"/>
  <c r="BY1235" s="1"/>
  <c r="BY1234" s="1"/>
  <c r="BY1233" s="1"/>
  <c r="BX1237"/>
  <c r="BW1237"/>
  <c r="BW1236" s="1"/>
  <c r="BW1235" s="1"/>
  <c r="BW1234" s="1"/>
  <c r="BW1233" s="1"/>
  <c r="BX1236"/>
  <c r="BX1235" s="1"/>
  <c r="BX1234" s="1"/>
  <c r="BX1233" s="1"/>
  <c r="BZ1228"/>
  <c r="BY1228"/>
  <c r="BX1228"/>
  <c r="BW1228"/>
  <c r="BW1227" s="1"/>
  <c r="BW1226" s="1"/>
  <c r="BW1225" s="1"/>
  <c r="BW1224" s="1"/>
  <c r="BZ1227"/>
  <c r="BZ1226" s="1"/>
  <c r="BZ1225" s="1"/>
  <c r="BZ1224" s="1"/>
  <c r="BY1227"/>
  <c r="BY1226" s="1"/>
  <c r="BY1225" s="1"/>
  <c r="BY1224" s="1"/>
  <c r="BX1227"/>
  <c r="BX1226" s="1"/>
  <c r="BX1225" s="1"/>
  <c r="BX1224" s="1"/>
  <c r="BZ1221"/>
  <c r="BY1221"/>
  <c r="BX1221"/>
  <c r="BW1221"/>
  <c r="BW1220" s="1"/>
  <c r="BW1219" s="1"/>
  <c r="BW1218" s="1"/>
  <c r="BW1217" s="1"/>
  <c r="BZ1220"/>
  <c r="BZ1219" s="1"/>
  <c r="BZ1218" s="1"/>
  <c r="BZ1217" s="1"/>
  <c r="BY1220"/>
  <c r="BY1219" s="1"/>
  <c r="BY1218" s="1"/>
  <c r="BY1217" s="1"/>
  <c r="BX1220"/>
  <c r="BX1219" s="1"/>
  <c r="BX1218" s="1"/>
  <c r="BX1217" s="1"/>
  <c r="BZ1214"/>
  <c r="BY1214"/>
  <c r="BX1214"/>
  <c r="BW1214"/>
  <c r="BW1213" s="1"/>
  <c r="BW1212" s="1"/>
  <c r="BW1211" s="1"/>
  <c r="BZ1213"/>
  <c r="BZ1212" s="1"/>
  <c r="BZ1211" s="1"/>
  <c r="BY1213"/>
  <c r="BY1212" s="1"/>
  <c r="BY1211" s="1"/>
  <c r="BX1213"/>
  <c r="BX1212" s="1"/>
  <c r="BX1211" s="1"/>
  <c r="BZ1209"/>
  <c r="BY1209"/>
  <c r="BY1208" s="1"/>
  <c r="BY1207" s="1"/>
  <c r="BY1206" s="1"/>
  <c r="BX1209"/>
  <c r="BX1208" s="1"/>
  <c r="BX1207" s="1"/>
  <c r="BX1206" s="1"/>
  <c r="BW1209"/>
  <c r="BZ1208"/>
  <c r="BZ1207" s="1"/>
  <c r="BZ1206" s="1"/>
  <c r="BW1208"/>
  <c r="BW1207" s="1"/>
  <c r="BW1206" s="1"/>
  <c r="BZ1204"/>
  <c r="BY1204"/>
  <c r="BX1204"/>
  <c r="BW1204"/>
  <c r="BW1203" s="1"/>
  <c r="BW1202" s="1"/>
  <c r="BZ1203"/>
  <c r="BZ1202" s="1"/>
  <c r="BY1203"/>
  <c r="BY1202" s="1"/>
  <c r="BX1203"/>
  <c r="BX1202" s="1"/>
  <c r="BZ1200"/>
  <c r="BZ1199" s="1"/>
  <c r="BZ1198" s="1"/>
  <c r="BY1200"/>
  <c r="BY1199" s="1"/>
  <c r="BY1198" s="1"/>
  <c r="BY1197" s="1"/>
  <c r="BX1200"/>
  <c r="BX1199" s="1"/>
  <c r="BX1198" s="1"/>
  <c r="BW1200"/>
  <c r="BW1199" s="1"/>
  <c r="BW1198" s="1"/>
  <c r="BW1197" s="1"/>
  <c r="BZ1195"/>
  <c r="BZ1194" s="1"/>
  <c r="BZ1193" s="1"/>
  <c r="BY1195"/>
  <c r="BY1194" s="1"/>
  <c r="BY1193" s="1"/>
  <c r="BX1195"/>
  <c r="BX1194" s="1"/>
  <c r="BX1193" s="1"/>
  <c r="BW1195"/>
  <c r="BW1194" s="1"/>
  <c r="BW1193" s="1"/>
  <c r="BZ1191"/>
  <c r="BY1191"/>
  <c r="BY1190" s="1"/>
  <c r="BY1189" s="1"/>
  <c r="BX1191"/>
  <c r="BX1190" s="1"/>
  <c r="BX1189" s="1"/>
  <c r="BW1191"/>
  <c r="BW1190" s="1"/>
  <c r="BW1189" s="1"/>
  <c r="BZ1190"/>
  <c r="BZ1189" s="1"/>
  <c r="BZ1188" s="1"/>
  <c r="BZ1184"/>
  <c r="BY1184"/>
  <c r="BY1183" s="1"/>
  <c r="BY1182" s="1"/>
  <c r="BY1181" s="1"/>
  <c r="BX1184"/>
  <c r="BX1183" s="1"/>
  <c r="BX1182" s="1"/>
  <c r="BX1181" s="1"/>
  <c r="BW1184"/>
  <c r="BW1183" s="1"/>
  <c r="BW1182" s="1"/>
  <c r="BW1181" s="1"/>
  <c r="BZ1183"/>
  <c r="BZ1182"/>
  <c r="BZ1181" s="1"/>
  <c r="BZ1179"/>
  <c r="BY1179"/>
  <c r="BX1179"/>
  <c r="BW1179"/>
  <c r="BW1178" s="1"/>
  <c r="BZ1178"/>
  <c r="BY1178"/>
  <c r="BX1178"/>
  <c r="BZ1176"/>
  <c r="BY1176"/>
  <c r="BX1176"/>
  <c r="BW1176"/>
  <c r="BZ1174"/>
  <c r="BY1174"/>
  <c r="BY1173" s="1"/>
  <c r="BX1174"/>
  <c r="BW1174"/>
  <c r="BX1173"/>
  <c r="BZ1171"/>
  <c r="BY1171"/>
  <c r="BX1171"/>
  <c r="BW1171"/>
  <c r="BW1170" s="1"/>
  <c r="BW1169" s="1"/>
  <c r="BZ1170"/>
  <c r="BZ1169" s="1"/>
  <c r="BY1170"/>
  <c r="BY1169" s="1"/>
  <c r="BX1170"/>
  <c r="BX1169"/>
  <c r="BX1168" s="1"/>
  <c r="BZ1166"/>
  <c r="BY1166"/>
  <c r="BY1165" s="1"/>
  <c r="BX1166"/>
  <c r="BX1165" s="1"/>
  <c r="BW1166"/>
  <c r="BW1165" s="1"/>
  <c r="BZ1165"/>
  <c r="BZ1163"/>
  <c r="BY1163"/>
  <c r="BX1163"/>
  <c r="BW1163"/>
  <c r="BW1162" s="1"/>
  <c r="BZ1162"/>
  <c r="BY1162"/>
  <c r="BX1162"/>
  <c r="BY1160"/>
  <c r="BW1160"/>
  <c r="BZ1158"/>
  <c r="BZ1157" s="1"/>
  <c r="BY1158"/>
  <c r="BY1157" s="1"/>
  <c r="BX1158"/>
  <c r="BW1158"/>
  <c r="BW1157" s="1"/>
  <c r="BX1157"/>
  <c r="BZ1155"/>
  <c r="BY1155"/>
  <c r="BX1155"/>
  <c r="BW1155"/>
  <c r="BZ1153"/>
  <c r="BY1153"/>
  <c r="BX1153"/>
  <c r="BX1152" s="1"/>
  <c r="BX1151" s="1"/>
  <c r="BW1153"/>
  <c r="BW1152" s="1"/>
  <c r="BW1151" s="1"/>
  <c r="BZ1152"/>
  <c r="BZ1151" s="1"/>
  <c r="BZ1148"/>
  <c r="BZ1147" s="1"/>
  <c r="BZ1146" s="1"/>
  <c r="BZ1145" s="1"/>
  <c r="BY1148"/>
  <c r="BY1147" s="1"/>
  <c r="BY1146" s="1"/>
  <c r="BY1145" s="1"/>
  <c r="BX1148"/>
  <c r="BX1147" s="1"/>
  <c r="BX1146" s="1"/>
  <c r="BX1145" s="1"/>
  <c r="BW1148"/>
  <c r="BW1147" s="1"/>
  <c r="BW1146" s="1"/>
  <c r="BW1145" s="1"/>
  <c r="BZ1143"/>
  <c r="BY1143"/>
  <c r="BY1142" s="1"/>
  <c r="BY1141" s="1"/>
  <c r="BY1140" s="1"/>
  <c r="BX1143"/>
  <c r="BX1142" s="1"/>
  <c r="BX1141" s="1"/>
  <c r="BX1140" s="1"/>
  <c r="BW1143"/>
  <c r="BW1142" s="1"/>
  <c r="BW1141" s="1"/>
  <c r="BW1140" s="1"/>
  <c r="BZ1142"/>
  <c r="BZ1141" s="1"/>
  <c r="BZ1140" s="1"/>
  <c r="BZ1134"/>
  <c r="BZ1133" s="1"/>
  <c r="BZ1132" s="1"/>
  <c r="BZ1131" s="1"/>
  <c r="BY1134"/>
  <c r="BY1133" s="1"/>
  <c r="BY1132" s="1"/>
  <c r="BY1131" s="1"/>
  <c r="BX1134"/>
  <c r="BX1133" s="1"/>
  <c r="BX1132" s="1"/>
  <c r="BX1131" s="1"/>
  <c r="BW1134"/>
  <c r="BW1133"/>
  <c r="BW1132" s="1"/>
  <c r="BW1131" s="1"/>
  <c r="BZ1127"/>
  <c r="BY1127"/>
  <c r="BX1127"/>
  <c r="BX1126" s="1"/>
  <c r="BX1125" s="1"/>
  <c r="BX1124" s="1"/>
  <c r="BW1127"/>
  <c r="BW1126" s="1"/>
  <c r="BW1125" s="1"/>
  <c r="BW1124" s="1"/>
  <c r="BZ1126"/>
  <c r="BZ1125" s="1"/>
  <c r="BZ1124" s="1"/>
  <c r="BY1126"/>
  <c r="BY1125" s="1"/>
  <c r="BY1124" s="1"/>
  <c r="BZ1122"/>
  <c r="BZ1121" s="1"/>
  <c r="BZ1120" s="1"/>
  <c r="BZ1119" s="1"/>
  <c r="BY1122"/>
  <c r="BY1121" s="1"/>
  <c r="BY1120" s="1"/>
  <c r="BY1119" s="1"/>
  <c r="BX1122"/>
  <c r="BX1121" s="1"/>
  <c r="BX1120" s="1"/>
  <c r="BX1119" s="1"/>
  <c r="BW1122"/>
  <c r="BW1121" s="1"/>
  <c r="BW1120" s="1"/>
  <c r="BW1119" s="1"/>
  <c r="BZ1117"/>
  <c r="BY1117"/>
  <c r="BX1117"/>
  <c r="BX1116" s="1"/>
  <c r="BX1115" s="1"/>
  <c r="BX1114" s="1"/>
  <c r="BW1117"/>
  <c r="BW1116" s="1"/>
  <c r="BW1115" s="1"/>
  <c r="BW1114" s="1"/>
  <c r="BZ1116"/>
  <c r="BZ1115" s="1"/>
  <c r="BZ1114" s="1"/>
  <c r="BY1116"/>
  <c r="BY1115" s="1"/>
  <c r="BY1114" s="1"/>
  <c r="BZ1112"/>
  <c r="BZ1111" s="1"/>
  <c r="BZ1110" s="1"/>
  <c r="BZ1109" s="1"/>
  <c r="BY1112"/>
  <c r="BY1111" s="1"/>
  <c r="BY1110" s="1"/>
  <c r="BY1109" s="1"/>
  <c r="BX1112"/>
  <c r="BX1111" s="1"/>
  <c r="BX1110" s="1"/>
  <c r="BX1109" s="1"/>
  <c r="BW1112"/>
  <c r="BW1111" s="1"/>
  <c r="BW1110" s="1"/>
  <c r="BW1109" s="1"/>
  <c r="BZ1105"/>
  <c r="BZ1104" s="1"/>
  <c r="BZ1103" s="1"/>
  <c r="BZ1102" s="1"/>
  <c r="BY1105"/>
  <c r="BY1104" s="1"/>
  <c r="BY1103" s="1"/>
  <c r="BY1102" s="1"/>
  <c r="BX1105"/>
  <c r="BX1104" s="1"/>
  <c r="BX1103" s="1"/>
  <c r="BX1102" s="1"/>
  <c r="BW1105"/>
  <c r="BW1104" s="1"/>
  <c r="BW1103" s="1"/>
  <c r="BW1102" s="1"/>
  <c r="BZ1100"/>
  <c r="BY1100"/>
  <c r="BX1100"/>
  <c r="BX1099" s="1"/>
  <c r="BX1098" s="1"/>
  <c r="BX1097" s="1"/>
  <c r="BW1100"/>
  <c r="BW1099" s="1"/>
  <c r="BW1098" s="1"/>
  <c r="BW1097" s="1"/>
  <c r="BZ1099"/>
  <c r="BZ1098" s="1"/>
  <c r="BZ1097" s="1"/>
  <c r="BY1099"/>
  <c r="BY1098" s="1"/>
  <c r="BY1097" s="1"/>
  <c r="BZ1095"/>
  <c r="BZ1094" s="1"/>
  <c r="BZ1093" s="1"/>
  <c r="BZ1092" s="1"/>
  <c r="BY1095"/>
  <c r="BY1094" s="1"/>
  <c r="BY1093" s="1"/>
  <c r="BY1092" s="1"/>
  <c r="BX1095"/>
  <c r="BW1095"/>
  <c r="BX1094"/>
  <c r="BX1093" s="1"/>
  <c r="BX1092" s="1"/>
  <c r="BW1094"/>
  <c r="BW1093" s="1"/>
  <c r="BW1092" s="1"/>
  <c r="BZ1090"/>
  <c r="BY1090"/>
  <c r="BX1090"/>
  <c r="BX1089" s="1"/>
  <c r="BX1088" s="1"/>
  <c r="BX1087" s="1"/>
  <c r="BW1090"/>
  <c r="BW1089" s="1"/>
  <c r="BW1088" s="1"/>
  <c r="BW1087" s="1"/>
  <c r="BZ1089"/>
  <c r="BZ1088" s="1"/>
  <c r="BZ1087" s="1"/>
  <c r="BY1089"/>
  <c r="BY1088" s="1"/>
  <c r="BY1087" s="1"/>
  <c r="BZ1083"/>
  <c r="BY1083"/>
  <c r="BX1083"/>
  <c r="BX1082" s="1"/>
  <c r="BW1083"/>
  <c r="BW1082" s="1"/>
  <c r="BZ1082"/>
  <c r="BY1082"/>
  <c r="BZ1080"/>
  <c r="BZ1079" s="1"/>
  <c r="BZ1078" s="1"/>
  <c r="BY1080"/>
  <c r="BY1079" s="1"/>
  <c r="BY1078" s="1"/>
  <c r="BX1080"/>
  <c r="BX1079" s="1"/>
  <c r="BX1078" s="1"/>
  <c r="BX1077" s="1"/>
  <c r="BX1076" s="1"/>
  <c r="BW1080"/>
  <c r="BW1079" s="1"/>
  <c r="BW1078" s="1"/>
  <c r="BW1077" s="1"/>
  <c r="BW1076" s="1"/>
  <c r="BZ1073"/>
  <c r="BZ1072" s="1"/>
  <c r="BY1073"/>
  <c r="BY1072" s="1"/>
  <c r="BX1073"/>
  <c r="BX1072" s="1"/>
  <c r="BW1073"/>
  <c r="BW1072" s="1"/>
  <c r="BZ1070"/>
  <c r="BY1070"/>
  <c r="BX1070"/>
  <c r="BX1069" s="1"/>
  <c r="BW1070"/>
  <c r="BW1069" s="1"/>
  <c r="BZ1069"/>
  <c r="BY1069"/>
  <c r="BZ1067"/>
  <c r="BZ1066" s="1"/>
  <c r="BY1067"/>
  <c r="BY1066" s="1"/>
  <c r="BX1067"/>
  <c r="BX1066" s="1"/>
  <c r="BW1067"/>
  <c r="BW1066" s="1"/>
  <c r="BZ1064"/>
  <c r="BY1064"/>
  <c r="BX1064"/>
  <c r="BX1063" s="1"/>
  <c r="BX1062" s="1"/>
  <c r="BW1064"/>
  <c r="BW1063" s="1"/>
  <c r="BW1062" s="1"/>
  <c r="BZ1063"/>
  <c r="BZ1062" s="1"/>
  <c r="BY1063"/>
  <c r="BY1062" s="1"/>
  <c r="BZ1050"/>
  <c r="BY1050"/>
  <c r="BX1050"/>
  <c r="BX1049" s="1"/>
  <c r="BX1048" s="1"/>
  <c r="BX1047" s="1"/>
  <c r="BX1046" s="1"/>
  <c r="BW1050"/>
  <c r="BZ1049"/>
  <c r="BZ1048" s="1"/>
  <c r="BZ1047" s="1"/>
  <c r="BZ1046" s="1"/>
  <c r="BY1049"/>
  <c r="BY1048" s="1"/>
  <c r="BY1047" s="1"/>
  <c r="BY1046" s="1"/>
  <c r="BW1049"/>
  <c r="BW1048" s="1"/>
  <c r="BW1047" s="1"/>
  <c r="BW1046" s="1"/>
  <c r="BZ1041"/>
  <c r="BZ1040" s="1"/>
  <c r="BY1041"/>
  <c r="BY1038" s="1"/>
  <c r="BY1037" s="1"/>
  <c r="BY1035" s="1"/>
  <c r="BX1041"/>
  <c r="BX1039" s="1"/>
  <c r="BW1041"/>
  <c r="BW1040" s="1"/>
  <c r="BZ1032"/>
  <c r="BY1032"/>
  <c r="BY1031" s="1"/>
  <c r="BY1030" s="1"/>
  <c r="BY1029" s="1"/>
  <c r="BY1028" s="1"/>
  <c r="BX1032"/>
  <c r="BX1031" s="1"/>
  <c r="BX1030" s="1"/>
  <c r="BX1029" s="1"/>
  <c r="BX1028" s="1"/>
  <c r="BW1032"/>
  <c r="BW1031" s="1"/>
  <c r="BW1030" s="1"/>
  <c r="BW1029" s="1"/>
  <c r="BW1028" s="1"/>
  <c r="BZ1031"/>
  <c r="BZ1030" s="1"/>
  <c r="BZ1029" s="1"/>
  <c r="BZ1028" s="1"/>
  <c r="BZ1025"/>
  <c r="BZ1024" s="1"/>
  <c r="BZ1023" s="1"/>
  <c r="BZ1022" s="1"/>
  <c r="BY1025"/>
  <c r="BY1024" s="1"/>
  <c r="BY1023" s="1"/>
  <c r="BY1022" s="1"/>
  <c r="BX1025"/>
  <c r="BX1024" s="1"/>
  <c r="BX1023" s="1"/>
  <c r="BX1022" s="1"/>
  <c r="BW1025"/>
  <c r="BW1024" s="1"/>
  <c r="BW1023" s="1"/>
  <c r="BW1022" s="1"/>
  <c r="BZ1020"/>
  <c r="BZ1019" s="1"/>
  <c r="BY1020"/>
  <c r="BY1019" s="1"/>
  <c r="BX1020"/>
  <c r="BX1019" s="1"/>
  <c r="BW1020"/>
  <c r="BW1019" s="1"/>
  <c r="BZ1017"/>
  <c r="BY1017"/>
  <c r="BY1016" s="1"/>
  <c r="BX1017"/>
  <c r="BX1016" s="1"/>
  <c r="BW1017"/>
  <c r="BZ1016"/>
  <c r="BZ1015" s="1"/>
  <c r="BW1016"/>
  <c r="BZ1013"/>
  <c r="BY1013"/>
  <c r="BX1013"/>
  <c r="BX1012" s="1"/>
  <c r="BX1011" s="1"/>
  <c r="BW1013"/>
  <c r="BW1012" s="1"/>
  <c r="BW1011" s="1"/>
  <c r="BZ1012"/>
  <c r="BZ1011" s="1"/>
  <c r="BY1012"/>
  <c r="BY1011" s="1"/>
  <c r="BZ1006"/>
  <c r="BY1006"/>
  <c r="BY1005" s="1"/>
  <c r="BY1003" s="1"/>
  <c r="BX1006"/>
  <c r="BX1005" s="1"/>
  <c r="BW1006"/>
  <c r="BZ1005"/>
  <c r="BZ1003" s="1"/>
  <c r="BW1005"/>
  <c r="BW1003" s="1"/>
  <c r="BX1003"/>
  <c r="BZ1001"/>
  <c r="BZ1000" s="1"/>
  <c r="BZ999" s="1"/>
  <c r="BY1001"/>
  <c r="BY1000" s="1"/>
  <c r="BY999" s="1"/>
  <c r="BX1001"/>
  <c r="BX1000" s="1"/>
  <c r="BX999" s="1"/>
  <c r="BW1001"/>
  <c r="BW1000" s="1"/>
  <c r="BW999" s="1"/>
  <c r="BZ997"/>
  <c r="BZ996" s="1"/>
  <c r="BZ995" s="1"/>
  <c r="BZ994" s="1"/>
  <c r="BY997"/>
  <c r="BY996" s="1"/>
  <c r="BY995" s="1"/>
  <c r="BY994" s="1"/>
  <c r="BX997"/>
  <c r="BX996" s="1"/>
  <c r="BX995" s="1"/>
  <c r="BX994" s="1"/>
  <c r="BW997"/>
  <c r="BW996" s="1"/>
  <c r="BW995" s="1"/>
  <c r="BW994" s="1"/>
  <c r="BZ992"/>
  <c r="BZ991" s="1"/>
  <c r="BZ990" s="1"/>
  <c r="BZ989" s="1"/>
  <c r="BY992"/>
  <c r="BY991" s="1"/>
  <c r="BY990" s="1"/>
  <c r="BY989" s="1"/>
  <c r="BX992"/>
  <c r="BX991" s="1"/>
  <c r="BX990" s="1"/>
  <c r="BX989" s="1"/>
  <c r="BW992"/>
  <c r="BW991" s="1"/>
  <c r="BW990" s="1"/>
  <c r="BW989" s="1"/>
  <c r="BZ987"/>
  <c r="BY987"/>
  <c r="BY986" s="1"/>
  <c r="BX987"/>
  <c r="BX986" s="1"/>
  <c r="BW987"/>
  <c r="BW986" s="1"/>
  <c r="BZ986"/>
  <c r="BZ984"/>
  <c r="BY984"/>
  <c r="BX984"/>
  <c r="BW984"/>
  <c r="BW983" s="1"/>
  <c r="BZ983"/>
  <c r="BY983"/>
  <c r="BX983"/>
  <c r="BZ981"/>
  <c r="BY981"/>
  <c r="BY980" s="1"/>
  <c r="BX981"/>
  <c r="BX980" s="1"/>
  <c r="BW981"/>
  <c r="BZ980"/>
  <c r="BW980"/>
  <c r="BZ978"/>
  <c r="BY978"/>
  <c r="BX978"/>
  <c r="BW978"/>
  <c r="BW977" s="1"/>
  <c r="BW976" s="1"/>
  <c r="BZ977"/>
  <c r="BZ976" s="1"/>
  <c r="BY977"/>
  <c r="BY976" s="1"/>
  <c r="BX977"/>
  <c r="BX976"/>
  <c r="BZ974"/>
  <c r="BZ973" s="1"/>
  <c r="BZ972" s="1"/>
  <c r="BY974"/>
  <c r="BY973" s="1"/>
  <c r="BY972" s="1"/>
  <c r="BX974"/>
  <c r="BX973" s="1"/>
  <c r="BX972" s="1"/>
  <c r="BW974"/>
  <c r="BW973" s="1"/>
  <c r="BW972" s="1"/>
  <c r="BZ970"/>
  <c r="BY970"/>
  <c r="BX970"/>
  <c r="BW970"/>
  <c r="BZ968"/>
  <c r="BY968"/>
  <c r="BX968"/>
  <c r="BW968"/>
  <c r="BZ967"/>
  <c r="BZ966" s="1"/>
  <c r="BY967"/>
  <c r="BY966" s="1"/>
  <c r="BX967"/>
  <c r="BX966" s="1"/>
  <c r="BZ964"/>
  <c r="BZ963" s="1"/>
  <c r="BZ962" s="1"/>
  <c r="BY964"/>
  <c r="BY963" s="1"/>
  <c r="BY962" s="1"/>
  <c r="BX964"/>
  <c r="BX963" s="1"/>
  <c r="BX962" s="1"/>
  <c r="BW964"/>
  <c r="BW963" s="1"/>
  <c r="BW962" s="1"/>
  <c r="BZ955"/>
  <c r="BZ954" s="1"/>
  <c r="BY955"/>
  <c r="BY954" s="1"/>
  <c r="BX955"/>
  <c r="BX954" s="1"/>
  <c r="BW955"/>
  <c r="BW954" s="1"/>
  <c r="BZ952"/>
  <c r="BZ951" s="1"/>
  <c r="BY952"/>
  <c r="BY951" s="1"/>
  <c r="BX952"/>
  <c r="BX951" s="1"/>
  <c r="BW952"/>
  <c r="BW951" s="1"/>
  <c r="BZ945"/>
  <c r="BZ944" s="1"/>
  <c r="BZ943" s="1"/>
  <c r="BZ942" s="1"/>
  <c r="BZ941" s="1"/>
  <c r="BY945"/>
  <c r="BY944" s="1"/>
  <c r="BY943" s="1"/>
  <c r="BY942" s="1"/>
  <c r="BY941" s="1"/>
  <c r="BX945"/>
  <c r="BX944" s="1"/>
  <c r="BX943" s="1"/>
  <c r="BX942" s="1"/>
  <c r="BX941" s="1"/>
  <c r="BW945"/>
  <c r="BW944" s="1"/>
  <c r="BW943" s="1"/>
  <c r="BW942" s="1"/>
  <c r="BW941" s="1"/>
  <c r="BZ938"/>
  <c r="BZ937" s="1"/>
  <c r="BY938"/>
  <c r="BY937" s="1"/>
  <c r="BX938"/>
  <c r="BX937" s="1"/>
  <c r="BW938"/>
  <c r="BW937" s="1"/>
  <c r="BZ935"/>
  <c r="BZ934" s="1"/>
  <c r="BY935"/>
  <c r="BY934" s="1"/>
  <c r="BX935"/>
  <c r="BW935"/>
  <c r="BW934" s="1"/>
  <c r="BX934"/>
  <c r="BZ932"/>
  <c r="BZ931" s="1"/>
  <c r="BY932"/>
  <c r="BY931" s="1"/>
  <c r="BX932"/>
  <c r="BX931" s="1"/>
  <c r="BW932"/>
  <c r="BW931" s="1"/>
  <c r="BZ929"/>
  <c r="BZ928" s="1"/>
  <c r="BY929"/>
  <c r="BY928" s="1"/>
  <c r="BX929"/>
  <c r="BX928" s="1"/>
  <c r="BW929"/>
  <c r="BW928" s="1"/>
  <c r="BZ926"/>
  <c r="BZ925" s="1"/>
  <c r="BY926"/>
  <c r="BY925" s="1"/>
  <c r="BX926"/>
  <c r="BX925" s="1"/>
  <c r="BW926"/>
  <c r="BW925" s="1"/>
  <c r="BZ923"/>
  <c r="BZ922" s="1"/>
  <c r="BY923"/>
  <c r="BY922" s="1"/>
  <c r="BX923"/>
  <c r="BX922" s="1"/>
  <c r="BW923"/>
  <c r="BW922" s="1"/>
  <c r="BZ920"/>
  <c r="BZ919" s="1"/>
  <c r="BY920"/>
  <c r="BY919" s="1"/>
  <c r="BX920"/>
  <c r="BX919" s="1"/>
  <c r="BW920"/>
  <c r="BW919" s="1"/>
  <c r="BZ911"/>
  <c r="BY911"/>
  <c r="BY910" s="1"/>
  <c r="BX911"/>
  <c r="BX910" s="1"/>
  <c r="BW911"/>
  <c r="BW910" s="1"/>
  <c r="BZ910"/>
  <c r="BZ908"/>
  <c r="BZ907" s="1"/>
  <c r="BZ906" s="1"/>
  <c r="BY908"/>
  <c r="BY907" s="1"/>
  <c r="BY906" s="1"/>
  <c r="BX908"/>
  <c r="BX907" s="1"/>
  <c r="BX906" s="1"/>
  <c r="BW908"/>
  <c r="BW907" s="1"/>
  <c r="BW906"/>
  <c r="BZ901"/>
  <c r="BZ900" s="1"/>
  <c r="BZ899" s="1"/>
  <c r="BZ898" s="1"/>
  <c r="BZ897" s="1"/>
  <c r="BY901"/>
  <c r="BY900" s="1"/>
  <c r="BY899" s="1"/>
  <c r="BY898" s="1"/>
  <c r="BY897" s="1"/>
  <c r="BX901"/>
  <c r="BX900" s="1"/>
  <c r="BX899" s="1"/>
  <c r="BX898" s="1"/>
  <c r="BX897" s="1"/>
  <c r="BW901"/>
  <c r="BW900" s="1"/>
  <c r="BW899" s="1"/>
  <c r="BW898" s="1"/>
  <c r="BW897" s="1"/>
  <c r="BZ894"/>
  <c r="BZ893" s="1"/>
  <c r="BZ892" s="1"/>
  <c r="BZ891" s="1"/>
  <c r="BZ890" s="1"/>
  <c r="BY894"/>
  <c r="BY893" s="1"/>
  <c r="BY892" s="1"/>
  <c r="BY891" s="1"/>
  <c r="BY890" s="1"/>
  <c r="BX894"/>
  <c r="BX893" s="1"/>
  <c r="BX892" s="1"/>
  <c r="BX891" s="1"/>
  <c r="BX890" s="1"/>
  <c r="BW894"/>
  <c r="BW893" s="1"/>
  <c r="BW892" s="1"/>
  <c r="BW891" s="1"/>
  <c r="BW890" s="1"/>
  <c r="BZ887"/>
  <c r="BZ886" s="1"/>
  <c r="BY887"/>
  <c r="BY886" s="1"/>
  <c r="BX887"/>
  <c r="BX886" s="1"/>
  <c r="BW887"/>
  <c r="BW886" s="1"/>
  <c r="BZ884"/>
  <c r="BZ883" s="1"/>
  <c r="BY884"/>
  <c r="BY883" s="1"/>
  <c r="BX884"/>
  <c r="BW884"/>
  <c r="BW883" s="1"/>
  <c r="BX883"/>
  <c r="BZ881"/>
  <c r="BZ880" s="1"/>
  <c r="BZ879" s="1"/>
  <c r="BY881"/>
  <c r="BY880" s="1"/>
  <c r="BY879" s="1"/>
  <c r="BX881"/>
  <c r="BX880" s="1"/>
  <c r="BX879" s="1"/>
  <c r="BW881"/>
  <c r="BW880" s="1"/>
  <c r="BW879" s="1"/>
  <c r="BZ874"/>
  <c r="BZ873" s="1"/>
  <c r="BZ872" s="1"/>
  <c r="BZ871" s="1"/>
  <c r="BY874"/>
  <c r="BY873" s="1"/>
  <c r="BY872" s="1"/>
  <c r="BY871" s="1"/>
  <c r="BX874"/>
  <c r="BX873" s="1"/>
  <c r="BX872" s="1"/>
  <c r="BX871" s="1"/>
  <c r="BW874"/>
  <c r="BW873" s="1"/>
  <c r="BW872" s="1"/>
  <c r="BW871" s="1"/>
  <c r="BZ869"/>
  <c r="BY869"/>
  <c r="BY868" s="1"/>
  <c r="BY867" s="1"/>
  <c r="BX869"/>
  <c r="BX868" s="1"/>
  <c r="BX867" s="1"/>
  <c r="BW869"/>
  <c r="BW868" s="1"/>
  <c r="BW867" s="1"/>
  <c r="BZ868"/>
  <c r="BZ867" s="1"/>
  <c r="BZ865"/>
  <c r="BY865"/>
  <c r="BY864" s="1"/>
  <c r="BX865"/>
  <c r="BX864" s="1"/>
  <c r="BW865"/>
  <c r="BW864" s="1"/>
  <c r="BZ864"/>
  <c r="BZ862"/>
  <c r="BY862"/>
  <c r="BX862"/>
  <c r="BW862"/>
  <c r="BW861" s="1"/>
  <c r="BZ861"/>
  <c r="BY861"/>
  <c r="BX861"/>
  <c r="BZ859"/>
  <c r="BY859"/>
  <c r="BY858" s="1"/>
  <c r="BY857" s="1"/>
  <c r="BX859"/>
  <c r="BX858" s="1"/>
  <c r="BX857" s="1"/>
  <c r="BW859"/>
  <c r="BZ858"/>
  <c r="BZ857" s="1"/>
  <c r="BW858"/>
  <c r="BW857" s="1"/>
  <c r="BZ852"/>
  <c r="BZ851" s="1"/>
  <c r="BZ850" s="1"/>
  <c r="BZ849" s="1"/>
  <c r="BZ848" s="1"/>
  <c r="BY852"/>
  <c r="BY851" s="1"/>
  <c r="BY850" s="1"/>
  <c r="BY849" s="1"/>
  <c r="BY848" s="1"/>
  <c r="BX852"/>
  <c r="BW852"/>
  <c r="BW851" s="1"/>
  <c r="BW850" s="1"/>
  <c r="BW849" s="1"/>
  <c r="BW848" s="1"/>
  <c r="BX851"/>
  <c r="BX850" s="1"/>
  <c r="BX849" s="1"/>
  <c r="BX848" s="1"/>
  <c r="BZ845"/>
  <c r="BZ844" s="1"/>
  <c r="BZ843" s="1"/>
  <c r="BZ842" s="1"/>
  <c r="BY845"/>
  <c r="BY844" s="1"/>
  <c r="BY843" s="1"/>
  <c r="BY842" s="1"/>
  <c r="BX845"/>
  <c r="BX844" s="1"/>
  <c r="BX843" s="1"/>
  <c r="BX842" s="1"/>
  <c r="BW845"/>
  <c r="BW844" s="1"/>
  <c r="BW843" s="1"/>
  <c r="BW842" s="1"/>
  <c r="BZ840"/>
  <c r="BY840"/>
  <c r="BX840"/>
  <c r="BX839" s="1"/>
  <c r="BW840"/>
  <c r="BW839" s="1"/>
  <c r="BZ839"/>
  <c r="BY839"/>
  <c r="BZ837"/>
  <c r="BZ836" s="1"/>
  <c r="BZ835" s="1"/>
  <c r="BY837"/>
  <c r="BY836" s="1"/>
  <c r="BY835" s="1"/>
  <c r="BX837"/>
  <c r="BW837"/>
  <c r="BW836" s="1"/>
  <c r="BW835" s="1"/>
  <c r="BX836"/>
  <c r="BX835" s="1"/>
  <c r="BZ833"/>
  <c r="BZ832" s="1"/>
  <c r="BZ831" s="1"/>
  <c r="BY833"/>
  <c r="BY832" s="1"/>
  <c r="BY831" s="1"/>
  <c r="BX833"/>
  <c r="BW833"/>
  <c r="BW832" s="1"/>
  <c r="BW831" s="1"/>
  <c r="BX832"/>
  <c r="BX831" s="1"/>
  <c r="BY829"/>
  <c r="BW829"/>
  <c r="BY827"/>
  <c r="BW827"/>
  <c r="BY825"/>
  <c r="BW825"/>
  <c r="BZ823"/>
  <c r="BY823"/>
  <c r="BX823"/>
  <c r="BX822" s="1"/>
  <c r="BX821" s="1"/>
  <c r="BW823"/>
  <c r="BZ822"/>
  <c r="BZ821" s="1"/>
  <c r="BZ814"/>
  <c r="BZ813" s="1"/>
  <c r="BZ812" s="1"/>
  <c r="BY814"/>
  <c r="BY813" s="1"/>
  <c r="BY812" s="1"/>
  <c r="BX814"/>
  <c r="BX813" s="1"/>
  <c r="BX812" s="1"/>
  <c r="BW814"/>
  <c r="BW813" s="1"/>
  <c r="BW812" s="1"/>
  <c r="BZ810"/>
  <c r="BZ809" s="1"/>
  <c r="BY810"/>
  <c r="BY809" s="1"/>
  <c r="BX810"/>
  <c r="BW810"/>
  <c r="BW809" s="1"/>
  <c r="BX809"/>
  <c r="BZ807"/>
  <c r="BY807"/>
  <c r="BY806" s="1"/>
  <c r="BX807"/>
  <c r="BX806" s="1"/>
  <c r="BW807"/>
  <c r="BW806" s="1"/>
  <c r="BW805" s="1"/>
  <c r="BW804" s="1"/>
  <c r="BW803" s="1"/>
  <c r="BZ806"/>
  <c r="BZ800"/>
  <c r="BY800"/>
  <c r="BY799" s="1"/>
  <c r="BX800"/>
  <c r="BX799" s="1"/>
  <c r="BW800"/>
  <c r="BW799" s="1"/>
  <c r="BZ799"/>
  <c r="BZ797"/>
  <c r="BZ796" s="1"/>
  <c r="BY797"/>
  <c r="BY796" s="1"/>
  <c r="BX797"/>
  <c r="BX796" s="1"/>
  <c r="BW797"/>
  <c r="BW796" s="1"/>
  <c r="BZ794"/>
  <c r="BY794"/>
  <c r="BX794"/>
  <c r="BW794"/>
  <c r="BZ792"/>
  <c r="BY792"/>
  <c r="BX792"/>
  <c r="BW792"/>
  <c r="BZ790"/>
  <c r="BY790"/>
  <c r="BX790"/>
  <c r="BW790"/>
  <c r="BZ788"/>
  <c r="BY788"/>
  <c r="BX788"/>
  <c r="BW788"/>
  <c r="BZ787"/>
  <c r="BZ786" s="1"/>
  <c r="BZ784"/>
  <c r="BY784"/>
  <c r="BY783" s="1"/>
  <c r="BY782" s="1"/>
  <c r="BX784"/>
  <c r="BX783" s="1"/>
  <c r="BX782" s="1"/>
  <c r="BW784"/>
  <c r="BW783" s="1"/>
  <c r="BW782" s="1"/>
  <c r="BZ783"/>
  <c r="BZ782" s="1"/>
  <c r="BZ780"/>
  <c r="BY780"/>
  <c r="BY779" s="1"/>
  <c r="BY778" s="1"/>
  <c r="BX780"/>
  <c r="BX779" s="1"/>
  <c r="BX778" s="1"/>
  <c r="BW780"/>
  <c r="BW779" s="1"/>
  <c r="BW778" s="1"/>
  <c r="BZ779"/>
  <c r="BZ778" s="1"/>
  <c r="BZ773"/>
  <c r="BY773"/>
  <c r="BY772" s="1"/>
  <c r="BX773"/>
  <c r="BX772" s="1"/>
  <c r="BW773"/>
  <c r="BZ772"/>
  <c r="BW772"/>
  <c r="BZ770"/>
  <c r="BZ769" s="1"/>
  <c r="BZ768" s="1"/>
  <c r="BY770"/>
  <c r="BX770"/>
  <c r="BX769" s="1"/>
  <c r="BX768" s="1"/>
  <c r="BW770"/>
  <c r="BW769" s="1"/>
  <c r="BW768" s="1"/>
  <c r="BY769"/>
  <c r="BY768" s="1"/>
  <c r="BZ766"/>
  <c r="BZ765" s="1"/>
  <c r="BZ764" s="1"/>
  <c r="BY766"/>
  <c r="BY765" s="1"/>
  <c r="BY764" s="1"/>
  <c r="BX766"/>
  <c r="BX765" s="1"/>
  <c r="BX764" s="1"/>
  <c r="BW766"/>
  <c r="BW765" s="1"/>
  <c r="BW764" s="1"/>
  <c r="BW763" s="1"/>
  <c r="BW762" s="1"/>
  <c r="BZ759"/>
  <c r="BZ758" s="1"/>
  <c r="BZ757" s="1"/>
  <c r="BZ756" s="1"/>
  <c r="BY759"/>
  <c r="BY758" s="1"/>
  <c r="BY757" s="1"/>
  <c r="BY756" s="1"/>
  <c r="BX759"/>
  <c r="BX758" s="1"/>
  <c r="BX757" s="1"/>
  <c r="BX756" s="1"/>
  <c r="BW759"/>
  <c r="BW758" s="1"/>
  <c r="BW757" s="1"/>
  <c r="BW756" s="1"/>
  <c r="BZ754"/>
  <c r="BY754"/>
  <c r="BY753" s="1"/>
  <c r="BY752" s="1"/>
  <c r="BY751" s="1"/>
  <c r="BX754"/>
  <c r="BX753" s="1"/>
  <c r="BX752" s="1"/>
  <c r="BX751" s="1"/>
  <c r="BW754"/>
  <c r="BW753" s="1"/>
  <c r="BW752" s="1"/>
  <c r="BW751" s="1"/>
  <c r="BZ753"/>
  <c r="BZ752" s="1"/>
  <c r="BZ751" s="1"/>
  <c r="BZ749"/>
  <c r="BZ748" s="1"/>
  <c r="BY749"/>
  <c r="BY748" s="1"/>
  <c r="BX749"/>
  <c r="BW749"/>
  <c r="BW748" s="1"/>
  <c r="BX748"/>
  <c r="BZ746"/>
  <c r="BY746"/>
  <c r="BY745" s="1"/>
  <c r="BX746"/>
  <c r="BX745" s="1"/>
  <c r="BW746"/>
  <c r="BW745" s="1"/>
  <c r="BZ745"/>
  <c r="BZ743"/>
  <c r="BZ742" s="1"/>
  <c r="BZ741" s="1"/>
  <c r="BY743"/>
  <c r="BY742" s="1"/>
  <c r="BY741" s="1"/>
  <c r="BX743"/>
  <c r="BX742" s="1"/>
  <c r="BX741" s="1"/>
  <c r="BW743"/>
  <c r="BW742" s="1"/>
  <c r="BW741" s="1"/>
  <c r="BZ736"/>
  <c r="BZ735" s="1"/>
  <c r="BY736"/>
  <c r="BY735" s="1"/>
  <c r="BX736"/>
  <c r="BX735" s="1"/>
  <c r="BW736"/>
  <c r="BW735" s="1"/>
  <c r="BZ733"/>
  <c r="BY733"/>
  <c r="BY732" s="1"/>
  <c r="BX733"/>
  <c r="BX732" s="1"/>
  <c r="BW733"/>
  <c r="BZ732"/>
  <c r="BZ731" s="1"/>
  <c r="BW732"/>
  <c r="BW731" s="1"/>
  <c r="BZ729"/>
  <c r="BY729"/>
  <c r="BY728" s="1"/>
  <c r="BY727" s="1"/>
  <c r="BX729"/>
  <c r="BX728" s="1"/>
  <c r="BX727" s="1"/>
  <c r="BW729"/>
  <c r="BW728" s="1"/>
  <c r="BW727" s="1"/>
  <c r="BZ728"/>
  <c r="BZ727" s="1"/>
  <c r="BZ725"/>
  <c r="BY725"/>
  <c r="BY724" s="1"/>
  <c r="BY723" s="1"/>
  <c r="BX725"/>
  <c r="BX724" s="1"/>
  <c r="BX723" s="1"/>
  <c r="BW725"/>
  <c r="BW724" s="1"/>
  <c r="BW723" s="1"/>
  <c r="BZ724"/>
  <c r="BZ723" s="1"/>
  <c r="BZ721"/>
  <c r="BY721"/>
  <c r="BY720" s="1"/>
  <c r="BY719" s="1"/>
  <c r="BX721"/>
  <c r="BX720" s="1"/>
  <c r="BX719" s="1"/>
  <c r="BW721"/>
  <c r="BZ720"/>
  <c r="BZ719" s="1"/>
  <c r="BW720"/>
  <c r="BW719" s="1"/>
  <c r="BZ714"/>
  <c r="BY714"/>
  <c r="BY713" s="1"/>
  <c r="BX714"/>
  <c r="BX713" s="1"/>
  <c r="BW714"/>
  <c r="BW713" s="1"/>
  <c r="BZ713"/>
  <c r="BZ711"/>
  <c r="BZ710" s="1"/>
  <c r="BY711"/>
  <c r="BY710" s="1"/>
  <c r="BX711"/>
  <c r="BX710" s="1"/>
  <c r="BW711"/>
  <c r="BW710" s="1"/>
  <c r="BZ708"/>
  <c r="BY708"/>
  <c r="BY707" s="1"/>
  <c r="BY706" s="1"/>
  <c r="BX708"/>
  <c r="BX707" s="1"/>
  <c r="BX706" s="1"/>
  <c r="BW708"/>
  <c r="BW707" s="1"/>
  <c r="BW706" s="1"/>
  <c r="BZ707"/>
  <c r="BZ706" s="1"/>
  <c r="BZ703"/>
  <c r="BZ702" s="1"/>
  <c r="BY703"/>
  <c r="BY702" s="1"/>
  <c r="BX703"/>
  <c r="BX702" s="1"/>
  <c r="BW703"/>
  <c r="BW702" s="1"/>
  <c r="BZ697"/>
  <c r="BY697"/>
  <c r="BY696" s="1"/>
  <c r="BX697"/>
  <c r="BX696" s="1"/>
  <c r="BW697"/>
  <c r="BW696" s="1"/>
  <c r="BZ696"/>
  <c r="BZ694"/>
  <c r="BZ693" s="1"/>
  <c r="BY694"/>
  <c r="BY693" s="1"/>
  <c r="BX694"/>
  <c r="BW694"/>
  <c r="BW693" s="1"/>
  <c r="BX693"/>
  <c r="BZ690"/>
  <c r="BZ689" s="1"/>
  <c r="BY690"/>
  <c r="BY689" s="1"/>
  <c r="BX690"/>
  <c r="BX689" s="1"/>
  <c r="BW690"/>
  <c r="BW689" s="1"/>
  <c r="BZ687"/>
  <c r="BY687"/>
  <c r="BY686" s="1"/>
  <c r="BX687"/>
  <c r="BX686" s="1"/>
  <c r="BW687"/>
  <c r="BW686" s="1"/>
  <c r="BZ686"/>
  <c r="BZ683"/>
  <c r="BY683"/>
  <c r="BY682" s="1"/>
  <c r="BY681" s="1"/>
  <c r="BX683"/>
  <c r="BX682" s="1"/>
  <c r="BX681" s="1"/>
  <c r="BW683"/>
  <c r="BZ682"/>
  <c r="BZ681" s="1"/>
  <c r="BW682"/>
  <c r="BW681" s="1"/>
  <c r="BZ679"/>
  <c r="BY679"/>
  <c r="BY678" s="1"/>
  <c r="BY677" s="1"/>
  <c r="BX679"/>
  <c r="BX678" s="1"/>
  <c r="BX677" s="1"/>
  <c r="BW679"/>
  <c r="BW678" s="1"/>
  <c r="BW677" s="1"/>
  <c r="BZ678"/>
  <c r="BZ677" s="1"/>
  <c r="BZ675"/>
  <c r="BY675"/>
  <c r="BY674" s="1"/>
  <c r="BY673" s="1"/>
  <c r="BX675"/>
  <c r="BX674" s="1"/>
  <c r="BX673" s="1"/>
  <c r="BW675"/>
  <c r="BW674" s="1"/>
  <c r="BW673" s="1"/>
  <c r="BZ674"/>
  <c r="BZ673" s="1"/>
  <c r="BY668"/>
  <c r="BY667" s="1"/>
  <c r="BY666" s="1"/>
  <c r="BY665" s="1"/>
  <c r="BW668"/>
  <c r="BW667" s="1"/>
  <c r="BW666" s="1"/>
  <c r="BW665" s="1"/>
  <c r="BZ663"/>
  <c r="BZ662" s="1"/>
  <c r="BZ661" s="1"/>
  <c r="BY663"/>
  <c r="BY662" s="1"/>
  <c r="BY661" s="1"/>
  <c r="BX663"/>
  <c r="BX662" s="1"/>
  <c r="BX661" s="1"/>
  <c r="BW663"/>
  <c r="BW662" s="1"/>
  <c r="BW661" s="1"/>
  <c r="BZ654"/>
  <c r="BY654"/>
  <c r="BY653" s="1"/>
  <c r="BX654"/>
  <c r="BX653" s="1"/>
  <c r="BW654"/>
  <c r="BW653" s="1"/>
  <c r="BZ653"/>
  <c r="BZ650"/>
  <c r="BY650"/>
  <c r="BY649" s="1"/>
  <c r="BX650"/>
  <c r="BX649" s="1"/>
  <c r="BW650"/>
  <c r="BW649" s="1"/>
  <c r="BZ649"/>
  <c r="BZ646"/>
  <c r="BY646"/>
  <c r="BY645" s="1"/>
  <c r="BY644" s="1"/>
  <c r="BX646"/>
  <c r="BX645" s="1"/>
  <c r="BX644" s="1"/>
  <c r="BW646"/>
  <c r="BW645" s="1"/>
  <c r="BW644" s="1"/>
  <c r="BZ645"/>
  <c r="BZ644" s="1"/>
  <c r="BZ641"/>
  <c r="BZ640" s="1"/>
  <c r="BZ639" s="1"/>
  <c r="BY641"/>
  <c r="BY640" s="1"/>
  <c r="BY639" s="1"/>
  <c r="BX641"/>
  <c r="BX640" s="1"/>
  <c r="BX639" s="1"/>
  <c r="BW641"/>
  <c r="BW640" s="1"/>
  <c r="BW639" s="1"/>
  <c r="BZ636"/>
  <c r="BY636"/>
  <c r="BY635" s="1"/>
  <c r="BY634" s="1"/>
  <c r="BX636"/>
  <c r="BX635" s="1"/>
  <c r="BX634" s="1"/>
  <c r="BW636"/>
  <c r="BZ635"/>
  <c r="BZ634" s="1"/>
  <c r="BW635"/>
  <c r="BW634" s="1"/>
  <c r="BZ627"/>
  <c r="BZ626" s="1"/>
  <c r="BZ625" s="1"/>
  <c r="BZ624" s="1"/>
  <c r="BZ623" s="1"/>
  <c r="BY627"/>
  <c r="BY626" s="1"/>
  <c r="BY625" s="1"/>
  <c r="BY624" s="1"/>
  <c r="BY623" s="1"/>
  <c r="BX627"/>
  <c r="BW627"/>
  <c r="BW626" s="1"/>
  <c r="BW625" s="1"/>
  <c r="BW624" s="1"/>
  <c r="BW623" s="1"/>
  <c r="BX626"/>
  <c r="BX625" s="1"/>
  <c r="BX624" s="1"/>
  <c r="BX623" s="1"/>
  <c r="BY619"/>
  <c r="BY618" s="1"/>
  <c r="BW619"/>
  <c r="BW618" s="1"/>
  <c r="BY616"/>
  <c r="BW616"/>
  <c r="BW615" s="1"/>
  <c r="BY615"/>
  <c r="BZ613"/>
  <c r="BY613"/>
  <c r="BY612" s="1"/>
  <c r="BX613"/>
  <c r="BX612" s="1"/>
  <c r="BX611" s="1"/>
  <c r="BX610" s="1"/>
  <c r="BW613"/>
  <c r="BW612" s="1"/>
  <c r="BZ612"/>
  <c r="BZ611" s="1"/>
  <c r="BZ610" s="1"/>
  <c r="BZ607"/>
  <c r="BY607"/>
  <c r="BY606" s="1"/>
  <c r="BY605" s="1"/>
  <c r="BY604" s="1"/>
  <c r="BX607"/>
  <c r="BX606" s="1"/>
  <c r="BX605" s="1"/>
  <c r="BX604" s="1"/>
  <c r="BW607"/>
  <c r="BZ606"/>
  <c r="BZ605" s="1"/>
  <c r="BZ604" s="1"/>
  <c r="BW606"/>
  <c r="BW605" s="1"/>
  <c r="BW604" s="1"/>
  <c r="BZ601"/>
  <c r="BY601"/>
  <c r="BY600" s="1"/>
  <c r="BX601"/>
  <c r="BX600" s="1"/>
  <c r="BW601"/>
  <c r="BW600" s="1"/>
  <c r="BZ600"/>
  <c r="BZ597"/>
  <c r="BY597"/>
  <c r="BY596" s="1"/>
  <c r="BY595" s="1"/>
  <c r="BX597"/>
  <c r="BX596" s="1"/>
  <c r="BX595" s="1"/>
  <c r="BW597"/>
  <c r="BZ596"/>
  <c r="BZ595" s="1"/>
  <c r="BW596"/>
  <c r="BW595" s="1"/>
  <c r="BZ592"/>
  <c r="BZ591" s="1"/>
  <c r="BY592"/>
  <c r="BY591" s="1"/>
  <c r="BX592"/>
  <c r="BX591" s="1"/>
  <c r="BW592"/>
  <c r="BW591" s="1"/>
  <c r="BZ589"/>
  <c r="BY589"/>
  <c r="BY588" s="1"/>
  <c r="BX589"/>
  <c r="BX588" s="1"/>
  <c r="BW589"/>
  <c r="BW588" s="1"/>
  <c r="BZ588"/>
  <c r="BZ585"/>
  <c r="BY585"/>
  <c r="BY584" s="1"/>
  <c r="BY583" s="1"/>
  <c r="BX585"/>
  <c r="BX584" s="1"/>
  <c r="BX583" s="1"/>
  <c r="BW585"/>
  <c r="BZ584"/>
  <c r="BZ583" s="1"/>
  <c r="BW584"/>
  <c r="BW583" s="1"/>
  <c r="BZ581"/>
  <c r="BY581"/>
  <c r="BY580" s="1"/>
  <c r="BY579" s="1"/>
  <c r="BX581"/>
  <c r="BX580" s="1"/>
  <c r="BX579" s="1"/>
  <c r="BW581"/>
  <c r="BW580" s="1"/>
  <c r="BW579" s="1"/>
  <c r="BZ580"/>
  <c r="BZ579" s="1"/>
  <c r="BZ576"/>
  <c r="BZ575" s="1"/>
  <c r="BY576"/>
  <c r="BY575" s="1"/>
  <c r="BX576"/>
  <c r="BX575" s="1"/>
  <c r="BW576"/>
  <c r="BW575" s="1"/>
  <c r="BZ573"/>
  <c r="BY573"/>
  <c r="BY572" s="1"/>
  <c r="BX573"/>
  <c r="BX572" s="1"/>
  <c r="BW573"/>
  <c r="BW572" s="1"/>
  <c r="BZ572"/>
  <c r="BZ570"/>
  <c r="BZ569" s="1"/>
  <c r="BY570"/>
  <c r="BY569" s="1"/>
  <c r="BX570"/>
  <c r="BX569" s="1"/>
  <c r="BW570"/>
  <c r="BW569" s="1"/>
  <c r="BZ566"/>
  <c r="BZ565" s="1"/>
  <c r="BY566"/>
  <c r="BY565" s="1"/>
  <c r="BX566"/>
  <c r="BX565" s="1"/>
  <c r="BW566"/>
  <c r="BW565" s="1"/>
  <c r="BZ563"/>
  <c r="BY563"/>
  <c r="BY562" s="1"/>
  <c r="BX563"/>
  <c r="BX562" s="1"/>
  <c r="BW563"/>
  <c r="BW562" s="1"/>
  <c r="BZ562"/>
  <c r="BZ558"/>
  <c r="BZ557" s="1"/>
  <c r="BY558"/>
  <c r="BY557" s="1"/>
  <c r="BX558"/>
  <c r="BX557" s="1"/>
  <c r="BW558"/>
  <c r="BW557" s="1"/>
  <c r="BZ555"/>
  <c r="BY555"/>
  <c r="BY554" s="1"/>
  <c r="BX555"/>
  <c r="BX554" s="1"/>
  <c r="BW555"/>
  <c r="BW554" s="1"/>
  <c r="BZ554"/>
  <c r="BZ552"/>
  <c r="BZ551" s="1"/>
  <c r="BY552"/>
  <c r="BX552"/>
  <c r="BX551" s="1"/>
  <c r="BW552"/>
  <c r="BW551" s="1"/>
  <c r="BY551"/>
  <c r="BZ548"/>
  <c r="BZ547" s="1"/>
  <c r="BY548"/>
  <c r="BY547" s="1"/>
  <c r="BX548"/>
  <c r="BW548"/>
  <c r="BW547" s="1"/>
  <c r="BX547"/>
  <c r="BZ545"/>
  <c r="BY545"/>
  <c r="BY544" s="1"/>
  <c r="BX545"/>
  <c r="BX544" s="1"/>
  <c r="BW545"/>
  <c r="BW544" s="1"/>
  <c r="BZ544"/>
  <c r="BZ538"/>
  <c r="BY538"/>
  <c r="BY537" s="1"/>
  <c r="BX538"/>
  <c r="BX537" s="1"/>
  <c r="BW538"/>
  <c r="BW537" s="1"/>
  <c r="BZ537"/>
  <c r="BZ535"/>
  <c r="BZ534" s="1"/>
  <c r="BY535"/>
  <c r="BX535"/>
  <c r="BX534" s="1"/>
  <c r="BW535"/>
  <c r="BW534" s="1"/>
  <c r="BY534"/>
  <c r="BZ532"/>
  <c r="BY532"/>
  <c r="BY531" s="1"/>
  <c r="BY530" s="1"/>
  <c r="BX532"/>
  <c r="BX531" s="1"/>
  <c r="BX530" s="1"/>
  <c r="BW532"/>
  <c r="BZ531"/>
  <c r="BZ530" s="1"/>
  <c r="BW531"/>
  <c r="BW530" s="1"/>
  <c r="BZ528"/>
  <c r="BY528"/>
  <c r="BY527" s="1"/>
  <c r="BY526" s="1"/>
  <c r="BX528"/>
  <c r="BX527" s="1"/>
  <c r="BX526" s="1"/>
  <c r="BW528"/>
  <c r="BW527" s="1"/>
  <c r="BW526" s="1"/>
  <c r="BZ527"/>
  <c r="BZ526" s="1"/>
  <c r="BZ521"/>
  <c r="BY521"/>
  <c r="BY520" s="1"/>
  <c r="BY519" s="1"/>
  <c r="BY518" s="1"/>
  <c r="BX521"/>
  <c r="BX520" s="1"/>
  <c r="BX519" s="1"/>
  <c r="BX518" s="1"/>
  <c r="BW521"/>
  <c r="BW520" s="1"/>
  <c r="BW519" s="1"/>
  <c r="BW518" s="1"/>
  <c r="BZ520"/>
  <c r="BZ519" s="1"/>
  <c r="BZ518" s="1"/>
  <c r="BY516"/>
  <c r="BY515" s="1"/>
  <c r="BY514" s="1"/>
  <c r="BY513" s="1"/>
  <c r="BW516"/>
  <c r="BW515" s="1"/>
  <c r="BW514" s="1"/>
  <c r="BW513" s="1"/>
  <c r="CB513"/>
  <c r="BZ513"/>
  <c r="BX513"/>
  <c r="BZ508"/>
  <c r="BY508"/>
  <c r="BX508"/>
  <c r="BX507" s="1"/>
  <c r="BX506" s="1"/>
  <c r="BW508"/>
  <c r="BW507" s="1"/>
  <c r="BW506" s="1"/>
  <c r="BZ507"/>
  <c r="BZ506" s="1"/>
  <c r="BY507"/>
  <c r="BY506" s="1"/>
  <c r="BZ504"/>
  <c r="BY504"/>
  <c r="BX504"/>
  <c r="BX503" s="1"/>
  <c r="BX502" s="1"/>
  <c r="BW504"/>
  <c r="BW503" s="1"/>
  <c r="BW502" s="1"/>
  <c r="BZ503"/>
  <c r="BZ502" s="1"/>
  <c r="BY503"/>
  <c r="BY502" s="1"/>
  <c r="BZ500"/>
  <c r="BY500"/>
  <c r="BX500"/>
  <c r="BX499" s="1"/>
  <c r="BX498" s="1"/>
  <c r="BW500"/>
  <c r="BW499" s="1"/>
  <c r="BW498" s="1"/>
  <c r="BZ499"/>
  <c r="BZ498" s="1"/>
  <c r="BY499"/>
  <c r="BY498" s="1"/>
  <c r="BZ496"/>
  <c r="BY496"/>
  <c r="BX496"/>
  <c r="BX495" s="1"/>
  <c r="BX494" s="1"/>
  <c r="BX493" s="1"/>
  <c r="BW496"/>
  <c r="BW495" s="1"/>
  <c r="BW494" s="1"/>
  <c r="BZ495"/>
  <c r="BZ494" s="1"/>
  <c r="BY495"/>
  <c r="BY494" s="1"/>
  <c r="BZ487"/>
  <c r="BY487"/>
  <c r="BX487"/>
  <c r="BW487"/>
  <c r="BZ485"/>
  <c r="BY485"/>
  <c r="BX485"/>
  <c r="BW485"/>
  <c r="BZ483"/>
  <c r="BZ482" s="1"/>
  <c r="BY483"/>
  <c r="BX483"/>
  <c r="BW483"/>
  <c r="BW482" s="1"/>
  <c r="BX482"/>
  <c r="BY480"/>
  <c r="BW480"/>
  <c r="BY478"/>
  <c r="BW478"/>
  <c r="BY476"/>
  <c r="BW476"/>
  <c r="CB475"/>
  <c r="BZ475"/>
  <c r="BY475"/>
  <c r="BX475"/>
  <c r="BZ473"/>
  <c r="BY473"/>
  <c r="BX473"/>
  <c r="BW473"/>
  <c r="BZ471"/>
  <c r="BY471"/>
  <c r="BY470" s="1"/>
  <c r="BX471"/>
  <c r="BW471"/>
  <c r="BW470" s="1"/>
  <c r="BZ468"/>
  <c r="BY468"/>
  <c r="BX468"/>
  <c r="BW468"/>
  <c r="BZ466"/>
  <c r="BY466"/>
  <c r="BY465" s="1"/>
  <c r="BX466"/>
  <c r="BW466"/>
  <c r="BW465" s="1"/>
  <c r="BX465"/>
  <c r="BZ463"/>
  <c r="BY463"/>
  <c r="BY462" s="1"/>
  <c r="BX463"/>
  <c r="BX462" s="1"/>
  <c r="BW463"/>
  <c r="BZ462"/>
  <c r="BW462"/>
  <c r="BZ460"/>
  <c r="BY460"/>
  <c r="BX460"/>
  <c r="BW460"/>
  <c r="BZ458"/>
  <c r="BZ457" s="1"/>
  <c r="BZ456" s="1"/>
  <c r="BY458"/>
  <c r="BX458"/>
  <c r="BX457" s="1"/>
  <c r="BW458"/>
  <c r="BY457"/>
  <c r="BY456" s="1"/>
  <c r="BZ454"/>
  <c r="BZ453" s="1"/>
  <c r="BZ452" s="1"/>
  <c r="BY454"/>
  <c r="BY453" s="1"/>
  <c r="BY452" s="1"/>
  <c r="BX454"/>
  <c r="BW454"/>
  <c r="BW453" s="1"/>
  <c r="BW452" s="1"/>
  <c r="BX453"/>
  <c r="BX452" s="1"/>
  <c r="BZ447"/>
  <c r="BZ446" s="1"/>
  <c r="BY447"/>
  <c r="BY446" s="1"/>
  <c r="BY445" s="1"/>
  <c r="BY444" s="1"/>
  <c r="BX447"/>
  <c r="BX445" s="1"/>
  <c r="BX444" s="1"/>
  <c r="BW447"/>
  <c r="BW446" s="1"/>
  <c r="BW445" s="1"/>
  <c r="BW444" s="1"/>
  <c r="BZ445"/>
  <c r="BZ444" s="1"/>
  <c r="BZ442"/>
  <c r="BY442"/>
  <c r="BY441" s="1"/>
  <c r="BY440" s="1"/>
  <c r="BY439" s="1"/>
  <c r="BX442"/>
  <c r="BX441" s="1"/>
  <c r="BX440" s="1"/>
  <c r="BX439" s="1"/>
  <c r="BW442"/>
  <c r="BW441" s="1"/>
  <c r="BW440" s="1"/>
  <c r="BW439" s="1"/>
  <c r="BZ441"/>
  <c r="BZ440" s="1"/>
  <c r="BZ439" s="1"/>
  <c r="BZ437"/>
  <c r="BZ436" s="1"/>
  <c r="BZ435" s="1"/>
  <c r="BZ434" s="1"/>
  <c r="BY437"/>
  <c r="BY436" s="1"/>
  <c r="BY435" s="1"/>
  <c r="BY434" s="1"/>
  <c r="BX437"/>
  <c r="BW437"/>
  <c r="BW436" s="1"/>
  <c r="BX436"/>
  <c r="BX435" s="1"/>
  <c r="BX434" s="1"/>
  <c r="BW435"/>
  <c r="BW434" s="1"/>
  <c r="BZ428"/>
  <c r="BY428"/>
  <c r="BY427" s="1"/>
  <c r="BY426" s="1"/>
  <c r="BX428"/>
  <c r="BX427" s="1"/>
  <c r="BX426" s="1"/>
  <c r="BW428"/>
  <c r="BW427" s="1"/>
  <c r="BW426" s="1"/>
  <c r="BZ427"/>
  <c r="BZ426" s="1"/>
  <c r="BZ424"/>
  <c r="BY424"/>
  <c r="BY423" s="1"/>
  <c r="BY422" s="1"/>
  <c r="BY421" s="1"/>
  <c r="BX424"/>
  <c r="BX423" s="1"/>
  <c r="BX422" s="1"/>
  <c r="BX421" s="1"/>
  <c r="BW424"/>
  <c r="BZ423"/>
  <c r="BZ422" s="1"/>
  <c r="BZ421" s="1"/>
  <c r="BW423"/>
  <c r="BW422" s="1"/>
  <c r="BW421" s="1"/>
  <c r="BZ416"/>
  <c r="BY416"/>
  <c r="BX416"/>
  <c r="BX415" s="1"/>
  <c r="BX414" s="1"/>
  <c r="BX413" s="1"/>
  <c r="BX412" s="1"/>
  <c r="BX411" s="1"/>
  <c r="BW416"/>
  <c r="BW415" s="1"/>
  <c r="BW414" s="1"/>
  <c r="BW413" s="1"/>
  <c r="BW412" s="1"/>
  <c r="BW411" s="1"/>
  <c r="BZ415"/>
  <c r="BZ414" s="1"/>
  <c r="BZ413" s="1"/>
  <c r="BZ412" s="1"/>
  <c r="BZ411" s="1"/>
  <c r="BY415"/>
  <c r="BY414" s="1"/>
  <c r="BY413" s="1"/>
  <c r="BY412" s="1"/>
  <c r="BY411" s="1"/>
  <c r="BZ407"/>
  <c r="BY407"/>
  <c r="BX407"/>
  <c r="BW407"/>
  <c r="BZ405"/>
  <c r="BY405"/>
  <c r="BX405"/>
  <c r="BW405"/>
  <c r="BZ403"/>
  <c r="BZ402" s="1"/>
  <c r="BZ401" s="1"/>
  <c r="BY403"/>
  <c r="BX403"/>
  <c r="BX402" s="1"/>
  <c r="BX401" s="1"/>
  <c r="BW403"/>
  <c r="BY402"/>
  <c r="BY401" s="1"/>
  <c r="BZ399"/>
  <c r="BZ398" s="1"/>
  <c r="BZ397" s="1"/>
  <c r="BY399"/>
  <c r="BY398" s="1"/>
  <c r="BY397" s="1"/>
  <c r="BX399"/>
  <c r="BX398" s="1"/>
  <c r="BX397" s="1"/>
  <c r="BX396" s="1"/>
  <c r="BW399"/>
  <c r="BW398" s="1"/>
  <c r="BW397" s="1"/>
  <c r="BZ394"/>
  <c r="BY394"/>
  <c r="BX394"/>
  <c r="BX393" s="1"/>
  <c r="BX392" s="1"/>
  <c r="BX391" s="1"/>
  <c r="BW394"/>
  <c r="BW393" s="1"/>
  <c r="BW392" s="1"/>
  <c r="BW391" s="1"/>
  <c r="BZ393"/>
  <c r="BZ392" s="1"/>
  <c r="BZ391" s="1"/>
  <c r="BY393"/>
  <c r="BY392" s="1"/>
  <c r="BY391" s="1"/>
  <c r="BZ389"/>
  <c r="BZ388" s="1"/>
  <c r="BY389"/>
  <c r="BY388" s="1"/>
  <c r="BX389"/>
  <c r="BX388" s="1"/>
  <c r="BW389"/>
  <c r="BW388" s="1"/>
  <c r="BZ386"/>
  <c r="BY386"/>
  <c r="BX386"/>
  <c r="BX385" s="1"/>
  <c r="BW386"/>
  <c r="BW385" s="1"/>
  <c r="BZ385"/>
  <c r="BY385"/>
  <c r="BZ383"/>
  <c r="BZ382" s="1"/>
  <c r="BY383"/>
  <c r="BY382" s="1"/>
  <c r="BY381" s="1"/>
  <c r="BY380" s="1"/>
  <c r="BX383"/>
  <c r="BX382" s="1"/>
  <c r="BX381" s="1"/>
  <c r="BW383"/>
  <c r="BW382" s="1"/>
  <c r="BW381" s="1"/>
  <c r="BZ378"/>
  <c r="BY378"/>
  <c r="BX378"/>
  <c r="BX377" s="1"/>
  <c r="BX376" s="1"/>
  <c r="BX375" s="1"/>
  <c r="BW378"/>
  <c r="BW377" s="1"/>
  <c r="BW376" s="1"/>
  <c r="BW375" s="1"/>
  <c r="BZ377"/>
  <c r="BZ376" s="1"/>
  <c r="BZ375" s="1"/>
  <c r="BY377"/>
  <c r="BY376" s="1"/>
  <c r="BY375" s="1"/>
  <c r="BZ372"/>
  <c r="BY372"/>
  <c r="BX372"/>
  <c r="BX371" s="1"/>
  <c r="BX370" s="1"/>
  <c r="BX369" s="1"/>
  <c r="BW372"/>
  <c r="BW371" s="1"/>
  <c r="BW370" s="1"/>
  <c r="BW369" s="1"/>
  <c r="BZ371"/>
  <c r="BZ370" s="1"/>
  <c r="BZ369" s="1"/>
  <c r="BY371"/>
  <c r="BY370" s="1"/>
  <c r="BY369" s="1"/>
  <c r="BZ365"/>
  <c r="BY365"/>
  <c r="BX365"/>
  <c r="BX364" s="1"/>
  <c r="BW365"/>
  <c r="BW364" s="1"/>
  <c r="BZ364"/>
  <c r="BY364"/>
  <c r="BZ362"/>
  <c r="BZ361" s="1"/>
  <c r="BY362"/>
  <c r="BY361" s="1"/>
  <c r="BX362"/>
  <c r="BX361" s="1"/>
  <c r="BW362"/>
  <c r="BW361" s="1"/>
  <c r="BZ359"/>
  <c r="BY359"/>
  <c r="BX359"/>
  <c r="BX358" s="1"/>
  <c r="BW359"/>
  <c r="BW358" s="1"/>
  <c r="BZ358"/>
  <c r="BY358"/>
  <c r="BZ356"/>
  <c r="BZ355" s="1"/>
  <c r="BY356"/>
  <c r="BY355" s="1"/>
  <c r="BX356"/>
  <c r="BW356"/>
  <c r="BX355"/>
  <c r="BW355"/>
  <c r="BZ353"/>
  <c r="BY353"/>
  <c r="BX353"/>
  <c r="BX352" s="1"/>
  <c r="BW353"/>
  <c r="BW352" s="1"/>
  <c r="BZ352"/>
  <c r="BY352"/>
  <c r="BY349"/>
  <c r="BY348" s="1"/>
  <c r="BY347" s="1"/>
  <c r="BW349"/>
  <c r="BW348" s="1"/>
  <c r="BW347" s="1"/>
  <c r="BZ341"/>
  <c r="BY341"/>
  <c r="BY340" s="1"/>
  <c r="BY339" s="1"/>
  <c r="BY338" s="1"/>
  <c r="BY337" s="1"/>
  <c r="BX341"/>
  <c r="BX340" s="1"/>
  <c r="BX339" s="1"/>
  <c r="BX338" s="1"/>
  <c r="BX337" s="1"/>
  <c r="BW341"/>
  <c r="BW340" s="1"/>
  <c r="BW339" s="1"/>
  <c r="BW338" s="1"/>
  <c r="BW337" s="1"/>
  <c r="BZ340"/>
  <c r="BZ339" s="1"/>
  <c r="BZ338" s="1"/>
  <c r="BZ337" s="1"/>
  <c r="BZ332"/>
  <c r="BZ330" s="1"/>
  <c r="BZ329" s="1"/>
  <c r="BZ328" s="1"/>
  <c r="BZ326" s="1"/>
  <c r="BY332"/>
  <c r="BY331" s="1"/>
  <c r="BY330" s="1"/>
  <c r="BY329" s="1"/>
  <c r="BY328" s="1"/>
  <c r="BY326" s="1"/>
  <c r="BX332"/>
  <c r="BX330" s="1"/>
  <c r="BX329" s="1"/>
  <c r="BX328" s="1"/>
  <c r="BX326" s="1"/>
  <c r="BW332"/>
  <c r="BW331" s="1"/>
  <c r="BW330" s="1"/>
  <c r="BW329" s="1"/>
  <c r="BW328" s="1"/>
  <c r="BW326" s="1"/>
  <c r="BZ323"/>
  <c r="BZ322" s="1"/>
  <c r="BZ321" s="1"/>
  <c r="BZ320" s="1"/>
  <c r="BZ319" s="1"/>
  <c r="BY323"/>
  <c r="BY322" s="1"/>
  <c r="BY321" s="1"/>
  <c r="BY320" s="1"/>
  <c r="BY319" s="1"/>
  <c r="BX323"/>
  <c r="BW323"/>
  <c r="BW322" s="1"/>
  <c r="BW321" s="1"/>
  <c r="BW320" s="1"/>
  <c r="BW319" s="1"/>
  <c r="BX322"/>
  <c r="BX321" s="1"/>
  <c r="BX320" s="1"/>
  <c r="BX319" s="1"/>
  <c r="BZ315"/>
  <c r="BY315"/>
  <c r="BX315"/>
  <c r="BW315"/>
  <c r="BZ313"/>
  <c r="BY313"/>
  <c r="BX313"/>
  <c r="BW313"/>
  <c r="BZ311"/>
  <c r="BY311"/>
  <c r="BY310" s="1"/>
  <c r="BY309" s="1"/>
  <c r="BX311"/>
  <c r="BX310" s="1"/>
  <c r="BX309" s="1"/>
  <c r="BW311"/>
  <c r="BZ307"/>
  <c r="BZ306" s="1"/>
  <c r="BZ305" s="1"/>
  <c r="BY307"/>
  <c r="BY306" s="1"/>
  <c r="BY305" s="1"/>
  <c r="BX307"/>
  <c r="BX306" s="1"/>
  <c r="BX305" s="1"/>
  <c r="BW307"/>
  <c r="BW306" s="1"/>
  <c r="BW305" s="1"/>
  <c r="BZ303"/>
  <c r="BZ302" s="1"/>
  <c r="BY303"/>
  <c r="BY302" s="1"/>
  <c r="BY301" s="1"/>
  <c r="BX303"/>
  <c r="BX302" s="1"/>
  <c r="BX301" s="1"/>
  <c r="BW303"/>
  <c r="BW302" s="1"/>
  <c r="BZ298"/>
  <c r="BY298"/>
  <c r="BY297" s="1"/>
  <c r="BY296" s="1"/>
  <c r="BY295" s="1"/>
  <c r="BX298"/>
  <c r="BX297" s="1"/>
  <c r="BX296" s="1"/>
  <c r="BX295" s="1"/>
  <c r="BW298"/>
  <c r="BW297" s="1"/>
  <c r="BW296" s="1"/>
  <c r="BW295" s="1"/>
  <c r="BZ297"/>
  <c r="BZ296" s="1"/>
  <c r="BZ295" s="1"/>
  <c r="BZ293"/>
  <c r="BZ292" s="1"/>
  <c r="BZ291" s="1"/>
  <c r="BZ290" s="1"/>
  <c r="BY293"/>
  <c r="BY292" s="1"/>
  <c r="BY291" s="1"/>
  <c r="BY290" s="1"/>
  <c r="BX293"/>
  <c r="BX292" s="1"/>
  <c r="BX291" s="1"/>
  <c r="BX290" s="1"/>
  <c r="BW293"/>
  <c r="BW292" s="1"/>
  <c r="BW291" s="1"/>
  <c r="BW290" s="1"/>
  <c r="BZ286"/>
  <c r="BZ285" s="1"/>
  <c r="BZ284" s="1"/>
  <c r="BZ283" s="1"/>
  <c r="BZ282" s="1"/>
  <c r="BY286"/>
  <c r="BX286"/>
  <c r="BX285" s="1"/>
  <c r="BX284" s="1"/>
  <c r="BX283" s="1"/>
  <c r="BX282" s="1"/>
  <c r="BW286"/>
  <c r="BW285" s="1"/>
  <c r="BW284" s="1"/>
  <c r="BW283" s="1"/>
  <c r="BW282" s="1"/>
  <c r="BY285"/>
  <c r="BY284" s="1"/>
  <c r="BY283" s="1"/>
  <c r="BY282" s="1"/>
  <c r="BZ278"/>
  <c r="BY278"/>
  <c r="BX278"/>
  <c r="BW278"/>
  <c r="BZ276"/>
  <c r="BY276"/>
  <c r="BX276"/>
  <c r="BW276"/>
  <c r="BZ274"/>
  <c r="BY274"/>
  <c r="BX274"/>
  <c r="BX273" s="1"/>
  <c r="BX272" s="1"/>
  <c r="BX271" s="1"/>
  <c r="BX270" s="1"/>
  <c r="BW274"/>
  <c r="BZ273"/>
  <c r="BZ272" s="1"/>
  <c r="BZ271" s="1"/>
  <c r="BZ270" s="1"/>
  <c r="BZ265"/>
  <c r="BZ264" s="1"/>
  <c r="BY265"/>
  <c r="BY264" s="1"/>
  <c r="BX265"/>
  <c r="BW265"/>
  <c r="BW264" s="1"/>
  <c r="BX264"/>
  <c r="BZ262"/>
  <c r="BY262"/>
  <c r="BX262"/>
  <c r="BX261" s="1"/>
  <c r="BW262"/>
  <c r="BW261" s="1"/>
  <c r="BZ261"/>
  <c r="BY261"/>
  <c r="BZ256"/>
  <c r="BZ255" s="1"/>
  <c r="BZ254" s="1"/>
  <c r="BY256"/>
  <c r="BY255" s="1"/>
  <c r="BY254" s="1"/>
  <c r="BX256"/>
  <c r="BX255" s="1"/>
  <c r="BX254" s="1"/>
  <c r="BW256"/>
  <c r="BW255" s="1"/>
  <c r="BW254" s="1"/>
  <c r="BZ252"/>
  <c r="BZ251" s="1"/>
  <c r="BY252"/>
  <c r="BY251" s="1"/>
  <c r="BX252"/>
  <c r="BX251" s="1"/>
  <c r="BW252"/>
  <c r="BW251" s="1"/>
  <c r="BZ249"/>
  <c r="BY249"/>
  <c r="BX249"/>
  <c r="BX248" s="1"/>
  <c r="BW249"/>
  <c r="BW248" s="1"/>
  <c r="BZ248"/>
  <c r="BY248"/>
  <c r="BZ246"/>
  <c r="BZ245" s="1"/>
  <c r="BY246"/>
  <c r="BY245" s="1"/>
  <c r="BX246"/>
  <c r="BW246"/>
  <c r="BW245" s="1"/>
  <c r="BX245"/>
  <c r="BY242"/>
  <c r="BY241" s="1"/>
  <c r="BW242"/>
  <c r="BW241" s="1"/>
  <c r="BZ239"/>
  <c r="BZ238" s="1"/>
  <c r="BY239"/>
  <c r="BY238" s="1"/>
  <c r="BX239"/>
  <c r="BX238" s="1"/>
  <c r="BW239"/>
  <c r="BW238" s="1"/>
  <c r="BZ236"/>
  <c r="BY236"/>
  <c r="BX236"/>
  <c r="BX235" s="1"/>
  <c r="BX231" s="1"/>
  <c r="BW236"/>
  <c r="BW235" s="1"/>
  <c r="BZ235"/>
  <c r="BZ231" s="1"/>
  <c r="BZ230" s="1"/>
  <c r="BY235"/>
  <c r="BZ233"/>
  <c r="BY233"/>
  <c r="BY232" s="1"/>
  <c r="BY231" s="1"/>
  <c r="BX233"/>
  <c r="BW233"/>
  <c r="BW232" s="1"/>
  <c r="BZ226"/>
  <c r="BZ225" s="1"/>
  <c r="BZ224" s="1"/>
  <c r="BZ223" s="1"/>
  <c r="BZ222" s="1"/>
  <c r="BY226"/>
  <c r="BY225" s="1"/>
  <c r="BY224" s="1"/>
  <c r="BY223" s="1"/>
  <c r="BY222" s="1"/>
  <c r="BX226"/>
  <c r="BW226"/>
  <c r="BW225" s="1"/>
  <c r="BW224" s="1"/>
  <c r="BW223" s="1"/>
  <c r="BW222" s="1"/>
  <c r="BX225"/>
  <c r="BX224" s="1"/>
  <c r="BX223" s="1"/>
  <c r="BX222" s="1"/>
  <c r="BZ219"/>
  <c r="BZ218" s="1"/>
  <c r="BZ217" s="1"/>
  <c r="BZ216" s="1"/>
  <c r="BZ215" s="1"/>
  <c r="BY219"/>
  <c r="BY218" s="1"/>
  <c r="BY217" s="1"/>
  <c r="BY216" s="1"/>
  <c r="BY215" s="1"/>
  <c r="BX219"/>
  <c r="BX218" s="1"/>
  <c r="BX217" s="1"/>
  <c r="BX216" s="1"/>
  <c r="BX215" s="1"/>
  <c r="BW219"/>
  <c r="BW218" s="1"/>
  <c r="BW217" s="1"/>
  <c r="BW216" s="1"/>
  <c r="BW215" s="1"/>
  <c r="BZ212"/>
  <c r="BZ211" s="1"/>
  <c r="BZ210" s="1"/>
  <c r="BZ209" s="1"/>
  <c r="BZ208" s="1"/>
  <c r="BY212"/>
  <c r="BY211" s="1"/>
  <c r="BY210" s="1"/>
  <c r="BY209" s="1"/>
  <c r="BY208" s="1"/>
  <c r="BX212"/>
  <c r="BX211" s="1"/>
  <c r="BX210" s="1"/>
  <c r="BX209" s="1"/>
  <c r="BX208" s="1"/>
  <c r="BW212"/>
  <c r="BW211" s="1"/>
  <c r="BW210" s="1"/>
  <c r="BW209" s="1"/>
  <c r="BW208" s="1"/>
  <c r="BZ205"/>
  <c r="BZ204" s="1"/>
  <c r="BZ203" s="1"/>
  <c r="BZ202" s="1"/>
  <c r="BZ201" s="1"/>
  <c r="BY205"/>
  <c r="BY204" s="1"/>
  <c r="BY203" s="1"/>
  <c r="BY202" s="1"/>
  <c r="BY201" s="1"/>
  <c r="BX205"/>
  <c r="BX204" s="1"/>
  <c r="BX203" s="1"/>
  <c r="BX202" s="1"/>
  <c r="BX201" s="1"/>
  <c r="BW205"/>
  <c r="BW204" s="1"/>
  <c r="BW203" s="1"/>
  <c r="BW202" s="1"/>
  <c r="BW201" s="1"/>
  <c r="BZ198"/>
  <c r="BZ197" s="1"/>
  <c r="BZ196" s="1"/>
  <c r="BZ195" s="1"/>
  <c r="BZ194" s="1"/>
  <c r="BY198"/>
  <c r="BY197" s="1"/>
  <c r="BY196" s="1"/>
  <c r="BY195" s="1"/>
  <c r="BY194" s="1"/>
  <c r="BX198"/>
  <c r="BX197" s="1"/>
  <c r="BX196" s="1"/>
  <c r="BX195" s="1"/>
  <c r="BX194" s="1"/>
  <c r="BW198"/>
  <c r="BW197" s="1"/>
  <c r="BW196" s="1"/>
  <c r="BW195" s="1"/>
  <c r="BW194" s="1"/>
  <c r="BZ191"/>
  <c r="BZ190" s="1"/>
  <c r="BY191"/>
  <c r="BX191"/>
  <c r="BX190" s="1"/>
  <c r="BW191"/>
  <c r="BW190" s="1"/>
  <c r="BY190"/>
  <c r="BZ188"/>
  <c r="BY188"/>
  <c r="BX188"/>
  <c r="BW188"/>
  <c r="BZ186"/>
  <c r="BY186"/>
  <c r="BX186"/>
  <c r="BX185" s="1"/>
  <c r="BW186"/>
  <c r="BZ185"/>
  <c r="BZ177"/>
  <c r="BZ176" s="1"/>
  <c r="BZ175" s="1"/>
  <c r="BY177"/>
  <c r="BY176" s="1"/>
  <c r="BY175" s="1"/>
  <c r="BX177"/>
  <c r="BX176" s="1"/>
  <c r="BX175" s="1"/>
  <c r="BW177"/>
  <c r="BW176" s="1"/>
  <c r="BW175" s="1"/>
  <c r="BZ173"/>
  <c r="BZ172" s="1"/>
  <c r="BZ171" s="1"/>
  <c r="BY173"/>
  <c r="BX173"/>
  <c r="BX172" s="1"/>
  <c r="BX171" s="1"/>
  <c r="BW173"/>
  <c r="BW172" s="1"/>
  <c r="BW171" s="1"/>
  <c r="BY172"/>
  <c r="BY171" s="1"/>
  <c r="BZ169"/>
  <c r="BY169"/>
  <c r="BX169"/>
  <c r="BW169"/>
  <c r="BZ168"/>
  <c r="BY168"/>
  <c r="BX168"/>
  <c r="BW168"/>
  <c r="BZ163"/>
  <c r="BY163"/>
  <c r="BY162" s="1"/>
  <c r="BY161" s="1"/>
  <c r="BY160" s="1"/>
  <c r="BY159" s="1"/>
  <c r="BX163"/>
  <c r="BX162" s="1"/>
  <c r="BX161" s="1"/>
  <c r="BX160" s="1"/>
  <c r="BX159" s="1"/>
  <c r="BW163"/>
  <c r="BW162" s="1"/>
  <c r="BW161" s="1"/>
  <c r="BW160" s="1"/>
  <c r="BW159" s="1"/>
  <c r="BZ162"/>
  <c r="BZ161" s="1"/>
  <c r="BZ160" s="1"/>
  <c r="BZ159" s="1"/>
  <c r="BZ156"/>
  <c r="BY156"/>
  <c r="BY155" s="1"/>
  <c r="BY154" s="1"/>
  <c r="BX156"/>
  <c r="BX155" s="1"/>
  <c r="BX154" s="1"/>
  <c r="BW156"/>
  <c r="BZ155"/>
  <c r="BZ154" s="1"/>
  <c r="BW155"/>
  <c r="BW154" s="1"/>
  <c r="BZ151"/>
  <c r="BY151"/>
  <c r="BX151"/>
  <c r="BW151"/>
  <c r="BZ149"/>
  <c r="BY149"/>
  <c r="BX149"/>
  <c r="BW149"/>
  <c r="BY148"/>
  <c r="BY147" s="1"/>
  <c r="BY146" s="1"/>
  <c r="BY145" s="1"/>
  <c r="BZ142"/>
  <c r="BY142"/>
  <c r="BX142"/>
  <c r="BW142"/>
  <c r="BZ141"/>
  <c r="BY141"/>
  <c r="BX141"/>
  <c r="BW141"/>
  <c r="BZ140"/>
  <c r="BY140"/>
  <c r="BX140"/>
  <c r="BW140"/>
  <c r="BZ139"/>
  <c r="BY139"/>
  <c r="BX139"/>
  <c r="BW139"/>
  <c r="BZ138"/>
  <c r="BY138"/>
  <c r="BX138"/>
  <c r="BW138"/>
  <c r="BZ135"/>
  <c r="BY135"/>
  <c r="BX135"/>
  <c r="BW135"/>
  <c r="BZ133"/>
  <c r="BY133"/>
  <c r="BX133"/>
  <c r="BW133"/>
  <c r="BZ131"/>
  <c r="BY131"/>
  <c r="BY130" s="1"/>
  <c r="BY129" s="1"/>
  <c r="BX131"/>
  <c r="BX130" s="1"/>
  <c r="BX129" s="1"/>
  <c r="BW131"/>
  <c r="BZ122"/>
  <c r="BY122"/>
  <c r="BY121" s="1"/>
  <c r="BY120" s="1"/>
  <c r="BX122"/>
  <c r="BX121" s="1"/>
  <c r="BX120" s="1"/>
  <c r="BW122"/>
  <c r="BZ121"/>
  <c r="BZ120" s="1"/>
  <c r="BW121"/>
  <c r="BW120" s="1"/>
  <c r="BZ118"/>
  <c r="BY118"/>
  <c r="BY117" s="1"/>
  <c r="BY116" s="1"/>
  <c r="BX118"/>
  <c r="BX117" s="1"/>
  <c r="BX116" s="1"/>
  <c r="BW118"/>
  <c r="BW117" s="1"/>
  <c r="BW116" s="1"/>
  <c r="BW115" s="1"/>
  <c r="BW114" s="1"/>
  <c r="BW113" s="1"/>
  <c r="BZ117"/>
  <c r="BZ116" s="1"/>
  <c r="BZ107"/>
  <c r="BZ106" s="1"/>
  <c r="BY107"/>
  <c r="BY106" s="1"/>
  <c r="BX107"/>
  <c r="BX106" s="1"/>
  <c r="BW107"/>
  <c r="BW106" s="1"/>
  <c r="BZ104"/>
  <c r="BZ103" s="1"/>
  <c r="BY104"/>
  <c r="BY103" s="1"/>
  <c r="BX104"/>
  <c r="BX103" s="1"/>
  <c r="BW104"/>
  <c r="BW103"/>
  <c r="BZ101"/>
  <c r="BZ100" s="1"/>
  <c r="BY101"/>
  <c r="BY100" s="1"/>
  <c r="BX101"/>
  <c r="BX100" s="1"/>
  <c r="BW101"/>
  <c r="BW100" s="1"/>
  <c r="BZ98"/>
  <c r="BY98"/>
  <c r="BY97" s="1"/>
  <c r="BX98"/>
  <c r="BX97" s="1"/>
  <c r="BW98"/>
  <c r="BW97" s="1"/>
  <c r="BZ97"/>
  <c r="BZ95"/>
  <c r="BZ94" s="1"/>
  <c r="BY95"/>
  <c r="BY94" s="1"/>
  <c r="BX95"/>
  <c r="BX94" s="1"/>
  <c r="BW95"/>
  <c r="BW94" s="1"/>
  <c r="BZ92"/>
  <c r="BZ91" s="1"/>
  <c r="BY92"/>
  <c r="BY91" s="1"/>
  <c r="BX92"/>
  <c r="BX91" s="1"/>
  <c r="BW92"/>
  <c r="BW91"/>
  <c r="BZ89"/>
  <c r="BZ88" s="1"/>
  <c r="BY89"/>
  <c r="BY88" s="1"/>
  <c r="BX89"/>
  <c r="BW89"/>
  <c r="BW88" s="1"/>
  <c r="BX88"/>
  <c r="BZ85"/>
  <c r="BY85"/>
  <c r="BX85"/>
  <c r="BW85"/>
  <c r="BZ83"/>
  <c r="BY83"/>
  <c r="BX83"/>
  <c r="BW83"/>
  <c r="BZ81"/>
  <c r="BY81"/>
  <c r="BX81"/>
  <c r="BW81"/>
  <c r="BZ79"/>
  <c r="BY79"/>
  <c r="BX79"/>
  <c r="BW79"/>
  <c r="BZ72"/>
  <c r="BZ71" s="1"/>
  <c r="BZ70" s="1"/>
  <c r="BZ69" s="1"/>
  <c r="BZ68" s="1"/>
  <c r="BY72"/>
  <c r="BX72"/>
  <c r="BX71" s="1"/>
  <c r="BX70" s="1"/>
  <c r="BX69" s="1"/>
  <c r="BX68" s="1"/>
  <c r="BW72"/>
  <c r="BW71" s="1"/>
  <c r="BW70" s="1"/>
  <c r="BW69" s="1"/>
  <c r="BW68" s="1"/>
  <c r="BY71"/>
  <c r="BY70" s="1"/>
  <c r="BY69" s="1"/>
  <c r="BY68" s="1"/>
  <c r="BZ63"/>
  <c r="BZ62" s="1"/>
  <c r="BY63"/>
  <c r="BY62" s="1"/>
  <c r="BX63"/>
  <c r="BX62" s="1"/>
  <c r="BW63"/>
  <c r="BW62" s="1"/>
  <c r="BZ60"/>
  <c r="BY60"/>
  <c r="BX60"/>
  <c r="BW60"/>
  <c r="BZ58"/>
  <c r="BY58"/>
  <c r="BX58"/>
  <c r="BW58"/>
  <c r="BZ56"/>
  <c r="BY56"/>
  <c r="BX56"/>
  <c r="BW56"/>
  <c r="BW55" s="1"/>
  <c r="BZ51"/>
  <c r="BZ50" s="1"/>
  <c r="BZ49" s="1"/>
  <c r="BZ48" s="1"/>
  <c r="BZ47" s="1"/>
  <c r="BY51"/>
  <c r="BY50" s="1"/>
  <c r="BY49" s="1"/>
  <c r="BY48" s="1"/>
  <c r="BY47" s="1"/>
  <c r="BX51"/>
  <c r="BX50" s="1"/>
  <c r="BX49" s="1"/>
  <c r="BX48" s="1"/>
  <c r="BX47" s="1"/>
  <c r="BW51"/>
  <c r="BW50" s="1"/>
  <c r="BW49" s="1"/>
  <c r="BW48" s="1"/>
  <c r="BW47" s="1"/>
  <c r="BZ42"/>
  <c r="BY42"/>
  <c r="BX42"/>
  <c r="BW42"/>
  <c r="BZ40"/>
  <c r="BY40"/>
  <c r="BX40"/>
  <c r="BW40"/>
  <c r="BZ38"/>
  <c r="BZ37" s="1"/>
  <c r="BZ36" s="1"/>
  <c r="BZ35" s="1"/>
  <c r="BZ34" s="1"/>
  <c r="BY38"/>
  <c r="BX38"/>
  <c r="BX37" s="1"/>
  <c r="BX36" s="1"/>
  <c r="BX35" s="1"/>
  <c r="BX34" s="1"/>
  <c r="BW38"/>
  <c r="BW37" s="1"/>
  <c r="BW36" s="1"/>
  <c r="BW35" s="1"/>
  <c r="BW34" s="1"/>
  <c r="BZ31"/>
  <c r="BY31"/>
  <c r="BX31"/>
  <c r="BW31"/>
  <c r="BZ29"/>
  <c r="BY29"/>
  <c r="BX29"/>
  <c r="BW29"/>
  <c r="BZ27"/>
  <c r="BY27"/>
  <c r="BX27"/>
  <c r="BW27"/>
  <c r="BZ25"/>
  <c r="BY25"/>
  <c r="BX25"/>
  <c r="BX24" s="1"/>
  <c r="BW25"/>
  <c r="BW24" s="1"/>
  <c r="BZ24"/>
  <c r="BY24"/>
  <c r="BZ22"/>
  <c r="BZ21" s="1"/>
  <c r="BY22"/>
  <c r="BY21" s="1"/>
  <c r="BX22"/>
  <c r="BW22"/>
  <c r="BW21" s="1"/>
  <c r="BX21"/>
  <c r="BZ19"/>
  <c r="BY19"/>
  <c r="BX19"/>
  <c r="BX18" s="1"/>
  <c r="BW19"/>
  <c r="BW18" s="1"/>
  <c r="BZ18"/>
  <c r="BY18"/>
  <c r="BY16"/>
  <c r="BY15" s="1"/>
  <c r="BV536"/>
  <c r="CB536" s="1"/>
  <c r="BU536"/>
  <c r="BU535" s="1"/>
  <c r="BU534" s="1"/>
  <c r="BR535"/>
  <c r="BR534" s="1"/>
  <c r="BS535"/>
  <c r="BS534" s="1"/>
  <c r="BT535"/>
  <c r="BT534" s="1"/>
  <c r="BQ535"/>
  <c r="BQ534" s="1"/>
  <c r="BR869"/>
  <c r="BR868" s="1"/>
  <c r="BR867" s="1"/>
  <c r="BS869"/>
  <c r="BS868" s="1"/>
  <c r="BS867" s="1"/>
  <c r="BT869"/>
  <c r="BT868" s="1"/>
  <c r="BT867" s="1"/>
  <c r="BQ869"/>
  <c r="BQ868" s="1"/>
  <c r="BQ867" s="1"/>
  <c r="BV870"/>
  <c r="CB870" s="1"/>
  <c r="BU870"/>
  <c r="CA870" s="1"/>
  <c r="BV909"/>
  <c r="CB909" s="1"/>
  <c r="BU909"/>
  <c r="BV912"/>
  <c r="BU912"/>
  <c r="BR911"/>
  <c r="BR910" s="1"/>
  <c r="BS911"/>
  <c r="BS910" s="1"/>
  <c r="BT911"/>
  <c r="BT910" s="1"/>
  <c r="BQ911"/>
  <c r="BQ910" s="1"/>
  <c r="BR908"/>
  <c r="BR907" s="1"/>
  <c r="BR906" s="1"/>
  <c r="BS908"/>
  <c r="BS907" s="1"/>
  <c r="BS906" s="1"/>
  <c r="BT908"/>
  <c r="BT907" s="1"/>
  <c r="BT906" s="1"/>
  <c r="BQ908"/>
  <c r="BQ907" s="1"/>
  <c r="BQ906" s="1"/>
  <c r="CC1425" l="1"/>
  <c r="CC1414" s="1"/>
  <c r="CJ1450"/>
  <c r="BV908"/>
  <c r="BV907" s="1"/>
  <c r="BV906" s="1"/>
  <c r="CJ1231"/>
  <c r="BX1271"/>
  <c r="BX1270" s="1"/>
  <c r="BW380"/>
  <c r="BZ648"/>
  <c r="BX685"/>
  <c r="BZ805"/>
  <c r="BZ804" s="1"/>
  <c r="BZ803" s="1"/>
  <c r="BY1039"/>
  <c r="BW1150"/>
  <c r="BW1188"/>
  <c r="BZ1246"/>
  <c r="CK914"/>
  <c r="CK542"/>
  <c r="CK431"/>
  <c r="CL374"/>
  <c r="CL368" s="1"/>
  <c r="CL335" s="1"/>
  <c r="CI125"/>
  <c r="CK1187"/>
  <c r="CK1241"/>
  <c r="CK1240" s="1"/>
  <c r="CL125"/>
  <c r="CC1231"/>
  <c r="CE268"/>
  <c r="CD1130"/>
  <c r="BX17"/>
  <c r="BX16" s="1"/>
  <c r="BX15" s="1"/>
  <c r="BX260"/>
  <c r="BX259" s="1"/>
  <c r="CC958"/>
  <c r="CJ13"/>
  <c r="CJ1425"/>
  <c r="CJ1414" s="1"/>
  <c r="CJ1382" s="1"/>
  <c r="CJ125"/>
  <c r="BW244"/>
  <c r="BZ381"/>
  <c r="BZ380" s="1"/>
  <c r="BY905"/>
  <c r="BY904" s="1"/>
  <c r="BX1038"/>
  <c r="BX1037" s="1"/>
  <c r="BX1035" s="1"/>
  <c r="BZ1061"/>
  <c r="BZ1060" s="1"/>
  <c r="BZ1077"/>
  <c r="BZ1076" s="1"/>
  <c r="BY1246"/>
  <c r="BZ1486"/>
  <c r="CD958"/>
  <c r="CL1425"/>
  <c r="CL1414" s="1"/>
  <c r="CI431"/>
  <c r="CK374"/>
  <c r="CK368" s="1"/>
  <c r="CI180"/>
  <c r="BX820"/>
  <c r="BZ856"/>
  <c r="BW1038"/>
  <c r="BW1037" s="1"/>
  <c r="BW1035" s="1"/>
  <c r="BY1040"/>
  <c r="BY1077"/>
  <c r="BY1076" s="1"/>
  <c r="BY1486"/>
  <c r="CD13"/>
  <c r="CC13"/>
  <c r="CK128"/>
  <c r="CK127" s="1"/>
  <c r="CK125" s="1"/>
  <c r="CJ180"/>
  <c r="BW475"/>
  <c r="BY961"/>
  <c r="BX1040"/>
  <c r="BZ1538"/>
  <c r="CK13"/>
  <c r="BW87"/>
  <c r="BY1015"/>
  <c r="BY1010" s="1"/>
  <c r="BY1009" s="1"/>
  <c r="CK1425"/>
  <c r="CK1414" s="1"/>
  <c r="CK1382" s="1"/>
  <c r="CJ1044"/>
  <c r="CI1187"/>
  <c r="CI1044" s="1"/>
  <c r="CK1044"/>
  <c r="CJ66"/>
  <c r="BW54"/>
  <c r="BW53" s="1"/>
  <c r="BW185"/>
  <c r="BX300"/>
  <c r="BX289" s="1"/>
  <c r="BX268" s="1"/>
  <c r="BW433"/>
  <c r="BW1173"/>
  <c r="BW1168" s="1"/>
  <c r="BW1130" s="1"/>
  <c r="BW1255"/>
  <c r="BW1390"/>
  <c r="BW1385" s="1"/>
  <c r="BW1384" s="1"/>
  <c r="BW1486"/>
  <c r="CE1231"/>
  <c r="CC335"/>
  <c r="CF1425"/>
  <c r="CF1414" s="1"/>
  <c r="CF1382" s="1"/>
  <c r="CK958"/>
  <c r="BU869"/>
  <c r="BU868" s="1"/>
  <c r="BU867" s="1"/>
  <c r="BZ184"/>
  <c r="BZ183" s="1"/>
  <c r="BZ182" s="1"/>
  <c r="BZ470"/>
  <c r="BW787"/>
  <c r="BW786" s="1"/>
  <c r="BY878"/>
  <c r="BY877" s="1"/>
  <c r="BX950"/>
  <c r="BX949" s="1"/>
  <c r="BX948" s="1"/>
  <c r="BZ1173"/>
  <c r="BZ1168" s="1"/>
  <c r="BX1247"/>
  <c r="BX1246" s="1"/>
  <c r="BX1284"/>
  <c r="BX1283" s="1"/>
  <c r="BX1282" s="1"/>
  <c r="BX1281" s="1"/>
  <c r="BW1435"/>
  <c r="BW1434" s="1"/>
  <c r="BW1454"/>
  <c r="BW1450" s="1"/>
  <c r="CF1231"/>
  <c r="CF1044"/>
  <c r="CC1382"/>
  <c r="CI671"/>
  <c r="CI630" s="1"/>
  <c r="CK229"/>
  <c r="CL958"/>
  <c r="CI958"/>
  <c r="CC817"/>
  <c r="BY55"/>
  <c r="BY54" s="1"/>
  <c r="BY53" s="1"/>
  <c r="BW148"/>
  <c r="BW147" s="1"/>
  <c r="BW146" s="1"/>
  <c r="BW145" s="1"/>
  <c r="BZ260"/>
  <c r="BZ259" s="1"/>
  <c r="BY273"/>
  <c r="BY272" s="1"/>
  <c r="BY271" s="1"/>
  <c r="BY270" s="1"/>
  <c r="BX1188"/>
  <c r="CK1231"/>
  <c r="CJ630"/>
  <c r="CJ335"/>
  <c r="BX55"/>
  <c r="BX54" s="1"/>
  <c r="BX53" s="1"/>
  <c r="BX46" s="1"/>
  <c r="BX446"/>
  <c r="BW777"/>
  <c r="BW776" s="1"/>
  <c r="BW950"/>
  <c r="BW949" s="1"/>
  <c r="BW948" s="1"/>
  <c r="BZ1427"/>
  <c r="BZ1426" s="1"/>
  <c r="BZ1554"/>
  <c r="CF958"/>
  <c r="CD671"/>
  <c r="CF335"/>
  <c r="CL671"/>
  <c r="CL1130"/>
  <c r="CL1044" s="1"/>
  <c r="CI1425"/>
  <c r="CI1414" s="1"/>
  <c r="CI1382" s="1"/>
  <c r="CD229"/>
  <c r="CD180" s="1"/>
  <c r="CL17"/>
  <c r="CL16" s="1"/>
  <c r="CL15" s="1"/>
  <c r="CL13" s="1"/>
  <c r="CI66"/>
  <c r="BY300"/>
  <c r="BY289" s="1"/>
  <c r="BY268" s="1"/>
  <c r="BU908"/>
  <c r="BU907" s="1"/>
  <c r="BU906" s="1"/>
  <c r="CA909"/>
  <c r="CB869"/>
  <c r="CB868" s="1"/>
  <c r="CB867" s="1"/>
  <c r="CH870"/>
  <c r="CA869"/>
  <c r="CA868" s="1"/>
  <c r="CA867" s="1"/>
  <c r="CG870"/>
  <c r="CH909"/>
  <c r="CB908"/>
  <c r="CB907" s="1"/>
  <c r="CB906" s="1"/>
  <c r="CB535"/>
  <c r="CB534" s="1"/>
  <c r="CH536"/>
  <c r="BY78"/>
  <c r="BY77" s="1"/>
  <c r="BY37"/>
  <c r="BY36" s="1"/>
  <c r="BY35" s="1"/>
  <c r="BY34" s="1"/>
  <c r="BX78"/>
  <c r="BX77" s="1"/>
  <c r="BZ115"/>
  <c r="BZ114" s="1"/>
  <c r="BZ113" s="1"/>
  <c r="BX148"/>
  <c r="BX147" s="1"/>
  <c r="BX146" s="1"/>
  <c r="BX145" s="1"/>
  <c r="BX230"/>
  <c r="BY244"/>
  <c r="BW260"/>
  <c r="BW259" s="1"/>
  <c r="BY260"/>
  <c r="BY259" s="1"/>
  <c r="BZ310"/>
  <c r="BZ309" s="1"/>
  <c r="BW457"/>
  <c r="BW456" s="1"/>
  <c r="BZ465"/>
  <c r="BY482"/>
  <c r="BY451" s="1"/>
  <c r="BY450" s="1"/>
  <c r="BW493"/>
  <c r="BZ543"/>
  <c r="BY561"/>
  <c r="BW648"/>
  <c r="BX705"/>
  <c r="BW718"/>
  <c r="BW717" s="1"/>
  <c r="CD1044"/>
  <c r="BZ493"/>
  <c r="BZ492" s="1"/>
  <c r="BY115"/>
  <c r="BY114" s="1"/>
  <c r="BY113" s="1"/>
  <c r="BW231"/>
  <c r="BW230" s="1"/>
  <c r="BW229" s="1"/>
  <c r="BY396"/>
  <c r="BY374" s="1"/>
  <c r="BY368" s="1"/>
  <c r="BY543"/>
  <c r="BX561"/>
  <c r="BX1255"/>
  <c r="BX1241" s="1"/>
  <c r="BX1240" s="1"/>
  <c r="BV911"/>
  <c r="BV910" s="1"/>
  <c r="CB912"/>
  <c r="BY493"/>
  <c r="BY492" s="1"/>
  <c r="BZ78"/>
  <c r="BZ77" s="1"/>
  <c r="BX87"/>
  <c r="BZ87"/>
  <c r="BZ148"/>
  <c r="BZ147" s="1"/>
  <c r="BZ146" s="1"/>
  <c r="BZ145" s="1"/>
  <c r="BX167"/>
  <c r="BX166" s="1"/>
  <c r="BY185"/>
  <c r="BY184" s="1"/>
  <c r="BY183" s="1"/>
  <c r="BY182" s="1"/>
  <c r="BX351"/>
  <c r="BX346" s="1"/>
  <c r="BX345" s="1"/>
  <c r="BX344" s="1"/>
  <c r="BX380"/>
  <c r="BX470"/>
  <c r="BY611"/>
  <c r="BY610" s="1"/>
  <c r="BU911"/>
  <c r="BU910" s="1"/>
  <c r="CA912"/>
  <c r="BV869"/>
  <c r="BV868" s="1"/>
  <c r="BV867" s="1"/>
  <c r="BX184"/>
  <c r="BX183" s="1"/>
  <c r="BX182" s="1"/>
  <c r="BW351"/>
  <c r="BW346" s="1"/>
  <c r="BW345" s="1"/>
  <c r="BW344" s="1"/>
  <c r="BX433"/>
  <c r="BZ633"/>
  <c r="BZ632" s="1"/>
  <c r="BX731"/>
  <c r="BX718" s="1"/>
  <c r="BX717" s="1"/>
  <c r="BX787"/>
  <c r="BX786" s="1"/>
  <c r="BX805"/>
  <c r="BX804" s="1"/>
  <c r="BX803" s="1"/>
  <c r="BW822"/>
  <c r="BW821" s="1"/>
  <c r="BX1015"/>
  <c r="BX1010" s="1"/>
  <c r="BX1009" s="1"/>
  <c r="BW1039"/>
  <c r="BY1152"/>
  <c r="BY1151" s="1"/>
  <c r="BY1150" s="1"/>
  <c r="BY1168"/>
  <c r="BZ1292"/>
  <c r="BZ1291" s="1"/>
  <c r="BZ1290" s="1"/>
  <c r="BY1390"/>
  <c r="BY1385" s="1"/>
  <c r="BY1384" s="1"/>
  <c r="BX1435"/>
  <c r="BX1434" s="1"/>
  <c r="BZ1443"/>
  <c r="BY1467"/>
  <c r="BX1474"/>
  <c r="BY1481"/>
  <c r="BX1538"/>
  <c r="BX1533" s="1"/>
  <c r="CC1044"/>
  <c r="CE1044"/>
  <c r="BY705"/>
  <c r="BY822"/>
  <c r="BY821" s="1"/>
  <c r="BY820" s="1"/>
  <c r="BY819" s="1"/>
  <c r="BZ855"/>
  <c r="BZ905"/>
  <c r="BZ904" s="1"/>
  <c r="BZ1039"/>
  <c r="BX1150"/>
  <c r="BX1130" s="1"/>
  <c r="BW1284"/>
  <c r="BW1283" s="1"/>
  <c r="BW1282" s="1"/>
  <c r="BW1281" s="1"/>
  <c r="BY1427"/>
  <c r="BY1426" s="1"/>
  <c r="BW1538"/>
  <c r="BW1533" s="1"/>
  <c r="BW1527" s="1"/>
  <c r="BW1514" s="1"/>
  <c r="CE1425"/>
  <c r="CE1414" s="1"/>
  <c r="CE1382" s="1"/>
  <c r="CF817"/>
  <c r="CE817"/>
  <c r="CD490"/>
  <c r="CL1382"/>
  <c r="CG511"/>
  <c r="CG510" s="1"/>
  <c r="CM512"/>
  <c r="CM511" s="1"/>
  <c r="CM510" s="1"/>
  <c r="BX777"/>
  <c r="BX776" s="1"/>
  <c r="BW905"/>
  <c r="BW904" s="1"/>
  <c r="BY950"/>
  <c r="BY949" s="1"/>
  <c r="BY948" s="1"/>
  <c r="BX961"/>
  <c r="BX960" s="1"/>
  <c r="BX1086"/>
  <c r="BZ1150"/>
  <c r="BZ1130" s="1"/>
  <c r="BZ1197"/>
  <c r="BZ1187" s="1"/>
  <c r="BY1255"/>
  <c r="BZ1533"/>
  <c r="CD431"/>
  <c r="CI817"/>
  <c r="CK335"/>
  <c r="BY731"/>
  <c r="BY718" s="1"/>
  <c r="BY717" s="1"/>
  <c r="BY787"/>
  <c r="BY786" s="1"/>
  <c r="BY777" s="1"/>
  <c r="BY776" s="1"/>
  <c r="BY805"/>
  <c r="BY804" s="1"/>
  <c r="BY803" s="1"/>
  <c r="BY856"/>
  <c r="BY855" s="1"/>
  <c r="BY817" s="1"/>
  <c r="BW1015"/>
  <c r="BW1010" s="1"/>
  <c r="BW1009" s="1"/>
  <c r="BW1086"/>
  <c r="BX1197"/>
  <c r="BX1187" s="1"/>
  <c r="BZ1255"/>
  <c r="BZ1241" s="1"/>
  <c r="BZ1240" s="1"/>
  <c r="BZ1231" s="1"/>
  <c r="BX1454"/>
  <c r="BX1450" s="1"/>
  <c r="BZ1467"/>
  <c r="BY1474"/>
  <c r="BZ1481"/>
  <c r="BY1538"/>
  <c r="BY1533" s="1"/>
  <c r="BY1527" s="1"/>
  <c r="BY1514" s="1"/>
  <c r="CD335"/>
  <c r="CF431"/>
  <c r="CE335"/>
  <c r="CC490"/>
  <c r="CI13"/>
  <c r="CI335"/>
  <c r="CJ490"/>
  <c r="CJ1573" s="1"/>
  <c r="CI490"/>
  <c r="CK817"/>
  <c r="CK541"/>
  <c r="CK490" s="1"/>
  <c r="CK630"/>
  <c r="CL817"/>
  <c r="CL630"/>
  <c r="CK180"/>
  <c r="CF490"/>
  <c r="CC125"/>
  <c r="CC630"/>
  <c r="CD125"/>
  <c r="CD630"/>
  <c r="CE630"/>
  <c r="CC180"/>
  <c r="CF671"/>
  <c r="CF630" s="1"/>
  <c r="BX819"/>
  <c r="BZ1390"/>
  <c r="BZ1385" s="1"/>
  <c r="BZ1384" s="1"/>
  <c r="BZ1434"/>
  <c r="BX1292"/>
  <c r="BX1291" s="1"/>
  <c r="BX1290" s="1"/>
  <c r="BW1292"/>
  <c r="BW1291" s="1"/>
  <c r="BW1290" s="1"/>
  <c r="BW918"/>
  <c r="BW917" s="1"/>
  <c r="BW916" s="1"/>
  <c r="BX905"/>
  <c r="BX904" s="1"/>
  <c r="BW856"/>
  <c r="BV535"/>
  <c r="BV534" s="1"/>
  <c r="CA536"/>
  <c r="BW402"/>
  <c r="BW401" s="1"/>
  <c r="BW396" s="1"/>
  <c r="BW374" s="1"/>
  <c r="BW368" s="1"/>
  <c r="BW310"/>
  <c r="BW309" s="1"/>
  <c r="BW300" s="1"/>
  <c r="BW289" s="1"/>
  <c r="BW273"/>
  <c r="BW272" s="1"/>
  <c r="BW271" s="1"/>
  <c r="BW270" s="1"/>
  <c r="BX128"/>
  <c r="BX127" s="1"/>
  <c r="BW78"/>
  <c r="BW77" s="1"/>
  <c r="BW76" s="1"/>
  <c r="BW75" s="1"/>
  <c r="BW66" s="1"/>
  <c r="BW17"/>
  <c r="BW16" s="1"/>
  <c r="BW15" s="1"/>
  <c r="BW46"/>
  <c r="BX13"/>
  <c r="BY46"/>
  <c r="BX115"/>
  <c r="BX114" s="1"/>
  <c r="BX113" s="1"/>
  <c r="BY87"/>
  <c r="BW420"/>
  <c r="BW419"/>
  <c r="BY419"/>
  <c r="BY420"/>
  <c r="BY230"/>
  <c r="BY229" s="1"/>
  <c r="BY180" s="1"/>
  <c r="BZ17"/>
  <c r="BZ16" s="1"/>
  <c r="BZ15" s="1"/>
  <c r="BZ55"/>
  <c r="BZ54" s="1"/>
  <c r="BZ53" s="1"/>
  <c r="BZ46" s="1"/>
  <c r="BY128"/>
  <c r="BY127" s="1"/>
  <c r="BW130"/>
  <c r="BY167"/>
  <c r="BY166" s="1"/>
  <c r="BZ167"/>
  <c r="BZ166" s="1"/>
  <c r="BX244"/>
  <c r="BZ244"/>
  <c r="BZ229" s="1"/>
  <c r="BZ180" s="1"/>
  <c r="BY351"/>
  <c r="BY346" s="1"/>
  <c r="BY345" s="1"/>
  <c r="BY344" s="1"/>
  <c r="BW301"/>
  <c r="BX420"/>
  <c r="BX419"/>
  <c r="BZ130"/>
  <c r="BX374"/>
  <c r="BX368" s="1"/>
  <c r="BZ396"/>
  <c r="BZ374" s="1"/>
  <c r="BZ368" s="1"/>
  <c r="BZ301"/>
  <c r="BZ300"/>
  <c r="BZ289" s="1"/>
  <c r="BZ268" s="1"/>
  <c r="BZ420"/>
  <c r="BZ419"/>
  <c r="BW167"/>
  <c r="BW166" s="1"/>
  <c r="BW184"/>
  <c r="BW183" s="1"/>
  <c r="BW182" s="1"/>
  <c r="BW180" s="1"/>
  <c r="BZ351"/>
  <c r="BZ346" s="1"/>
  <c r="BZ345" s="1"/>
  <c r="BZ344" s="1"/>
  <c r="BY433"/>
  <c r="BZ433"/>
  <c r="BZ451"/>
  <c r="BZ450" s="1"/>
  <c r="BX456"/>
  <c r="BW492"/>
  <c r="BW525"/>
  <c r="BW524" s="1"/>
  <c r="BY525"/>
  <c r="BY524" s="1"/>
  <c r="BX543"/>
  <c r="BX542" s="1"/>
  <c r="BX541" s="1"/>
  <c r="BW561"/>
  <c r="BY648"/>
  <c r="BY633" s="1"/>
  <c r="BY632" s="1"/>
  <c r="BX672"/>
  <c r="BX671" s="1"/>
  <c r="BW685"/>
  <c r="BY685"/>
  <c r="BZ705"/>
  <c r="BX763"/>
  <c r="BX762" s="1"/>
  <c r="BZ777"/>
  <c r="BZ776" s="1"/>
  <c r="BZ820"/>
  <c r="BZ819" s="1"/>
  <c r="BW820"/>
  <c r="BW819" s="1"/>
  <c r="BX856"/>
  <c r="BX855" s="1"/>
  <c r="BY960"/>
  <c r="BZ961"/>
  <c r="BZ960" s="1"/>
  <c r="BX525"/>
  <c r="BX524" s="1"/>
  <c r="BW543"/>
  <c r="BW542" s="1"/>
  <c r="BZ561"/>
  <c r="BW611"/>
  <c r="BW610" s="1"/>
  <c r="BX648"/>
  <c r="BX633" s="1"/>
  <c r="BX632" s="1"/>
  <c r="BW705"/>
  <c r="BZ718"/>
  <c r="BZ717" s="1"/>
  <c r="BX878"/>
  <c r="BX877" s="1"/>
  <c r="BX918"/>
  <c r="BX917" s="1"/>
  <c r="BX916" s="1"/>
  <c r="BX914" s="1"/>
  <c r="BZ950"/>
  <c r="BZ949" s="1"/>
  <c r="BZ948" s="1"/>
  <c r="BZ542"/>
  <c r="BZ541" s="1"/>
  <c r="BW451"/>
  <c r="BW450" s="1"/>
  <c r="BW431" s="1"/>
  <c r="BX492"/>
  <c r="BZ525"/>
  <c r="BZ524" s="1"/>
  <c r="BY542"/>
  <c r="BW633"/>
  <c r="BW632" s="1"/>
  <c r="BW672"/>
  <c r="BW671" s="1"/>
  <c r="BY672"/>
  <c r="BY671" s="1"/>
  <c r="BZ685"/>
  <c r="BZ672" s="1"/>
  <c r="BY763"/>
  <c r="BY762" s="1"/>
  <c r="BZ763"/>
  <c r="BZ762" s="1"/>
  <c r="BZ878"/>
  <c r="BZ877" s="1"/>
  <c r="BZ918"/>
  <c r="BZ917" s="1"/>
  <c r="BZ916" s="1"/>
  <c r="BZ1010"/>
  <c r="BZ1009" s="1"/>
  <c r="BX1061"/>
  <c r="BX1060" s="1"/>
  <c r="BZ1086"/>
  <c r="BX1108"/>
  <c r="BZ1108"/>
  <c r="BW855"/>
  <c r="BY918"/>
  <c r="BY917" s="1"/>
  <c r="BY916" s="1"/>
  <c r="BW1061"/>
  <c r="BW1060" s="1"/>
  <c r="BY1061"/>
  <c r="BY1060" s="1"/>
  <c r="BY1086"/>
  <c r="BW1108"/>
  <c r="BY1108"/>
  <c r="BW878"/>
  <c r="BW877" s="1"/>
  <c r="BW967"/>
  <c r="BW966" s="1"/>
  <c r="BW961" s="1"/>
  <c r="BW960" s="1"/>
  <c r="BW958" s="1"/>
  <c r="BZ1038"/>
  <c r="BZ1037" s="1"/>
  <c r="BZ1035" s="1"/>
  <c r="BY1188"/>
  <c r="BY1187" s="1"/>
  <c r="BW1187"/>
  <c r="BW1246"/>
  <c r="BW1241" s="1"/>
  <c r="BW1240" s="1"/>
  <c r="BY1292"/>
  <c r="BY1291" s="1"/>
  <c r="BY1290" s="1"/>
  <c r="BX1527"/>
  <c r="BX1514" s="1"/>
  <c r="BZ1527"/>
  <c r="BZ1514" s="1"/>
  <c r="BX1554"/>
  <c r="BX1552" s="1"/>
  <c r="BY1241"/>
  <c r="BY1240" s="1"/>
  <c r="BY1434"/>
  <c r="BZ1552"/>
  <c r="BX1390"/>
  <c r="BX1385" s="1"/>
  <c r="BX1384" s="1"/>
  <c r="BZ1450"/>
  <c r="BZ1425" s="1"/>
  <c r="BZ1414" s="1"/>
  <c r="BW1554"/>
  <c r="BW1552" s="1"/>
  <c r="BY1554"/>
  <c r="BY1552" s="1"/>
  <c r="BR905"/>
  <c r="BR904" s="1"/>
  <c r="BV905"/>
  <c r="BV904" s="1"/>
  <c r="BU905"/>
  <c r="BU904" s="1"/>
  <c r="BS905"/>
  <c r="BS904" s="1"/>
  <c r="BT905"/>
  <c r="BT904" s="1"/>
  <c r="BQ905"/>
  <c r="BQ904" s="1"/>
  <c r="BW268" l="1"/>
  <c r="BY1450"/>
  <c r="BY541"/>
  <c r="BX451"/>
  <c r="BX450" s="1"/>
  <c r="BX431" s="1"/>
  <c r="BX229"/>
  <c r="BX180" s="1"/>
  <c r="BY76"/>
  <c r="BY75" s="1"/>
  <c r="BY66" s="1"/>
  <c r="BW13"/>
  <c r="BX125"/>
  <c r="BW914"/>
  <c r="BX1425"/>
  <c r="BX1414" s="1"/>
  <c r="BY1130"/>
  <c r="BX1231"/>
  <c r="BY1425"/>
  <c r="BY1414" s="1"/>
  <c r="BY1382" s="1"/>
  <c r="BX817"/>
  <c r="BW1425"/>
  <c r="BW1414" s="1"/>
  <c r="BW1382" s="1"/>
  <c r="BX1044"/>
  <c r="BZ817"/>
  <c r="BY630"/>
  <c r="BY13"/>
  <c r="CF1573"/>
  <c r="CE1573"/>
  <c r="BY914"/>
  <c r="BZ1044"/>
  <c r="BZ335"/>
  <c r="CA535"/>
  <c r="CA534" s="1"/>
  <c r="CG536"/>
  <c r="CH535"/>
  <c r="CH534" s="1"/>
  <c r="CN536"/>
  <c r="CN535" s="1"/>
  <c r="CN534" s="1"/>
  <c r="CM870"/>
  <c r="CM869" s="1"/>
  <c r="CM868" s="1"/>
  <c r="CM867" s="1"/>
  <c r="CG869"/>
  <c r="CG868" s="1"/>
  <c r="CG867" s="1"/>
  <c r="CA908"/>
  <c r="CA907" s="1"/>
  <c r="CA906" s="1"/>
  <c r="CG909"/>
  <c r="BY1044"/>
  <c r="CD1573"/>
  <c r="CK1573"/>
  <c r="BW541"/>
  <c r="BW490" s="1"/>
  <c r="BY958"/>
  <c r="CC1573"/>
  <c r="BX958"/>
  <c r="BZ76"/>
  <c r="BZ75" s="1"/>
  <c r="BZ66" s="1"/>
  <c r="CB911"/>
  <c r="CB910" s="1"/>
  <c r="CB905" s="1"/>
  <c r="CB904" s="1"/>
  <c r="CH912"/>
  <c r="CH908"/>
  <c r="CH907" s="1"/>
  <c r="CH906" s="1"/>
  <c r="CN909"/>
  <c r="CN908" s="1"/>
  <c r="CN907" s="1"/>
  <c r="CN906" s="1"/>
  <c r="BX630"/>
  <c r="BY335"/>
  <c r="CI1573"/>
  <c r="CN870"/>
  <c r="CN869" s="1"/>
  <c r="CN868" s="1"/>
  <c r="CN867" s="1"/>
  <c r="CH869"/>
  <c r="CH868" s="1"/>
  <c r="CH867" s="1"/>
  <c r="BX1382"/>
  <c r="BY1231"/>
  <c r="BY490"/>
  <c r="BY431"/>
  <c r="BW335"/>
  <c r="CL1573"/>
  <c r="CA911"/>
  <c r="CA910" s="1"/>
  <c r="CG912"/>
  <c r="BX335"/>
  <c r="BX76"/>
  <c r="BX75" s="1"/>
  <c r="BX66" s="1"/>
  <c r="BZ1382"/>
  <c r="BW1231"/>
  <c r="BW1044"/>
  <c r="BZ490"/>
  <c r="BX490"/>
  <c r="BW128"/>
  <c r="BW127" s="1"/>
  <c r="BW125" s="1"/>
  <c r="BW129"/>
  <c r="BZ671"/>
  <c r="BZ630" s="1"/>
  <c r="BZ958"/>
  <c r="BY125"/>
  <c r="BZ914"/>
  <c r="BW630"/>
  <c r="BZ128"/>
  <c r="BZ127" s="1"/>
  <c r="BZ125" s="1"/>
  <c r="BZ129"/>
  <c r="BZ431"/>
  <c r="BZ13"/>
  <c r="BW817"/>
  <c r="BR341"/>
  <c r="BR340" s="1"/>
  <c r="BR339" s="1"/>
  <c r="BR338" s="1"/>
  <c r="BR337" s="1"/>
  <c r="BS341"/>
  <c r="BS340" s="1"/>
  <c r="BS339" s="1"/>
  <c r="BS338" s="1"/>
  <c r="BS337" s="1"/>
  <c r="BT341"/>
  <c r="BT340" s="1"/>
  <c r="BT339" s="1"/>
  <c r="BT338" s="1"/>
  <c r="BT337" s="1"/>
  <c r="BV342"/>
  <c r="BU342"/>
  <c r="BQ341"/>
  <c r="BQ340" s="1"/>
  <c r="BQ339" s="1"/>
  <c r="BQ338" s="1"/>
  <c r="BQ337" s="1"/>
  <c r="B337"/>
  <c r="BV1571"/>
  <c r="CB1571" s="1"/>
  <c r="BU1571"/>
  <c r="BR1570"/>
  <c r="BR1569" s="1"/>
  <c r="BR1568" s="1"/>
  <c r="BR1567" s="1"/>
  <c r="BR1566" s="1"/>
  <c r="BS1570"/>
  <c r="BS1569" s="1"/>
  <c r="BS1568" s="1"/>
  <c r="BS1567" s="1"/>
  <c r="BS1566" s="1"/>
  <c r="BT1570"/>
  <c r="BT1569" s="1"/>
  <c r="BT1568" s="1"/>
  <c r="BT1567" s="1"/>
  <c r="BT1566" s="1"/>
  <c r="BQ1570"/>
  <c r="BQ1569" s="1"/>
  <c r="BQ1568" s="1"/>
  <c r="BQ1567" s="1"/>
  <c r="BQ1566" s="1"/>
  <c r="B1566"/>
  <c r="BV408"/>
  <c r="CB408" s="1"/>
  <c r="BU408"/>
  <c r="CA408" s="1"/>
  <c r="BR407"/>
  <c r="BS407"/>
  <c r="BT407"/>
  <c r="BQ407"/>
  <c r="BX1573" l="1"/>
  <c r="BY1573"/>
  <c r="CA905"/>
  <c r="CA904" s="1"/>
  <c r="BV341"/>
  <c r="BV340" s="1"/>
  <c r="BV339" s="1"/>
  <c r="BV338" s="1"/>
  <c r="BV337" s="1"/>
  <c r="CB342"/>
  <c r="CG408"/>
  <c r="BU1570"/>
  <c r="BU1569" s="1"/>
  <c r="BU1568" s="1"/>
  <c r="BU1567" s="1"/>
  <c r="BU1566" s="1"/>
  <c r="CA1571"/>
  <c r="CN912"/>
  <c r="CN911" s="1"/>
  <c r="CN910" s="1"/>
  <c r="CN905" s="1"/>
  <c r="CN904" s="1"/>
  <c r="CH911"/>
  <c r="CH910" s="1"/>
  <c r="CH905" s="1"/>
  <c r="CH904" s="1"/>
  <c r="CG908"/>
  <c r="CG907" s="1"/>
  <c r="CG906" s="1"/>
  <c r="CM909"/>
  <c r="CM908" s="1"/>
  <c r="CM907" s="1"/>
  <c r="CM906" s="1"/>
  <c r="CH1571"/>
  <c r="CB1570"/>
  <c r="CB1569" s="1"/>
  <c r="CB1568" s="1"/>
  <c r="CB1567" s="1"/>
  <c r="CB1566" s="1"/>
  <c r="CG911"/>
  <c r="CG910" s="1"/>
  <c r="CM912"/>
  <c r="CM911" s="1"/>
  <c r="CM910" s="1"/>
  <c r="CM536"/>
  <c r="CM535" s="1"/>
  <c r="CM534" s="1"/>
  <c r="CG535"/>
  <c r="CG534" s="1"/>
  <c r="CH408"/>
  <c r="BU341"/>
  <c r="BU340" s="1"/>
  <c r="BU339" s="1"/>
  <c r="BU338" s="1"/>
  <c r="BU337" s="1"/>
  <c r="CA342"/>
  <c r="BV1570"/>
  <c r="BV1569" s="1"/>
  <c r="BV1568" s="1"/>
  <c r="BV1567" s="1"/>
  <c r="BV1566" s="1"/>
  <c r="BW1573"/>
  <c r="BZ1573"/>
  <c r="BV704"/>
  <c r="BU704"/>
  <c r="BR703"/>
  <c r="BR702" s="1"/>
  <c r="BS703"/>
  <c r="BS702" s="1"/>
  <c r="BT703"/>
  <c r="BT702" s="1"/>
  <c r="BQ703"/>
  <c r="BQ702" s="1"/>
  <c r="CM905" l="1"/>
  <c r="CM904" s="1"/>
  <c r="CA341"/>
  <c r="CA340" s="1"/>
  <c r="CA339" s="1"/>
  <c r="CA338" s="1"/>
  <c r="CA337" s="1"/>
  <c r="CG342"/>
  <c r="CA1570"/>
  <c r="CA1569" s="1"/>
  <c r="CA1568" s="1"/>
  <c r="CA1567" s="1"/>
  <c r="CA1566" s="1"/>
  <c r="CG1571"/>
  <c r="CH342"/>
  <c r="CB341"/>
  <c r="CB340" s="1"/>
  <c r="CB339" s="1"/>
  <c r="CB338" s="1"/>
  <c r="CB337" s="1"/>
  <c r="BV703"/>
  <c r="BV702" s="1"/>
  <c r="CB704"/>
  <c r="BU703"/>
  <c r="BU702" s="1"/>
  <c r="CA704"/>
  <c r="CN408"/>
  <c r="CM408"/>
  <c r="CN1571"/>
  <c r="CN1570" s="1"/>
  <c r="CN1569" s="1"/>
  <c r="CN1568" s="1"/>
  <c r="CN1567" s="1"/>
  <c r="CN1566" s="1"/>
  <c r="CH1570"/>
  <c r="CH1569" s="1"/>
  <c r="CH1568" s="1"/>
  <c r="CH1567" s="1"/>
  <c r="CH1566" s="1"/>
  <c r="CG905"/>
  <c r="CG904" s="1"/>
  <c r="BT1563"/>
  <c r="BS1563"/>
  <c r="BR1563"/>
  <c r="BQ1563"/>
  <c r="BQ1562" s="1"/>
  <c r="BQ1561" s="1"/>
  <c r="BQ1560" s="1"/>
  <c r="BT1562"/>
  <c r="BT1561" s="1"/>
  <c r="BT1560" s="1"/>
  <c r="BS1562"/>
  <c r="BS1561" s="1"/>
  <c r="BS1560" s="1"/>
  <c r="BR1562"/>
  <c r="BR1561" s="1"/>
  <c r="BR1560" s="1"/>
  <c r="BT1558"/>
  <c r="BT1557" s="1"/>
  <c r="BT1556" s="1"/>
  <c r="BT1555" s="1"/>
  <c r="BS1558"/>
  <c r="BS1557" s="1"/>
  <c r="BS1556" s="1"/>
  <c r="BS1555" s="1"/>
  <c r="BR1558"/>
  <c r="BR1557" s="1"/>
  <c r="BR1556" s="1"/>
  <c r="BR1555" s="1"/>
  <c r="BQ1558"/>
  <c r="BQ1557" s="1"/>
  <c r="BQ1556" s="1"/>
  <c r="BQ1555" s="1"/>
  <c r="BS1549"/>
  <c r="BS1548" s="1"/>
  <c r="BQ1549"/>
  <c r="BQ1548" s="1"/>
  <c r="BT1546"/>
  <c r="BS1546"/>
  <c r="BR1546"/>
  <c r="BR1545" s="1"/>
  <c r="BQ1546"/>
  <c r="BQ1545" s="1"/>
  <c r="BT1545"/>
  <c r="BS1545"/>
  <c r="BT1543"/>
  <c r="BT1542" s="1"/>
  <c r="BS1543"/>
  <c r="BS1542" s="1"/>
  <c r="BR1543"/>
  <c r="BR1542" s="1"/>
  <c r="BQ1543"/>
  <c r="BQ1542" s="1"/>
  <c r="BT1540"/>
  <c r="BS1540"/>
  <c r="BR1540"/>
  <c r="BQ1540"/>
  <c r="BQ1539" s="1"/>
  <c r="BT1539"/>
  <c r="BS1539"/>
  <c r="BR1539"/>
  <c r="BT1536"/>
  <c r="BS1536"/>
  <c r="BS1535" s="1"/>
  <c r="BS1534" s="1"/>
  <c r="BR1536"/>
  <c r="BR1535" s="1"/>
  <c r="BR1534" s="1"/>
  <c r="BQ1536"/>
  <c r="BQ1535" s="1"/>
  <c r="BQ1534" s="1"/>
  <c r="BT1535"/>
  <c r="BT1534" s="1"/>
  <c r="BT1531"/>
  <c r="BS1531"/>
  <c r="BS1530" s="1"/>
  <c r="BS1529" s="1"/>
  <c r="BS1528" s="1"/>
  <c r="BR1531"/>
  <c r="BR1530" s="1"/>
  <c r="BR1529" s="1"/>
  <c r="BR1528" s="1"/>
  <c r="BQ1531"/>
  <c r="BQ1530" s="1"/>
  <c r="BQ1529" s="1"/>
  <c r="BQ1528" s="1"/>
  <c r="BT1530"/>
  <c r="BT1529" s="1"/>
  <c r="BT1528" s="1"/>
  <c r="BT1524"/>
  <c r="BS1524"/>
  <c r="BR1524"/>
  <c r="BQ1524"/>
  <c r="BT1522"/>
  <c r="BS1522"/>
  <c r="BR1522"/>
  <c r="BQ1522"/>
  <c r="BT1520"/>
  <c r="BS1520"/>
  <c r="BS1519" s="1"/>
  <c r="BS1518" s="1"/>
  <c r="BS1517" s="1"/>
  <c r="BS1516" s="1"/>
  <c r="BR1520"/>
  <c r="BR1519" s="1"/>
  <c r="BR1518" s="1"/>
  <c r="BR1517" s="1"/>
  <c r="BR1516" s="1"/>
  <c r="BQ1520"/>
  <c r="BQ1519" s="1"/>
  <c r="BQ1518" s="1"/>
  <c r="BQ1517" s="1"/>
  <c r="BQ1516" s="1"/>
  <c r="BT1511"/>
  <c r="BS1511"/>
  <c r="BR1511"/>
  <c r="BR1510" s="1"/>
  <c r="BR1509" s="1"/>
  <c r="BR1508" s="1"/>
  <c r="BR1507" s="1"/>
  <c r="BQ1511"/>
  <c r="BQ1510" s="1"/>
  <c r="BQ1509" s="1"/>
  <c r="BQ1508" s="1"/>
  <c r="BQ1507" s="1"/>
  <c r="BT1510"/>
  <c r="BT1509" s="1"/>
  <c r="BT1508" s="1"/>
  <c r="BT1507" s="1"/>
  <c r="BS1510"/>
  <c r="BS1509" s="1"/>
  <c r="BS1508" s="1"/>
  <c r="BS1507" s="1"/>
  <c r="BT1504"/>
  <c r="BS1504"/>
  <c r="BR1504"/>
  <c r="BQ1504"/>
  <c r="BQ1503" s="1"/>
  <c r="BQ1502" s="1"/>
  <c r="BQ1501" s="1"/>
  <c r="BQ1500" s="1"/>
  <c r="BT1503"/>
  <c r="BT1502" s="1"/>
  <c r="BT1501" s="1"/>
  <c r="BT1500" s="1"/>
  <c r="BS1503"/>
  <c r="BS1502" s="1"/>
  <c r="BS1501" s="1"/>
  <c r="BS1500" s="1"/>
  <c r="BR1503"/>
  <c r="BR1502" s="1"/>
  <c r="BR1501" s="1"/>
  <c r="BR1500" s="1"/>
  <c r="BT1497"/>
  <c r="BS1497"/>
  <c r="BR1497"/>
  <c r="BQ1497"/>
  <c r="BQ1496" s="1"/>
  <c r="BQ1495" s="1"/>
  <c r="BT1496"/>
  <c r="BT1495" s="1"/>
  <c r="BS1496"/>
  <c r="BS1495" s="1"/>
  <c r="BR1496"/>
  <c r="BR1495" s="1"/>
  <c r="BT1493"/>
  <c r="BT1492" s="1"/>
  <c r="BT1491" s="1"/>
  <c r="BS1493"/>
  <c r="BS1492" s="1"/>
  <c r="BS1491" s="1"/>
  <c r="BR1493"/>
  <c r="BR1492" s="1"/>
  <c r="BR1491" s="1"/>
  <c r="BQ1493"/>
  <c r="BQ1492" s="1"/>
  <c r="BQ1491" s="1"/>
  <c r="BT1489"/>
  <c r="BT1488" s="1"/>
  <c r="BT1487" s="1"/>
  <c r="BS1489"/>
  <c r="BS1488" s="1"/>
  <c r="BS1487" s="1"/>
  <c r="BR1489"/>
  <c r="BR1488" s="1"/>
  <c r="BR1487" s="1"/>
  <c r="BQ1489"/>
  <c r="BQ1488" s="1"/>
  <c r="BQ1487" s="1"/>
  <c r="BT1484"/>
  <c r="BS1484"/>
  <c r="BR1484"/>
  <c r="BQ1484"/>
  <c r="BT1482"/>
  <c r="BT1481" s="1"/>
  <c r="BS1482"/>
  <c r="BR1482"/>
  <c r="BQ1482"/>
  <c r="BQ1481" s="1"/>
  <c r="BT1479"/>
  <c r="BS1479"/>
  <c r="BR1479"/>
  <c r="BQ1479"/>
  <c r="BT1477"/>
  <c r="BS1477"/>
  <c r="BR1477"/>
  <c r="BQ1477"/>
  <c r="BT1475"/>
  <c r="BS1475"/>
  <c r="BR1475"/>
  <c r="BR1474" s="1"/>
  <c r="BQ1475"/>
  <c r="BT1472"/>
  <c r="BS1472"/>
  <c r="BR1472"/>
  <c r="BQ1472"/>
  <c r="BT1470"/>
  <c r="BS1470"/>
  <c r="BR1470"/>
  <c r="BQ1470"/>
  <c r="BT1468"/>
  <c r="BS1468"/>
  <c r="BS1467" s="1"/>
  <c r="BR1468"/>
  <c r="BR1467" s="1"/>
  <c r="BQ1468"/>
  <c r="BT1467"/>
  <c r="BT1465"/>
  <c r="BS1465"/>
  <c r="BR1465"/>
  <c r="BQ1465"/>
  <c r="BQ1464" s="1"/>
  <c r="BT1464"/>
  <c r="BS1464"/>
  <c r="BR1464"/>
  <c r="BT1462"/>
  <c r="BS1462"/>
  <c r="BR1462"/>
  <c r="BQ1462"/>
  <c r="BT1460"/>
  <c r="BS1460"/>
  <c r="BR1460"/>
  <c r="BQ1460"/>
  <c r="BQ1459" s="1"/>
  <c r="BT1459"/>
  <c r="BT1457"/>
  <c r="BS1457"/>
  <c r="BR1457"/>
  <c r="BQ1457"/>
  <c r="BT1455"/>
  <c r="BS1455"/>
  <c r="BR1455"/>
  <c r="BR1454" s="1"/>
  <c r="BQ1455"/>
  <c r="BQ1454" s="1"/>
  <c r="BT1452"/>
  <c r="BS1452"/>
  <c r="BR1452"/>
  <c r="BQ1452"/>
  <c r="BQ1451" s="1"/>
  <c r="BT1451"/>
  <c r="BS1451"/>
  <c r="BR1451"/>
  <c r="BT1448"/>
  <c r="BS1448"/>
  <c r="BR1448"/>
  <c r="BQ1448"/>
  <c r="BT1446"/>
  <c r="BS1446"/>
  <c r="BR1446"/>
  <c r="BQ1446"/>
  <c r="BT1444"/>
  <c r="BS1444"/>
  <c r="BS1443" s="1"/>
  <c r="BR1444"/>
  <c r="BR1443" s="1"/>
  <c r="BQ1444"/>
  <c r="BT1440"/>
  <c r="BS1440"/>
  <c r="BR1440"/>
  <c r="BQ1440"/>
  <c r="BT1438"/>
  <c r="BS1438"/>
  <c r="BR1438"/>
  <c r="BQ1438"/>
  <c r="BT1436"/>
  <c r="BT1435" s="1"/>
  <c r="BS1436"/>
  <c r="BS1435" s="1"/>
  <c r="BR1436"/>
  <c r="BR1435" s="1"/>
  <c r="BQ1436"/>
  <c r="BQ1435" s="1"/>
  <c r="BT1432"/>
  <c r="BS1432"/>
  <c r="BR1432"/>
  <c r="BQ1432"/>
  <c r="BT1430"/>
  <c r="BS1430"/>
  <c r="BR1430"/>
  <c r="BQ1430"/>
  <c r="BT1428"/>
  <c r="BS1428"/>
  <c r="BS1427" s="1"/>
  <c r="BS1426" s="1"/>
  <c r="BR1428"/>
  <c r="BR1427" s="1"/>
  <c r="BR1426" s="1"/>
  <c r="BQ1428"/>
  <c r="BT1423"/>
  <c r="BS1423"/>
  <c r="BR1423"/>
  <c r="BQ1423"/>
  <c r="BT1422"/>
  <c r="BS1422"/>
  <c r="BR1422"/>
  <c r="BQ1422"/>
  <c r="BQ1421" s="1"/>
  <c r="BQ1420" s="1"/>
  <c r="BT1421"/>
  <c r="BT1420" s="1"/>
  <c r="BS1421"/>
  <c r="BS1420" s="1"/>
  <c r="BR1421"/>
  <c r="BR1420" s="1"/>
  <c r="BT1418"/>
  <c r="BS1418"/>
  <c r="BR1418"/>
  <c r="BQ1418"/>
  <c r="BT1417"/>
  <c r="BS1417"/>
  <c r="BR1417"/>
  <c r="BQ1417"/>
  <c r="BT1416"/>
  <c r="BS1416"/>
  <c r="BR1416"/>
  <c r="BQ1416"/>
  <c r="BT1415"/>
  <c r="BS1415"/>
  <c r="BR1415"/>
  <c r="BQ1415"/>
  <c r="BT1411"/>
  <c r="BS1411"/>
  <c r="BR1411"/>
  <c r="BQ1411"/>
  <c r="BT1410"/>
  <c r="BS1410"/>
  <c r="BR1410"/>
  <c r="BQ1410"/>
  <c r="BT1409"/>
  <c r="BS1409"/>
  <c r="BR1409"/>
  <c r="BQ1409"/>
  <c r="BT1408"/>
  <c r="BS1408"/>
  <c r="BR1408"/>
  <c r="BQ1408"/>
  <c r="BT1407"/>
  <c r="BS1407"/>
  <c r="BR1407"/>
  <c r="BQ1407"/>
  <c r="BT1404"/>
  <c r="BS1404"/>
  <c r="BR1404"/>
  <c r="BQ1404"/>
  <c r="BT1403"/>
  <c r="BS1403"/>
  <c r="BR1403"/>
  <c r="BQ1403"/>
  <c r="BT1401"/>
  <c r="BS1401"/>
  <c r="BS1400" s="1"/>
  <c r="BR1401"/>
  <c r="BR1400" s="1"/>
  <c r="BQ1401"/>
  <c r="BT1400"/>
  <c r="BQ1400"/>
  <c r="BT1398"/>
  <c r="BT1397" s="1"/>
  <c r="BS1398"/>
  <c r="BS1397" s="1"/>
  <c r="BR1398"/>
  <c r="BR1397" s="1"/>
  <c r="BQ1398"/>
  <c r="BQ1397" s="1"/>
  <c r="BT1395"/>
  <c r="BT1394" s="1"/>
  <c r="BS1395"/>
  <c r="BS1394" s="1"/>
  <c r="BR1395"/>
  <c r="BR1394" s="1"/>
  <c r="BQ1395"/>
  <c r="BQ1394" s="1"/>
  <c r="BT1392"/>
  <c r="BT1391" s="1"/>
  <c r="BS1392"/>
  <c r="BS1391" s="1"/>
  <c r="BR1392"/>
  <c r="BR1391" s="1"/>
  <c r="BQ1392"/>
  <c r="BQ1391" s="1"/>
  <c r="BT1388"/>
  <c r="BS1388"/>
  <c r="BR1388"/>
  <c r="BQ1388"/>
  <c r="BQ1387" s="1"/>
  <c r="BQ1386" s="1"/>
  <c r="BT1387"/>
  <c r="BT1386" s="1"/>
  <c r="BS1387"/>
  <c r="BS1386" s="1"/>
  <c r="BR1387"/>
  <c r="BR1386" s="1"/>
  <c r="BT1379"/>
  <c r="BT1378" s="1"/>
  <c r="BT1377" s="1"/>
  <c r="BT1376" s="1"/>
  <c r="BT1375" s="1"/>
  <c r="BS1379"/>
  <c r="BS1378" s="1"/>
  <c r="BS1377" s="1"/>
  <c r="BS1376" s="1"/>
  <c r="BS1375" s="1"/>
  <c r="BR1379"/>
  <c r="BR1378" s="1"/>
  <c r="BR1377" s="1"/>
  <c r="BR1376" s="1"/>
  <c r="BR1375" s="1"/>
  <c r="BQ1379"/>
  <c r="BQ1378" s="1"/>
  <c r="BQ1377" s="1"/>
  <c r="BQ1376" s="1"/>
  <c r="BQ1375" s="1"/>
  <c r="BT1372"/>
  <c r="BT1371" s="1"/>
  <c r="BS1372"/>
  <c r="BS1371" s="1"/>
  <c r="BR1372"/>
  <c r="BR1371" s="1"/>
  <c r="BQ1372"/>
  <c r="BQ1371" s="1"/>
  <c r="BT1369"/>
  <c r="BS1369"/>
  <c r="BS1368" s="1"/>
  <c r="BR1369"/>
  <c r="BR1368" s="1"/>
  <c r="BQ1369"/>
  <c r="BQ1368" s="1"/>
  <c r="BT1368"/>
  <c r="BT1366"/>
  <c r="BS1366"/>
  <c r="BS1365" s="1"/>
  <c r="BR1366"/>
  <c r="BR1365" s="1"/>
  <c r="BQ1366"/>
  <c r="BQ1365" s="1"/>
  <c r="BT1365"/>
  <c r="BT1363"/>
  <c r="BT1362" s="1"/>
  <c r="BS1363"/>
  <c r="BS1362" s="1"/>
  <c r="BR1363"/>
  <c r="BR1362" s="1"/>
  <c r="BQ1363"/>
  <c r="BQ1362" s="1"/>
  <c r="BT1360"/>
  <c r="BS1360"/>
  <c r="BS1359" s="1"/>
  <c r="BR1360"/>
  <c r="BR1359" s="1"/>
  <c r="BQ1360"/>
  <c r="BQ1359" s="1"/>
  <c r="BT1359"/>
  <c r="BT1357"/>
  <c r="BT1356" s="1"/>
  <c r="BS1357"/>
  <c r="BS1356" s="1"/>
  <c r="BR1357"/>
  <c r="BQ1357"/>
  <c r="BQ1356" s="1"/>
  <c r="BR1356"/>
  <c r="BT1354"/>
  <c r="BS1354"/>
  <c r="BS1353" s="1"/>
  <c r="BR1354"/>
  <c r="BR1353" s="1"/>
  <c r="BQ1354"/>
  <c r="BQ1353" s="1"/>
  <c r="BT1353"/>
  <c r="BT1351"/>
  <c r="BT1350" s="1"/>
  <c r="BS1351"/>
  <c r="BS1350" s="1"/>
  <c r="BR1351"/>
  <c r="BR1350" s="1"/>
  <c r="BQ1351"/>
  <c r="BQ1350"/>
  <c r="BT1348"/>
  <c r="BS1348"/>
  <c r="BR1348"/>
  <c r="BR1347" s="1"/>
  <c r="BQ1348"/>
  <c r="BQ1347" s="1"/>
  <c r="BT1347"/>
  <c r="BS1347"/>
  <c r="BT1345"/>
  <c r="BT1344" s="1"/>
  <c r="BS1345"/>
  <c r="BS1344" s="1"/>
  <c r="BR1345"/>
  <c r="BR1344" s="1"/>
  <c r="BQ1345"/>
  <c r="BQ1344" s="1"/>
  <c r="BT1342"/>
  <c r="BS1342"/>
  <c r="BR1342"/>
  <c r="BR1341" s="1"/>
  <c r="BQ1342"/>
  <c r="BQ1341" s="1"/>
  <c r="BT1341"/>
  <c r="BS1341"/>
  <c r="BT1339"/>
  <c r="BT1338" s="1"/>
  <c r="BS1339"/>
  <c r="BS1338" s="1"/>
  <c r="BR1339"/>
  <c r="BR1338" s="1"/>
  <c r="BQ1339"/>
  <c r="BQ1338" s="1"/>
  <c r="BT1336"/>
  <c r="BS1336"/>
  <c r="BR1336"/>
  <c r="BR1335" s="1"/>
  <c r="BQ1336"/>
  <c r="BQ1335" s="1"/>
  <c r="BT1335"/>
  <c r="BS1335"/>
  <c r="BT1333"/>
  <c r="BT1332" s="1"/>
  <c r="BS1333"/>
  <c r="BS1332" s="1"/>
  <c r="BR1333"/>
  <c r="BR1332" s="1"/>
  <c r="BQ1333"/>
  <c r="BQ1332" s="1"/>
  <c r="BT1330"/>
  <c r="BS1330"/>
  <c r="BR1330"/>
  <c r="BR1329" s="1"/>
  <c r="BQ1330"/>
  <c r="BQ1329" s="1"/>
  <c r="BT1329"/>
  <c r="BS1329"/>
  <c r="BT1327"/>
  <c r="BT1326" s="1"/>
  <c r="BS1327"/>
  <c r="BS1326" s="1"/>
  <c r="BR1327"/>
  <c r="BR1326" s="1"/>
  <c r="BQ1327"/>
  <c r="BQ1326" s="1"/>
  <c r="BT1324"/>
  <c r="BS1324"/>
  <c r="BR1324"/>
  <c r="BR1323" s="1"/>
  <c r="BQ1324"/>
  <c r="BQ1323" s="1"/>
  <c r="BT1323"/>
  <c r="BS1323"/>
  <c r="BT1321"/>
  <c r="BT1320" s="1"/>
  <c r="BS1321"/>
  <c r="BS1320" s="1"/>
  <c r="BR1321"/>
  <c r="BR1320" s="1"/>
  <c r="BQ1321"/>
  <c r="BQ1320" s="1"/>
  <c r="BT1318"/>
  <c r="BS1318"/>
  <c r="BS1317" s="1"/>
  <c r="BR1318"/>
  <c r="BR1317" s="1"/>
  <c r="BQ1318"/>
  <c r="BQ1317" s="1"/>
  <c r="BT1317"/>
  <c r="BT1315"/>
  <c r="BT1314" s="1"/>
  <c r="BS1315"/>
  <c r="BS1314" s="1"/>
  <c r="BR1315"/>
  <c r="BQ1315"/>
  <c r="BQ1314" s="1"/>
  <c r="BR1314"/>
  <c r="BT1312"/>
  <c r="BS1312"/>
  <c r="BR1312"/>
  <c r="BR1311" s="1"/>
  <c r="BQ1312"/>
  <c r="BQ1311" s="1"/>
  <c r="BT1311"/>
  <c r="BS1311"/>
  <c r="BT1309"/>
  <c r="BT1308" s="1"/>
  <c r="BS1309"/>
  <c r="BS1308" s="1"/>
  <c r="BR1309"/>
  <c r="BR1308" s="1"/>
  <c r="BQ1309"/>
  <c r="BQ1308" s="1"/>
  <c r="BT1306"/>
  <c r="BS1306"/>
  <c r="BR1306"/>
  <c r="BR1305" s="1"/>
  <c r="BQ1306"/>
  <c r="BQ1305" s="1"/>
  <c r="BT1305"/>
  <c r="BS1305"/>
  <c r="BT1303"/>
  <c r="BT1302" s="1"/>
  <c r="BS1303"/>
  <c r="BS1302" s="1"/>
  <c r="BR1303"/>
  <c r="BR1302" s="1"/>
  <c r="BQ1303"/>
  <c r="BQ1302" s="1"/>
  <c r="BT1300"/>
  <c r="BS1300"/>
  <c r="BR1300"/>
  <c r="BR1299" s="1"/>
  <c r="BQ1300"/>
  <c r="BT1299"/>
  <c r="BS1299"/>
  <c r="BQ1299"/>
  <c r="BT1297"/>
  <c r="BT1296" s="1"/>
  <c r="BS1297"/>
  <c r="BS1296" s="1"/>
  <c r="BR1297"/>
  <c r="BR1296" s="1"/>
  <c r="BQ1297"/>
  <c r="BQ1296" s="1"/>
  <c r="BT1294"/>
  <c r="BS1294"/>
  <c r="BR1294"/>
  <c r="BR1293" s="1"/>
  <c r="BQ1294"/>
  <c r="BQ1293" s="1"/>
  <c r="BT1293"/>
  <c r="BS1293"/>
  <c r="BT1287"/>
  <c r="BS1287"/>
  <c r="BR1287"/>
  <c r="BQ1287"/>
  <c r="BT1285"/>
  <c r="BS1285"/>
  <c r="BR1285"/>
  <c r="BR1284" s="1"/>
  <c r="BR1283" s="1"/>
  <c r="BR1282" s="1"/>
  <c r="BR1281" s="1"/>
  <c r="BQ1285"/>
  <c r="BQ1284" s="1"/>
  <c r="BQ1283" s="1"/>
  <c r="BQ1282" s="1"/>
  <c r="BQ1281" s="1"/>
  <c r="BT1284"/>
  <c r="BT1283" s="1"/>
  <c r="BT1282" s="1"/>
  <c r="BT1281" s="1"/>
  <c r="BS1284"/>
  <c r="BS1283" s="1"/>
  <c r="BS1282" s="1"/>
  <c r="BS1281" s="1"/>
  <c r="BT1278"/>
  <c r="BS1278"/>
  <c r="BS1277" s="1"/>
  <c r="BS1276" s="1"/>
  <c r="BR1278"/>
  <c r="BR1277" s="1"/>
  <c r="BR1276" s="1"/>
  <c r="BQ1278"/>
  <c r="BQ1277" s="1"/>
  <c r="BQ1276" s="1"/>
  <c r="BT1277"/>
  <c r="BT1276" s="1"/>
  <c r="BT1274"/>
  <c r="BS1274"/>
  <c r="BS1273" s="1"/>
  <c r="BS1272" s="1"/>
  <c r="BR1274"/>
  <c r="BR1273" s="1"/>
  <c r="BR1272" s="1"/>
  <c r="BR1271" s="1"/>
  <c r="BR1270" s="1"/>
  <c r="BQ1274"/>
  <c r="BQ1273" s="1"/>
  <c r="BQ1272" s="1"/>
  <c r="BT1273"/>
  <c r="BT1272" s="1"/>
  <c r="BT1267"/>
  <c r="BS1267"/>
  <c r="BS1266" s="1"/>
  <c r="BS1265" s="1"/>
  <c r="BR1267"/>
  <c r="BR1266" s="1"/>
  <c r="BR1265" s="1"/>
  <c r="BQ1267"/>
  <c r="BT1266"/>
  <c r="BT1265" s="1"/>
  <c r="BQ1266"/>
  <c r="BQ1265" s="1"/>
  <c r="BT1263"/>
  <c r="BS1263"/>
  <c r="BR1263"/>
  <c r="BR1262" s="1"/>
  <c r="BQ1263"/>
  <c r="BQ1262" s="1"/>
  <c r="BT1262"/>
  <c r="BS1262"/>
  <c r="BT1260"/>
  <c r="BT1259" s="1"/>
  <c r="BS1260"/>
  <c r="BS1259" s="1"/>
  <c r="BR1260"/>
  <c r="BR1259" s="1"/>
  <c r="BQ1260"/>
  <c r="BQ1259" s="1"/>
  <c r="BT1257"/>
  <c r="BS1257"/>
  <c r="BR1257"/>
  <c r="BR1256" s="1"/>
  <c r="BQ1257"/>
  <c r="BQ1256" s="1"/>
  <c r="BT1256"/>
  <c r="BS1256"/>
  <c r="BT1253"/>
  <c r="BS1253"/>
  <c r="BS1252" s="1"/>
  <c r="BR1253"/>
  <c r="BR1252" s="1"/>
  <c r="BQ1253"/>
  <c r="BQ1252" s="1"/>
  <c r="BT1252"/>
  <c r="BT1250"/>
  <c r="BS1250"/>
  <c r="BR1250"/>
  <c r="BQ1250"/>
  <c r="BT1248"/>
  <c r="BT1247" s="1"/>
  <c r="BS1248"/>
  <c r="BS1247" s="1"/>
  <c r="BR1248"/>
  <c r="BR1247" s="1"/>
  <c r="BQ1248"/>
  <c r="BQ1247" s="1"/>
  <c r="BT1244"/>
  <c r="BT1243" s="1"/>
  <c r="BT1242" s="1"/>
  <c r="BS1244"/>
  <c r="BS1243" s="1"/>
  <c r="BS1242" s="1"/>
  <c r="BR1244"/>
  <c r="BR1243" s="1"/>
  <c r="BR1242" s="1"/>
  <c r="BQ1244"/>
  <c r="BQ1243" s="1"/>
  <c r="BQ1242" s="1"/>
  <c r="BT1237"/>
  <c r="BT1236" s="1"/>
  <c r="BT1235" s="1"/>
  <c r="BT1234" s="1"/>
  <c r="BT1233" s="1"/>
  <c r="BS1237"/>
  <c r="BS1236" s="1"/>
  <c r="BS1235" s="1"/>
  <c r="BS1234" s="1"/>
  <c r="BS1233" s="1"/>
  <c r="BR1237"/>
  <c r="BR1236" s="1"/>
  <c r="BR1235" s="1"/>
  <c r="BR1234" s="1"/>
  <c r="BR1233" s="1"/>
  <c r="BQ1237"/>
  <c r="BQ1236" s="1"/>
  <c r="BQ1235" s="1"/>
  <c r="BQ1234" s="1"/>
  <c r="BQ1233" s="1"/>
  <c r="BT1228"/>
  <c r="BS1228"/>
  <c r="BS1227" s="1"/>
  <c r="BS1226" s="1"/>
  <c r="BS1225" s="1"/>
  <c r="BS1224" s="1"/>
  <c r="BR1228"/>
  <c r="BR1227" s="1"/>
  <c r="BR1226" s="1"/>
  <c r="BR1225" s="1"/>
  <c r="BR1224" s="1"/>
  <c r="BQ1228"/>
  <c r="BQ1227" s="1"/>
  <c r="BQ1226" s="1"/>
  <c r="BQ1225" s="1"/>
  <c r="BQ1224" s="1"/>
  <c r="BT1227"/>
  <c r="BT1226" s="1"/>
  <c r="BT1225" s="1"/>
  <c r="BT1224" s="1"/>
  <c r="BT1221"/>
  <c r="BS1221"/>
  <c r="BS1220" s="1"/>
  <c r="BS1219" s="1"/>
  <c r="BS1218" s="1"/>
  <c r="BS1217" s="1"/>
  <c r="BR1221"/>
  <c r="BR1220" s="1"/>
  <c r="BR1219" s="1"/>
  <c r="BR1218" s="1"/>
  <c r="BR1217" s="1"/>
  <c r="BQ1221"/>
  <c r="BQ1220" s="1"/>
  <c r="BQ1219" s="1"/>
  <c r="BQ1218" s="1"/>
  <c r="BQ1217" s="1"/>
  <c r="BT1220"/>
  <c r="BT1219" s="1"/>
  <c r="BT1218" s="1"/>
  <c r="BT1217" s="1"/>
  <c r="BT1214"/>
  <c r="BS1214"/>
  <c r="BS1213" s="1"/>
  <c r="BS1212" s="1"/>
  <c r="BS1211" s="1"/>
  <c r="BR1214"/>
  <c r="BR1213" s="1"/>
  <c r="BR1212" s="1"/>
  <c r="BR1211" s="1"/>
  <c r="BQ1214"/>
  <c r="BQ1213" s="1"/>
  <c r="BQ1212" s="1"/>
  <c r="BQ1211" s="1"/>
  <c r="BT1213"/>
  <c r="BT1212" s="1"/>
  <c r="BT1211" s="1"/>
  <c r="BT1209"/>
  <c r="BT1208" s="1"/>
  <c r="BT1207" s="1"/>
  <c r="BT1206" s="1"/>
  <c r="BS1209"/>
  <c r="BS1208" s="1"/>
  <c r="BS1207" s="1"/>
  <c r="BS1206" s="1"/>
  <c r="BR1209"/>
  <c r="BR1208" s="1"/>
  <c r="BR1207" s="1"/>
  <c r="BR1206" s="1"/>
  <c r="BQ1209"/>
  <c r="BQ1208" s="1"/>
  <c r="BQ1207" s="1"/>
  <c r="BQ1206" s="1"/>
  <c r="BT1204"/>
  <c r="BS1204"/>
  <c r="BS1203" s="1"/>
  <c r="BS1202" s="1"/>
  <c r="BR1204"/>
  <c r="BR1203" s="1"/>
  <c r="BR1202" s="1"/>
  <c r="BQ1204"/>
  <c r="BQ1203" s="1"/>
  <c r="BQ1202" s="1"/>
  <c r="BT1203"/>
  <c r="BT1202" s="1"/>
  <c r="BT1200"/>
  <c r="BS1200"/>
  <c r="BS1199" s="1"/>
  <c r="BS1198" s="1"/>
  <c r="BR1200"/>
  <c r="BR1199" s="1"/>
  <c r="BR1198" s="1"/>
  <c r="BQ1200"/>
  <c r="BT1199"/>
  <c r="BT1198" s="1"/>
  <c r="BQ1199"/>
  <c r="BQ1198" s="1"/>
  <c r="BT1195"/>
  <c r="BT1194" s="1"/>
  <c r="BT1193" s="1"/>
  <c r="BS1195"/>
  <c r="BS1194" s="1"/>
  <c r="BS1193" s="1"/>
  <c r="BR1195"/>
  <c r="BR1194" s="1"/>
  <c r="BR1193" s="1"/>
  <c r="BQ1195"/>
  <c r="BQ1194" s="1"/>
  <c r="BQ1193" s="1"/>
  <c r="BT1191"/>
  <c r="BT1190" s="1"/>
  <c r="BT1189" s="1"/>
  <c r="BS1191"/>
  <c r="BS1190" s="1"/>
  <c r="BS1189" s="1"/>
  <c r="BR1191"/>
  <c r="BR1190" s="1"/>
  <c r="BR1189" s="1"/>
  <c r="BQ1191"/>
  <c r="BQ1190" s="1"/>
  <c r="BQ1189" s="1"/>
  <c r="BT1184"/>
  <c r="BT1183" s="1"/>
  <c r="BT1182" s="1"/>
  <c r="BT1181" s="1"/>
  <c r="BS1184"/>
  <c r="BS1183" s="1"/>
  <c r="BS1182" s="1"/>
  <c r="BS1181" s="1"/>
  <c r="BR1184"/>
  <c r="BR1183" s="1"/>
  <c r="BR1182" s="1"/>
  <c r="BR1181" s="1"/>
  <c r="BQ1184"/>
  <c r="BQ1183" s="1"/>
  <c r="BQ1182" s="1"/>
  <c r="BQ1181" s="1"/>
  <c r="BT1179"/>
  <c r="BT1178" s="1"/>
  <c r="BS1179"/>
  <c r="BS1178" s="1"/>
  <c r="BR1179"/>
  <c r="BR1178" s="1"/>
  <c r="BQ1179"/>
  <c r="BQ1178" s="1"/>
  <c r="BT1176"/>
  <c r="BS1176"/>
  <c r="BR1176"/>
  <c r="BQ1176"/>
  <c r="BT1174"/>
  <c r="BS1174"/>
  <c r="BR1174"/>
  <c r="BQ1174"/>
  <c r="BT1173"/>
  <c r="BS1173"/>
  <c r="BR1173"/>
  <c r="BQ1173"/>
  <c r="BT1171"/>
  <c r="BS1171"/>
  <c r="BS1170" s="1"/>
  <c r="BS1169" s="1"/>
  <c r="BR1171"/>
  <c r="BR1170" s="1"/>
  <c r="BR1169" s="1"/>
  <c r="BQ1171"/>
  <c r="BQ1170" s="1"/>
  <c r="BQ1169" s="1"/>
  <c r="BT1170"/>
  <c r="BT1169" s="1"/>
  <c r="BT1166"/>
  <c r="BS1166"/>
  <c r="BR1166"/>
  <c r="BQ1166"/>
  <c r="BT1165"/>
  <c r="BS1165"/>
  <c r="BR1165"/>
  <c r="BQ1165"/>
  <c r="BT1163"/>
  <c r="BS1163"/>
  <c r="BR1163"/>
  <c r="BQ1163"/>
  <c r="BT1162"/>
  <c r="BS1162"/>
  <c r="BR1162"/>
  <c r="BQ1162"/>
  <c r="BS1160"/>
  <c r="BQ1160"/>
  <c r="BT1158"/>
  <c r="BS1158"/>
  <c r="BR1158"/>
  <c r="BQ1158"/>
  <c r="BT1157"/>
  <c r="BS1157"/>
  <c r="BR1157"/>
  <c r="BQ1157"/>
  <c r="BT1155"/>
  <c r="BS1155"/>
  <c r="BR1155"/>
  <c r="BQ1155"/>
  <c r="BT1153"/>
  <c r="BS1153"/>
  <c r="BS1152" s="1"/>
  <c r="BS1151" s="1"/>
  <c r="BR1153"/>
  <c r="BQ1153"/>
  <c r="BQ1152" s="1"/>
  <c r="BQ1151" s="1"/>
  <c r="BT1152"/>
  <c r="BT1151" s="1"/>
  <c r="BR1152"/>
  <c r="BR1151" s="1"/>
  <c r="BR1150" s="1"/>
  <c r="BT1148"/>
  <c r="BS1148"/>
  <c r="BR1148"/>
  <c r="BR1147" s="1"/>
  <c r="BR1146" s="1"/>
  <c r="BR1145" s="1"/>
  <c r="BQ1148"/>
  <c r="BQ1147" s="1"/>
  <c r="BQ1146" s="1"/>
  <c r="BQ1145" s="1"/>
  <c r="BT1147"/>
  <c r="BT1146" s="1"/>
  <c r="BT1145" s="1"/>
  <c r="BS1147"/>
  <c r="BS1146" s="1"/>
  <c r="BS1145" s="1"/>
  <c r="BT1143"/>
  <c r="BT1142" s="1"/>
  <c r="BT1141" s="1"/>
  <c r="BT1140" s="1"/>
  <c r="BS1143"/>
  <c r="BS1142" s="1"/>
  <c r="BS1141" s="1"/>
  <c r="BS1140" s="1"/>
  <c r="BR1143"/>
  <c r="BR1142" s="1"/>
  <c r="BR1141" s="1"/>
  <c r="BR1140" s="1"/>
  <c r="BQ1143"/>
  <c r="BQ1142" s="1"/>
  <c r="BQ1141" s="1"/>
  <c r="BQ1140" s="1"/>
  <c r="BT1134"/>
  <c r="BS1134"/>
  <c r="BR1134"/>
  <c r="BQ1134"/>
  <c r="BT1133"/>
  <c r="BS1133"/>
  <c r="BR1133"/>
  <c r="BQ1133"/>
  <c r="BT1132"/>
  <c r="BS1132"/>
  <c r="BR1132"/>
  <c r="BQ1132"/>
  <c r="BT1131"/>
  <c r="BS1131"/>
  <c r="BR1131"/>
  <c r="BQ1131"/>
  <c r="BT1127"/>
  <c r="BS1127"/>
  <c r="BS1126" s="1"/>
  <c r="BS1125" s="1"/>
  <c r="BS1124" s="1"/>
  <c r="BR1127"/>
  <c r="BR1126" s="1"/>
  <c r="BR1125" s="1"/>
  <c r="BR1124" s="1"/>
  <c r="BQ1127"/>
  <c r="BQ1126" s="1"/>
  <c r="BQ1125" s="1"/>
  <c r="BQ1124" s="1"/>
  <c r="BT1126"/>
  <c r="BT1125" s="1"/>
  <c r="BT1124" s="1"/>
  <c r="BT1122"/>
  <c r="BS1122"/>
  <c r="BS1121" s="1"/>
  <c r="BS1120" s="1"/>
  <c r="BS1119" s="1"/>
  <c r="BR1122"/>
  <c r="BR1121" s="1"/>
  <c r="BR1120" s="1"/>
  <c r="BR1119" s="1"/>
  <c r="BQ1122"/>
  <c r="BQ1121" s="1"/>
  <c r="BQ1120" s="1"/>
  <c r="BQ1119" s="1"/>
  <c r="BT1121"/>
  <c r="BT1120" s="1"/>
  <c r="BT1119" s="1"/>
  <c r="BT1117"/>
  <c r="BS1117"/>
  <c r="BR1117"/>
  <c r="BR1116" s="1"/>
  <c r="BR1115" s="1"/>
  <c r="BR1114" s="1"/>
  <c r="BQ1117"/>
  <c r="BQ1116" s="1"/>
  <c r="BQ1115" s="1"/>
  <c r="BQ1114" s="1"/>
  <c r="BT1116"/>
  <c r="BT1115" s="1"/>
  <c r="BT1114" s="1"/>
  <c r="BS1116"/>
  <c r="BS1115" s="1"/>
  <c r="BS1114" s="1"/>
  <c r="BT1112"/>
  <c r="BT1111" s="1"/>
  <c r="BT1110" s="1"/>
  <c r="BT1109" s="1"/>
  <c r="BS1112"/>
  <c r="BS1111" s="1"/>
  <c r="BS1110" s="1"/>
  <c r="BS1109" s="1"/>
  <c r="BR1112"/>
  <c r="BQ1112"/>
  <c r="BQ1111" s="1"/>
  <c r="BQ1110" s="1"/>
  <c r="BQ1109" s="1"/>
  <c r="BR1111"/>
  <c r="BR1110" s="1"/>
  <c r="BR1109" s="1"/>
  <c r="BT1105"/>
  <c r="BT1104" s="1"/>
  <c r="BT1103" s="1"/>
  <c r="BT1102" s="1"/>
  <c r="BS1105"/>
  <c r="BS1104" s="1"/>
  <c r="BS1103" s="1"/>
  <c r="BS1102" s="1"/>
  <c r="BR1105"/>
  <c r="BR1104" s="1"/>
  <c r="BR1103" s="1"/>
  <c r="BR1102" s="1"/>
  <c r="BQ1105"/>
  <c r="BQ1104" s="1"/>
  <c r="BQ1103" s="1"/>
  <c r="BQ1102" s="1"/>
  <c r="BT1100"/>
  <c r="BS1100"/>
  <c r="BR1100"/>
  <c r="BR1099" s="1"/>
  <c r="BR1098" s="1"/>
  <c r="BR1097" s="1"/>
  <c r="BQ1100"/>
  <c r="BQ1099" s="1"/>
  <c r="BQ1098" s="1"/>
  <c r="BQ1097" s="1"/>
  <c r="BT1099"/>
  <c r="BT1098" s="1"/>
  <c r="BT1097" s="1"/>
  <c r="BS1099"/>
  <c r="BS1098" s="1"/>
  <c r="BS1097" s="1"/>
  <c r="BT1095"/>
  <c r="BT1094" s="1"/>
  <c r="BT1093" s="1"/>
  <c r="BT1092" s="1"/>
  <c r="BS1095"/>
  <c r="BS1094" s="1"/>
  <c r="BS1093" s="1"/>
  <c r="BS1092" s="1"/>
  <c r="BR1095"/>
  <c r="BR1094" s="1"/>
  <c r="BR1093" s="1"/>
  <c r="BR1092" s="1"/>
  <c r="BQ1095"/>
  <c r="BQ1094" s="1"/>
  <c r="BQ1093" s="1"/>
  <c r="BQ1092" s="1"/>
  <c r="BT1090"/>
  <c r="BS1090"/>
  <c r="BR1090"/>
  <c r="BR1089" s="1"/>
  <c r="BR1088" s="1"/>
  <c r="BR1087" s="1"/>
  <c r="BQ1090"/>
  <c r="BQ1089" s="1"/>
  <c r="BQ1088" s="1"/>
  <c r="BQ1087" s="1"/>
  <c r="BT1089"/>
  <c r="BT1088" s="1"/>
  <c r="BT1087" s="1"/>
  <c r="BS1089"/>
  <c r="BS1088" s="1"/>
  <c r="BS1087" s="1"/>
  <c r="BS1086" s="1"/>
  <c r="BT1083"/>
  <c r="BS1083"/>
  <c r="BR1083"/>
  <c r="BR1082" s="1"/>
  <c r="BQ1083"/>
  <c r="BQ1082" s="1"/>
  <c r="BT1082"/>
  <c r="BS1082"/>
  <c r="BT1080"/>
  <c r="BT1079" s="1"/>
  <c r="BT1078" s="1"/>
  <c r="BS1080"/>
  <c r="BS1079" s="1"/>
  <c r="BS1078" s="1"/>
  <c r="BS1077" s="1"/>
  <c r="BS1076" s="1"/>
  <c r="BR1080"/>
  <c r="BR1079" s="1"/>
  <c r="BR1078" s="1"/>
  <c r="BQ1080"/>
  <c r="BQ1079" s="1"/>
  <c r="BQ1078" s="1"/>
  <c r="BT1073"/>
  <c r="BT1072" s="1"/>
  <c r="BS1073"/>
  <c r="BS1072" s="1"/>
  <c r="BR1073"/>
  <c r="BR1072" s="1"/>
  <c r="BQ1073"/>
  <c r="BQ1072" s="1"/>
  <c r="BT1070"/>
  <c r="BS1070"/>
  <c r="BR1070"/>
  <c r="BR1069" s="1"/>
  <c r="BQ1070"/>
  <c r="BQ1069" s="1"/>
  <c r="BT1069"/>
  <c r="BS1069"/>
  <c r="BT1067"/>
  <c r="BT1066" s="1"/>
  <c r="BS1067"/>
  <c r="BS1066" s="1"/>
  <c r="BR1067"/>
  <c r="BR1066" s="1"/>
  <c r="BQ1067"/>
  <c r="BQ1066" s="1"/>
  <c r="BT1064"/>
  <c r="BS1064"/>
  <c r="BR1064"/>
  <c r="BR1063" s="1"/>
  <c r="BR1062" s="1"/>
  <c r="BQ1064"/>
  <c r="BQ1063" s="1"/>
  <c r="BQ1062" s="1"/>
  <c r="BT1063"/>
  <c r="BT1062" s="1"/>
  <c r="BS1063"/>
  <c r="BS1062" s="1"/>
  <c r="BT1050"/>
  <c r="BS1050"/>
  <c r="BR1050"/>
  <c r="BR1049" s="1"/>
  <c r="BR1048" s="1"/>
  <c r="BR1047" s="1"/>
  <c r="BR1046" s="1"/>
  <c r="BQ1050"/>
  <c r="BQ1049" s="1"/>
  <c r="BQ1048" s="1"/>
  <c r="BQ1047" s="1"/>
  <c r="BQ1046" s="1"/>
  <c r="BT1049"/>
  <c r="BT1048" s="1"/>
  <c r="BT1047" s="1"/>
  <c r="BT1046" s="1"/>
  <c r="BS1049"/>
  <c r="BS1048" s="1"/>
  <c r="BS1047" s="1"/>
  <c r="BS1046" s="1"/>
  <c r="BT1041"/>
  <c r="BT1040" s="1"/>
  <c r="BS1041"/>
  <c r="BS1040" s="1"/>
  <c r="BR1041"/>
  <c r="BR1040" s="1"/>
  <c r="BQ1041"/>
  <c r="BQ1040" s="1"/>
  <c r="BT1039"/>
  <c r="BS1039"/>
  <c r="BR1038"/>
  <c r="BR1037" s="1"/>
  <c r="BR1035" s="1"/>
  <c r="BQ1038"/>
  <c r="BQ1037" s="1"/>
  <c r="BQ1035" s="1"/>
  <c r="BT1032"/>
  <c r="BS1032"/>
  <c r="BR1032"/>
  <c r="BR1031" s="1"/>
  <c r="BR1030" s="1"/>
  <c r="BR1029" s="1"/>
  <c r="BR1028" s="1"/>
  <c r="BQ1032"/>
  <c r="BQ1031" s="1"/>
  <c r="BQ1030" s="1"/>
  <c r="BQ1029" s="1"/>
  <c r="BQ1028" s="1"/>
  <c r="BT1031"/>
  <c r="BT1030" s="1"/>
  <c r="BT1029" s="1"/>
  <c r="BT1028" s="1"/>
  <c r="BS1031"/>
  <c r="BS1030" s="1"/>
  <c r="BS1029" s="1"/>
  <c r="BS1028" s="1"/>
  <c r="BT1025"/>
  <c r="BS1025"/>
  <c r="BR1025"/>
  <c r="BR1024" s="1"/>
  <c r="BR1023" s="1"/>
  <c r="BR1022" s="1"/>
  <c r="BQ1025"/>
  <c r="BQ1024" s="1"/>
  <c r="BQ1023" s="1"/>
  <c r="BQ1022" s="1"/>
  <c r="BT1024"/>
  <c r="BT1023" s="1"/>
  <c r="BT1022" s="1"/>
  <c r="BS1024"/>
  <c r="BS1023" s="1"/>
  <c r="BS1022" s="1"/>
  <c r="BT1020"/>
  <c r="BT1019" s="1"/>
  <c r="BS1020"/>
  <c r="BS1019" s="1"/>
  <c r="BR1020"/>
  <c r="BR1019" s="1"/>
  <c r="BQ1020"/>
  <c r="BQ1019" s="1"/>
  <c r="BT1017"/>
  <c r="BS1017"/>
  <c r="BR1017"/>
  <c r="BR1016" s="1"/>
  <c r="BQ1017"/>
  <c r="BQ1016" s="1"/>
  <c r="BT1016"/>
  <c r="BT1015" s="1"/>
  <c r="BS1016"/>
  <c r="BS1015" s="1"/>
  <c r="BT1013"/>
  <c r="BS1013"/>
  <c r="BR1013"/>
  <c r="BR1012" s="1"/>
  <c r="BR1011" s="1"/>
  <c r="BQ1013"/>
  <c r="BQ1012" s="1"/>
  <c r="BQ1011" s="1"/>
  <c r="BT1012"/>
  <c r="BT1011" s="1"/>
  <c r="BS1012"/>
  <c r="BS1011" s="1"/>
  <c r="BT1006"/>
  <c r="BS1006"/>
  <c r="BR1006"/>
  <c r="BR1005" s="1"/>
  <c r="BR1003" s="1"/>
  <c r="BQ1006"/>
  <c r="BQ1005" s="1"/>
  <c r="BQ1003" s="1"/>
  <c r="BT1005"/>
  <c r="BT1003" s="1"/>
  <c r="BS1005"/>
  <c r="BS1003" s="1"/>
  <c r="BT1001"/>
  <c r="BS1001"/>
  <c r="BS1000" s="1"/>
  <c r="BS999" s="1"/>
  <c r="BR1001"/>
  <c r="BR1000" s="1"/>
  <c r="BR999" s="1"/>
  <c r="BQ1001"/>
  <c r="BQ1000" s="1"/>
  <c r="BQ999" s="1"/>
  <c r="BT1000"/>
  <c r="BT999" s="1"/>
  <c r="BT997"/>
  <c r="BS997"/>
  <c r="BS996" s="1"/>
  <c r="BS995" s="1"/>
  <c r="BS994" s="1"/>
  <c r="BR997"/>
  <c r="BR996" s="1"/>
  <c r="BR995" s="1"/>
  <c r="BR994" s="1"/>
  <c r="BQ997"/>
  <c r="BT996"/>
  <c r="BT995" s="1"/>
  <c r="BT994" s="1"/>
  <c r="BQ996"/>
  <c r="BQ995" s="1"/>
  <c r="BQ994" s="1"/>
  <c r="BT992"/>
  <c r="BT991" s="1"/>
  <c r="BT990" s="1"/>
  <c r="BT989" s="1"/>
  <c r="BS992"/>
  <c r="BS991" s="1"/>
  <c r="BS990" s="1"/>
  <c r="BS989" s="1"/>
  <c r="BR992"/>
  <c r="BR991" s="1"/>
  <c r="BR990" s="1"/>
  <c r="BR989" s="1"/>
  <c r="BQ992"/>
  <c r="BQ991" s="1"/>
  <c r="BQ990" s="1"/>
  <c r="BQ989" s="1"/>
  <c r="BT987"/>
  <c r="BS987"/>
  <c r="BS986" s="1"/>
  <c r="BR987"/>
  <c r="BR986" s="1"/>
  <c r="BQ987"/>
  <c r="BQ986" s="1"/>
  <c r="BT986"/>
  <c r="BT984"/>
  <c r="BT983" s="1"/>
  <c r="BS984"/>
  <c r="BS983" s="1"/>
  <c r="BR984"/>
  <c r="BR983" s="1"/>
  <c r="BQ984"/>
  <c r="BQ983" s="1"/>
  <c r="BT981"/>
  <c r="BS981"/>
  <c r="BS980" s="1"/>
  <c r="BR981"/>
  <c r="BR980" s="1"/>
  <c r="BQ981"/>
  <c r="BT980"/>
  <c r="BQ980"/>
  <c r="BT978"/>
  <c r="BT977" s="1"/>
  <c r="BT976" s="1"/>
  <c r="BS978"/>
  <c r="BS977" s="1"/>
  <c r="BS976" s="1"/>
  <c r="BR978"/>
  <c r="BR977" s="1"/>
  <c r="BR976" s="1"/>
  <c r="BQ978"/>
  <c r="BQ977" s="1"/>
  <c r="BQ976" s="1"/>
  <c r="BT974"/>
  <c r="BT973" s="1"/>
  <c r="BT972" s="1"/>
  <c r="BS974"/>
  <c r="BS973" s="1"/>
  <c r="BS972" s="1"/>
  <c r="BR974"/>
  <c r="BR973" s="1"/>
  <c r="BR972" s="1"/>
  <c r="BQ974"/>
  <c r="BQ973" s="1"/>
  <c r="BQ972" s="1"/>
  <c r="BT970"/>
  <c r="BS970"/>
  <c r="BR970"/>
  <c r="BQ970"/>
  <c r="BT968"/>
  <c r="BS968"/>
  <c r="BS967" s="1"/>
  <c r="BS966" s="1"/>
  <c r="BR968"/>
  <c r="BR967" s="1"/>
  <c r="BR966" s="1"/>
  <c r="BQ968"/>
  <c r="BT964"/>
  <c r="BT963" s="1"/>
  <c r="BT962" s="1"/>
  <c r="BS964"/>
  <c r="BS963" s="1"/>
  <c r="BS962" s="1"/>
  <c r="BR964"/>
  <c r="BR963" s="1"/>
  <c r="BR962" s="1"/>
  <c r="BQ964"/>
  <c r="BQ963" s="1"/>
  <c r="BQ962" s="1"/>
  <c r="BT955"/>
  <c r="BS955"/>
  <c r="BS954" s="1"/>
  <c r="BR955"/>
  <c r="BR954" s="1"/>
  <c r="BQ955"/>
  <c r="BQ954" s="1"/>
  <c r="BT954"/>
  <c r="BT952"/>
  <c r="BT951" s="1"/>
  <c r="BS952"/>
  <c r="BS951" s="1"/>
  <c r="BR952"/>
  <c r="BR951" s="1"/>
  <c r="BQ952"/>
  <c r="BQ951" s="1"/>
  <c r="BT945"/>
  <c r="BT944" s="1"/>
  <c r="BT943" s="1"/>
  <c r="BT942" s="1"/>
  <c r="BT941" s="1"/>
  <c r="BS945"/>
  <c r="BS944" s="1"/>
  <c r="BS943" s="1"/>
  <c r="BS942" s="1"/>
  <c r="BS941" s="1"/>
  <c r="BR945"/>
  <c r="BR944" s="1"/>
  <c r="BR943" s="1"/>
  <c r="BR942" s="1"/>
  <c r="BR941" s="1"/>
  <c r="BQ945"/>
  <c r="BQ944" s="1"/>
  <c r="BQ943" s="1"/>
  <c r="BQ942" s="1"/>
  <c r="BQ941" s="1"/>
  <c r="BT938"/>
  <c r="BT937" s="1"/>
  <c r="BS938"/>
  <c r="BS937" s="1"/>
  <c r="BR938"/>
  <c r="BR937" s="1"/>
  <c r="BQ938"/>
  <c r="BQ937" s="1"/>
  <c r="BT935"/>
  <c r="BS935"/>
  <c r="BS934" s="1"/>
  <c r="BR935"/>
  <c r="BR934" s="1"/>
  <c r="BQ935"/>
  <c r="BQ934" s="1"/>
  <c r="BT934"/>
  <c r="BT932"/>
  <c r="BT931" s="1"/>
  <c r="BS932"/>
  <c r="BS931" s="1"/>
  <c r="BR932"/>
  <c r="BR931" s="1"/>
  <c r="BQ932"/>
  <c r="BQ931" s="1"/>
  <c r="BT929"/>
  <c r="BS929"/>
  <c r="BS928" s="1"/>
  <c r="BR929"/>
  <c r="BR928" s="1"/>
  <c r="BQ929"/>
  <c r="BQ928" s="1"/>
  <c r="BT928"/>
  <c r="BT926"/>
  <c r="BT925" s="1"/>
  <c r="BS926"/>
  <c r="BS925" s="1"/>
  <c r="BR926"/>
  <c r="BR925" s="1"/>
  <c r="BQ926"/>
  <c r="BQ925" s="1"/>
  <c r="BT923"/>
  <c r="BS923"/>
  <c r="BS922" s="1"/>
  <c r="BR923"/>
  <c r="BR922" s="1"/>
  <c r="BQ923"/>
  <c r="BQ922" s="1"/>
  <c r="BT922"/>
  <c r="BT920"/>
  <c r="BT919" s="1"/>
  <c r="BS920"/>
  <c r="BS919" s="1"/>
  <c r="BR920"/>
  <c r="BR919" s="1"/>
  <c r="BQ920"/>
  <c r="BQ919" s="1"/>
  <c r="BT901"/>
  <c r="BS901"/>
  <c r="BS900" s="1"/>
  <c r="BS899" s="1"/>
  <c r="BS898" s="1"/>
  <c r="BS897" s="1"/>
  <c r="BR901"/>
  <c r="BR900" s="1"/>
  <c r="BR899" s="1"/>
  <c r="BR898" s="1"/>
  <c r="BR897" s="1"/>
  <c r="BQ901"/>
  <c r="BQ900" s="1"/>
  <c r="BQ899" s="1"/>
  <c r="BQ898" s="1"/>
  <c r="BQ897" s="1"/>
  <c r="BT900"/>
  <c r="BT899" s="1"/>
  <c r="BT898" s="1"/>
  <c r="BT897" s="1"/>
  <c r="BT894"/>
  <c r="BS894"/>
  <c r="BS893" s="1"/>
  <c r="BS892" s="1"/>
  <c r="BS891" s="1"/>
  <c r="BS890" s="1"/>
  <c r="BR894"/>
  <c r="BR893" s="1"/>
  <c r="BR892" s="1"/>
  <c r="BR891" s="1"/>
  <c r="BR890" s="1"/>
  <c r="BQ894"/>
  <c r="BQ893" s="1"/>
  <c r="BQ892" s="1"/>
  <c r="BQ891" s="1"/>
  <c r="BQ890" s="1"/>
  <c r="BT893"/>
  <c r="BT892" s="1"/>
  <c r="BT891" s="1"/>
  <c r="BT890" s="1"/>
  <c r="BT887"/>
  <c r="BS887"/>
  <c r="BS886" s="1"/>
  <c r="BR887"/>
  <c r="BR886" s="1"/>
  <c r="BQ887"/>
  <c r="BQ886" s="1"/>
  <c r="BT886"/>
  <c r="BT884"/>
  <c r="BT883" s="1"/>
  <c r="BS884"/>
  <c r="BS883" s="1"/>
  <c r="BR884"/>
  <c r="BR883" s="1"/>
  <c r="BQ884"/>
  <c r="BQ883" s="1"/>
  <c r="BT881"/>
  <c r="BS881"/>
  <c r="BS880" s="1"/>
  <c r="BS879" s="1"/>
  <c r="BR881"/>
  <c r="BR880" s="1"/>
  <c r="BR879" s="1"/>
  <c r="BQ881"/>
  <c r="BQ880" s="1"/>
  <c r="BQ879" s="1"/>
  <c r="BT880"/>
  <c r="BT879" s="1"/>
  <c r="BT874"/>
  <c r="BT873" s="1"/>
  <c r="BT872" s="1"/>
  <c r="BT871" s="1"/>
  <c r="BS874"/>
  <c r="BR874"/>
  <c r="BR873" s="1"/>
  <c r="BR872" s="1"/>
  <c r="BR871" s="1"/>
  <c r="BQ874"/>
  <c r="BQ873" s="1"/>
  <c r="BQ872" s="1"/>
  <c r="BQ871" s="1"/>
  <c r="BS873"/>
  <c r="BS872" s="1"/>
  <c r="BS871" s="1"/>
  <c r="BT865"/>
  <c r="BS865"/>
  <c r="BS864" s="1"/>
  <c r="BR865"/>
  <c r="BR864" s="1"/>
  <c r="BQ865"/>
  <c r="BQ864" s="1"/>
  <c r="BT864"/>
  <c r="BT862"/>
  <c r="BT861" s="1"/>
  <c r="BS862"/>
  <c r="BS861" s="1"/>
  <c r="BR862"/>
  <c r="BQ862"/>
  <c r="BQ861" s="1"/>
  <c r="BR861"/>
  <c r="BT859"/>
  <c r="BS859"/>
  <c r="BS858" s="1"/>
  <c r="BS857" s="1"/>
  <c r="BR859"/>
  <c r="BR858" s="1"/>
  <c r="BR857" s="1"/>
  <c r="BQ859"/>
  <c r="BQ858" s="1"/>
  <c r="BQ857" s="1"/>
  <c r="BQ856" s="1"/>
  <c r="BT858"/>
  <c r="BT857" s="1"/>
  <c r="BT852"/>
  <c r="BS852"/>
  <c r="BS851" s="1"/>
  <c r="BS850" s="1"/>
  <c r="BS849" s="1"/>
  <c r="BS848" s="1"/>
  <c r="BR852"/>
  <c r="BR851" s="1"/>
  <c r="BR850" s="1"/>
  <c r="BR849" s="1"/>
  <c r="BR848" s="1"/>
  <c r="BQ852"/>
  <c r="BQ851" s="1"/>
  <c r="BQ850" s="1"/>
  <c r="BQ849" s="1"/>
  <c r="BQ848" s="1"/>
  <c r="BT851"/>
  <c r="BT850" s="1"/>
  <c r="BT849" s="1"/>
  <c r="BT848" s="1"/>
  <c r="BT845"/>
  <c r="BS845"/>
  <c r="BS844" s="1"/>
  <c r="BS843" s="1"/>
  <c r="BS842" s="1"/>
  <c r="BR845"/>
  <c r="BR844" s="1"/>
  <c r="BR843" s="1"/>
  <c r="BR842" s="1"/>
  <c r="BQ845"/>
  <c r="BQ844" s="1"/>
  <c r="BQ843" s="1"/>
  <c r="BQ842" s="1"/>
  <c r="BT844"/>
  <c r="BT843" s="1"/>
  <c r="BT842" s="1"/>
  <c r="BT840"/>
  <c r="BT839" s="1"/>
  <c r="BS840"/>
  <c r="BS839" s="1"/>
  <c r="BR840"/>
  <c r="BR839" s="1"/>
  <c r="BQ840"/>
  <c r="BQ839" s="1"/>
  <c r="BQ837"/>
  <c r="BT837"/>
  <c r="BT836" s="1"/>
  <c r="BS837"/>
  <c r="BS836" s="1"/>
  <c r="BR837"/>
  <c r="BR836" s="1"/>
  <c r="BQ836"/>
  <c r="BT833"/>
  <c r="BT832" s="1"/>
  <c r="BS833"/>
  <c r="BS832" s="1"/>
  <c r="BR833"/>
  <c r="BR832" s="1"/>
  <c r="BR831" s="1"/>
  <c r="BQ833"/>
  <c r="BQ832" s="1"/>
  <c r="BQ831" s="1"/>
  <c r="BT831"/>
  <c r="BS831"/>
  <c r="BS829"/>
  <c r="BQ829"/>
  <c r="BS827"/>
  <c r="BQ827"/>
  <c r="BS825"/>
  <c r="BQ825"/>
  <c r="BT823"/>
  <c r="BS823"/>
  <c r="BR823"/>
  <c r="BR822" s="1"/>
  <c r="BR821" s="1"/>
  <c r="BQ823"/>
  <c r="BQ822" s="1"/>
  <c r="BQ821" s="1"/>
  <c r="BT822"/>
  <c r="BT821" s="1"/>
  <c r="BT814"/>
  <c r="BT813" s="1"/>
  <c r="BT812" s="1"/>
  <c r="BS814"/>
  <c r="BS813" s="1"/>
  <c r="BS812" s="1"/>
  <c r="BR814"/>
  <c r="BR813" s="1"/>
  <c r="BR812" s="1"/>
  <c r="BQ814"/>
  <c r="BQ813" s="1"/>
  <c r="BQ812" s="1"/>
  <c r="BT810"/>
  <c r="BT809" s="1"/>
  <c r="BS810"/>
  <c r="BS809" s="1"/>
  <c r="BR810"/>
  <c r="BR809" s="1"/>
  <c r="BQ810"/>
  <c r="BQ809" s="1"/>
  <c r="BT807"/>
  <c r="BS807"/>
  <c r="BS806" s="1"/>
  <c r="BS805" s="1"/>
  <c r="BS804" s="1"/>
  <c r="BS803" s="1"/>
  <c r="BR807"/>
  <c r="BR806" s="1"/>
  <c r="BQ807"/>
  <c r="BQ806" s="1"/>
  <c r="BT806"/>
  <c r="BT800"/>
  <c r="BS800"/>
  <c r="BS799" s="1"/>
  <c r="BR800"/>
  <c r="BR799" s="1"/>
  <c r="BQ800"/>
  <c r="BQ799" s="1"/>
  <c r="BT799"/>
  <c r="BT797"/>
  <c r="BT796" s="1"/>
  <c r="BS797"/>
  <c r="BS796" s="1"/>
  <c r="BR797"/>
  <c r="BR796" s="1"/>
  <c r="BQ797"/>
  <c r="BQ796" s="1"/>
  <c r="BT794"/>
  <c r="BS794"/>
  <c r="BR794"/>
  <c r="BQ794"/>
  <c r="BT792"/>
  <c r="BS792"/>
  <c r="BR792"/>
  <c r="BQ792"/>
  <c r="BT790"/>
  <c r="BS790"/>
  <c r="BR790"/>
  <c r="BQ790"/>
  <c r="BT788"/>
  <c r="BS788"/>
  <c r="BS787" s="1"/>
  <c r="BS786" s="1"/>
  <c r="BR788"/>
  <c r="BR787" s="1"/>
  <c r="BR786" s="1"/>
  <c r="BQ788"/>
  <c r="BQ787" s="1"/>
  <c r="BQ786" s="1"/>
  <c r="BT787"/>
  <c r="BT786" s="1"/>
  <c r="BT784"/>
  <c r="BS784"/>
  <c r="BS783" s="1"/>
  <c r="BS782" s="1"/>
  <c r="BR784"/>
  <c r="BR783" s="1"/>
  <c r="BR782" s="1"/>
  <c r="BQ784"/>
  <c r="BQ783" s="1"/>
  <c r="BQ782" s="1"/>
  <c r="BT783"/>
  <c r="BT782" s="1"/>
  <c r="BT780"/>
  <c r="BS780"/>
  <c r="BS779" s="1"/>
  <c r="BS778" s="1"/>
  <c r="BR780"/>
  <c r="BR779" s="1"/>
  <c r="BR778" s="1"/>
  <c r="BQ780"/>
  <c r="BQ779" s="1"/>
  <c r="BQ778" s="1"/>
  <c r="BT779"/>
  <c r="BT778" s="1"/>
  <c r="BT773"/>
  <c r="BS773"/>
  <c r="BS772" s="1"/>
  <c r="BR773"/>
  <c r="BR772" s="1"/>
  <c r="BQ773"/>
  <c r="BQ772" s="1"/>
  <c r="BT772"/>
  <c r="BT770"/>
  <c r="BT769" s="1"/>
  <c r="BT768" s="1"/>
  <c r="BS770"/>
  <c r="BS769" s="1"/>
  <c r="BS768" s="1"/>
  <c r="BR770"/>
  <c r="BR769" s="1"/>
  <c r="BR768" s="1"/>
  <c r="BQ770"/>
  <c r="BQ769" s="1"/>
  <c r="BQ768" s="1"/>
  <c r="BT766"/>
  <c r="BT765" s="1"/>
  <c r="BS766"/>
  <c r="BS765" s="1"/>
  <c r="BS764" s="1"/>
  <c r="BR766"/>
  <c r="BR765" s="1"/>
  <c r="BR764" s="1"/>
  <c r="BQ766"/>
  <c r="BQ765" s="1"/>
  <c r="BQ764" s="1"/>
  <c r="BT764"/>
  <c r="BT759"/>
  <c r="BT758" s="1"/>
  <c r="BT757" s="1"/>
  <c r="BT756" s="1"/>
  <c r="BS759"/>
  <c r="BS758" s="1"/>
  <c r="BS757" s="1"/>
  <c r="BS756" s="1"/>
  <c r="BR759"/>
  <c r="BR758" s="1"/>
  <c r="BR757" s="1"/>
  <c r="BR756" s="1"/>
  <c r="BQ759"/>
  <c r="BQ758" s="1"/>
  <c r="BQ757" s="1"/>
  <c r="BQ756" s="1"/>
  <c r="BT754"/>
  <c r="BS754"/>
  <c r="BS753" s="1"/>
  <c r="BS752" s="1"/>
  <c r="BS751" s="1"/>
  <c r="BR754"/>
  <c r="BR753" s="1"/>
  <c r="BR752" s="1"/>
  <c r="BR751" s="1"/>
  <c r="BQ754"/>
  <c r="BQ753" s="1"/>
  <c r="BQ752" s="1"/>
  <c r="BQ751" s="1"/>
  <c r="BT753"/>
  <c r="BT752" s="1"/>
  <c r="BT751" s="1"/>
  <c r="BT749"/>
  <c r="BT748" s="1"/>
  <c r="BS749"/>
  <c r="BS748" s="1"/>
  <c r="BR749"/>
  <c r="BR748" s="1"/>
  <c r="BQ749"/>
  <c r="BQ748" s="1"/>
  <c r="BT746"/>
  <c r="BS746"/>
  <c r="BR746"/>
  <c r="BR745" s="1"/>
  <c r="BQ746"/>
  <c r="BQ745" s="1"/>
  <c r="BT745"/>
  <c r="BS745"/>
  <c r="BT743"/>
  <c r="BT742" s="1"/>
  <c r="BT741" s="1"/>
  <c r="BS743"/>
  <c r="BS742" s="1"/>
  <c r="BS741" s="1"/>
  <c r="BR743"/>
  <c r="BR742" s="1"/>
  <c r="BR741" s="1"/>
  <c r="BQ743"/>
  <c r="BQ742" s="1"/>
  <c r="BQ741" s="1"/>
  <c r="BT736"/>
  <c r="BT735" s="1"/>
  <c r="BS736"/>
  <c r="BR736"/>
  <c r="BR735" s="1"/>
  <c r="BQ736"/>
  <c r="BQ735" s="1"/>
  <c r="BS735"/>
  <c r="BT733"/>
  <c r="BS733"/>
  <c r="BS732" s="1"/>
  <c r="BR733"/>
  <c r="BR732" s="1"/>
  <c r="BQ733"/>
  <c r="BQ732" s="1"/>
  <c r="BQ731" s="1"/>
  <c r="BT732"/>
  <c r="BT729"/>
  <c r="BS729"/>
  <c r="BS728" s="1"/>
  <c r="BS727" s="1"/>
  <c r="BR729"/>
  <c r="BR728" s="1"/>
  <c r="BR727" s="1"/>
  <c r="BQ729"/>
  <c r="BQ728" s="1"/>
  <c r="BQ727" s="1"/>
  <c r="BT728"/>
  <c r="BT727" s="1"/>
  <c r="BT725"/>
  <c r="BS725"/>
  <c r="BS724" s="1"/>
  <c r="BS723" s="1"/>
  <c r="BR725"/>
  <c r="BR724" s="1"/>
  <c r="BR723" s="1"/>
  <c r="BQ725"/>
  <c r="BQ724" s="1"/>
  <c r="BQ723" s="1"/>
  <c r="BT724"/>
  <c r="BT723" s="1"/>
  <c r="BT721"/>
  <c r="BS721"/>
  <c r="BS720" s="1"/>
  <c r="BS719" s="1"/>
  <c r="BR721"/>
  <c r="BR720" s="1"/>
  <c r="BR719" s="1"/>
  <c r="BQ721"/>
  <c r="BQ720" s="1"/>
  <c r="BQ719" s="1"/>
  <c r="BT720"/>
  <c r="BT719" s="1"/>
  <c r="BT714"/>
  <c r="BS714"/>
  <c r="BS713" s="1"/>
  <c r="BR714"/>
  <c r="BR713" s="1"/>
  <c r="BQ714"/>
  <c r="BQ713" s="1"/>
  <c r="BT713"/>
  <c r="BT711"/>
  <c r="BT710" s="1"/>
  <c r="BS711"/>
  <c r="BS710" s="1"/>
  <c r="BR711"/>
  <c r="BQ711"/>
  <c r="BQ710" s="1"/>
  <c r="BR710"/>
  <c r="BT708"/>
  <c r="BS708"/>
  <c r="BS707" s="1"/>
  <c r="BS706" s="1"/>
  <c r="BR708"/>
  <c r="BR707" s="1"/>
  <c r="BR706" s="1"/>
  <c r="BQ708"/>
  <c r="BQ707" s="1"/>
  <c r="BQ706" s="1"/>
  <c r="BT707"/>
  <c r="BT706" s="1"/>
  <c r="BT697"/>
  <c r="BT696" s="1"/>
  <c r="BS697"/>
  <c r="BS696" s="1"/>
  <c r="BR697"/>
  <c r="BR696" s="1"/>
  <c r="BQ697"/>
  <c r="BQ696" s="1"/>
  <c r="BT694"/>
  <c r="BS694"/>
  <c r="BS693" s="1"/>
  <c r="BR694"/>
  <c r="BR693" s="1"/>
  <c r="BQ694"/>
  <c r="BQ693" s="1"/>
  <c r="BT693"/>
  <c r="BT690"/>
  <c r="BS690"/>
  <c r="BS689" s="1"/>
  <c r="BR690"/>
  <c r="BR689" s="1"/>
  <c r="BQ690"/>
  <c r="BQ689" s="1"/>
  <c r="BT689"/>
  <c r="BT687"/>
  <c r="BT686" s="1"/>
  <c r="BS687"/>
  <c r="BR687"/>
  <c r="BR686" s="1"/>
  <c r="BQ687"/>
  <c r="BQ686" s="1"/>
  <c r="BS686"/>
  <c r="BT683"/>
  <c r="BT682" s="1"/>
  <c r="BT681" s="1"/>
  <c r="BS683"/>
  <c r="BS682" s="1"/>
  <c r="BS681" s="1"/>
  <c r="BR683"/>
  <c r="BR682" s="1"/>
  <c r="BR681" s="1"/>
  <c r="BQ683"/>
  <c r="BQ682" s="1"/>
  <c r="BQ681" s="1"/>
  <c r="BT679"/>
  <c r="BT678" s="1"/>
  <c r="BT677" s="1"/>
  <c r="BS679"/>
  <c r="BS678" s="1"/>
  <c r="BS677" s="1"/>
  <c r="BR679"/>
  <c r="BR678" s="1"/>
  <c r="BR677" s="1"/>
  <c r="BQ679"/>
  <c r="BQ678" s="1"/>
  <c r="BQ677" s="1"/>
  <c r="BT675"/>
  <c r="BT674" s="1"/>
  <c r="BT673" s="1"/>
  <c r="BS675"/>
  <c r="BS674" s="1"/>
  <c r="BS673" s="1"/>
  <c r="BR675"/>
  <c r="BR674" s="1"/>
  <c r="BR673" s="1"/>
  <c r="BQ675"/>
  <c r="BQ674" s="1"/>
  <c r="BQ673" s="1"/>
  <c r="BS668"/>
  <c r="BS667" s="1"/>
  <c r="BS666" s="1"/>
  <c r="BS665" s="1"/>
  <c r="BQ668"/>
  <c r="BQ667" s="1"/>
  <c r="BQ666" s="1"/>
  <c r="BQ665" s="1"/>
  <c r="BT663"/>
  <c r="BS663"/>
  <c r="BS662" s="1"/>
  <c r="BS661" s="1"/>
  <c r="BR663"/>
  <c r="BR662" s="1"/>
  <c r="BR661" s="1"/>
  <c r="BQ663"/>
  <c r="BQ662" s="1"/>
  <c r="BQ661" s="1"/>
  <c r="BT662"/>
  <c r="BT661" s="1"/>
  <c r="BT654"/>
  <c r="BT653" s="1"/>
  <c r="BS654"/>
  <c r="BS653" s="1"/>
  <c r="BR654"/>
  <c r="BR653" s="1"/>
  <c r="BQ654"/>
  <c r="BQ653" s="1"/>
  <c r="BT650"/>
  <c r="BT649" s="1"/>
  <c r="BS650"/>
  <c r="BS649" s="1"/>
  <c r="BR650"/>
  <c r="BR649" s="1"/>
  <c r="BQ650"/>
  <c r="BQ649" s="1"/>
  <c r="BQ648" s="1"/>
  <c r="BT646"/>
  <c r="BT645" s="1"/>
  <c r="BT644" s="1"/>
  <c r="BS646"/>
  <c r="BR646"/>
  <c r="BR645" s="1"/>
  <c r="BR644" s="1"/>
  <c r="BQ646"/>
  <c r="BQ645" s="1"/>
  <c r="BQ644" s="1"/>
  <c r="BS645"/>
  <c r="BS644" s="1"/>
  <c r="BT641"/>
  <c r="BS641"/>
  <c r="BS640" s="1"/>
  <c r="BS639" s="1"/>
  <c r="BR641"/>
  <c r="BR640" s="1"/>
  <c r="BR639" s="1"/>
  <c r="BQ641"/>
  <c r="BQ640" s="1"/>
  <c r="BQ639" s="1"/>
  <c r="BT640"/>
  <c r="BT639" s="1"/>
  <c r="BT636"/>
  <c r="BT635" s="1"/>
  <c r="BT634" s="1"/>
  <c r="BS636"/>
  <c r="BS635" s="1"/>
  <c r="BS634" s="1"/>
  <c r="BR636"/>
  <c r="BR635" s="1"/>
  <c r="BR634" s="1"/>
  <c r="BQ636"/>
  <c r="BQ635" s="1"/>
  <c r="BQ634" s="1"/>
  <c r="BT627"/>
  <c r="BS627"/>
  <c r="BS626" s="1"/>
  <c r="BS625" s="1"/>
  <c r="BS624" s="1"/>
  <c r="BS623" s="1"/>
  <c r="BR627"/>
  <c r="BR626" s="1"/>
  <c r="BR625" s="1"/>
  <c r="BR624" s="1"/>
  <c r="BR623" s="1"/>
  <c r="BQ627"/>
  <c r="BQ626" s="1"/>
  <c r="BQ625" s="1"/>
  <c r="BQ624" s="1"/>
  <c r="BQ623" s="1"/>
  <c r="BT626"/>
  <c r="BT625" s="1"/>
  <c r="BT624" s="1"/>
  <c r="BT623" s="1"/>
  <c r="BS619"/>
  <c r="BS618" s="1"/>
  <c r="BQ619"/>
  <c r="BQ618" s="1"/>
  <c r="BS616"/>
  <c r="BS615" s="1"/>
  <c r="BQ616"/>
  <c r="BQ615" s="1"/>
  <c r="BT613"/>
  <c r="BT612" s="1"/>
  <c r="BT611" s="1"/>
  <c r="BT610" s="1"/>
  <c r="BS613"/>
  <c r="BS612" s="1"/>
  <c r="BR613"/>
  <c r="BR612" s="1"/>
  <c r="BR611" s="1"/>
  <c r="BR610" s="1"/>
  <c r="BQ613"/>
  <c r="BQ612" s="1"/>
  <c r="BT607"/>
  <c r="BT606" s="1"/>
  <c r="BT605" s="1"/>
  <c r="BT604" s="1"/>
  <c r="BS607"/>
  <c r="BS606" s="1"/>
  <c r="BS605" s="1"/>
  <c r="BS604" s="1"/>
  <c r="BR607"/>
  <c r="BR606" s="1"/>
  <c r="BR605" s="1"/>
  <c r="BR604" s="1"/>
  <c r="BQ607"/>
  <c r="BQ606" s="1"/>
  <c r="BQ605" s="1"/>
  <c r="BQ604" s="1"/>
  <c r="BT601"/>
  <c r="BT600" s="1"/>
  <c r="BS601"/>
  <c r="BS600" s="1"/>
  <c r="BR601"/>
  <c r="BR600" s="1"/>
  <c r="BQ601"/>
  <c r="BQ600" s="1"/>
  <c r="BT597"/>
  <c r="BT596" s="1"/>
  <c r="BT595" s="1"/>
  <c r="BS597"/>
  <c r="BS596" s="1"/>
  <c r="BS595" s="1"/>
  <c r="BR597"/>
  <c r="BR596" s="1"/>
  <c r="BR595" s="1"/>
  <c r="BQ597"/>
  <c r="BQ596" s="1"/>
  <c r="BQ595" s="1"/>
  <c r="BT592"/>
  <c r="BS592"/>
  <c r="BS591" s="1"/>
  <c r="BR592"/>
  <c r="BR591" s="1"/>
  <c r="BQ592"/>
  <c r="BQ591" s="1"/>
  <c r="BT591"/>
  <c r="BT589"/>
  <c r="BT588" s="1"/>
  <c r="BS589"/>
  <c r="BS588" s="1"/>
  <c r="BR589"/>
  <c r="BQ589"/>
  <c r="BQ588" s="1"/>
  <c r="BR588"/>
  <c r="BT585"/>
  <c r="BT584" s="1"/>
  <c r="BT583" s="1"/>
  <c r="BS585"/>
  <c r="BS584" s="1"/>
  <c r="BS583" s="1"/>
  <c r="BR585"/>
  <c r="BR584" s="1"/>
  <c r="BR583" s="1"/>
  <c r="BQ585"/>
  <c r="BQ584" s="1"/>
  <c r="BQ583" s="1"/>
  <c r="BT581"/>
  <c r="BT580" s="1"/>
  <c r="BT579" s="1"/>
  <c r="BS581"/>
  <c r="BS580" s="1"/>
  <c r="BS579" s="1"/>
  <c r="BR581"/>
  <c r="BR580" s="1"/>
  <c r="BR579" s="1"/>
  <c r="BQ581"/>
  <c r="BQ580" s="1"/>
  <c r="BQ579" s="1"/>
  <c r="BT576"/>
  <c r="BS576"/>
  <c r="BS575" s="1"/>
  <c r="BR576"/>
  <c r="BR575" s="1"/>
  <c r="BQ576"/>
  <c r="BQ575" s="1"/>
  <c r="BT575"/>
  <c r="BT573"/>
  <c r="BT572" s="1"/>
  <c r="BS573"/>
  <c r="BS572" s="1"/>
  <c r="BR573"/>
  <c r="BQ573"/>
  <c r="BQ572" s="1"/>
  <c r="BR572"/>
  <c r="BT570"/>
  <c r="BS570"/>
  <c r="BS569" s="1"/>
  <c r="BR570"/>
  <c r="BR569" s="1"/>
  <c r="BQ570"/>
  <c r="BQ569" s="1"/>
  <c r="BT569"/>
  <c r="BT566"/>
  <c r="BS566"/>
  <c r="BS565" s="1"/>
  <c r="BR566"/>
  <c r="BR565" s="1"/>
  <c r="BQ566"/>
  <c r="BQ565" s="1"/>
  <c r="BT565"/>
  <c r="BT563"/>
  <c r="BT562" s="1"/>
  <c r="BS563"/>
  <c r="BS562" s="1"/>
  <c r="BR563"/>
  <c r="BR562" s="1"/>
  <c r="BQ563"/>
  <c r="BQ562" s="1"/>
  <c r="BT558"/>
  <c r="BS558"/>
  <c r="BS557" s="1"/>
  <c r="BR558"/>
  <c r="BR557" s="1"/>
  <c r="BQ558"/>
  <c r="BQ557" s="1"/>
  <c r="BT557"/>
  <c r="BT555"/>
  <c r="BT554" s="1"/>
  <c r="BS555"/>
  <c r="BS554" s="1"/>
  <c r="BR555"/>
  <c r="BR554" s="1"/>
  <c r="BQ555"/>
  <c r="BQ554" s="1"/>
  <c r="BT552"/>
  <c r="BS552"/>
  <c r="BS551" s="1"/>
  <c r="BR552"/>
  <c r="BR551" s="1"/>
  <c r="BQ552"/>
  <c r="BQ551" s="1"/>
  <c r="BT551"/>
  <c r="BT548"/>
  <c r="BS548"/>
  <c r="BS547" s="1"/>
  <c r="BR548"/>
  <c r="BR547" s="1"/>
  <c r="BQ548"/>
  <c r="BT547"/>
  <c r="BQ547"/>
  <c r="BT545"/>
  <c r="BT544" s="1"/>
  <c r="BS545"/>
  <c r="BS544" s="1"/>
  <c r="BR545"/>
  <c r="BR544" s="1"/>
  <c r="BQ545"/>
  <c r="BQ544" s="1"/>
  <c r="BT538"/>
  <c r="BT537" s="1"/>
  <c r="BS538"/>
  <c r="BS537" s="1"/>
  <c r="BR538"/>
  <c r="BR537" s="1"/>
  <c r="BQ538"/>
  <c r="BQ537" s="1"/>
  <c r="BT532"/>
  <c r="BS532"/>
  <c r="BS531" s="1"/>
  <c r="BS530" s="1"/>
  <c r="BR532"/>
  <c r="BR531" s="1"/>
  <c r="BR530" s="1"/>
  <c r="BQ532"/>
  <c r="BQ531" s="1"/>
  <c r="BQ530" s="1"/>
  <c r="BT531"/>
  <c r="BT530" s="1"/>
  <c r="BT528"/>
  <c r="BS528"/>
  <c r="BS527" s="1"/>
  <c r="BS526" s="1"/>
  <c r="BR528"/>
  <c r="BR527" s="1"/>
  <c r="BR526" s="1"/>
  <c r="BQ528"/>
  <c r="BQ527" s="1"/>
  <c r="BQ526" s="1"/>
  <c r="BT527"/>
  <c r="BT526" s="1"/>
  <c r="BT521"/>
  <c r="BS521"/>
  <c r="BS520" s="1"/>
  <c r="BS519" s="1"/>
  <c r="BS518" s="1"/>
  <c r="BR521"/>
  <c r="BR520" s="1"/>
  <c r="BR519" s="1"/>
  <c r="BR518" s="1"/>
  <c r="BQ521"/>
  <c r="BQ520" s="1"/>
  <c r="BQ519" s="1"/>
  <c r="BQ518" s="1"/>
  <c r="BT520"/>
  <c r="BT519" s="1"/>
  <c r="BT518" s="1"/>
  <c r="BS516"/>
  <c r="BS515" s="1"/>
  <c r="BS514" s="1"/>
  <c r="BS513" s="1"/>
  <c r="BQ516"/>
  <c r="BQ515" s="1"/>
  <c r="BQ514" s="1"/>
  <c r="BQ513" s="1"/>
  <c r="BV513"/>
  <c r="BT513"/>
  <c r="BR513"/>
  <c r="BT508"/>
  <c r="BS508"/>
  <c r="BR508"/>
  <c r="BR507" s="1"/>
  <c r="BR506" s="1"/>
  <c r="BQ508"/>
  <c r="BQ507" s="1"/>
  <c r="BQ506" s="1"/>
  <c r="BT507"/>
  <c r="BT506" s="1"/>
  <c r="BS507"/>
  <c r="BS506" s="1"/>
  <c r="BT504"/>
  <c r="BS504"/>
  <c r="BR504"/>
  <c r="BR503" s="1"/>
  <c r="BR502" s="1"/>
  <c r="BQ504"/>
  <c r="BQ503" s="1"/>
  <c r="BQ502" s="1"/>
  <c r="BT503"/>
  <c r="BT502" s="1"/>
  <c r="BS503"/>
  <c r="BS502" s="1"/>
  <c r="BT500"/>
  <c r="BS500"/>
  <c r="BR500"/>
  <c r="BR499" s="1"/>
  <c r="BR498" s="1"/>
  <c r="BQ500"/>
  <c r="BQ499" s="1"/>
  <c r="BQ498" s="1"/>
  <c r="BT499"/>
  <c r="BT498" s="1"/>
  <c r="BS499"/>
  <c r="BS498" s="1"/>
  <c r="BT496"/>
  <c r="BS496"/>
  <c r="BR496"/>
  <c r="BR495" s="1"/>
  <c r="BR494" s="1"/>
  <c r="BQ496"/>
  <c r="BQ495" s="1"/>
  <c r="BQ494" s="1"/>
  <c r="BT495"/>
  <c r="BT494" s="1"/>
  <c r="BS495"/>
  <c r="BS494" s="1"/>
  <c r="BT487"/>
  <c r="BS487"/>
  <c r="BR487"/>
  <c r="BQ487"/>
  <c r="BT485"/>
  <c r="BS485"/>
  <c r="BR485"/>
  <c r="BQ485"/>
  <c r="BT483"/>
  <c r="BS483"/>
  <c r="BR483"/>
  <c r="BR482" s="1"/>
  <c r="BQ483"/>
  <c r="BQ482" s="1"/>
  <c r="BS480"/>
  <c r="BQ480"/>
  <c r="BS478"/>
  <c r="BQ478"/>
  <c r="BS476"/>
  <c r="BQ476"/>
  <c r="BV475"/>
  <c r="BT475"/>
  <c r="BR475"/>
  <c r="BT473"/>
  <c r="BS473"/>
  <c r="BR473"/>
  <c r="BQ473"/>
  <c r="BT471"/>
  <c r="BS471"/>
  <c r="BS470" s="1"/>
  <c r="BR471"/>
  <c r="BR470" s="1"/>
  <c r="BQ471"/>
  <c r="BQ470" s="1"/>
  <c r="BT468"/>
  <c r="BS468"/>
  <c r="BR468"/>
  <c r="BQ468"/>
  <c r="BT466"/>
  <c r="BS466"/>
  <c r="BS465" s="1"/>
  <c r="BR466"/>
  <c r="BR465" s="1"/>
  <c r="BQ466"/>
  <c r="BQ465" s="1"/>
  <c r="BT463"/>
  <c r="BS463"/>
  <c r="BS462" s="1"/>
  <c r="BR463"/>
  <c r="BR462" s="1"/>
  <c r="BQ463"/>
  <c r="BQ462" s="1"/>
  <c r="BT462"/>
  <c r="BT460"/>
  <c r="BS460"/>
  <c r="BR460"/>
  <c r="BQ460"/>
  <c r="BT458"/>
  <c r="BT457" s="1"/>
  <c r="BS458"/>
  <c r="BS457" s="1"/>
  <c r="BS456" s="1"/>
  <c r="BR458"/>
  <c r="BR457" s="1"/>
  <c r="BQ458"/>
  <c r="BT454"/>
  <c r="BT453" s="1"/>
  <c r="BT452" s="1"/>
  <c r="BS454"/>
  <c r="BS453" s="1"/>
  <c r="BS452" s="1"/>
  <c r="BR454"/>
  <c r="BR453" s="1"/>
  <c r="BR452" s="1"/>
  <c r="BQ454"/>
  <c r="BQ453" s="1"/>
  <c r="BQ452" s="1"/>
  <c r="BT447"/>
  <c r="BT446" s="1"/>
  <c r="BS447"/>
  <c r="BS446" s="1"/>
  <c r="BS445" s="1"/>
  <c r="BS444" s="1"/>
  <c r="BR447"/>
  <c r="BR446" s="1"/>
  <c r="BQ447"/>
  <c r="BQ446" s="1"/>
  <c r="BQ445" s="1"/>
  <c r="BQ444" s="1"/>
  <c r="BT445"/>
  <c r="BT444" s="1"/>
  <c r="BT442"/>
  <c r="BS442"/>
  <c r="BS441" s="1"/>
  <c r="BS440" s="1"/>
  <c r="BS439" s="1"/>
  <c r="BR442"/>
  <c r="BR441" s="1"/>
  <c r="BR440" s="1"/>
  <c r="BR439" s="1"/>
  <c r="BQ442"/>
  <c r="BQ441" s="1"/>
  <c r="BQ440" s="1"/>
  <c r="BQ439" s="1"/>
  <c r="BT441"/>
  <c r="BT440" s="1"/>
  <c r="BT439" s="1"/>
  <c r="BT437"/>
  <c r="BT436" s="1"/>
  <c r="BT435" s="1"/>
  <c r="BT434" s="1"/>
  <c r="BS437"/>
  <c r="BS436" s="1"/>
  <c r="BS435" s="1"/>
  <c r="BS434" s="1"/>
  <c r="BR437"/>
  <c r="BR436" s="1"/>
  <c r="BR435" s="1"/>
  <c r="BR434" s="1"/>
  <c r="BQ437"/>
  <c r="BQ436" s="1"/>
  <c r="BQ435" s="1"/>
  <c r="BQ434" s="1"/>
  <c r="BT428"/>
  <c r="BS428"/>
  <c r="BS427" s="1"/>
  <c r="BS426" s="1"/>
  <c r="BR428"/>
  <c r="BR427" s="1"/>
  <c r="BR426" s="1"/>
  <c r="BQ428"/>
  <c r="BQ427" s="1"/>
  <c r="BQ426" s="1"/>
  <c r="BT427"/>
  <c r="BT426" s="1"/>
  <c r="BT424"/>
  <c r="BS424"/>
  <c r="BS423" s="1"/>
  <c r="BS422" s="1"/>
  <c r="BS421" s="1"/>
  <c r="BR424"/>
  <c r="BR423" s="1"/>
  <c r="BR422" s="1"/>
  <c r="BR421" s="1"/>
  <c r="BQ424"/>
  <c r="BQ423" s="1"/>
  <c r="BQ422" s="1"/>
  <c r="BQ421" s="1"/>
  <c r="BT423"/>
  <c r="BT422" s="1"/>
  <c r="BT421" s="1"/>
  <c r="BT416"/>
  <c r="BT415" s="1"/>
  <c r="BT414" s="1"/>
  <c r="BT413" s="1"/>
  <c r="BT412" s="1"/>
  <c r="BT411" s="1"/>
  <c r="BS416"/>
  <c r="BS415" s="1"/>
  <c r="BS414" s="1"/>
  <c r="BS413" s="1"/>
  <c r="BS412" s="1"/>
  <c r="BS411" s="1"/>
  <c r="BR416"/>
  <c r="BR415" s="1"/>
  <c r="BR414" s="1"/>
  <c r="BR413" s="1"/>
  <c r="BR412" s="1"/>
  <c r="BR411" s="1"/>
  <c r="BQ416"/>
  <c r="BQ415" s="1"/>
  <c r="BQ414" s="1"/>
  <c r="BQ413" s="1"/>
  <c r="BQ412" s="1"/>
  <c r="BQ411" s="1"/>
  <c r="BT405"/>
  <c r="BS405"/>
  <c r="BR405"/>
  <c r="BQ405"/>
  <c r="BT403"/>
  <c r="BS403"/>
  <c r="BR403"/>
  <c r="BQ403"/>
  <c r="BQ402" s="1"/>
  <c r="BQ401" s="1"/>
  <c r="BT402"/>
  <c r="BT401" s="1"/>
  <c r="BT399"/>
  <c r="BS399"/>
  <c r="BS398" s="1"/>
  <c r="BS397" s="1"/>
  <c r="BR399"/>
  <c r="BR398" s="1"/>
  <c r="BR397" s="1"/>
  <c r="BQ399"/>
  <c r="BQ398" s="1"/>
  <c r="BQ397" s="1"/>
  <c r="BT398"/>
  <c r="BT397" s="1"/>
  <c r="BT394"/>
  <c r="BT393" s="1"/>
  <c r="BT392" s="1"/>
  <c r="BT391" s="1"/>
  <c r="BS394"/>
  <c r="BS393" s="1"/>
  <c r="BS392" s="1"/>
  <c r="BS391" s="1"/>
  <c r="BR394"/>
  <c r="BR393" s="1"/>
  <c r="BR392" s="1"/>
  <c r="BR391" s="1"/>
  <c r="BQ394"/>
  <c r="BQ393" s="1"/>
  <c r="BQ392" s="1"/>
  <c r="BQ391" s="1"/>
  <c r="BT389"/>
  <c r="BS389"/>
  <c r="BS388" s="1"/>
  <c r="BR389"/>
  <c r="BR388" s="1"/>
  <c r="BQ389"/>
  <c r="BQ388" s="1"/>
  <c r="BT388"/>
  <c r="BT386"/>
  <c r="BT385" s="1"/>
  <c r="BS386"/>
  <c r="BS385" s="1"/>
  <c r="BR386"/>
  <c r="BR385" s="1"/>
  <c r="BQ386"/>
  <c r="BQ385" s="1"/>
  <c r="BT383"/>
  <c r="BS383"/>
  <c r="BS382" s="1"/>
  <c r="BR383"/>
  <c r="BR382" s="1"/>
  <c r="BQ383"/>
  <c r="BQ382" s="1"/>
  <c r="BT382"/>
  <c r="BT378"/>
  <c r="BT377" s="1"/>
  <c r="BT376" s="1"/>
  <c r="BT375" s="1"/>
  <c r="BS378"/>
  <c r="BS377" s="1"/>
  <c r="BS376" s="1"/>
  <c r="BS375" s="1"/>
  <c r="BR378"/>
  <c r="BR377" s="1"/>
  <c r="BR376" s="1"/>
  <c r="BR375" s="1"/>
  <c r="BQ378"/>
  <c r="BQ377" s="1"/>
  <c r="BQ376" s="1"/>
  <c r="BQ375" s="1"/>
  <c r="BT372"/>
  <c r="BT371" s="1"/>
  <c r="BT370" s="1"/>
  <c r="BT369" s="1"/>
  <c r="BS372"/>
  <c r="BS371" s="1"/>
  <c r="BS370" s="1"/>
  <c r="BS369" s="1"/>
  <c r="BR372"/>
  <c r="BR371" s="1"/>
  <c r="BR370" s="1"/>
  <c r="BR369" s="1"/>
  <c r="BQ372"/>
  <c r="BQ371" s="1"/>
  <c r="BQ370" s="1"/>
  <c r="BQ369" s="1"/>
  <c r="BT365"/>
  <c r="BT364" s="1"/>
  <c r="BS365"/>
  <c r="BS364" s="1"/>
  <c r="BR365"/>
  <c r="BR364" s="1"/>
  <c r="BQ365"/>
  <c r="BQ364" s="1"/>
  <c r="BT362"/>
  <c r="BT361" s="1"/>
  <c r="BS362"/>
  <c r="BS361" s="1"/>
  <c r="BR362"/>
  <c r="BR361" s="1"/>
  <c r="BQ362"/>
  <c r="BQ361" s="1"/>
  <c r="BT359"/>
  <c r="BT358" s="1"/>
  <c r="BS359"/>
  <c r="BS358" s="1"/>
  <c r="BR359"/>
  <c r="BR358" s="1"/>
  <c r="BQ359"/>
  <c r="BQ358" s="1"/>
  <c r="BT356"/>
  <c r="BS356"/>
  <c r="BS355" s="1"/>
  <c r="BR356"/>
  <c r="BR355" s="1"/>
  <c r="BQ356"/>
  <c r="BQ355" s="1"/>
  <c r="BT355"/>
  <c r="BT353"/>
  <c r="BT352" s="1"/>
  <c r="BS353"/>
  <c r="BS352" s="1"/>
  <c r="BR353"/>
  <c r="BR352" s="1"/>
  <c r="BQ353"/>
  <c r="BQ352" s="1"/>
  <c r="BS349"/>
  <c r="BS348" s="1"/>
  <c r="BS347" s="1"/>
  <c r="BQ349"/>
  <c r="BQ348" s="1"/>
  <c r="BQ347" s="1"/>
  <c r="BT332"/>
  <c r="BT330" s="1"/>
  <c r="BT329" s="1"/>
  <c r="BT328" s="1"/>
  <c r="BT326" s="1"/>
  <c r="BS332"/>
  <c r="BS331" s="1"/>
  <c r="BS330" s="1"/>
  <c r="BS329" s="1"/>
  <c r="BS328" s="1"/>
  <c r="BS326" s="1"/>
  <c r="BR332"/>
  <c r="BR330" s="1"/>
  <c r="BR329" s="1"/>
  <c r="BR328" s="1"/>
  <c r="BR326" s="1"/>
  <c r="BQ332"/>
  <c r="BQ331" s="1"/>
  <c r="BQ330" s="1"/>
  <c r="BQ329" s="1"/>
  <c r="BQ328" s="1"/>
  <c r="BQ326" s="1"/>
  <c r="BT323"/>
  <c r="BS323"/>
  <c r="BS322" s="1"/>
  <c r="BS321" s="1"/>
  <c r="BS320" s="1"/>
  <c r="BS319" s="1"/>
  <c r="BR323"/>
  <c r="BR322" s="1"/>
  <c r="BR321" s="1"/>
  <c r="BR320" s="1"/>
  <c r="BR319" s="1"/>
  <c r="BQ323"/>
  <c r="BQ322" s="1"/>
  <c r="BQ321" s="1"/>
  <c r="BQ320" s="1"/>
  <c r="BQ319" s="1"/>
  <c r="BT322"/>
  <c r="BT321" s="1"/>
  <c r="BT320" s="1"/>
  <c r="BT319" s="1"/>
  <c r="BT315"/>
  <c r="BS315"/>
  <c r="BR315"/>
  <c r="BQ315"/>
  <c r="BT313"/>
  <c r="BS313"/>
  <c r="BR313"/>
  <c r="BQ313"/>
  <c r="BT311"/>
  <c r="BT310" s="1"/>
  <c r="BT309" s="1"/>
  <c r="BS311"/>
  <c r="BR311"/>
  <c r="BQ311"/>
  <c r="BQ310" s="1"/>
  <c r="BQ309" s="1"/>
  <c r="BR310"/>
  <c r="BR309" s="1"/>
  <c r="BT307"/>
  <c r="BT306" s="1"/>
  <c r="BT305" s="1"/>
  <c r="BS307"/>
  <c r="BS306" s="1"/>
  <c r="BS305" s="1"/>
  <c r="BR307"/>
  <c r="BR306" s="1"/>
  <c r="BR305" s="1"/>
  <c r="BQ307"/>
  <c r="BQ306" s="1"/>
  <c r="BQ305" s="1"/>
  <c r="BT303"/>
  <c r="BT302" s="1"/>
  <c r="BS303"/>
  <c r="BS302" s="1"/>
  <c r="BR303"/>
  <c r="BR302" s="1"/>
  <c r="BR301" s="1"/>
  <c r="BQ303"/>
  <c r="BQ302" s="1"/>
  <c r="BQ301" s="1"/>
  <c r="BT298"/>
  <c r="BS298"/>
  <c r="BR298"/>
  <c r="BR297" s="1"/>
  <c r="BR296" s="1"/>
  <c r="BR295" s="1"/>
  <c r="BQ298"/>
  <c r="BQ297" s="1"/>
  <c r="BQ296" s="1"/>
  <c r="BQ295" s="1"/>
  <c r="BT297"/>
  <c r="BT296" s="1"/>
  <c r="BT295" s="1"/>
  <c r="BS297"/>
  <c r="BS296" s="1"/>
  <c r="BS295" s="1"/>
  <c r="BT293"/>
  <c r="BT292" s="1"/>
  <c r="BT291" s="1"/>
  <c r="BT290" s="1"/>
  <c r="BS293"/>
  <c r="BS292" s="1"/>
  <c r="BS291" s="1"/>
  <c r="BS290" s="1"/>
  <c r="BR293"/>
  <c r="BR292" s="1"/>
  <c r="BR291" s="1"/>
  <c r="BR290" s="1"/>
  <c r="BQ293"/>
  <c r="BQ292" s="1"/>
  <c r="BQ291" s="1"/>
  <c r="BQ290" s="1"/>
  <c r="BT286"/>
  <c r="BT285" s="1"/>
  <c r="BT284" s="1"/>
  <c r="BT283" s="1"/>
  <c r="BT282" s="1"/>
  <c r="BS286"/>
  <c r="BS285" s="1"/>
  <c r="BS284" s="1"/>
  <c r="BS283" s="1"/>
  <c r="BS282" s="1"/>
  <c r="BR286"/>
  <c r="BR285" s="1"/>
  <c r="BR284" s="1"/>
  <c r="BR283" s="1"/>
  <c r="BR282" s="1"/>
  <c r="BQ286"/>
  <c r="BQ285" s="1"/>
  <c r="BQ284" s="1"/>
  <c r="BQ283" s="1"/>
  <c r="BQ282" s="1"/>
  <c r="BT278"/>
  <c r="BS278"/>
  <c r="BR278"/>
  <c r="BQ278"/>
  <c r="BT276"/>
  <c r="BS276"/>
  <c r="BR276"/>
  <c r="BQ276"/>
  <c r="BT274"/>
  <c r="BS274"/>
  <c r="BS273" s="1"/>
  <c r="BS272" s="1"/>
  <c r="BS271" s="1"/>
  <c r="BS270" s="1"/>
  <c r="BR274"/>
  <c r="BR273" s="1"/>
  <c r="BR272" s="1"/>
  <c r="BR271" s="1"/>
  <c r="BR270" s="1"/>
  <c r="BQ274"/>
  <c r="BQ273" s="1"/>
  <c r="BQ272" s="1"/>
  <c r="BQ271" s="1"/>
  <c r="BQ270" s="1"/>
  <c r="BT265"/>
  <c r="BS265"/>
  <c r="BS264" s="1"/>
  <c r="BR265"/>
  <c r="BR264" s="1"/>
  <c r="BQ265"/>
  <c r="BQ264" s="1"/>
  <c r="BT264"/>
  <c r="BT262"/>
  <c r="BT261" s="1"/>
  <c r="BS262"/>
  <c r="BR262"/>
  <c r="BR261" s="1"/>
  <c r="BQ262"/>
  <c r="BQ261" s="1"/>
  <c r="BS261"/>
  <c r="BT256"/>
  <c r="BS256"/>
  <c r="BR256"/>
  <c r="BR255" s="1"/>
  <c r="BR254" s="1"/>
  <c r="BQ256"/>
  <c r="BQ255" s="1"/>
  <c r="BQ254" s="1"/>
  <c r="BT255"/>
  <c r="BT254" s="1"/>
  <c r="BS255"/>
  <c r="BS254" s="1"/>
  <c r="BT252"/>
  <c r="BS252"/>
  <c r="BS251" s="1"/>
  <c r="BR252"/>
  <c r="BR251" s="1"/>
  <c r="BQ252"/>
  <c r="BQ251" s="1"/>
  <c r="BT251"/>
  <c r="BT249"/>
  <c r="BT248" s="1"/>
  <c r="BS249"/>
  <c r="BR249"/>
  <c r="BR248" s="1"/>
  <c r="BQ249"/>
  <c r="BQ248" s="1"/>
  <c r="BS248"/>
  <c r="BT246"/>
  <c r="BS246"/>
  <c r="BS245" s="1"/>
  <c r="BR246"/>
  <c r="BR245" s="1"/>
  <c r="BQ246"/>
  <c r="BQ245" s="1"/>
  <c r="BT245"/>
  <c r="BS242"/>
  <c r="BS241" s="1"/>
  <c r="BQ242"/>
  <c r="BQ241" s="1"/>
  <c r="BT239"/>
  <c r="BS239"/>
  <c r="BS238" s="1"/>
  <c r="BR239"/>
  <c r="BR238" s="1"/>
  <c r="BQ239"/>
  <c r="BQ238" s="1"/>
  <c r="BT238"/>
  <c r="BT236"/>
  <c r="BT235" s="1"/>
  <c r="BT231" s="1"/>
  <c r="BS236"/>
  <c r="BS235" s="1"/>
  <c r="BR236"/>
  <c r="BQ236"/>
  <c r="BQ235" s="1"/>
  <c r="BR235"/>
  <c r="BR231" s="1"/>
  <c r="BT233"/>
  <c r="BS233"/>
  <c r="BS232" s="1"/>
  <c r="BR233"/>
  <c r="BQ233"/>
  <c r="BQ232" s="1"/>
  <c r="BT226"/>
  <c r="BS226"/>
  <c r="BS225" s="1"/>
  <c r="BR226"/>
  <c r="BR225" s="1"/>
  <c r="BR224" s="1"/>
  <c r="BR223" s="1"/>
  <c r="BR222" s="1"/>
  <c r="BQ226"/>
  <c r="BQ225" s="1"/>
  <c r="BQ224" s="1"/>
  <c r="BQ223" s="1"/>
  <c r="BQ222" s="1"/>
  <c r="BT225"/>
  <c r="BT224" s="1"/>
  <c r="BT223" s="1"/>
  <c r="BT222" s="1"/>
  <c r="BS224"/>
  <c r="BS223" s="1"/>
  <c r="BS222" s="1"/>
  <c r="BT219"/>
  <c r="BS219"/>
  <c r="BS218" s="1"/>
  <c r="BS217" s="1"/>
  <c r="BS216" s="1"/>
  <c r="BS215" s="1"/>
  <c r="BR219"/>
  <c r="BR218" s="1"/>
  <c r="BR217" s="1"/>
  <c r="BR216" s="1"/>
  <c r="BR215" s="1"/>
  <c r="BQ219"/>
  <c r="BQ218" s="1"/>
  <c r="BQ217" s="1"/>
  <c r="BQ216" s="1"/>
  <c r="BQ215" s="1"/>
  <c r="BT218"/>
  <c r="BT217" s="1"/>
  <c r="BT216" s="1"/>
  <c r="BT215" s="1"/>
  <c r="BT212"/>
  <c r="BT211" s="1"/>
  <c r="BT210" s="1"/>
  <c r="BT209" s="1"/>
  <c r="BT208" s="1"/>
  <c r="BS212"/>
  <c r="BS211" s="1"/>
  <c r="BS210" s="1"/>
  <c r="BS209" s="1"/>
  <c r="BS208" s="1"/>
  <c r="BR212"/>
  <c r="BR211" s="1"/>
  <c r="BR210" s="1"/>
  <c r="BR209" s="1"/>
  <c r="BR208" s="1"/>
  <c r="BQ212"/>
  <c r="BQ211" s="1"/>
  <c r="BQ210" s="1"/>
  <c r="BQ209" s="1"/>
  <c r="BQ208" s="1"/>
  <c r="BT205"/>
  <c r="BT204" s="1"/>
  <c r="BT203" s="1"/>
  <c r="BT202" s="1"/>
  <c r="BT201" s="1"/>
  <c r="BS205"/>
  <c r="BS204" s="1"/>
  <c r="BS203" s="1"/>
  <c r="BS202" s="1"/>
  <c r="BS201" s="1"/>
  <c r="BR205"/>
  <c r="BQ205"/>
  <c r="BQ204" s="1"/>
  <c r="BQ203" s="1"/>
  <c r="BQ202" s="1"/>
  <c r="BQ201" s="1"/>
  <c r="BR204"/>
  <c r="BR203" s="1"/>
  <c r="BR202" s="1"/>
  <c r="BR201" s="1"/>
  <c r="BT198"/>
  <c r="BS198"/>
  <c r="BS197" s="1"/>
  <c r="BR198"/>
  <c r="BR197" s="1"/>
  <c r="BR196" s="1"/>
  <c r="BR195" s="1"/>
  <c r="BR194" s="1"/>
  <c r="BQ198"/>
  <c r="BQ197" s="1"/>
  <c r="BQ196" s="1"/>
  <c r="BQ195" s="1"/>
  <c r="BQ194" s="1"/>
  <c r="BT197"/>
  <c r="BT196" s="1"/>
  <c r="BT195" s="1"/>
  <c r="BT194" s="1"/>
  <c r="BS196"/>
  <c r="BS195" s="1"/>
  <c r="BS194" s="1"/>
  <c r="BT191"/>
  <c r="BT190" s="1"/>
  <c r="BS191"/>
  <c r="BS190" s="1"/>
  <c r="BR191"/>
  <c r="BR190" s="1"/>
  <c r="BQ191"/>
  <c r="BQ190" s="1"/>
  <c r="BT188"/>
  <c r="BS188"/>
  <c r="BR188"/>
  <c r="BQ188"/>
  <c r="BT186"/>
  <c r="BT185" s="1"/>
  <c r="BS186"/>
  <c r="BR186"/>
  <c r="BQ186"/>
  <c r="BQ185" s="1"/>
  <c r="BS185"/>
  <c r="BT177"/>
  <c r="BT176" s="1"/>
  <c r="BT175" s="1"/>
  <c r="BS177"/>
  <c r="BS176" s="1"/>
  <c r="BS175" s="1"/>
  <c r="BR177"/>
  <c r="BR176" s="1"/>
  <c r="BR175" s="1"/>
  <c r="BQ177"/>
  <c r="BQ176" s="1"/>
  <c r="BQ175" s="1"/>
  <c r="BT173"/>
  <c r="BS173"/>
  <c r="BR173"/>
  <c r="BR172" s="1"/>
  <c r="BR171" s="1"/>
  <c r="BQ173"/>
  <c r="BQ172" s="1"/>
  <c r="BQ171" s="1"/>
  <c r="BT172"/>
  <c r="BT171" s="1"/>
  <c r="BS172"/>
  <c r="BS171" s="1"/>
  <c r="BT169"/>
  <c r="BS169"/>
  <c r="BR169"/>
  <c r="BQ169"/>
  <c r="BT168"/>
  <c r="BS168"/>
  <c r="BR168"/>
  <c r="BQ168"/>
  <c r="BT163"/>
  <c r="BT162" s="1"/>
  <c r="BT161" s="1"/>
  <c r="BT160" s="1"/>
  <c r="BT159" s="1"/>
  <c r="BS163"/>
  <c r="BS162" s="1"/>
  <c r="BS161" s="1"/>
  <c r="BS160" s="1"/>
  <c r="BS159" s="1"/>
  <c r="BR163"/>
  <c r="BR162" s="1"/>
  <c r="BR161" s="1"/>
  <c r="BR160" s="1"/>
  <c r="BR159" s="1"/>
  <c r="BQ163"/>
  <c r="BQ162" s="1"/>
  <c r="BQ161" s="1"/>
  <c r="BQ160" s="1"/>
  <c r="BQ159" s="1"/>
  <c r="BT156"/>
  <c r="BT155" s="1"/>
  <c r="BT154" s="1"/>
  <c r="BS156"/>
  <c r="BS155" s="1"/>
  <c r="BS154" s="1"/>
  <c r="BR156"/>
  <c r="BR155" s="1"/>
  <c r="BR154" s="1"/>
  <c r="BQ156"/>
  <c r="BQ155" s="1"/>
  <c r="BQ154" s="1"/>
  <c r="BT151"/>
  <c r="BS151"/>
  <c r="BR151"/>
  <c r="BQ151"/>
  <c r="BT149"/>
  <c r="BS149"/>
  <c r="BR149"/>
  <c r="BQ149"/>
  <c r="BT148"/>
  <c r="BT147" s="1"/>
  <c r="BT146" s="1"/>
  <c r="BT145" s="1"/>
  <c r="BS148"/>
  <c r="BS147" s="1"/>
  <c r="BS146" s="1"/>
  <c r="BS145" s="1"/>
  <c r="BT142"/>
  <c r="BS142"/>
  <c r="BR142"/>
  <c r="BQ142"/>
  <c r="BT141"/>
  <c r="BS141"/>
  <c r="BR141"/>
  <c r="BQ141"/>
  <c r="BT140"/>
  <c r="BS140"/>
  <c r="BR140"/>
  <c r="BQ140"/>
  <c r="BT139"/>
  <c r="BS139"/>
  <c r="BR139"/>
  <c r="BQ139"/>
  <c r="BT138"/>
  <c r="BS138"/>
  <c r="BR138"/>
  <c r="BQ138"/>
  <c r="BT135"/>
  <c r="BS135"/>
  <c r="BR135"/>
  <c r="BQ135"/>
  <c r="BT133"/>
  <c r="BS133"/>
  <c r="BR133"/>
  <c r="BQ133"/>
  <c r="BT131"/>
  <c r="BS131"/>
  <c r="BR131"/>
  <c r="BR130" s="1"/>
  <c r="BQ131"/>
  <c r="BQ130" s="1"/>
  <c r="BT130"/>
  <c r="BT129" s="1"/>
  <c r="BS130"/>
  <c r="BS129" s="1"/>
  <c r="BT128"/>
  <c r="BT127" s="1"/>
  <c r="BT122"/>
  <c r="BT121" s="1"/>
  <c r="BT120" s="1"/>
  <c r="BS122"/>
  <c r="BS121" s="1"/>
  <c r="BS120" s="1"/>
  <c r="BR122"/>
  <c r="BQ122"/>
  <c r="BQ121" s="1"/>
  <c r="BQ120" s="1"/>
  <c r="BR121"/>
  <c r="BR120" s="1"/>
  <c r="BT118"/>
  <c r="BT117" s="1"/>
  <c r="BT116" s="1"/>
  <c r="BS118"/>
  <c r="BS117" s="1"/>
  <c r="BS116" s="1"/>
  <c r="BR118"/>
  <c r="BR117" s="1"/>
  <c r="BR116" s="1"/>
  <c r="BQ118"/>
  <c r="BQ117" s="1"/>
  <c r="BQ116" s="1"/>
  <c r="BT107"/>
  <c r="BS107"/>
  <c r="BR107"/>
  <c r="BR106" s="1"/>
  <c r="BQ107"/>
  <c r="BQ106" s="1"/>
  <c r="BT106"/>
  <c r="BS106"/>
  <c r="BT104"/>
  <c r="BT103" s="1"/>
  <c r="BS104"/>
  <c r="BS103" s="1"/>
  <c r="BR104"/>
  <c r="BR103" s="1"/>
  <c r="BQ104"/>
  <c r="BQ103" s="1"/>
  <c r="BT101"/>
  <c r="BS101"/>
  <c r="BR101"/>
  <c r="BR100" s="1"/>
  <c r="BQ101"/>
  <c r="BQ100" s="1"/>
  <c r="BT100"/>
  <c r="BS100"/>
  <c r="BT98"/>
  <c r="BT97" s="1"/>
  <c r="BS98"/>
  <c r="BS97" s="1"/>
  <c r="BR98"/>
  <c r="BR97" s="1"/>
  <c r="BQ98"/>
  <c r="BQ97" s="1"/>
  <c r="BT95"/>
  <c r="BS95"/>
  <c r="BR95"/>
  <c r="BR94" s="1"/>
  <c r="BQ95"/>
  <c r="BQ94" s="1"/>
  <c r="BT94"/>
  <c r="BS94"/>
  <c r="BT92"/>
  <c r="BT91" s="1"/>
  <c r="BS92"/>
  <c r="BS91" s="1"/>
  <c r="BR92"/>
  <c r="BR91" s="1"/>
  <c r="BQ92"/>
  <c r="BQ91" s="1"/>
  <c r="BT89"/>
  <c r="BS89"/>
  <c r="BR89"/>
  <c r="BR88" s="1"/>
  <c r="BQ89"/>
  <c r="BQ88" s="1"/>
  <c r="BT88"/>
  <c r="BS88"/>
  <c r="BT85"/>
  <c r="BS85"/>
  <c r="BR85"/>
  <c r="BQ85"/>
  <c r="BT83"/>
  <c r="BS83"/>
  <c r="BR83"/>
  <c r="BQ83"/>
  <c r="BT81"/>
  <c r="BS81"/>
  <c r="BR81"/>
  <c r="BQ81"/>
  <c r="BT79"/>
  <c r="BS79"/>
  <c r="BR79"/>
  <c r="BR78" s="1"/>
  <c r="BR77" s="1"/>
  <c r="BQ79"/>
  <c r="BQ78" s="1"/>
  <c r="BQ77" s="1"/>
  <c r="BT78"/>
  <c r="BT77" s="1"/>
  <c r="BS78"/>
  <c r="BS77" s="1"/>
  <c r="BT72"/>
  <c r="BS72"/>
  <c r="BR72"/>
  <c r="BR71" s="1"/>
  <c r="BR70" s="1"/>
  <c r="BR69" s="1"/>
  <c r="BR68" s="1"/>
  <c r="BQ72"/>
  <c r="BQ71" s="1"/>
  <c r="BQ70" s="1"/>
  <c r="BQ69" s="1"/>
  <c r="BQ68" s="1"/>
  <c r="BT71"/>
  <c r="BT70" s="1"/>
  <c r="BT69" s="1"/>
  <c r="BT68" s="1"/>
  <c r="BS71"/>
  <c r="BS70" s="1"/>
  <c r="BS69" s="1"/>
  <c r="BS68" s="1"/>
  <c r="BT63"/>
  <c r="BT62" s="1"/>
  <c r="BS63"/>
  <c r="BS62" s="1"/>
  <c r="BR63"/>
  <c r="BQ63"/>
  <c r="BQ62" s="1"/>
  <c r="BR62"/>
  <c r="BT60"/>
  <c r="BS60"/>
  <c r="BR60"/>
  <c r="BQ60"/>
  <c r="BT58"/>
  <c r="BS58"/>
  <c r="BR58"/>
  <c r="BQ58"/>
  <c r="BT56"/>
  <c r="BS56"/>
  <c r="BR56"/>
  <c r="BQ56"/>
  <c r="BT55"/>
  <c r="BS55"/>
  <c r="BT51"/>
  <c r="BT50" s="1"/>
  <c r="BT49" s="1"/>
  <c r="BT48" s="1"/>
  <c r="BT47" s="1"/>
  <c r="BS51"/>
  <c r="BS50" s="1"/>
  <c r="BS49" s="1"/>
  <c r="BS48" s="1"/>
  <c r="BS47" s="1"/>
  <c r="BR51"/>
  <c r="BR50" s="1"/>
  <c r="BR49" s="1"/>
  <c r="BR48" s="1"/>
  <c r="BR47" s="1"/>
  <c r="BQ51"/>
  <c r="BQ50"/>
  <c r="BQ49" s="1"/>
  <c r="BQ48" s="1"/>
  <c r="BQ47" s="1"/>
  <c r="BT42"/>
  <c r="BS42"/>
  <c r="BR42"/>
  <c r="BQ42"/>
  <c r="BT40"/>
  <c r="BS40"/>
  <c r="BR40"/>
  <c r="BQ40"/>
  <c r="BT38"/>
  <c r="BT37" s="1"/>
  <c r="BT36" s="1"/>
  <c r="BT35" s="1"/>
  <c r="BT34" s="1"/>
  <c r="BS38"/>
  <c r="BR38"/>
  <c r="BQ38"/>
  <c r="BQ37" s="1"/>
  <c r="BQ36" s="1"/>
  <c r="BQ35" s="1"/>
  <c r="BQ34" s="1"/>
  <c r="BR37"/>
  <c r="BR36" s="1"/>
  <c r="BR35" s="1"/>
  <c r="BR34" s="1"/>
  <c r="BT31"/>
  <c r="BS31"/>
  <c r="BR31"/>
  <c r="BQ31"/>
  <c r="BT29"/>
  <c r="BS29"/>
  <c r="BR29"/>
  <c r="BQ29"/>
  <c r="BT27"/>
  <c r="BS27"/>
  <c r="BR27"/>
  <c r="BQ27"/>
  <c r="BT25"/>
  <c r="BS25"/>
  <c r="BS24" s="1"/>
  <c r="BR25"/>
  <c r="BR24" s="1"/>
  <c r="BQ25"/>
  <c r="BQ24" s="1"/>
  <c r="BT22"/>
  <c r="BS22"/>
  <c r="BR22"/>
  <c r="BR21" s="1"/>
  <c r="BQ22"/>
  <c r="BQ21" s="1"/>
  <c r="BT21"/>
  <c r="BS21"/>
  <c r="BT19"/>
  <c r="BT18" s="1"/>
  <c r="BS19"/>
  <c r="BS18" s="1"/>
  <c r="BR19"/>
  <c r="BR18" s="1"/>
  <c r="BQ19"/>
  <c r="BQ18" s="1"/>
  <c r="BS16"/>
  <c r="BS15" s="1"/>
  <c r="BK838"/>
  <c r="BL714"/>
  <c r="BL713" s="1"/>
  <c r="BM714"/>
  <c r="BM713" s="1"/>
  <c r="BN714"/>
  <c r="BN713" s="1"/>
  <c r="BP715"/>
  <c r="BV715" s="1"/>
  <c r="BO715"/>
  <c r="BU715" s="1"/>
  <c r="BK714"/>
  <c r="BK713"/>
  <c r="BN1563"/>
  <c r="BN1562" s="1"/>
  <c r="BN1561" s="1"/>
  <c r="BN1560" s="1"/>
  <c r="BM1563"/>
  <c r="BM1562" s="1"/>
  <c r="BM1561" s="1"/>
  <c r="BM1560" s="1"/>
  <c r="BL1563"/>
  <c r="BL1562" s="1"/>
  <c r="BL1561" s="1"/>
  <c r="BL1560" s="1"/>
  <c r="BK1563"/>
  <c r="BK1562" s="1"/>
  <c r="BK1561" s="1"/>
  <c r="BK1560" s="1"/>
  <c r="BN1558"/>
  <c r="BN1557" s="1"/>
  <c r="BN1556" s="1"/>
  <c r="BN1555" s="1"/>
  <c r="BN1554" s="1"/>
  <c r="BN1552" s="1"/>
  <c r="BM1558"/>
  <c r="BM1557" s="1"/>
  <c r="BM1556" s="1"/>
  <c r="BM1555" s="1"/>
  <c r="BL1558"/>
  <c r="BL1557" s="1"/>
  <c r="BL1556" s="1"/>
  <c r="BL1555" s="1"/>
  <c r="BL1554" s="1"/>
  <c r="BL1552" s="1"/>
  <c r="BK1558"/>
  <c r="BK1557" s="1"/>
  <c r="BK1556" s="1"/>
  <c r="BK1555" s="1"/>
  <c r="BM1549"/>
  <c r="BM1548" s="1"/>
  <c r="BK1549"/>
  <c r="BK1548" s="1"/>
  <c r="BN1546"/>
  <c r="BM1546"/>
  <c r="BM1545" s="1"/>
  <c r="BL1546"/>
  <c r="BL1545" s="1"/>
  <c r="BK1546"/>
  <c r="BK1545" s="1"/>
  <c r="BN1545"/>
  <c r="BN1543"/>
  <c r="BN1542" s="1"/>
  <c r="BM1543"/>
  <c r="BM1542" s="1"/>
  <c r="BL1543"/>
  <c r="BL1542" s="1"/>
  <c r="BK1543"/>
  <c r="BK1542" s="1"/>
  <c r="BN1540"/>
  <c r="BM1540"/>
  <c r="BM1539" s="1"/>
  <c r="BL1540"/>
  <c r="BL1539" s="1"/>
  <c r="BK1540"/>
  <c r="BK1539" s="1"/>
  <c r="BN1539"/>
  <c r="BN1536"/>
  <c r="BN1535" s="1"/>
  <c r="BN1534" s="1"/>
  <c r="BM1536"/>
  <c r="BM1535" s="1"/>
  <c r="BM1534" s="1"/>
  <c r="BL1536"/>
  <c r="BL1535" s="1"/>
  <c r="BL1534" s="1"/>
  <c r="BK1536"/>
  <c r="BK1535" s="1"/>
  <c r="BK1534" s="1"/>
  <c r="BN1531"/>
  <c r="BN1530" s="1"/>
  <c r="BN1529" s="1"/>
  <c r="BN1528" s="1"/>
  <c r="BM1531"/>
  <c r="BM1530" s="1"/>
  <c r="BM1529" s="1"/>
  <c r="BM1528" s="1"/>
  <c r="BL1531"/>
  <c r="BL1530" s="1"/>
  <c r="BL1529" s="1"/>
  <c r="BL1528" s="1"/>
  <c r="BK1531"/>
  <c r="BK1530" s="1"/>
  <c r="BK1529" s="1"/>
  <c r="BK1528" s="1"/>
  <c r="BN1524"/>
  <c r="BM1524"/>
  <c r="BL1524"/>
  <c r="BK1524"/>
  <c r="BN1522"/>
  <c r="BM1522"/>
  <c r="BL1522"/>
  <c r="BK1522"/>
  <c r="BN1520"/>
  <c r="BM1520"/>
  <c r="BM1519" s="1"/>
  <c r="BM1518" s="1"/>
  <c r="BM1517" s="1"/>
  <c r="BM1516" s="1"/>
  <c r="BL1520"/>
  <c r="BL1519" s="1"/>
  <c r="BL1518" s="1"/>
  <c r="BL1517" s="1"/>
  <c r="BL1516" s="1"/>
  <c r="BK1520"/>
  <c r="BK1519" s="1"/>
  <c r="BK1518" s="1"/>
  <c r="BK1517" s="1"/>
  <c r="BK1516" s="1"/>
  <c r="BN1511"/>
  <c r="BM1511"/>
  <c r="BM1510" s="1"/>
  <c r="BM1509" s="1"/>
  <c r="BM1508" s="1"/>
  <c r="BM1507" s="1"/>
  <c r="BL1511"/>
  <c r="BL1510" s="1"/>
  <c r="BL1509" s="1"/>
  <c r="BL1508" s="1"/>
  <c r="BL1507" s="1"/>
  <c r="BK1511"/>
  <c r="BK1510" s="1"/>
  <c r="BK1509" s="1"/>
  <c r="BK1508" s="1"/>
  <c r="BK1507" s="1"/>
  <c r="BN1510"/>
  <c r="BN1509" s="1"/>
  <c r="BN1508" s="1"/>
  <c r="BN1507" s="1"/>
  <c r="BN1504"/>
  <c r="BM1504"/>
  <c r="BM1503" s="1"/>
  <c r="BM1502" s="1"/>
  <c r="BM1501" s="1"/>
  <c r="BM1500" s="1"/>
  <c r="BL1504"/>
  <c r="BL1503" s="1"/>
  <c r="BL1502" s="1"/>
  <c r="BL1501" s="1"/>
  <c r="BL1500" s="1"/>
  <c r="BK1504"/>
  <c r="BK1503" s="1"/>
  <c r="BK1502" s="1"/>
  <c r="BK1501" s="1"/>
  <c r="BK1500" s="1"/>
  <c r="BN1503"/>
  <c r="BN1502" s="1"/>
  <c r="BN1501" s="1"/>
  <c r="BN1500" s="1"/>
  <c r="BN1497"/>
  <c r="BM1497"/>
  <c r="BM1496" s="1"/>
  <c r="BM1495" s="1"/>
  <c r="BL1497"/>
  <c r="BL1496" s="1"/>
  <c r="BL1495" s="1"/>
  <c r="BK1497"/>
  <c r="BK1496" s="1"/>
  <c r="BK1495" s="1"/>
  <c r="BN1496"/>
  <c r="BN1495" s="1"/>
  <c r="BN1493"/>
  <c r="BN1492" s="1"/>
  <c r="BN1491" s="1"/>
  <c r="BM1493"/>
  <c r="BM1492" s="1"/>
  <c r="BM1491" s="1"/>
  <c r="BL1493"/>
  <c r="BL1492" s="1"/>
  <c r="BL1491" s="1"/>
  <c r="BK1493"/>
  <c r="BK1492" s="1"/>
  <c r="BK1491" s="1"/>
  <c r="BN1489"/>
  <c r="BN1488" s="1"/>
  <c r="BN1487" s="1"/>
  <c r="BM1489"/>
  <c r="BM1488" s="1"/>
  <c r="BM1487" s="1"/>
  <c r="BL1489"/>
  <c r="BL1488" s="1"/>
  <c r="BL1487" s="1"/>
  <c r="BK1489"/>
  <c r="BK1488" s="1"/>
  <c r="BK1487" s="1"/>
  <c r="BN1484"/>
  <c r="BM1484"/>
  <c r="BL1484"/>
  <c r="BK1484"/>
  <c r="BN1482"/>
  <c r="BN1481" s="1"/>
  <c r="BM1482"/>
  <c r="BM1481" s="1"/>
  <c r="BL1482"/>
  <c r="BL1481" s="1"/>
  <c r="BK1482"/>
  <c r="BK1481" s="1"/>
  <c r="BN1479"/>
  <c r="BM1479"/>
  <c r="BL1479"/>
  <c r="BK1479"/>
  <c r="BN1477"/>
  <c r="BM1477"/>
  <c r="BL1477"/>
  <c r="BK1477"/>
  <c r="BN1475"/>
  <c r="BN1474" s="1"/>
  <c r="BM1475"/>
  <c r="BM1474" s="1"/>
  <c r="BL1475"/>
  <c r="BL1474" s="1"/>
  <c r="BK1475"/>
  <c r="BN1472"/>
  <c r="BM1472"/>
  <c r="BL1472"/>
  <c r="BK1472"/>
  <c r="BN1470"/>
  <c r="BM1470"/>
  <c r="BL1470"/>
  <c r="BK1470"/>
  <c r="BN1468"/>
  <c r="BN1467" s="1"/>
  <c r="BM1468"/>
  <c r="BL1468"/>
  <c r="BL1467" s="1"/>
  <c r="BK1468"/>
  <c r="BK1467" s="1"/>
  <c r="BN1465"/>
  <c r="BN1464" s="1"/>
  <c r="BM1465"/>
  <c r="BM1464" s="1"/>
  <c r="BL1465"/>
  <c r="BL1464" s="1"/>
  <c r="BK1465"/>
  <c r="BK1464" s="1"/>
  <c r="BN1462"/>
  <c r="BM1462"/>
  <c r="BL1462"/>
  <c r="BK1462"/>
  <c r="BN1460"/>
  <c r="BN1459" s="1"/>
  <c r="BM1460"/>
  <c r="BL1460"/>
  <c r="BL1459" s="1"/>
  <c r="BK1460"/>
  <c r="BN1457"/>
  <c r="BM1457"/>
  <c r="BL1457"/>
  <c r="BK1457"/>
  <c r="BN1455"/>
  <c r="BN1454" s="1"/>
  <c r="BM1455"/>
  <c r="BM1454" s="1"/>
  <c r="BL1455"/>
  <c r="BL1454" s="1"/>
  <c r="BK1455"/>
  <c r="BN1452"/>
  <c r="BN1451" s="1"/>
  <c r="BM1452"/>
  <c r="BM1451" s="1"/>
  <c r="BL1452"/>
  <c r="BL1451" s="1"/>
  <c r="BK1452"/>
  <c r="BK1451" s="1"/>
  <c r="BN1448"/>
  <c r="BM1448"/>
  <c r="BL1448"/>
  <c r="BK1448"/>
  <c r="BN1446"/>
  <c r="BM1446"/>
  <c r="BL1446"/>
  <c r="BK1446"/>
  <c r="BN1444"/>
  <c r="BN1443" s="1"/>
  <c r="BM1444"/>
  <c r="BL1444"/>
  <c r="BL1443" s="1"/>
  <c r="BK1444"/>
  <c r="BK1443" s="1"/>
  <c r="BN1440"/>
  <c r="BM1440"/>
  <c r="BL1440"/>
  <c r="BK1440"/>
  <c r="BN1438"/>
  <c r="BM1438"/>
  <c r="BL1438"/>
  <c r="BK1438"/>
  <c r="BN1436"/>
  <c r="BN1435" s="1"/>
  <c r="BM1436"/>
  <c r="BM1435" s="1"/>
  <c r="BL1436"/>
  <c r="BL1435" s="1"/>
  <c r="BK1436"/>
  <c r="BK1435" s="1"/>
  <c r="BN1432"/>
  <c r="BM1432"/>
  <c r="BL1432"/>
  <c r="BK1432"/>
  <c r="BN1430"/>
  <c r="BM1430"/>
  <c r="BL1430"/>
  <c r="BK1430"/>
  <c r="BN1428"/>
  <c r="BM1428"/>
  <c r="BM1427" s="1"/>
  <c r="BM1426" s="1"/>
  <c r="BL1428"/>
  <c r="BL1427" s="1"/>
  <c r="BL1426" s="1"/>
  <c r="BK1428"/>
  <c r="BK1427" s="1"/>
  <c r="BK1426" s="1"/>
  <c r="BN1427"/>
  <c r="BN1426" s="1"/>
  <c r="BN1423"/>
  <c r="BN1422" s="1"/>
  <c r="BN1421" s="1"/>
  <c r="BN1420" s="1"/>
  <c r="BM1423"/>
  <c r="BM1422" s="1"/>
  <c r="BM1421" s="1"/>
  <c r="BM1420" s="1"/>
  <c r="BL1423"/>
  <c r="BL1422" s="1"/>
  <c r="BL1421" s="1"/>
  <c r="BL1420" s="1"/>
  <c r="BK1423"/>
  <c r="BK1422" s="1"/>
  <c r="BK1421" s="1"/>
  <c r="BK1420" s="1"/>
  <c r="BN1418"/>
  <c r="BN1417" s="1"/>
  <c r="BN1416" s="1"/>
  <c r="BN1415" s="1"/>
  <c r="BM1418"/>
  <c r="BM1417" s="1"/>
  <c r="BM1416" s="1"/>
  <c r="BM1415" s="1"/>
  <c r="BL1418"/>
  <c r="BL1417" s="1"/>
  <c r="BL1416" s="1"/>
  <c r="BL1415" s="1"/>
  <c r="BK1418"/>
  <c r="BK1417" s="1"/>
  <c r="BK1416" s="1"/>
  <c r="BK1415" s="1"/>
  <c r="BN1411"/>
  <c r="BN1410" s="1"/>
  <c r="BN1409" s="1"/>
  <c r="BN1408" s="1"/>
  <c r="BN1407" s="1"/>
  <c r="BM1411"/>
  <c r="BM1410" s="1"/>
  <c r="BM1409" s="1"/>
  <c r="BM1408" s="1"/>
  <c r="BM1407" s="1"/>
  <c r="BL1411"/>
  <c r="BL1410" s="1"/>
  <c r="BL1409" s="1"/>
  <c r="BL1408" s="1"/>
  <c r="BL1407" s="1"/>
  <c r="BK1411"/>
  <c r="BK1410" s="1"/>
  <c r="BK1409" s="1"/>
  <c r="BK1408" s="1"/>
  <c r="BK1407" s="1"/>
  <c r="BN1404"/>
  <c r="BN1403" s="1"/>
  <c r="BM1404"/>
  <c r="BM1403" s="1"/>
  <c r="BL1404"/>
  <c r="BL1403" s="1"/>
  <c r="BK1404"/>
  <c r="BK1403" s="1"/>
  <c r="BN1401"/>
  <c r="BN1400" s="1"/>
  <c r="BM1401"/>
  <c r="BM1400" s="1"/>
  <c r="BL1401"/>
  <c r="BL1400" s="1"/>
  <c r="BK1401"/>
  <c r="BK1400" s="1"/>
  <c r="BN1398"/>
  <c r="BN1397" s="1"/>
  <c r="BM1398"/>
  <c r="BM1397" s="1"/>
  <c r="BL1398"/>
  <c r="BL1397" s="1"/>
  <c r="BK1398"/>
  <c r="BK1397" s="1"/>
  <c r="BN1395"/>
  <c r="BN1394" s="1"/>
  <c r="BM1395"/>
  <c r="BM1394" s="1"/>
  <c r="BL1395"/>
  <c r="BL1394" s="1"/>
  <c r="BK1395"/>
  <c r="BK1394" s="1"/>
  <c r="BN1392"/>
  <c r="BN1391" s="1"/>
  <c r="BM1392"/>
  <c r="BM1391" s="1"/>
  <c r="BL1392"/>
  <c r="BL1391" s="1"/>
  <c r="BK1392"/>
  <c r="BK1391" s="1"/>
  <c r="BN1388"/>
  <c r="BN1387" s="1"/>
  <c r="BN1386" s="1"/>
  <c r="BM1388"/>
  <c r="BM1387" s="1"/>
  <c r="BM1386" s="1"/>
  <c r="BL1388"/>
  <c r="BL1387" s="1"/>
  <c r="BL1386" s="1"/>
  <c r="BK1388"/>
  <c r="BK1387" s="1"/>
  <c r="BK1386" s="1"/>
  <c r="BN1379"/>
  <c r="BN1378" s="1"/>
  <c r="BN1377" s="1"/>
  <c r="BN1376" s="1"/>
  <c r="BN1375" s="1"/>
  <c r="BM1379"/>
  <c r="BM1378" s="1"/>
  <c r="BM1377" s="1"/>
  <c r="BM1376" s="1"/>
  <c r="BM1375" s="1"/>
  <c r="BL1379"/>
  <c r="BL1378" s="1"/>
  <c r="BL1377" s="1"/>
  <c r="BL1376" s="1"/>
  <c r="BL1375" s="1"/>
  <c r="BK1379"/>
  <c r="BK1378" s="1"/>
  <c r="BK1377" s="1"/>
  <c r="BK1376" s="1"/>
  <c r="BK1375" s="1"/>
  <c r="BN1372"/>
  <c r="BN1371" s="1"/>
  <c r="BM1372"/>
  <c r="BM1371" s="1"/>
  <c r="BL1372"/>
  <c r="BL1371" s="1"/>
  <c r="BK1372"/>
  <c r="BK1371" s="1"/>
  <c r="BN1369"/>
  <c r="BN1368" s="1"/>
  <c r="BM1369"/>
  <c r="BM1368" s="1"/>
  <c r="BL1369"/>
  <c r="BL1368" s="1"/>
  <c r="BK1369"/>
  <c r="BK1368" s="1"/>
  <c r="BN1366"/>
  <c r="BN1365" s="1"/>
  <c r="BM1366"/>
  <c r="BM1365" s="1"/>
  <c r="BL1366"/>
  <c r="BL1365" s="1"/>
  <c r="BK1366"/>
  <c r="BK1365" s="1"/>
  <c r="BN1363"/>
  <c r="BN1362" s="1"/>
  <c r="BM1363"/>
  <c r="BM1362" s="1"/>
  <c r="BL1363"/>
  <c r="BL1362" s="1"/>
  <c r="BK1363"/>
  <c r="BK1362" s="1"/>
  <c r="BN1360"/>
  <c r="BN1359" s="1"/>
  <c r="BM1360"/>
  <c r="BM1359" s="1"/>
  <c r="BL1360"/>
  <c r="BL1359" s="1"/>
  <c r="BK1360"/>
  <c r="BK1359" s="1"/>
  <c r="BN1357"/>
  <c r="BN1356" s="1"/>
  <c r="BM1357"/>
  <c r="BM1356" s="1"/>
  <c r="BL1357"/>
  <c r="BL1356" s="1"/>
  <c r="BK1357"/>
  <c r="BK1356" s="1"/>
  <c r="BN1354"/>
  <c r="BN1353" s="1"/>
  <c r="BM1354"/>
  <c r="BM1353" s="1"/>
  <c r="BL1354"/>
  <c r="BL1353" s="1"/>
  <c r="BK1354"/>
  <c r="BK1353" s="1"/>
  <c r="BN1351"/>
  <c r="BN1350" s="1"/>
  <c r="BM1351"/>
  <c r="BM1350" s="1"/>
  <c r="BL1351"/>
  <c r="BL1350" s="1"/>
  <c r="BK1351"/>
  <c r="BK1350" s="1"/>
  <c r="BN1348"/>
  <c r="BN1347" s="1"/>
  <c r="BM1348"/>
  <c r="BM1347" s="1"/>
  <c r="BL1348"/>
  <c r="BL1347" s="1"/>
  <c r="BK1348"/>
  <c r="BK1347" s="1"/>
  <c r="BN1345"/>
  <c r="BN1344" s="1"/>
  <c r="BM1345"/>
  <c r="BM1344" s="1"/>
  <c r="BL1345"/>
  <c r="BL1344" s="1"/>
  <c r="BK1345"/>
  <c r="BK1344" s="1"/>
  <c r="BN1342"/>
  <c r="BN1341" s="1"/>
  <c r="BM1342"/>
  <c r="BM1341" s="1"/>
  <c r="BL1342"/>
  <c r="BL1341" s="1"/>
  <c r="BK1342"/>
  <c r="BK1341" s="1"/>
  <c r="BN1339"/>
  <c r="BM1339"/>
  <c r="BM1338" s="1"/>
  <c r="BL1339"/>
  <c r="BL1338" s="1"/>
  <c r="BK1339"/>
  <c r="BK1338" s="1"/>
  <c r="BN1338"/>
  <c r="BN1336"/>
  <c r="BN1335" s="1"/>
  <c r="BM1336"/>
  <c r="BM1335" s="1"/>
  <c r="BL1336"/>
  <c r="BL1335" s="1"/>
  <c r="BK1336"/>
  <c r="BK1335" s="1"/>
  <c r="BN1333"/>
  <c r="BN1332" s="1"/>
  <c r="BM1333"/>
  <c r="BM1332" s="1"/>
  <c r="BL1333"/>
  <c r="BL1332" s="1"/>
  <c r="BK1333"/>
  <c r="BK1332" s="1"/>
  <c r="BN1330"/>
  <c r="BN1329" s="1"/>
  <c r="BM1330"/>
  <c r="BM1329" s="1"/>
  <c r="BL1330"/>
  <c r="BL1329" s="1"/>
  <c r="BK1330"/>
  <c r="BK1329" s="1"/>
  <c r="BN1327"/>
  <c r="BN1326" s="1"/>
  <c r="BM1327"/>
  <c r="BM1326" s="1"/>
  <c r="BL1327"/>
  <c r="BL1326" s="1"/>
  <c r="BK1327"/>
  <c r="BK1326" s="1"/>
  <c r="BN1324"/>
  <c r="BN1323" s="1"/>
  <c r="BM1324"/>
  <c r="BM1323" s="1"/>
  <c r="BL1324"/>
  <c r="BL1323" s="1"/>
  <c r="BK1324"/>
  <c r="BK1323" s="1"/>
  <c r="BN1321"/>
  <c r="BN1320" s="1"/>
  <c r="BM1321"/>
  <c r="BM1320" s="1"/>
  <c r="BL1321"/>
  <c r="BL1320" s="1"/>
  <c r="BK1321"/>
  <c r="BK1320" s="1"/>
  <c r="BN1318"/>
  <c r="BN1317" s="1"/>
  <c r="BM1318"/>
  <c r="BM1317" s="1"/>
  <c r="BL1318"/>
  <c r="BL1317" s="1"/>
  <c r="BK1318"/>
  <c r="BK1317" s="1"/>
  <c r="BN1315"/>
  <c r="BN1314" s="1"/>
  <c r="BM1315"/>
  <c r="BM1314" s="1"/>
  <c r="BL1315"/>
  <c r="BL1314" s="1"/>
  <c r="BK1315"/>
  <c r="BK1314" s="1"/>
  <c r="BN1312"/>
  <c r="BN1311" s="1"/>
  <c r="BM1312"/>
  <c r="BM1311" s="1"/>
  <c r="BL1312"/>
  <c r="BL1311" s="1"/>
  <c r="BK1312"/>
  <c r="BK1311" s="1"/>
  <c r="BN1309"/>
  <c r="BN1308" s="1"/>
  <c r="BM1309"/>
  <c r="BM1308" s="1"/>
  <c r="BL1309"/>
  <c r="BL1308" s="1"/>
  <c r="BK1309"/>
  <c r="BK1308" s="1"/>
  <c r="BN1306"/>
  <c r="BN1305" s="1"/>
  <c r="BM1306"/>
  <c r="BM1305" s="1"/>
  <c r="BL1306"/>
  <c r="BL1305" s="1"/>
  <c r="BK1306"/>
  <c r="BK1305" s="1"/>
  <c r="BN1303"/>
  <c r="BN1302" s="1"/>
  <c r="BM1303"/>
  <c r="BM1302" s="1"/>
  <c r="BL1303"/>
  <c r="BL1302" s="1"/>
  <c r="BK1303"/>
  <c r="BK1302" s="1"/>
  <c r="BN1300"/>
  <c r="BN1299" s="1"/>
  <c r="BM1300"/>
  <c r="BM1299" s="1"/>
  <c r="BL1300"/>
  <c r="BL1299" s="1"/>
  <c r="BK1300"/>
  <c r="BK1299" s="1"/>
  <c r="BN1297"/>
  <c r="BN1296" s="1"/>
  <c r="BM1297"/>
  <c r="BM1296" s="1"/>
  <c r="BL1297"/>
  <c r="BL1296" s="1"/>
  <c r="BK1297"/>
  <c r="BK1296" s="1"/>
  <c r="BN1294"/>
  <c r="BN1293" s="1"/>
  <c r="BM1294"/>
  <c r="BM1293" s="1"/>
  <c r="BL1294"/>
  <c r="BL1293" s="1"/>
  <c r="BK1294"/>
  <c r="BK1293" s="1"/>
  <c r="BN1287"/>
  <c r="BM1287"/>
  <c r="BL1287"/>
  <c r="BK1287"/>
  <c r="BN1285"/>
  <c r="BN1284" s="1"/>
  <c r="BN1283" s="1"/>
  <c r="BN1282" s="1"/>
  <c r="BN1281" s="1"/>
  <c r="BM1285"/>
  <c r="BM1284" s="1"/>
  <c r="BM1283" s="1"/>
  <c r="BM1282" s="1"/>
  <c r="BM1281" s="1"/>
  <c r="BL1285"/>
  <c r="BL1284" s="1"/>
  <c r="BL1283" s="1"/>
  <c r="BL1282" s="1"/>
  <c r="BL1281" s="1"/>
  <c r="BK1285"/>
  <c r="BK1284" s="1"/>
  <c r="BK1283" s="1"/>
  <c r="BK1282" s="1"/>
  <c r="BK1281" s="1"/>
  <c r="BN1278"/>
  <c r="BN1277" s="1"/>
  <c r="BN1276" s="1"/>
  <c r="BM1278"/>
  <c r="BM1277" s="1"/>
  <c r="BM1276" s="1"/>
  <c r="BL1278"/>
  <c r="BL1277" s="1"/>
  <c r="BL1276" s="1"/>
  <c r="BK1278"/>
  <c r="BK1277" s="1"/>
  <c r="BK1276" s="1"/>
  <c r="BN1274"/>
  <c r="BN1273" s="1"/>
  <c r="BN1272" s="1"/>
  <c r="BN1271" s="1"/>
  <c r="BN1270" s="1"/>
  <c r="BM1274"/>
  <c r="BM1273" s="1"/>
  <c r="BM1272" s="1"/>
  <c r="BL1274"/>
  <c r="BL1273" s="1"/>
  <c r="BL1272" s="1"/>
  <c r="BK1274"/>
  <c r="BK1273" s="1"/>
  <c r="BK1272" s="1"/>
  <c r="BN1267"/>
  <c r="BN1266" s="1"/>
  <c r="BN1265" s="1"/>
  <c r="BM1267"/>
  <c r="BM1266" s="1"/>
  <c r="BM1265" s="1"/>
  <c r="BL1267"/>
  <c r="BK1267"/>
  <c r="BK1266" s="1"/>
  <c r="BK1265" s="1"/>
  <c r="BL1266"/>
  <c r="BL1265" s="1"/>
  <c r="BN1263"/>
  <c r="BN1262" s="1"/>
  <c r="BM1263"/>
  <c r="BM1262" s="1"/>
  <c r="BL1263"/>
  <c r="BL1262" s="1"/>
  <c r="BK1263"/>
  <c r="BK1262" s="1"/>
  <c r="BN1260"/>
  <c r="BM1260"/>
  <c r="BM1259" s="1"/>
  <c r="BL1260"/>
  <c r="BL1259" s="1"/>
  <c r="BK1260"/>
  <c r="BK1259" s="1"/>
  <c r="BN1259"/>
  <c r="BN1257"/>
  <c r="BN1256" s="1"/>
  <c r="BM1257"/>
  <c r="BM1256" s="1"/>
  <c r="BL1257"/>
  <c r="BL1256" s="1"/>
  <c r="BK1257"/>
  <c r="BK1256" s="1"/>
  <c r="BN1253"/>
  <c r="BN1252" s="1"/>
  <c r="BM1253"/>
  <c r="BM1252" s="1"/>
  <c r="BL1253"/>
  <c r="BL1252" s="1"/>
  <c r="BK1253"/>
  <c r="BK1252" s="1"/>
  <c r="BN1250"/>
  <c r="BM1250"/>
  <c r="BL1250"/>
  <c r="BK1250"/>
  <c r="BN1248"/>
  <c r="BM1248"/>
  <c r="BM1247" s="1"/>
  <c r="BL1248"/>
  <c r="BL1247" s="1"/>
  <c r="BK1248"/>
  <c r="BK1247" s="1"/>
  <c r="BK1246" s="1"/>
  <c r="BN1247"/>
  <c r="BN1246" s="1"/>
  <c r="BN1244"/>
  <c r="BM1244"/>
  <c r="BM1243" s="1"/>
  <c r="BM1242" s="1"/>
  <c r="BL1244"/>
  <c r="BL1243" s="1"/>
  <c r="BL1242" s="1"/>
  <c r="BK1244"/>
  <c r="BK1243" s="1"/>
  <c r="BK1242" s="1"/>
  <c r="BN1243"/>
  <c r="BN1242" s="1"/>
  <c r="BN1237"/>
  <c r="BM1237"/>
  <c r="BL1237"/>
  <c r="BL1236" s="1"/>
  <c r="BL1235" s="1"/>
  <c r="BL1234" s="1"/>
  <c r="BL1233" s="1"/>
  <c r="BK1237"/>
  <c r="BN1236"/>
  <c r="BN1235" s="1"/>
  <c r="BN1234" s="1"/>
  <c r="BN1233" s="1"/>
  <c r="BM1236"/>
  <c r="BM1235" s="1"/>
  <c r="BM1234" s="1"/>
  <c r="BM1233" s="1"/>
  <c r="BK1236"/>
  <c r="BK1235" s="1"/>
  <c r="BK1234" s="1"/>
  <c r="BK1233" s="1"/>
  <c r="BN1228"/>
  <c r="BN1227" s="1"/>
  <c r="BN1226" s="1"/>
  <c r="BN1225" s="1"/>
  <c r="BN1224" s="1"/>
  <c r="BM1228"/>
  <c r="BM1227" s="1"/>
  <c r="BM1226" s="1"/>
  <c r="BM1225" s="1"/>
  <c r="BM1224" s="1"/>
  <c r="BL1228"/>
  <c r="BL1227" s="1"/>
  <c r="BL1226" s="1"/>
  <c r="BL1225" s="1"/>
  <c r="BL1224" s="1"/>
  <c r="BK1228"/>
  <c r="BK1227" s="1"/>
  <c r="BK1226" s="1"/>
  <c r="BK1225" s="1"/>
  <c r="BK1224" s="1"/>
  <c r="BN1221"/>
  <c r="BM1221"/>
  <c r="BM1220" s="1"/>
  <c r="BM1219" s="1"/>
  <c r="BM1218" s="1"/>
  <c r="BM1217" s="1"/>
  <c r="BL1221"/>
  <c r="BL1220" s="1"/>
  <c r="BL1219" s="1"/>
  <c r="BL1218" s="1"/>
  <c r="BL1217" s="1"/>
  <c r="BK1221"/>
  <c r="BK1220" s="1"/>
  <c r="BK1219" s="1"/>
  <c r="BK1218" s="1"/>
  <c r="BK1217" s="1"/>
  <c r="BN1220"/>
  <c r="BN1219" s="1"/>
  <c r="BN1218" s="1"/>
  <c r="BN1217" s="1"/>
  <c r="BN1214"/>
  <c r="BN1213" s="1"/>
  <c r="BN1212" s="1"/>
  <c r="BN1211" s="1"/>
  <c r="BM1214"/>
  <c r="BM1213" s="1"/>
  <c r="BM1212" s="1"/>
  <c r="BM1211" s="1"/>
  <c r="BL1214"/>
  <c r="BL1213" s="1"/>
  <c r="BL1212" s="1"/>
  <c r="BL1211" s="1"/>
  <c r="BK1214"/>
  <c r="BK1213"/>
  <c r="BK1212" s="1"/>
  <c r="BK1211" s="1"/>
  <c r="BN1209"/>
  <c r="BN1208" s="1"/>
  <c r="BN1207" s="1"/>
  <c r="BN1206" s="1"/>
  <c r="BM1209"/>
  <c r="BM1208"/>
  <c r="BM1207" s="1"/>
  <c r="BM1206" s="1"/>
  <c r="BL1209"/>
  <c r="BL1208" s="1"/>
  <c r="BL1207" s="1"/>
  <c r="BL1206" s="1"/>
  <c r="BK1209"/>
  <c r="BK1208" s="1"/>
  <c r="BK1207" s="1"/>
  <c r="BK1206" s="1"/>
  <c r="BN1204"/>
  <c r="BM1204"/>
  <c r="BM1203" s="1"/>
  <c r="BM1202" s="1"/>
  <c r="BL1204"/>
  <c r="BL1203" s="1"/>
  <c r="BL1202" s="1"/>
  <c r="BK1204"/>
  <c r="BK1203" s="1"/>
  <c r="BK1202" s="1"/>
  <c r="BN1203"/>
  <c r="BN1202" s="1"/>
  <c r="BN1200"/>
  <c r="BM1200"/>
  <c r="BM1199" s="1"/>
  <c r="BM1198" s="1"/>
  <c r="BL1200"/>
  <c r="BL1199" s="1"/>
  <c r="BL1198" s="1"/>
  <c r="BK1200"/>
  <c r="BK1199" s="1"/>
  <c r="BK1198" s="1"/>
  <c r="BN1199"/>
  <c r="BN1198" s="1"/>
  <c r="BN1195"/>
  <c r="BN1194" s="1"/>
  <c r="BN1193" s="1"/>
  <c r="BM1195"/>
  <c r="BM1194" s="1"/>
  <c r="BM1193" s="1"/>
  <c r="BL1195"/>
  <c r="BK1195"/>
  <c r="BK1194" s="1"/>
  <c r="BK1193" s="1"/>
  <c r="BL1194"/>
  <c r="BL1193" s="1"/>
  <c r="BN1191"/>
  <c r="BN1190" s="1"/>
  <c r="BN1189" s="1"/>
  <c r="BM1191"/>
  <c r="BM1190" s="1"/>
  <c r="BM1189" s="1"/>
  <c r="BL1191"/>
  <c r="BL1190" s="1"/>
  <c r="BL1189" s="1"/>
  <c r="BK1191"/>
  <c r="BK1190" s="1"/>
  <c r="BK1189" s="1"/>
  <c r="BN1184"/>
  <c r="BN1183" s="1"/>
  <c r="BN1182" s="1"/>
  <c r="BN1181" s="1"/>
  <c r="BM1184"/>
  <c r="BM1183" s="1"/>
  <c r="BM1182" s="1"/>
  <c r="BM1181" s="1"/>
  <c r="BL1184"/>
  <c r="BL1183" s="1"/>
  <c r="BL1182" s="1"/>
  <c r="BL1181" s="1"/>
  <c r="BK1184"/>
  <c r="BK1183" s="1"/>
  <c r="BK1182" s="1"/>
  <c r="BK1181" s="1"/>
  <c r="BN1179"/>
  <c r="BM1179"/>
  <c r="BM1178" s="1"/>
  <c r="BL1179"/>
  <c r="BL1178" s="1"/>
  <c r="BK1179"/>
  <c r="BK1178" s="1"/>
  <c r="BN1178"/>
  <c r="BN1176"/>
  <c r="BM1176"/>
  <c r="BL1176"/>
  <c r="BK1176"/>
  <c r="BN1174"/>
  <c r="BN1173" s="1"/>
  <c r="BM1174"/>
  <c r="BL1174"/>
  <c r="BL1173" s="1"/>
  <c r="BK1174"/>
  <c r="BK1173" s="1"/>
  <c r="BN1171"/>
  <c r="BM1171"/>
  <c r="BM1170" s="1"/>
  <c r="BM1169" s="1"/>
  <c r="BL1171"/>
  <c r="BL1170" s="1"/>
  <c r="BL1169" s="1"/>
  <c r="BK1171"/>
  <c r="BK1170" s="1"/>
  <c r="BK1169" s="1"/>
  <c r="BN1170"/>
  <c r="BN1169" s="1"/>
  <c r="BN1166"/>
  <c r="BN1165" s="1"/>
  <c r="BM1166"/>
  <c r="BM1165" s="1"/>
  <c r="BL1166"/>
  <c r="BL1165" s="1"/>
  <c r="BK1166"/>
  <c r="BK1165" s="1"/>
  <c r="BN1163"/>
  <c r="BM1163"/>
  <c r="BM1162" s="1"/>
  <c r="BL1163"/>
  <c r="BL1162" s="1"/>
  <c r="BK1163"/>
  <c r="BK1162" s="1"/>
  <c r="BN1162"/>
  <c r="BM1160"/>
  <c r="BK1160"/>
  <c r="BN1158"/>
  <c r="BN1157" s="1"/>
  <c r="BM1158"/>
  <c r="BL1158"/>
  <c r="BL1157" s="1"/>
  <c r="BK1158"/>
  <c r="BN1155"/>
  <c r="BM1155"/>
  <c r="BL1155"/>
  <c r="BK1155"/>
  <c r="BN1153"/>
  <c r="BM1153"/>
  <c r="BM1152" s="1"/>
  <c r="BM1151" s="1"/>
  <c r="BL1153"/>
  <c r="BL1152" s="1"/>
  <c r="BL1151" s="1"/>
  <c r="BL1150" s="1"/>
  <c r="BK1153"/>
  <c r="BN1152"/>
  <c r="BN1151" s="1"/>
  <c r="BN1150" s="1"/>
  <c r="BK1152"/>
  <c r="BK1151" s="1"/>
  <c r="BN1148"/>
  <c r="BN1147" s="1"/>
  <c r="BN1146" s="1"/>
  <c r="BN1145" s="1"/>
  <c r="BM1148"/>
  <c r="BM1147" s="1"/>
  <c r="BM1146" s="1"/>
  <c r="BM1145" s="1"/>
  <c r="BL1148"/>
  <c r="BL1147" s="1"/>
  <c r="BL1146" s="1"/>
  <c r="BL1145" s="1"/>
  <c r="BK1148"/>
  <c r="BK1147" s="1"/>
  <c r="BK1146" s="1"/>
  <c r="BK1145" s="1"/>
  <c r="BN1143"/>
  <c r="BN1142" s="1"/>
  <c r="BN1141" s="1"/>
  <c r="BN1140" s="1"/>
  <c r="BM1143"/>
  <c r="BM1142"/>
  <c r="BM1141" s="1"/>
  <c r="BM1140" s="1"/>
  <c r="BL1143"/>
  <c r="BL1142"/>
  <c r="BL1141" s="1"/>
  <c r="BL1140" s="1"/>
  <c r="BK1143"/>
  <c r="BK1142" s="1"/>
  <c r="BK1141" s="1"/>
  <c r="BK1140" s="1"/>
  <c r="BN1134"/>
  <c r="BN1133" s="1"/>
  <c r="BN1132" s="1"/>
  <c r="BN1131" s="1"/>
  <c r="BM1134"/>
  <c r="BM1133" s="1"/>
  <c r="BM1132" s="1"/>
  <c r="BM1131" s="1"/>
  <c r="BL1134"/>
  <c r="BL1133" s="1"/>
  <c r="BL1132" s="1"/>
  <c r="BL1131" s="1"/>
  <c r="BK1134"/>
  <c r="BK1133" s="1"/>
  <c r="BK1132" s="1"/>
  <c r="BK1131" s="1"/>
  <c r="BN1127"/>
  <c r="BN1126" s="1"/>
  <c r="BN1125" s="1"/>
  <c r="BN1124" s="1"/>
  <c r="BM1127"/>
  <c r="BL1127"/>
  <c r="BL1126" s="1"/>
  <c r="BL1125" s="1"/>
  <c r="BL1124" s="1"/>
  <c r="BK1127"/>
  <c r="BK1126" s="1"/>
  <c r="BK1125" s="1"/>
  <c r="BK1124" s="1"/>
  <c r="BM1126"/>
  <c r="BM1125" s="1"/>
  <c r="BM1124" s="1"/>
  <c r="BN1122"/>
  <c r="BN1121" s="1"/>
  <c r="BN1120" s="1"/>
  <c r="BN1119" s="1"/>
  <c r="BM1122"/>
  <c r="BM1121" s="1"/>
  <c r="BM1120" s="1"/>
  <c r="BM1119" s="1"/>
  <c r="BL1122"/>
  <c r="BL1121" s="1"/>
  <c r="BL1120" s="1"/>
  <c r="BL1119" s="1"/>
  <c r="BK1122"/>
  <c r="BK1121" s="1"/>
  <c r="BK1120" s="1"/>
  <c r="BK1119" s="1"/>
  <c r="BN1117"/>
  <c r="BN1116" s="1"/>
  <c r="BN1115" s="1"/>
  <c r="BN1114" s="1"/>
  <c r="BM1117"/>
  <c r="BM1116" s="1"/>
  <c r="BM1115" s="1"/>
  <c r="BM1114" s="1"/>
  <c r="BL1117"/>
  <c r="BL1116" s="1"/>
  <c r="BL1115" s="1"/>
  <c r="BL1114" s="1"/>
  <c r="BK1117"/>
  <c r="BK1116" s="1"/>
  <c r="BK1115" s="1"/>
  <c r="BK1114" s="1"/>
  <c r="BN1112"/>
  <c r="BN1111" s="1"/>
  <c r="BN1110" s="1"/>
  <c r="BN1109" s="1"/>
  <c r="BM1112"/>
  <c r="BM1111" s="1"/>
  <c r="BM1110" s="1"/>
  <c r="BM1109" s="1"/>
  <c r="BL1112"/>
  <c r="BL1111" s="1"/>
  <c r="BL1110" s="1"/>
  <c r="BL1109" s="1"/>
  <c r="BK1112"/>
  <c r="BK1111" s="1"/>
  <c r="BK1110" s="1"/>
  <c r="BK1109" s="1"/>
  <c r="BN1105"/>
  <c r="BN1104" s="1"/>
  <c r="BN1103" s="1"/>
  <c r="BN1102" s="1"/>
  <c r="BM1105"/>
  <c r="BM1104" s="1"/>
  <c r="BM1103" s="1"/>
  <c r="BM1102" s="1"/>
  <c r="BL1105"/>
  <c r="BL1104" s="1"/>
  <c r="BL1103" s="1"/>
  <c r="BL1102" s="1"/>
  <c r="BK1105"/>
  <c r="BK1104" s="1"/>
  <c r="BK1103" s="1"/>
  <c r="BK1102" s="1"/>
  <c r="BN1100"/>
  <c r="BN1099" s="1"/>
  <c r="BN1098" s="1"/>
  <c r="BN1097" s="1"/>
  <c r="BM1100"/>
  <c r="BM1099" s="1"/>
  <c r="BM1098" s="1"/>
  <c r="BM1097" s="1"/>
  <c r="BL1100"/>
  <c r="BL1099" s="1"/>
  <c r="BL1098" s="1"/>
  <c r="BL1097" s="1"/>
  <c r="BK1100"/>
  <c r="BK1099" s="1"/>
  <c r="BK1098" s="1"/>
  <c r="BK1097" s="1"/>
  <c r="BN1095"/>
  <c r="BN1094" s="1"/>
  <c r="BN1093" s="1"/>
  <c r="BN1092" s="1"/>
  <c r="BM1095"/>
  <c r="BM1094" s="1"/>
  <c r="BM1093" s="1"/>
  <c r="BM1092" s="1"/>
  <c r="BL1095"/>
  <c r="BL1094" s="1"/>
  <c r="BL1093" s="1"/>
  <c r="BL1092" s="1"/>
  <c r="BK1095"/>
  <c r="BK1094" s="1"/>
  <c r="BK1093" s="1"/>
  <c r="BK1092" s="1"/>
  <c r="BN1090"/>
  <c r="BN1089" s="1"/>
  <c r="BN1088" s="1"/>
  <c r="BN1087" s="1"/>
  <c r="BM1090"/>
  <c r="BM1089" s="1"/>
  <c r="BM1088" s="1"/>
  <c r="BM1087" s="1"/>
  <c r="BL1090"/>
  <c r="BL1089" s="1"/>
  <c r="BL1088" s="1"/>
  <c r="BL1087" s="1"/>
  <c r="BK1090"/>
  <c r="BK1089" s="1"/>
  <c r="BK1088" s="1"/>
  <c r="BK1087" s="1"/>
  <c r="BN1083"/>
  <c r="BN1082" s="1"/>
  <c r="BM1083"/>
  <c r="BM1082" s="1"/>
  <c r="BL1083"/>
  <c r="BL1082" s="1"/>
  <c r="BK1083"/>
  <c r="BK1082" s="1"/>
  <c r="BN1080"/>
  <c r="BN1079" s="1"/>
  <c r="BN1078" s="1"/>
  <c r="BM1080"/>
  <c r="BM1079" s="1"/>
  <c r="BM1078" s="1"/>
  <c r="BM1077" s="1"/>
  <c r="BM1076" s="1"/>
  <c r="BL1080"/>
  <c r="BL1079" s="1"/>
  <c r="BL1078" s="1"/>
  <c r="BK1080"/>
  <c r="BK1079" s="1"/>
  <c r="BK1078" s="1"/>
  <c r="BK1077" s="1"/>
  <c r="BK1076" s="1"/>
  <c r="BN1073"/>
  <c r="BN1072" s="1"/>
  <c r="BM1073"/>
  <c r="BM1072" s="1"/>
  <c r="BL1073"/>
  <c r="BL1072"/>
  <c r="BK1073"/>
  <c r="BK1072" s="1"/>
  <c r="BN1070"/>
  <c r="BN1069" s="1"/>
  <c r="BM1070"/>
  <c r="BM1069" s="1"/>
  <c r="BL1070"/>
  <c r="BL1069" s="1"/>
  <c r="BK1070"/>
  <c r="BK1069" s="1"/>
  <c r="BN1067"/>
  <c r="BN1066" s="1"/>
  <c r="BM1067"/>
  <c r="BM1066" s="1"/>
  <c r="BL1067"/>
  <c r="BL1066" s="1"/>
  <c r="BK1067"/>
  <c r="BK1066" s="1"/>
  <c r="BN1064"/>
  <c r="BN1063" s="1"/>
  <c r="BN1062" s="1"/>
  <c r="BM1064"/>
  <c r="BL1064"/>
  <c r="BL1063" s="1"/>
  <c r="BL1062" s="1"/>
  <c r="BK1064"/>
  <c r="BK1063" s="1"/>
  <c r="BK1062" s="1"/>
  <c r="BM1063"/>
  <c r="BM1062" s="1"/>
  <c r="BN1050"/>
  <c r="BN1049" s="1"/>
  <c r="BN1048" s="1"/>
  <c r="BN1047" s="1"/>
  <c r="BN1046" s="1"/>
  <c r="BM1050"/>
  <c r="BM1049" s="1"/>
  <c r="BM1048" s="1"/>
  <c r="BM1047" s="1"/>
  <c r="BM1046" s="1"/>
  <c r="BL1050"/>
  <c r="BL1049" s="1"/>
  <c r="BL1048" s="1"/>
  <c r="BL1047" s="1"/>
  <c r="BL1046" s="1"/>
  <c r="BK1050"/>
  <c r="BK1049" s="1"/>
  <c r="BK1048" s="1"/>
  <c r="BK1047" s="1"/>
  <c r="BK1046" s="1"/>
  <c r="BN1041"/>
  <c r="BN1039" s="1"/>
  <c r="BM1041"/>
  <c r="BM1039" s="1"/>
  <c r="BL1041"/>
  <c r="BL1040" s="1"/>
  <c r="BK1041"/>
  <c r="BK1040" s="1"/>
  <c r="BN1040"/>
  <c r="BK1039"/>
  <c r="BN1032"/>
  <c r="BN1031" s="1"/>
  <c r="BN1030" s="1"/>
  <c r="BN1029" s="1"/>
  <c r="BN1028" s="1"/>
  <c r="BM1032"/>
  <c r="BM1031" s="1"/>
  <c r="BM1030" s="1"/>
  <c r="BM1029" s="1"/>
  <c r="BM1028" s="1"/>
  <c r="BL1032"/>
  <c r="BL1031" s="1"/>
  <c r="BL1030" s="1"/>
  <c r="BL1029" s="1"/>
  <c r="BL1028" s="1"/>
  <c r="BK1032"/>
  <c r="BK1031" s="1"/>
  <c r="BK1030" s="1"/>
  <c r="BK1029" s="1"/>
  <c r="BK1028" s="1"/>
  <c r="BN1025"/>
  <c r="BN1024" s="1"/>
  <c r="BN1023" s="1"/>
  <c r="BN1022" s="1"/>
  <c r="BM1025"/>
  <c r="BL1025"/>
  <c r="BL1024" s="1"/>
  <c r="BL1023" s="1"/>
  <c r="BL1022" s="1"/>
  <c r="BK1025"/>
  <c r="BK1024" s="1"/>
  <c r="BK1023" s="1"/>
  <c r="BK1022" s="1"/>
  <c r="BM1024"/>
  <c r="BM1023" s="1"/>
  <c r="BM1022" s="1"/>
  <c r="BN1020"/>
  <c r="BN1019" s="1"/>
  <c r="BM1020"/>
  <c r="BM1019" s="1"/>
  <c r="BL1020"/>
  <c r="BL1019" s="1"/>
  <c r="BK1020"/>
  <c r="BK1019" s="1"/>
  <c r="BN1017"/>
  <c r="BN1016" s="1"/>
  <c r="BN1015" s="1"/>
  <c r="BM1017"/>
  <c r="BM1016" s="1"/>
  <c r="BL1017"/>
  <c r="BL1016" s="1"/>
  <c r="BK1017"/>
  <c r="BK1016" s="1"/>
  <c r="BK1015" s="1"/>
  <c r="BN1013"/>
  <c r="BN1012" s="1"/>
  <c r="BN1011" s="1"/>
  <c r="BM1013"/>
  <c r="BM1012" s="1"/>
  <c r="BM1011" s="1"/>
  <c r="BL1013"/>
  <c r="BL1012" s="1"/>
  <c r="BL1011" s="1"/>
  <c r="BK1013"/>
  <c r="BK1012" s="1"/>
  <c r="BK1011" s="1"/>
  <c r="BK1010" s="1"/>
  <c r="BN1006"/>
  <c r="BN1005" s="1"/>
  <c r="BN1003" s="1"/>
  <c r="BM1006"/>
  <c r="BM1005" s="1"/>
  <c r="BM1003" s="1"/>
  <c r="BL1006"/>
  <c r="BL1005" s="1"/>
  <c r="BL1003" s="1"/>
  <c r="BK1006"/>
  <c r="BK1005" s="1"/>
  <c r="BK1003" s="1"/>
  <c r="BN1001"/>
  <c r="BN1000" s="1"/>
  <c r="BN999" s="1"/>
  <c r="BM1001"/>
  <c r="BM1000" s="1"/>
  <c r="BM999" s="1"/>
  <c r="BL1001"/>
  <c r="BL1000" s="1"/>
  <c r="BL999" s="1"/>
  <c r="BK1001"/>
  <c r="BK1000" s="1"/>
  <c r="BK999" s="1"/>
  <c r="BN997"/>
  <c r="BM997"/>
  <c r="BM996" s="1"/>
  <c r="BM995" s="1"/>
  <c r="BM994" s="1"/>
  <c r="BL997"/>
  <c r="BL996" s="1"/>
  <c r="BL995" s="1"/>
  <c r="BL994" s="1"/>
  <c r="BK997"/>
  <c r="BK996" s="1"/>
  <c r="BK995" s="1"/>
  <c r="BK994" s="1"/>
  <c r="BN996"/>
  <c r="BN995" s="1"/>
  <c r="BN994" s="1"/>
  <c r="BN992"/>
  <c r="BM992"/>
  <c r="BM991" s="1"/>
  <c r="BM990" s="1"/>
  <c r="BM989" s="1"/>
  <c r="BL992"/>
  <c r="BL991" s="1"/>
  <c r="BL990" s="1"/>
  <c r="BL989" s="1"/>
  <c r="BK992"/>
  <c r="BK991" s="1"/>
  <c r="BK990" s="1"/>
  <c r="BK989" s="1"/>
  <c r="BN991"/>
  <c r="BN990" s="1"/>
  <c r="BN989" s="1"/>
  <c r="BN987"/>
  <c r="BN986" s="1"/>
  <c r="BM987"/>
  <c r="BM986" s="1"/>
  <c r="BL987"/>
  <c r="BL986" s="1"/>
  <c r="BK987"/>
  <c r="BK986" s="1"/>
  <c r="BN984"/>
  <c r="BN983" s="1"/>
  <c r="BM984"/>
  <c r="BM983" s="1"/>
  <c r="BL984"/>
  <c r="BL983" s="1"/>
  <c r="BK984"/>
  <c r="BK983" s="1"/>
  <c r="BN981"/>
  <c r="BN980" s="1"/>
  <c r="BM981"/>
  <c r="BM980" s="1"/>
  <c r="BL981"/>
  <c r="BL980" s="1"/>
  <c r="BK981"/>
  <c r="BK980"/>
  <c r="BN978"/>
  <c r="BN977" s="1"/>
  <c r="BN976" s="1"/>
  <c r="BM978"/>
  <c r="BM977" s="1"/>
  <c r="BM976" s="1"/>
  <c r="BL978"/>
  <c r="BL977" s="1"/>
  <c r="BL976" s="1"/>
  <c r="BK978"/>
  <c r="BK977" s="1"/>
  <c r="BK976" s="1"/>
  <c r="BN974"/>
  <c r="BN973" s="1"/>
  <c r="BN972" s="1"/>
  <c r="BM974"/>
  <c r="BM973" s="1"/>
  <c r="BM972" s="1"/>
  <c r="BL974"/>
  <c r="BL973" s="1"/>
  <c r="BL972" s="1"/>
  <c r="BK974"/>
  <c r="BK973" s="1"/>
  <c r="BK972" s="1"/>
  <c r="BN970"/>
  <c r="BM970"/>
  <c r="BL970"/>
  <c r="BK970"/>
  <c r="BN968"/>
  <c r="BM968"/>
  <c r="BL968"/>
  <c r="BK968"/>
  <c r="BK967" s="1"/>
  <c r="BK966" s="1"/>
  <c r="BN964"/>
  <c r="BN963" s="1"/>
  <c r="BN962" s="1"/>
  <c r="BM964"/>
  <c r="BM963" s="1"/>
  <c r="BM962" s="1"/>
  <c r="BL964"/>
  <c r="BL963" s="1"/>
  <c r="BL962" s="1"/>
  <c r="BK964"/>
  <c r="BK963" s="1"/>
  <c r="BK962" s="1"/>
  <c r="BN955"/>
  <c r="BN954" s="1"/>
  <c r="BM955"/>
  <c r="BM954" s="1"/>
  <c r="BL955"/>
  <c r="BL954" s="1"/>
  <c r="BK955"/>
  <c r="BK954" s="1"/>
  <c r="BN952"/>
  <c r="BN951" s="1"/>
  <c r="BM952"/>
  <c r="BM951" s="1"/>
  <c r="BL952"/>
  <c r="BL951" s="1"/>
  <c r="BK952"/>
  <c r="BK951" s="1"/>
  <c r="BN945"/>
  <c r="BN944" s="1"/>
  <c r="BN943" s="1"/>
  <c r="BN942" s="1"/>
  <c r="BN941" s="1"/>
  <c r="BM945"/>
  <c r="BM944" s="1"/>
  <c r="BM943" s="1"/>
  <c r="BM942" s="1"/>
  <c r="BM941" s="1"/>
  <c r="BL945"/>
  <c r="BL944" s="1"/>
  <c r="BL943" s="1"/>
  <c r="BL942" s="1"/>
  <c r="BL941" s="1"/>
  <c r="BK945"/>
  <c r="BK944" s="1"/>
  <c r="BK943" s="1"/>
  <c r="BK942" s="1"/>
  <c r="BK941" s="1"/>
  <c r="BN938"/>
  <c r="BN937" s="1"/>
  <c r="BM938"/>
  <c r="BM937" s="1"/>
  <c r="BL938"/>
  <c r="BL937" s="1"/>
  <c r="BK938"/>
  <c r="BK937" s="1"/>
  <c r="BN935"/>
  <c r="BM935"/>
  <c r="BM934" s="1"/>
  <c r="BL935"/>
  <c r="BL934" s="1"/>
  <c r="BK935"/>
  <c r="BK934" s="1"/>
  <c r="BN934"/>
  <c r="BN932"/>
  <c r="BN931" s="1"/>
  <c r="BM932"/>
  <c r="BM931" s="1"/>
  <c r="BL932"/>
  <c r="BL931" s="1"/>
  <c r="BK932"/>
  <c r="BK931" s="1"/>
  <c r="BN929"/>
  <c r="BN928" s="1"/>
  <c r="BM929"/>
  <c r="BM928" s="1"/>
  <c r="BL929"/>
  <c r="BL928" s="1"/>
  <c r="BK929"/>
  <c r="BK928" s="1"/>
  <c r="BN926"/>
  <c r="BN925" s="1"/>
  <c r="BM926"/>
  <c r="BM925" s="1"/>
  <c r="BL926"/>
  <c r="BL925" s="1"/>
  <c r="BK926"/>
  <c r="BK925" s="1"/>
  <c r="BN923"/>
  <c r="BN922" s="1"/>
  <c r="BM923"/>
  <c r="BM922" s="1"/>
  <c r="BL923"/>
  <c r="BL922" s="1"/>
  <c r="BK923"/>
  <c r="BK922" s="1"/>
  <c r="BN920"/>
  <c r="BN919" s="1"/>
  <c r="BM920"/>
  <c r="BM919" s="1"/>
  <c r="BL920"/>
  <c r="BL919" s="1"/>
  <c r="BK920"/>
  <c r="BK919" s="1"/>
  <c r="BN901"/>
  <c r="BM901"/>
  <c r="BL901"/>
  <c r="BL900" s="1"/>
  <c r="BL899" s="1"/>
  <c r="BL898" s="1"/>
  <c r="BL897" s="1"/>
  <c r="BK901"/>
  <c r="BK900" s="1"/>
  <c r="BK899" s="1"/>
  <c r="BK898" s="1"/>
  <c r="BK897" s="1"/>
  <c r="BN900"/>
  <c r="BN899" s="1"/>
  <c r="BN898" s="1"/>
  <c r="BN897" s="1"/>
  <c r="BM900"/>
  <c r="BM899" s="1"/>
  <c r="BM898" s="1"/>
  <c r="BM897" s="1"/>
  <c r="BN894"/>
  <c r="BM894"/>
  <c r="BL894"/>
  <c r="BL893" s="1"/>
  <c r="BL892" s="1"/>
  <c r="BL891" s="1"/>
  <c r="BL890" s="1"/>
  <c r="BK894"/>
  <c r="BK893" s="1"/>
  <c r="BK892" s="1"/>
  <c r="BK891" s="1"/>
  <c r="BK890" s="1"/>
  <c r="BN893"/>
  <c r="BN892" s="1"/>
  <c r="BN891" s="1"/>
  <c r="BN890" s="1"/>
  <c r="BM893"/>
  <c r="BM892" s="1"/>
  <c r="BM891" s="1"/>
  <c r="BM890" s="1"/>
  <c r="BN887"/>
  <c r="BN886" s="1"/>
  <c r="BM887"/>
  <c r="BM886" s="1"/>
  <c r="BL887"/>
  <c r="BL886" s="1"/>
  <c r="BK887"/>
  <c r="BK886" s="1"/>
  <c r="BN884"/>
  <c r="BN883" s="1"/>
  <c r="BM884"/>
  <c r="BM883" s="1"/>
  <c r="BL884"/>
  <c r="BL883" s="1"/>
  <c r="BK884"/>
  <c r="BK883" s="1"/>
  <c r="BN881"/>
  <c r="BN880" s="1"/>
  <c r="BM881"/>
  <c r="BM880" s="1"/>
  <c r="BM878" s="1"/>
  <c r="BM877" s="1"/>
  <c r="BL881"/>
  <c r="BL880" s="1"/>
  <c r="BK881"/>
  <c r="BK880" s="1"/>
  <c r="BN874"/>
  <c r="BN873" s="1"/>
  <c r="BN872" s="1"/>
  <c r="BN871" s="1"/>
  <c r="BM874"/>
  <c r="BM873" s="1"/>
  <c r="BM872" s="1"/>
  <c r="BM871" s="1"/>
  <c r="BL874"/>
  <c r="BL873" s="1"/>
  <c r="BL872" s="1"/>
  <c r="BL871" s="1"/>
  <c r="BK874"/>
  <c r="BK873" s="1"/>
  <c r="BK872" s="1"/>
  <c r="BK871" s="1"/>
  <c r="BN865"/>
  <c r="BM865"/>
  <c r="BM864" s="1"/>
  <c r="BL865"/>
  <c r="BL864" s="1"/>
  <c r="BK865"/>
  <c r="BK864" s="1"/>
  <c r="BN864"/>
  <c r="BN862"/>
  <c r="BN861" s="1"/>
  <c r="BM862"/>
  <c r="BM861" s="1"/>
  <c r="BL862"/>
  <c r="BL861" s="1"/>
  <c r="BK862"/>
  <c r="BK861" s="1"/>
  <c r="BN859"/>
  <c r="BN858" s="1"/>
  <c r="BN857" s="1"/>
  <c r="BM859"/>
  <c r="BM858" s="1"/>
  <c r="BM857" s="1"/>
  <c r="BL859"/>
  <c r="BL858" s="1"/>
  <c r="BL857" s="1"/>
  <c r="BK859"/>
  <c r="BK858" s="1"/>
  <c r="BK857" s="1"/>
  <c r="BN852"/>
  <c r="BN851" s="1"/>
  <c r="BN850" s="1"/>
  <c r="BN849" s="1"/>
  <c r="BN848" s="1"/>
  <c r="BM852"/>
  <c r="BL852"/>
  <c r="BL851" s="1"/>
  <c r="BL850" s="1"/>
  <c r="BL849" s="1"/>
  <c r="BL848" s="1"/>
  <c r="BK852"/>
  <c r="BK851" s="1"/>
  <c r="BK850" s="1"/>
  <c r="BK849" s="1"/>
  <c r="BK848" s="1"/>
  <c r="BM851"/>
  <c r="BM850" s="1"/>
  <c r="BM849" s="1"/>
  <c r="BM848" s="1"/>
  <c r="BN845"/>
  <c r="BN844" s="1"/>
  <c r="BN843" s="1"/>
  <c r="BN842" s="1"/>
  <c r="BM845"/>
  <c r="BM844" s="1"/>
  <c r="BM843" s="1"/>
  <c r="BM842" s="1"/>
  <c r="BL845"/>
  <c r="BL844" s="1"/>
  <c r="BL843" s="1"/>
  <c r="BL842" s="1"/>
  <c r="BK845"/>
  <c r="BK844" s="1"/>
  <c r="BK843" s="1"/>
  <c r="BK842" s="1"/>
  <c r="BN840"/>
  <c r="BN839" s="1"/>
  <c r="BM840"/>
  <c r="BM839" s="1"/>
  <c r="BL840"/>
  <c r="BL839" s="1"/>
  <c r="BK840"/>
  <c r="BK839" s="1"/>
  <c r="BN837"/>
  <c r="BN836" s="1"/>
  <c r="BN835" s="1"/>
  <c r="BM837"/>
  <c r="BM836" s="1"/>
  <c r="BL837"/>
  <c r="BL836" s="1"/>
  <c r="BK837"/>
  <c r="BK836" s="1"/>
  <c r="BN833"/>
  <c r="BN832" s="1"/>
  <c r="BN831" s="1"/>
  <c r="BM833"/>
  <c r="BM832" s="1"/>
  <c r="BM831" s="1"/>
  <c r="BL833"/>
  <c r="BL832" s="1"/>
  <c r="BL831" s="1"/>
  <c r="BK833"/>
  <c r="BK832" s="1"/>
  <c r="BK831" s="1"/>
  <c r="BM829"/>
  <c r="BK829"/>
  <c r="BM827"/>
  <c r="BK827"/>
  <c r="BM825"/>
  <c r="BK825"/>
  <c r="BN823"/>
  <c r="BN822" s="1"/>
  <c r="BN821" s="1"/>
  <c r="BN820" s="1"/>
  <c r="BN819" s="1"/>
  <c r="BM823"/>
  <c r="BL823"/>
  <c r="BK823"/>
  <c r="BL822"/>
  <c r="BL821" s="1"/>
  <c r="BN814"/>
  <c r="BN813" s="1"/>
  <c r="BN812" s="1"/>
  <c r="BM814"/>
  <c r="BM813" s="1"/>
  <c r="BM812" s="1"/>
  <c r="BL814"/>
  <c r="BL813" s="1"/>
  <c r="BL812" s="1"/>
  <c r="BK814"/>
  <c r="BK813" s="1"/>
  <c r="BK812" s="1"/>
  <c r="BN810"/>
  <c r="BN809" s="1"/>
  <c r="BM810"/>
  <c r="BM809" s="1"/>
  <c r="BL810"/>
  <c r="BL809" s="1"/>
  <c r="BK810"/>
  <c r="BK809" s="1"/>
  <c r="BN807"/>
  <c r="BN806" s="1"/>
  <c r="BM807"/>
  <c r="BM806" s="1"/>
  <c r="BL807"/>
  <c r="BL806" s="1"/>
  <c r="BL805" s="1"/>
  <c r="BK807"/>
  <c r="BK806" s="1"/>
  <c r="BN800"/>
  <c r="BN799" s="1"/>
  <c r="BM800"/>
  <c r="BM799" s="1"/>
  <c r="BL800"/>
  <c r="BL799" s="1"/>
  <c r="BK800"/>
  <c r="BK799" s="1"/>
  <c r="BN797"/>
  <c r="BN796" s="1"/>
  <c r="BM797"/>
  <c r="BM796" s="1"/>
  <c r="BL797"/>
  <c r="BL796" s="1"/>
  <c r="BK797"/>
  <c r="BK796" s="1"/>
  <c r="BN794"/>
  <c r="BM794"/>
  <c r="BL794"/>
  <c r="BK794"/>
  <c r="BN792"/>
  <c r="BM792"/>
  <c r="BL792"/>
  <c r="BK792"/>
  <c r="BN790"/>
  <c r="BM790"/>
  <c r="BL790"/>
  <c r="BK790"/>
  <c r="BN788"/>
  <c r="BN787" s="1"/>
  <c r="BN786" s="1"/>
  <c r="BM788"/>
  <c r="BM787" s="1"/>
  <c r="BM786" s="1"/>
  <c r="BL788"/>
  <c r="BL787" s="1"/>
  <c r="BL786" s="1"/>
  <c r="BK788"/>
  <c r="BN784"/>
  <c r="BN783" s="1"/>
  <c r="BN782" s="1"/>
  <c r="BM784"/>
  <c r="BM783" s="1"/>
  <c r="BM782" s="1"/>
  <c r="BL784"/>
  <c r="BL783" s="1"/>
  <c r="BL782" s="1"/>
  <c r="BK784"/>
  <c r="BK783"/>
  <c r="BK782" s="1"/>
  <c r="BN780"/>
  <c r="BN779" s="1"/>
  <c r="BN778" s="1"/>
  <c r="BM780"/>
  <c r="BM779" s="1"/>
  <c r="BM778" s="1"/>
  <c r="BL780"/>
  <c r="BL779" s="1"/>
  <c r="BL778" s="1"/>
  <c r="BK780"/>
  <c r="BK779" s="1"/>
  <c r="BK778" s="1"/>
  <c r="BN773"/>
  <c r="BN772" s="1"/>
  <c r="BM773"/>
  <c r="BM772" s="1"/>
  <c r="BL773"/>
  <c r="BL772" s="1"/>
  <c r="BK773"/>
  <c r="BK772" s="1"/>
  <c r="BN770"/>
  <c r="BM770"/>
  <c r="BM769" s="1"/>
  <c r="BM768" s="1"/>
  <c r="BL770"/>
  <c r="BL769" s="1"/>
  <c r="BL768" s="1"/>
  <c r="BK770"/>
  <c r="BK769" s="1"/>
  <c r="BK768" s="1"/>
  <c r="BN769"/>
  <c r="BN768" s="1"/>
  <c r="BN766"/>
  <c r="BN765" s="1"/>
  <c r="BN764" s="1"/>
  <c r="BM766"/>
  <c r="BM765" s="1"/>
  <c r="BM764" s="1"/>
  <c r="BL766"/>
  <c r="BL765" s="1"/>
  <c r="BL764" s="1"/>
  <c r="BK766"/>
  <c r="BK765" s="1"/>
  <c r="BK764" s="1"/>
  <c r="BN759"/>
  <c r="BN758" s="1"/>
  <c r="BN757" s="1"/>
  <c r="BN756" s="1"/>
  <c r="BM759"/>
  <c r="BM758" s="1"/>
  <c r="BM757" s="1"/>
  <c r="BM756" s="1"/>
  <c r="BL759"/>
  <c r="BL758" s="1"/>
  <c r="BL757" s="1"/>
  <c r="BL756" s="1"/>
  <c r="BK759"/>
  <c r="BK758" s="1"/>
  <c r="BK757" s="1"/>
  <c r="BK756" s="1"/>
  <c r="BN754"/>
  <c r="BN753" s="1"/>
  <c r="BN752" s="1"/>
  <c r="BN751" s="1"/>
  <c r="BM754"/>
  <c r="BM753" s="1"/>
  <c r="BM752" s="1"/>
  <c r="BM751" s="1"/>
  <c r="BL754"/>
  <c r="BL753" s="1"/>
  <c r="BL752" s="1"/>
  <c r="BL751" s="1"/>
  <c r="BK754"/>
  <c r="BK753" s="1"/>
  <c r="BK752" s="1"/>
  <c r="BK751" s="1"/>
  <c r="BN749"/>
  <c r="BM749"/>
  <c r="BM748" s="1"/>
  <c r="BL749"/>
  <c r="BL748" s="1"/>
  <c r="BK749"/>
  <c r="BK748" s="1"/>
  <c r="BN748"/>
  <c r="BN746"/>
  <c r="BN745" s="1"/>
  <c r="BM746"/>
  <c r="BM745" s="1"/>
  <c r="BL746"/>
  <c r="BL745" s="1"/>
  <c r="BK746"/>
  <c r="BK745" s="1"/>
  <c r="BN743"/>
  <c r="BM743"/>
  <c r="BL743"/>
  <c r="BL742" s="1"/>
  <c r="BL741" s="1"/>
  <c r="BK743"/>
  <c r="BK742" s="1"/>
  <c r="BK741" s="1"/>
  <c r="BN742"/>
  <c r="BN741" s="1"/>
  <c r="BM742"/>
  <c r="BM741" s="1"/>
  <c r="BN736"/>
  <c r="BM736"/>
  <c r="BM735" s="1"/>
  <c r="BL736"/>
  <c r="BL735" s="1"/>
  <c r="BK736"/>
  <c r="BK735" s="1"/>
  <c r="BN735"/>
  <c r="BN733"/>
  <c r="BN732" s="1"/>
  <c r="BM733"/>
  <c r="BM732" s="1"/>
  <c r="BL733"/>
  <c r="BL732" s="1"/>
  <c r="BK733"/>
  <c r="BK732" s="1"/>
  <c r="BN729"/>
  <c r="BN728" s="1"/>
  <c r="BN727" s="1"/>
  <c r="BM729"/>
  <c r="BM728" s="1"/>
  <c r="BM727" s="1"/>
  <c r="BL729"/>
  <c r="BL728" s="1"/>
  <c r="BL727" s="1"/>
  <c r="BK729"/>
  <c r="BK728" s="1"/>
  <c r="BK727" s="1"/>
  <c r="BN725"/>
  <c r="BN724" s="1"/>
  <c r="BN723" s="1"/>
  <c r="BM725"/>
  <c r="BM724" s="1"/>
  <c r="BM723" s="1"/>
  <c r="BL725"/>
  <c r="BL724" s="1"/>
  <c r="BL723" s="1"/>
  <c r="BK725"/>
  <c r="BK724" s="1"/>
  <c r="BK723" s="1"/>
  <c r="BN721"/>
  <c r="BN720" s="1"/>
  <c r="BN719" s="1"/>
  <c r="BM721"/>
  <c r="BM720" s="1"/>
  <c r="BM719" s="1"/>
  <c r="BL721"/>
  <c r="BL720" s="1"/>
  <c r="BL719" s="1"/>
  <c r="BK721"/>
  <c r="BK720" s="1"/>
  <c r="BK719" s="1"/>
  <c r="BN711"/>
  <c r="BN710" s="1"/>
  <c r="BM711"/>
  <c r="BM710" s="1"/>
  <c r="BL711"/>
  <c r="BL710" s="1"/>
  <c r="BK711"/>
  <c r="BK710" s="1"/>
  <c r="BN708"/>
  <c r="BM708"/>
  <c r="BM707" s="1"/>
  <c r="BM706" s="1"/>
  <c r="BL708"/>
  <c r="BL707" s="1"/>
  <c r="BL706" s="1"/>
  <c r="BK708"/>
  <c r="BK707" s="1"/>
  <c r="BK706" s="1"/>
  <c r="BN707"/>
  <c r="BN706" s="1"/>
  <c r="BN697"/>
  <c r="BN696" s="1"/>
  <c r="BM697"/>
  <c r="BM696" s="1"/>
  <c r="BL697"/>
  <c r="BL696" s="1"/>
  <c r="BK697"/>
  <c r="BK696" s="1"/>
  <c r="BN694"/>
  <c r="BN693" s="1"/>
  <c r="BM694"/>
  <c r="BM693" s="1"/>
  <c r="BL694"/>
  <c r="BL693" s="1"/>
  <c r="BK694"/>
  <c r="BK693" s="1"/>
  <c r="BN690"/>
  <c r="BN689" s="1"/>
  <c r="BM690"/>
  <c r="BM689" s="1"/>
  <c r="BL690"/>
  <c r="BL689" s="1"/>
  <c r="BK690"/>
  <c r="BK689" s="1"/>
  <c r="BN687"/>
  <c r="BN686" s="1"/>
  <c r="BM687"/>
  <c r="BM686" s="1"/>
  <c r="BL687"/>
  <c r="BL686" s="1"/>
  <c r="BL685" s="1"/>
  <c r="BK687"/>
  <c r="BK686" s="1"/>
  <c r="BN683"/>
  <c r="BN682" s="1"/>
  <c r="BN681" s="1"/>
  <c r="BM683"/>
  <c r="BM682" s="1"/>
  <c r="BM681" s="1"/>
  <c r="BL683"/>
  <c r="BL682" s="1"/>
  <c r="BL681" s="1"/>
  <c r="BK683"/>
  <c r="BK682" s="1"/>
  <c r="BK681" s="1"/>
  <c r="BN679"/>
  <c r="BN678" s="1"/>
  <c r="BN677" s="1"/>
  <c r="BM679"/>
  <c r="BM678" s="1"/>
  <c r="BM677" s="1"/>
  <c r="BL679"/>
  <c r="BL678" s="1"/>
  <c r="BL677" s="1"/>
  <c r="BK679"/>
  <c r="BK678" s="1"/>
  <c r="BK677" s="1"/>
  <c r="BN675"/>
  <c r="BN674" s="1"/>
  <c r="BN673" s="1"/>
  <c r="BM675"/>
  <c r="BM674" s="1"/>
  <c r="BM673" s="1"/>
  <c r="BL675"/>
  <c r="BL674" s="1"/>
  <c r="BL673" s="1"/>
  <c r="BK675"/>
  <c r="BK674" s="1"/>
  <c r="BK673" s="1"/>
  <c r="BM668"/>
  <c r="BM667" s="1"/>
  <c r="BM666" s="1"/>
  <c r="BM665" s="1"/>
  <c r="BK668"/>
  <c r="BK667" s="1"/>
  <c r="BK666" s="1"/>
  <c r="BK665" s="1"/>
  <c r="BN663"/>
  <c r="BM663"/>
  <c r="BM662" s="1"/>
  <c r="BM661" s="1"/>
  <c r="BL663"/>
  <c r="BL662" s="1"/>
  <c r="BL661" s="1"/>
  <c r="BK663"/>
  <c r="BK662" s="1"/>
  <c r="BK661" s="1"/>
  <c r="BN662"/>
  <c r="BN661" s="1"/>
  <c r="BN654"/>
  <c r="BN653" s="1"/>
  <c r="BM654"/>
  <c r="BM653" s="1"/>
  <c r="BL654"/>
  <c r="BL653" s="1"/>
  <c r="BK654"/>
  <c r="BK653" s="1"/>
  <c r="BN650"/>
  <c r="BN649" s="1"/>
  <c r="BM650"/>
  <c r="BM649" s="1"/>
  <c r="BL650"/>
  <c r="BL649" s="1"/>
  <c r="BL648" s="1"/>
  <c r="BK650"/>
  <c r="BK649" s="1"/>
  <c r="BN646"/>
  <c r="BN645" s="1"/>
  <c r="BN644" s="1"/>
  <c r="BM646"/>
  <c r="BM645" s="1"/>
  <c r="BM644" s="1"/>
  <c r="BL646"/>
  <c r="BL645" s="1"/>
  <c r="BL644" s="1"/>
  <c r="BK646"/>
  <c r="BK645" s="1"/>
  <c r="BK644" s="1"/>
  <c r="BN641"/>
  <c r="BM641"/>
  <c r="BM640" s="1"/>
  <c r="BM639" s="1"/>
  <c r="BL641"/>
  <c r="BL640" s="1"/>
  <c r="BL639" s="1"/>
  <c r="BK641"/>
  <c r="BK640" s="1"/>
  <c r="BK639" s="1"/>
  <c r="BN640"/>
  <c r="BN639" s="1"/>
  <c r="BN636"/>
  <c r="BN635" s="1"/>
  <c r="BN634" s="1"/>
  <c r="BM636"/>
  <c r="BM635" s="1"/>
  <c r="BM634" s="1"/>
  <c r="BL636"/>
  <c r="BK636"/>
  <c r="BK635" s="1"/>
  <c r="BK634" s="1"/>
  <c r="BL635"/>
  <c r="BL634" s="1"/>
  <c r="BN627"/>
  <c r="BM627"/>
  <c r="BL627"/>
  <c r="BL626" s="1"/>
  <c r="BL625" s="1"/>
  <c r="BL624" s="1"/>
  <c r="BL623" s="1"/>
  <c r="BK627"/>
  <c r="BK626" s="1"/>
  <c r="BK625" s="1"/>
  <c r="BK624" s="1"/>
  <c r="BK623" s="1"/>
  <c r="BN626"/>
  <c r="BN625" s="1"/>
  <c r="BN624" s="1"/>
  <c r="BN623" s="1"/>
  <c r="BM626"/>
  <c r="BM625" s="1"/>
  <c r="BM624" s="1"/>
  <c r="BM623" s="1"/>
  <c r="BM619"/>
  <c r="BM618" s="1"/>
  <c r="BK619"/>
  <c r="BK618" s="1"/>
  <c r="BM616"/>
  <c r="BM615" s="1"/>
  <c r="BK616"/>
  <c r="BK615" s="1"/>
  <c r="BN613"/>
  <c r="BN612" s="1"/>
  <c r="BN611" s="1"/>
  <c r="BN610" s="1"/>
  <c r="BM613"/>
  <c r="BM612" s="1"/>
  <c r="BL613"/>
  <c r="BL612" s="1"/>
  <c r="BL611" s="1"/>
  <c r="BL610" s="1"/>
  <c r="BK613"/>
  <c r="BK612" s="1"/>
  <c r="BN607"/>
  <c r="BN606" s="1"/>
  <c r="BN605" s="1"/>
  <c r="BN604" s="1"/>
  <c r="BM607"/>
  <c r="BM606" s="1"/>
  <c r="BM605" s="1"/>
  <c r="BM604" s="1"/>
  <c r="BL607"/>
  <c r="BL606" s="1"/>
  <c r="BL605" s="1"/>
  <c r="BL604" s="1"/>
  <c r="BK607"/>
  <c r="BK606" s="1"/>
  <c r="BK605" s="1"/>
  <c r="BK604" s="1"/>
  <c r="BN601"/>
  <c r="BN600" s="1"/>
  <c r="BM601"/>
  <c r="BM600" s="1"/>
  <c r="BL601"/>
  <c r="BL600" s="1"/>
  <c r="BK601"/>
  <c r="BK600" s="1"/>
  <c r="BN597"/>
  <c r="BN596" s="1"/>
  <c r="BN595" s="1"/>
  <c r="BM597"/>
  <c r="BM596" s="1"/>
  <c r="BM595" s="1"/>
  <c r="BL597"/>
  <c r="BL596" s="1"/>
  <c r="BL595" s="1"/>
  <c r="BK597"/>
  <c r="BK596" s="1"/>
  <c r="BK595" s="1"/>
  <c r="BN592"/>
  <c r="BM592"/>
  <c r="BM591" s="1"/>
  <c r="BL592"/>
  <c r="BL591" s="1"/>
  <c r="BK592"/>
  <c r="BK591" s="1"/>
  <c r="BN591"/>
  <c r="BN589"/>
  <c r="BN588" s="1"/>
  <c r="BM589"/>
  <c r="BM588" s="1"/>
  <c r="BL589"/>
  <c r="BL588" s="1"/>
  <c r="BK589"/>
  <c r="BK588" s="1"/>
  <c r="BN585"/>
  <c r="BN584" s="1"/>
  <c r="BN583" s="1"/>
  <c r="BM585"/>
  <c r="BM584" s="1"/>
  <c r="BM583" s="1"/>
  <c r="BL585"/>
  <c r="BL584" s="1"/>
  <c r="BL583" s="1"/>
  <c r="BK585"/>
  <c r="BK584" s="1"/>
  <c r="BK583" s="1"/>
  <c r="BN581"/>
  <c r="BN580" s="1"/>
  <c r="BN579" s="1"/>
  <c r="BM581"/>
  <c r="BM580" s="1"/>
  <c r="BM579" s="1"/>
  <c r="BL581"/>
  <c r="BL580" s="1"/>
  <c r="BL579" s="1"/>
  <c r="BK581"/>
  <c r="BK580" s="1"/>
  <c r="BK579" s="1"/>
  <c r="BN576"/>
  <c r="BN575" s="1"/>
  <c r="BM576"/>
  <c r="BM575" s="1"/>
  <c r="BL576"/>
  <c r="BL575" s="1"/>
  <c r="BK576"/>
  <c r="BK575" s="1"/>
  <c r="BN573"/>
  <c r="BN572" s="1"/>
  <c r="BM573"/>
  <c r="BM572" s="1"/>
  <c r="BL573"/>
  <c r="BL572" s="1"/>
  <c r="BK573"/>
  <c r="BK572" s="1"/>
  <c r="BN570"/>
  <c r="BN569" s="1"/>
  <c r="BM570"/>
  <c r="BM569" s="1"/>
  <c r="BL570"/>
  <c r="BL569" s="1"/>
  <c r="BK570"/>
  <c r="BK569" s="1"/>
  <c r="BN566"/>
  <c r="BN565" s="1"/>
  <c r="BM566"/>
  <c r="BM565" s="1"/>
  <c r="BL566"/>
  <c r="BL565" s="1"/>
  <c r="BK566"/>
  <c r="BK565" s="1"/>
  <c r="BN563"/>
  <c r="BN562" s="1"/>
  <c r="BM563"/>
  <c r="BM562" s="1"/>
  <c r="BL563"/>
  <c r="BL562" s="1"/>
  <c r="BK563"/>
  <c r="BK562" s="1"/>
  <c r="BN558"/>
  <c r="BN557" s="1"/>
  <c r="BM558"/>
  <c r="BM557" s="1"/>
  <c r="BL558"/>
  <c r="BL557" s="1"/>
  <c r="BK558"/>
  <c r="BK557" s="1"/>
  <c r="BN555"/>
  <c r="BN554" s="1"/>
  <c r="BM555"/>
  <c r="BM554" s="1"/>
  <c r="BL555"/>
  <c r="BL554" s="1"/>
  <c r="BK555"/>
  <c r="BK554" s="1"/>
  <c r="BN552"/>
  <c r="BN551" s="1"/>
  <c r="BM552"/>
  <c r="BM551" s="1"/>
  <c r="BL552"/>
  <c r="BL551" s="1"/>
  <c r="BK552"/>
  <c r="BK551" s="1"/>
  <c r="BN548"/>
  <c r="BN547" s="1"/>
  <c r="BM548"/>
  <c r="BM547" s="1"/>
  <c r="BL548"/>
  <c r="BL547" s="1"/>
  <c r="BK548"/>
  <c r="BK547" s="1"/>
  <c r="BN545"/>
  <c r="BN544" s="1"/>
  <c r="BM545"/>
  <c r="BM544" s="1"/>
  <c r="BL545"/>
  <c r="BL544" s="1"/>
  <c r="BK545"/>
  <c r="BK544" s="1"/>
  <c r="BN538"/>
  <c r="BN537" s="1"/>
  <c r="BM538"/>
  <c r="BM537" s="1"/>
  <c r="BL538"/>
  <c r="BL537" s="1"/>
  <c r="BK538"/>
  <c r="BK537" s="1"/>
  <c r="BN532"/>
  <c r="BM532"/>
  <c r="BM531" s="1"/>
  <c r="BM530" s="1"/>
  <c r="BL532"/>
  <c r="BL531" s="1"/>
  <c r="BL530" s="1"/>
  <c r="BK532"/>
  <c r="BK531" s="1"/>
  <c r="BK530" s="1"/>
  <c r="BN531"/>
  <c r="BN530"/>
  <c r="BN528"/>
  <c r="BM528"/>
  <c r="BM527" s="1"/>
  <c r="BM526" s="1"/>
  <c r="BL528"/>
  <c r="BL527" s="1"/>
  <c r="BL526" s="1"/>
  <c r="BK528"/>
  <c r="BK527" s="1"/>
  <c r="BK526" s="1"/>
  <c r="BN527"/>
  <c r="BN526"/>
  <c r="BN521"/>
  <c r="BN520" s="1"/>
  <c r="BN519" s="1"/>
  <c r="BN518" s="1"/>
  <c r="BM521"/>
  <c r="BM520" s="1"/>
  <c r="BM519" s="1"/>
  <c r="BM518" s="1"/>
  <c r="BL521"/>
  <c r="BL520" s="1"/>
  <c r="BL519" s="1"/>
  <c r="BL518" s="1"/>
  <c r="BK521"/>
  <c r="BK520" s="1"/>
  <c r="BK519" s="1"/>
  <c r="BK518" s="1"/>
  <c r="BM516"/>
  <c r="BM515" s="1"/>
  <c r="BM514" s="1"/>
  <c r="BM513" s="1"/>
  <c r="BK516"/>
  <c r="BK515" s="1"/>
  <c r="BK514" s="1"/>
  <c r="BK513" s="1"/>
  <c r="BP513"/>
  <c r="BN513"/>
  <c r="BL513"/>
  <c r="BN508"/>
  <c r="BN507" s="1"/>
  <c r="BN506" s="1"/>
  <c r="BM508"/>
  <c r="BL508"/>
  <c r="BL507" s="1"/>
  <c r="BL506" s="1"/>
  <c r="BK508"/>
  <c r="BK507" s="1"/>
  <c r="BK506" s="1"/>
  <c r="BM507"/>
  <c r="BM506" s="1"/>
  <c r="BN504"/>
  <c r="BN503"/>
  <c r="BN502" s="1"/>
  <c r="BM504"/>
  <c r="BM503" s="1"/>
  <c r="BM502" s="1"/>
  <c r="BL504"/>
  <c r="BL503" s="1"/>
  <c r="BL502" s="1"/>
  <c r="BK504"/>
  <c r="BK503" s="1"/>
  <c r="BK502" s="1"/>
  <c r="BN500"/>
  <c r="BN499" s="1"/>
  <c r="BN498" s="1"/>
  <c r="BM500"/>
  <c r="BM499" s="1"/>
  <c r="BM498" s="1"/>
  <c r="BL500"/>
  <c r="BL499" s="1"/>
  <c r="BL498" s="1"/>
  <c r="BK500"/>
  <c r="BK499" s="1"/>
  <c r="BK498" s="1"/>
  <c r="BN496"/>
  <c r="BN495" s="1"/>
  <c r="BN494" s="1"/>
  <c r="BN493" s="1"/>
  <c r="BN492" s="1"/>
  <c r="BM496"/>
  <c r="BL496"/>
  <c r="BL495" s="1"/>
  <c r="BL494" s="1"/>
  <c r="BL493" s="1"/>
  <c r="BL492" s="1"/>
  <c r="BK496"/>
  <c r="BK495" s="1"/>
  <c r="BK494" s="1"/>
  <c r="BM495"/>
  <c r="BM494" s="1"/>
  <c r="BN487"/>
  <c r="BM487"/>
  <c r="BL487"/>
  <c r="BK487"/>
  <c r="BN485"/>
  <c r="BM485"/>
  <c r="BL485"/>
  <c r="BK485"/>
  <c r="BN483"/>
  <c r="BM483"/>
  <c r="BM482" s="1"/>
  <c r="BL483"/>
  <c r="BL482" s="1"/>
  <c r="BK483"/>
  <c r="BK482" s="1"/>
  <c r="BN482"/>
  <c r="BM480"/>
  <c r="BK480"/>
  <c r="BM478"/>
  <c r="BK478"/>
  <c r="BM476"/>
  <c r="BK476"/>
  <c r="BP475"/>
  <c r="BN475"/>
  <c r="BL475"/>
  <c r="BN473"/>
  <c r="BM473"/>
  <c r="BL473"/>
  <c r="BK473"/>
  <c r="BN471"/>
  <c r="BN470" s="1"/>
  <c r="BM471"/>
  <c r="BM470" s="1"/>
  <c r="BL471"/>
  <c r="BL470" s="1"/>
  <c r="BL451" s="1"/>
  <c r="BL450" s="1"/>
  <c r="BK471"/>
  <c r="BN468"/>
  <c r="BM468"/>
  <c r="BL468"/>
  <c r="BK468"/>
  <c r="BN466"/>
  <c r="BM466"/>
  <c r="BL466"/>
  <c r="BL465" s="1"/>
  <c r="BK466"/>
  <c r="BK465" s="1"/>
  <c r="BN463"/>
  <c r="BN462" s="1"/>
  <c r="BM463"/>
  <c r="BM462" s="1"/>
  <c r="BL463"/>
  <c r="BL462" s="1"/>
  <c r="BK463"/>
  <c r="BK462" s="1"/>
  <c r="BN460"/>
  <c r="BM460"/>
  <c r="BL460"/>
  <c r="BK460"/>
  <c r="BN458"/>
  <c r="BN457" s="1"/>
  <c r="BN456" s="1"/>
  <c r="BM458"/>
  <c r="BM457" s="1"/>
  <c r="BL458"/>
  <c r="BL457" s="1"/>
  <c r="BL456" s="1"/>
  <c r="BK458"/>
  <c r="BK457" s="1"/>
  <c r="BN454"/>
  <c r="BN453" s="1"/>
  <c r="BN452" s="1"/>
  <c r="BM454"/>
  <c r="BM453" s="1"/>
  <c r="BM452" s="1"/>
  <c r="BL454"/>
  <c r="BL453" s="1"/>
  <c r="BL452" s="1"/>
  <c r="BK454"/>
  <c r="BK453" s="1"/>
  <c r="BK452" s="1"/>
  <c r="BN447"/>
  <c r="BN446" s="1"/>
  <c r="BM447"/>
  <c r="BM446" s="1"/>
  <c r="BM445" s="1"/>
  <c r="BM444" s="1"/>
  <c r="BL447"/>
  <c r="BL446" s="1"/>
  <c r="BK447"/>
  <c r="BK446" s="1"/>
  <c r="BK445" s="1"/>
  <c r="BK444" s="1"/>
  <c r="BN442"/>
  <c r="BN441" s="1"/>
  <c r="BN440" s="1"/>
  <c r="BN439" s="1"/>
  <c r="BM442"/>
  <c r="BL442"/>
  <c r="BL441" s="1"/>
  <c r="BL440" s="1"/>
  <c r="BL439" s="1"/>
  <c r="BK442"/>
  <c r="BK441" s="1"/>
  <c r="BK440" s="1"/>
  <c r="BK439" s="1"/>
  <c r="BM441"/>
  <c r="BM440" s="1"/>
  <c r="BM439" s="1"/>
  <c r="BN437"/>
  <c r="BN436" s="1"/>
  <c r="BN435" s="1"/>
  <c r="BN434" s="1"/>
  <c r="BM437"/>
  <c r="BM436" s="1"/>
  <c r="BM435" s="1"/>
  <c r="BM434" s="1"/>
  <c r="BL437"/>
  <c r="BL436" s="1"/>
  <c r="BL435" s="1"/>
  <c r="BL434" s="1"/>
  <c r="BK437"/>
  <c r="BK436" s="1"/>
  <c r="BK435" s="1"/>
  <c r="BK434" s="1"/>
  <c r="BN428"/>
  <c r="BN427" s="1"/>
  <c r="BN426" s="1"/>
  <c r="BM428"/>
  <c r="BM427" s="1"/>
  <c r="BM426" s="1"/>
  <c r="BL428"/>
  <c r="BL427" s="1"/>
  <c r="BL426" s="1"/>
  <c r="BK428"/>
  <c r="BK427" s="1"/>
  <c r="BK426" s="1"/>
  <c r="BN424"/>
  <c r="BM424"/>
  <c r="BM423" s="1"/>
  <c r="BM422" s="1"/>
  <c r="BM421" s="1"/>
  <c r="BL424"/>
  <c r="BL423" s="1"/>
  <c r="BL422" s="1"/>
  <c r="BL421" s="1"/>
  <c r="BK424"/>
  <c r="BK423" s="1"/>
  <c r="BK422" s="1"/>
  <c r="BK421" s="1"/>
  <c r="BN423"/>
  <c r="BN422" s="1"/>
  <c r="BN421" s="1"/>
  <c r="BN416"/>
  <c r="BN415" s="1"/>
  <c r="BN414" s="1"/>
  <c r="BN413" s="1"/>
  <c r="BN412" s="1"/>
  <c r="BN411" s="1"/>
  <c r="BM416"/>
  <c r="BL416"/>
  <c r="BL415" s="1"/>
  <c r="BL414" s="1"/>
  <c r="BL413" s="1"/>
  <c r="BL412" s="1"/>
  <c r="BL411" s="1"/>
  <c r="BK416"/>
  <c r="BK415" s="1"/>
  <c r="BK414" s="1"/>
  <c r="BK413" s="1"/>
  <c r="BK412" s="1"/>
  <c r="BK411" s="1"/>
  <c r="BM415"/>
  <c r="BM414" s="1"/>
  <c r="BM413" s="1"/>
  <c r="BM412" s="1"/>
  <c r="BM411" s="1"/>
  <c r="BN407"/>
  <c r="BM407"/>
  <c r="BL407"/>
  <c r="BK407"/>
  <c r="BN405"/>
  <c r="BM405"/>
  <c r="BL405"/>
  <c r="BK405"/>
  <c r="BN403"/>
  <c r="BN402"/>
  <c r="BN401" s="1"/>
  <c r="BM403"/>
  <c r="BL403"/>
  <c r="BL402" s="1"/>
  <c r="BL401" s="1"/>
  <c r="BK403"/>
  <c r="BN399"/>
  <c r="BM399"/>
  <c r="BM398" s="1"/>
  <c r="BM397" s="1"/>
  <c r="BL399"/>
  <c r="BL398" s="1"/>
  <c r="BL397" s="1"/>
  <c r="BK399"/>
  <c r="BK398" s="1"/>
  <c r="BK397" s="1"/>
  <c r="BN398"/>
  <c r="BN397" s="1"/>
  <c r="BN394"/>
  <c r="BN393" s="1"/>
  <c r="BN392" s="1"/>
  <c r="BN391" s="1"/>
  <c r="BM394"/>
  <c r="BM393" s="1"/>
  <c r="BM392" s="1"/>
  <c r="BM391" s="1"/>
  <c r="BL394"/>
  <c r="BL393" s="1"/>
  <c r="BL392" s="1"/>
  <c r="BL391" s="1"/>
  <c r="BK394"/>
  <c r="BK393" s="1"/>
  <c r="BK392" s="1"/>
  <c r="BK391" s="1"/>
  <c r="BN389"/>
  <c r="BM389"/>
  <c r="BM388" s="1"/>
  <c r="BL389"/>
  <c r="BL388" s="1"/>
  <c r="BK389"/>
  <c r="BK388" s="1"/>
  <c r="BN388"/>
  <c r="BN386"/>
  <c r="BN385" s="1"/>
  <c r="BM386"/>
  <c r="BM385" s="1"/>
  <c r="BL386"/>
  <c r="BK386"/>
  <c r="BK385" s="1"/>
  <c r="BL385"/>
  <c r="BN383"/>
  <c r="BN382" s="1"/>
  <c r="BM383"/>
  <c r="BM382" s="1"/>
  <c r="BL383"/>
  <c r="BL382" s="1"/>
  <c r="BK383"/>
  <c r="BK382" s="1"/>
  <c r="BN378"/>
  <c r="BN377" s="1"/>
  <c r="BN376" s="1"/>
  <c r="BN375" s="1"/>
  <c r="BM378"/>
  <c r="BM377" s="1"/>
  <c r="BM376" s="1"/>
  <c r="BM375" s="1"/>
  <c r="BL378"/>
  <c r="BL377" s="1"/>
  <c r="BL376" s="1"/>
  <c r="BL375" s="1"/>
  <c r="BK378"/>
  <c r="BK377" s="1"/>
  <c r="BK376" s="1"/>
  <c r="BK375" s="1"/>
  <c r="BN372"/>
  <c r="BN371" s="1"/>
  <c r="BN370" s="1"/>
  <c r="BN369" s="1"/>
  <c r="BM372"/>
  <c r="BM371" s="1"/>
  <c r="BM370" s="1"/>
  <c r="BM369" s="1"/>
  <c r="BL372"/>
  <c r="BL371" s="1"/>
  <c r="BL370" s="1"/>
  <c r="BL369" s="1"/>
  <c r="BK372"/>
  <c r="BK371" s="1"/>
  <c r="BK370" s="1"/>
  <c r="BK369" s="1"/>
  <c r="BN365"/>
  <c r="BN364" s="1"/>
  <c r="BM365"/>
  <c r="BM364" s="1"/>
  <c r="BL365"/>
  <c r="BL364" s="1"/>
  <c r="BK365"/>
  <c r="BK364" s="1"/>
  <c r="BN362"/>
  <c r="BN361" s="1"/>
  <c r="BM362"/>
  <c r="BM361" s="1"/>
  <c r="BL362"/>
  <c r="BL361" s="1"/>
  <c r="BK362"/>
  <c r="BK361" s="1"/>
  <c r="BN359"/>
  <c r="BN358" s="1"/>
  <c r="BM359"/>
  <c r="BM358" s="1"/>
  <c r="BL359"/>
  <c r="BL358" s="1"/>
  <c r="BK359"/>
  <c r="BK358" s="1"/>
  <c r="BN356"/>
  <c r="BN355" s="1"/>
  <c r="BM356"/>
  <c r="BM355" s="1"/>
  <c r="BL356"/>
  <c r="BL355" s="1"/>
  <c r="BK356"/>
  <c r="BK355" s="1"/>
  <c r="BN353"/>
  <c r="BN352" s="1"/>
  <c r="BM353"/>
  <c r="BM352" s="1"/>
  <c r="BL353"/>
  <c r="BL352" s="1"/>
  <c r="BK353"/>
  <c r="BK352" s="1"/>
  <c r="BM349"/>
  <c r="BM348" s="1"/>
  <c r="BM347" s="1"/>
  <c r="BK349"/>
  <c r="BK348" s="1"/>
  <c r="BK347" s="1"/>
  <c r="BN332"/>
  <c r="BN330" s="1"/>
  <c r="BN329" s="1"/>
  <c r="BN328" s="1"/>
  <c r="BN326" s="1"/>
  <c r="BM332"/>
  <c r="BM331" s="1"/>
  <c r="BM330" s="1"/>
  <c r="BM329" s="1"/>
  <c r="BM328" s="1"/>
  <c r="BM326" s="1"/>
  <c r="BL332"/>
  <c r="BL330" s="1"/>
  <c r="BL329" s="1"/>
  <c r="BL328" s="1"/>
  <c r="BL326" s="1"/>
  <c r="BK332"/>
  <c r="BK331" s="1"/>
  <c r="BK330" s="1"/>
  <c r="BK329" s="1"/>
  <c r="BK328" s="1"/>
  <c r="BK326" s="1"/>
  <c r="BN323"/>
  <c r="BN322" s="1"/>
  <c r="BN321" s="1"/>
  <c r="BN320" s="1"/>
  <c r="BN319" s="1"/>
  <c r="BM323"/>
  <c r="BM322" s="1"/>
  <c r="BM321" s="1"/>
  <c r="BM320" s="1"/>
  <c r="BM319" s="1"/>
  <c r="BL323"/>
  <c r="BL322" s="1"/>
  <c r="BL321" s="1"/>
  <c r="BL320" s="1"/>
  <c r="BL319" s="1"/>
  <c r="BK323"/>
  <c r="BK322" s="1"/>
  <c r="BK321" s="1"/>
  <c r="BK320" s="1"/>
  <c r="BK319" s="1"/>
  <c r="BN315"/>
  <c r="BM315"/>
  <c r="BL315"/>
  <c r="BK315"/>
  <c r="BN313"/>
  <c r="BM313"/>
  <c r="BL313"/>
  <c r="BK313"/>
  <c r="BN311"/>
  <c r="BN310" s="1"/>
  <c r="BN309" s="1"/>
  <c r="BM311"/>
  <c r="BM310" s="1"/>
  <c r="BM309" s="1"/>
  <c r="BL311"/>
  <c r="BL310" s="1"/>
  <c r="BL309" s="1"/>
  <c r="BK311"/>
  <c r="BK310" s="1"/>
  <c r="BK309" s="1"/>
  <c r="BN307"/>
  <c r="BN306" s="1"/>
  <c r="BN305" s="1"/>
  <c r="BM307"/>
  <c r="BM306" s="1"/>
  <c r="BM305" s="1"/>
  <c r="BL307"/>
  <c r="BL306" s="1"/>
  <c r="BL305" s="1"/>
  <c r="BK307"/>
  <c r="BK306" s="1"/>
  <c r="BK305" s="1"/>
  <c r="BN303"/>
  <c r="BN302" s="1"/>
  <c r="BN301" s="1"/>
  <c r="BM303"/>
  <c r="BM302" s="1"/>
  <c r="BM301" s="1"/>
  <c r="BL303"/>
  <c r="BK303"/>
  <c r="BK302" s="1"/>
  <c r="BK301" s="1"/>
  <c r="BL302"/>
  <c r="BL301" s="1"/>
  <c r="BN298"/>
  <c r="BN297" s="1"/>
  <c r="BN296" s="1"/>
  <c r="BN295" s="1"/>
  <c r="BM298"/>
  <c r="BM297" s="1"/>
  <c r="BM296" s="1"/>
  <c r="BM295" s="1"/>
  <c r="BL298"/>
  <c r="BL297" s="1"/>
  <c r="BL296" s="1"/>
  <c r="BL295" s="1"/>
  <c r="BK298"/>
  <c r="BK297" s="1"/>
  <c r="BK296" s="1"/>
  <c r="BK295" s="1"/>
  <c r="BN293"/>
  <c r="BN292" s="1"/>
  <c r="BN291" s="1"/>
  <c r="BN290" s="1"/>
  <c r="BM293"/>
  <c r="BM292" s="1"/>
  <c r="BM291" s="1"/>
  <c r="BM290" s="1"/>
  <c r="BL293"/>
  <c r="BL292" s="1"/>
  <c r="BL291" s="1"/>
  <c r="BL290" s="1"/>
  <c r="BK293"/>
  <c r="BK292" s="1"/>
  <c r="BK291" s="1"/>
  <c r="BK290" s="1"/>
  <c r="BN286"/>
  <c r="BM286"/>
  <c r="BL286"/>
  <c r="BK286"/>
  <c r="BK285" s="1"/>
  <c r="BK284" s="1"/>
  <c r="BK283" s="1"/>
  <c r="BK282" s="1"/>
  <c r="BN285"/>
  <c r="BN284" s="1"/>
  <c r="BN283" s="1"/>
  <c r="BN282" s="1"/>
  <c r="BM285"/>
  <c r="BM284" s="1"/>
  <c r="BM283" s="1"/>
  <c r="BM282" s="1"/>
  <c r="BL285"/>
  <c r="BL284"/>
  <c r="BL283" s="1"/>
  <c r="BL282" s="1"/>
  <c r="BN278"/>
  <c r="BM278"/>
  <c r="BL278"/>
  <c r="BK278"/>
  <c r="BN276"/>
  <c r="BM276"/>
  <c r="BL276"/>
  <c r="BK276"/>
  <c r="BN274"/>
  <c r="BN273" s="1"/>
  <c r="BN272" s="1"/>
  <c r="BN271" s="1"/>
  <c r="BN270" s="1"/>
  <c r="BM274"/>
  <c r="BM273" s="1"/>
  <c r="BM272" s="1"/>
  <c r="BM271" s="1"/>
  <c r="BM270" s="1"/>
  <c r="BL274"/>
  <c r="BL273" s="1"/>
  <c r="BL272" s="1"/>
  <c r="BL271" s="1"/>
  <c r="BL270" s="1"/>
  <c r="BK274"/>
  <c r="BN265"/>
  <c r="BN264" s="1"/>
  <c r="BM265"/>
  <c r="BM264" s="1"/>
  <c r="BL265"/>
  <c r="BL264" s="1"/>
  <c r="BK265"/>
  <c r="BK264" s="1"/>
  <c r="BN262"/>
  <c r="BN261" s="1"/>
  <c r="BM262"/>
  <c r="BM261" s="1"/>
  <c r="BL262"/>
  <c r="BL261" s="1"/>
  <c r="BK262"/>
  <c r="BK261" s="1"/>
  <c r="BN256"/>
  <c r="BN255" s="1"/>
  <c r="BN254" s="1"/>
  <c r="BM256"/>
  <c r="BM255" s="1"/>
  <c r="BM254" s="1"/>
  <c r="BL256"/>
  <c r="BL255" s="1"/>
  <c r="BL254" s="1"/>
  <c r="BK256"/>
  <c r="BK255" s="1"/>
  <c r="BK254" s="1"/>
  <c r="BN252"/>
  <c r="BN251" s="1"/>
  <c r="BM252"/>
  <c r="BM251" s="1"/>
  <c r="BL252"/>
  <c r="BL251" s="1"/>
  <c r="BK252"/>
  <c r="BK251" s="1"/>
  <c r="BN249"/>
  <c r="BM249"/>
  <c r="BM248" s="1"/>
  <c r="BL249"/>
  <c r="BL248" s="1"/>
  <c r="BK249"/>
  <c r="BK248" s="1"/>
  <c r="BN248"/>
  <c r="BN246"/>
  <c r="BN245" s="1"/>
  <c r="BM246"/>
  <c r="BM245" s="1"/>
  <c r="BL246"/>
  <c r="BL245" s="1"/>
  <c r="BK246"/>
  <c r="BK245" s="1"/>
  <c r="BM242"/>
  <c r="BM241" s="1"/>
  <c r="BK242"/>
  <c r="BK241" s="1"/>
  <c r="BN239"/>
  <c r="BN238" s="1"/>
  <c r="BM239"/>
  <c r="BM238" s="1"/>
  <c r="BL239"/>
  <c r="BL238" s="1"/>
  <c r="BK239"/>
  <c r="BK238" s="1"/>
  <c r="BN236"/>
  <c r="BN235" s="1"/>
  <c r="BN231" s="1"/>
  <c r="BM236"/>
  <c r="BM235" s="1"/>
  <c r="BL236"/>
  <c r="BL235" s="1"/>
  <c r="BL231" s="1"/>
  <c r="BK236"/>
  <c r="BK235" s="1"/>
  <c r="BN233"/>
  <c r="BM233"/>
  <c r="BM232" s="1"/>
  <c r="BL233"/>
  <c r="BK233"/>
  <c r="BK232" s="1"/>
  <c r="BN226"/>
  <c r="BM226"/>
  <c r="BL226"/>
  <c r="BL225" s="1"/>
  <c r="BL224" s="1"/>
  <c r="BL223" s="1"/>
  <c r="BL222" s="1"/>
  <c r="BK226"/>
  <c r="BK225" s="1"/>
  <c r="BK224" s="1"/>
  <c r="BK223" s="1"/>
  <c r="BK222" s="1"/>
  <c r="BN225"/>
  <c r="BN224" s="1"/>
  <c r="BN223" s="1"/>
  <c r="BN222" s="1"/>
  <c r="BM225"/>
  <c r="BM224" s="1"/>
  <c r="BM223" s="1"/>
  <c r="BM222" s="1"/>
  <c r="BN219"/>
  <c r="BN218" s="1"/>
  <c r="BN217" s="1"/>
  <c r="BN216" s="1"/>
  <c r="BN215" s="1"/>
  <c r="BM219"/>
  <c r="BM218" s="1"/>
  <c r="BM217" s="1"/>
  <c r="BM216" s="1"/>
  <c r="BM215" s="1"/>
  <c r="BL219"/>
  <c r="BL218" s="1"/>
  <c r="BL217" s="1"/>
  <c r="BL216" s="1"/>
  <c r="BL215" s="1"/>
  <c r="BK219"/>
  <c r="BK218" s="1"/>
  <c r="BK217" s="1"/>
  <c r="BK216" s="1"/>
  <c r="BK215" s="1"/>
  <c r="BN212"/>
  <c r="BN211" s="1"/>
  <c r="BN210" s="1"/>
  <c r="BN209" s="1"/>
  <c r="BN208" s="1"/>
  <c r="BM212"/>
  <c r="BM211" s="1"/>
  <c r="BM210" s="1"/>
  <c r="BM209" s="1"/>
  <c r="BM208" s="1"/>
  <c r="BL212"/>
  <c r="BL211" s="1"/>
  <c r="BL210" s="1"/>
  <c r="BL209" s="1"/>
  <c r="BL208" s="1"/>
  <c r="BK212"/>
  <c r="BK211" s="1"/>
  <c r="BK210" s="1"/>
  <c r="BK209" s="1"/>
  <c r="BK208" s="1"/>
  <c r="BN205"/>
  <c r="BN204" s="1"/>
  <c r="BN203" s="1"/>
  <c r="BN202" s="1"/>
  <c r="BN201" s="1"/>
  <c r="BM205"/>
  <c r="BM204" s="1"/>
  <c r="BM203" s="1"/>
  <c r="BM202" s="1"/>
  <c r="BM201" s="1"/>
  <c r="BL205"/>
  <c r="BL204" s="1"/>
  <c r="BL203" s="1"/>
  <c r="BL202" s="1"/>
  <c r="BL201" s="1"/>
  <c r="BK205"/>
  <c r="BK204" s="1"/>
  <c r="BK203" s="1"/>
  <c r="BK202" s="1"/>
  <c r="BK201" s="1"/>
  <c r="BN198"/>
  <c r="BN197" s="1"/>
  <c r="BN196" s="1"/>
  <c r="BN195" s="1"/>
  <c r="BN194" s="1"/>
  <c r="BM198"/>
  <c r="BM197" s="1"/>
  <c r="BM196" s="1"/>
  <c r="BM195" s="1"/>
  <c r="BM194" s="1"/>
  <c r="BL198"/>
  <c r="BL197" s="1"/>
  <c r="BL196" s="1"/>
  <c r="BL195" s="1"/>
  <c r="BL194" s="1"/>
  <c r="BK198"/>
  <c r="BK197" s="1"/>
  <c r="BK196" s="1"/>
  <c r="BK195" s="1"/>
  <c r="BK194" s="1"/>
  <c r="BN191"/>
  <c r="BN190" s="1"/>
  <c r="BM191"/>
  <c r="BM190" s="1"/>
  <c r="BL191"/>
  <c r="BL190" s="1"/>
  <c r="BK191"/>
  <c r="BK190" s="1"/>
  <c r="BN188"/>
  <c r="BM188"/>
  <c r="BL188"/>
  <c r="BK188"/>
  <c r="BN186"/>
  <c r="BN185" s="1"/>
  <c r="BN184" s="1"/>
  <c r="BN183" s="1"/>
  <c r="BN182" s="1"/>
  <c r="BM186"/>
  <c r="BM185" s="1"/>
  <c r="BL186"/>
  <c r="BL185" s="1"/>
  <c r="BK186"/>
  <c r="BK185" s="1"/>
  <c r="BN177"/>
  <c r="BN176" s="1"/>
  <c r="BN175" s="1"/>
  <c r="BM177"/>
  <c r="BM176" s="1"/>
  <c r="BM175" s="1"/>
  <c r="BL177"/>
  <c r="BL176" s="1"/>
  <c r="BL175" s="1"/>
  <c r="BK177"/>
  <c r="BK176" s="1"/>
  <c r="BK175" s="1"/>
  <c r="BN173"/>
  <c r="BN172" s="1"/>
  <c r="BN171" s="1"/>
  <c r="BM173"/>
  <c r="BM172" s="1"/>
  <c r="BM171" s="1"/>
  <c r="BL173"/>
  <c r="BL172" s="1"/>
  <c r="BL171" s="1"/>
  <c r="BK173"/>
  <c r="BK172" s="1"/>
  <c r="BK171" s="1"/>
  <c r="BN169"/>
  <c r="BM169"/>
  <c r="BL169"/>
  <c r="BK169"/>
  <c r="BN168"/>
  <c r="BM168"/>
  <c r="BL168"/>
  <c r="BK168"/>
  <c r="BN163"/>
  <c r="BM163"/>
  <c r="BM162" s="1"/>
  <c r="BM161" s="1"/>
  <c r="BM160" s="1"/>
  <c r="BM159" s="1"/>
  <c r="BL163"/>
  <c r="BL162" s="1"/>
  <c r="BL161" s="1"/>
  <c r="BL160" s="1"/>
  <c r="BL159" s="1"/>
  <c r="BK163"/>
  <c r="BN162"/>
  <c r="BN161" s="1"/>
  <c r="BN160" s="1"/>
  <c r="BN159" s="1"/>
  <c r="BK162"/>
  <c r="BK161" s="1"/>
  <c r="BK160" s="1"/>
  <c r="BK159" s="1"/>
  <c r="BN156"/>
  <c r="BN155" s="1"/>
  <c r="BN154" s="1"/>
  <c r="BM156"/>
  <c r="BM155" s="1"/>
  <c r="BM154" s="1"/>
  <c r="BL156"/>
  <c r="BL155" s="1"/>
  <c r="BL154" s="1"/>
  <c r="BK156"/>
  <c r="BK155" s="1"/>
  <c r="BK154" s="1"/>
  <c r="BN151"/>
  <c r="BM151"/>
  <c r="BL151"/>
  <c r="BK151"/>
  <c r="BN149"/>
  <c r="BM149"/>
  <c r="BL149"/>
  <c r="BK149"/>
  <c r="BN142"/>
  <c r="BM142"/>
  <c r="BL142"/>
  <c r="BK142"/>
  <c r="BN141"/>
  <c r="BM141"/>
  <c r="BL141"/>
  <c r="BK141"/>
  <c r="BN140"/>
  <c r="BM140"/>
  <c r="BL140"/>
  <c r="BK140"/>
  <c r="BN139"/>
  <c r="BM139"/>
  <c r="BL139"/>
  <c r="BK139"/>
  <c r="BN138"/>
  <c r="BM138"/>
  <c r="BL138"/>
  <c r="BK138"/>
  <c r="BN135"/>
  <c r="BM135"/>
  <c r="BL135"/>
  <c r="BK135"/>
  <c r="BN133"/>
  <c r="BM133"/>
  <c r="BL133"/>
  <c r="BK133"/>
  <c r="BN131"/>
  <c r="BM131"/>
  <c r="BM130" s="1"/>
  <c r="BL131"/>
  <c r="BL130" s="1"/>
  <c r="BL129" s="1"/>
  <c r="BK131"/>
  <c r="BK130" s="1"/>
  <c r="BN122"/>
  <c r="BM122"/>
  <c r="BM121" s="1"/>
  <c r="BM120" s="1"/>
  <c r="BL122"/>
  <c r="BL121" s="1"/>
  <c r="BL120" s="1"/>
  <c r="BK122"/>
  <c r="BK121" s="1"/>
  <c r="BK120" s="1"/>
  <c r="BN121"/>
  <c r="BN120" s="1"/>
  <c r="BN118"/>
  <c r="BN117" s="1"/>
  <c r="BN116" s="1"/>
  <c r="BM118"/>
  <c r="BM117" s="1"/>
  <c r="BM116" s="1"/>
  <c r="BL118"/>
  <c r="BL117" s="1"/>
  <c r="BL116" s="1"/>
  <c r="BL115" s="1"/>
  <c r="BL114" s="1"/>
  <c r="BL113" s="1"/>
  <c r="BK118"/>
  <c r="BK117" s="1"/>
  <c r="BK116" s="1"/>
  <c r="BN107"/>
  <c r="BN106" s="1"/>
  <c r="BM107"/>
  <c r="BM106" s="1"/>
  <c r="BL107"/>
  <c r="BL106" s="1"/>
  <c r="BK107"/>
  <c r="BK106" s="1"/>
  <c r="BN104"/>
  <c r="BN103" s="1"/>
  <c r="BM104"/>
  <c r="BM103" s="1"/>
  <c r="BL104"/>
  <c r="BL103" s="1"/>
  <c r="BK104"/>
  <c r="BK103" s="1"/>
  <c r="BN101"/>
  <c r="BN100" s="1"/>
  <c r="BM101"/>
  <c r="BM100" s="1"/>
  <c r="BL101"/>
  <c r="BL100" s="1"/>
  <c r="BK101"/>
  <c r="BK100" s="1"/>
  <c r="BN98"/>
  <c r="BN97" s="1"/>
  <c r="BM98"/>
  <c r="BM97" s="1"/>
  <c r="BL98"/>
  <c r="BL97" s="1"/>
  <c r="BK98"/>
  <c r="BK97" s="1"/>
  <c r="BN95"/>
  <c r="BN94" s="1"/>
  <c r="BM95"/>
  <c r="BM94" s="1"/>
  <c r="BL95"/>
  <c r="BL94" s="1"/>
  <c r="BK95"/>
  <c r="BK94" s="1"/>
  <c r="BN92"/>
  <c r="BN91" s="1"/>
  <c r="BM92"/>
  <c r="BM91" s="1"/>
  <c r="BL92"/>
  <c r="BL91" s="1"/>
  <c r="BK92"/>
  <c r="BK91" s="1"/>
  <c r="BN89"/>
  <c r="BN88" s="1"/>
  <c r="BM89"/>
  <c r="BM88" s="1"/>
  <c r="BL89"/>
  <c r="BL88" s="1"/>
  <c r="BK89"/>
  <c r="BK88" s="1"/>
  <c r="BN85"/>
  <c r="BM85"/>
  <c r="BL85"/>
  <c r="BK85"/>
  <c r="BN83"/>
  <c r="BM83"/>
  <c r="BL83"/>
  <c r="BK83"/>
  <c r="BN81"/>
  <c r="BM81"/>
  <c r="BL81"/>
  <c r="BK81"/>
  <c r="BN79"/>
  <c r="BN78" s="1"/>
  <c r="BN77" s="1"/>
  <c r="BM79"/>
  <c r="BM78" s="1"/>
  <c r="BM77" s="1"/>
  <c r="BL79"/>
  <c r="BL78" s="1"/>
  <c r="BL77" s="1"/>
  <c r="BK79"/>
  <c r="BK78" s="1"/>
  <c r="BK77" s="1"/>
  <c r="BN72"/>
  <c r="BN71" s="1"/>
  <c r="BN70" s="1"/>
  <c r="BN69" s="1"/>
  <c r="BN68" s="1"/>
  <c r="BM72"/>
  <c r="BM71" s="1"/>
  <c r="BM70" s="1"/>
  <c r="BM69" s="1"/>
  <c r="BM68" s="1"/>
  <c r="BL72"/>
  <c r="BL71" s="1"/>
  <c r="BL70" s="1"/>
  <c r="BL69" s="1"/>
  <c r="BL68" s="1"/>
  <c r="BK72"/>
  <c r="BK71" s="1"/>
  <c r="BK70" s="1"/>
  <c r="BK69" s="1"/>
  <c r="BK68" s="1"/>
  <c r="BN63"/>
  <c r="BN62" s="1"/>
  <c r="BM63"/>
  <c r="BM62" s="1"/>
  <c r="BL63"/>
  <c r="BL62" s="1"/>
  <c r="BK63"/>
  <c r="BK62" s="1"/>
  <c r="BN60"/>
  <c r="BM60"/>
  <c r="BL60"/>
  <c r="BK60"/>
  <c r="BN58"/>
  <c r="BM58"/>
  <c r="BL58"/>
  <c r="BK58"/>
  <c r="BN56"/>
  <c r="BM56"/>
  <c r="BL56"/>
  <c r="BK56"/>
  <c r="BN51"/>
  <c r="BN50" s="1"/>
  <c r="BN49" s="1"/>
  <c r="BN48" s="1"/>
  <c r="BN47" s="1"/>
  <c r="BM51"/>
  <c r="BM50" s="1"/>
  <c r="BM49" s="1"/>
  <c r="BM48" s="1"/>
  <c r="BM47" s="1"/>
  <c r="BL51"/>
  <c r="BL50" s="1"/>
  <c r="BL49" s="1"/>
  <c r="BL48" s="1"/>
  <c r="BL47" s="1"/>
  <c r="BK51"/>
  <c r="BK50" s="1"/>
  <c r="BK49" s="1"/>
  <c r="BK48" s="1"/>
  <c r="BK47" s="1"/>
  <c r="BN42"/>
  <c r="BM42"/>
  <c r="BL42"/>
  <c r="BK42"/>
  <c r="BN40"/>
  <c r="BM40"/>
  <c r="BL40"/>
  <c r="BK40"/>
  <c r="BN38"/>
  <c r="BN37" s="1"/>
  <c r="BN36" s="1"/>
  <c r="BN35" s="1"/>
  <c r="BN34" s="1"/>
  <c r="BM38"/>
  <c r="BL38"/>
  <c r="BL37" s="1"/>
  <c r="BL36" s="1"/>
  <c r="BL35" s="1"/>
  <c r="BL34" s="1"/>
  <c r="BK38"/>
  <c r="BK37" s="1"/>
  <c r="BK36" s="1"/>
  <c r="BK35" s="1"/>
  <c r="BK34" s="1"/>
  <c r="BN31"/>
  <c r="BM31"/>
  <c r="BL31"/>
  <c r="BK31"/>
  <c r="BN29"/>
  <c r="BM29"/>
  <c r="BL29"/>
  <c r="BK29"/>
  <c r="BN27"/>
  <c r="BM27"/>
  <c r="BL27"/>
  <c r="BK27"/>
  <c r="BN25"/>
  <c r="BN24" s="1"/>
  <c r="BM25"/>
  <c r="BM24" s="1"/>
  <c r="BL25"/>
  <c r="BL24" s="1"/>
  <c r="BK25"/>
  <c r="BK24" s="1"/>
  <c r="BN22"/>
  <c r="BN21" s="1"/>
  <c r="BM22"/>
  <c r="BM21" s="1"/>
  <c r="BL22"/>
  <c r="BL21" s="1"/>
  <c r="BK22"/>
  <c r="BK21" s="1"/>
  <c r="BN19"/>
  <c r="BN18" s="1"/>
  <c r="BM19"/>
  <c r="BM18" s="1"/>
  <c r="BL19"/>
  <c r="BL18" s="1"/>
  <c r="BK19"/>
  <c r="BK18" s="1"/>
  <c r="BM16"/>
  <c r="BM15" s="1"/>
  <c r="BJ1196"/>
  <c r="BJ1195" s="1"/>
  <c r="BJ1194" s="1"/>
  <c r="BJ1193" s="1"/>
  <c r="BI1196"/>
  <c r="BI1195" s="1"/>
  <c r="BI1194" s="1"/>
  <c r="BI1193" s="1"/>
  <c r="BF1195"/>
  <c r="BF1194" s="1"/>
  <c r="BF1193" s="1"/>
  <c r="BG1195"/>
  <c r="BG1194" s="1"/>
  <c r="BG1193" s="1"/>
  <c r="BH1195"/>
  <c r="BH1194" s="1"/>
  <c r="BH1193" s="1"/>
  <c r="BE1195"/>
  <c r="BE1194" s="1"/>
  <c r="BE1193" s="1"/>
  <c r="BJ760"/>
  <c r="BP760" s="1"/>
  <c r="BI760"/>
  <c r="BO760" s="1"/>
  <c r="BF759"/>
  <c r="BF758" s="1"/>
  <c r="BF757" s="1"/>
  <c r="BF756" s="1"/>
  <c r="BG759"/>
  <c r="BG758" s="1"/>
  <c r="BG757" s="1"/>
  <c r="BG756" s="1"/>
  <c r="BH759"/>
  <c r="BH758" s="1"/>
  <c r="BH757" s="1"/>
  <c r="BH756" s="1"/>
  <c r="BE759"/>
  <c r="BE758" s="1"/>
  <c r="BE757" s="1"/>
  <c r="BE756" s="1"/>
  <c r="BO1196"/>
  <c r="BU1196" s="1"/>
  <c r="BN130"/>
  <c r="BN128" s="1"/>
  <c r="BN127" s="1"/>
  <c r="BN148"/>
  <c r="BN147" s="1"/>
  <c r="BK148"/>
  <c r="BK147" s="1"/>
  <c r="BK146" s="1"/>
  <c r="BK145" s="1"/>
  <c r="BM37"/>
  <c r="BM36" s="1"/>
  <c r="BM35" s="1"/>
  <c r="BM34" s="1"/>
  <c r="BL148"/>
  <c r="BL147" s="1"/>
  <c r="BM967"/>
  <c r="BM966" s="1"/>
  <c r="BN1519"/>
  <c r="BN1518" s="1"/>
  <c r="BN1517" s="1"/>
  <c r="BN1516" s="1"/>
  <c r="BM822"/>
  <c r="BM821" s="1"/>
  <c r="BK1157"/>
  <c r="BM475"/>
  <c r="BK475"/>
  <c r="BN129"/>
  <c r="BN465"/>
  <c r="BM465"/>
  <c r="BM1038"/>
  <c r="BM1037" s="1"/>
  <c r="BM1035" s="1"/>
  <c r="BL1038"/>
  <c r="BL1037" s="1"/>
  <c r="BL1035" s="1"/>
  <c r="BL1538"/>
  <c r="BJ1494"/>
  <c r="BP1494" s="1"/>
  <c r="BI1494"/>
  <c r="BF1493"/>
  <c r="BF1492" s="1"/>
  <c r="BF1491" s="1"/>
  <c r="BG1493"/>
  <c r="BG1492" s="1"/>
  <c r="BG1491" s="1"/>
  <c r="BH1493"/>
  <c r="BH1492" s="1"/>
  <c r="BH1491" s="1"/>
  <c r="BE1493"/>
  <c r="BE1492" s="1"/>
  <c r="BE1491" s="1"/>
  <c r="BF1484"/>
  <c r="BG1484"/>
  <c r="BH1484"/>
  <c r="BE1484"/>
  <c r="BF1482"/>
  <c r="BG1482"/>
  <c r="BH1482"/>
  <c r="BE1482"/>
  <c r="BE1481" s="1"/>
  <c r="BJ1485"/>
  <c r="BI1485"/>
  <c r="BJ1483"/>
  <c r="BI1483"/>
  <c r="BF1481"/>
  <c r="BG1481"/>
  <c r="BJ1405"/>
  <c r="BI1405"/>
  <c r="BF1404"/>
  <c r="BF1403" s="1"/>
  <c r="BG1404"/>
  <c r="BG1403" s="1"/>
  <c r="BH1404"/>
  <c r="BH1403" s="1"/>
  <c r="BE1404"/>
  <c r="BE1403" s="1"/>
  <c r="B1404"/>
  <c r="B1403"/>
  <c r="B1405" s="1"/>
  <c r="BJ123"/>
  <c r="BI123"/>
  <c r="BF122"/>
  <c r="BF121" s="1"/>
  <c r="BF120" s="1"/>
  <c r="BG122"/>
  <c r="BG121" s="1"/>
  <c r="BG120" s="1"/>
  <c r="BH122"/>
  <c r="BH121" s="1"/>
  <c r="BH120" s="1"/>
  <c r="BE122"/>
  <c r="BE121" s="1"/>
  <c r="BE120" s="1"/>
  <c r="B122"/>
  <c r="B121"/>
  <c r="B123" s="1"/>
  <c r="BH1563"/>
  <c r="BH1562" s="1"/>
  <c r="BH1561" s="1"/>
  <c r="BH1560" s="1"/>
  <c r="BG1563"/>
  <c r="BG1562" s="1"/>
  <c r="BG1561" s="1"/>
  <c r="BG1560" s="1"/>
  <c r="BF1563"/>
  <c r="BF1562" s="1"/>
  <c r="BF1561" s="1"/>
  <c r="BF1560" s="1"/>
  <c r="BE1563"/>
  <c r="BE1562" s="1"/>
  <c r="BE1561" s="1"/>
  <c r="BE1560" s="1"/>
  <c r="BH1558"/>
  <c r="BH1557" s="1"/>
  <c r="BH1556" s="1"/>
  <c r="BH1555" s="1"/>
  <c r="BG1558"/>
  <c r="BG1557" s="1"/>
  <c r="BG1556" s="1"/>
  <c r="BG1555" s="1"/>
  <c r="BF1558"/>
  <c r="BF1557" s="1"/>
  <c r="BF1556" s="1"/>
  <c r="BF1555" s="1"/>
  <c r="BE1558"/>
  <c r="BE1557" s="1"/>
  <c r="BE1556" s="1"/>
  <c r="BE1555" s="1"/>
  <c r="BG1549"/>
  <c r="BG1548" s="1"/>
  <c r="BE1549"/>
  <c r="BE1548" s="1"/>
  <c r="BH1546"/>
  <c r="BH1545" s="1"/>
  <c r="BG1546"/>
  <c r="BG1545" s="1"/>
  <c r="BF1546"/>
  <c r="BF1545" s="1"/>
  <c r="BE1546"/>
  <c r="BE1545" s="1"/>
  <c r="BH1543"/>
  <c r="BG1543"/>
  <c r="BG1542" s="1"/>
  <c r="BF1543"/>
  <c r="BF1542" s="1"/>
  <c r="BE1543"/>
  <c r="BE1542" s="1"/>
  <c r="BH1542"/>
  <c r="BH1540"/>
  <c r="BH1539" s="1"/>
  <c r="BG1540"/>
  <c r="BG1539" s="1"/>
  <c r="BF1540"/>
  <c r="BF1539" s="1"/>
  <c r="BE1540"/>
  <c r="BE1539" s="1"/>
  <c r="BH1536"/>
  <c r="BH1535" s="1"/>
  <c r="BH1534" s="1"/>
  <c r="BG1536"/>
  <c r="BG1535" s="1"/>
  <c r="BG1534" s="1"/>
  <c r="BF1536"/>
  <c r="BF1535" s="1"/>
  <c r="BF1534" s="1"/>
  <c r="BE1536"/>
  <c r="BE1535" s="1"/>
  <c r="BE1534" s="1"/>
  <c r="BH1531"/>
  <c r="BG1531"/>
  <c r="BG1530" s="1"/>
  <c r="BG1529" s="1"/>
  <c r="BG1528" s="1"/>
  <c r="BF1531"/>
  <c r="BF1530" s="1"/>
  <c r="BF1529" s="1"/>
  <c r="BF1528" s="1"/>
  <c r="BE1531"/>
  <c r="BE1530" s="1"/>
  <c r="BE1529" s="1"/>
  <c r="BE1528" s="1"/>
  <c r="BH1530"/>
  <c r="BH1529" s="1"/>
  <c r="BH1528" s="1"/>
  <c r="BH1524"/>
  <c r="BG1524"/>
  <c r="BF1524"/>
  <c r="BE1524"/>
  <c r="BH1522"/>
  <c r="BG1522"/>
  <c r="BF1522"/>
  <c r="BE1522"/>
  <c r="BH1520"/>
  <c r="BG1520"/>
  <c r="BF1520"/>
  <c r="BF1519" s="1"/>
  <c r="BF1518" s="1"/>
  <c r="BF1517" s="1"/>
  <c r="BF1516" s="1"/>
  <c r="BE1520"/>
  <c r="BE1519" s="1"/>
  <c r="BE1518" s="1"/>
  <c r="BE1517" s="1"/>
  <c r="BE1516" s="1"/>
  <c r="BH1511"/>
  <c r="BH1510" s="1"/>
  <c r="BH1509" s="1"/>
  <c r="BH1508" s="1"/>
  <c r="BH1507" s="1"/>
  <c r="BG1511"/>
  <c r="BG1510" s="1"/>
  <c r="BG1509" s="1"/>
  <c r="BG1508" s="1"/>
  <c r="BG1507" s="1"/>
  <c r="BF1511"/>
  <c r="BF1510" s="1"/>
  <c r="BF1509" s="1"/>
  <c r="BF1508" s="1"/>
  <c r="BF1507" s="1"/>
  <c r="BE1511"/>
  <c r="BE1510" s="1"/>
  <c r="BE1509" s="1"/>
  <c r="BE1508" s="1"/>
  <c r="BE1507" s="1"/>
  <c r="BH1504"/>
  <c r="BH1503" s="1"/>
  <c r="BH1502" s="1"/>
  <c r="BH1501" s="1"/>
  <c r="BH1500" s="1"/>
  <c r="BG1504"/>
  <c r="BG1503" s="1"/>
  <c r="BG1502" s="1"/>
  <c r="BG1501" s="1"/>
  <c r="BG1500" s="1"/>
  <c r="BF1504"/>
  <c r="BF1503" s="1"/>
  <c r="BF1502" s="1"/>
  <c r="BF1501" s="1"/>
  <c r="BF1500" s="1"/>
  <c r="BE1504"/>
  <c r="BE1503" s="1"/>
  <c r="BE1502" s="1"/>
  <c r="BE1501" s="1"/>
  <c r="BE1500" s="1"/>
  <c r="BH1497"/>
  <c r="BH1496" s="1"/>
  <c r="BH1495" s="1"/>
  <c r="BG1497"/>
  <c r="BG1496" s="1"/>
  <c r="BG1495" s="1"/>
  <c r="BF1497"/>
  <c r="BF1496" s="1"/>
  <c r="BF1495" s="1"/>
  <c r="BE1497"/>
  <c r="BE1496" s="1"/>
  <c r="BE1495" s="1"/>
  <c r="BH1489"/>
  <c r="BH1488" s="1"/>
  <c r="BH1487" s="1"/>
  <c r="BG1489"/>
  <c r="BG1488" s="1"/>
  <c r="BG1487" s="1"/>
  <c r="BG1486" s="1"/>
  <c r="BF1489"/>
  <c r="BF1488" s="1"/>
  <c r="BF1487" s="1"/>
  <c r="BE1489"/>
  <c r="BE1488" s="1"/>
  <c r="BE1487" s="1"/>
  <c r="BE1486" s="1"/>
  <c r="BH1479"/>
  <c r="BG1479"/>
  <c r="BF1479"/>
  <c r="BE1479"/>
  <c r="BH1477"/>
  <c r="BG1477"/>
  <c r="BF1477"/>
  <c r="BE1477"/>
  <c r="BH1475"/>
  <c r="BG1475"/>
  <c r="BF1475"/>
  <c r="BE1475"/>
  <c r="BE1474" s="1"/>
  <c r="BH1472"/>
  <c r="BG1472"/>
  <c r="BF1472"/>
  <c r="BE1472"/>
  <c r="BH1470"/>
  <c r="BG1470"/>
  <c r="BF1470"/>
  <c r="BE1470"/>
  <c r="BH1468"/>
  <c r="BG1468"/>
  <c r="BG1467" s="1"/>
  <c r="BF1468"/>
  <c r="BE1468"/>
  <c r="BE1467" s="1"/>
  <c r="BH1465"/>
  <c r="BH1464" s="1"/>
  <c r="BG1465"/>
  <c r="BG1464" s="1"/>
  <c r="BF1465"/>
  <c r="BF1464" s="1"/>
  <c r="BE1465"/>
  <c r="BE1464" s="1"/>
  <c r="BH1462"/>
  <c r="BG1462"/>
  <c r="BF1462"/>
  <c r="BE1462"/>
  <c r="BH1460"/>
  <c r="BH1459" s="1"/>
  <c r="BG1460"/>
  <c r="BG1459" s="1"/>
  <c r="BF1460"/>
  <c r="BE1460"/>
  <c r="BH1457"/>
  <c r="BG1457"/>
  <c r="BF1457"/>
  <c r="BE1457"/>
  <c r="BH1455"/>
  <c r="BH1454" s="1"/>
  <c r="BG1455"/>
  <c r="BF1455"/>
  <c r="BF1454" s="1"/>
  <c r="BE1455"/>
  <c r="BH1452"/>
  <c r="BH1451" s="1"/>
  <c r="BG1452"/>
  <c r="BG1451" s="1"/>
  <c r="BF1452"/>
  <c r="BF1451" s="1"/>
  <c r="BE1452"/>
  <c r="BE1451" s="1"/>
  <c r="BH1448"/>
  <c r="BG1448"/>
  <c r="BF1448"/>
  <c r="BE1448"/>
  <c r="BH1446"/>
  <c r="BG1446"/>
  <c r="BF1446"/>
  <c r="BE1446"/>
  <c r="BE1444"/>
  <c r="BH1444"/>
  <c r="BG1444"/>
  <c r="BF1444"/>
  <c r="BH1440"/>
  <c r="BG1440"/>
  <c r="BF1440"/>
  <c r="BE1440"/>
  <c r="BH1438"/>
  <c r="BG1438"/>
  <c r="BF1438"/>
  <c r="BE1438"/>
  <c r="BH1436"/>
  <c r="BG1436"/>
  <c r="BG1435" s="1"/>
  <c r="BF1436"/>
  <c r="BF1435" s="1"/>
  <c r="BE1436"/>
  <c r="BH1432"/>
  <c r="BG1432"/>
  <c r="BF1432"/>
  <c r="BE1432"/>
  <c r="BH1430"/>
  <c r="BG1430"/>
  <c r="BF1430"/>
  <c r="BE1430"/>
  <c r="BH1428"/>
  <c r="BG1428"/>
  <c r="BF1428"/>
  <c r="BF1427" s="1"/>
  <c r="BF1426" s="1"/>
  <c r="BE1428"/>
  <c r="BH1423"/>
  <c r="BG1423"/>
  <c r="BG1422" s="1"/>
  <c r="BG1421" s="1"/>
  <c r="BG1420" s="1"/>
  <c r="BF1423"/>
  <c r="BF1422" s="1"/>
  <c r="BF1421" s="1"/>
  <c r="BF1420" s="1"/>
  <c r="BE1423"/>
  <c r="BE1422" s="1"/>
  <c r="BE1421" s="1"/>
  <c r="BE1420" s="1"/>
  <c r="BH1422"/>
  <c r="BH1421" s="1"/>
  <c r="BH1420" s="1"/>
  <c r="BH1418"/>
  <c r="BH1417" s="1"/>
  <c r="BH1416" s="1"/>
  <c r="BH1415" s="1"/>
  <c r="BG1418"/>
  <c r="BG1417" s="1"/>
  <c r="BG1416" s="1"/>
  <c r="BG1415" s="1"/>
  <c r="BF1418"/>
  <c r="BF1417" s="1"/>
  <c r="BF1416" s="1"/>
  <c r="BF1415" s="1"/>
  <c r="BE1418"/>
  <c r="BE1417" s="1"/>
  <c r="BE1416" s="1"/>
  <c r="BE1415" s="1"/>
  <c r="BH1411"/>
  <c r="BH1410" s="1"/>
  <c r="BH1409" s="1"/>
  <c r="BH1408" s="1"/>
  <c r="BH1407" s="1"/>
  <c r="BG1411"/>
  <c r="BG1410" s="1"/>
  <c r="BG1409" s="1"/>
  <c r="BG1408" s="1"/>
  <c r="BG1407" s="1"/>
  <c r="BF1411"/>
  <c r="BF1410" s="1"/>
  <c r="BF1409" s="1"/>
  <c r="BF1408" s="1"/>
  <c r="BF1407" s="1"/>
  <c r="BE1411"/>
  <c r="BE1410" s="1"/>
  <c r="BE1409" s="1"/>
  <c r="BE1408" s="1"/>
  <c r="BE1407" s="1"/>
  <c r="BH1401"/>
  <c r="BH1400" s="1"/>
  <c r="BG1401"/>
  <c r="BG1400" s="1"/>
  <c r="BF1401"/>
  <c r="BF1400" s="1"/>
  <c r="BE1401"/>
  <c r="BE1400" s="1"/>
  <c r="BH1398"/>
  <c r="BG1398"/>
  <c r="BG1397" s="1"/>
  <c r="BF1398"/>
  <c r="BF1397" s="1"/>
  <c r="BE1398"/>
  <c r="BE1397" s="1"/>
  <c r="BH1397"/>
  <c r="BH1395"/>
  <c r="BG1395"/>
  <c r="BG1394" s="1"/>
  <c r="BF1395"/>
  <c r="BF1394" s="1"/>
  <c r="BE1395"/>
  <c r="BE1394" s="1"/>
  <c r="BH1394"/>
  <c r="BH1392"/>
  <c r="BG1392"/>
  <c r="BF1392"/>
  <c r="BE1392"/>
  <c r="BH1391"/>
  <c r="BG1391"/>
  <c r="BF1391"/>
  <c r="BE1391"/>
  <c r="BH1388"/>
  <c r="BG1388"/>
  <c r="BG1387" s="1"/>
  <c r="BG1386" s="1"/>
  <c r="BF1388"/>
  <c r="BF1387" s="1"/>
  <c r="BF1386" s="1"/>
  <c r="BE1388"/>
  <c r="BE1387" s="1"/>
  <c r="BE1386" s="1"/>
  <c r="BH1387"/>
  <c r="BH1386" s="1"/>
  <c r="BH1379"/>
  <c r="BG1379"/>
  <c r="BG1378" s="1"/>
  <c r="BG1377" s="1"/>
  <c r="BG1376" s="1"/>
  <c r="BG1375" s="1"/>
  <c r="BF1379"/>
  <c r="BF1378" s="1"/>
  <c r="BF1377" s="1"/>
  <c r="BF1376" s="1"/>
  <c r="BF1375" s="1"/>
  <c r="BE1379"/>
  <c r="BE1378" s="1"/>
  <c r="BE1377" s="1"/>
  <c r="BE1376" s="1"/>
  <c r="BE1375" s="1"/>
  <c r="BH1378"/>
  <c r="BH1377"/>
  <c r="BH1376" s="1"/>
  <c r="BH1375" s="1"/>
  <c r="BH1372"/>
  <c r="BH1371" s="1"/>
  <c r="BG1372"/>
  <c r="BG1371" s="1"/>
  <c r="BF1372"/>
  <c r="BF1371" s="1"/>
  <c r="BE1372"/>
  <c r="BE1371" s="1"/>
  <c r="BH1369"/>
  <c r="BG1369"/>
  <c r="BF1369"/>
  <c r="BE1369"/>
  <c r="BH1368"/>
  <c r="BG1368"/>
  <c r="BF1368"/>
  <c r="BE1368"/>
  <c r="BH1366"/>
  <c r="BH1365" s="1"/>
  <c r="BG1366"/>
  <c r="BG1365" s="1"/>
  <c r="BF1366"/>
  <c r="BF1365" s="1"/>
  <c r="BE1366"/>
  <c r="BE1365" s="1"/>
  <c r="BH1363"/>
  <c r="BH1362" s="1"/>
  <c r="BG1363"/>
  <c r="BG1362" s="1"/>
  <c r="BF1363"/>
  <c r="BF1362" s="1"/>
  <c r="BE1363"/>
  <c r="BE1362" s="1"/>
  <c r="BH1360"/>
  <c r="BH1359" s="1"/>
  <c r="BG1360"/>
  <c r="BG1359" s="1"/>
  <c r="BF1360"/>
  <c r="BF1359" s="1"/>
  <c r="BE1360"/>
  <c r="BE1359" s="1"/>
  <c r="BH1357"/>
  <c r="BH1356" s="1"/>
  <c r="BG1357"/>
  <c r="BG1356" s="1"/>
  <c r="BF1357"/>
  <c r="BF1356" s="1"/>
  <c r="BE1357"/>
  <c r="BE1356" s="1"/>
  <c r="BH1354"/>
  <c r="BG1354"/>
  <c r="BG1353" s="1"/>
  <c r="BF1354"/>
  <c r="BF1353" s="1"/>
  <c r="BE1354"/>
  <c r="BE1353" s="1"/>
  <c r="BH1353"/>
  <c r="BH1351"/>
  <c r="BG1351"/>
  <c r="BG1350" s="1"/>
  <c r="BF1351"/>
  <c r="BF1350" s="1"/>
  <c r="BE1351"/>
  <c r="BE1350" s="1"/>
  <c r="BH1350"/>
  <c r="BH1348"/>
  <c r="BH1347" s="1"/>
  <c r="BG1348"/>
  <c r="BG1347" s="1"/>
  <c r="BF1348"/>
  <c r="BF1347" s="1"/>
  <c r="BE1348"/>
  <c r="BE1347" s="1"/>
  <c r="BH1345"/>
  <c r="BG1345"/>
  <c r="BG1344" s="1"/>
  <c r="BF1345"/>
  <c r="BF1344" s="1"/>
  <c r="BE1345"/>
  <c r="BE1344" s="1"/>
  <c r="BH1344"/>
  <c r="BH1342"/>
  <c r="BH1341" s="1"/>
  <c r="BG1342"/>
  <c r="BG1341" s="1"/>
  <c r="BF1342"/>
  <c r="BF1341" s="1"/>
  <c r="BE1342"/>
  <c r="BE1341" s="1"/>
  <c r="BH1339"/>
  <c r="BH1338" s="1"/>
  <c r="BG1339"/>
  <c r="BG1338" s="1"/>
  <c r="BF1339"/>
  <c r="BF1338" s="1"/>
  <c r="BE1339"/>
  <c r="BE1338" s="1"/>
  <c r="BH1336"/>
  <c r="BH1335" s="1"/>
  <c r="BG1336"/>
  <c r="BG1335" s="1"/>
  <c r="BF1336"/>
  <c r="BF1335" s="1"/>
  <c r="BE1336"/>
  <c r="BE1335" s="1"/>
  <c r="BH1333"/>
  <c r="BH1332" s="1"/>
  <c r="BG1333"/>
  <c r="BG1332" s="1"/>
  <c r="BF1333"/>
  <c r="BF1332" s="1"/>
  <c r="BE1333"/>
  <c r="BE1332" s="1"/>
  <c r="BH1330"/>
  <c r="BH1329" s="1"/>
  <c r="BG1330"/>
  <c r="BG1329" s="1"/>
  <c r="BF1330"/>
  <c r="BF1329" s="1"/>
  <c r="BE1330"/>
  <c r="BE1329" s="1"/>
  <c r="BH1327"/>
  <c r="BG1327"/>
  <c r="BG1326" s="1"/>
  <c r="BF1327"/>
  <c r="BF1326" s="1"/>
  <c r="BE1327"/>
  <c r="BE1326" s="1"/>
  <c r="BH1326"/>
  <c r="BH1324"/>
  <c r="BH1323" s="1"/>
  <c r="BG1324"/>
  <c r="BG1323" s="1"/>
  <c r="BF1324"/>
  <c r="BF1323" s="1"/>
  <c r="BE1324"/>
  <c r="BE1323" s="1"/>
  <c r="BH1321"/>
  <c r="BG1321"/>
  <c r="BG1320" s="1"/>
  <c r="BF1321"/>
  <c r="BF1320" s="1"/>
  <c r="BE1321"/>
  <c r="BE1320" s="1"/>
  <c r="BH1320"/>
  <c r="BH1318"/>
  <c r="BH1317" s="1"/>
  <c r="BG1318"/>
  <c r="BG1317" s="1"/>
  <c r="BF1318"/>
  <c r="BF1317" s="1"/>
  <c r="BE1318"/>
  <c r="BE1317" s="1"/>
  <c r="BH1315"/>
  <c r="BH1314" s="1"/>
  <c r="BG1315"/>
  <c r="BG1314" s="1"/>
  <c r="BF1315"/>
  <c r="BF1314" s="1"/>
  <c r="BE1315"/>
  <c r="BE1314" s="1"/>
  <c r="BH1312"/>
  <c r="BH1311" s="1"/>
  <c r="BG1312"/>
  <c r="BG1311" s="1"/>
  <c r="BF1312"/>
  <c r="BF1311" s="1"/>
  <c r="BE1312"/>
  <c r="BE1311" s="1"/>
  <c r="BH1309"/>
  <c r="BH1308" s="1"/>
  <c r="BG1309"/>
  <c r="BG1308" s="1"/>
  <c r="BF1309"/>
  <c r="BF1308" s="1"/>
  <c r="BE1309"/>
  <c r="BE1308" s="1"/>
  <c r="BH1306"/>
  <c r="BH1305" s="1"/>
  <c r="BG1306"/>
  <c r="BG1305" s="1"/>
  <c r="BF1306"/>
  <c r="BF1305" s="1"/>
  <c r="BE1306"/>
  <c r="BE1305" s="1"/>
  <c r="BH1303"/>
  <c r="BG1303"/>
  <c r="BG1302" s="1"/>
  <c r="BF1303"/>
  <c r="BF1302" s="1"/>
  <c r="BE1303"/>
  <c r="BE1302" s="1"/>
  <c r="BH1302"/>
  <c r="BH1300"/>
  <c r="BH1299" s="1"/>
  <c r="BG1300"/>
  <c r="BG1299" s="1"/>
  <c r="BF1300"/>
  <c r="BF1299" s="1"/>
  <c r="BE1300"/>
  <c r="BE1299" s="1"/>
  <c r="BH1297"/>
  <c r="BH1296" s="1"/>
  <c r="BG1297"/>
  <c r="BG1296" s="1"/>
  <c r="BF1297"/>
  <c r="BF1296" s="1"/>
  <c r="BE1297"/>
  <c r="BE1296" s="1"/>
  <c r="BH1294"/>
  <c r="BG1294"/>
  <c r="BF1294"/>
  <c r="BE1294"/>
  <c r="BH1293"/>
  <c r="BG1293"/>
  <c r="BF1293"/>
  <c r="BE1293"/>
  <c r="BH1287"/>
  <c r="BG1287"/>
  <c r="BF1287"/>
  <c r="BE1287"/>
  <c r="BH1285"/>
  <c r="BG1285"/>
  <c r="BG1284" s="1"/>
  <c r="BG1283" s="1"/>
  <c r="BG1282" s="1"/>
  <c r="BG1281" s="1"/>
  <c r="BF1285"/>
  <c r="BF1284" s="1"/>
  <c r="BF1283" s="1"/>
  <c r="BF1282" s="1"/>
  <c r="BF1281" s="1"/>
  <c r="BE1285"/>
  <c r="BE1284" s="1"/>
  <c r="BE1283" s="1"/>
  <c r="BE1282" s="1"/>
  <c r="BE1281" s="1"/>
  <c r="BH1278"/>
  <c r="BH1277" s="1"/>
  <c r="BH1276" s="1"/>
  <c r="BG1278"/>
  <c r="BG1277" s="1"/>
  <c r="BG1276" s="1"/>
  <c r="BF1278"/>
  <c r="BF1277" s="1"/>
  <c r="BF1276" s="1"/>
  <c r="BE1278"/>
  <c r="BE1277" s="1"/>
  <c r="BE1276" s="1"/>
  <c r="BH1274"/>
  <c r="BH1273" s="1"/>
  <c r="BH1272" s="1"/>
  <c r="BG1274"/>
  <c r="BG1273" s="1"/>
  <c r="BG1272" s="1"/>
  <c r="BF1274"/>
  <c r="BF1273" s="1"/>
  <c r="BF1272" s="1"/>
  <c r="BF1271" s="1"/>
  <c r="BF1270" s="1"/>
  <c r="BE1274"/>
  <c r="BE1273" s="1"/>
  <c r="BE1272" s="1"/>
  <c r="BH1267"/>
  <c r="BH1266" s="1"/>
  <c r="BH1265" s="1"/>
  <c r="BG1267"/>
  <c r="BG1266" s="1"/>
  <c r="BG1265" s="1"/>
  <c r="BF1267"/>
  <c r="BF1266" s="1"/>
  <c r="BF1265" s="1"/>
  <c r="BE1267"/>
  <c r="BE1266" s="1"/>
  <c r="BE1265" s="1"/>
  <c r="BH1263"/>
  <c r="BH1262" s="1"/>
  <c r="BG1263"/>
  <c r="BG1262" s="1"/>
  <c r="BF1263"/>
  <c r="BF1262" s="1"/>
  <c r="BE1263"/>
  <c r="BE1262" s="1"/>
  <c r="BH1260"/>
  <c r="BH1259" s="1"/>
  <c r="BG1260"/>
  <c r="BG1259" s="1"/>
  <c r="BF1260"/>
  <c r="BF1259" s="1"/>
  <c r="BE1260"/>
  <c r="BE1259" s="1"/>
  <c r="BH1257"/>
  <c r="BH1256" s="1"/>
  <c r="BG1257"/>
  <c r="BG1256" s="1"/>
  <c r="BF1257"/>
  <c r="BF1256" s="1"/>
  <c r="BE1257"/>
  <c r="BE1256" s="1"/>
  <c r="BH1253"/>
  <c r="BG1253"/>
  <c r="BF1253"/>
  <c r="BE1253"/>
  <c r="BH1252"/>
  <c r="BG1252"/>
  <c r="BF1252"/>
  <c r="BE1252"/>
  <c r="BH1250"/>
  <c r="BG1250"/>
  <c r="BF1250"/>
  <c r="BE1250"/>
  <c r="BH1248"/>
  <c r="BG1248"/>
  <c r="BF1248"/>
  <c r="BF1247" s="1"/>
  <c r="BF1246" s="1"/>
  <c r="BE1248"/>
  <c r="BH1244"/>
  <c r="BH1243" s="1"/>
  <c r="BH1242" s="1"/>
  <c r="BG1244"/>
  <c r="BG1243" s="1"/>
  <c r="BG1242" s="1"/>
  <c r="BF1244"/>
  <c r="BF1243" s="1"/>
  <c r="BF1242" s="1"/>
  <c r="BE1244"/>
  <c r="BE1243" s="1"/>
  <c r="BE1242" s="1"/>
  <c r="BH1237"/>
  <c r="BG1237"/>
  <c r="BG1236" s="1"/>
  <c r="BG1235" s="1"/>
  <c r="BG1234" s="1"/>
  <c r="BG1233" s="1"/>
  <c r="BF1237"/>
  <c r="BF1236" s="1"/>
  <c r="BF1235" s="1"/>
  <c r="BF1234" s="1"/>
  <c r="BF1233" s="1"/>
  <c r="BE1237"/>
  <c r="BE1236" s="1"/>
  <c r="BE1235" s="1"/>
  <c r="BE1234" s="1"/>
  <c r="BE1233" s="1"/>
  <c r="BH1236"/>
  <c r="BH1235" s="1"/>
  <c r="BH1234" s="1"/>
  <c r="BH1233" s="1"/>
  <c r="BH1228"/>
  <c r="BH1227" s="1"/>
  <c r="BH1226" s="1"/>
  <c r="BH1225" s="1"/>
  <c r="BH1224" s="1"/>
  <c r="BG1228"/>
  <c r="BG1227" s="1"/>
  <c r="BG1226" s="1"/>
  <c r="BG1225" s="1"/>
  <c r="BG1224" s="1"/>
  <c r="BF1228"/>
  <c r="BF1227" s="1"/>
  <c r="BF1226" s="1"/>
  <c r="BF1225" s="1"/>
  <c r="BF1224" s="1"/>
  <c r="BE1228"/>
  <c r="BE1227" s="1"/>
  <c r="BE1226" s="1"/>
  <c r="BE1225" s="1"/>
  <c r="BE1224" s="1"/>
  <c r="BH1221"/>
  <c r="BG1221"/>
  <c r="BG1220" s="1"/>
  <c r="BG1219" s="1"/>
  <c r="BG1218" s="1"/>
  <c r="BG1217" s="1"/>
  <c r="BF1221"/>
  <c r="BF1220" s="1"/>
  <c r="BF1219" s="1"/>
  <c r="BF1218" s="1"/>
  <c r="BF1217" s="1"/>
  <c r="BE1221"/>
  <c r="BE1220" s="1"/>
  <c r="BE1219" s="1"/>
  <c r="BE1218" s="1"/>
  <c r="BE1217" s="1"/>
  <c r="BH1220"/>
  <c r="BH1219" s="1"/>
  <c r="BH1218" s="1"/>
  <c r="BH1217" s="1"/>
  <c r="BH1214"/>
  <c r="BH1213" s="1"/>
  <c r="BH1212" s="1"/>
  <c r="BH1211" s="1"/>
  <c r="BG1214"/>
  <c r="BG1213" s="1"/>
  <c r="BG1212" s="1"/>
  <c r="BG1211" s="1"/>
  <c r="BF1214"/>
  <c r="BF1213" s="1"/>
  <c r="BF1212" s="1"/>
  <c r="BF1211" s="1"/>
  <c r="BE1214"/>
  <c r="BE1213" s="1"/>
  <c r="BE1212" s="1"/>
  <c r="BE1211" s="1"/>
  <c r="BH1209"/>
  <c r="BH1208" s="1"/>
  <c r="BH1207" s="1"/>
  <c r="BH1206" s="1"/>
  <c r="BG1209"/>
  <c r="BG1208" s="1"/>
  <c r="BG1207" s="1"/>
  <c r="BG1206" s="1"/>
  <c r="BF1209"/>
  <c r="BF1208" s="1"/>
  <c r="BF1207" s="1"/>
  <c r="BF1206" s="1"/>
  <c r="BE1209"/>
  <c r="BE1208" s="1"/>
  <c r="BE1207" s="1"/>
  <c r="BE1206" s="1"/>
  <c r="BH1204"/>
  <c r="BH1203" s="1"/>
  <c r="BH1202" s="1"/>
  <c r="BG1204"/>
  <c r="BG1203" s="1"/>
  <c r="BG1202" s="1"/>
  <c r="BF1204"/>
  <c r="BF1203" s="1"/>
  <c r="BF1202" s="1"/>
  <c r="BE1204"/>
  <c r="BE1203" s="1"/>
  <c r="BE1202" s="1"/>
  <c r="BH1200"/>
  <c r="BG1200"/>
  <c r="BG1199" s="1"/>
  <c r="BG1198" s="1"/>
  <c r="BG1197" s="1"/>
  <c r="BF1200"/>
  <c r="BF1199" s="1"/>
  <c r="BF1198" s="1"/>
  <c r="BE1200"/>
  <c r="BE1199" s="1"/>
  <c r="BE1198" s="1"/>
  <c r="BH1199"/>
  <c r="BH1198" s="1"/>
  <c r="BH1197" s="1"/>
  <c r="BH1191"/>
  <c r="BH1190" s="1"/>
  <c r="BH1189" s="1"/>
  <c r="BG1191"/>
  <c r="BG1190" s="1"/>
  <c r="BG1189" s="1"/>
  <c r="BF1191"/>
  <c r="BE1191"/>
  <c r="BE1190" s="1"/>
  <c r="BE1189" s="1"/>
  <c r="BF1190"/>
  <c r="BF1189" s="1"/>
  <c r="BH1184"/>
  <c r="BH1183" s="1"/>
  <c r="BH1182" s="1"/>
  <c r="BH1181" s="1"/>
  <c r="BG1184"/>
  <c r="BG1183" s="1"/>
  <c r="BG1182" s="1"/>
  <c r="BG1181" s="1"/>
  <c r="BF1184"/>
  <c r="BF1183" s="1"/>
  <c r="BF1182" s="1"/>
  <c r="BF1181" s="1"/>
  <c r="BE1184"/>
  <c r="BE1183" s="1"/>
  <c r="BE1182" s="1"/>
  <c r="BE1181" s="1"/>
  <c r="BH1179"/>
  <c r="BH1178" s="1"/>
  <c r="BG1179"/>
  <c r="BG1178" s="1"/>
  <c r="BF1179"/>
  <c r="BF1178" s="1"/>
  <c r="BE1179"/>
  <c r="BE1178" s="1"/>
  <c r="BH1176"/>
  <c r="BG1176"/>
  <c r="BF1176"/>
  <c r="BE1176"/>
  <c r="BH1174"/>
  <c r="BG1174"/>
  <c r="BG1173" s="1"/>
  <c r="BF1174"/>
  <c r="BF1173" s="1"/>
  <c r="BE1174"/>
  <c r="BH1171"/>
  <c r="BH1170" s="1"/>
  <c r="BH1169" s="1"/>
  <c r="BG1171"/>
  <c r="BG1170" s="1"/>
  <c r="BG1169" s="1"/>
  <c r="BF1171"/>
  <c r="BF1170" s="1"/>
  <c r="BF1169" s="1"/>
  <c r="BE1171"/>
  <c r="BE1170" s="1"/>
  <c r="BE1169" s="1"/>
  <c r="BH1166"/>
  <c r="BH1165" s="1"/>
  <c r="BG1166"/>
  <c r="BG1165" s="1"/>
  <c r="BF1166"/>
  <c r="BF1165" s="1"/>
  <c r="BE1166"/>
  <c r="BE1165" s="1"/>
  <c r="BH1163"/>
  <c r="BH1162" s="1"/>
  <c r="BG1163"/>
  <c r="BG1162" s="1"/>
  <c r="BF1163"/>
  <c r="BF1162" s="1"/>
  <c r="BE1163"/>
  <c r="BE1162" s="1"/>
  <c r="BG1160"/>
  <c r="BE1160"/>
  <c r="BH1158"/>
  <c r="BH1157" s="1"/>
  <c r="BG1158"/>
  <c r="BF1158"/>
  <c r="BF1157" s="1"/>
  <c r="BE1158"/>
  <c r="BH1155"/>
  <c r="BG1155"/>
  <c r="BF1155"/>
  <c r="BE1155"/>
  <c r="BH1153"/>
  <c r="BG1153"/>
  <c r="BF1153"/>
  <c r="BF1152" s="1"/>
  <c r="BF1151" s="1"/>
  <c r="BE1153"/>
  <c r="BE1152" s="1"/>
  <c r="BE1151" s="1"/>
  <c r="BH1152"/>
  <c r="BH1151" s="1"/>
  <c r="BH1148"/>
  <c r="BH1147" s="1"/>
  <c r="BH1146" s="1"/>
  <c r="BH1145" s="1"/>
  <c r="BG1148"/>
  <c r="BG1147" s="1"/>
  <c r="BG1146" s="1"/>
  <c r="BG1145" s="1"/>
  <c r="BF1148"/>
  <c r="BF1147" s="1"/>
  <c r="BF1146" s="1"/>
  <c r="BF1145" s="1"/>
  <c r="BE1148"/>
  <c r="BE1147" s="1"/>
  <c r="BE1146" s="1"/>
  <c r="BE1145" s="1"/>
  <c r="BH1143"/>
  <c r="BH1142" s="1"/>
  <c r="BH1141" s="1"/>
  <c r="BH1140" s="1"/>
  <c r="BG1143"/>
  <c r="BG1142" s="1"/>
  <c r="BG1141" s="1"/>
  <c r="BG1140" s="1"/>
  <c r="BF1143"/>
  <c r="BF1142" s="1"/>
  <c r="BF1141" s="1"/>
  <c r="BF1140" s="1"/>
  <c r="BE1143"/>
  <c r="BE1142" s="1"/>
  <c r="BE1141" s="1"/>
  <c r="BE1140" s="1"/>
  <c r="BH1134"/>
  <c r="BH1133" s="1"/>
  <c r="BH1132" s="1"/>
  <c r="BH1131" s="1"/>
  <c r="BG1134"/>
  <c r="BG1133" s="1"/>
  <c r="BG1132" s="1"/>
  <c r="BG1131" s="1"/>
  <c r="BF1134"/>
  <c r="BF1133" s="1"/>
  <c r="BF1132" s="1"/>
  <c r="BF1131" s="1"/>
  <c r="BE1134"/>
  <c r="BE1133" s="1"/>
  <c r="BE1132" s="1"/>
  <c r="BE1131" s="1"/>
  <c r="BH1127"/>
  <c r="BH1126" s="1"/>
  <c r="BH1125" s="1"/>
  <c r="BH1124" s="1"/>
  <c r="BG1127"/>
  <c r="BG1126" s="1"/>
  <c r="BG1125" s="1"/>
  <c r="BG1124" s="1"/>
  <c r="BF1127"/>
  <c r="BF1126" s="1"/>
  <c r="BF1125" s="1"/>
  <c r="BF1124" s="1"/>
  <c r="BE1127"/>
  <c r="BE1126" s="1"/>
  <c r="BE1125" s="1"/>
  <c r="BE1124" s="1"/>
  <c r="BH1122"/>
  <c r="BH1121" s="1"/>
  <c r="BH1120" s="1"/>
  <c r="BH1119" s="1"/>
  <c r="BG1122"/>
  <c r="BG1121" s="1"/>
  <c r="BG1120" s="1"/>
  <c r="BG1119" s="1"/>
  <c r="BF1122"/>
  <c r="BF1121" s="1"/>
  <c r="BF1120" s="1"/>
  <c r="BF1119" s="1"/>
  <c r="BE1122"/>
  <c r="BE1121" s="1"/>
  <c r="BE1120" s="1"/>
  <c r="BE1119" s="1"/>
  <c r="BH1117"/>
  <c r="BG1117"/>
  <c r="BF1117"/>
  <c r="BF1116" s="1"/>
  <c r="BF1115" s="1"/>
  <c r="BF1114" s="1"/>
  <c r="BE1117"/>
  <c r="BE1116" s="1"/>
  <c r="BE1115" s="1"/>
  <c r="BE1114" s="1"/>
  <c r="BH1116"/>
  <c r="BH1115" s="1"/>
  <c r="BH1114" s="1"/>
  <c r="BG1116"/>
  <c r="BG1115" s="1"/>
  <c r="BG1114" s="1"/>
  <c r="BH1112"/>
  <c r="BH1111" s="1"/>
  <c r="BH1110" s="1"/>
  <c r="BH1109" s="1"/>
  <c r="BG1112"/>
  <c r="BG1111" s="1"/>
  <c r="BG1110" s="1"/>
  <c r="BG1109" s="1"/>
  <c r="BF1112"/>
  <c r="BF1111" s="1"/>
  <c r="BF1110" s="1"/>
  <c r="BF1109" s="1"/>
  <c r="BE1112"/>
  <c r="BE1111"/>
  <c r="BE1110" s="1"/>
  <c r="BE1109" s="1"/>
  <c r="BE1108" s="1"/>
  <c r="BH1105"/>
  <c r="BH1104" s="1"/>
  <c r="BH1103" s="1"/>
  <c r="BH1102" s="1"/>
  <c r="BG1105"/>
  <c r="BG1104" s="1"/>
  <c r="BG1103" s="1"/>
  <c r="BG1102" s="1"/>
  <c r="BF1105"/>
  <c r="BF1104" s="1"/>
  <c r="BF1103" s="1"/>
  <c r="BF1102" s="1"/>
  <c r="BE1105"/>
  <c r="BE1104" s="1"/>
  <c r="BE1103" s="1"/>
  <c r="BE1102" s="1"/>
  <c r="BH1100"/>
  <c r="BG1100"/>
  <c r="BF1100"/>
  <c r="BF1099" s="1"/>
  <c r="BF1098" s="1"/>
  <c r="BF1097" s="1"/>
  <c r="BE1100"/>
  <c r="BE1099" s="1"/>
  <c r="BE1098" s="1"/>
  <c r="BE1097" s="1"/>
  <c r="BH1099"/>
  <c r="BH1098" s="1"/>
  <c r="BH1097" s="1"/>
  <c r="BG1099"/>
  <c r="BG1098" s="1"/>
  <c r="BG1097" s="1"/>
  <c r="BH1095"/>
  <c r="BH1094" s="1"/>
  <c r="BH1093" s="1"/>
  <c r="BH1092" s="1"/>
  <c r="BG1095"/>
  <c r="BG1094" s="1"/>
  <c r="BG1093" s="1"/>
  <c r="BG1092" s="1"/>
  <c r="BF1095"/>
  <c r="BF1094" s="1"/>
  <c r="BF1093" s="1"/>
  <c r="BF1092" s="1"/>
  <c r="BE1095"/>
  <c r="BE1094" s="1"/>
  <c r="BE1093" s="1"/>
  <c r="BE1092" s="1"/>
  <c r="BH1090"/>
  <c r="BH1089" s="1"/>
  <c r="BH1088" s="1"/>
  <c r="BH1087" s="1"/>
  <c r="BG1090"/>
  <c r="BG1089" s="1"/>
  <c r="BG1088" s="1"/>
  <c r="BG1087" s="1"/>
  <c r="BF1090"/>
  <c r="BF1089" s="1"/>
  <c r="BF1088" s="1"/>
  <c r="BF1087" s="1"/>
  <c r="BE1090"/>
  <c r="BE1089" s="1"/>
  <c r="BE1088" s="1"/>
  <c r="BE1087" s="1"/>
  <c r="BH1083"/>
  <c r="BG1083"/>
  <c r="BF1083"/>
  <c r="BF1082" s="1"/>
  <c r="BE1083"/>
  <c r="BE1082" s="1"/>
  <c r="BH1082"/>
  <c r="BG1082"/>
  <c r="BH1080"/>
  <c r="BH1079" s="1"/>
  <c r="BH1078" s="1"/>
  <c r="BG1080"/>
  <c r="BG1079" s="1"/>
  <c r="BG1078" s="1"/>
  <c r="BG1077" s="1"/>
  <c r="BG1076" s="1"/>
  <c r="BF1080"/>
  <c r="BF1079" s="1"/>
  <c r="BF1078" s="1"/>
  <c r="BF1077" s="1"/>
  <c r="BF1076" s="1"/>
  <c r="BE1080"/>
  <c r="BE1079" s="1"/>
  <c r="BE1078" s="1"/>
  <c r="BE1077" s="1"/>
  <c r="BE1076" s="1"/>
  <c r="BH1073"/>
  <c r="BH1072" s="1"/>
  <c r="BG1073"/>
  <c r="BG1072" s="1"/>
  <c r="BF1073"/>
  <c r="BF1072" s="1"/>
  <c r="BE1073"/>
  <c r="BE1072" s="1"/>
  <c r="BH1070"/>
  <c r="BH1069" s="1"/>
  <c r="BG1070"/>
  <c r="BG1069" s="1"/>
  <c r="BF1070"/>
  <c r="BF1069" s="1"/>
  <c r="BE1070"/>
  <c r="BE1069" s="1"/>
  <c r="BH1067"/>
  <c r="BH1066" s="1"/>
  <c r="BG1067"/>
  <c r="BG1066" s="1"/>
  <c r="BF1067"/>
  <c r="BF1066" s="1"/>
  <c r="BE1067"/>
  <c r="BE1066" s="1"/>
  <c r="BH1064"/>
  <c r="BG1064"/>
  <c r="BG1063" s="1"/>
  <c r="BG1062" s="1"/>
  <c r="BF1064"/>
  <c r="BF1063" s="1"/>
  <c r="BF1062" s="1"/>
  <c r="BE1064"/>
  <c r="BE1063" s="1"/>
  <c r="BE1062" s="1"/>
  <c r="BH1063"/>
  <c r="BH1062" s="1"/>
  <c r="BH1050"/>
  <c r="BG1050"/>
  <c r="BF1050"/>
  <c r="BF1049" s="1"/>
  <c r="BF1048" s="1"/>
  <c r="BF1047" s="1"/>
  <c r="BF1046" s="1"/>
  <c r="BE1050"/>
  <c r="BE1049" s="1"/>
  <c r="BE1048" s="1"/>
  <c r="BE1047" s="1"/>
  <c r="BE1046" s="1"/>
  <c r="BH1049"/>
  <c r="BH1048" s="1"/>
  <c r="BH1047" s="1"/>
  <c r="BH1046" s="1"/>
  <c r="BG1049"/>
  <c r="BG1048" s="1"/>
  <c r="BG1047" s="1"/>
  <c r="BG1046" s="1"/>
  <c r="BH1041"/>
  <c r="BH1040" s="1"/>
  <c r="BG1041"/>
  <c r="BG1040" s="1"/>
  <c r="BF1041"/>
  <c r="BF1040" s="1"/>
  <c r="BE1041"/>
  <c r="BE1040" s="1"/>
  <c r="BH1032"/>
  <c r="BG1032"/>
  <c r="BF1032"/>
  <c r="BF1031" s="1"/>
  <c r="BF1030" s="1"/>
  <c r="BF1029" s="1"/>
  <c r="BF1028" s="1"/>
  <c r="BE1032"/>
  <c r="BE1031" s="1"/>
  <c r="BE1030" s="1"/>
  <c r="BE1029" s="1"/>
  <c r="BE1028" s="1"/>
  <c r="BH1031"/>
  <c r="BH1030" s="1"/>
  <c r="BH1029" s="1"/>
  <c r="BH1028" s="1"/>
  <c r="BG1031"/>
  <c r="BG1030" s="1"/>
  <c r="BG1029" s="1"/>
  <c r="BG1028" s="1"/>
  <c r="BH1025"/>
  <c r="BH1024" s="1"/>
  <c r="BH1023" s="1"/>
  <c r="BH1022" s="1"/>
  <c r="BG1025"/>
  <c r="BG1024" s="1"/>
  <c r="BG1023" s="1"/>
  <c r="BG1022" s="1"/>
  <c r="BF1025"/>
  <c r="BF1024" s="1"/>
  <c r="BF1023" s="1"/>
  <c r="BF1022" s="1"/>
  <c r="BE1025"/>
  <c r="BE1024" s="1"/>
  <c r="BE1023" s="1"/>
  <c r="BE1022" s="1"/>
  <c r="BH1020"/>
  <c r="BH1019" s="1"/>
  <c r="BG1020"/>
  <c r="BG1019" s="1"/>
  <c r="BF1020"/>
  <c r="BF1019" s="1"/>
  <c r="BE1020"/>
  <c r="BE1019" s="1"/>
  <c r="BH1017"/>
  <c r="BH1016" s="1"/>
  <c r="BG1017"/>
  <c r="BG1016" s="1"/>
  <c r="BF1017"/>
  <c r="BF1016" s="1"/>
  <c r="BF1015" s="1"/>
  <c r="BE1017"/>
  <c r="BE1016" s="1"/>
  <c r="BH1013"/>
  <c r="BG1013"/>
  <c r="BF1013"/>
  <c r="BF1012" s="1"/>
  <c r="BF1011" s="1"/>
  <c r="BE1013"/>
  <c r="BE1012" s="1"/>
  <c r="BE1011" s="1"/>
  <c r="BH1012"/>
  <c r="BH1011" s="1"/>
  <c r="BG1012"/>
  <c r="BG1011" s="1"/>
  <c r="BH1006"/>
  <c r="BH1005" s="1"/>
  <c r="BH1003" s="1"/>
  <c r="BG1006"/>
  <c r="BG1005" s="1"/>
  <c r="BG1003" s="1"/>
  <c r="BF1006"/>
  <c r="BF1005" s="1"/>
  <c r="BF1003" s="1"/>
  <c r="BE1006"/>
  <c r="BE1005" s="1"/>
  <c r="BE1003" s="1"/>
  <c r="BH1001"/>
  <c r="BH1000" s="1"/>
  <c r="BH999" s="1"/>
  <c r="BG1001"/>
  <c r="BG1000" s="1"/>
  <c r="BG999" s="1"/>
  <c r="BF1001"/>
  <c r="BF1000" s="1"/>
  <c r="BF999" s="1"/>
  <c r="BE1001"/>
  <c r="BE1000" s="1"/>
  <c r="BE999" s="1"/>
  <c r="BH997"/>
  <c r="BH996" s="1"/>
  <c r="BH995" s="1"/>
  <c r="BH994" s="1"/>
  <c r="BG997"/>
  <c r="BG996" s="1"/>
  <c r="BG995" s="1"/>
  <c r="BG994" s="1"/>
  <c r="BF997"/>
  <c r="BF996" s="1"/>
  <c r="BF995" s="1"/>
  <c r="BF994" s="1"/>
  <c r="BE997"/>
  <c r="BE996" s="1"/>
  <c r="BE995" s="1"/>
  <c r="BE994" s="1"/>
  <c r="BH992"/>
  <c r="BH991" s="1"/>
  <c r="BH990" s="1"/>
  <c r="BH989" s="1"/>
  <c r="BG992"/>
  <c r="BG991" s="1"/>
  <c r="BG990" s="1"/>
  <c r="BG989" s="1"/>
  <c r="BF992"/>
  <c r="BF991" s="1"/>
  <c r="BF990" s="1"/>
  <c r="BF989" s="1"/>
  <c r="BE992"/>
  <c r="BE991" s="1"/>
  <c r="BE990" s="1"/>
  <c r="BE989" s="1"/>
  <c r="BH987"/>
  <c r="BG987"/>
  <c r="BG986" s="1"/>
  <c r="BF987"/>
  <c r="BF986" s="1"/>
  <c r="BE987"/>
  <c r="BE986" s="1"/>
  <c r="BH986"/>
  <c r="BH984"/>
  <c r="BH983" s="1"/>
  <c r="BG984"/>
  <c r="BG983" s="1"/>
  <c r="BF984"/>
  <c r="BF983" s="1"/>
  <c r="BE984"/>
  <c r="BE983" s="1"/>
  <c r="BH981"/>
  <c r="BG981"/>
  <c r="BG980" s="1"/>
  <c r="BF981"/>
  <c r="BF980" s="1"/>
  <c r="BE981"/>
  <c r="BE980" s="1"/>
  <c r="BH980"/>
  <c r="BH978"/>
  <c r="BH977" s="1"/>
  <c r="BH976" s="1"/>
  <c r="BG978"/>
  <c r="BG977" s="1"/>
  <c r="BG976" s="1"/>
  <c r="BF978"/>
  <c r="BF977" s="1"/>
  <c r="BF976" s="1"/>
  <c r="BE978"/>
  <c r="BE977" s="1"/>
  <c r="BE976" s="1"/>
  <c r="BH974"/>
  <c r="BH973" s="1"/>
  <c r="BH972" s="1"/>
  <c r="BG974"/>
  <c r="BG973" s="1"/>
  <c r="BG972" s="1"/>
  <c r="BF974"/>
  <c r="BF973" s="1"/>
  <c r="BF972" s="1"/>
  <c r="BE974"/>
  <c r="BE973" s="1"/>
  <c r="BE972" s="1"/>
  <c r="BH970"/>
  <c r="BG970"/>
  <c r="BF970"/>
  <c r="BE970"/>
  <c r="BH968"/>
  <c r="BG968"/>
  <c r="BF968"/>
  <c r="BE968"/>
  <c r="BH967"/>
  <c r="BH966" s="1"/>
  <c r="BG967"/>
  <c r="BG966" s="1"/>
  <c r="BH964"/>
  <c r="BG964"/>
  <c r="BF964"/>
  <c r="BF963" s="1"/>
  <c r="BF962" s="1"/>
  <c r="BE964"/>
  <c r="BE963" s="1"/>
  <c r="BE962" s="1"/>
  <c r="BH963"/>
  <c r="BH962" s="1"/>
  <c r="BG963"/>
  <c r="BG962" s="1"/>
  <c r="BH955"/>
  <c r="BH954" s="1"/>
  <c r="BG955"/>
  <c r="BG954" s="1"/>
  <c r="BF955"/>
  <c r="BF954" s="1"/>
  <c r="BE955"/>
  <c r="BE954" s="1"/>
  <c r="BH952"/>
  <c r="BG952"/>
  <c r="BF952"/>
  <c r="BF951" s="1"/>
  <c r="BE952"/>
  <c r="BE951" s="1"/>
  <c r="BH951"/>
  <c r="BG951"/>
  <c r="BH945"/>
  <c r="BG945"/>
  <c r="BF945"/>
  <c r="BF944" s="1"/>
  <c r="BF943" s="1"/>
  <c r="BF942" s="1"/>
  <c r="BF941" s="1"/>
  <c r="BE945"/>
  <c r="BE944" s="1"/>
  <c r="BE943" s="1"/>
  <c r="BE942" s="1"/>
  <c r="BE941" s="1"/>
  <c r="BH944"/>
  <c r="BH943" s="1"/>
  <c r="BH942" s="1"/>
  <c r="BH941" s="1"/>
  <c r="BG944"/>
  <c r="BG943" s="1"/>
  <c r="BG942" s="1"/>
  <c r="BG941" s="1"/>
  <c r="BH938"/>
  <c r="BH937" s="1"/>
  <c r="BG938"/>
  <c r="BG937" s="1"/>
  <c r="BF938"/>
  <c r="BF937" s="1"/>
  <c r="BE938"/>
  <c r="BE937" s="1"/>
  <c r="BH935"/>
  <c r="BH934" s="1"/>
  <c r="BG935"/>
  <c r="BG934" s="1"/>
  <c r="BF935"/>
  <c r="BF934" s="1"/>
  <c r="BE935"/>
  <c r="BE934" s="1"/>
  <c r="BH932"/>
  <c r="BG932"/>
  <c r="BG931" s="1"/>
  <c r="BF932"/>
  <c r="BF931" s="1"/>
  <c r="BE932"/>
  <c r="BE931" s="1"/>
  <c r="BH931"/>
  <c r="BH929"/>
  <c r="BH928" s="1"/>
  <c r="BG929"/>
  <c r="BG928" s="1"/>
  <c r="BF929"/>
  <c r="BF928" s="1"/>
  <c r="BE929"/>
  <c r="BE928" s="1"/>
  <c r="BH926"/>
  <c r="BH925" s="1"/>
  <c r="BG926"/>
  <c r="BG925" s="1"/>
  <c r="BF926"/>
  <c r="BF925" s="1"/>
  <c r="BE926"/>
  <c r="BE925" s="1"/>
  <c r="BH923"/>
  <c r="BH922" s="1"/>
  <c r="BG923"/>
  <c r="BG922" s="1"/>
  <c r="BF923"/>
  <c r="BF922" s="1"/>
  <c r="BE923"/>
  <c r="BE922" s="1"/>
  <c r="BH920"/>
  <c r="BG920"/>
  <c r="BF920"/>
  <c r="BF919" s="1"/>
  <c r="BE920"/>
  <c r="BE919" s="1"/>
  <c r="BH919"/>
  <c r="BG919"/>
  <c r="BH901"/>
  <c r="BH900" s="1"/>
  <c r="BH899" s="1"/>
  <c r="BH898" s="1"/>
  <c r="BH897" s="1"/>
  <c r="BG901"/>
  <c r="BG900" s="1"/>
  <c r="BG899" s="1"/>
  <c r="BG898" s="1"/>
  <c r="BG897" s="1"/>
  <c r="BF901"/>
  <c r="BF900" s="1"/>
  <c r="BF899" s="1"/>
  <c r="BF898" s="1"/>
  <c r="BF897" s="1"/>
  <c r="BE901"/>
  <c r="BE900" s="1"/>
  <c r="BE899" s="1"/>
  <c r="BE898" s="1"/>
  <c r="BE897" s="1"/>
  <c r="BH894"/>
  <c r="BH893" s="1"/>
  <c r="BH892" s="1"/>
  <c r="BH891" s="1"/>
  <c r="BH890" s="1"/>
  <c r="BG894"/>
  <c r="BG893" s="1"/>
  <c r="BG892" s="1"/>
  <c r="BG891" s="1"/>
  <c r="BG890" s="1"/>
  <c r="BF894"/>
  <c r="BF893" s="1"/>
  <c r="BF892" s="1"/>
  <c r="BF891" s="1"/>
  <c r="BF890" s="1"/>
  <c r="BE894"/>
  <c r="BE893" s="1"/>
  <c r="BE892" s="1"/>
  <c r="BE891" s="1"/>
  <c r="BE890" s="1"/>
  <c r="BH887"/>
  <c r="BH886" s="1"/>
  <c r="BG887"/>
  <c r="BG886" s="1"/>
  <c r="BF887"/>
  <c r="BF886" s="1"/>
  <c r="BE887"/>
  <c r="BE886" s="1"/>
  <c r="BH884"/>
  <c r="BG884"/>
  <c r="BF884"/>
  <c r="BF883" s="1"/>
  <c r="BE884"/>
  <c r="BE883" s="1"/>
  <c r="BH883"/>
  <c r="BG883"/>
  <c r="BH881"/>
  <c r="BH880" s="1"/>
  <c r="BG881"/>
  <c r="BG880" s="1"/>
  <c r="BF881"/>
  <c r="BF880" s="1"/>
  <c r="BE881"/>
  <c r="BE880" s="1"/>
  <c r="BH874"/>
  <c r="BG874"/>
  <c r="BF874"/>
  <c r="BF873" s="1"/>
  <c r="BF872" s="1"/>
  <c r="BF871" s="1"/>
  <c r="BE874"/>
  <c r="BE873" s="1"/>
  <c r="BE872" s="1"/>
  <c r="BE871" s="1"/>
  <c r="BH873"/>
  <c r="BH872" s="1"/>
  <c r="BH871" s="1"/>
  <c r="BG873"/>
  <c r="BG872" s="1"/>
  <c r="BG871" s="1"/>
  <c r="BH865"/>
  <c r="BH864" s="1"/>
  <c r="BG865"/>
  <c r="BG864" s="1"/>
  <c r="BF865"/>
  <c r="BF864" s="1"/>
  <c r="BE865"/>
  <c r="BE864" s="1"/>
  <c r="BH862"/>
  <c r="BG862"/>
  <c r="BG861" s="1"/>
  <c r="BF862"/>
  <c r="BF861" s="1"/>
  <c r="BE862"/>
  <c r="BE861" s="1"/>
  <c r="BH861"/>
  <c r="BH859"/>
  <c r="BH858" s="1"/>
  <c r="BH857" s="1"/>
  <c r="BG859"/>
  <c r="BG858" s="1"/>
  <c r="BG857" s="1"/>
  <c r="BF859"/>
  <c r="BF858" s="1"/>
  <c r="BF857" s="1"/>
  <c r="BE859"/>
  <c r="BE858" s="1"/>
  <c r="BE857" s="1"/>
  <c r="BH852"/>
  <c r="BH851" s="1"/>
  <c r="BH850" s="1"/>
  <c r="BH849" s="1"/>
  <c r="BH848" s="1"/>
  <c r="BG852"/>
  <c r="BG851" s="1"/>
  <c r="BG850" s="1"/>
  <c r="BG849" s="1"/>
  <c r="BG848" s="1"/>
  <c r="BF852"/>
  <c r="BF851" s="1"/>
  <c r="BF850" s="1"/>
  <c r="BF849" s="1"/>
  <c r="BF848" s="1"/>
  <c r="BE852"/>
  <c r="BE851" s="1"/>
  <c r="BE850" s="1"/>
  <c r="BE849" s="1"/>
  <c r="BE848" s="1"/>
  <c r="BH845"/>
  <c r="BH844" s="1"/>
  <c r="BH843" s="1"/>
  <c r="BH842" s="1"/>
  <c r="BG845"/>
  <c r="BG844" s="1"/>
  <c r="BG843" s="1"/>
  <c r="BG842" s="1"/>
  <c r="BF845"/>
  <c r="BF844" s="1"/>
  <c r="BF843" s="1"/>
  <c r="BF842" s="1"/>
  <c r="BE845"/>
  <c r="BE844" s="1"/>
  <c r="BE843" s="1"/>
  <c r="BE842" s="1"/>
  <c r="BH840"/>
  <c r="BH839" s="1"/>
  <c r="BG840"/>
  <c r="BG839" s="1"/>
  <c r="BF840"/>
  <c r="BF839" s="1"/>
  <c r="BE840"/>
  <c r="BE839" s="1"/>
  <c r="BH837"/>
  <c r="BH836" s="1"/>
  <c r="BG837"/>
  <c r="BG836" s="1"/>
  <c r="BF837"/>
  <c r="BF836" s="1"/>
  <c r="BF835" s="1"/>
  <c r="BE837"/>
  <c r="BE836" s="1"/>
  <c r="BE835" s="1"/>
  <c r="BH833"/>
  <c r="BH832" s="1"/>
  <c r="BH831" s="1"/>
  <c r="BG833"/>
  <c r="BG832" s="1"/>
  <c r="BG831" s="1"/>
  <c r="BF833"/>
  <c r="BF832" s="1"/>
  <c r="BF831" s="1"/>
  <c r="BE833"/>
  <c r="BE832" s="1"/>
  <c r="BE831" s="1"/>
  <c r="BG829"/>
  <c r="BE829"/>
  <c r="BG827"/>
  <c r="BE827"/>
  <c r="BG825"/>
  <c r="BE825"/>
  <c r="BH823"/>
  <c r="BG823"/>
  <c r="BF823"/>
  <c r="BF822" s="1"/>
  <c r="BF821" s="1"/>
  <c r="BE823"/>
  <c r="BH822"/>
  <c r="BH821" s="1"/>
  <c r="BH814"/>
  <c r="BH813" s="1"/>
  <c r="BH812" s="1"/>
  <c r="BG814"/>
  <c r="BG813" s="1"/>
  <c r="BG812" s="1"/>
  <c r="BF814"/>
  <c r="BF813" s="1"/>
  <c r="BF812" s="1"/>
  <c r="BE814"/>
  <c r="BE813" s="1"/>
  <c r="BE812" s="1"/>
  <c r="BH810"/>
  <c r="BH809" s="1"/>
  <c r="BG810"/>
  <c r="BG809" s="1"/>
  <c r="BF810"/>
  <c r="BF809" s="1"/>
  <c r="BE810"/>
  <c r="BE809" s="1"/>
  <c r="BH807"/>
  <c r="BG807"/>
  <c r="BG806" s="1"/>
  <c r="BG805" s="1"/>
  <c r="BF807"/>
  <c r="BF806" s="1"/>
  <c r="BE807"/>
  <c r="BE806" s="1"/>
  <c r="BH806"/>
  <c r="BH800"/>
  <c r="BG800"/>
  <c r="BF800"/>
  <c r="BF799" s="1"/>
  <c r="BE800"/>
  <c r="BE799" s="1"/>
  <c r="BH799"/>
  <c r="BG799"/>
  <c r="BH797"/>
  <c r="BH796" s="1"/>
  <c r="BG797"/>
  <c r="BG796" s="1"/>
  <c r="BF797"/>
  <c r="BF796" s="1"/>
  <c r="BE797"/>
  <c r="BE796" s="1"/>
  <c r="BH794"/>
  <c r="BG794"/>
  <c r="BF794"/>
  <c r="BE794"/>
  <c r="BH792"/>
  <c r="BG792"/>
  <c r="BF792"/>
  <c r="BE792"/>
  <c r="BH790"/>
  <c r="BG790"/>
  <c r="BF790"/>
  <c r="BE790"/>
  <c r="BH788"/>
  <c r="BH787" s="1"/>
  <c r="BH786" s="1"/>
  <c r="BG788"/>
  <c r="BG787" s="1"/>
  <c r="BG786" s="1"/>
  <c r="BF788"/>
  <c r="BF787" s="1"/>
  <c r="BF786" s="1"/>
  <c r="BE788"/>
  <c r="BE787" s="1"/>
  <c r="BE786" s="1"/>
  <c r="BH784"/>
  <c r="BG784"/>
  <c r="BG783" s="1"/>
  <c r="BG782" s="1"/>
  <c r="BF784"/>
  <c r="BF783" s="1"/>
  <c r="BF782" s="1"/>
  <c r="BE784"/>
  <c r="BE783" s="1"/>
  <c r="BE782" s="1"/>
  <c r="BH783"/>
  <c r="BH782" s="1"/>
  <c r="BH780"/>
  <c r="BG780"/>
  <c r="BG779" s="1"/>
  <c r="BG778" s="1"/>
  <c r="BF780"/>
  <c r="BF779" s="1"/>
  <c r="BF778" s="1"/>
  <c r="BE780"/>
  <c r="BH779"/>
  <c r="BH778" s="1"/>
  <c r="BE779"/>
  <c r="BE778" s="1"/>
  <c r="BH773"/>
  <c r="BH772" s="1"/>
  <c r="BG773"/>
  <c r="BG772" s="1"/>
  <c r="BF773"/>
  <c r="BF772" s="1"/>
  <c r="BE773"/>
  <c r="BE772" s="1"/>
  <c r="BH770"/>
  <c r="BH769" s="1"/>
  <c r="BH768" s="1"/>
  <c r="BG770"/>
  <c r="BG769" s="1"/>
  <c r="BG768" s="1"/>
  <c r="BF770"/>
  <c r="BF769" s="1"/>
  <c r="BF768" s="1"/>
  <c r="BE770"/>
  <c r="BE769" s="1"/>
  <c r="BE768" s="1"/>
  <c r="BH766"/>
  <c r="BH765" s="1"/>
  <c r="BH764" s="1"/>
  <c r="BG766"/>
  <c r="BG765" s="1"/>
  <c r="BG764" s="1"/>
  <c r="BF766"/>
  <c r="BF765" s="1"/>
  <c r="BF764" s="1"/>
  <c r="BF763" s="1"/>
  <c r="BF762" s="1"/>
  <c r="BE766"/>
  <c r="BE765" s="1"/>
  <c r="BE764" s="1"/>
  <c r="BH754"/>
  <c r="BH753" s="1"/>
  <c r="BH752" s="1"/>
  <c r="BH751" s="1"/>
  <c r="BG754"/>
  <c r="BG753" s="1"/>
  <c r="BG752" s="1"/>
  <c r="BG751" s="1"/>
  <c r="BF754"/>
  <c r="BF753" s="1"/>
  <c r="BF752" s="1"/>
  <c r="BF751" s="1"/>
  <c r="BE754"/>
  <c r="BE753" s="1"/>
  <c r="BE752" s="1"/>
  <c r="BE751" s="1"/>
  <c r="BH749"/>
  <c r="BH748" s="1"/>
  <c r="BG749"/>
  <c r="BG748" s="1"/>
  <c r="BF749"/>
  <c r="BF748" s="1"/>
  <c r="BE749"/>
  <c r="BE748" s="1"/>
  <c r="BH746"/>
  <c r="BH745" s="1"/>
  <c r="BG746"/>
  <c r="BG745" s="1"/>
  <c r="BF746"/>
  <c r="BF745" s="1"/>
  <c r="BE746"/>
  <c r="BE745" s="1"/>
  <c r="BH743"/>
  <c r="BH742" s="1"/>
  <c r="BH741" s="1"/>
  <c r="BG743"/>
  <c r="BG742" s="1"/>
  <c r="BG741" s="1"/>
  <c r="BF743"/>
  <c r="BE743"/>
  <c r="BE742" s="1"/>
  <c r="BE741" s="1"/>
  <c r="BF742"/>
  <c r="BF741" s="1"/>
  <c r="BH736"/>
  <c r="BH735" s="1"/>
  <c r="BG736"/>
  <c r="BG735" s="1"/>
  <c r="BF736"/>
  <c r="BF735" s="1"/>
  <c r="BE736"/>
  <c r="BE735" s="1"/>
  <c r="BH733"/>
  <c r="BH732" s="1"/>
  <c r="BG733"/>
  <c r="BG732" s="1"/>
  <c r="BG731" s="1"/>
  <c r="BF733"/>
  <c r="BF732" s="1"/>
  <c r="BE733"/>
  <c r="BE732" s="1"/>
  <c r="BE731" s="1"/>
  <c r="BH729"/>
  <c r="BH728" s="1"/>
  <c r="BH727" s="1"/>
  <c r="BG729"/>
  <c r="BG728" s="1"/>
  <c r="BG727" s="1"/>
  <c r="BF729"/>
  <c r="BF728" s="1"/>
  <c r="BF727" s="1"/>
  <c r="BE729"/>
  <c r="BE728" s="1"/>
  <c r="BE727" s="1"/>
  <c r="BH725"/>
  <c r="BH724" s="1"/>
  <c r="BH723" s="1"/>
  <c r="BG725"/>
  <c r="BG724" s="1"/>
  <c r="BG723" s="1"/>
  <c r="BF725"/>
  <c r="BF724" s="1"/>
  <c r="BF723" s="1"/>
  <c r="BE725"/>
  <c r="BE724" s="1"/>
  <c r="BE723" s="1"/>
  <c r="BH721"/>
  <c r="BG721"/>
  <c r="BG720" s="1"/>
  <c r="BG719" s="1"/>
  <c r="BF721"/>
  <c r="BF720" s="1"/>
  <c r="BF719" s="1"/>
  <c r="BE721"/>
  <c r="BE720" s="1"/>
  <c r="BE719" s="1"/>
  <c r="BH720"/>
  <c r="BH719" s="1"/>
  <c r="BH711"/>
  <c r="BG711"/>
  <c r="BG710" s="1"/>
  <c r="BF711"/>
  <c r="BF710" s="1"/>
  <c r="BE711"/>
  <c r="BE710" s="1"/>
  <c r="BH710"/>
  <c r="BH708"/>
  <c r="BH707" s="1"/>
  <c r="BH706" s="1"/>
  <c r="BG708"/>
  <c r="BG707" s="1"/>
  <c r="BG706" s="1"/>
  <c r="BF708"/>
  <c r="BE708"/>
  <c r="BE707" s="1"/>
  <c r="BE706" s="1"/>
  <c r="BF707"/>
  <c r="BF706" s="1"/>
  <c r="BH697"/>
  <c r="BH696" s="1"/>
  <c r="BG697"/>
  <c r="BG696" s="1"/>
  <c r="BF697"/>
  <c r="BF696" s="1"/>
  <c r="BE697"/>
  <c r="BE696" s="1"/>
  <c r="BH694"/>
  <c r="BH693" s="1"/>
  <c r="BG694"/>
  <c r="BG693" s="1"/>
  <c r="BF694"/>
  <c r="BF693" s="1"/>
  <c r="BE694"/>
  <c r="BE693" s="1"/>
  <c r="BH690"/>
  <c r="BH689" s="1"/>
  <c r="BG690"/>
  <c r="BG689" s="1"/>
  <c r="BF690"/>
  <c r="BF689" s="1"/>
  <c r="BE690"/>
  <c r="BE689" s="1"/>
  <c r="BH687"/>
  <c r="BH686" s="1"/>
  <c r="BG687"/>
  <c r="BG686" s="1"/>
  <c r="BF687"/>
  <c r="BF686" s="1"/>
  <c r="BE687"/>
  <c r="BE686" s="1"/>
  <c r="BH683"/>
  <c r="BH682" s="1"/>
  <c r="BG683"/>
  <c r="BG682" s="1"/>
  <c r="BG681" s="1"/>
  <c r="BF683"/>
  <c r="BF682" s="1"/>
  <c r="BF681" s="1"/>
  <c r="BE683"/>
  <c r="BE682" s="1"/>
  <c r="BE681" s="1"/>
  <c r="BH681"/>
  <c r="BH679"/>
  <c r="BH678" s="1"/>
  <c r="BH677" s="1"/>
  <c r="BG679"/>
  <c r="BG678" s="1"/>
  <c r="BG677" s="1"/>
  <c r="BF679"/>
  <c r="BF678" s="1"/>
  <c r="BF677" s="1"/>
  <c r="BE679"/>
  <c r="BE678" s="1"/>
  <c r="BE677" s="1"/>
  <c r="BH675"/>
  <c r="BH674" s="1"/>
  <c r="BG675"/>
  <c r="BG674" s="1"/>
  <c r="BG673" s="1"/>
  <c r="BF675"/>
  <c r="BF674" s="1"/>
  <c r="BF673" s="1"/>
  <c r="BE675"/>
  <c r="BE674" s="1"/>
  <c r="BE673" s="1"/>
  <c r="BH673"/>
  <c r="BG668"/>
  <c r="BG667" s="1"/>
  <c r="BG666" s="1"/>
  <c r="BG665" s="1"/>
  <c r="BE668"/>
  <c r="BE667" s="1"/>
  <c r="BE666" s="1"/>
  <c r="BE665" s="1"/>
  <c r="BH663"/>
  <c r="BH662" s="1"/>
  <c r="BH661" s="1"/>
  <c r="BG663"/>
  <c r="BG662" s="1"/>
  <c r="BG661" s="1"/>
  <c r="BF663"/>
  <c r="BF662" s="1"/>
  <c r="BF661" s="1"/>
  <c r="BE663"/>
  <c r="BE662" s="1"/>
  <c r="BE661" s="1"/>
  <c r="BH654"/>
  <c r="BH653" s="1"/>
  <c r="BG654"/>
  <c r="BG653" s="1"/>
  <c r="BF654"/>
  <c r="BF653" s="1"/>
  <c r="BE654"/>
  <c r="BE653" s="1"/>
  <c r="BH650"/>
  <c r="BH649" s="1"/>
  <c r="BH648" s="1"/>
  <c r="BG650"/>
  <c r="BG649" s="1"/>
  <c r="BF650"/>
  <c r="BF649" s="1"/>
  <c r="BE650"/>
  <c r="BE649" s="1"/>
  <c r="BH646"/>
  <c r="BH645" s="1"/>
  <c r="BH644" s="1"/>
  <c r="BG646"/>
  <c r="BG645" s="1"/>
  <c r="BG644" s="1"/>
  <c r="BF646"/>
  <c r="BF645" s="1"/>
  <c r="BF644" s="1"/>
  <c r="BE646"/>
  <c r="BE645" s="1"/>
  <c r="BE644" s="1"/>
  <c r="BH641"/>
  <c r="BH640" s="1"/>
  <c r="BH639" s="1"/>
  <c r="BG641"/>
  <c r="BG640" s="1"/>
  <c r="BG639" s="1"/>
  <c r="BF641"/>
  <c r="BF640" s="1"/>
  <c r="BF639" s="1"/>
  <c r="BE641"/>
  <c r="BE640" s="1"/>
  <c r="BE639" s="1"/>
  <c r="BH636"/>
  <c r="BH635" s="1"/>
  <c r="BH634" s="1"/>
  <c r="BG636"/>
  <c r="BG635" s="1"/>
  <c r="BG634" s="1"/>
  <c r="BF636"/>
  <c r="BF635" s="1"/>
  <c r="BF634" s="1"/>
  <c r="BE636"/>
  <c r="BE635" s="1"/>
  <c r="BE634" s="1"/>
  <c r="BH627"/>
  <c r="BH626" s="1"/>
  <c r="BH625" s="1"/>
  <c r="BH624" s="1"/>
  <c r="BH623" s="1"/>
  <c r="BG627"/>
  <c r="BG626" s="1"/>
  <c r="BG625" s="1"/>
  <c r="BG624" s="1"/>
  <c r="BG623" s="1"/>
  <c r="BF627"/>
  <c r="BF626" s="1"/>
  <c r="BF625" s="1"/>
  <c r="BF624" s="1"/>
  <c r="BF623" s="1"/>
  <c r="BE627"/>
  <c r="BE626" s="1"/>
  <c r="BE625" s="1"/>
  <c r="BE624" s="1"/>
  <c r="BE623" s="1"/>
  <c r="BG619"/>
  <c r="BG618" s="1"/>
  <c r="BE619"/>
  <c r="BE618" s="1"/>
  <c r="BG616"/>
  <c r="BG615" s="1"/>
  <c r="BE616"/>
  <c r="BE615" s="1"/>
  <c r="BH613"/>
  <c r="BH612" s="1"/>
  <c r="BH611" s="1"/>
  <c r="BH610" s="1"/>
  <c r="BG613"/>
  <c r="BG612" s="1"/>
  <c r="BF613"/>
  <c r="BF612" s="1"/>
  <c r="BF611" s="1"/>
  <c r="BF610" s="1"/>
  <c r="BE613"/>
  <c r="BE612" s="1"/>
  <c r="BH607"/>
  <c r="BH606" s="1"/>
  <c r="BH605" s="1"/>
  <c r="BH604" s="1"/>
  <c r="BG607"/>
  <c r="BG606" s="1"/>
  <c r="BG605" s="1"/>
  <c r="BG604" s="1"/>
  <c r="BF607"/>
  <c r="BF606" s="1"/>
  <c r="BF605" s="1"/>
  <c r="BF604" s="1"/>
  <c r="BE607"/>
  <c r="BE606" s="1"/>
  <c r="BE605" s="1"/>
  <c r="BE604" s="1"/>
  <c r="BH601"/>
  <c r="BH600" s="1"/>
  <c r="BG601"/>
  <c r="BG600" s="1"/>
  <c r="BF601"/>
  <c r="BF600" s="1"/>
  <c r="BE601"/>
  <c r="BE600" s="1"/>
  <c r="BH597"/>
  <c r="BH596" s="1"/>
  <c r="BH595" s="1"/>
  <c r="BG597"/>
  <c r="BG596" s="1"/>
  <c r="BG595" s="1"/>
  <c r="BF597"/>
  <c r="BF596" s="1"/>
  <c r="BF595" s="1"/>
  <c r="BE597"/>
  <c r="BE596"/>
  <c r="BE595" s="1"/>
  <c r="BH592"/>
  <c r="BH591" s="1"/>
  <c r="BG592"/>
  <c r="BG591" s="1"/>
  <c r="BF592"/>
  <c r="BF591" s="1"/>
  <c r="BE592"/>
  <c r="BE591" s="1"/>
  <c r="BH589"/>
  <c r="BH588" s="1"/>
  <c r="BG589"/>
  <c r="BG588" s="1"/>
  <c r="BF589"/>
  <c r="BF588" s="1"/>
  <c r="BE589"/>
  <c r="BE588" s="1"/>
  <c r="BH585"/>
  <c r="BH584" s="1"/>
  <c r="BH583" s="1"/>
  <c r="BG585"/>
  <c r="BG584" s="1"/>
  <c r="BG583" s="1"/>
  <c r="BF585"/>
  <c r="BF584" s="1"/>
  <c r="BF583" s="1"/>
  <c r="BE585"/>
  <c r="BE584" s="1"/>
  <c r="BE583" s="1"/>
  <c r="BH581"/>
  <c r="BH580" s="1"/>
  <c r="BH579" s="1"/>
  <c r="BG581"/>
  <c r="BG580" s="1"/>
  <c r="BG579" s="1"/>
  <c r="BF581"/>
  <c r="BF580" s="1"/>
  <c r="BF579" s="1"/>
  <c r="BE581"/>
  <c r="BE580" s="1"/>
  <c r="BE579" s="1"/>
  <c r="BH576"/>
  <c r="BH575" s="1"/>
  <c r="BG576"/>
  <c r="BG575" s="1"/>
  <c r="BF576"/>
  <c r="BF575" s="1"/>
  <c r="BE576"/>
  <c r="BE575" s="1"/>
  <c r="BH573"/>
  <c r="BH572" s="1"/>
  <c r="BG573"/>
  <c r="BG572" s="1"/>
  <c r="BF573"/>
  <c r="BF572" s="1"/>
  <c r="BE573"/>
  <c r="BE572" s="1"/>
  <c r="BH570"/>
  <c r="BH569" s="1"/>
  <c r="BG570"/>
  <c r="BG569" s="1"/>
  <c r="BF570"/>
  <c r="BF569" s="1"/>
  <c r="BE570"/>
  <c r="BE569" s="1"/>
  <c r="BH566"/>
  <c r="BH565" s="1"/>
  <c r="BG566"/>
  <c r="BG565" s="1"/>
  <c r="BF566"/>
  <c r="BF565" s="1"/>
  <c r="BE566"/>
  <c r="BE565" s="1"/>
  <c r="BH563"/>
  <c r="BH562" s="1"/>
  <c r="BG563"/>
  <c r="BG562" s="1"/>
  <c r="BF563"/>
  <c r="BF562" s="1"/>
  <c r="BE563"/>
  <c r="BE562" s="1"/>
  <c r="BH558"/>
  <c r="BH557" s="1"/>
  <c r="BG558"/>
  <c r="BG557" s="1"/>
  <c r="BF558"/>
  <c r="BF557" s="1"/>
  <c r="BE558"/>
  <c r="BE557" s="1"/>
  <c r="BH555"/>
  <c r="BH554" s="1"/>
  <c r="BG555"/>
  <c r="BG554" s="1"/>
  <c r="BF555"/>
  <c r="BF554" s="1"/>
  <c r="BE555"/>
  <c r="BE554" s="1"/>
  <c r="BH552"/>
  <c r="BH551" s="1"/>
  <c r="BG552"/>
  <c r="BG551" s="1"/>
  <c r="BF552"/>
  <c r="BF551" s="1"/>
  <c r="BE552"/>
  <c r="BE551" s="1"/>
  <c r="BH548"/>
  <c r="BH547" s="1"/>
  <c r="BG548"/>
  <c r="BG547" s="1"/>
  <c r="BF548"/>
  <c r="BF547" s="1"/>
  <c r="BE548"/>
  <c r="BE547" s="1"/>
  <c r="BH545"/>
  <c r="BH544" s="1"/>
  <c r="BG545"/>
  <c r="BG544" s="1"/>
  <c r="BF545"/>
  <c r="BF544" s="1"/>
  <c r="BE545"/>
  <c r="BE544" s="1"/>
  <c r="BH538"/>
  <c r="BH537" s="1"/>
  <c r="BG538"/>
  <c r="BG537" s="1"/>
  <c r="BF538"/>
  <c r="BF537" s="1"/>
  <c r="BE538"/>
  <c r="BE537" s="1"/>
  <c r="BH532"/>
  <c r="BH531" s="1"/>
  <c r="BH530" s="1"/>
  <c r="BG532"/>
  <c r="BG531" s="1"/>
  <c r="BG530" s="1"/>
  <c r="BF532"/>
  <c r="BF531" s="1"/>
  <c r="BF530" s="1"/>
  <c r="BE532"/>
  <c r="BE531" s="1"/>
  <c r="BE530" s="1"/>
  <c r="BH528"/>
  <c r="BH527" s="1"/>
  <c r="BH526" s="1"/>
  <c r="BG528"/>
  <c r="BG527" s="1"/>
  <c r="BG526" s="1"/>
  <c r="BF528"/>
  <c r="BF527" s="1"/>
  <c r="BF526" s="1"/>
  <c r="BE528"/>
  <c r="BE527" s="1"/>
  <c r="BE526" s="1"/>
  <c r="BH521"/>
  <c r="BH520" s="1"/>
  <c r="BH519" s="1"/>
  <c r="BH518" s="1"/>
  <c r="BG521"/>
  <c r="BG520" s="1"/>
  <c r="BG519" s="1"/>
  <c r="BG518" s="1"/>
  <c r="BF521"/>
  <c r="BE521"/>
  <c r="BE520" s="1"/>
  <c r="BE519" s="1"/>
  <c r="BE518" s="1"/>
  <c r="BF520"/>
  <c r="BF519" s="1"/>
  <c r="BF518" s="1"/>
  <c r="BG516"/>
  <c r="BG515" s="1"/>
  <c r="BG514" s="1"/>
  <c r="BG513" s="1"/>
  <c r="BE516"/>
  <c r="BE515" s="1"/>
  <c r="BE514" s="1"/>
  <c r="BE513" s="1"/>
  <c r="BJ513"/>
  <c r="BH513"/>
  <c r="BF513"/>
  <c r="BH508"/>
  <c r="BH507" s="1"/>
  <c r="BH506" s="1"/>
  <c r="BG508"/>
  <c r="BG507" s="1"/>
  <c r="BG506" s="1"/>
  <c r="BF508"/>
  <c r="BF507" s="1"/>
  <c r="BF506" s="1"/>
  <c r="BE508"/>
  <c r="BE507" s="1"/>
  <c r="BE506" s="1"/>
  <c r="BH504"/>
  <c r="BH503" s="1"/>
  <c r="BH502" s="1"/>
  <c r="BG504"/>
  <c r="BG503" s="1"/>
  <c r="BG502" s="1"/>
  <c r="BF504"/>
  <c r="BF503" s="1"/>
  <c r="BF502" s="1"/>
  <c r="BE504"/>
  <c r="BE503" s="1"/>
  <c r="BE502" s="1"/>
  <c r="BH500"/>
  <c r="BH499" s="1"/>
  <c r="BH498" s="1"/>
  <c r="BG500"/>
  <c r="BG499" s="1"/>
  <c r="BG498" s="1"/>
  <c r="BF500"/>
  <c r="BF499" s="1"/>
  <c r="BF498" s="1"/>
  <c r="BE500"/>
  <c r="BE499" s="1"/>
  <c r="BE498" s="1"/>
  <c r="BH496"/>
  <c r="BH495" s="1"/>
  <c r="BH494" s="1"/>
  <c r="BG496"/>
  <c r="BG495" s="1"/>
  <c r="BG494" s="1"/>
  <c r="BF496"/>
  <c r="BF495" s="1"/>
  <c r="BF494" s="1"/>
  <c r="BE496"/>
  <c r="BE495" s="1"/>
  <c r="BE494" s="1"/>
  <c r="BH487"/>
  <c r="BG487"/>
  <c r="BF487"/>
  <c r="BE487"/>
  <c r="BH485"/>
  <c r="BG485"/>
  <c r="BF485"/>
  <c r="BE485"/>
  <c r="BH483"/>
  <c r="BH482" s="1"/>
  <c r="BG483"/>
  <c r="BG482" s="1"/>
  <c r="BF483"/>
  <c r="BF482" s="1"/>
  <c r="BE483"/>
  <c r="BG480"/>
  <c r="BE480"/>
  <c r="BG478"/>
  <c r="BE478"/>
  <c r="BG476"/>
  <c r="BE476"/>
  <c r="BJ475"/>
  <c r="BH475"/>
  <c r="BF475"/>
  <c r="BH473"/>
  <c r="BG473"/>
  <c r="BF473"/>
  <c r="BE473"/>
  <c r="BH471"/>
  <c r="BH470" s="1"/>
  <c r="BG471"/>
  <c r="BF471"/>
  <c r="BE471"/>
  <c r="BE470" s="1"/>
  <c r="BH468"/>
  <c r="BG468"/>
  <c r="BF468"/>
  <c r="BE468"/>
  <c r="BH466"/>
  <c r="BG466"/>
  <c r="BG465" s="1"/>
  <c r="BF466"/>
  <c r="BE466"/>
  <c r="BE465" s="1"/>
  <c r="BH463"/>
  <c r="BH462" s="1"/>
  <c r="BG463"/>
  <c r="BG462" s="1"/>
  <c r="BF463"/>
  <c r="BF462" s="1"/>
  <c r="BE463"/>
  <c r="BE462" s="1"/>
  <c r="BH460"/>
  <c r="BG460"/>
  <c r="BF460"/>
  <c r="BE460"/>
  <c r="BH458"/>
  <c r="BH457" s="1"/>
  <c r="BH456" s="1"/>
  <c r="BG458"/>
  <c r="BG457" s="1"/>
  <c r="BF458"/>
  <c r="BE458"/>
  <c r="BH454"/>
  <c r="BH453" s="1"/>
  <c r="BH452" s="1"/>
  <c r="BG454"/>
  <c r="BG453" s="1"/>
  <c r="BG452" s="1"/>
  <c r="BF454"/>
  <c r="BF453" s="1"/>
  <c r="BF452" s="1"/>
  <c r="BE454"/>
  <c r="BE453" s="1"/>
  <c r="BE452" s="1"/>
  <c r="BH447"/>
  <c r="BH445" s="1"/>
  <c r="BH444" s="1"/>
  <c r="BG447"/>
  <c r="BG446" s="1"/>
  <c r="BG445" s="1"/>
  <c r="BG444" s="1"/>
  <c r="BF447"/>
  <c r="BF446" s="1"/>
  <c r="BE447"/>
  <c r="BE446" s="1"/>
  <c r="BE445" s="1"/>
  <c r="BE444" s="1"/>
  <c r="BH442"/>
  <c r="BH441" s="1"/>
  <c r="BH440" s="1"/>
  <c r="BH439" s="1"/>
  <c r="BG442"/>
  <c r="BG441" s="1"/>
  <c r="BG440" s="1"/>
  <c r="BG439" s="1"/>
  <c r="BF442"/>
  <c r="BF441" s="1"/>
  <c r="BF440" s="1"/>
  <c r="BF439" s="1"/>
  <c r="BE442"/>
  <c r="BE441" s="1"/>
  <c r="BE440" s="1"/>
  <c r="BE439" s="1"/>
  <c r="BH437"/>
  <c r="BH436" s="1"/>
  <c r="BH435" s="1"/>
  <c r="BH434" s="1"/>
  <c r="BG437"/>
  <c r="BG436" s="1"/>
  <c r="BG435" s="1"/>
  <c r="BG434" s="1"/>
  <c r="BF437"/>
  <c r="BF436" s="1"/>
  <c r="BF435" s="1"/>
  <c r="BF434" s="1"/>
  <c r="BE437"/>
  <c r="BE436" s="1"/>
  <c r="BE435" s="1"/>
  <c r="BE434" s="1"/>
  <c r="BH428"/>
  <c r="BH427" s="1"/>
  <c r="BH426" s="1"/>
  <c r="BG428"/>
  <c r="BG427" s="1"/>
  <c r="BG426" s="1"/>
  <c r="BF428"/>
  <c r="BF427" s="1"/>
  <c r="BF426" s="1"/>
  <c r="BE428"/>
  <c r="BE427" s="1"/>
  <c r="BE426" s="1"/>
  <c r="BH424"/>
  <c r="BH423" s="1"/>
  <c r="BH422" s="1"/>
  <c r="BH421" s="1"/>
  <c r="BG424"/>
  <c r="BG423" s="1"/>
  <c r="BG422" s="1"/>
  <c r="BG421" s="1"/>
  <c r="BF424"/>
  <c r="BF423" s="1"/>
  <c r="BF422" s="1"/>
  <c r="BF421" s="1"/>
  <c r="BE424"/>
  <c r="BE423" s="1"/>
  <c r="BE422" s="1"/>
  <c r="BE421" s="1"/>
  <c r="BH416"/>
  <c r="BH415" s="1"/>
  <c r="BH414" s="1"/>
  <c r="BH413" s="1"/>
  <c r="BH412" s="1"/>
  <c r="BH411" s="1"/>
  <c r="BG416"/>
  <c r="BG415" s="1"/>
  <c r="BG414" s="1"/>
  <c r="BG413" s="1"/>
  <c r="BG412" s="1"/>
  <c r="BG411" s="1"/>
  <c r="BF416"/>
  <c r="BF415" s="1"/>
  <c r="BF414" s="1"/>
  <c r="BF413" s="1"/>
  <c r="BF412" s="1"/>
  <c r="BF411" s="1"/>
  <c r="BE416"/>
  <c r="BE415" s="1"/>
  <c r="BE414" s="1"/>
  <c r="BE413" s="1"/>
  <c r="BE412" s="1"/>
  <c r="BE411" s="1"/>
  <c r="BH407"/>
  <c r="BG407"/>
  <c r="BF407"/>
  <c r="BE407"/>
  <c r="BH405"/>
  <c r="BG405"/>
  <c r="BF405"/>
  <c r="BE405"/>
  <c r="BH403"/>
  <c r="BH402" s="1"/>
  <c r="BH401" s="1"/>
  <c r="BG403"/>
  <c r="BG402" s="1"/>
  <c r="BG401" s="1"/>
  <c r="BF403"/>
  <c r="BF402" s="1"/>
  <c r="BF401" s="1"/>
  <c r="BE403"/>
  <c r="BE402" s="1"/>
  <c r="BE401" s="1"/>
  <c r="BH399"/>
  <c r="BH398" s="1"/>
  <c r="BH397" s="1"/>
  <c r="BG399"/>
  <c r="BG398" s="1"/>
  <c r="BG397" s="1"/>
  <c r="BG396" s="1"/>
  <c r="BF399"/>
  <c r="BF398" s="1"/>
  <c r="BF397" s="1"/>
  <c r="BE399"/>
  <c r="BE398" s="1"/>
  <c r="BE397" s="1"/>
  <c r="BH394"/>
  <c r="BH393" s="1"/>
  <c r="BH392" s="1"/>
  <c r="BH391" s="1"/>
  <c r="BG394"/>
  <c r="BG393" s="1"/>
  <c r="BG392" s="1"/>
  <c r="BG391" s="1"/>
  <c r="BF394"/>
  <c r="BF393" s="1"/>
  <c r="BF392" s="1"/>
  <c r="BF391" s="1"/>
  <c r="BE394"/>
  <c r="BE393" s="1"/>
  <c r="BE392" s="1"/>
  <c r="BE391" s="1"/>
  <c r="BH389"/>
  <c r="BH388" s="1"/>
  <c r="BG389"/>
  <c r="BG388" s="1"/>
  <c r="BF389"/>
  <c r="BF388" s="1"/>
  <c r="BE389"/>
  <c r="BE388" s="1"/>
  <c r="BH386"/>
  <c r="BH385" s="1"/>
  <c r="BG386"/>
  <c r="BG385" s="1"/>
  <c r="BF386"/>
  <c r="BF385" s="1"/>
  <c r="BE386"/>
  <c r="BE385" s="1"/>
  <c r="BH383"/>
  <c r="BH382" s="1"/>
  <c r="BH381" s="1"/>
  <c r="BH380" s="1"/>
  <c r="BG383"/>
  <c r="BG382" s="1"/>
  <c r="BF383"/>
  <c r="BF382" s="1"/>
  <c r="BE383"/>
  <c r="BE382" s="1"/>
  <c r="BE381" s="1"/>
  <c r="BH378"/>
  <c r="BH377" s="1"/>
  <c r="BH376" s="1"/>
  <c r="BH375" s="1"/>
  <c r="BG378"/>
  <c r="BG377" s="1"/>
  <c r="BG376" s="1"/>
  <c r="BG375" s="1"/>
  <c r="BF378"/>
  <c r="BF377" s="1"/>
  <c r="BF376" s="1"/>
  <c r="BF375" s="1"/>
  <c r="BE378"/>
  <c r="BE377" s="1"/>
  <c r="BE376" s="1"/>
  <c r="BE375" s="1"/>
  <c r="BH372"/>
  <c r="BH371" s="1"/>
  <c r="BH370" s="1"/>
  <c r="BH369" s="1"/>
  <c r="BG372"/>
  <c r="BG371" s="1"/>
  <c r="BG370" s="1"/>
  <c r="BG369" s="1"/>
  <c r="BF372"/>
  <c r="BF371" s="1"/>
  <c r="BF370" s="1"/>
  <c r="BF369" s="1"/>
  <c r="BE372"/>
  <c r="BE371"/>
  <c r="BE370" s="1"/>
  <c r="BE369" s="1"/>
  <c r="BH365"/>
  <c r="BH364" s="1"/>
  <c r="BG365"/>
  <c r="BG364" s="1"/>
  <c r="BF365"/>
  <c r="BF364"/>
  <c r="BE365"/>
  <c r="BE364" s="1"/>
  <c r="BH362"/>
  <c r="BH361" s="1"/>
  <c r="BG362"/>
  <c r="BG361"/>
  <c r="BF362"/>
  <c r="BF361" s="1"/>
  <c r="BE362"/>
  <c r="BE361" s="1"/>
  <c r="BH359"/>
  <c r="BH358" s="1"/>
  <c r="BG359"/>
  <c r="BG358" s="1"/>
  <c r="BF359"/>
  <c r="BF358" s="1"/>
  <c r="BE359"/>
  <c r="BE358" s="1"/>
  <c r="BH356"/>
  <c r="BH355" s="1"/>
  <c r="BG356"/>
  <c r="BG355" s="1"/>
  <c r="BF356"/>
  <c r="BF355" s="1"/>
  <c r="BE356"/>
  <c r="BE355" s="1"/>
  <c r="BH353"/>
  <c r="BH352" s="1"/>
  <c r="BG353"/>
  <c r="BG352" s="1"/>
  <c r="BF353"/>
  <c r="BF352" s="1"/>
  <c r="BE353"/>
  <c r="BE352" s="1"/>
  <c r="BG349"/>
  <c r="BG348" s="1"/>
  <c r="BG347" s="1"/>
  <c r="BE349"/>
  <c r="BE348" s="1"/>
  <c r="BE347" s="1"/>
  <c r="BH332"/>
  <c r="BH330" s="1"/>
  <c r="BH329" s="1"/>
  <c r="BH328" s="1"/>
  <c r="BH326" s="1"/>
  <c r="BG332"/>
  <c r="BG331" s="1"/>
  <c r="BG330" s="1"/>
  <c r="BG329" s="1"/>
  <c r="BG328" s="1"/>
  <c r="BG326" s="1"/>
  <c r="BF332"/>
  <c r="BF330" s="1"/>
  <c r="BF329" s="1"/>
  <c r="BF328" s="1"/>
  <c r="BF326" s="1"/>
  <c r="BE332"/>
  <c r="BE331" s="1"/>
  <c r="BE330" s="1"/>
  <c r="BE329" s="1"/>
  <c r="BE328" s="1"/>
  <c r="BE326" s="1"/>
  <c r="BH323"/>
  <c r="BH322" s="1"/>
  <c r="BH321" s="1"/>
  <c r="BH320" s="1"/>
  <c r="BH319" s="1"/>
  <c r="BG323"/>
  <c r="BG322" s="1"/>
  <c r="BG321" s="1"/>
  <c r="BG320" s="1"/>
  <c r="BG319" s="1"/>
  <c r="BF323"/>
  <c r="BE323"/>
  <c r="BE322" s="1"/>
  <c r="BE321" s="1"/>
  <c r="BE320" s="1"/>
  <c r="BE319" s="1"/>
  <c r="BF322"/>
  <c r="BF321" s="1"/>
  <c r="BF320" s="1"/>
  <c r="BF319" s="1"/>
  <c r="BH315"/>
  <c r="BG315"/>
  <c r="BF315"/>
  <c r="BE315"/>
  <c r="BH313"/>
  <c r="BG313"/>
  <c r="BF313"/>
  <c r="BE313"/>
  <c r="BH311"/>
  <c r="BH310" s="1"/>
  <c r="BH309" s="1"/>
  <c r="BG311"/>
  <c r="BF311"/>
  <c r="BE311"/>
  <c r="BE310" s="1"/>
  <c r="BE309" s="1"/>
  <c r="BH307"/>
  <c r="BH306" s="1"/>
  <c r="BH305" s="1"/>
  <c r="BG307"/>
  <c r="BG306" s="1"/>
  <c r="BG305" s="1"/>
  <c r="BF307"/>
  <c r="BF306" s="1"/>
  <c r="BF305" s="1"/>
  <c r="BE307"/>
  <c r="BE306" s="1"/>
  <c r="BE305" s="1"/>
  <c r="BH303"/>
  <c r="BG303"/>
  <c r="BG302" s="1"/>
  <c r="BF303"/>
  <c r="BF302" s="1"/>
  <c r="BF301" s="1"/>
  <c r="BE303"/>
  <c r="BE302" s="1"/>
  <c r="BH302"/>
  <c r="BH301" s="1"/>
  <c r="BH298"/>
  <c r="BH297" s="1"/>
  <c r="BH296" s="1"/>
  <c r="BH295" s="1"/>
  <c r="BG298"/>
  <c r="BG297" s="1"/>
  <c r="BG296" s="1"/>
  <c r="BG295" s="1"/>
  <c r="BF298"/>
  <c r="BF297" s="1"/>
  <c r="BF296" s="1"/>
  <c r="BF295" s="1"/>
  <c r="BE298"/>
  <c r="BE297" s="1"/>
  <c r="BE296" s="1"/>
  <c r="BE295" s="1"/>
  <c r="BH293"/>
  <c r="BH292" s="1"/>
  <c r="BH291" s="1"/>
  <c r="BH290" s="1"/>
  <c r="BG293"/>
  <c r="BG292" s="1"/>
  <c r="BG291" s="1"/>
  <c r="BG290" s="1"/>
  <c r="BF293"/>
  <c r="BF292" s="1"/>
  <c r="BF291" s="1"/>
  <c r="BF290" s="1"/>
  <c r="BE293"/>
  <c r="BE292" s="1"/>
  <c r="BE291" s="1"/>
  <c r="BE290" s="1"/>
  <c r="BH286"/>
  <c r="BG286"/>
  <c r="BF286"/>
  <c r="BF285" s="1"/>
  <c r="BF284" s="1"/>
  <c r="BF283" s="1"/>
  <c r="BF282" s="1"/>
  <c r="BE286"/>
  <c r="BE285" s="1"/>
  <c r="BE284" s="1"/>
  <c r="BE283" s="1"/>
  <c r="BE282" s="1"/>
  <c r="BH285"/>
  <c r="BH284" s="1"/>
  <c r="BH283" s="1"/>
  <c r="BH282" s="1"/>
  <c r="BG285"/>
  <c r="BG284" s="1"/>
  <c r="BG283" s="1"/>
  <c r="BG282" s="1"/>
  <c r="BH278"/>
  <c r="BG278"/>
  <c r="BF278"/>
  <c r="BE278"/>
  <c r="BH276"/>
  <c r="BG276"/>
  <c r="BF276"/>
  <c r="BE276"/>
  <c r="BH274"/>
  <c r="BG274"/>
  <c r="BF274"/>
  <c r="BE274"/>
  <c r="BE273" s="1"/>
  <c r="BE272" s="1"/>
  <c r="BE271" s="1"/>
  <c r="BE270" s="1"/>
  <c r="BH273"/>
  <c r="BH272" s="1"/>
  <c r="BH271" s="1"/>
  <c r="BH270" s="1"/>
  <c r="BH265"/>
  <c r="BH264" s="1"/>
  <c r="BG265"/>
  <c r="BG264" s="1"/>
  <c r="BF265"/>
  <c r="BF264" s="1"/>
  <c r="BE265"/>
  <c r="BE264" s="1"/>
  <c r="BH262"/>
  <c r="BH261" s="1"/>
  <c r="BG262"/>
  <c r="BG261" s="1"/>
  <c r="BF262"/>
  <c r="BF261" s="1"/>
  <c r="BE262"/>
  <c r="BE261" s="1"/>
  <c r="BH256"/>
  <c r="BH255" s="1"/>
  <c r="BH254" s="1"/>
  <c r="BG256"/>
  <c r="BG255" s="1"/>
  <c r="BG254" s="1"/>
  <c r="BF256"/>
  <c r="BF255" s="1"/>
  <c r="BF254" s="1"/>
  <c r="BE256"/>
  <c r="BE255" s="1"/>
  <c r="BE254" s="1"/>
  <c r="BH252"/>
  <c r="BH251" s="1"/>
  <c r="BG252"/>
  <c r="BG251" s="1"/>
  <c r="BF252"/>
  <c r="BF251" s="1"/>
  <c r="BE252"/>
  <c r="BE251" s="1"/>
  <c r="BH249"/>
  <c r="BH248" s="1"/>
  <c r="BG249"/>
  <c r="BG248" s="1"/>
  <c r="BF249"/>
  <c r="BF248" s="1"/>
  <c r="BE249"/>
  <c r="BE248" s="1"/>
  <c r="BH246"/>
  <c r="BH245" s="1"/>
  <c r="BG246"/>
  <c r="BG245" s="1"/>
  <c r="BF246"/>
  <c r="BF245" s="1"/>
  <c r="BE246"/>
  <c r="BE245" s="1"/>
  <c r="BG242"/>
  <c r="BG241" s="1"/>
  <c r="BE242"/>
  <c r="BE241" s="1"/>
  <c r="BH239"/>
  <c r="BH238" s="1"/>
  <c r="BG239"/>
  <c r="BG238" s="1"/>
  <c r="BF239"/>
  <c r="BF238" s="1"/>
  <c r="BE239"/>
  <c r="BE238" s="1"/>
  <c r="BH236"/>
  <c r="BH235" s="1"/>
  <c r="BH231" s="1"/>
  <c r="BG236"/>
  <c r="BG235" s="1"/>
  <c r="BF236"/>
  <c r="BF235" s="1"/>
  <c r="BF231" s="1"/>
  <c r="BE236"/>
  <c r="BE235"/>
  <c r="BH233"/>
  <c r="BG233"/>
  <c r="BG232" s="1"/>
  <c r="BF233"/>
  <c r="BE233"/>
  <c r="BE232" s="1"/>
  <c r="BE231" s="1"/>
  <c r="BH226"/>
  <c r="BH225" s="1"/>
  <c r="BH224" s="1"/>
  <c r="BH223" s="1"/>
  <c r="BH222" s="1"/>
  <c r="BG226"/>
  <c r="BG225" s="1"/>
  <c r="BG224" s="1"/>
  <c r="BG223" s="1"/>
  <c r="BG222" s="1"/>
  <c r="BF226"/>
  <c r="BF225" s="1"/>
  <c r="BF224" s="1"/>
  <c r="BF223" s="1"/>
  <c r="BF222" s="1"/>
  <c r="BE226"/>
  <c r="BE225" s="1"/>
  <c r="BE224" s="1"/>
  <c r="BE223" s="1"/>
  <c r="BE222" s="1"/>
  <c r="BH219"/>
  <c r="BG219"/>
  <c r="BF219"/>
  <c r="BF218" s="1"/>
  <c r="BF217" s="1"/>
  <c r="BF216" s="1"/>
  <c r="BF215" s="1"/>
  <c r="BE219"/>
  <c r="BE218" s="1"/>
  <c r="BE217" s="1"/>
  <c r="BE216" s="1"/>
  <c r="BE215" s="1"/>
  <c r="BH218"/>
  <c r="BH217" s="1"/>
  <c r="BH216" s="1"/>
  <c r="BH215" s="1"/>
  <c r="BG218"/>
  <c r="BG217" s="1"/>
  <c r="BG216" s="1"/>
  <c r="BG215" s="1"/>
  <c r="BH212"/>
  <c r="BG212"/>
  <c r="BG211" s="1"/>
  <c r="BG210" s="1"/>
  <c r="BG209" s="1"/>
  <c r="BG208" s="1"/>
  <c r="BF212"/>
  <c r="BF211" s="1"/>
  <c r="BF210" s="1"/>
  <c r="BF209" s="1"/>
  <c r="BF208" s="1"/>
  <c r="BE212"/>
  <c r="BE211" s="1"/>
  <c r="BE210" s="1"/>
  <c r="BE209" s="1"/>
  <c r="BE208" s="1"/>
  <c r="BH211"/>
  <c r="BH210" s="1"/>
  <c r="BH209" s="1"/>
  <c r="BH208" s="1"/>
  <c r="BH205"/>
  <c r="BG205"/>
  <c r="BG204" s="1"/>
  <c r="BG203" s="1"/>
  <c r="BG202" s="1"/>
  <c r="BG201" s="1"/>
  <c r="BF205"/>
  <c r="BF204" s="1"/>
  <c r="BF203" s="1"/>
  <c r="BF202" s="1"/>
  <c r="BF201" s="1"/>
  <c r="BE205"/>
  <c r="BE204" s="1"/>
  <c r="BE203" s="1"/>
  <c r="BE202" s="1"/>
  <c r="BE201" s="1"/>
  <c r="BH204"/>
  <c r="BH203" s="1"/>
  <c r="BH202" s="1"/>
  <c r="BH201" s="1"/>
  <c r="BH198"/>
  <c r="BH197" s="1"/>
  <c r="BH196" s="1"/>
  <c r="BH195" s="1"/>
  <c r="BH194" s="1"/>
  <c r="BG198"/>
  <c r="BG197" s="1"/>
  <c r="BG196" s="1"/>
  <c r="BG195" s="1"/>
  <c r="BG194" s="1"/>
  <c r="BF198"/>
  <c r="BF197" s="1"/>
  <c r="BF196" s="1"/>
  <c r="BF195" s="1"/>
  <c r="BF194" s="1"/>
  <c r="BE198"/>
  <c r="BE197" s="1"/>
  <c r="BE196" s="1"/>
  <c r="BE195" s="1"/>
  <c r="BE194" s="1"/>
  <c r="BH191"/>
  <c r="BG191"/>
  <c r="BF191"/>
  <c r="BF190" s="1"/>
  <c r="BE191"/>
  <c r="BE190" s="1"/>
  <c r="BH190"/>
  <c r="BG190"/>
  <c r="BH188"/>
  <c r="BG188"/>
  <c r="BF188"/>
  <c r="BE188"/>
  <c r="BH186"/>
  <c r="BG186"/>
  <c r="BG185" s="1"/>
  <c r="BG184" s="1"/>
  <c r="BG183" s="1"/>
  <c r="BG182" s="1"/>
  <c r="BF186"/>
  <c r="BF185" s="1"/>
  <c r="BF184" s="1"/>
  <c r="BF183" s="1"/>
  <c r="BF182" s="1"/>
  <c r="BE186"/>
  <c r="BE185" s="1"/>
  <c r="BH177"/>
  <c r="BH176" s="1"/>
  <c r="BH175" s="1"/>
  <c r="BG177"/>
  <c r="BG176" s="1"/>
  <c r="BG175" s="1"/>
  <c r="BF177"/>
  <c r="BF176" s="1"/>
  <c r="BF175" s="1"/>
  <c r="BE177"/>
  <c r="BE176" s="1"/>
  <c r="BE175" s="1"/>
  <c r="BH173"/>
  <c r="BH172" s="1"/>
  <c r="BH171" s="1"/>
  <c r="BG173"/>
  <c r="BG172" s="1"/>
  <c r="BG171" s="1"/>
  <c r="BF173"/>
  <c r="BF172" s="1"/>
  <c r="BF171" s="1"/>
  <c r="BE173"/>
  <c r="BE172" s="1"/>
  <c r="BE171" s="1"/>
  <c r="BE169"/>
  <c r="BH169"/>
  <c r="BG169"/>
  <c r="BF169"/>
  <c r="BH168"/>
  <c r="BG168"/>
  <c r="BF168"/>
  <c r="BE168"/>
  <c r="BH163"/>
  <c r="BH162" s="1"/>
  <c r="BH161" s="1"/>
  <c r="BH160" s="1"/>
  <c r="BH159" s="1"/>
  <c r="BG163"/>
  <c r="BG162" s="1"/>
  <c r="BG161" s="1"/>
  <c r="BG160" s="1"/>
  <c r="BG159" s="1"/>
  <c r="BF163"/>
  <c r="BF162" s="1"/>
  <c r="BF161" s="1"/>
  <c r="BF160" s="1"/>
  <c r="BF159" s="1"/>
  <c r="BE163"/>
  <c r="BE162" s="1"/>
  <c r="BE161" s="1"/>
  <c r="BE160" s="1"/>
  <c r="BE159" s="1"/>
  <c r="BH156"/>
  <c r="BH155" s="1"/>
  <c r="BH154" s="1"/>
  <c r="BG156"/>
  <c r="BG155" s="1"/>
  <c r="BG154" s="1"/>
  <c r="BF156"/>
  <c r="BF155" s="1"/>
  <c r="BF154" s="1"/>
  <c r="BE156"/>
  <c r="BE155" s="1"/>
  <c r="BE154" s="1"/>
  <c r="BF151"/>
  <c r="BH151"/>
  <c r="BG151"/>
  <c r="BE151"/>
  <c r="BH149"/>
  <c r="BG149"/>
  <c r="BG148" s="1"/>
  <c r="BG147" s="1"/>
  <c r="BG146" s="1"/>
  <c r="BG145" s="1"/>
  <c r="BF149"/>
  <c r="BE149"/>
  <c r="BH142"/>
  <c r="BG142"/>
  <c r="BF142"/>
  <c r="BE142"/>
  <c r="BH141"/>
  <c r="BG141"/>
  <c r="BF141"/>
  <c r="BE141"/>
  <c r="BH140"/>
  <c r="BG140"/>
  <c r="BF140"/>
  <c r="BE140"/>
  <c r="BH139"/>
  <c r="BG139"/>
  <c r="BF139"/>
  <c r="BE139"/>
  <c r="BH138"/>
  <c r="BG138"/>
  <c r="BF138"/>
  <c r="BE138"/>
  <c r="BH135"/>
  <c r="BG135"/>
  <c r="BF135"/>
  <c r="BE135"/>
  <c r="BH133"/>
  <c r="BG133"/>
  <c r="BF133"/>
  <c r="BE133"/>
  <c r="BH131"/>
  <c r="BG131"/>
  <c r="BG130" s="1"/>
  <c r="BF131"/>
  <c r="BF130" s="1"/>
  <c r="BE131"/>
  <c r="BE130" s="1"/>
  <c r="BH118"/>
  <c r="BH117" s="1"/>
  <c r="BH116" s="1"/>
  <c r="BH115" s="1"/>
  <c r="BH114" s="1"/>
  <c r="BH113" s="1"/>
  <c r="BG118"/>
  <c r="BG117" s="1"/>
  <c r="BG116" s="1"/>
  <c r="BF118"/>
  <c r="BF117" s="1"/>
  <c r="BF116" s="1"/>
  <c r="BE118"/>
  <c r="BE117" s="1"/>
  <c r="BE116" s="1"/>
  <c r="BE115" s="1"/>
  <c r="BE114" s="1"/>
  <c r="BE113" s="1"/>
  <c r="BH107"/>
  <c r="BH106" s="1"/>
  <c r="BG107"/>
  <c r="BG106" s="1"/>
  <c r="BF107"/>
  <c r="BF106" s="1"/>
  <c r="BE107"/>
  <c r="BE106" s="1"/>
  <c r="BH104"/>
  <c r="BH103" s="1"/>
  <c r="BG104"/>
  <c r="BG103" s="1"/>
  <c r="BF104"/>
  <c r="BF103" s="1"/>
  <c r="BE104"/>
  <c r="BE103" s="1"/>
  <c r="BH101"/>
  <c r="BH100" s="1"/>
  <c r="BG101"/>
  <c r="BG100" s="1"/>
  <c r="BF101"/>
  <c r="BF100" s="1"/>
  <c r="BE101"/>
  <c r="BE100" s="1"/>
  <c r="BH98"/>
  <c r="BH97" s="1"/>
  <c r="BG98"/>
  <c r="BG97" s="1"/>
  <c r="BF98"/>
  <c r="BF97" s="1"/>
  <c r="BE98"/>
  <c r="BE97" s="1"/>
  <c r="BH95"/>
  <c r="BH94" s="1"/>
  <c r="BG95"/>
  <c r="BG94" s="1"/>
  <c r="BF95"/>
  <c r="BF94" s="1"/>
  <c r="BE95"/>
  <c r="BE94" s="1"/>
  <c r="BH92"/>
  <c r="BH91" s="1"/>
  <c r="BG92"/>
  <c r="BG91" s="1"/>
  <c r="BF92"/>
  <c r="BF91" s="1"/>
  <c r="BE92"/>
  <c r="BE91" s="1"/>
  <c r="BH89"/>
  <c r="BH88" s="1"/>
  <c r="BG89"/>
  <c r="BG88" s="1"/>
  <c r="BF89"/>
  <c r="BF88" s="1"/>
  <c r="BE89"/>
  <c r="BE88" s="1"/>
  <c r="BH85"/>
  <c r="BG85"/>
  <c r="BF85"/>
  <c r="BE85"/>
  <c r="BH83"/>
  <c r="BG83"/>
  <c r="BF83"/>
  <c r="BE83"/>
  <c r="BH81"/>
  <c r="BG81"/>
  <c r="BF81"/>
  <c r="BE81"/>
  <c r="BH79"/>
  <c r="BH78" s="1"/>
  <c r="BH77" s="1"/>
  <c r="BG79"/>
  <c r="BG78" s="1"/>
  <c r="BG77" s="1"/>
  <c r="BF79"/>
  <c r="BF78" s="1"/>
  <c r="BF77" s="1"/>
  <c r="BE79"/>
  <c r="BE78" s="1"/>
  <c r="BE77" s="1"/>
  <c r="BH72"/>
  <c r="BG72"/>
  <c r="BG71" s="1"/>
  <c r="BG70" s="1"/>
  <c r="BG69" s="1"/>
  <c r="BG68" s="1"/>
  <c r="BF72"/>
  <c r="BF71" s="1"/>
  <c r="BF70" s="1"/>
  <c r="BF69" s="1"/>
  <c r="BF68" s="1"/>
  <c r="BE72"/>
  <c r="BE71" s="1"/>
  <c r="BE70" s="1"/>
  <c r="BE69" s="1"/>
  <c r="BE68" s="1"/>
  <c r="BH71"/>
  <c r="BH70" s="1"/>
  <c r="BH69" s="1"/>
  <c r="BH68" s="1"/>
  <c r="BH63"/>
  <c r="BH62" s="1"/>
  <c r="BG63"/>
  <c r="BG62" s="1"/>
  <c r="BF63"/>
  <c r="BF62" s="1"/>
  <c r="BE63"/>
  <c r="BE62" s="1"/>
  <c r="BH60"/>
  <c r="BG60"/>
  <c r="BF60"/>
  <c r="BE60"/>
  <c r="BH58"/>
  <c r="BG58"/>
  <c r="BF58"/>
  <c r="BE58"/>
  <c r="BH56"/>
  <c r="BG56"/>
  <c r="BF56"/>
  <c r="BE56"/>
  <c r="BH51"/>
  <c r="BH50" s="1"/>
  <c r="BH49" s="1"/>
  <c r="BH48" s="1"/>
  <c r="BH47" s="1"/>
  <c r="BG51"/>
  <c r="BG50" s="1"/>
  <c r="BG49" s="1"/>
  <c r="BG48" s="1"/>
  <c r="BG47" s="1"/>
  <c r="BF51"/>
  <c r="BF50" s="1"/>
  <c r="BF49" s="1"/>
  <c r="BF48" s="1"/>
  <c r="BF47" s="1"/>
  <c r="BE51"/>
  <c r="BE50" s="1"/>
  <c r="BE49" s="1"/>
  <c r="BE48" s="1"/>
  <c r="BE47" s="1"/>
  <c r="BH42"/>
  <c r="BG42"/>
  <c r="BF42"/>
  <c r="BE42"/>
  <c r="BH40"/>
  <c r="BG40"/>
  <c r="BF40"/>
  <c r="BE40"/>
  <c r="BH38"/>
  <c r="BG38"/>
  <c r="BG37" s="1"/>
  <c r="BG36" s="1"/>
  <c r="BG35" s="1"/>
  <c r="BG34" s="1"/>
  <c r="BF38"/>
  <c r="BF37" s="1"/>
  <c r="BF36" s="1"/>
  <c r="BF35" s="1"/>
  <c r="BF34" s="1"/>
  <c r="BE38"/>
  <c r="BE37" s="1"/>
  <c r="BE36" s="1"/>
  <c r="BE35" s="1"/>
  <c r="BE34" s="1"/>
  <c r="BH31"/>
  <c r="BG31"/>
  <c r="BF31"/>
  <c r="BE31"/>
  <c r="BH29"/>
  <c r="BG29"/>
  <c r="BF29"/>
  <c r="BE29"/>
  <c r="BH27"/>
  <c r="BG27"/>
  <c r="BF27"/>
  <c r="BE27"/>
  <c r="BH25"/>
  <c r="BH24"/>
  <c r="BG25"/>
  <c r="BF25"/>
  <c r="BE25"/>
  <c r="BH22"/>
  <c r="BH21" s="1"/>
  <c r="BG22"/>
  <c r="BG21" s="1"/>
  <c r="BF22"/>
  <c r="BF21" s="1"/>
  <c r="BE22"/>
  <c r="BE21" s="1"/>
  <c r="BH19"/>
  <c r="BH18" s="1"/>
  <c r="BH17" s="1"/>
  <c r="BH16" s="1"/>
  <c r="BH15" s="1"/>
  <c r="BG19"/>
  <c r="BG18" s="1"/>
  <c r="BF19"/>
  <c r="BF18" s="1"/>
  <c r="BE19"/>
  <c r="BE18"/>
  <c r="AZ971"/>
  <c r="AZ1080"/>
  <c r="AZ1079" s="1"/>
  <c r="AZ1078" s="1"/>
  <c r="BA1080"/>
  <c r="BA1079" s="1"/>
  <c r="BA1078" s="1"/>
  <c r="BB1080"/>
  <c r="BB1079" s="1"/>
  <c r="BB1078" s="1"/>
  <c r="AY1080"/>
  <c r="AY1079" s="1"/>
  <c r="AY1078" s="1"/>
  <c r="BD1081"/>
  <c r="BJ1081" s="1"/>
  <c r="BP1081" s="1"/>
  <c r="BC1081"/>
  <c r="BI1081" s="1"/>
  <c r="BI1484"/>
  <c r="BO1485"/>
  <c r="BU1485" s="1"/>
  <c r="BJ1482"/>
  <c r="BP1483"/>
  <c r="BV1483" s="1"/>
  <c r="BI1493"/>
  <c r="BI1492" s="1"/>
  <c r="BI1491" s="1"/>
  <c r="BO1494"/>
  <c r="BU1494" s="1"/>
  <c r="BJ1493"/>
  <c r="BJ1492" s="1"/>
  <c r="BJ1491" s="1"/>
  <c r="BJ122"/>
  <c r="BJ121" s="1"/>
  <c r="BJ120" s="1"/>
  <c r="BP123"/>
  <c r="BV123" s="1"/>
  <c r="BJ1404"/>
  <c r="BJ1403" s="1"/>
  <c r="BP1405"/>
  <c r="BV1405" s="1"/>
  <c r="BI1482"/>
  <c r="BO1483"/>
  <c r="BU1483" s="1"/>
  <c r="BI122"/>
  <c r="BI121" s="1"/>
  <c r="BI120" s="1"/>
  <c r="BO123"/>
  <c r="BU123" s="1"/>
  <c r="BI1404"/>
  <c r="BI1403" s="1"/>
  <c r="BO1405"/>
  <c r="BU1405" s="1"/>
  <c r="BJ1484"/>
  <c r="BP1485"/>
  <c r="BV1485" s="1"/>
  <c r="BG1039"/>
  <c r="BH1481"/>
  <c r="BF148"/>
  <c r="BF147" s="1"/>
  <c r="BF146" s="1"/>
  <c r="BF145" s="1"/>
  <c r="BG822"/>
  <c r="BG821" s="1"/>
  <c r="BE1039"/>
  <c r="BG1390"/>
  <c r="BG1385" s="1"/>
  <c r="BG1384" s="1"/>
  <c r="BE1390"/>
  <c r="BE1385" s="1"/>
  <c r="BE1384" s="1"/>
  <c r="BG1061"/>
  <c r="BG1060" s="1"/>
  <c r="BF1038"/>
  <c r="BF1037" s="1"/>
  <c r="BF1035" s="1"/>
  <c r="BG1427"/>
  <c r="BG1426" s="1"/>
  <c r="BH1474"/>
  <c r="BH1519"/>
  <c r="BH1518" s="1"/>
  <c r="BH1517" s="1"/>
  <c r="BH1516" s="1"/>
  <c r="BE55"/>
  <c r="BE54" s="1"/>
  <c r="BE53" s="1"/>
  <c r="BH465"/>
  <c r="BF470"/>
  <c r="BE475"/>
  <c r="BE1038"/>
  <c r="BE1037" s="1"/>
  <c r="BE1035" s="1"/>
  <c r="BH55"/>
  <c r="BG1152"/>
  <c r="BG1151" s="1"/>
  <c r="BH1173"/>
  <c r="BH1168" s="1"/>
  <c r="BH1443"/>
  <c r="BE457"/>
  <c r="BE1454"/>
  <c r="BG24"/>
  <c r="BC1080"/>
  <c r="BC1079" s="1"/>
  <c r="BC1078" s="1"/>
  <c r="BH37"/>
  <c r="BH36" s="1"/>
  <c r="BH35" s="1"/>
  <c r="BH34" s="1"/>
  <c r="BF273"/>
  <c r="BF272" s="1"/>
  <c r="BF271" s="1"/>
  <c r="BF270" s="1"/>
  <c r="BF310"/>
  <c r="BF309" s="1"/>
  <c r="BF445"/>
  <c r="BF444" s="1"/>
  <c r="BE822"/>
  <c r="BE821" s="1"/>
  <c r="BE820" s="1"/>
  <c r="BE819" s="1"/>
  <c r="BE950"/>
  <c r="BE949" s="1"/>
  <c r="BE948" s="1"/>
  <c r="BH950"/>
  <c r="BH949" s="1"/>
  <c r="BH948" s="1"/>
  <c r="BF967"/>
  <c r="BF966" s="1"/>
  <c r="BH1039"/>
  <c r="BG1247"/>
  <c r="BG1246" s="1"/>
  <c r="BH1284"/>
  <c r="BH1283" s="1"/>
  <c r="BH1282" s="1"/>
  <c r="BH1281" s="1"/>
  <c r="BH1435"/>
  <c r="BE1459"/>
  <c r="BH1467"/>
  <c r="BF1474"/>
  <c r="BG1519"/>
  <c r="BG1518" s="1"/>
  <c r="BG1517" s="1"/>
  <c r="BG1516" s="1"/>
  <c r="BG950"/>
  <c r="BG949" s="1"/>
  <c r="BG948" s="1"/>
  <c r="BE967"/>
  <c r="BE966" s="1"/>
  <c r="BF1168"/>
  <c r="BF1061"/>
  <c r="BF1060" s="1"/>
  <c r="BE1427"/>
  <c r="BE1426" s="1"/>
  <c r="BF1443"/>
  <c r="BG1454"/>
  <c r="BE1173"/>
  <c r="BE1168" s="1"/>
  <c r="BH1247"/>
  <c r="BH1246" s="1"/>
  <c r="BH1427"/>
  <c r="BH1426" s="1"/>
  <c r="BG1474"/>
  <c r="BE1157"/>
  <c r="BG1157"/>
  <c r="BG1443"/>
  <c r="BG1434" s="1"/>
  <c r="BE1443"/>
  <c r="BF950"/>
  <c r="BF949" s="1"/>
  <c r="BF948" s="1"/>
  <c r="BG310"/>
  <c r="BG309" s="1"/>
  <c r="BE148"/>
  <c r="BE147" s="1"/>
  <c r="BG16"/>
  <c r="BG15" s="1"/>
  <c r="BG273"/>
  <c r="BG272" s="1"/>
  <c r="BG271" s="1"/>
  <c r="BG270" s="1"/>
  <c r="BH185"/>
  <c r="BH184" s="1"/>
  <c r="BH183" s="1"/>
  <c r="BH182" s="1"/>
  <c r="BH130"/>
  <c r="BH129" s="1"/>
  <c r="BE1061"/>
  <c r="BE1060" s="1"/>
  <c r="BH1061"/>
  <c r="BH1060" s="1"/>
  <c r="BG1038"/>
  <c r="BG1037" s="1"/>
  <c r="BG1035" s="1"/>
  <c r="BH1038"/>
  <c r="BH1037" s="1"/>
  <c r="BH1035" s="1"/>
  <c r="BH1255"/>
  <c r="AY170"/>
  <c r="AY1447"/>
  <c r="AY1445"/>
  <c r="BH1434"/>
  <c r="BB390"/>
  <c r="AZ152"/>
  <c r="BD263"/>
  <c r="BJ263" s="1"/>
  <c r="BC263"/>
  <c r="BC262" s="1"/>
  <c r="BC261" s="1"/>
  <c r="AZ262"/>
  <c r="AZ261" s="1"/>
  <c r="BA262"/>
  <c r="BA261" s="1"/>
  <c r="BB262"/>
  <c r="BB261" s="1"/>
  <c r="AY262"/>
  <c r="AY261" s="1"/>
  <c r="BD885"/>
  <c r="BD884" s="1"/>
  <c r="BD883" s="1"/>
  <c r="BC885"/>
  <c r="BC884" s="1"/>
  <c r="BC883" s="1"/>
  <c r="AZ884"/>
  <c r="AZ883" s="1"/>
  <c r="BA884"/>
  <c r="BA883" s="1"/>
  <c r="BB884"/>
  <c r="BB883" s="1"/>
  <c r="AY884"/>
  <c r="AY883" s="1"/>
  <c r="BD539"/>
  <c r="BJ539" s="1"/>
  <c r="BC539"/>
  <c r="BI539" s="1"/>
  <c r="AZ538"/>
  <c r="AZ537" s="1"/>
  <c r="BA538"/>
  <c r="BA537" s="1"/>
  <c r="BB538"/>
  <c r="BB537" s="1"/>
  <c r="AY538"/>
  <c r="AY537" s="1"/>
  <c r="BD157"/>
  <c r="BJ157" s="1"/>
  <c r="BP157" s="1"/>
  <c r="BC157"/>
  <c r="BI157" s="1"/>
  <c r="BI156" s="1"/>
  <c r="BI155" s="1"/>
  <c r="BI154" s="1"/>
  <c r="AZ156"/>
  <c r="AZ155" s="1"/>
  <c r="AZ154" s="1"/>
  <c r="BA156"/>
  <c r="BA155" s="1"/>
  <c r="BA154" s="1"/>
  <c r="BB156"/>
  <c r="BB155" s="1"/>
  <c r="BB154" s="1"/>
  <c r="AY156"/>
  <c r="AY155" s="1"/>
  <c r="AY154" s="1"/>
  <c r="BD774"/>
  <c r="BD773" s="1"/>
  <c r="BD772" s="1"/>
  <c r="BC774"/>
  <c r="BC773" s="1"/>
  <c r="BC772" s="1"/>
  <c r="AZ773"/>
  <c r="AZ772" s="1"/>
  <c r="BA773"/>
  <c r="BA772" s="1"/>
  <c r="BB773"/>
  <c r="BB772" s="1"/>
  <c r="AY773"/>
  <c r="AY772" s="1"/>
  <c r="AZ987"/>
  <c r="AZ986" s="1"/>
  <c r="BA987"/>
  <c r="BA986" s="1"/>
  <c r="BB987"/>
  <c r="BB986" s="1"/>
  <c r="AY987"/>
  <c r="AY986" s="1"/>
  <c r="BD988"/>
  <c r="BD987" s="1"/>
  <c r="BD986" s="1"/>
  <c r="BC988"/>
  <c r="BC987" s="1"/>
  <c r="BC986" s="1"/>
  <c r="AZ163"/>
  <c r="AZ162" s="1"/>
  <c r="AZ161" s="1"/>
  <c r="AZ160" s="1"/>
  <c r="AZ159" s="1"/>
  <c r="BA163"/>
  <c r="BA162" s="1"/>
  <c r="BA161" s="1"/>
  <c r="BA160" s="1"/>
  <c r="BA159" s="1"/>
  <c r="BB163"/>
  <c r="BB162" s="1"/>
  <c r="BB161" s="1"/>
  <c r="BB160" s="1"/>
  <c r="BB159" s="1"/>
  <c r="AY163"/>
  <c r="AY162" s="1"/>
  <c r="AY161" s="1"/>
  <c r="AY160" s="1"/>
  <c r="AY159" s="1"/>
  <c r="BD164"/>
  <c r="BD163" s="1"/>
  <c r="BD162" s="1"/>
  <c r="BD161" s="1"/>
  <c r="BD160" s="1"/>
  <c r="BD159" s="1"/>
  <c r="BC164"/>
  <c r="BC163" s="1"/>
  <c r="BC162" s="1"/>
  <c r="BC161" s="1"/>
  <c r="BC160" s="1"/>
  <c r="BC159" s="1"/>
  <c r="B159"/>
  <c r="BJ988"/>
  <c r="AZ1411"/>
  <c r="AZ1410" s="1"/>
  <c r="AZ1409" s="1"/>
  <c r="AZ1408" s="1"/>
  <c r="AZ1407" s="1"/>
  <c r="BA1411"/>
  <c r="BA1410" s="1"/>
  <c r="BA1409" s="1"/>
  <c r="BA1408" s="1"/>
  <c r="BA1407" s="1"/>
  <c r="BB1411"/>
  <c r="BB1410" s="1"/>
  <c r="BB1409" s="1"/>
  <c r="BB1408" s="1"/>
  <c r="BB1407" s="1"/>
  <c r="BB1563"/>
  <c r="BA1563"/>
  <c r="BA1562" s="1"/>
  <c r="BA1561" s="1"/>
  <c r="BA1560" s="1"/>
  <c r="AZ1563"/>
  <c r="AZ1562" s="1"/>
  <c r="AZ1561" s="1"/>
  <c r="AZ1560" s="1"/>
  <c r="AY1563"/>
  <c r="AY1562" s="1"/>
  <c r="AY1561" s="1"/>
  <c r="AY1560" s="1"/>
  <c r="BB1562"/>
  <c r="BB1561" s="1"/>
  <c r="BB1560" s="1"/>
  <c r="BB1558"/>
  <c r="BB1557" s="1"/>
  <c r="BB1556" s="1"/>
  <c r="BB1555" s="1"/>
  <c r="BA1558"/>
  <c r="BA1557" s="1"/>
  <c r="BA1556" s="1"/>
  <c r="BA1555" s="1"/>
  <c r="AZ1558"/>
  <c r="AZ1557" s="1"/>
  <c r="AZ1556" s="1"/>
  <c r="AZ1555" s="1"/>
  <c r="AY1558"/>
  <c r="AY1557" s="1"/>
  <c r="AY1556" s="1"/>
  <c r="AY1555" s="1"/>
  <c r="BA1549"/>
  <c r="BA1548" s="1"/>
  <c r="AY1549"/>
  <c r="AY1548" s="1"/>
  <c r="BB1546"/>
  <c r="BB1545" s="1"/>
  <c r="BA1546"/>
  <c r="BA1545" s="1"/>
  <c r="AZ1546"/>
  <c r="AZ1545" s="1"/>
  <c r="AY1546"/>
  <c r="AY1545" s="1"/>
  <c r="BB1543"/>
  <c r="BB1542" s="1"/>
  <c r="BA1543"/>
  <c r="BA1542" s="1"/>
  <c r="AZ1543"/>
  <c r="AZ1542" s="1"/>
  <c r="AY1543"/>
  <c r="AY1542" s="1"/>
  <c r="BB1540"/>
  <c r="BA1540"/>
  <c r="BA1539" s="1"/>
  <c r="AZ1540"/>
  <c r="AZ1539" s="1"/>
  <c r="AY1540"/>
  <c r="AY1539" s="1"/>
  <c r="BB1539"/>
  <c r="BB1536"/>
  <c r="BB1535" s="1"/>
  <c r="BB1534" s="1"/>
  <c r="BA1536"/>
  <c r="BA1535" s="1"/>
  <c r="BA1534" s="1"/>
  <c r="AZ1536"/>
  <c r="AZ1535" s="1"/>
  <c r="AZ1534" s="1"/>
  <c r="AY1536"/>
  <c r="AY1535" s="1"/>
  <c r="AY1534" s="1"/>
  <c r="BB1531"/>
  <c r="BA1531"/>
  <c r="BA1530" s="1"/>
  <c r="BA1529" s="1"/>
  <c r="BA1528" s="1"/>
  <c r="AZ1531"/>
  <c r="AZ1530" s="1"/>
  <c r="AZ1529" s="1"/>
  <c r="AZ1528" s="1"/>
  <c r="AY1531"/>
  <c r="AY1530" s="1"/>
  <c r="AY1529" s="1"/>
  <c r="AY1528" s="1"/>
  <c r="BB1530"/>
  <c r="BB1529" s="1"/>
  <c r="BB1528" s="1"/>
  <c r="BB1524"/>
  <c r="BA1524"/>
  <c r="AZ1524"/>
  <c r="AY1524"/>
  <c r="BB1522"/>
  <c r="BA1522"/>
  <c r="AZ1522"/>
  <c r="AY1522"/>
  <c r="BB1520"/>
  <c r="BA1520"/>
  <c r="AZ1520"/>
  <c r="AZ1519" s="1"/>
  <c r="AZ1518" s="1"/>
  <c r="AZ1517" s="1"/>
  <c r="AZ1516" s="1"/>
  <c r="AY1520"/>
  <c r="BB1519"/>
  <c r="BB1518" s="1"/>
  <c r="BB1517" s="1"/>
  <c r="BB1516" s="1"/>
  <c r="BB1511"/>
  <c r="BB1510" s="1"/>
  <c r="BB1509" s="1"/>
  <c r="BB1508" s="1"/>
  <c r="BB1507" s="1"/>
  <c r="BA1511"/>
  <c r="BA1510" s="1"/>
  <c r="BA1509" s="1"/>
  <c r="BA1508" s="1"/>
  <c r="BA1507" s="1"/>
  <c r="AZ1511"/>
  <c r="AZ1510" s="1"/>
  <c r="AZ1509" s="1"/>
  <c r="AZ1508" s="1"/>
  <c r="AZ1507" s="1"/>
  <c r="AY1511"/>
  <c r="AY1510" s="1"/>
  <c r="AY1509" s="1"/>
  <c r="AY1508" s="1"/>
  <c r="AY1507" s="1"/>
  <c r="BB1504"/>
  <c r="BB1503" s="1"/>
  <c r="BB1502" s="1"/>
  <c r="BB1501" s="1"/>
  <c r="BB1500" s="1"/>
  <c r="BA1504"/>
  <c r="BA1503" s="1"/>
  <c r="BA1502" s="1"/>
  <c r="BA1501" s="1"/>
  <c r="BA1500" s="1"/>
  <c r="AZ1504"/>
  <c r="AZ1503" s="1"/>
  <c r="AZ1502" s="1"/>
  <c r="AZ1501" s="1"/>
  <c r="AZ1500" s="1"/>
  <c r="AY1504"/>
  <c r="AY1503" s="1"/>
  <c r="AY1502" s="1"/>
  <c r="AY1501" s="1"/>
  <c r="AY1500" s="1"/>
  <c r="BB1497"/>
  <c r="BB1496" s="1"/>
  <c r="BB1495" s="1"/>
  <c r="BA1497"/>
  <c r="BA1496" s="1"/>
  <c r="BA1495" s="1"/>
  <c r="AZ1497"/>
  <c r="AY1497"/>
  <c r="AY1496" s="1"/>
  <c r="AY1495" s="1"/>
  <c r="AZ1496"/>
  <c r="AZ1495" s="1"/>
  <c r="BB1489"/>
  <c r="BB1488" s="1"/>
  <c r="BB1487" s="1"/>
  <c r="BB1486" s="1"/>
  <c r="BA1489"/>
  <c r="BA1488" s="1"/>
  <c r="BA1487" s="1"/>
  <c r="BA1486" s="1"/>
  <c r="AZ1489"/>
  <c r="AY1489"/>
  <c r="AY1488" s="1"/>
  <c r="AY1487" s="1"/>
  <c r="AY1486" s="1"/>
  <c r="AZ1488"/>
  <c r="AZ1487" s="1"/>
  <c r="AZ1486" s="1"/>
  <c r="BB1479"/>
  <c r="BA1479"/>
  <c r="AZ1479"/>
  <c r="AY1479"/>
  <c r="BB1477"/>
  <c r="BA1477"/>
  <c r="AZ1477"/>
  <c r="AY1477"/>
  <c r="BB1475"/>
  <c r="BB1474" s="1"/>
  <c r="BA1475"/>
  <c r="BA1474" s="1"/>
  <c r="AZ1475"/>
  <c r="AZ1474" s="1"/>
  <c r="AY1475"/>
  <c r="AY1474" s="1"/>
  <c r="BB1472"/>
  <c r="BA1472"/>
  <c r="AZ1472"/>
  <c r="AY1472"/>
  <c r="BB1470"/>
  <c r="BA1470"/>
  <c r="AZ1470"/>
  <c r="AY1470"/>
  <c r="BB1468"/>
  <c r="BA1468"/>
  <c r="BA1467" s="1"/>
  <c r="AZ1468"/>
  <c r="AZ1467" s="1"/>
  <c r="AY1468"/>
  <c r="AY1467" s="1"/>
  <c r="BB1465"/>
  <c r="BA1465"/>
  <c r="AZ1465"/>
  <c r="AZ1464" s="1"/>
  <c r="AY1465"/>
  <c r="AY1464" s="1"/>
  <c r="BB1464"/>
  <c r="BA1464"/>
  <c r="BB1462"/>
  <c r="BA1462"/>
  <c r="AZ1462"/>
  <c r="AY1462"/>
  <c r="BB1460"/>
  <c r="BB1459" s="1"/>
  <c r="BA1460"/>
  <c r="AZ1460"/>
  <c r="AZ1459" s="1"/>
  <c r="AY1460"/>
  <c r="AY1459" s="1"/>
  <c r="BB1457"/>
  <c r="BA1457"/>
  <c r="AZ1457"/>
  <c r="AY1457"/>
  <c r="BB1455"/>
  <c r="BA1455"/>
  <c r="AZ1455"/>
  <c r="AY1455"/>
  <c r="BB1454"/>
  <c r="BA1454"/>
  <c r="AZ1454"/>
  <c r="AY1454"/>
  <c r="BB1452"/>
  <c r="BA1452"/>
  <c r="AZ1452"/>
  <c r="AY1452"/>
  <c r="BB1451"/>
  <c r="BA1451"/>
  <c r="AZ1451"/>
  <c r="AY1451"/>
  <c r="BB1448"/>
  <c r="BA1448"/>
  <c r="AZ1448"/>
  <c r="AY1448"/>
  <c r="BB1446"/>
  <c r="BA1446"/>
  <c r="AZ1446"/>
  <c r="AY1446"/>
  <c r="BB1444"/>
  <c r="BB1443" s="1"/>
  <c r="BA1444"/>
  <c r="BA1443" s="1"/>
  <c r="AZ1444"/>
  <c r="AZ1443" s="1"/>
  <c r="AY1444"/>
  <c r="AY1443" s="1"/>
  <c r="BB1440"/>
  <c r="BA1440"/>
  <c r="AZ1440"/>
  <c r="AY1440"/>
  <c r="BB1438"/>
  <c r="BA1438"/>
  <c r="AZ1438"/>
  <c r="AY1438"/>
  <c r="BB1436"/>
  <c r="BA1436"/>
  <c r="BA1435" s="1"/>
  <c r="AZ1436"/>
  <c r="AZ1435" s="1"/>
  <c r="AY1436"/>
  <c r="BB1435"/>
  <c r="BB1432"/>
  <c r="BA1432"/>
  <c r="AZ1432"/>
  <c r="AY1432"/>
  <c r="BB1430"/>
  <c r="BA1430"/>
  <c r="AZ1430"/>
  <c r="AY1430"/>
  <c r="BB1428"/>
  <c r="BA1428"/>
  <c r="BA1427" s="1"/>
  <c r="BA1426" s="1"/>
  <c r="AZ1428"/>
  <c r="AY1428"/>
  <c r="BB1427"/>
  <c r="BB1426" s="1"/>
  <c r="BB1423"/>
  <c r="BB1422" s="1"/>
  <c r="BB1421" s="1"/>
  <c r="BB1420" s="1"/>
  <c r="BA1423"/>
  <c r="BA1422" s="1"/>
  <c r="BA1421" s="1"/>
  <c r="BA1420" s="1"/>
  <c r="AZ1423"/>
  <c r="AZ1422" s="1"/>
  <c r="AZ1421" s="1"/>
  <c r="AZ1420" s="1"/>
  <c r="AY1423"/>
  <c r="AY1422" s="1"/>
  <c r="AY1421" s="1"/>
  <c r="AY1420" s="1"/>
  <c r="BB1418"/>
  <c r="BB1417" s="1"/>
  <c r="BB1416" s="1"/>
  <c r="BB1415" s="1"/>
  <c r="BA1418"/>
  <c r="AZ1418"/>
  <c r="AZ1417" s="1"/>
  <c r="AZ1416" s="1"/>
  <c r="AZ1415" s="1"/>
  <c r="AY1418"/>
  <c r="AY1417" s="1"/>
  <c r="AY1416" s="1"/>
  <c r="AY1415" s="1"/>
  <c r="BA1417"/>
  <c r="BA1416" s="1"/>
  <c r="BA1415" s="1"/>
  <c r="AY1411"/>
  <c r="AY1410" s="1"/>
  <c r="AY1409" s="1"/>
  <c r="AY1408" s="1"/>
  <c r="AY1407" s="1"/>
  <c r="BB1401"/>
  <c r="BA1401"/>
  <c r="BA1400" s="1"/>
  <c r="AZ1401"/>
  <c r="AZ1400" s="1"/>
  <c r="AY1401"/>
  <c r="AY1400" s="1"/>
  <c r="BB1400"/>
  <c r="BB1398"/>
  <c r="BB1397" s="1"/>
  <c r="BA1398"/>
  <c r="BA1397" s="1"/>
  <c r="AZ1398"/>
  <c r="AZ1397" s="1"/>
  <c r="AY1398"/>
  <c r="AY1397" s="1"/>
  <c r="BB1395"/>
  <c r="BB1394" s="1"/>
  <c r="BA1395"/>
  <c r="BA1394" s="1"/>
  <c r="AZ1395"/>
  <c r="AZ1394" s="1"/>
  <c r="AY1395"/>
  <c r="AY1394" s="1"/>
  <c r="BB1392"/>
  <c r="BA1392"/>
  <c r="BA1391" s="1"/>
  <c r="AZ1392"/>
  <c r="AZ1391" s="1"/>
  <c r="AY1392"/>
  <c r="AY1391" s="1"/>
  <c r="BB1391"/>
  <c r="BB1388"/>
  <c r="BA1388"/>
  <c r="BA1387" s="1"/>
  <c r="BA1386" s="1"/>
  <c r="AZ1388"/>
  <c r="AZ1387" s="1"/>
  <c r="AZ1386" s="1"/>
  <c r="AY1388"/>
  <c r="AY1387" s="1"/>
  <c r="AY1386" s="1"/>
  <c r="BB1387"/>
  <c r="BB1386" s="1"/>
  <c r="BB1379"/>
  <c r="BB1378" s="1"/>
  <c r="BB1377" s="1"/>
  <c r="BB1376" s="1"/>
  <c r="BB1375" s="1"/>
  <c r="BA1379"/>
  <c r="BA1378" s="1"/>
  <c r="BA1377" s="1"/>
  <c r="BA1376" s="1"/>
  <c r="BA1375" s="1"/>
  <c r="AZ1379"/>
  <c r="AZ1378" s="1"/>
  <c r="AZ1377" s="1"/>
  <c r="AZ1376" s="1"/>
  <c r="AZ1375" s="1"/>
  <c r="AY1379"/>
  <c r="AY1378" s="1"/>
  <c r="AY1377" s="1"/>
  <c r="AY1376" s="1"/>
  <c r="AY1375" s="1"/>
  <c r="BB1372"/>
  <c r="BB1371" s="1"/>
  <c r="BA1372"/>
  <c r="BA1371" s="1"/>
  <c r="AZ1372"/>
  <c r="AZ1371" s="1"/>
  <c r="AY1372"/>
  <c r="AY1371" s="1"/>
  <c r="BB1369"/>
  <c r="BB1368" s="1"/>
  <c r="BA1369"/>
  <c r="BA1368" s="1"/>
  <c r="AZ1369"/>
  <c r="AZ1368" s="1"/>
  <c r="AY1369"/>
  <c r="AY1368" s="1"/>
  <c r="BB1366"/>
  <c r="BB1365" s="1"/>
  <c r="BA1366"/>
  <c r="BA1365" s="1"/>
  <c r="AZ1366"/>
  <c r="AZ1365" s="1"/>
  <c r="AY1366"/>
  <c r="AY1365" s="1"/>
  <c r="BB1363"/>
  <c r="BB1362" s="1"/>
  <c r="BA1363"/>
  <c r="BA1362" s="1"/>
  <c r="AZ1363"/>
  <c r="AZ1362" s="1"/>
  <c r="AY1363"/>
  <c r="AY1362" s="1"/>
  <c r="BB1360"/>
  <c r="BB1359" s="1"/>
  <c r="BA1360"/>
  <c r="BA1359" s="1"/>
  <c r="AZ1360"/>
  <c r="AZ1359" s="1"/>
  <c r="AY1360"/>
  <c r="AY1359" s="1"/>
  <c r="BB1357"/>
  <c r="BA1357"/>
  <c r="BA1356" s="1"/>
  <c r="AZ1357"/>
  <c r="AZ1356" s="1"/>
  <c r="AY1357"/>
  <c r="AY1356" s="1"/>
  <c r="BB1356"/>
  <c r="BB1354"/>
  <c r="BB1353" s="1"/>
  <c r="BA1354"/>
  <c r="BA1353" s="1"/>
  <c r="AZ1354"/>
  <c r="AZ1353" s="1"/>
  <c r="AY1354"/>
  <c r="AY1353" s="1"/>
  <c r="BB1351"/>
  <c r="BA1351"/>
  <c r="AZ1351"/>
  <c r="AY1351"/>
  <c r="BB1350"/>
  <c r="BA1350"/>
  <c r="AZ1350"/>
  <c r="AY1350"/>
  <c r="BB1348"/>
  <c r="BB1347" s="1"/>
  <c r="BA1348"/>
  <c r="BA1347" s="1"/>
  <c r="AZ1348"/>
  <c r="AZ1347" s="1"/>
  <c r="AY1348"/>
  <c r="AY1347" s="1"/>
  <c r="BB1345"/>
  <c r="BB1344" s="1"/>
  <c r="BA1345"/>
  <c r="BA1344" s="1"/>
  <c r="AZ1345"/>
  <c r="AZ1344" s="1"/>
  <c r="AY1345"/>
  <c r="AY1344" s="1"/>
  <c r="BB1342"/>
  <c r="BB1341" s="1"/>
  <c r="BA1342"/>
  <c r="BA1341" s="1"/>
  <c r="AZ1342"/>
  <c r="AZ1341" s="1"/>
  <c r="AY1342"/>
  <c r="AY1341" s="1"/>
  <c r="BB1339"/>
  <c r="BB1338" s="1"/>
  <c r="BA1339"/>
  <c r="BA1338" s="1"/>
  <c r="AZ1339"/>
  <c r="AZ1338" s="1"/>
  <c r="AY1339"/>
  <c r="AY1338" s="1"/>
  <c r="BB1336"/>
  <c r="BA1336"/>
  <c r="BA1335" s="1"/>
  <c r="AZ1336"/>
  <c r="AZ1335" s="1"/>
  <c r="AY1336"/>
  <c r="AY1335" s="1"/>
  <c r="BB1335"/>
  <c r="BB1333"/>
  <c r="BB1332" s="1"/>
  <c r="BA1333"/>
  <c r="BA1332" s="1"/>
  <c r="AZ1333"/>
  <c r="AZ1332" s="1"/>
  <c r="AY1333"/>
  <c r="AY1332" s="1"/>
  <c r="BB1330"/>
  <c r="BB1329" s="1"/>
  <c r="BA1330"/>
  <c r="BA1329" s="1"/>
  <c r="AZ1330"/>
  <c r="AZ1329" s="1"/>
  <c r="AY1330"/>
  <c r="AY1329" s="1"/>
  <c r="BB1327"/>
  <c r="BB1326" s="1"/>
  <c r="BA1327"/>
  <c r="BA1326" s="1"/>
  <c r="AZ1327"/>
  <c r="AZ1326" s="1"/>
  <c r="AY1327"/>
  <c r="AY1326" s="1"/>
  <c r="BB1324"/>
  <c r="BB1323" s="1"/>
  <c r="BA1324"/>
  <c r="BA1323" s="1"/>
  <c r="AZ1324"/>
  <c r="AZ1323" s="1"/>
  <c r="AY1324"/>
  <c r="AY1323" s="1"/>
  <c r="BB1321"/>
  <c r="BB1320" s="1"/>
  <c r="BA1321"/>
  <c r="BA1320" s="1"/>
  <c r="AZ1321"/>
  <c r="AZ1320" s="1"/>
  <c r="AY1321"/>
  <c r="AY1320" s="1"/>
  <c r="BB1318"/>
  <c r="BA1318"/>
  <c r="AZ1318"/>
  <c r="AY1318"/>
  <c r="BB1317"/>
  <c r="BA1317"/>
  <c r="AZ1317"/>
  <c r="AY1317"/>
  <c r="BB1315"/>
  <c r="BB1314" s="1"/>
  <c r="BA1315"/>
  <c r="BA1314" s="1"/>
  <c r="AZ1315"/>
  <c r="AZ1314" s="1"/>
  <c r="AY1315"/>
  <c r="AY1314" s="1"/>
  <c r="BB1312"/>
  <c r="BA1312"/>
  <c r="BA1311" s="1"/>
  <c r="AZ1312"/>
  <c r="AZ1311" s="1"/>
  <c r="AY1312"/>
  <c r="AY1311" s="1"/>
  <c r="BB1311"/>
  <c r="BB1309"/>
  <c r="BB1308" s="1"/>
  <c r="BA1309"/>
  <c r="BA1308" s="1"/>
  <c r="AZ1309"/>
  <c r="AZ1308" s="1"/>
  <c r="AY1309"/>
  <c r="AY1308" s="1"/>
  <c r="BB1306"/>
  <c r="BB1305" s="1"/>
  <c r="BA1306"/>
  <c r="BA1305" s="1"/>
  <c r="AZ1306"/>
  <c r="AZ1305" s="1"/>
  <c r="AY1306"/>
  <c r="AY1305" s="1"/>
  <c r="BB1303"/>
  <c r="BB1302" s="1"/>
  <c r="BA1303"/>
  <c r="BA1302" s="1"/>
  <c r="AZ1303"/>
  <c r="AZ1302" s="1"/>
  <c r="AY1303"/>
  <c r="AY1302" s="1"/>
  <c r="BB1300"/>
  <c r="BA1300"/>
  <c r="AZ1300"/>
  <c r="AY1300"/>
  <c r="BB1299"/>
  <c r="BA1299"/>
  <c r="AZ1299"/>
  <c r="AY1299"/>
  <c r="BB1297"/>
  <c r="BA1297"/>
  <c r="BA1296" s="1"/>
  <c r="AZ1297"/>
  <c r="AZ1296" s="1"/>
  <c r="AY1297"/>
  <c r="AY1296" s="1"/>
  <c r="BB1296"/>
  <c r="BB1294"/>
  <c r="BB1293" s="1"/>
  <c r="BA1294"/>
  <c r="BA1293" s="1"/>
  <c r="AZ1294"/>
  <c r="AZ1293" s="1"/>
  <c r="AY1294"/>
  <c r="AY1293" s="1"/>
  <c r="BB1287"/>
  <c r="BA1287"/>
  <c r="AZ1287"/>
  <c r="AY1287"/>
  <c r="BB1285"/>
  <c r="BA1285"/>
  <c r="BA1284" s="1"/>
  <c r="BA1283" s="1"/>
  <c r="BA1282" s="1"/>
  <c r="BA1281" s="1"/>
  <c r="AZ1285"/>
  <c r="AZ1284" s="1"/>
  <c r="AZ1283" s="1"/>
  <c r="AZ1282" s="1"/>
  <c r="AZ1281" s="1"/>
  <c r="AY1285"/>
  <c r="BB1284"/>
  <c r="BB1283" s="1"/>
  <c r="BB1282" s="1"/>
  <c r="BB1281" s="1"/>
  <c r="BB1278"/>
  <c r="BB1277" s="1"/>
  <c r="BB1276" s="1"/>
  <c r="BA1278"/>
  <c r="BA1277" s="1"/>
  <c r="BA1276" s="1"/>
  <c r="AZ1278"/>
  <c r="AZ1277" s="1"/>
  <c r="AZ1276" s="1"/>
  <c r="AY1278"/>
  <c r="AY1277" s="1"/>
  <c r="AY1276" s="1"/>
  <c r="BB1274"/>
  <c r="BB1273" s="1"/>
  <c r="BB1272" s="1"/>
  <c r="BA1274"/>
  <c r="BA1273" s="1"/>
  <c r="BA1272" s="1"/>
  <c r="BA1271" s="1"/>
  <c r="BA1270" s="1"/>
  <c r="AZ1274"/>
  <c r="AZ1273" s="1"/>
  <c r="AZ1272" s="1"/>
  <c r="AZ1271" s="1"/>
  <c r="AZ1270" s="1"/>
  <c r="AY1274"/>
  <c r="AY1273" s="1"/>
  <c r="AY1272" s="1"/>
  <c r="AY1271" s="1"/>
  <c r="AY1270" s="1"/>
  <c r="BB1267"/>
  <c r="BB1266" s="1"/>
  <c r="BB1265" s="1"/>
  <c r="BA1267"/>
  <c r="BA1266" s="1"/>
  <c r="BA1265" s="1"/>
  <c r="AZ1267"/>
  <c r="AZ1266" s="1"/>
  <c r="AZ1265" s="1"/>
  <c r="AY1267"/>
  <c r="AY1266" s="1"/>
  <c r="AY1265" s="1"/>
  <c r="BB1263"/>
  <c r="BB1262" s="1"/>
  <c r="BA1263"/>
  <c r="BA1262" s="1"/>
  <c r="AZ1263"/>
  <c r="AZ1262" s="1"/>
  <c r="AY1263"/>
  <c r="AY1262" s="1"/>
  <c r="BB1260"/>
  <c r="BA1260"/>
  <c r="AZ1260"/>
  <c r="AZ1259" s="1"/>
  <c r="AY1260"/>
  <c r="AY1259" s="1"/>
  <c r="BB1259"/>
  <c r="BA1259"/>
  <c r="BB1257"/>
  <c r="BB1256" s="1"/>
  <c r="BA1257"/>
  <c r="BA1256" s="1"/>
  <c r="AZ1257"/>
  <c r="AZ1256" s="1"/>
  <c r="AY1257"/>
  <c r="AY1256" s="1"/>
  <c r="BB1253"/>
  <c r="BB1252" s="1"/>
  <c r="BA1253"/>
  <c r="BA1252" s="1"/>
  <c r="AZ1253"/>
  <c r="AZ1252" s="1"/>
  <c r="AY1253"/>
  <c r="AY1252" s="1"/>
  <c r="BB1250"/>
  <c r="BA1250"/>
  <c r="AZ1250"/>
  <c r="AY1250"/>
  <c r="BB1248"/>
  <c r="BB1247" s="1"/>
  <c r="BA1248"/>
  <c r="BA1247" s="1"/>
  <c r="AZ1248"/>
  <c r="AZ1247" s="1"/>
  <c r="AZ1246" s="1"/>
  <c r="AY1248"/>
  <c r="AY1247" s="1"/>
  <c r="BB1244"/>
  <c r="BA1244"/>
  <c r="AZ1244"/>
  <c r="AY1244"/>
  <c r="BB1243"/>
  <c r="BA1243"/>
  <c r="AZ1243"/>
  <c r="AZ1242" s="1"/>
  <c r="AY1243"/>
  <c r="AY1242" s="1"/>
  <c r="BB1242"/>
  <c r="BA1242"/>
  <c r="BB1237"/>
  <c r="BB1236" s="1"/>
  <c r="BB1235" s="1"/>
  <c r="BB1234" s="1"/>
  <c r="BB1233" s="1"/>
  <c r="BA1237"/>
  <c r="BA1236" s="1"/>
  <c r="BA1235" s="1"/>
  <c r="BA1234" s="1"/>
  <c r="BA1233" s="1"/>
  <c r="AZ1237"/>
  <c r="AZ1236" s="1"/>
  <c r="AZ1235" s="1"/>
  <c r="AZ1234" s="1"/>
  <c r="AZ1233" s="1"/>
  <c r="AY1237"/>
  <c r="AY1236" s="1"/>
  <c r="AY1235" s="1"/>
  <c r="AY1234" s="1"/>
  <c r="AY1233" s="1"/>
  <c r="BB1228"/>
  <c r="BB1227" s="1"/>
  <c r="BB1226" s="1"/>
  <c r="BB1225" s="1"/>
  <c r="BB1224" s="1"/>
  <c r="BA1228"/>
  <c r="BA1227" s="1"/>
  <c r="BA1226" s="1"/>
  <c r="BA1225" s="1"/>
  <c r="BA1224" s="1"/>
  <c r="AZ1228"/>
  <c r="AZ1227" s="1"/>
  <c r="AZ1226" s="1"/>
  <c r="AZ1225" s="1"/>
  <c r="AZ1224" s="1"/>
  <c r="AY1228"/>
  <c r="AY1227" s="1"/>
  <c r="AY1226" s="1"/>
  <c r="AY1225" s="1"/>
  <c r="AY1224" s="1"/>
  <c r="BB1221"/>
  <c r="BB1220" s="1"/>
  <c r="BB1219" s="1"/>
  <c r="BB1218" s="1"/>
  <c r="BB1217" s="1"/>
  <c r="BA1221"/>
  <c r="BA1220" s="1"/>
  <c r="BA1219" s="1"/>
  <c r="BA1218" s="1"/>
  <c r="BA1217" s="1"/>
  <c r="AZ1221"/>
  <c r="AZ1220" s="1"/>
  <c r="AZ1219" s="1"/>
  <c r="AZ1218" s="1"/>
  <c r="AZ1217" s="1"/>
  <c r="AY1221"/>
  <c r="AY1220" s="1"/>
  <c r="AY1219" s="1"/>
  <c r="AY1218" s="1"/>
  <c r="AY1217" s="1"/>
  <c r="BB1214"/>
  <c r="BA1214"/>
  <c r="AZ1214"/>
  <c r="AZ1213" s="1"/>
  <c r="AZ1212" s="1"/>
  <c r="AZ1211" s="1"/>
  <c r="AY1214"/>
  <c r="AY1213" s="1"/>
  <c r="AY1212" s="1"/>
  <c r="AY1211" s="1"/>
  <c r="BB1213"/>
  <c r="BB1212" s="1"/>
  <c r="BB1211" s="1"/>
  <c r="BA1213"/>
  <c r="BA1212" s="1"/>
  <c r="BA1211" s="1"/>
  <c r="BB1209"/>
  <c r="BB1208" s="1"/>
  <c r="BB1207" s="1"/>
  <c r="BB1206" s="1"/>
  <c r="BA1209"/>
  <c r="BA1208" s="1"/>
  <c r="BA1207" s="1"/>
  <c r="BA1206" s="1"/>
  <c r="AZ1209"/>
  <c r="AZ1208" s="1"/>
  <c r="AZ1207" s="1"/>
  <c r="AZ1206" s="1"/>
  <c r="AY1209"/>
  <c r="AY1208" s="1"/>
  <c r="AY1207" s="1"/>
  <c r="AY1206" s="1"/>
  <c r="BB1204"/>
  <c r="BB1203" s="1"/>
  <c r="BB1202" s="1"/>
  <c r="BA1204"/>
  <c r="BA1203" s="1"/>
  <c r="BA1202" s="1"/>
  <c r="AZ1204"/>
  <c r="AZ1203" s="1"/>
  <c r="AZ1202" s="1"/>
  <c r="AY1204"/>
  <c r="AY1203" s="1"/>
  <c r="AY1202" s="1"/>
  <c r="BB1200"/>
  <c r="BB1199" s="1"/>
  <c r="BB1198" s="1"/>
  <c r="BA1200"/>
  <c r="BA1199" s="1"/>
  <c r="BA1198" s="1"/>
  <c r="AZ1200"/>
  <c r="AY1200"/>
  <c r="AY1199" s="1"/>
  <c r="AY1198" s="1"/>
  <c r="AZ1199"/>
  <c r="AZ1198" s="1"/>
  <c r="BB1191"/>
  <c r="BB1190" s="1"/>
  <c r="BB1189" s="1"/>
  <c r="BB1188" s="1"/>
  <c r="BA1191"/>
  <c r="BA1190" s="1"/>
  <c r="BA1189" s="1"/>
  <c r="BA1188" s="1"/>
  <c r="AZ1191"/>
  <c r="AZ1190" s="1"/>
  <c r="AZ1189" s="1"/>
  <c r="AZ1188" s="1"/>
  <c r="AY1191"/>
  <c r="AY1190" s="1"/>
  <c r="AY1189" s="1"/>
  <c r="AY1188" s="1"/>
  <c r="BB1184"/>
  <c r="BB1183" s="1"/>
  <c r="BB1182" s="1"/>
  <c r="BB1181" s="1"/>
  <c r="BA1184"/>
  <c r="BA1183" s="1"/>
  <c r="BA1182" s="1"/>
  <c r="BA1181" s="1"/>
  <c r="AZ1184"/>
  <c r="AZ1183" s="1"/>
  <c r="AZ1182" s="1"/>
  <c r="AZ1181" s="1"/>
  <c r="AY1184"/>
  <c r="AY1183" s="1"/>
  <c r="AY1182" s="1"/>
  <c r="AY1181" s="1"/>
  <c r="BB1179"/>
  <c r="BB1178" s="1"/>
  <c r="BA1179"/>
  <c r="BA1178" s="1"/>
  <c r="AZ1179"/>
  <c r="AZ1178" s="1"/>
  <c r="AY1179"/>
  <c r="AY1178" s="1"/>
  <c r="BB1176"/>
  <c r="BA1176"/>
  <c r="AZ1176"/>
  <c r="AY1176"/>
  <c r="BB1174"/>
  <c r="BB1173" s="1"/>
  <c r="BA1174"/>
  <c r="BA1173" s="1"/>
  <c r="AZ1174"/>
  <c r="AY1174"/>
  <c r="AY1173" s="1"/>
  <c r="BB1171"/>
  <c r="BB1170" s="1"/>
  <c r="BB1169" s="1"/>
  <c r="BB1168" s="1"/>
  <c r="BA1171"/>
  <c r="BA1170" s="1"/>
  <c r="BA1169" s="1"/>
  <c r="BA1168" s="1"/>
  <c r="AZ1171"/>
  <c r="AZ1170" s="1"/>
  <c r="AZ1169" s="1"/>
  <c r="AY1171"/>
  <c r="AY1170" s="1"/>
  <c r="AY1169" s="1"/>
  <c r="BB1166"/>
  <c r="BA1166"/>
  <c r="BA1165" s="1"/>
  <c r="AZ1166"/>
  <c r="AZ1165" s="1"/>
  <c r="AY1166"/>
  <c r="AY1165" s="1"/>
  <c r="BB1165"/>
  <c r="BB1163"/>
  <c r="BB1162" s="1"/>
  <c r="BA1163"/>
  <c r="BA1162" s="1"/>
  <c r="AZ1163"/>
  <c r="AZ1162" s="1"/>
  <c r="AY1163"/>
  <c r="AY1162" s="1"/>
  <c r="BA1160"/>
  <c r="AY1160"/>
  <c r="BB1158"/>
  <c r="BB1157" s="1"/>
  <c r="BA1158"/>
  <c r="AZ1158"/>
  <c r="AZ1157" s="1"/>
  <c r="AY1158"/>
  <c r="BB1155"/>
  <c r="BA1155"/>
  <c r="AZ1155"/>
  <c r="AY1155"/>
  <c r="BB1153"/>
  <c r="BB1152" s="1"/>
  <c r="BA1153"/>
  <c r="BA1152" s="1"/>
  <c r="BA1151" s="1"/>
  <c r="AZ1153"/>
  <c r="AZ1152" s="1"/>
  <c r="AZ1151" s="1"/>
  <c r="AY1153"/>
  <c r="BB1151"/>
  <c r="BB1148"/>
  <c r="BA1148"/>
  <c r="BA1147" s="1"/>
  <c r="BA1146" s="1"/>
  <c r="BA1145" s="1"/>
  <c r="AZ1148"/>
  <c r="AZ1147" s="1"/>
  <c r="AZ1146" s="1"/>
  <c r="AZ1145" s="1"/>
  <c r="AY1148"/>
  <c r="AY1147" s="1"/>
  <c r="AY1146" s="1"/>
  <c r="AY1145" s="1"/>
  <c r="BB1147"/>
  <c r="BB1146" s="1"/>
  <c r="BB1145" s="1"/>
  <c r="BB1143"/>
  <c r="BB1142" s="1"/>
  <c r="BB1141" s="1"/>
  <c r="BB1140" s="1"/>
  <c r="BA1143"/>
  <c r="BA1142" s="1"/>
  <c r="BA1141" s="1"/>
  <c r="BA1140" s="1"/>
  <c r="AZ1143"/>
  <c r="AZ1142" s="1"/>
  <c r="AZ1141" s="1"/>
  <c r="AZ1140" s="1"/>
  <c r="AY1143"/>
  <c r="AY1142" s="1"/>
  <c r="AY1141" s="1"/>
  <c r="AY1140" s="1"/>
  <c r="BB1134"/>
  <c r="BB1133" s="1"/>
  <c r="BB1132" s="1"/>
  <c r="BB1131" s="1"/>
  <c r="BA1134"/>
  <c r="BA1133" s="1"/>
  <c r="BA1132" s="1"/>
  <c r="BA1131" s="1"/>
  <c r="AZ1134"/>
  <c r="AZ1133" s="1"/>
  <c r="AZ1132" s="1"/>
  <c r="AZ1131" s="1"/>
  <c r="AY1134"/>
  <c r="AY1133" s="1"/>
  <c r="AY1132" s="1"/>
  <c r="AY1131" s="1"/>
  <c r="BB1127"/>
  <c r="BB1126" s="1"/>
  <c r="BB1125" s="1"/>
  <c r="BB1124" s="1"/>
  <c r="BA1127"/>
  <c r="BA1126" s="1"/>
  <c r="BA1125" s="1"/>
  <c r="BA1124" s="1"/>
  <c r="AZ1127"/>
  <c r="AZ1126" s="1"/>
  <c r="AZ1125" s="1"/>
  <c r="AZ1124" s="1"/>
  <c r="AY1127"/>
  <c r="AY1126" s="1"/>
  <c r="AY1125" s="1"/>
  <c r="AY1124" s="1"/>
  <c r="BB1122"/>
  <c r="BB1121" s="1"/>
  <c r="BB1120" s="1"/>
  <c r="BB1119" s="1"/>
  <c r="BA1122"/>
  <c r="BA1121" s="1"/>
  <c r="BA1120" s="1"/>
  <c r="BA1119" s="1"/>
  <c r="AZ1122"/>
  <c r="AZ1121" s="1"/>
  <c r="AZ1120" s="1"/>
  <c r="AZ1119" s="1"/>
  <c r="AY1122"/>
  <c r="AY1121" s="1"/>
  <c r="AY1120" s="1"/>
  <c r="AY1119" s="1"/>
  <c r="BB1117"/>
  <c r="BB1116" s="1"/>
  <c r="BB1115" s="1"/>
  <c r="BB1114" s="1"/>
  <c r="BA1117"/>
  <c r="BA1116" s="1"/>
  <c r="BA1115" s="1"/>
  <c r="BA1114" s="1"/>
  <c r="AZ1117"/>
  <c r="AZ1116" s="1"/>
  <c r="AZ1115" s="1"/>
  <c r="AZ1114" s="1"/>
  <c r="AY1117"/>
  <c r="AY1116" s="1"/>
  <c r="AY1115" s="1"/>
  <c r="AY1114" s="1"/>
  <c r="BB1112"/>
  <c r="BB1111" s="1"/>
  <c r="BB1110" s="1"/>
  <c r="BB1109" s="1"/>
  <c r="BA1112"/>
  <c r="BA1111" s="1"/>
  <c r="BA1110" s="1"/>
  <c r="BA1109" s="1"/>
  <c r="AZ1112"/>
  <c r="AZ1111" s="1"/>
  <c r="AZ1110" s="1"/>
  <c r="AZ1109" s="1"/>
  <c r="AY1112"/>
  <c r="AY1111" s="1"/>
  <c r="AY1110" s="1"/>
  <c r="AY1109" s="1"/>
  <c r="BB1105"/>
  <c r="BB1104" s="1"/>
  <c r="BB1103" s="1"/>
  <c r="BB1102" s="1"/>
  <c r="BA1105"/>
  <c r="BA1104" s="1"/>
  <c r="BA1103" s="1"/>
  <c r="BA1102" s="1"/>
  <c r="AZ1105"/>
  <c r="AZ1104" s="1"/>
  <c r="AZ1103" s="1"/>
  <c r="AZ1102" s="1"/>
  <c r="AY1105"/>
  <c r="AY1104" s="1"/>
  <c r="AY1103" s="1"/>
  <c r="AY1102" s="1"/>
  <c r="BB1100"/>
  <c r="BB1099" s="1"/>
  <c r="BB1098" s="1"/>
  <c r="BB1097" s="1"/>
  <c r="BA1100"/>
  <c r="BA1099" s="1"/>
  <c r="BA1098" s="1"/>
  <c r="BA1097" s="1"/>
  <c r="AZ1100"/>
  <c r="AZ1099" s="1"/>
  <c r="AZ1098" s="1"/>
  <c r="AZ1097" s="1"/>
  <c r="AY1100"/>
  <c r="AY1099" s="1"/>
  <c r="AY1098" s="1"/>
  <c r="AY1097" s="1"/>
  <c r="BB1095"/>
  <c r="BB1094" s="1"/>
  <c r="BB1093" s="1"/>
  <c r="BB1092" s="1"/>
  <c r="BA1095"/>
  <c r="BA1094" s="1"/>
  <c r="BA1093" s="1"/>
  <c r="BA1092" s="1"/>
  <c r="AZ1095"/>
  <c r="AZ1094" s="1"/>
  <c r="AZ1093" s="1"/>
  <c r="AZ1092" s="1"/>
  <c r="AY1095"/>
  <c r="AY1094" s="1"/>
  <c r="AY1093" s="1"/>
  <c r="AY1092" s="1"/>
  <c r="BB1090"/>
  <c r="BB1089" s="1"/>
  <c r="BB1088" s="1"/>
  <c r="BB1087" s="1"/>
  <c r="BB1086" s="1"/>
  <c r="BA1090"/>
  <c r="BA1089" s="1"/>
  <c r="BA1088" s="1"/>
  <c r="BA1087" s="1"/>
  <c r="AZ1090"/>
  <c r="AZ1089" s="1"/>
  <c r="AZ1088" s="1"/>
  <c r="AZ1087" s="1"/>
  <c r="AY1090"/>
  <c r="AY1089" s="1"/>
  <c r="AY1088" s="1"/>
  <c r="AY1087" s="1"/>
  <c r="BB1083"/>
  <c r="BA1083"/>
  <c r="BA1082" s="1"/>
  <c r="AZ1083"/>
  <c r="AZ1082" s="1"/>
  <c r="AY1083"/>
  <c r="AY1082" s="1"/>
  <c r="BB1082"/>
  <c r="BB1073"/>
  <c r="BB1072" s="1"/>
  <c r="BA1073"/>
  <c r="BA1072" s="1"/>
  <c r="AZ1073"/>
  <c r="AZ1072" s="1"/>
  <c r="AY1073"/>
  <c r="AY1072" s="1"/>
  <c r="BB1070"/>
  <c r="BA1070"/>
  <c r="BA1069" s="1"/>
  <c r="AZ1070"/>
  <c r="AZ1069" s="1"/>
  <c r="AY1070"/>
  <c r="AY1069" s="1"/>
  <c r="BB1069"/>
  <c r="BB1067"/>
  <c r="BB1066" s="1"/>
  <c r="BA1067"/>
  <c r="BA1066" s="1"/>
  <c r="AZ1067"/>
  <c r="AZ1066" s="1"/>
  <c r="AY1067"/>
  <c r="AY1066" s="1"/>
  <c r="BB1064"/>
  <c r="BB1063" s="1"/>
  <c r="BB1062" s="1"/>
  <c r="BA1064"/>
  <c r="BA1063" s="1"/>
  <c r="BA1062" s="1"/>
  <c r="AZ1064"/>
  <c r="AZ1063" s="1"/>
  <c r="AZ1062" s="1"/>
  <c r="AY1064"/>
  <c r="AY1063" s="1"/>
  <c r="AY1062" s="1"/>
  <c r="BB1050"/>
  <c r="BB1049" s="1"/>
  <c r="BB1048" s="1"/>
  <c r="BB1047" s="1"/>
  <c r="BB1046" s="1"/>
  <c r="BA1050"/>
  <c r="BA1049" s="1"/>
  <c r="BA1048" s="1"/>
  <c r="BA1047" s="1"/>
  <c r="BA1046" s="1"/>
  <c r="AZ1050"/>
  <c r="AZ1049" s="1"/>
  <c r="AZ1048" s="1"/>
  <c r="AZ1047" s="1"/>
  <c r="AZ1046" s="1"/>
  <c r="AY1050"/>
  <c r="AY1049" s="1"/>
  <c r="AY1048" s="1"/>
  <c r="AY1047" s="1"/>
  <c r="AY1046" s="1"/>
  <c r="BB1041"/>
  <c r="BB1039" s="1"/>
  <c r="BA1041"/>
  <c r="BA1040" s="1"/>
  <c r="AZ1041"/>
  <c r="AZ1040" s="1"/>
  <c r="AY1041"/>
  <c r="AY1040" s="1"/>
  <c r="BB1032"/>
  <c r="BB1031" s="1"/>
  <c r="BB1030" s="1"/>
  <c r="BB1029" s="1"/>
  <c r="BB1028" s="1"/>
  <c r="BA1032"/>
  <c r="BA1031" s="1"/>
  <c r="BA1030" s="1"/>
  <c r="BA1029" s="1"/>
  <c r="BA1028" s="1"/>
  <c r="AZ1032"/>
  <c r="AZ1031" s="1"/>
  <c r="AZ1030" s="1"/>
  <c r="AZ1029" s="1"/>
  <c r="AZ1028" s="1"/>
  <c r="AY1032"/>
  <c r="AY1031" s="1"/>
  <c r="AY1030" s="1"/>
  <c r="AY1029" s="1"/>
  <c r="AY1028" s="1"/>
  <c r="BB1025"/>
  <c r="BB1024" s="1"/>
  <c r="BB1023" s="1"/>
  <c r="BB1022" s="1"/>
  <c r="BA1025"/>
  <c r="BA1024" s="1"/>
  <c r="BA1023" s="1"/>
  <c r="BA1022" s="1"/>
  <c r="AZ1025"/>
  <c r="AZ1024" s="1"/>
  <c r="AZ1023" s="1"/>
  <c r="AZ1022" s="1"/>
  <c r="AY1025"/>
  <c r="AY1024" s="1"/>
  <c r="AY1023" s="1"/>
  <c r="AY1022" s="1"/>
  <c r="BB1020"/>
  <c r="BB1019" s="1"/>
  <c r="BA1020"/>
  <c r="BA1019"/>
  <c r="AZ1020"/>
  <c r="AZ1019" s="1"/>
  <c r="AY1020"/>
  <c r="AY1019" s="1"/>
  <c r="BB1017"/>
  <c r="BB1016" s="1"/>
  <c r="BA1017"/>
  <c r="BA1016" s="1"/>
  <c r="BA1015" s="1"/>
  <c r="AZ1017"/>
  <c r="AZ1016" s="1"/>
  <c r="AY1017"/>
  <c r="AY1016" s="1"/>
  <c r="BB1013"/>
  <c r="BB1012" s="1"/>
  <c r="BB1011" s="1"/>
  <c r="BA1013"/>
  <c r="BA1012" s="1"/>
  <c r="BA1011" s="1"/>
  <c r="AZ1013"/>
  <c r="AZ1012" s="1"/>
  <c r="AZ1011" s="1"/>
  <c r="AY1013"/>
  <c r="AY1012" s="1"/>
  <c r="AY1011" s="1"/>
  <c r="BB1006"/>
  <c r="BB1005" s="1"/>
  <c r="BB1003" s="1"/>
  <c r="BA1006"/>
  <c r="BA1005" s="1"/>
  <c r="BA1003" s="1"/>
  <c r="AZ1006"/>
  <c r="AZ1005" s="1"/>
  <c r="AZ1003" s="1"/>
  <c r="AY1006"/>
  <c r="AY1005" s="1"/>
  <c r="AY1003" s="1"/>
  <c r="BB1001"/>
  <c r="BB1000" s="1"/>
  <c r="BB999" s="1"/>
  <c r="BA1001"/>
  <c r="BA1000" s="1"/>
  <c r="BA999" s="1"/>
  <c r="AZ1001"/>
  <c r="AZ1000" s="1"/>
  <c r="AZ999" s="1"/>
  <c r="AY1001"/>
  <c r="AY1000" s="1"/>
  <c r="AY999" s="1"/>
  <c r="BB997"/>
  <c r="BA997"/>
  <c r="AZ997"/>
  <c r="AZ996" s="1"/>
  <c r="AZ995" s="1"/>
  <c r="AZ994" s="1"/>
  <c r="AY997"/>
  <c r="AY996" s="1"/>
  <c r="AY995" s="1"/>
  <c r="AY994" s="1"/>
  <c r="BB996"/>
  <c r="BB995" s="1"/>
  <c r="BB994" s="1"/>
  <c r="BA996"/>
  <c r="BA995" s="1"/>
  <c r="BA994" s="1"/>
  <c r="BB992"/>
  <c r="BB991" s="1"/>
  <c r="BB990" s="1"/>
  <c r="BB989" s="1"/>
  <c r="BA992"/>
  <c r="BA991" s="1"/>
  <c r="BA990" s="1"/>
  <c r="BA989" s="1"/>
  <c r="AZ992"/>
  <c r="AZ991" s="1"/>
  <c r="AZ990" s="1"/>
  <c r="AZ989" s="1"/>
  <c r="AY992"/>
  <c r="AY991" s="1"/>
  <c r="AY990" s="1"/>
  <c r="AY989" s="1"/>
  <c r="BB984"/>
  <c r="BB983" s="1"/>
  <c r="BA984"/>
  <c r="BA983" s="1"/>
  <c r="AZ984"/>
  <c r="AZ983" s="1"/>
  <c r="AY984"/>
  <c r="AY983" s="1"/>
  <c r="BB981"/>
  <c r="BB980" s="1"/>
  <c r="BA981"/>
  <c r="BA980" s="1"/>
  <c r="AZ981"/>
  <c r="AZ980" s="1"/>
  <c r="AY981"/>
  <c r="AY980" s="1"/>
  <c r="BB978"/>
  <c r="BA978"/>
  <c r="AZ978"/>
  <c r="AZ977" s="1"/>
  <c r="AZ976" s="1"/>
  <c r="AY978"/>
  <c r="AY977" s="1"/>
  <c r="AY976" s="1"/>
  <c r="BB977"/>
  <c r="BB976" s="1"/>
  <c r="BA977"/>
  <c r="BA976" s="1"/>
  <c r="BB974"/>
  <c r="BA974"/>
  <c r="AZ974"/>
  <c r="AZ973" s="1"/>
  <c r="AZ972" s="1"/>
  <c r="AY974"/>
  <c r="AY973" s="1"/>
  <c r="AY972" s="1"/>
  <c r="BB973"/>
  <c r="BB972" s="1"/>
  <c r="BA973"/>
  <c r="BA972" s="1"/>
  <c r="BB970"/>
  <c r="BA970"/>
  <c r="AZ970"/>
  <c r="AY970"/>
  <c r="BB968"/>
  <c r="BA968"/>
  <c r="AZ968"/>
  <c r="AY968"/>
  <c r="BB967"/>
  <c r="BB966" s="1"/>
  <c r="BA967"/>
  <c r="BA966" s="1"/>
  <c r="BB964"/>
  <c r="BA964"/>
  <c r="BA963" s="1"/>
  <c r="BA962" s="1"/>
  <c r="AZ964"/>
  <c r="AZ963" s="1"/>
  <c r="AZ962" s="1"/>
  <c r="AY964"/>
  <c r="AY963" s="1"/>
  <c r="AY962" s="1"/>
  <c r="BB963"/>
  <c r="BB962" s="1"/>
  <c r="BB955"/>
  <c r="BB954" s="1"/>
  <c r="BA955"/>
  <c r="BA954" s="1"/>
  <c r="AZ955"/>
  <c r="AZ954" s="1"/>
  <c r="AY955"/>
  <c r="AY954" s="1"/>
  <c r="BB952"/>
  <c r="BB951" s="1"/>
  <c r="BA952"/>
  <c r="BA951" s="1"/>
  <c r="AZ952"/>
  <c r="AZ951" s="1"/>
  <c r="AY952"/>
  <c r="AY951" s="1"/>
  <c r="BB945"/>
  <c r="BB944" s="1"/>
  <c r="BB943" s="1"/>
  <c r="BB942" s="1"/>
  <c r="BB941" s="1"/>
  <c r="BA945"/>
  <c r="BA944" s="1"/>
  <c r="BA943" s="1"/>
  <c r="BA942" s="1"/>
  <c r="BA941" s="1"/>
  <c r="AZ945"/>
  <c r="AZ944" s="1"/>
  <c r="AZ943" s="1"/>
  <c r="AZ942" s="1"/>
  <c r="AZ941" s="1"/>
  <c r="AY945"/>
  <c r="AY944" s="1"/>
  <c r="AY943" s="1"/>
  <c r="AY942" s="1"/>
  <c r="AY941" s="1"/>
  <c r="BB938"/>
  <c r="BA938"/>
  <c r="AZ938"/>
  <c r="AZ937" s="1"/>
  <c r="AY938"/>
  <c r="AY937" s="1"/>
  <c r="BB937"/>
  <c r="BA937"/>
  <c r="BB935"/>
  <c r="BB934" s="1"/>
  <c r="BA935"/>
  <c r="BA934" s="1"/>
  <c r="AZ935"/>
  <c r="AZ934" s="1"/>
  <c r="AY935"/>
  <c r="AY934" s="1"/>
  <c r="BB932"/>
  <c r="BB931" s="1"/>
  <c r="BA932"/>
  <c r="BA931" s="1"/>
  <c r="AZ932"/>
  <c r="AZ931" s="1"/>
  <c r="AY932"/>
  <c r="AY931" s="1"/>
  <c r="BB929"/>
  <c r="BB928" s="1"/>
  <c r="BA929"/>
  <c r="BA928" s="1"/>
  <c r="AZ929"/>
  <c r="AZ928" s="1"/>
  <c r="AY929"/>
  <c r="AY928" s="1"/>
  <c r="BB926"/>
  <c r="BB925" s="1"/>
  <c r="BA926"/>
  <c r="BA925" s="1"/>
  <c r="AZ926"/>
  <c r="AZ925" s="1"/>
  <c r="AY926"/>
  <c r="AY925" s="1"/>
  <c r="BB923"/>
  <c r="BB922" s="1"/>
  <c r="BA923"/>
  <c r="BA922" s="1"/>
  <c r="AZ923"/>
  <c r="AZ922" s="1"/>
  <c r="AY923"/>
  <c r="AY922" s="1"/>
  <c r="BB920"/>
  <c r="BB919" s="1"/>
  <c r="BA920"/>
  <c r="AZ920"/>
  <c r="AZ919" s="1"/>
  <c r="AY920"/>
  <c r="AY919"/>
  <c r="BA919"/>
  <c r="BB901"/>
  <c r="BB900" s="1"/>
  <c r="BB899" s="1"/>
  <c r="BB898" s="1"/>
  <c r="BB897" s="1"/>
  <c r="BA901"/>
  <c r="BA900"/>
  <c r="BA899" s="1"/>
  <c r="BA898" s="1"/>
  <c r="BA897" s="1"/>
  <c r="AZ901"/>
  <c r="AZ900" s="1"/>
  <c r="AZ899" s="1"/>
  <c r="AZ898" s="1"/>
  <c r="AZ897" s="1"/>
  <c r="AY901"/>
  <c r="AY900" s="1"/>
  <c r="AY899" s="1"/>
  <c r="AY898" s="1"/>
  <c r="AY897" s="1"/>
  <c r="BB894"/>
  <c r="BA894"/>
  <c r="BA893" s="1"/>
  <c r="BA892" s="1"/>
  <c r="BA891" s="1"/>
  <c r="BA890" s="1"/>
  <c r="AZ894"/>
  <c r="AZ893" s="1"/>
  <c r="AZ892" s="1"/>
  <c r="AZ891" s="1"/>
  <c r="AZ890" s="1"/>
  <c r="AY894"/>
  <c r="AY893" s="1"/>
  <c r="AY892" s="1"/>
  <c r="AY891" s="1"/>
  <c r="AY890" s="1"/>
  <c r="BB893"/>
  <c r="BB892"/>
  <c r="BB891" s="1"/>
  <c r="BB890" s="1"/>
  <c r="BB887"/>
  <c r="BB886" s="1"/>
  <c r="BA887"/>
  <c r="BA886" s="1"/>
  <c r="AZ887"/>
  <c r="AZ886" s="1"/>
  <c r="AY887"/>
  <c r="AY886" s="1"/>
  <c r="BB881"/>
  <c r="BB880" s="1"/>
  <c r="BA881"/>
  <c r="BA880" s="1"/>
  <c r="AZ881"/>
  <c r="AZ880" s="1"/>
  <c r="AY881"/>
  <c r="AY880" s="1"/>
  <c r="BB874"/>
  <c r="BB873" s="1"/>
  <c r="BB872" s="1"/>
  <c r="BB871" s="1"/>
  <c r="BA874"/>
  <c r="BA873" s="1"/>
  <c r="BA872" s="1"/>
  <c r="BA871" s="1"/>
  <c r="AZ874"/>
  <c r="AZ873" s="1"/>
  <c r="AZ872" s="1"/>
  <c r="AZ871" s="1"/>
  <c r="AY874"/>
  <c r="AY873" s="1"/>
  <c r="AY872" s="1"/>
  <c r="AY871" s="1"/>
  <c r="BB865"/>
  <c r="BB864" s="1"/>
  <c r="BA865"/>
  <c r="BA864" s="1"/>
  <c r="AZ865"/>
  <c r="AZ864" s="1"/>
  <c r="AY865"/>
  <c r="AY864" s="1"/>
  <c r="BB862"/>
  <c r="BB861" s="1"/>
  <c r="BA862"/>
  <c r="BA861" s="1"/>
  <c r="AZ862"/>
  <c r="AZ861" s="1"/>
  <c r="AY862"/>
  <c r="AY861" s="1"/>
  <c r="BB859"/>
  <c r="BA859"/>
  <c r="BA858" s="1"/>
  <c r="BA857" s="1"/>
  <c r="AZ859"/>
  <c r="AZ858" s="1"/>
  <c r="AZ857" s="1"/>
  <c r="AY859"/>
  <c r="AY858" s="1"/>
  <c r="AY857" s="1"/>
  <c r="BB858"/>
  <c r="BB857"/>
  <c r="BB852"/>
  <c r="BB851" s="1"/>
  <c r="BB850" s="1"/>
  <c r="BB849" s="1"/>
  <c r="BB848" s="1"/>
  <c r="BA852"/>
  <c r="BA851" s="1"/>
  <c r="BA850" s="1"/>
  <c r="BA849" s="1"/>
  <c r="BA848" s="1"/>
  <c r="AZ852"/>
  <c r="AZ851" s="1"/>
  <c r="AZ850" s="1"/>
  <c r="AZ849" s="1"/>
  <c r="AZ848" s="1"/>
  <c r="AY852"/>
  <c r="AY851" s="1"/>
  <c r="AY850" s="1"/>
  <c r="AY849" s="1"/>
  <c r="AY848" s="1"/>
  <c r="BB845"/>
  <c r="BB844" s="1"/>
  <c r="BB843" s="1"/>
  <c r="BB842" s="1"/>
  <c r="BA845"/>
  <c r="BA844" s="1"/>
  <c r="BA843" s="1"/>
  <c r="BA842" s="1"/>
  <c r="AZ845"/>
  <c r="AZ844" s="1"/>
  <c r="AZ843" s="1"/>
  <c r="AZ842" s="1"/>
  <c r="AY845"/>
  <c r="AY844" s="1"/>
  <c r="AY843" s="1"/>
  <c r="AY842" s="1"/>
  <c r="BB840"/>
  <c r="BB839" s="1"/>
  <c r="BA840"/>
  <c r="BA839" s="1"/>
  <c r="AZ840"/>
  <c r="AZ839" s="1"/>
  <c r="AY840"/>
  <c r="AY839" s="1"/>
  <c r="BB837"/>
  <c r="BA837"/>
  <c r="BA836" s="1"/>
  <c r="BA835" s="1"/>
  <c r="AZ837"/>
  <c r="AZ836" s="1"/>
  <c r="AY837"/>
  <c r="AY836" s="1"/>
  <c r="BB836"/>
  <c r="BB833"/>
  <c r="BB832" s="1"/>
  <c r="BB831" s="1"/>
  <c r="BA833"/>
  <c r="BA832" s="1"/>
  <c r="BA831" s="1"/>
  <c r="AZ833"/>
  <c r="AZ832" s="1"/>
  <c r="AZ831" s="1"/>
  <c r="AY833"/>
  <c r="AY832" s="1"/>
  <c r="AY831" s="1"/>
  <c r="BA829"/>
  <c r="AY829"/>
  <c r="BA827"/>
  <c r="AY827"/>
  <c r="BA825"/>
  <c r="AY825"/>
  <c r="BB823"/>
  <c r="BB822" s="1"/>
  <c r="BB821" s="1"/>
  <c r="BA823"/>
  <c r="AZ823"/>
  <c r="AZ822" s="1"/>
  <c r="AZ821" s="1"/>
  <c r="AY823"/>
  <c r="BB814"/>
  <c r="BB813" s="1"/>
  <c r="BB812" s="1"/>
  <c r="BA814"/>
  <c r="BA813" s="1"/>
  <c r="BA812" s="1"/>
  <c r="AZ814"/>
  <c r="AZ813" s="1"/>
  <c r="AZ812" s="1"/>
  <c r="AY814"/>
  <c r="AY813" s="1"/>
  <c r="AY812" s="1"/>
  <c r="BB810"/>
  <c r="BB809" s="1"/>
  <c r="BA810"/>
  <c r="BA809" s="1"/>
  <c r="AZ810"/>
  <c r="AZ809" s="1"/>
  <c r="AY810"/>
  <c r="AY809" s="1"/>
  <c r="BB807"/>
  <c r="BB806" s="1"/>
  <c r="BA807"/>
  <c r="BA806" s="1"/>
  <c r="AZ807"/>
  <c r="AZ806" s="1"/>
  <c r="AY807"/>
  <c r="AY806" s="1"/>
  <c r="BB800"/>
  <c r="BB799" s="1"/>
  <c r="BA800"/>
  <c r="BA799" s="1"/>
  <c r="AZ800"/>
  <c r="AZ799" s="1"/>
  <c r="AY800"/>
  <c r="AY799" s="1"/>
  <c r="BB797"/>
  <c r="BB796" s="1"/>
  <c r="BA797"/>
  <c r="BA796" s="1"/>
  <c r="AZ797"/>
  <c r="AZ796" s="1"/>
  <c r="AY797"/>
  <c r="AY796" s="1"/>
  <c r="BB794"/>
  <c r="BA794"/>
  <c r="AZ794"/>
  <c r="AY794"/>
  <c r="BB792"/>
  <c r="BA792"/>
  <c r="AZ792"/>
  <c r="AY792"/>
  <c r="BB790"/>
  <c r="BA790"/>
  <c r="AZ790"/>
  <c r="AY790"/>
  <c r="BB788"/>
  <c r="BB787" s="1"/>
  <c r="BB786" s="1"/>
  <c r="BA788"/>
  <c r="AZ788"/>
  <c r="AZ787" s="1"/>
  <c r="AZ786" s="1"/>
  <c r="AY788"/>
  <c r="AY787" s="1"/>
  <c r="AY786" s="1"/>
  <c r="BB784"/>
  <c r="BB783" s="1"/>
  <c r="BB782" s="1"/>
  <c r="BA784"/>
  <c r="BA783" s="1"/>
  <c r="BA782" s="1"/>
  <c r="AZ784"/>
  <c r="AZ783" s="1"/>
  <c r="AZ782" s="1"/>
  <c r="AY784"/>
  <c r="AY783" s="1"/>
  <c r="AY782" s="1"/>
  <c r="BB780"/>
  <c r="BB779" s="1"/>
  <c r="BB778" s="1"/>
  <c r="BA780"/>
  <c r="BA779" s="1"/>
  <c r="BA778" s="1"/>
  <c r="AZ780"/>
  <c r="AZ779" s="1"/>
  <c r="AZ778" s="1"/>
  <c r="AY780"/>
  <c r="AY779" s="1"/>
  <c r="AY778" s="1"/>
  <c r="BB770"/>
  <c r="BB769" s="1"/>
  <c r="BB768" s="1"/>
  <c r="BA770"/>
  <c r="BA769" s="1"/>
  <c r="BA768" s="1"/>
  <c r="AZ770"/>
  <c r="AZ769" s="1"/>
  <c r="AZ768" s="1"/>
  <c r="AY770"/>
  <c r="AY769" s="1"/>
  <c r="AY768" s="1"/>
  <c r="BB766"/>
  <c r="BB765" s="1"/>
  <c r="BB764" s="1"/>
  <c r="BA766"/>
  <c r="BA765" s="1"/>
  <c r="BA764" s="1"/>
  <c r="AZ766"/>
  <c r="AZ765" s="1"/>
  <c r="AZ764" s="1"/>
  <c r="AY766"/>
  <c r="AY765" s="1"/>
  <c r="AY764" s="1"/>
  <c r="AY763" s="1"/>
  <c r="AY762" s="1"/>
  <c r="BB754"/>
  <c r="BB753" s="1"/>
  <c r="BB752" s="1"/>
  <c r="BB751" s="1"/>
  <c r="BA754"/>
  <c r="BA753" s="1"/>
  <c r="BA752" s="1"/>
  <c r="BA751" s="1"/>
  <c r="AZ754"/>
  <c r="AZ753" s="1"/>
  <c r="AZ752" s="1"/>
  <c r="AZ751" s="1"/>
  <c r="AY754"/>
  <c r="AY753" s="1"/>
  <c r="AY752" s="1"/>
  <c r="AY751" s="1"/>
  <c r="BB749"/>
  <c r="BB748" s="1"/>
  <c r="BA749"/>
  <c r="BA748" s="1"/>
  <c r="AZ749"/>
  <c r="AZ748" s="1"/>
  <c r="AY749"/>
  <c r="AY748" s="1"/>
  <c r="BB746"/>
  <c r="BB745" s="1"/>
  <c r="BA746"/>
  <c r="BA745" s="1"/>
  <c r="AZ746"/>
  <c r="AZ745" s="1"/>
  <c r="AY746"/>
  <c r="AY745" s="1"/>
  <c r="BB743"/>
  <c r="BB742" s="1"/>
  <c r="BB741" s="1"/>
  <c r="BA743"/>
  <c r="BA742" s="1"/>
  <c r="BA741" s="1"/>
  <c r="AZ743"/>
  <c r="AZ742" s="1"/>
  <c r="AZ741" s="1"/>
  <c r="AY743"/>
  <c r="AY742" s="1"/>
  <c r="AY741" s="1"/>
  <c r="BB736"/>
  <c r="BB735" s="1"/>
  <c r="BA736"/>
  <c r="BA735" s="1"/>
  <c r="AZ736"/>
  <c r="AZ735" s="1"/>
  <c r="AY736"/>
  <c r="AY735" s="1"/>
  <c r="BB733"/>
  <c r="BB732" s="1"/>
  <c r="BA733"/>
  <c r="BA732" s="1"/>
  <c r="BA731" s="1"/>
  <c r="AZ733"/>
  <c r="AZ732" s="1"/>
  <c r="AY733"/>
  <c r="AY732" s="1"/>
  <c r="BB729"/>
  <c r="BB728" s="1"/>
  <c r="BB727" s="1"/>
  <c r="BA729"/>
  <c r="BA728" s="1"/>
  <c r="BA727" s="1"/>
  <c r="AZ729"/>
  <c r="AZ728" s="1"/>
  <c r="AZ727" s="1"/>
  <c r="AY729"/>
  <c r="AY728" s="1"/>
  <c r="AY727" s="1"/>
  <c r="BB725"/>
  <c r="BB724" s="1"/>
  <c r="BB723" s="1"/>
  <c r="BA725"/>
  <c r="BA724" s="1"/>
  <c r="BA723" s="1"/>
  <c r="AZ725"/>
  <c r="AZ724" s="1"/>
  <c r="AZ723" s="1"/>
  <c r="AY725"/>
  <c r="AY724" s="1"/>
  <c r="AY723" s="1"/>
  <c r="BB721"/>
  <c r="BB720" s="1"/>
  <c r="BB719" s="1"/>
  <c r="BA721"/>
  <c r="BA720" s="1"/>
  <c r="BA719" s="1"/>
  <c r="BA718" s="1"/>
  <c r="AZ721"/>
  <c r="AZ720" s="1"/>
  <c r="AZ719" s="1"/>
  <c r="AY721"/>
  <c r="AY720" s="1"/>
  <c r="AY719" s="1"/>
  <c r="BB711"/>
  <c r="BB710" s="1"/>
  <c r="BA711"/>
  <c r="BA710" s="1"/>
  <c r="AZ711"/>
  <c r="AZ710" s="1"/>
  <c r="AY711"/>
  <c r="AY710" s="1"/>
  <c r="BB708"/>
  <c r="BB707" s="1"/>
  <c r="BB706" s="1"/>
  <c r="BA708"/>
  <c r="BA707" s="1"/>
  <c r="BA706" s="1"/>
  <c r="AZ708"/>
  <c r="AZ707" s="1"/>
  <c r="AZ706" s="1"/>
  <c r="AY708"/>
  <c r="AY707" s="1"/>
  <c r="AY706" s="1"/>
  <c r="BB697"/>
  <c r="BB696" s="1"/>
  <c r="BA697"/>
  <c r="BA696" s="1"/>
  <c r="AZ697"/>
  <c r="AZ696" s="1"/>
  <c r="AY697"/>
  <c r="AY696" s="1"/>
  <c r="BB694"/>
  <c r="BB693" s="1"/>
  <c r="BA694"/>
  <c r="BA693" s="1"/>
  <c r="AZ694"/>
  <c r="AZ693" s="1"/>
  <c r="AY694"/>
  <c r="AY693" s="1"/>
  <c r="BB690"/>
  <c r="BB689" s="1"/>
  <c r="BA690"/>
  <c r="BA689" s="1"/>
  <c r="AZ690"/>
  <c r="AZ689" s="1"/>
  <c r="AY690"/>
  <c r="AY689" s="1"/>
  <c r="BB687"/>
  <c r="BA687"/>
  <c r="AZ687"/>
  <c r="AY687"/>
  <c r="BB686"/>
  <c r="BA686"/>
  <c r="AZ686"/>
  <c r="AY686"/>
  <c r="AY685" s="1"/>
  <c r="BB683"/>
  <c r="BA683"/>
  <c r="BA682" s="1"/>
  <c r="BA681" s="1"/>
  <c r="AZ683"/>
  <c r="AZ682" s="1"/>
  <c r="AZ681" s="1"/>
  <c r="AY683"/>
  <c r="AY682" s="1"/>
  <c r="AY681" s="1"/>
  <c r="BB682"/>
  <c r="BB681" s="1"/>
  <c r="BB679"/>
  <c r="BB678" s="1"/>
  <c r="BB677" s="1"/>
  <c r="BA679"/>
  <c r="BA678" s="1"/>
  <c r="BA677" s="1"/>
  <c r="AZ679"/>
  <c r="AZ678" s="1"/>
  <c r="AZ677" s="1"/>
  <c r="AY679"/>
  <c r="AY678" s="1"/>
  <c r="AY677" s="1"/>
  <c r="BB675"/>
  <c r="BB674" s="1"/>
  <c r="BB673" s="1"/>
  <c r="BA675"/>
  <c r="BA674" s="1"/>
  <c r="BA673" s="1"/>
  <c r="AZ675"/>
  <c r="AZ674" s="1"/>
  <c r="AZ673" s="1"/>
  <c r="AY675"/>
  <c r="AY674" s="1"/>
  <c r="AY673" s="1"/>
  <c r="BA668"/>
  <c r="BA667" s="1"/>
  <c r="BA666" s="1"/>
  <c r="BA665" s="1"/>
  <c r="AY668"/>
  <c r="AY667" s="1"/>
  <c r="AY666" s="1"/>
  <c r="AY665" s="1"/>
  <c r="BB663"/>
  <c r="BB662" s="1"/>
  <c r="BB661" s="1"/>
  <c r="BA663"/>
  <c r="BA662" s="1"/>
  <c r="BA661" s="1"/>
  <c r="AZ663"/>
  <c r="AZ662" s="1"/>
  <c r="AZ661" s="1"/>
  <c r="AY663"/>
  <c r="AY662" s="1"/>
  <c r="AY661" s="1"/>
  <c r="BB654"/>
  <c r="BB653" s="1"/>
  <c r="BA654"/>
  <c r="BA653" s="1"/>
  <c r="AZ654"/>
  <c r="AZ653" s="1"/>
  <c r="AY654"/>
  <c r="AY653" s="1"/>
  <c r="BB650"/>
  <c r="BB649" s="1"/>
  <c r="BA650"/>
  <c r="BA649" s="1"/>
  <c r="AZ650"/>
  <c r="AZ649" s="1"/>
  <c r="AY650"/>
  <c r="AY649" s="1"/>
  <c r="BB646"/>
  <c r="BB645" s="1"/>
  <c r="BB644" s="1"/>
  <c r="BA646"/>
  <c r="BA645" s="1"/>
  <c r="BA644" s="1"/>
  <c r="AZ646"/>
  <c r="AZ645" s="1"/>
  <c r="AZ644" s="1"/>
  <c r="AY646"/>
  <c r="AY645" s="1"/>
  <c r="AY644" s="1"/>
  <c r="BB641"/>
  <c r="BB640" s="1"/>
  <c r="BB639" s="1"/>
  <c r="BA641"/>
  <c r="BA640" s="1"/>
  <c r="BA639" s="1"/>
  <c r="AZ641"/>
  <c r="AZ640" s="1"/>
  <c r="AZ639" s="1"/>
  <c r="AY641"/>
  <c r="AY640" s="1"/>
  <c r="AY639" s="1"/>
  <c r="BB636"/>
  <c r="BB635" s="1"/>
  <c r="BB634" s="1"/>
  <c r="BA636"/>
  <c r="BA635" s="1"/>
  <c r="BA634" s="1"/>
  <c r="AZ636"/>
  <c r="AZ635" s="1"/>
  <c r="AZ634" s="1"/>
  <c r="AY636"/>
  <c r="AY635" s="1"/>
  <c r="AY634" s="1"/>
  <c r="BB627"/>
  <c r="BB626" s="1"/>
  <c r="BB625" s="1"/>
  <c r="BB624" s="1"/>
  <c r="BB623" s="1"/>
  <c r="BA627"/>
  <c r="BA626" s="1"/>
  <c r="BA625" s="1"/>
  <c r="BA624" s="1"/>
  <c r="BA623" s="1"/>
  <c r="AZ627"/>
  <c r="AZ626" s="1"/>
  <c r="AZ625" s="1"/>
  <c r="AZ624" s="1"/>
  <c r="AZ623" s="1"/>
  <c r="AY627"/>
  <c r="AY626" s="1"/>
  <c r="AY625" s="1"/>
  <c r="AY624" s="1"/>
  <c r="AY623" s="1"/>
  <c r="BA619"/>
  <c r="BA618" s="1"/>
  <c r="AY619"/>
  <c r="AY618" s="1"/>
  <c r="BA616"/>
  <c r="BA615" s="1"/>
  <c r="AY616"/>
  <c r="AY615" s="1"/>
  <c r="BB613"/>
  <c r="BB612" s="1"/>
  <c r="BB611" s="1"/>
  <c r="BB610" s="1"/>
  <c r="BA613"/>
  <c r="BA612" s="1"/>
  <c r="AZ613"/>
  <c r="AZ612" s="1"/>
  <c r="AZ611" s="1"/>
  <c r="AZ610" s="1"/>
  <c r="AY613"/>
  <c r="AY612" s="1"/>
  <c r="BB607"/>
  <c r="BB606" s="1"/>
  <c r="BB605" s="1"/>
  <c r="BB604" s="1"/>
  <c r="BA607"/>
  <c r="BA606" s="1"/>
  <c r="BA605" s="1"/>
  <c r="BA604" s="1"/>
  <c r="AZ607"/>
  <c r="AZ606" s="1"/>
  <c r="AZ605" s="1"/>
  <c r="AZ604" s="1"/>
  <c r="AY607"/>
  <c r="AY606" s="1"/>
  <c r="AY605" s="1"/>
  <c r="AY604" s="1"/>
  <c r="BB601"/>
  <c r="BB600" s="1"/>
  <c r="BA601"/>
  <c r="AZ601"/>
  <c r="AZ600" s="1"/>
  <c r="AY601"/>
  <c r="AY600" s="1"/>
  <c r="BA600"/>
  <c r="BB597"/>
  <c r="BA597"/>
  <c r="BA596" s="1"/>
  <c r="BA595" s="1"/>
  <c r="AZ597"/>
  <c r="AZ596" s="1"/>
  <c r="AZ595" s="1"/>
  <c r="AY597"/>
  <c r="AY596" s="1"/>
  <c r="AY595" s="1"/>
  <c r="BB596"/>
  <c r="BB595" s="1"/>
  <c r="BB592"/>
  <c r="BB591" s="1"/>
  <c r="BA592"/>
  <c r="BA591" s="1"/>
  <c r="AZ592"/>
  <c r="AZ591" s="1"/>
  <c r="AY592"/>
  <c r="AY591"/>
  <c r="BB589"/>
  <c r="BB588" s="1"/>
  <c r="BA589"/>
  <c r="BA588" s="1"/>
  <c r="AZ589"/>
  <c r="AZ588" s="1"/>
  <c r="AY589"/>
  <c r="AY588" s="1"/>
  <c r="BB585"/>
  <c r="BA585"/>
  <c r="BA584" s="1"/>
  <c r="BA583" s="1"/>
  <c r="AZ585"/>
  <c r="AZ584" s="1"/>
  <c r="AZ583" s="1"/>
  <c r="AY585"/>
  <c r="AY584" s="1"/>
  <c r="AY583" s="1"/>
  <c r="BB584"/>
  <c r="BB583" s="1"/>
  <c r="BB581"/>
  <c r="BB580" s="1"/>
  <c r="BB579" s="1"/>
  <c r="BA581"/>
  <c r="BA580" s="1"/>
  <c r="BA579" s="1"/>
  <c r="AZ581"/>
  <c r="AZ580" s="1"/>
  <c r="AZ579" s="1"/>
  <c r="AY581"/>
  <c r="AY580" s="1"/>
  <c r="AY579" s="1"/>
  <c r="BB576"/>
  <c r="BB575" s="1"/>
  <c r="BA576"/>
  <c r="BA575" s="1"/>
  <c r="AZ576"/>
  <c r="AZ575" s="1"/>
  <c r="AY576"/>
  <c r="AY575" s="1"/>
  <c r="BB573"/>
  <c r="BB572" s="1"/>
  <c r="BA573"/>
  <c r="BA572" s="1"/>
  <c r="AZ573"/>
  <c r="AZ572" s="1"/>
  <c r="AY573"/>
  <c r="AY572" s="1"/>
  <c r="BB570"/>
  <c r="BB569" s="1"/>
  <c r="BA570"/>
  <c r="BA569" s="1"/>
  <c r="AZ570"/>
  <c r="AZ569" s="1"/>
  <c r="AY570"/>
  <c r="AY569" s="1"/>
  <c r="BB566"/>
  <c r="BB565" s="1"/>
  <c r="BA566"/>
  <c r="BA565" s="1"/>
  <c r="AZ566"/>
  <c r="AZ565" s="1"/>
  <c r="AY566"/>
  <c r="AY565" s="1"/>
  <c r="BB563"/>
  <c r="BB562" s="1"/>
  <c r="BA563"/>
  <c r="BA562" s="1"/>
  <c r="AZ563"/>
  <c r="AZ562" s="1"/>
  <c r="AY563"/>
  <c r="AY562" s="1"/>
  <c r="BB558"/>
  <c r="BB557" s="1"/>
  <c r="BA558"/>
  <c r="BA557" s="1"/>
  <c r="AZ558"/>
  <c r="AZ557" s="1"/>
  <c r="AY558"/>
  <c r="AY557" s="1"/>
  <c r="BB555"/>
  <c r="BB554" s="1"/>
  <c r="BA555"/>
  <c r="BA554" s="1"/>
  <c r="AZ555"/>
  <c r="AZ554" s="1"/>
  <c r="AY555"/>
  <c r="AY554" s="1"/>
  <c r="BB552"/>
  <c r="BB551" s="1"/>
  <c r="BA552"/>
  <c r="BA551" s="1"/>
  <c r="AZ552"/>
  <c r="AZ551" s="1"/>
  <c r="AY552"/>
  <c r="AY551" s="1"/>
  <c r="BB548"/>
  <c r="BB547" s="1"/>
  <c r="BA548"/>
  <c r="BA547" s="1"/>
  <c r="AZ548"/>
  <c r="AZ547" s="1"/>
  <c r="AY548"/>
  <c r="AY547" s="1"/>
  <c r="BB545"/>
  <c r="BA545"/>
  <c r="BA544" s="1"/>
  <c r="BA543" s="1"/>
  <c r="AZ545"/>
  <c r="AZ544" s="1"/>
  <c r="AY545"/>
  <c r="AY544" s="1"/>
  <c r="BB544"/>
  <c r="BB532"/>
  <c r="BB531" s="1"/>
  <c r="BB530" s="1"/>
  <c r="BA532"/>
  <c r="BA531" s="1"/>
  <c r="BA530" s="1"/>
  <c r="AZ532"/>
  <c r="AZ531" s="1"/>
  <c r="AZ530" s="1"/>
  <c r="AY532"/>
  <c r="AY531" s="1"/>
  <c r="AY530" s="1"/>
  <c r="BB528"/>
  <c r="BB527" s="1"/>
  <c r="BB526" s="1"/>
  <c r="BA528"/>
  <c r="BA527" s="1"/>
  <c r="BA526" s="1"/>
  <c r="AZ528"/>
  <c r="AZ527" s="1"/>
  <c r="AZ526" s="1"/>
  <c r="AZ525" s="1"/>
  <c r="AZ524" s="1"/>
  <c r="AY528"/>
  <c r="AY527" s="1"/>
  <c r="AY526" s="1"/>
  <c r="BB521"/>
  <c r="BB520" s="1"/>
  <c r="BB519" s="1"/>
  <c r="BB518" s="1"/>
  <c r="BA521"/>
  <c r="BA520" s="1"/>
  <c r="BA519" s="1"/>
  <c r="BA518" s="1"/>
  <c r="AZ521"/>
  <c r="AZ520" s="1"/>
  <c r="AZ519" s="1"/>
  <c r="AZ518" s="1"/>
  <c r="AY521"/>
  <c r="AY520" s="1"/>
  <c r="AY519" s="1"/>
  <c r="AY518" s="1"/>
  <c r="BA516"/>
  <c r="BA515" s="1"/>
  <c r="BA514" s="1"/>
  <c r="BA513" s="1"/>
  <c r="AY516"/>
  <c r="AY515" s="1"/>
  <c r="AY514" s="1"/>
  <c r="AY513" s="1"/>
  <c r="BD513"/>
  <c r="BB513"/>
  <c r="AZ513"/>
  <c r="BB508"/>
  <c r="BB507" s="1"/>
  <c r="BB506" s="1"/>
  <c r="BA508"/>
  <c r="BA507" s="1"/>
  <c r="BA506" s="1"/>
  <c r="AZ508"/>
  <c r="AZ507" s="1"/>
  <c r="AZ506" s="1"/>
  <c r="AY508"/>
  <c r="AY507" s="1"/>
  <c r="AY506" s="1"/>
  <c r="BB504"/>
  <c r="BB503" s="1"/>
  <c r="BB502" s="1"/>
  <c r="BA504"/>
  <c r="BA503" s="1"/>
  <c r="BA502" s="1"/>
  <c r="AZ504"/>
  <c r="AZ503" s="1"/>
  <c r="AZ502" s="1"/>
  <c r="AY504"/>
  <c r="AY503" s="1"/>
  <c r="AY502" s="1"/>
  <c r="BB500"/>
  <c r="BB499" s="1"/>
  <c r="BB498" s="1"/>
  <c r="BA500"/>
  <c r="AZ500"/>
  <c r="AY500"/>
  <c r="AY499"/>
  <c r="AY498" s="1"/>
  <c r="BA499"/>
  <c r="BA498" s="1"/>
  <c r="AZ499"/>
  <c r="AZ498" s="1"/>
  <c r="BB496"/>
  <c r="BB495" s="1"/>
  <c r="BB494" s="1"/>
  <c r="BA496"/>
  <c r="BA495" s="1"/>
  <c r="BA494" s="1"/>
  <c r="AZ496"/>
  <c r="AZ495" s="1"/>
  <c r="AZ494" s="1"/>
  <c r="AY496"/>
  <c r="AY495" s="1"/>
  <c r="AY494" s="1"/>
  <c r="BB487"/>
  <c r="BA487"/>
  <c r="AZ487"/>
  <c r="AY487"/>
  <c r="BB485"/>
  <c r="BA485"/>
  <c r="AZ485"/>
  <c r="AY485"/>
  <c r="BB483"/>
  <c r="BB482" s="1"/>
  <c r="BA483"/>
  <c r="AZ483"/>
  <c r="AZ482" s="1"/>
  <c r="AY483"/>
  <c r="AY482" s="1"/>
  <c r="BA480"/>
  <c r="AY480"/>
  <c r="BA478"/>
  <c r="AY478"/>
  <c r="BA476"/>
  <c r="AY476"/>
  <c r="BD475"/>
  <c r="BB475"/>
  <c r="AZ475"/>
  <c r="BB473"/>
  <c r="BA473"/>
  <c r="AZ473"/>
  <c r="AY473"/>
  <c r="BB471"/>
  <c r="BB470" s="1"/>
  <c r="BA471"/>
  <c r="AZ471"/>
  <c r="AZ470" s="1"/>
  <c r="AY471"/>
  <c r="AY470" s="1"/>
  <c r="BB468"/>
  <c r="BA468"/>
  <c r="AZ468"/>
  <c r="AY468"/>
  <c r="BB466"/>
  <c r="BB465" s="1"/>
  <c r="BA466"/>
  <c r="BA465" s="1"/>
  <c r="AZ466"/>
  <c r="AY466"/>
  <c r="AY465" s="1"/>
  <c r="BB463"/>
  <c r="BB462" s="1"/>
  <c r="BA463"/>
  <c r="BA462" s="1"/>
  <c r="AZ463"/>
  <c r="AZ462" s="1"/>
  <c r="AY463"/>
  <c r="AY462" s="1"/>
  <c r="BB460"/>
  <c r="BA460"/>
  <c r="AZ460"/>
  <c r="AY460"/>
  <c r="BB458"/>
  <c r="BB457" s="1"/>
  <c r="BA458"/>
  <c r="AZ458"/>
  <c r="AZ457" s="1"/>
  <c r="AY458"/>
  <c r="AY457" s="1"/>
  <c r="BB454"/>
  <c r="BB453" s="1"/>
  <c r="BB452" s="1"/>
  <c r="BA454"/>
  <c r="BA453" s="1"/>
  <c r="BA452" s="1"/>
  <c r="AZ454"/>
  <c r="AY454"/>
  <c r="AY453" s="1"/>
  <c r="AY452" s="1"/>
  <c r="AZ453"/>
  <c r="AZ452" s="1"/>
  <c r="BB447"/>
  <c r="BB446" s="1"/>
  <c r="BA447"/>
  <c r="BA446" s="1"/>
  <c r="BA445" s="1"/>
  <c r="BA444" s="1"/>
  <c r="AZ447"/>
  <c r="AZ446" s="1"/>
  <c r="AY447"/>
  <c r="AY446" s="1"/>
  <c r="AY445" s="1"/>
  <c r="AY444" s="1"/>
  <c r="BB442"/>
  <c r="BB441" s="1"/>
  <c r="BB440" s="1"/>
  <c r="BB439" s="1"/>
  <c r="BA442"/>
  <c r="BA441" s="1"/>
  <c r="BA440" s="1"/>
  <c r="BA439" s="1"/>
  <c r="AZ442"/>
  <c r="AZ441" s="1"/>
  <c r="AZ440" s="1"/>
  <c r="AZ439" s="1"/>
  <c r="AY442"/>
  <c r="AY441" s="1"/>
  <c r="AY440" s="1"/>
  <c r="AY439" s="1"/>
  <c r="BB437"/>
  <c r="BB436" s="1"/>
  <c r="BB435" s="1"/>
  <c r="BB434" s="1"/>
  <c r="BA437"/>
  <c r="BA436" s="1"/>
  <c r="BA435" s="1"/>
  <c r="BA434" s="1"/>
  <c r="BA433" s="1"/>
  <c r="AZ437"/>
  <c r="AZ436" s="1"/>
  <c r="AZ435" s="1"/>
  <c r="AZ434" s="1"/>
  <c r="AY437"/>
  <c r="AY436" s="1"/>
  <c r="AY435" s="1"/>
  <c r="AY434" s="1"/>
  <c r="BB428"/>
  <c r="BB427" s="1"/>
  <c r="BB426" s="1"/>
  <c r="BA428"/>
  <c r="BA427" s="1"/>
  <c r="BA426" s="1"/>
  <c r="AZ428"/>
  <c r="AZ427" s="1"/>
  <c r="AZ426" s="1"/>
  <c r="AY428"/>
  <c r="AY427" s="1"/>
  <c r="AY426" s="1"/>
  <c r="BB424"/>
  <c r="BB423" s="1"/>
  <c r="BB422" s="1"/>
  <c r="BB421" s="1"/>
  <c r="BA424"/>
  <c r="BA423" s="1"/>
  <c r="BA422" s="1"/>
  <c r="BA421" s="1"/>
  <c r="AZ424"/>
  <c r="AZ423" s="1"/>
  <c r="AZ422" s="1"/>
  <c r="AZ421" s="1"/>
  <c r="AY424"/>
  <c r="AY423" s="1"/>
  <c r="AY422" s="1"/>
  <c r="AY421" s="1"/>
  <c r="BB416"/>
  <c r="BB415" s="1"/>
  <c r="BB414" s="1"/>
  <c r="BB413" s="1"/>
  <c r="BB412" s="1"/>
  <c r="BB411" s="1"/>
  <c r="BA416"/>
  <c r="BA415" s="1"/>
  <c r="BA414" s="1"/>
  <c r="BA413" s="1"/>
  <c r="BA412" s="1"/>
  <c r="BA411" s="1"/>
  <c r="AZ416"/>
  <c r="AZ415" s="1"/>
  <c r="AZ414" s="1"/>
  <c r="AZ413" s="1"/>
  <c r="AZ412" s="1"/>
  <c r="AZ411" s="1"/>
  <c r="AY416"/>
  <c r="AY415" s="1"/>
  <c r="AY414" s="1"/>
  <c r="AY413" s="1"/>
  <c r="AY412" s="1"/>
  <c r="AY411" s="1"/>
  <c r="BB407"/>
  <c r="BA407"/>
  <c r="AZ407"/>
  <c r="AY407"/>
  <c r="BB405"/>
  <c r="BA405"/>
  <c r="AZ405"/>
  <c r="AY405"/>
  <c r="BB403"/>
  <c r="BB402" s="1"/>
  <c r="BB401" s="1"/>
  <c r="BA403"/>
  <c r="BA402" s="1"/>
  <c r="BA401" s="1"/>
  <c r="AZ403"/>
  <c r="AZ402" s="1"/>
  <c r="AZ401" s="1"/>
  <c r="AY403"/>
  <c r="AY402" s="1"/>
  <c r="AY401" s="1"/>
  <c r="BB399"/>
  <c r="BB398" s="1"/>
  <c r="BB397" s="1"/>
  <c r="BA399"/>
  <c r="BA398" s="1"/>
  <c r="BA397" s="1"/>
  <c r="AZ399"/>
  <c r="AZ398" s="1"/>
  <c r="AZ397" s="1"/>
  <c r="AY399"/>
  <c r="AY398" s="1"/>
  <c r="AY397" s="1"/>
  <c r="BB394"/>
  <c r="BB393" s="1"/>
  <c r="BB392" s="1"/>
  <c r="BB391" s="1"/>
  <c r="BA394"/>
  <c r="BA393" s="1"/>
  <c r="BA392" s="1"/>
  <c r="BA391" s="1"/>
  <c r="AZ394"/>
  <c r="AZ393" s="1"/>
  <c r="AZ392" s="1"/>
  <c r="AZ391" s="1"/>
  <c r="AY394"/>
  <c r="AY393" s="1"/>
  <c r="AY392" s="1"/>
  <c r="AY391" s="1"/>
  <c r="BB389"/>
  <c r="BB388" s="1"/>
  <c r="BA389"/>
  <c r="BA388" s="1"/>
  <c r="AZ389"/>
  <c r="AZ388" s="1"/>
  <c r="AY389"/>
  <c r="AY388" s="1"/>
  <c r="BB386"/>
  <c r="BB385" s="1"/>
  <c r="BA386"/>
  <c r="BA385" s="1"/>
  <c r="AZ386"/>
  <c r="AZ385" s="1"/>
  <c r="AY386"/>
  <c r="AY385" s="1"/>
  <c r="BB383"/>
  <c r="BA383"/>
  <c r="BA382" s="1"/>
  <c r="BA381" s="1"/>
  <c r="BA380" s="1"/>
  <c r="AZ383"/>
  <c r="AZ382" s="1"/>
  <c r="AY383"/>
  <c r="AY382" s="1"/>
  <c r="AY381" s="1"/>
  <c r="BB382"/>
  <c r="BB378"/>
  <c r="BB377" s="1"/>
  <c r="BB376" s="1"/>
  <c r="BB375" s="1"/>
  <c r="BA378"/>
  <c r="BA377" s="1"/>
  <c r="BA376" s="1"/>
  <c r="BA375" s="1"/>
  <c r="AZ378"/>
  <c r="AZ377" s="1"/>
  <c r="AZ376" s="1"/>
  <c r="AZ375" s="1"/>
  <c r="AY378"/>
  <c r="AY377" s="1"/>
  <c r="AY376" s="1"/>
  <c r="AY375" s="1"/>
  <c r="BB372"/>
  <c r="BB371" s="1"/>
  <c r="BB370" s="1"/>
  <c r="BB369" s="1"/>
  <c r="BA372"/>
  <c r="BA371" s="1"/>
  <c r="BA370" s="1"/>
  <c r="BA369" s="1"/>
  <c r="AZ372"/>
  <c r="AZ371" s="1"/>
  <c r="AZ370" s="1"/>
  <c r="AZ369" s="1"/>
  <c r="AY372"/>
  <c r="AY371" s="1"/>
  <c r="AY370" s="1"/>
  <c r="AY369" s="1"/>
  <c r="BB365"/>
  <c r="BB364" s="1"/>
  <c r="BA365"/>
  <c r="BA364" s="1"/>
  <c r="AZ365"/>
  <c r="AZ364" s="1"/>
  <c r="AY365"/>
  <c r="AY364" s="1"/>
  <c r="BB362"/>
  <c r="BB361" s="1"/>
  <c r="BA362"/>
  <c r="BA361" s="1"/>
  <c r="AZ362"/>
  <c r="AZ361" s="1"/>
  <c r="AY362"/>
  <c r="AY361" s="1"/>
  <c r="BB359"/>
  <c r="BA359"/>
  <c r="BA358" s="1"/>
  <c r="AZ359"/>
  <c r="AZ358" s="1"/>
  <c r="AY359"/>
  <c r="AY358" s="1"/>
  <c r="BB358"/>
  <c r="BB356"/>
  <c r="BB355" s="1"/>
  <c r="BA356"/>
  <c r="BA355" s="1"/>
  <c r="AZ356"/>
  <c r="AZ355" s="1"/>
  <c r="AY356"/>
  <c r="AY355" s="1"/>
  <c r="BB353"/>
  <c r="BA353"/>
  <c r="AZ353"/>
  <c r="AY353"/>
  <c r="BB352"/>
  <c r="BA352"/>
  <c r="AZ352"/>
  <c r="AY352"/>
  <c r="BA349"/>
  <c r="BA348" s="1"/>
  <c r="BA347" s="1"/>
  <c r="AY349"/>
  <c r="AY348" s="1"/>
  <c r="AY347" s="1"/>
  <c r="BB332"/>
  <c r="BB330" s="1"/>
  <c r="BB329" s="1"/>
  <c r="BB328" s="1"/>
  <c r="BB326" s="1"/>
  <c r="BA332"/>
  <c r="BA331" s="1"/>
  <c r="BA330" s="1"/>
  <c r="BA329" s="1"/>
  <c r="BA328" s="1"/>
  <c r="BA326" s="1"/>
  <c r="AZ332"/>
  <c r="AZ330" s="1"/>
  <c r="AZ329" s="1"/>
  <c r="AZ328" s="1"/>
  <c r="AZ326" s="1"/>
  <c r="AY332"/>
  <c r="AY331" s="1"/>
  <c r="AY330" s="1"/>
  <c r="AY329" s="1"/>
  <c r="AY328" s="1"/>
  <c r="AY326" s="1"/>
  <c r="BB323"/>
  <c r="BA323"/>
  <c r="AZ323"/>
  <c r="AY323"/>
  <c r="BB322"/>
  <c r="BA322"/>
  <c r="BA321" s="1"/>
  <c r="BA320" s="1"/>
  <c r="BA319" s="1"/>
  <c r="AZ322"/>
  <c r="AZ321" s="1"/>
  <c r="AZ320" s="1"/>
  <c r="AZ319" s="1"/>
  <c r="AY322"/>
  <c r="AY321" s="1"/>
  <c r="AY320" s="1"/>
  <c r="AY319" s="1"/>
  <c r="BB321"/>
  <c r="BB320" s="1"/>
  <c r="BB319" s="1"/>
  <c r="BB315"/>
  <c r="BA315"/>
  <c r="AZ315"/>
  <c r="AY315"/>
  <c r="BB313"/>
  <c r="BA313"/>
  <c r="AZ313"/>
  <c r="AY313"/>
  <c r="BB311"/>
  <c r="BA311"/>
  <c r="BA310" s="1"/>
  <c r="BA309" s="1"/>
  <c r="AZ311"/>
  <c r="AZ310" s="1"/>
  <c r="AZ309" s="1"/>
  <c r="AY311"/>
  <c r="AY310" s="1"/>
  <c r="AY309" s="1"/>
  <c r="BB310"/>
  <c r="BB309" s="1"/>
  <c r="BB307"/>
  <c r="BA307"/>
  <c r="BA306" s="1"/>
  <c r="BA305" s="1"/>
  <c r="AZ307"/>
  <c r="AZ306" s="1"/>
  <c r="AZ305" s="1"/>
  <c r="AY307"/>
  <c r="AY306" s="1"/>
  <c r="AY305" s="1"/>
  <c r="BB306"/>
  <c r="BB305" s="1"/>
  <c r="BB303"/>
  <c r="BB302" s="1"/>
  <c r="BB301" s="1"/>
  <c r="BA303"/>
  <c r="BA302" s="1"/>
  <c r="AZ303"/>
  <c r="AZ302" s="1"/>
  <c r="AZ301" s="1"/>
  <c r="AY303"/>
  <c r="AY302" s="1"/>
  <c r="BB298"/>
  <c r="BB297" s="1"/>
  <c r="BB296" s="1"/>
  <c r="BB295" s="1"/>
  <c r="BA298"/>
  <c r="BA297" s="1"/>
  <c r="BA296" s="1"/>
  <c r="BA295" s="1"/>
  <c r="AZ298"/>
  <c r="AZ297" s="1"/>
  <c r="AZ296" s="1"/>
  <c r="AZ295" s="1"/>
  <c r="AY298"/>
  <c r="AY297" s="1"/>
  <c r="AY296" s="1"/>
  <c r="AY295" s="1"/>
  <c r="BB293"/>
  <c r="BB292" s="1"/>
  <c r="BB291" s="1"/>
  <c r="BB290" s="1"/>
  <c r="BA293"/>
  <c r="BA292" s="1"/>
  <c r="BA291" s="1"/>
  <c r="BA290" s="1"/>
  <c r="AZ293"/>
  <c r="AZ292" s="1"/>
  <c r="AZ291" s="1"/>
  <c r="AZ290" s="1"/>
  <c r="AY293"/>
  <c r="AY292" s="1"/>
  <c r="AY291" s="1"/>
  <c r="AY290" s="1"/>
  <c r="BB286"/>
  <c r="BB285" s="1"/>
  <c r="BB284" s="1"/>
  <c r="BB283" s="1"/>
  <c r="BB282" s="1"/>
  <c r="BA286"/>
  <c r="BA285" s="1"/>
  <c r="BA284" s="1"/>
  <c r="BA283" s="1"/>
  <c r="BA282" s="1"/>
  <c r="AZ286"/>
  <c r="AZ285" s="1"/>
  <c r="AZ284" s="1"/>
  <c r="AZ283" s="1"/>
  <c r="AZ282" s="1"/>
  <c r="AY286"/>
  <c r="AY285" s="1"/>
  <c r="AY284" s="1"/>
  <c r="AY283" s="1"/>
  <c r="AY282" s="1"/>
  <c r="BB278"/>
  <c r="BA278"/>
  <c r="AZ278"/>
  <c r="AY278"/>
  <c r="BB276"/>
  <c r="BA276"/>
  <c r="AZ276"/>
  <c r="AY276"/>
  <c r="BB274"/>
  <c r="BB273" s="1"/>
  <c r="BB272" s="1"/>
  <c r="BB271" s="1"/>
  <c r="BB270" s="1"/>
  <c r="BA274"/>
  <c r="BA273" s="1"/>
  <c r="BA272" s="1"/>
  <c r="BA271" s="1"/>
  <c r="BA270" s="1"/>
  <c r="AZ274"/>
  <c r="AY274"/>
  <c r="BB265"/>
  <c r="BB264" s="1"/>
  <c r="BB260" s="1"/>
  <c r="BB259" s="1"/>
  <c r="BA265"/>
  <c r="BA264" s="1"/>
  <c r="BA260" s="1"/>
  <c r="BA259" s="1"/>
  <c r="AZ265"/>
  <c r="AZ264" s="1"/>
  <c r="AZ260" s="1"/>
  <c r="AZ259" s="1"/>
  <c r="AY265"/>
  <c r="AY264" s="1"/>
  <c r="BB256"/>
  <c r="BB255" s="1"/>
  <c r="BB254" s="1"/>
  <c r="BA256"/>
  <c r="BA255" s="1"/>
  <c r="BA254" s="1"/>
  <c r="AZ256"/>
  <c r="AZ255" s="1"/>
  <c r="AZ254" s="1"/>
  <c r="AY256"/>
  <c r="AY255" s="1"/>
  <c r="AY254" s="1"/>
  <c r="BB252"/>
  <c r="BB251" s="1"/>
  <c r="BA252"/>
  <c r="BA251" s="1"/>
  <c r="AZ252"/>
  <c r="AZ251" s="1"/>
  <c r="AY252"/>
  <c r="AY251" s="1"/>
  <c r="BB249"/>
  <c r="BB248" s="1"/>
  <c r="BA249"/>
  <c r="BA248" s="1"/>
  <c r="AZ249"/>
  <c r="AZ248" s="1"/>
  <c r="AY249"/>
  <c r="AY248" s="1"/>
  <c r="BB246"/>
  <c r="BB245" s="1"/>
  <c r="BA246"/>
  <c r="BA245" s="1"/>
  <c r="AZ246"/>
  <c r="AZ245" s="1"/>
  <c r="AY246"/>
  <c r="AY245" s="1"/>
  <c r="BA242"/>
  <c r="BA241" s="1"/>
  <c r="AY242"/>
  <c r="AY241" s="1"/>
  <c r="BB239"/>
  <c r="BB238" s="1"/>
  <c r="BA239"/>
  <c r="BA238" s="1"/>
  <c r="AZ239"/>
  <c r="AZ238" s="1"/>
  <c r="AY239"/>
  <c r="AY238" s="1"/>
  <c r="BB236"/>
  <c r="BB235" s="1"/>
  <c r="BB231" s="1"/>
  <c r="BA236"/>
  <c r="BA235" s="1"/>
  <c r="AZ236"/>
  <c r="AZ235" s="1"/>
  <c r="AZ231" s="1"/>
  <c r="AY236"/>
  <c r="AY235" s="1"/>
  <c r="BB233"/>
  <c r="BA233"/>
  <c r="BA232" s="1"/>
  <c r="AZ233"/>
  <c r="AY233"/>
  <c r="AY232" s="1"/>
  <c r="BB226"/>
  <c r="BB225" s="1"/>
  <c r="BB224" s="1"/>
  <c r="BB223" s="1"/>
  <c r="BB222" s="1"/>
  <c r="BA226"/>
  <c r="BA225" s="1"/>
  <c r="BA224" s="1"/>
  <c r="BA223" s="1"/>
  <c r="BA222" s="1"/>
  <c r="AZ226"/>
  <c r="AZ225" s="1"/>
  <c r="AZ224" s="1"/>
  <c r="AZ223" s="1"/>
  <c r="AZ222" s="1"/>
  <c r="AY226"/>
  <c r="AY225" s="1"/>
  <c r="AY224" s="1"/>
  <c r="AY223" s="1"/>
  <c r="AY222" s="1"/>
  <c r="BB219"/>
  <c r="BB218" s="1"/>
  <c r="BB217" s="1"/>
  <c r="BB216" s="1"/>
  <c r="BB215" s="1"/>
  <c r="BA219"/>
  <c r="BA218" s="1"/>
  <c r="BA217" s="1"/>
  <c r="BA216" s="1"/>
  <c r="BA215" s="1"/>
  <c r="AZ219"/>
  <c r="AZ218" s="1"/>
  <c r="AZ217" s="1"/>
  <c r="AZ216" s="1"/>
  <c r="AZ215" s="1"/>
  <c r="AY219"/>
  <c r="AY218" s="1"/>
  <c r="AY217" s="1"/>
  <c r="AY216" s="1"/>
  <c r="AY215" s="1"/>
  <c r="BB212"/>
  <c r="BB211" s="1"/>
  <c r="BB210" s="1"/>
  <c r="BB209" s="1"/>
  <c r="BB208" s="1"/>
  <c r="BA212"/>
  <c r="BA211" s="1"/>
  <c r="BA210" s="1"/>
  <c r="BA209" s="1"/>
  <c r="BA208" s="1"/>
  <c r="AZ212"/>
  <c r="AZ211" s="1"/>
  <c r="AZ210" s="1"/>
  <c r="AZ209" s="1"/>
  <c r="AZ208" s="1"/>
  <c r="AY212"/>
  <c r="AY211" s="1"/>
  <c r="AY210" s="1"/>
  <c r="AY209" s="1"/>
  <c r="AY208" s="1"/>
  <c r="BB205"/>
  <c r="BB204" s="1"/>
  <c r="BB203" s="1"/>
  <c r="BB202" s="1"/>
  <c r="BB201" s="1"/>
  <c r="BA205"/>
  <c r="BA204" s="1"/>
  <c r="BA203" s="1"/>
  <c r="BA202" s="1"/>
  <c r="BA201" s="1"/>
  <c r="AZ205"/>
  <c r="AZ204" s="1"/>
  <c r="AZ203" s="1"/>
  <c r="AZ202" s="1"/>
  <c r="AZ201" s="1"/>
  <c r="AY205"/>
  <c r="AY204" s="1"/>
  <c r="AY203" s="1"/>
  <c r="AY202" s="1"/>
  <c r="AY201" s="1"/>
  <c r="BB198"/>
  <c r="BB197" s="1"/>
  <c r="BB196" s="1"/>
  <c r="BB195" s="1"/>
  <c r="BB194" s="1"/>
  <c r="BA198"/>
  <c r="BA197" s="1"/>
  <c r="BA196" s="1"/>
  <c r="BA195" s="1"/>
  <c r="BA194" s="1"/>
  <c r="AZ198"/>
  <c r="AZ197" s="1"/>
  <c r="AZ196" s="1"/>
  <c r="AZ195" s="1"/>
  <c r="AZ194" s="1"/>
  <c r="AY198"/>
  <c r="AY197" s="1"/>
  <c r="AY196" s="1"/>
  <c r="AY195" s="1"/>
  <c r="AY194" s="1"/>
  <c r="BB191"/>
  <c r="BB190" s="1"/>
  <c r="BA191"/>
  <c r="BA190" s="1"/>
  <c r="AZ191"/>
  <c r="AZ190" s="1"/>
  <c r="AY191"/>
  <c r="AY190" s="1"/>
  <c r="BB188"/>
  <c r="BA188"/>
  <c r="AZ188"/>
  <c r="AY188"/>
  <c r="BB186"/>
  <c r="BB185" s="1"/>
  <c r="BA186"/>
  <c r="AZ186"/>
  <c r="AY186"/>
  <c r="AY185" s="1"/>
  <c r="BB177"/>
  <c r="BB176" s="1"/>
  <c r="BB175" s="1"/>
  <c r="BA177"/>
  <c r="BA176" s="1"/>
  <c r="BA175" s="1"/>
  <c r="AZ177"/>
  <c r="AZ176" s="1"/>
  <c r="AZ175" s="1"/>
  <c r="AY177"/>
  <c r="AY176" s="1"/>
  <c r="AY175" s="1"/>
  <c r="BB173"/>
  <c r="BB172" s="1"/>
  <c r="BB171" s="1"/>
  <c r="BA173"/>
  <c r="BA172" s="1"/>
  <c r="BA171" s="1"/>
  <c r="AZ173"/>
  <c r="AZ172" s="1"/>
  <c r="AZ171" s="1"/>
  <c r="AY173"/>
  <c r="AY172" s="1"/>
  <c r="AY171" s="1"/>
  <c r="BB169"/>
  <c r="BA169"/>
  <c r="AZ169"/>
  <c r="AY169"/>
  <c r="BB168"/>
  <c r="BA168"/>
  <c r="AZ168"/>
  <c r="AY168"/>
  <c r="BB151"/>
  <c r="BA151"/>
  <c r="AZ151"/>
  <c r="AY151"/>
  <c r="BB149"/>
  <c r="BA149"/>
  <c r="AZ149"/>
  <c r="AY149"/>
  <c r="BB142"/>
  <c r="BA142"/>
  <c r="AZ142"/>
  <c r="AY142"/>
  <c r="BB141"/>
  <c r="BA141"/>
  <c r="AZ141"/>
  <c r="AY141"/>
  <c r="BB140"/>
  <c r="BA140"/>
  <c r="AZ140"/>
  <c r="AY140"/>
  <c r="BB139"/>
  <c r="BA139"/>
  <c r="AZ139"/>
  <c r="AY139"/>
  <c r="BB138"/>
  <c r="BA138"/>
  <c r="AZ138"/>
  <c r="AY138"/>
  <c r="BB135"/>
  <c r="BA135"/>
  <c r="AZ135"/>
  <c r="AY135"/>
  <c r="BB133"/>
  <c r="BA133"/>
  <c r="AZ133"/>
  <c r="AY133"/>
  <c r="BB131"/>
  <c r="BB130" s="1"/>
  <c r="BA131"/>
  <c r="AZ131"/>
  <c r="AZ130" s="1"/>
  <c r="AY131"/>
  <c r="AY130" s="1"/>
  <c r="BB118"/>
  <c r="BB117" s="1"/>
  <c r="BB116" s="1"/>
  <c r="BB115" s="1"/>
  <c r="BB114" s="1"/>
  <c r="BB113" s="1"/>
  <c r="BA118"/>
  <c r="BA117" s="1"/>
  <c r="BA116" s="1"/>
  <c r="BA115" s="1"/>
  <c r="BA114" s="1"/>
  <c r="BA113" s="1"/>
  <c r="AZ118"/>
  <c r="AZ117" s="1"/>
  <c r="AZ116" s="1"/>
  <c r="AZ115" s="1"/>
  <c r="AZ114" s="1"/>
  <c r="AZ113" s="1"/>
  <c r="AY118"/>
  <c r="AY117" s="1"/>
  <c r="AY116" s="1"/>
  <c r="AY115" s="1"/>
  <c r="AY114" s="1"/>
  <c r="AY113" s="1"/>
  <c r="BB107"/>
  <c r="BB106" s="1"/>
  <c r="BA107"/>
  <c r="BA106" s="1"/>
  <c r="AZ107"/>
  <c r="AZ106" s="1"/>
  <c r="AY107"/>
  <c r="AY106" s="1"/>
  <c r="BB104"/>
  <c r="BA104"/>
  <c r="BA103" s="1"/>
  <c r="AZ104"/>
  <c r="AZ103" s="1"/>
  <c r="AY104"/>
  <c r="AY103" s="1"/>
  <c r="BB103"/>
  <c r="BB101"/>
  <c r="BB100" s="1"/>
  <c r="BA101"/>
  <c r="BA100" s="1"/>
  <c r="AZ101"/>
  <c r="AZ100" s="1"/>
  <c r="AY101"/>
  <c r="AY100" s="1"/>
  <c r="BB98"/>
  <c r="BB97" s="1"/>
  <c r="BA98"/>
  <c r="BA97" s="1"/>
  <c r="AZ98"/>
  <c r="AZ97" s="1"/>
  <c r="AY98"/>
  <c r="AY97" s="1"/>
  <c r="BB95"/>
  <c r="BB94" s="1"/>
  <c r="BA95"/>
  <c r="BA94" s="1"/>
  <c r="AZ95"/>
  <c r="AZ94" s="1"/>
  <c r="AY95"/>
  <c r="AY94" s="1"/>
  <c r="BB92"/>
  <c r="BB91" s="1"/>
  <c r="BA92"/>
  <c r="BA91" s="1"/>
  <c r="AZ92"/>
  <c r="AZ91" s="1"/>
  <c r="AY92"/>
  <c r="AY91" s="1"/>
  <c r="BB89"/>
  <c r="BB88" s="1"/>
  <c r="BA89"/>
  <c r="BA88" s="1"/>
  <c r="AZ89"/>
  <c r="AZ88" s="1"/>
  <c r="AY89"/>
  <c r="AY88" s="1"/>
  <c r="BB85"/>
  <c r="BA85"/>
  <c r="AZ85"/>
  <c r="AY85"/>
  <c r="BB83"/>
  <c r="BA83"/>
  <c r="AZ83"/>
  <c r="AY83"/>
  <c r="BB81"/>
  <c r="BA81"/>
  <c r="AZ81"/>
  <c r="AY81"/>
  <c r="BB79"/>
  <c r="BB78" s="1"/>
  <c r="BB77" s="1"/>
  <c r="BA79"/>
  <c r="BA78" s="1"/>
  <c r="BA77" s="1"/>
  <c r="AZ79"/>
  <c r="AZ78" s="1"/>
  <c r="AZ77" s="1"/>
  <c r="AY79"/>
  <c r="AY78" s="1"/>
  <c r="AY77" s="1"/>
  <c r="BB72"/>
  <c r="BB71" s="1"/>
  <c r="BB70" s="1"/>
  <c r="BB69" s="1"/>
  <c r="BB68" s="1"/>
  <c r="BA72"/>
  <c r="BA71" s="1"/>
  <c r="BA70" s="1"/>
  <c r="BA69" s="1"/>
  <c r="BA68" s="1"/>
  <c r="AZ72"/>
  <c r="AZ71" s="1"/>
  <c r="AZ70" s="1"/>
  <c r="AZ69" s="1"/>
  <c r="AZ68" s="1"/>
  <c r="AY72"/>
  <c r="AY71" s="1"/>
  <c r="AY70" s="1"/>
  <c r="AY69" s="1"/>
  <c r="AY68" s="1"/>
  <c r="BB63"/>
  <c r="BB62" s="1"/>
  <c r="BA63"/>
  <c r="BA62" s="1"/>
  <c r="AZ63"/>
  <c r="AZ62" s="1"/>
  <c r="AY63"/>
  <c r="AY62" s="1"/>
  <c r="BB60"/>
  <c r="BA60"/>
  <c r="AZ60"/>
  <c r="AY60"/>
  <c r="BB58"/>
  <c r="BA58"/>
  <c r="AZ58"/>
  <c r="AY58"/>
  <c r="BB56"/>
  <c r="BA56"/>
  <c r="AZ56"/>
  <c r="AY56"/>
  <c r="BB51"/>
  <c r="BA51"/>
  <c r="BA50" s="1"/>
  <c r="BA49" s="1"/>
  <c r="BA48" s="1"/>
  <c r="BA47" s="1"/>
  <c r="AZ51"/>
  <c r="AZ50" s="1"/>
  <c r="AZ49" s="1"/>
  <c r="AZ48" s="1"/>
  <c r="AZ47" s="1"/>
  <c r="AY51"/>
  <c r="AY50" s="1"/>
  <c r="AY49" s="1"/>
  <c r="AY48" s="1"/>
  <c r="AY47" s="1"/>
  <c r="BB50"/>
  <c r="BB49" s="1"/>
  <c r="BB48" s="1"/>
  <c r="BB47" s="1"/>
  <c r="BB42"/>
  <c r="BA42"/>
  <c r="AZ42"/>
  <c r="AY42"/>
  <c r="BB40"/>
  <c r="BA40"/>
  <c r="AZ40"/>
  <c r="AY40"/>
  <c r="BB38"/>
  <c r="BA38"/>
  <c r="BA37" s="1"/>
  <c r="BA36" s="1"/>
  <c r="BA35" s="1"/>
  <c r="BA34" s="1"/>
  <c r="AZ38"/>
  <c r="AZ37" s="1"/>
  <c r="AZ36" s="1"/>
  <c r="AZ35" s="1"/>
  <c r="AZ34" s="1"/>
  <c r="AY38"/>
  <c r="AY37" s="1"/>
  <c r="AY36" s="1"/>
  <c r="AY35" s="1"/>
  <c r="AY34" s="1"/>
  <c r="BB37"/>
  <c r="BB36" s="1"/>
  <c r="BB35" s="1"/>
  <c r="BB34" s="1"/>
  <c r="BB31"/>
  <c r="BA31"/>
  <c r="AZ31"/>
  <c r="AY31"/>
  <c r="BB29"/>
  <c r="BA29"/>
  <c r="AZ29"/>
  <c r="AY29"/>
  <c r="BB27"/>
  <c r="BA27"/>
  <c r="AZ27"/>
  <c r="AY27"/>
  <c r="BB25"/>
  <c r="BB24" s="1"/>
  <c r="BA25"/>
  <c r="BA24" s="1"/>
  <c r="AZ25"/>
  <c r="AY25"/>
  <c r="AY24" s="1"/>
  <c r="BB22"/>
  <c r="BB21" s="1"/>
  <c r="BA22"/>
  <c r="BA21" s="1"/>
  <c r="AZ22"/>
  <c r="AZ21" s="1"/>
  <c r="AY22"/>
  <c r="AY21" s="1"/>
  <c r="BB19"/>
  <c r="BB18" s="1"/>
  <c r="BA19"/>
  <c r="BA18" s="1"/>
  <c r="AZ19"/>
  <c r="AZ18" s="1"/>
  <c r="AY19"/>
  <c r="AY18" s="1"/>
  <c r="AY17" s="1"/>
  <c r="AY16" s="1"/>
  <c r="AY15" s="1"/>
  <c r="AT1155"/>
  <c r="AU1155"/>
  <c r="AV1155"/>
  <c r="AX882"/>
  <c r="AW882"/>
  <c r="BC882" s="1"/>
  <c r="AT881"/>
  <c r="AT880" s="1"/>
  <c r="AU881"/>
  <c r="AU880" s="1"/>
  <c r="AV881"/>
  <c r="AV880" s="1"/>
  <c r="AS881"/>
  <c r="AS880" s="1"/>
  <c r="AT226"/>
  <c r="AT225" s="1"/>
  <c r="AT224" s="1"/>
  <c r="AT223" s="1"/>
  <c r="AT222" s="1"/>
  <c r="AU226"/>
  <c r="AU225" s="1"/>
  <c r="AU224" s="1"/>
  <c r="AU223" s="1"/>
  <c r="AU222" s="1"/>
  <c r="AV226"/>
  <c r="AV225" s="1"/>
  <c r="AV224" s="1"/>
  <c r="AV223" s="1"/>
  <c r="AV222" s="1"/>
  <c r="AS226"/>
  <c r="AS225" s="1"/>
  <c r="AS224" s="1"/>
  <c r="AS223" s="1"/>
  <c r="AS222" s="1"/>
  <c r="AX227"/>
  <c r="BD227" s="1"/>
  <c r="AW227"/>
  <c r="BC227" s="1"/>
  <c r="AX206"/>
  <c r="BD206" s="1"/>
  <c r="AW206"/>
  <c r="AW205" s="1"/>
  <c r="AW204" s="1"/>
  <c r="AW203" s="1"/>
  <c r="AW202" s="1"/>
  <c r="AW201" s="1"/>
  <c r="AT205"/>
  <c r="AT204" s="1"/>
  <c r="AT203" s="1"/>
  <c r="AT202" s="1"/>
  <c r="AT201" s="1"/>
  <c r="AU205"/>
  <c r="AU204" s="1"/>
  <c r="AU203" s="1"/>
  <c r="AU202" s="1"/>
  <c r="AU201" s="1"/>
  <c r="AV205"/>
  <c r="AV204" s="1"/>
  <c r="AV203" s="1"/>
  <c r="AV202" s="1"/>
  <c r="AV201" s="1"/>
  <c r="AS205"/>
  <c r="AS204" s="1"/>
  <c r="AS203" s="1"/>
  <c r="AS202" s="1"/>
  <c r="AS201" s="1"/>
  <c r="BJ987"/>
  <c r="BJ986" s="1"/>
  <c r="BP988"/>
  <c r="BV988" s="1"/>
  <c r="BA1157"/>
  <c r="BB1077"/>
  <c r="BB1076" s="1"/>
  <c r="AZ445"/>
  <c r="AZ444" s="1"/>
  <c r="BA1077"/>
  <c r="BA1076" s="1"/>
  <c r="BB1038"/>
  <c r="BB1037" s="1"/>
  <c r="BB1035" s="1"/>
  <c r="AY1435"/>
  <c r="AZ24"/>
  <c r="AY475"/>
  <c r="AY822"/>
  <c r="AY821" s="1"/>
  <c r="BB445"/>
  <c r="BB444" s="1"/>
  <c r="AZ1039"/>
  <c r="BB1538"/>
  <c r="AZ1554"/>
  <c r="AZ1552" s="1"/>
  <c r="BA1038"/>
  <c r="BA1037" s="1"/>
  <c r="BA1035" s="1"/>
  <c r="BA457"/>
  <c r="AZ148"/>
  <c r="AZ147" s="1"/>
  <c r="AZ146" s="1"/>
  <c r="AZ145" s="1"/>
  <c r="AY1038"/>
  <c r="AY1037" s="1"/>
  <c r="AY1035" s="1"/>
  <c r="AY1039"/>
  <c r="AY1427"/>
  <c r="AY1426" s="1"/>
  <c r="BA1538"/>
  <c r="AZ273"/>
  <c r="AZ272" s="1"/>
  <c r="AZ271" s="1"/>
  <c r="AZ270" s="1"/>
  <c r="AZ55"/>
  <c r="BB148"/>
  <c r="BB147" s="1"/>
  <c r="BB146" s="1"/>
  <c r="BB145" s="1"/>
  <c r="AZ1450"/>
  <c r="BB1554"/>
  <c r="BB1552" s="1"/>
  <c r="AW881"/>
  <c r="AW880" s="1"/>
  <c r="BA475"/>
  <c r="BA482"/>
  <c r="BA470"/>
  <c r="BA185"/>
  <c r="AX881"/>
  <c r="AX880" s="1"/>
  <c r="BD882"/>
  <c r="BD881" s="1"/>
  <c r="BD880" s="1"/>
  <c r="AW226"/>
  <c r="AW225" s="1"/>
  <c r="AW224" s="1"/>
  <c r="AW223" s="1"/>
  <c r="AW222" s="1"/>
  <c r="BB55"/>
  <c r="AZ185"/>
  <c r="AZ184" s="1"/>
  <c r="AZ183" s="1"/>
  <c r="AZ182" s="1"/>
  <c r="BA1039"/>
  <c r="AY1450"/>
  <c r="AY1152"/>
  <c r="AY1151" s="1"/>
  <c r="BB1533"/>
  <c r="BB1527" s="1"/>
  <c r="BB1514" s="1"/>
  <c r="AY1554"/>
  <c r="AY1552" s="1"/>
  <c r="BA822"/>
  <c r="BA821" s="1"/>
  <c r="BA1459"/>
  <c r="BA1450" s="1"/>
  <c r="AY1538"/>
  <c r="AY967"/>
  <c r="AY966" s="1"/>
  <c r="BB1434"/>
  <c r="BB1467"/>
  <c r="BB1450" s="1"/>
  <c r="BA1519"/>
  <c r="BA1518" s="1"/>
  <c r="BA1517" s="1"/>
  <c r="BA1516" s="1"/>
  <c r="AY1519"/>
  <c r="AY1518" s="1"/>
  <c r="AY1517" s="1"/>
  <c r="AY1516" s="1"/>
  <c r="AZ1173"/>
  <c r="AZ967"/>
  <c r="AZ966" s="1"/>
  <c r="BB1255"/>
  <c r="BA1533"/>
  <c r="BA1527" s="1"/>
  <c r="BA1554"/>
  <c r="BA1552" s="1"/>
  <c r="AT968"/>
  <c r="AU968"/>
  <c r="AV968"/>
  <c r="AS968"/>
  <c r="AX969"/>
  <c r="BD969" s="1"/>
  <c r="AW969"/>
  <c r="BC969" s="1"/>
  <c r="AT589"/>
  <c r="AT588" s="1"/>
  <c r="AU589"/>
  <c r="AU588" s="1"/>
  <c r="AV589"/>
  <c r="AV588" s="1"/>
  <c r="AS589"/>
  <c r="AS588" s="1"/>
  <c r="B590"/>
  <c r="AX590"/>
  <c r="AX589" s="1"/>
  <c r="AX588" s="1"/>
  <c r="AW590"/>
  <c r="BC590" s="1"/>
  <c r="AX594"/>
  <c r="BD594" s="1"/>
  <c r="BJ594" s="1"/>
  <c r="BP594" s="1"/>
  <c r="BV594" s="1"/>
  <c r="CB594" s="1"/>
  <c r="CH594" s="1"/>
  <c r="CN594" s="1"/>
  <c r="AW594"/>
  <c r="BC594" s="1"/>
  <c r="BI594" s="1"/>
  <c r="BO594" s="1"/>
  <c r="BU594" s="1"/>
  <c r="CA594" s="1"/>
  <c r="CG594" s="1"/>
  <c r="CM594" s="1"/>
  <c r="AX593"/>
  <c r="BD593" s="1"/>
  <c r="AW593"/>
  <c r="BC593" s="1"/>
  <c r="AT592"/>
  <c r="AT591" s="1"/>
  <c r="AU592"/>
  <c r="AU591" s="1"/>
  <c r="AV592"/>
  <c r="AV591" s="1"/>
  <c r="AS592"/>
  <c r="AS591" s="1"/>
  <c r="AX603"/>
  <c r="BD603" s="1"/>
  <c r="BJ603" s="1"/>
  <c r="BP603" s="1"/>
  <c r="BV603" s="1"/>
  <c r="CB603" s="1"/>
  <c r="CH603" s="1"/>
  <c r="CN603" s="1"/>
  <c r="AW603"/>
  <c r="BC603" s="1"/>
  <c r="BI603" s="1"/>
  <c r="BO603" s="1"/>
  <c r="BU603" s="1"/>
  <c r="CA603" s="1"/>
  <c r="CG603" s="1"/>
  <c r="CM603" s="1"/>
  <c r="AT601"/>
  <c r="AU601"/>
  <c r="AV601"/>
  <c r="AS601"/>
  <c r="AX1279"/>
  <c r="BD1279" s="1"/>
  <c r="AW1279"/>
  <c r="BC1279" s="1"/>
  <c r="BI1279" s="1"/>
  <c r="AT1278"/>
  <c r="AT1277" s="1"/>
  <c r="AT1276" s="1"/>
  <c r="AU1278"/>
  <c r="AU1277" s="1"/>
  <c r="AU1276" s="1"/>
  <c r="AV1278"/>
  <c r="AV1277" s="1"/>
  <c r="AV1276" s="1"/>
  <c r="AS1278"/>
  <c r="AS1277" s="1"/>
  <c r="AS1276" s="1"/>
  <c r="AT471"/>
  <c r="AU471"/>
  <c r="AV471"/>
  <c r="AS471"/>
  <c r="AX472"/>
  <c r="AW472"/>
  <c r="BC472" s="1"/>
  <c r="AX464"/>
  <c r="BD464" s="1"/>
  <c r="AW464"/>
  <c r="AW463" s="1"/>
  <c r="AW462" s="1"/>
  <c r="AT463"/>
  <c r="AT462" s="1"/>
  <c r="AU463"/>
  <c r="AU462" s="1"/>
  <c r="AV463"/>
  <c r="AV462" s="1"/>
  <c r="AS463"/>
  <c r="AS462" s="1"/>
  <c r="BJ882"/>
  <c r="AX1278"/>
  <c r="AX1277" s="1"/>
  <c r="AX1276" s="1"/>
  <c r="BD590"/>
  <c r="BJ590" s="1"/>
  <c r="BP590" s="1"/>
  <c r="AW1278"/>
  <c r="AW1277" s="1"/>
  <c r="AW1276" s="1"/>
  <c r="AW589"/>
  <c r="AW588" s="1"/>
  <c r="AX471"/>
  <c r="BD472"/>
  <c r="BJ472" s="1"/>
  <c r="BP472" s="1"/>
  <c r="AW968"/>
  <c r="AX463"/>
  <c r="AX462" s="1"/>
  <c r="BC464"/>
  <c r="AX592"/>
  <c r="AX591" s="1"/>
  <c r="AV1563"/>
  <c r="AV1562" s="1"/>
  <c r="AV1561" s="1"/>
  <c r="AV1560" s="1"/>
  <c r="AU1563"/>
  <c r="AU1562" s="1"/>
  <c r="AU1561" s="1"/>
  <c r="AU1560" s="1"/>
  <c r="AT1563"/>
  <c r="AT1562" s="1"/>
  <c r="AT1561" s="1"/>
  <c r="AT1560" s="1"/>
  <c r="AS1563"/>
  <c r="AS1562" s="1"/>
  <c r="AS1561" s="1"/>
  <c r="AS1560" s="1"/>
  <c r="AV1558"/>
  <c r="AV1557" s="1"/>
  <c r="AV1556" s="1"/>
  <c r="AV1555" s="1"/>
  <c r="AU1558"/>
  <c r="AU1557" s="1"/>
  <c r="AU1556" s="1"/>
  <c r="AU1555" s="1"/>
  <c r="AU1554" s="1"/>
  <c r="AU1552" s="1"/>
  <c r="AT1558"/>
  <c r="AT1557" s="1"/>
  <c r="AT1556" s="1"/>
  <c r="AT1555" s="1"/>
  <c r="AT1554" s="1"/>
  <c r="AT1552" s="1"/>
  <c r="AS1558"/>
  <c r="AS1557" s="1"/>
  <c r="AS1556" s="1"/>
  <c r="AS1555" s="1"/>
  <c r="AU1549"/>
  <c r="AU1548" s="1"/>
  <c r="AS1549"/>
  <c r="AS1548" s="1"/>
  <c r="AV1546"/>
  <c r="AV1545" s="1"/>
  <c r="AU1546"/>
  <c r="AU1545" s="1"/>
  <c r="AT1546"/>
  <c r="AT1545" s="1"/>
  <c r="AS1546"/>
  <c r="AS1545" s="1"/>
  <c r="AV1543"/>
  <c r="AV1542" s="1"/>
  <c r="AU1543"/>
  <c r="AU1542" s="1"/>
  <c r="AT1543"/>
  <c r="AT1542" s="1"/>
  <c r="AS1543"/>
  <c r="AS1542" s="1"/>
  <c r="AV1540"/>
  <c r="AV1539" s="1"/>
  <c r="AV1538" s="1"/>
  <c r="AU1540"/>
  <c r="AU1539" s="1"/>
  <c r="AT1540"/>
  <c r="AT1539" s="1"/>
  <c r="AS1540"/>
  <c r="AS1539" s="1"/>
  <c r="AV1536"/>
  <c r="AV1535" s="1"/>
  <c r="AV1534" s="1"/>
  <c r="AU1536"/>
  <c r="AU1535" s="1"/>
  <c r="AU1534" s="1"/>
  <c r="AT1536"/>
  <c r="AT1535" s="1"/>
  <c r="AT1534" s="1"/>
  <c r="AS1536"/>
  <c r="AS1535" s="1"/>
  <c r="AS1534" s="1"/>
  <c r="AV1531"/>
  <c r="AV1530" s="1"/>
  <c r="AV1529" s="1"/>
  <c r="AV1528" s="1"/>
  <c r="AU1531"/>
  <c r="AU1530" s="1"/>
  <c r="AU1529" s="1"/>
  <c r="AU1528" s="1"/>
  <c r="AT1531"/>
  <c r="AT1530" s="1"/>
  <c r="AT1529" s="1"/>
  <c r="AT1528" s="1"/>
  <c r="AS1531"/>
  <c r="AS1530" s="1"/>
  <c r="AS1529" s="1"/>
  <c r="AS1528" s="1"/>
  <c r="AV1524"/>
  <c r="AU1524"/>
  <c r="AT1524"/>
  <c r="AS1524"/>
  <c r="AV1522"/>
  <c r="AU1522"/>
  <c r="AT1522"/>
  <c r="AS1522"/>
  <c r="AV1520"/>
  <c r="AU1520"/>
  <c r="AT1520"/>
  <c r="AT1519" s="1"/>
  <c r="AT1518" s="1"/>
  <c r="AT1517" s="1"/>
  <c r="AT1516" s="1"/>
  <c r="AS1520"/>
  <c r="AS1519" s="1"/>
  <c r="AS1518" s="1"/>
  <c r="AS1517" s="1"/>
  <c r="AS1516" s="1"/>
  <c r="AV1519"/>
  <c r="AV1518" s="1"/>
  <c r="AV1517" s="1"/>
  <c r="AV1516" s="1"/>
  <c r="AU1519"/>
  <c r="AU1518" s="1"/>
  <c r="AU1517" s="1"/>
  <c r="AU1516" s="1"/>
  <c r="AV1511"/>
  <c r="AV1510" s="1"/>
  <c r="AV1509" s="1"/>
  <c r="AV1508" s="1"/>
  <c r="AV1507" s="1"/>
  <c r="AU1511"/>
  <c r="AU1510" s="1"/>
  <c r="AU1509" s="1"/>
  <c r="AU1508" s="1"/>
  <c r="AU1507" s="1"/>
  <c r="AT1511"/>
  <c r="AT1510" s="1"/>
  <c r="AT1509" s="1"/>
  <c r="AT1508" s="1"/>
  <c r="AT1507" s="1"/>
  <c r="AS1511"/>
  <c r="AS1510" s="1"/>
  <c r="AS1509" s="1"/>
  <c r="AS1508" s="1"/>
  <c r="AS1507" s="1"/>
  <c r="AV1504"/>
  <c r="AV1503" s="1"/>
  <c r="AV1502" s="1"/>
  <c r="AV1501" s="1"/>
  <c r="AV1500" s="1"/>
  <c r="AU1504"/>
  <c r="AU1503" s="1"/>
  <c r="AU1502" s="1"/>
  <c r="AU1501" s="1"/>
  <c r="AU1500" s="1"/>
  <c r="AT1504"/>
  <c r="AT1503" s="1"/>
  <c r="AT1502" s="1"/>
  <c r="AT1501" s="1"/>
  <c r="AT1500" s="1"/>
  <c r="AS1504"/>
  <c r="AS1503" s="1"/>
  <c r="AS1502" s="1"/>
  <c r="AS1501" s="1"/>
  <c r="AS1500" s="1"/>
  <c r="AV1497"/>
  <c r="AV1496" s="1"/>
  <c r="AV1495" s="1"/>
  <c r="AU1497"/>
  <c r="AU1496" s="1"/>
  <c r="AU1495" s="1"/>
  <c r="AT1497"/>
  <c r="AT1496" s="1"/>
  <c r="AT1495" s="1"/>
  <c r="AS1497"/>
  <c r="AS1496" s="1"/>
  <c r="AS1495" s="1"/>
  <c r="AV1489"/>
  <c r="AV1488" s="1"/>
  <c r="AV1487" s="1"/>
  <c r="AV1486" s="1"/>
  <c r="AU1489"/>
  <c r="AU1488" s="1"/>
  <c r="AU1487" s="1"/>
  <c r="AU1486" s="1"/>
  <c r="AT1489"/>
  <c r="AT1488" s="1"/>
  <c r="AT1487" s="1"/>
  <c r="AT1486" s="1"/>
  <c r="AS1489"/>
  <c r="AS1488" s="1"/>
  <c r="AS1487" s="1"/>
  <c r="AS1486" s="1"/>
  <c r="AV1479"/>
  <c r="AU1479"/>
  <c r="AT1479"/>
  <c r="AS1479"/>
  <c r="AV1477"/>
  <c r="AU1477"/>
  <c r="AT1477"/>
  <c r="AS1477"/>
  <c r="AV1475"/>
  <c r="AV1474" s="1"/>
  <c r="AU1475"/>
  <c r="AU1474" s="1"/>
  <c r="AT1475"/>
  <c r="AT1474" s="1"/>
  <c r="AS1475"/>
  <c r="AS1474" s="1"/>
  <c r="AV1472"/>
  <c r="AU1472"/>
  <c r="AT1472"/>
  <c r="AS1472"/>
  <c r="AV1470"/>
  <c r="AU1470"/>
  <c r="AT1470"/>
  <c r="AS1470"/>
  <c r="AV1468"/>
  <c r="AV1467" s="1"/>
  <c r="AU1468"/>
  <c r="AT1468"/>
  <c r="AT1467" s="1"/>
  <c r="AS1468"/>
  <c r="AV1465"/>
  <c r="AU1465"/>
  <c r="AU1464" s="1"/>
  <c r="AT1465"/>
  <c r="AT1464" s="1"/>
  <c r="AS1465"/>
  <c r="AS1464" s="1"/>
  <c r="AV1464"/>
  <c r="AV1462"/>
  <c r="AU1462"/>
  <c r="AT1462"/>
  <c r="AS1462"/>
  <c r="AV1460"/>
  <c r="AU1460"/>
  <c r="AT1460"/>
  <c r="AT1459" s="1"/>
  <c r="AS1460"/>
  <c r="AS1459" s="1"/>
  <c r="AV1457"/>
  <c r="AU1457"/>
  <c r="AT1457"/>
  <c r="AS1457"/>
  <c r="AV1455"/>
  <c r="AU1455"/>
  <c r="AU1454" s="1"/>
  <c r="AT1455"/>
  <c r="AT1454" s="1"/>
  <c r="AS1455"/>
  <c r="AS1454" s="1"/>
  <c r="AV1452"/>
  <c r="AV1451" s="1"/>
  <c r="AU1452"/>
  <c r="AU1451" s="1"/>
  <c r="AT1452"/>
  <c r="AT1451" s="1"/>
  <c r="AS1452"/>
  <c r="AS1451" s="1"/>
  <c r="AV1448"/>
  <c r="AU1448"/>
  <c r="AT1448"/>
  <c r="AS1448"/>
  <c r="AV1446"/>
  <c r="AU1446"/>
  <c r="AT1446"/>
  <c r="AS1446"/>
  <c r="AV1444"/>
  <c r="AV1443" s="1"/>
  <c r="AU1444"/>
  <c r="AT1444"/>
  <c r="AS1444"/>
  <c r="AV1440"/>
  <c r="AU1440"/>
  <c r="AT1440"/>
  <c r="AS1440"/>
  <c r="AV1438"/>
  <c r="AU1438"/>
  <c r="AT1438"/>
  <c r="AS1438"/>
  <c r="AV1436"/>
  <c r="AV1435" s="1"/>
  <c r="AU1436"/>
  <c r="AU1435" s="1"/>
  <c r="AT1436"/>
  <c r="AS1436"/>
  <c r="AS1435" s="1"/>
  <c r="AV1432"/>
  <c r="AU1432"/>
  <c r="AT1432"/>
  <c r="AS1432"/>
  <c r="AV1430"/>
  <c r="AU1430"/>
  <c r="AT1430"/>
  <c r="AS1430"/>
  <c r="AV1428"/>
  <c r="AU1428"/>
  <c r="AU1427" s="1"/>
  <c r="AU1426" s="1"/>
  <c r="AT1428"/>
  <c r="AT1427" s="1"/>
  <c r="AT1426" s="1"/>
  <c r="AS1428"/>
  <c r="AS1427" s="1"/>
  <c r="AS1426" s="1"/>
  <c r="AV1423"/>
  <c r="AV1422" s="1"/>
  <c r="AV1421" s="1"/>
  <c r="AV1420" s="1"/>
  <c r="AU1423"/>
  <c r="AU1422" s="1"/>
  <c r="AU1421" s="1"/>
  <c r="AU1420" s="1"/>
  <c r="AT1423"/>
  <c r="AT1422" s="1"/>
  <c r="AT1421" s="1"/>
  <c r="AT1420" s="1"/>
  <c r="AS1423"/>
  <c r="AS1422" s="1"/>
  <c r="AS1421" s="1"/>
  <c r="AS1420" s="1"/>
  <c r="AV1418"/>
  <c r="AU1418"/>
  <c r="AU1417" s="1"/>
  <c r="AU1416" s="1"/>
  <c r="AU1415" s="1"/>
  <c r="AT1418"/>
  <c r="AT1417" s="1"/>
  <c r="AT1416" s="1"/>
  <c r="AT1415" s="1"/>
  <c r="AS1418"/>
  <c r="AS1417" s="1"/>
  <c r="AS1416" s="1"/>
  <c r="AS1415" s="1"/>
  <c r="AV1417"/>
  <c r="AV1416" s="1"/>
  <c r="AV1415" s="1"/>
  <c r="AU1411"/>
  <c r="AU1410" s="1"/>
  <c r="AU1409" s="1"/>
  <c r="AU1408" s="1"/>
  <c r="AU1407" s="1"/>
  <c r="AS1411"/>
  <c r="AS1410" s="1"/>
  <c r="AS1409" s="1"/>
  <c r="AS1408" s="1"/>
  <c r="AS1407" s="1"/>
  <c r="AV1401"/>
  <c r="AV1400" s="1"/>
  <c r="AU1401"/>
  <c r="AU1400" s="1"/>
  <c r="AT1401"/>
  <c r="AT1400" s="1"/>
  <c r="AS1401"/>
  <c r="AS1400" s="1"/>
  <c r="AV1398"/>
  <c r="AU1398"/>
  <c r="AU1397" s="1"/>
  <c r="AT1398"/>
  <c r="AT1397" s="1"/>
  <c r="AS1398"/>
  <c r="AS1397" s="1"/>
  <c r="AV1397"/>
  <c r="AV1395"/>
  <c r="AV1394" s="1"/>
  <c r="AU1395"/>
  <c r="AU1394" s="1"/>
  <c r="AT1395"/>
  <c r="AT1394" s="1"/>
  <c r="AS1395"/>
  <c r="AS1394" s="1"/>
  <c r="AV1392"/>
  <c r="AU1392"/>
  <c r="AT1392"/>
  <c r="AT1391" s="1"/>
  <c r="AS1392"/>
  <c r="AS1391" s="1"/>
  <c r="AV1391"/>
  <c r="AU1391"/>
  <c r="AV1388"/>
  <c r="AV1387" s="1"/>
  <c r="AV1386" s="1"/>
  <c r="AU1388"/>
  <c r="AU1387" s="1"/>
  <c r="AU1386" s="1"/>
  <c r="AT1388"/>
  <c r="AT1387" s="1"/>
  <c r="AT1386" s="1"/>
  <c r="AS1388"/>
  <c r="AS1387" s="1"/>
  <c r="AS1386" s="1"/>
  <c r="AV1379"/>
  <c r="AV1378" s="1"/>
  <c r="AV1377" s="1"/>
  <c r="AV1376" s="1"/>
  <c r="AV1375" s="1"/>
  <c r="AU1379"/>
  <c r="AU1378" s="1"/>
  <c r="AU1377" s="1"/>
  <c r="AU1376" s="1"/>
  <c r="AU1375" s="1"/>
  <c r="AT1379"/>
  <c r="AT1378" s="1"/>
  <c r="AT1377" s="1"/>
  <c r="AT1376" s="1"/>
  <c r="AT1375" s="1"/>
  <c r="AS1379"/>
  <c r="AS1378" s="1"/>
  <c r="AS1377" s="1"/>
  <c r="AS1376" s="1"/>
  <c r="AS1375" s="1"/>
  <c r="AV1372"/>
  <c r="AU1372"/>
  <c r="AU1371" s="1"/>
  <c r="AT1372"/>
  <c r="AT1371" s="1"/>
  <c r="AS1372"/>
  <c r="AS1371" s="1"/>
  <c r="AV1371"/>
  <c r="AV1369"/>
  <c r="AV1368" s="1"/>
  <c r="AU1369"/>
  <c r="AU1368" s="1"/>
  <c r="AT1369"/>
  <c r="AT1368" s="1"/>
  <c r="AS1369"/>
  <c r="AS1368" s="1"/>
  <c r="AV1366"/>
  <c r="AU1366"/>
  <c r="AU1365" s="1"/>
  <c r="AT1366"/>
  <c r="AT1365" s="1"/>
  <c r="AS1366"/>
  <c r="AS1365" s="1"/>
  <c r="AV1365"/>
  <c r="AV1363"/>
  <c r="AV1362" s="1"/>
  <c r="AU1363"/>
  <c r="AU1362" s="1"/>
  <c r="AT1363"/>
  <c r="AT1362" s="1"/>
  <c r="AS1363"/>
  <c r="AS1362" s="1"/>
  <c r="AV1360"/>
  <c r="AV1359" s="1"/>
  <c r="AU1360"/>
  <c r="AU1359" s="1"/>
  <c r="AT1360"/>
  <c r="AT1359" s="1"/>
  <c r="AS1360"/>
  <c r="AS1359" s="1"/>
  <c r="AV1357"/>
  <c r="AU1357"/>
  <c r="AT1357"/>
  <c r="AT1356" s="1"/>
  <c r="AS1357"/>
  <c r="AS1356" s="1"/>
  <c r="AV1356"/>
  <c r="AU1356"/>
  <c r="AV1354"/>
  <c r="AV1353" s="1"/>
  <c r="AU1354"/>
  <c r="AU1353" s="1"/>
  <c r="AT1354"/>
  <c r="AT1353" s="1"/>
  <c r="AS1354"/>
  <c r="AS1353" s="1"/>
  <c r="AV1351"/>
  <c r="AU1351"/>
  <c r="AT1351"/>
  <c r="AT1350" s="1"/>
  <c r="AS1351"/>
  <c r="AS1350" s="1"/>
  <c r="AV1350"/>
  <c r="AU1350"/>
  <c r="AV1348"/>
  <c r="AU1348"/>
  <c r="AU1347" s="1"/>
  <c r="AT1348"/>
  <c r="AT1347" s="1"/>
  <c r="AS1348"/>
  <c r="AS1347" s="1"/>
  <c r="AV1347"/>
  <c r="AV1345"/>
  <c r="AU1345"/>
  <c r="AT1345"/>
  <c r="AS1345"/>
  <c r="AV1344"/>
  <c r="AU1344"/>
  <c r="AT1344"/>
  <c r="AS1344"/>
  <c r="AV1342"/>
  <c r="AV1341" s="1"/>
  <c r="AU1342"/>
  <c r="AU1341" s="1"/>
  <c r="AT1342"/>
  <c r="AT1341" s="1"/>
  <c r="AS1342"/>
  <c r="AS1341" s="1"/>
  <c r="AV1339"/>
  <c r="AU1339"/>
  <c r="AT1339"/>
  <c r="AT1338" s="1"/>
  <c r="AS1339"/>
  <c r="AS1338" s="1"/>
  <c r="AV1338"/>
  <c r="AU1338"/>
  <c r="AV1336"/>
  <c r="AU1336"/>
  <c r="AU1335" s="1"/>
  <c r="AT1336"/>
  <c r="AT1335" s="1"/>
  <c r="AS1336"/>
  <c r="AS1335" s="1"/>
  <c r="AV1335"/>
  <c r="AV1333"/>
  <c r="AU1333"/>
  <c r="AT1333"/>
  <c r="AS1333"/>
  <c r="AV1332"/>
  <c r="AU1332"/>
  <c r="AT1332"/>
  <c r="AS1332"/>
  <c r="AV1330"/>
  <c r="AU1330"/>
  <c r="AT1330"/>
  <c r="AS1330"/>
  <c r="AV1329"/>
  <c r="AU1329"/>
  <c r="AT1329"/>
  <c r="AS1329"/>
  <c r="AV1327"/>
  <c r="AU1327"/>
  <c r="AT1327"/>
  <c r="AS1327"/>
  <c r="AV1326"/>
  <c r="AU1326"/>
  <c r="AT1326"/>
  <c r="AS1326"/>
  <c r="AV1324"/>
  <c r="AU1324"/>
  <c r="AU1323" s="1"/>
  <c r="AT1324"/>
  <c r="AT1323" s="1"/>
  <c r="AS1324"/>
  <c r="AS1323" s="1"/>
  <c r="AV1323"/>
  <c r="AV1321"/>
  <c r="AV1320" s="1"/>
  <c r="AU1321"/>
  <c r="AU1320" s="1"/>
  <c r="AT1321"/>
  <c r="AT1320" s="1"/>
  <c r="AS1321"/>
  <c r="AS1320" s="1"/>
  <c r="AV1318"/>
  <c r="AU1318"/>
  <c r="AU1317" s="1"/>
  <c r="AT1318"/>
  <c r="AT1317" s="1"/>
  <c r="AS1318"/>
  <c r="AS1317" s="1"/>
  <c r="AV1317"/>
  <c r="AV1315"/>
  <c r="AV1314" s="1"/>
  <c r="AU1315"/>
  <c r="AU1314" s="1"/>
  <c r="AT1315"/>
  <c r="AT1314" s="1"/>
  <c r="AS1315"/>
  <c r="AS1314" s="1"/>
  <c r="AV1312"/>
  <c r="AU1312"/>
  <c r="AT1312"/>
  <c r="AT1311" s="1"/>
  <c r="AS1312"/>
  <c r="AS1311" s="1"/>
  <c r="AV1311"/>
  <c r="AU1311"/>
  <c r="AV1309"/>
  <c r="AV1308" s="1"/>
  <c r="AU1309"/>
  <c r="AU1308" s="1"/>
  <c r="AT1309"/>
  <c r="AT1308" s="1"/>
  <c r="AS1309"/>
  <c r="AS1308" s="1"/>
  <c r="AV1306"/>
  <c r="AV1305" s="1"/>
  <c r="AU1306"/>
  <c r="AU1305" s="1"/>
  <c r="AT1306"/>
  <c r="AT1305" s="1"/>
  <c r="AS1306"/>
  <c r="AS1305" s="1"/>
  <c r="AV1303"/>
  <c r="AU1303"/>
  <c r="AU1302" s="1"/>
  <c r="AT1303"/>
  <c r="AT1302" s="1"/>
  <c r="AS1303"/>
  <c r="AS1302" s="1"/>
  <c r="AV1302"/>
  <c r="AV1300"/>
  <c r="AV1299" s="1"/>
  <c r="AU1300"/>
  <c r="AU1299" s="1"/>
  <c r="AT1300"/>
  <c r="AT1299" s="1"/>
  <c r="AS1300"/>
  <c r="AS1299" s="1"/>
  <c r="AV1297"/>
  <c r="AV1296" s="1"/>
  <c r="AU1297"/>
  <c r="AU1296" s="1"/>
  <c r="AT1297"/>
  <c r="AT1296" s="1"/>
  <c r="AS1297"/>
  <c r="AS1296" s="1"/>
  <c r="AV1294"/>
  <c r="AU1294"/>
  <c r="AU1293" s="1"/>
  <c r="AT1294"/>
  <c r="AT1293" s="1"/>
  <c r="AS1294"/>
  <c r="AS1293" s="1"/>
  <c r="AV1293"/>
  <c r="AV1287"/>
  <c r="AU1287"/>
  <c r="AT1287"/>
  <c r="AS1287"/>
  <c r="AV1285"/>
  <c r="AV1284" s="1"/>
  <c r="AV1283" s="1"/>
  <c r="AV1282" s="1"/>
  <c r="AV1281" s="1"/>
  <c r="AU1285"/>
  <c r="AU1284" s="1"/>
  <c r="AU1283" s="1"/>
  <c r="AU1282" s="1"/>
  <c r="AU1281" s="1"/>
  <c r="AT1285"/>
  <c r="AT1284" s="1"/>
  <c r="AT1283" s="1"/>
  <c r="AT1282" s="1"/>
  <c r="AT1281" s="1"/>
  <c r="AS1285"/>
  <c r="AS1284" s="1"/>
  <c r="AS1283" s="1"/>
  <c r="AS1282" s="1"/>
  <c r="AS1281" s="1"/>
  <c r="AV1274"/>
  <c r="AV1273" s="1"/>
  <c r="AV1272" s="1"/>
  <c r="AU1274"/>
  <c r="AU1273" s="1"/>
  <c r="AU1272" s="1"/>
  <c r="AU1271" s="1"/>
  <c r="AU1270" s="1"/>
  <c r="AT1274"/>
  <c r="AT1273" s="1"/>
  <c r="AT1272" s="1"/>
  <c r="AT1271" s="1"/>
  <c r="AT1270" s="1"/>
  <c r="AS1274"/>
  <c r="AS1273" s="1"/>
  <c r="AS1272" s="1"/>
  <c r="AS1271" s="1"/>
  <c r="AS1270" s="1"/>
  <c r="AV1267"/>
  <c r="AV1266" s="1"/>
  <c r="AV1265" s="1"/>
  <c r="AU1267"/>
  <c r="AU1266" s="1"/>
  <c r="AU1265" s="1"/>
  <c r="AT1267"/>
  <c r="AT1266" s="1"/>
  <c r="AT1265" s="1"/>
  <c r="AS1267"/>
  <c r="AS1266" s="1"/>
  <c r="AS1265" s="1"/>
  <c r="AV1263"/>
  <c r="AV1262"/>
  <c r="AU1263"/>
  <c r="AU1262" s="1"/>
  <c r="AT1263"/>
  <c r="AT1262" s="1"/>
  <c r="AS1263"/>
  <c r="AS1262" s="1"/>
  <c r="AV1260"/>
  <c r="AU1260"/>
  <c r="AU1259" s="1"/>
  <c r="AT1260"/>
  <c r="AT1259" s="1"/>
  <c r="AS1260"/>
  <c r="AS1259" s="1"/>
  <c r="AV1259"/>
  <c r="AV1257"/>
  <c r="AV1256" s="1"/>
  <c r="AU1257"/>
  <c r="AU1256" s="1"/>
  <c r="AT1257"/>
  <c r="AT1256" s="1"/>
  <c r="AS1257"/>
  <c r="AS1256" s="1"/>
  <c r="AV1253"/>
  <c r="AV1252" s="1"/>
  <c r="AU1253"/>
  <c r="AU1252" s="1"/>
  <c r="AT1253"/>
  <c r="AT1252" s="1"/>
  <c r="AS1253"/>
  <c r="AS1252" s="1"/>
  <c r="AV1250"/>
  <c r="AU1250"/>
  <c r="AT1250"/>
  <c r="AS1250"/>
  <c r="AV1248"/>
  <c r="AU1248"/>
  <c r="AU1247" s="1"/>
  <c r="AT1248"/>
  <c r="AT1247" s="1"/>
  <c r="AS1248"/>
  <c r="AS1247" s="1"/>
  <c r="AS1246" s="1"/>
  <c r="AV1247"/>
  <c r="AV1244"/>
  <c r="AU1244"/>
  <c r="AU1243" s="1"/>
  <c r="AU1242" s="1"/>
  <c r="AT1244"/>
  <c r="AT1243" s="1"/>
  <c r="AT1242" s="1"/>
  <c r="AS1244"/>
  <c r="AS1243" s="1"/>
  <c r="AS1242" s="1"/>
  <c r="AV1243"/>
  <c r="AV1242" s="1"/>
  <c r="AV1237"/>
  <c r="AU1237"/>
  <c r="AT1237"/>
  <c r="AS1237"/>
  <c r="AV1236"/>
  <c r="AU1236"/>
  <c r="AU1235" s="1"/>
  <c r="AU1234" s="1"/>
  <c r="AU1233" s="1"/>
  <c r="AT1236"/>
  <c r="AT1235" s="1"/>
  <c r="AT1234" s="1"/>
  <c r="AT1233" s="1"/>
  <c r="AS1236"/>
  <c r="AS1235" s="1"/>
  <c r="AS1234" s="1"/>
  <c r="AS1233" s="1"/>
  <c r="AV1235"/>
  <c r="AV1234" s="1"/>
  <c r="AV1233" s="1"/>
  <c r="AV1228"/>
  <c r="AU1228"/>
  <c r="AU1227" s="1"/>
  <c r="AU1226" s="1"/>
  <c r="AU1225" s="1"/>
  <c r="AU1224" s="1"/>
  <c r="AT1228"/>
  <c r="AT1227" s="1"/>
  <c r="AT1226" s="1"/>
  <c r="AT1225" s="1"/>
  <c r="AT1224" s="1"/>
  <c r="AS1228"/>
  <c r="AS1227" s="1"/>
  <c r="AS1226" s="1"/>
  <c r="AS1225" s="1"/>
  <c r="AS1224" s="1"/>
  <c r="AV1227"/>
  <c r="AV1226" s="1"/>
  <c r="AV1225" s="1"/>
  <c r="AV1224" s="1"/>
  <c r="AV1221"/>
  <c r="AU1221"/>
  <c r="AU1220" s="1"/>
  <c r="AU1219" s="1"/>
  <c r="AU1218" s="1"/>
  <c r="AU1217" s="1"/>
  <c r="AT1221"/>
  <c r="AT1220" s="1"/>
  <c r="AT1219" s="1"/>
  <c r="AT1218" s="1"/>
  <c r="AT1217" s="1"/>
  <c r="AS1221"/>
  <c r="AS1220" s="1"/>
  <c r="AS1219" s="1"/>
  <c r="AS1218" s="1"/>
  <c r="AS1217" s="1"/>
  <c r="AV1220"/>
  <c r="AV1219" s="1"/>
  <c r="AV1218" s="1"/>
  <c r="AV1217" s="1"/>
  <c r="AV1214"/>
  <c r="AV1213" s="1"/>
  <c r="AV1212" s="1"/>
  <c r="AV1211" s="1"/>
  <c r="AU1214"/>
  <c r="AU1213" s="1"/>
  <c r="AU1212" s="1"/>
  <c r="AU1211" s="1"/>
  <c r="AT1214"/>
  <c r="AT1213" s="1"/>
  <c r="AT1212" s="1"/>
  <c r="AT1211" s="1"/>
  <c r="AS1214"/>
  <c r="AS1213" s="1"/>
  <c r="AS1212" s="1"/>
  <c r="AS1211" s="1"/>
  <c r="AV1209"/>
  <c r="AV1208" s="1"/>
  <c r="AV1207" s="1"/>
  <c r="AV1206" s="1"/>
  <c r="AU1209"/>
  <c r="AU1208" s="1"/>
  <c r="AU1207" s="1"/>
  <c r="AU1206" s="1"/>
  <c r="AT1209"/>
  <c r="AT1208" s="1"/>
  <c r="AT1207" s="1"/>
  <c r="AT1206" s="1"/>
  <c r="AS1209"/>
  <c r="AS1208" s="1"/>
  <c r="AS1207" s="1"/>
  <c r="AS1206" s="1"/>
  <c r="AV1204"/>
  <c r="AU1204"/>
  <c r="AU1203" s="1"/>
  <c r="AU1202" s="1"/>
  <c r="AT1204"/>
  <c r="AT1203" s="1"/>
  <c r="AT1202" s="1"/>
  <c r="AS1204"/>
  <c r="AS1203" s="1"/>
  <c r="AS1202" s="1"/>
  <c r="AV1203"/>
  <c r="AV1202" s="1"/>
  <c r="AV1200"/>
  <c r="AU1200"/>
  <c r="AU1199" s="1"/>
  <c r="AU1198" s="1"/>
  <c r="AT1200"/>
  <c r="AT1199" s="1"/>
  <c r="AT1198" s="1"/>
  <c r="AS1200"/>
  <c r="AS1199" s="1"/>
  <c r="AS1198" s="1"/>
  <c r="AV1199"/>
  <c r="AV1198" s="1"/>
  <c r="AV1191"/>
  <c r="AV1190" s="1"/>
  <c r="AV1189" s="1"/>
  <c r="AV1188" s="1"/>
  <c r="AU1191"/>
  <c r="AU1190" s="1"/>
  <c r="AU1189" s="1"/>
  <c r="AU1188" s="1"/>
  <c r="AT1191"/>
  <c r="AT1190" s="1"/>
  <c r="AT1189" s="1"/>
  <c r="AT1188" s="1"/>
  <c r="AS1191"/>
  <c r="AS1190" s="1"/>
  <c r="AS1189" s="1"/>
  <c r="AS1188" s="1"/>
  <c r="AV1184"/>
  <c r="AV1183" s="1"/>
  <c r="AV1182" s="1"/>
  <c r="AV1181" s="1"/>
  <c r="AU1184"/>
  <c r="AU1183" s="1"/>
  <c r="AU1182" s="1"/>
  <c r="AU1181" s="1"/>
  <c r="AT1184"/>
  <c r="AT1183" s="1"/>
  <c r="AT1182" s="1"/>
  <c r="AT1181" s="1"/>
  <c r="AS1184"/>
  <c r="AS1183" s="1"/>
  <c r="AS1182" s="1"/>
  <c r="AS1181" s="1"/>
  <c r="AV1179"/>
  <c r="AU1179"/>
  <c r="AT1179"/>
  <c r="AT1178" s="1"/>
  <c r="AS1179"/>
  <c r="AS1178" s="1"/>
  <c r="AV1178"/>
  <c r="AU1178"/>
  <c r="AV1176"/>
  <c r="AU1176"/>
  <c r="AT1176"/>
  <c r="AS1176"/>
  <c r="AV1174"/>
  <c r="AU1174"/>
  <c r="AT1174"/>
  <c r="AT1173" s="1"/>
  <c r="AS1174"/>
  <c r="AS1173" s="1"/>
  <c r="AV1171"/>
  <c r="AV1170" s="1"/>
  <c r="AV1169" s="1"/>
  <c r="AU1171"/>
  <c r="AU1170" s="1"/>
  <c r="AU1169" s="1"/>
  <c r="AT1171"/>
  <c r="AT1170" s="1"/>
  <c r="AT1169" s="1"/>
  <c r="AS1171"/>
  <c r="AS1170" s="1"/>
  <c r="AS1169" s="1"/>
  <c r="AV1166"/>
  <c r="AV1165" s="1"/>
  <c r="AU1166"/>
  <c r="AU1165" s="1"/>
  <c r="AT1166"/>
  <c r="AT1165" s="1"/>
  <c r="AS1166"/>
  <c r="AS1165" s="1"/>
  <c r="AV1163"/>
  <c r="AU1163"/>
  <c r="AU1162" s="1"/>
  <c r="AT1163"/>
  <c r="AT1162" s="1"/>
  <c r="AS1163"/>
  <c r="AS1162" s="1"/>
  <c r="AV1162"/>
  <c r="AU1160"/>
  <c r="AS1160"/>
  <c r="AV1158"/>
  <c r="AV1157" s="1"/>
  <c r="AU1158"/>
  <c r="AT1158"/>
  <c r="AT1157" s="1"/>
  <c r="AS1158"/>
  <c r="AS1157" s="1"/>
  <c r="AS1155"/>
  <c r="AV1153"/>
  <c r="AV1152" s="1"/>
  <c r="AV1151" s="1"/>
  <c r="AU1153"/>
  <c r="AT1153"/>
  <c r="AT1152" s="1"/>
  <c r="AT1151" s="1"/>
  <c r="AS1153"/>
  <c r="AV1148"/>
  <c r="AU1148"/>
  <c r="AT1148"/>
  <c r="AT1147" s="1"/>
  <c r="AT1146" s="1"/>
  <c r="AT1145" s="1"/>
  <c r="AS1148"/>
  <c r="AS1147" s="1"/>
  <c r="AS1146" s="1"/>
  <c r="AS1145" s="1"/>
  <c r="AV1147"/>
  <c r="AV1146" s="1"/>
  <c r="AV1145" s="1"/>
  <c r="AU1147"/>
  <c r="AU1146"/>
  <c r="AU1145" s="1"/>
  <c r="AV1143"/>
  <c r="AV1142" s="1"/>
  <c r="AV1141" s="1"/>
  <c r="AV1140" s="1"/>
  <c r="AU1143"/>
  <c r="AU1142" s="1"/>
  <c r="AU1141" s="1"/>
  <c r="AU1140" s="1"/>
  <c r="AT1143"/>
  <c r="AT1142" s="1"/>
  <c r="AT1141" s="1"/>
  <c r="AT1140" s="1"/>
  <c r="AS1143"/>
  <c r="AS1142" s="1"/>
  <c r="AS1141" s="1"/>
  <c r="AS1140" s="1"/>
  <c r="AV1134"/>
  <c r="AV1133" s="1"/>
  <c r="AV1132" s="1"/>
  <c r="AV1131" s="1"/>
  <c r="AU1134"/>
  <c r="AU1133" s="1"/>
  <c r="AU1132" s="1"/>
  <c r="AU1131" s="1"/>
  <c r="AT1134"/>
  <c r="AT1133" s="1"/>
  <c r="AT1132" s="1"/>
  <c r="AT1131" s="1"/>
  <c r="AS1134"/>
  <c r="AS1133" s="1"/>
  <c r="AS1132" s="1"/>
  <c r="AS1131" s="1"/>
  <c r="AV1127"/>
  <c r="AV1126" s="1"/>
  <c r="AV1125" s="1"/>
  <c r="AV1124" s="1"/>
  <c r="AU1127"/>
  <c r="AU1126" s="1"/>
  <c r="AU1125" s="1"/>
  <c r="AU1124" s="1"/>
  <c r="AT1127"/>
  <c r="AT1126" s="1"/>
  <c r="AT1125" s="1"/>
  <c r="AT1124" s="1"/>
  <c r="AS1127"/>
  <c r="AS1126" s="1"/>
  <c r="AS1125" s="1"/>
  <c r="AS1124" s="1"/>
  <c r="AV1122"/>
  <c r="AU1122"/>
  <c r="AU1121" s="1"/>
  <c r="AU1120" s="1"/>
  <c r="AU1119" s="1"/>
  <c r="AT1122"/>
  <c r="AT1121" s="1"/>
  <c r="AT1120" s="1"/>
  <c r="AT1119" s="1"/>
  <c r="AS1122"/>
  <c r="AS1121" s="1"/>
  <c r="AS1120" s="1"/>
  <c r="AS1119" s="1"/>
  <c r="AV1121"/>
  <c r="AV1120" s="1"/>
  <c r="AV1119" s="1"/>
  <c r="AV1117"/>
  <c r="AV1116" s="1"/>
  <c r="AV1115" s="1"/>
  <c r="AV1114" s="1"/>
  <c r="AU1117"/>
  <c r="AU1116" s="1"/>
  <c r="AU1115" s="1"/>
  <c r="AU1114" s="1"/>
  <c r="AT1117"/>
  <c r="AT1116" s="1"/>
  <c r="AT1115" s="1"/>
  <c r="AT1114" s="1"/>
  <c r="AS1117"/>
  <c r="AS1116" s="1"/>
  <c r="AS1115" s="1"/>
  <c r="AS1114" s="1"/>
  <c r="AV1112"/>
  <c r="AV1111" s="1"/>
  <c r="AV1110" s="1"/>
  <c r="AV1109" s="1"/>
  <c r="AU1112"/>
  <c r="AU1111" s="1"/>
  <c r="AU1110" s="1"/>
  <c r="AU1109" s="1"/>
  <c r="AT1112"/>
  <c r="AT1111" s="1"/>
  <c r="AT1110" s="1"/>
  <c r="AT1109" s="1"/>
  <c r="AS1112"/>
  <c r="AS1111" s="1"/>
  <c r="AS1110" s="1"/>
  <c r="AS1109" s="1"/>
  <c r="AV1105"/>
  <c r="AV1104" s="1"/>
  <c r="AV1103" s="1"/>
  <c r="AV1102" s="1"/>
  <c r="AU1105"/>
  <c r="AU1104" s="1"/>
  <c r="AU1103" s="1"/>
  <c r="AU1102" s="1"/>
  <c r="AT1105"/>
  <c r="AT1104" s="1"/>
  <c r="AT1103" s="1"/>
  <c r="AT1102" s="1"/>
  <c r="AS1105"/>
  <c r="AS1104" s="1"/>
  <c r="AS1103" s="1"/>
  <c r="AS1102" s="1"/>
  <c r="AV1100"/>
  <c r="AV1099" s="1"/>
  <c r="AV1098" s="1"/>
  <c r="AV1097" s="1"/>
  <c r="AU1100"/>
  <c r="AU1099" s="1"/>
  <c r="AU1098" s="1"/>
  <c r="AU1097" s="1"/>
  <c r="AT1100"/>
  <c r="AT1099" s="1"/>
  <c r="AT1098" s="1"/>
  <c r="AT1097" s="1"/>
  <c r="AS1100"/>
  <c r="AS1099" s="1"/>
  <c r="AS1098" s="1"/>
  <c r="AS1097" s="1"/>
  <c r="AV1095"/>
  <c r="AU1095"/>
  <c r="AU1094" s="1"/>
  <c r="AU1093" s="1"/>
  <c r="AU1092" s="1"/>
  <c r="AT1095"/>
  <c r="AT1094" s="1"/>
  <c r="AT1093" s="1"/>
  <c r="AT1092" s="1"/>
  <c r="AS1095"/>
  <c r="AS1094" s="1"/>
  <c r="AS1093" s="1"/>
  <c r="AS1092" s="1"/>
  <c r="AV1094"/>
  <c r="AV1093" s="1"/>
  <c r="AV1092" s="1"/>
  <c r="AV1090"/>
  <c r="AV1089" s="1"/>
  <c r="AV1088" s="1"/>
  <c r="AV1087" s="1"/>
  <c r="AU1090"/>
  <c r="AU1089" s="1"/>
  <c r="AU1088" s="1"/>
  <c r="AU1087" s="1"/>
  <c r="AT1090"/>
  <c r="AT1089" s="1"/>
  <c r="AT1088" s="1"/>
  <c r="AT1087" s="1"/>
  <c r="AS1090"/>
  <c r="AS1089" s="1"/>
  <c r="AS1088" s="1"/>
  <c r="AS1087" s="1"/>
  <c r="AV1083"/>
  <c r="AV1082" s="1"/>
  <c r="AV1077" s="1"/>
  <c r="AV1076" s="1"/>
  <c r="AU1083"/>
  <c r="AU1082" s="1"/>
  <c r="AU1077" s="1"/>
  <c r="AU1076" s="1"/>
  <c r="AT1083"/>
  <c r="AT1082" s="1"/>
  <c r="AT1077" s="1"/>
  <c r="AT1076" s="1"/>
  <c r="AS1083"/>
  <c r="AS1082" s="1"/>
  <c r="AS1077" s="1"/>
  <c r="AS1076" s="1"/>
  <c r="AV1073"/>
  <c r="AV1072" s="1"/>
  <c r="AU1073"/>
  <c r="AU1072" s="1"/>
  <c r="AT1073"/>
  <c r="AT1072" s="1"/>
  <c r="AS1073"/>
  <c r="AS1072" s="1"/>
  <c r="AV1070"/>
  <c r="AV1069" s="1"/>
  <c r="AU1070"/>
  <c r="AU1069" s="1"/>
  <c r="AT1070"/>
  <c r="AT1069" s="1"/>
  <c r="AS1070"/>
  <c r="AS1069" s="1"/>
  <c r="AV1067"/>
  <c r="AV1066" s="1"/>
  <c r="AU1067"/>
  <c r="AU1066" s="1"/>
  <c r="AT1067"/>
  <c r="AT1066" s="1"/>
  <c r="AS1067"/>
  <c r="AS1066" s="1"/>
  <c r="AV1064"/>
  <c r="AV1063" s="1"/>
  <c r="AV1062" s="1"/>
  <c r="AU1064"/>
  <c r="AU1063" s="1"/>
  <c r="AU1062" s="1"/>
  <c r="AT1064"/>
  <c r="AT1063" s="1"/>
  <c r="AT1062" s="1"/>
  <c r="AS1064"/>
  <c r="AS1063" s="1"/>
  <c r="AS1062" s="1"/>
  <c r="AV1050"/>
  <c r="AV1049" s="1"/>
  <c r="AV1048" s="1"/>
  <c r="AV1047" s="1"/>
  <c r="AV1046" s="1"/>
  <c r="AU1050"/>
  <c r="AU1049" s="1"/>
  <c r="AU1048" s="1"/>
  <c r="AU1047" s="1"/>
  <c r="AU1046" s="1"/>
  <c r="AT1050"/>
  <c r="AT1049" s="1"/>
  <c r="AT1048" s="1"/>
  <c r="AT1047" s="1"/>
  <c r="AT1046" s="1"/>
  <c r="AS1050"/>
  <c r="AS1049" s="1"/>
  <c r="AS1048" s="1"/>
  <c r="AS1047" s="1"/>
  <c r="AS1046" s="1"/>
  <c r="AV1041"/>
  <c r="AV1039" s="1"/>
  <c r="AU1041"/>
  <c r="AU1038" s="1"/>
  <c r="AU1037" s="1"/>
  <c r="AU1035" s="1"/>
  <c r="AT1041"/>
  <c r="AT1040" s="1"/>
  <c r="AS1041"/>
  <c r="AS1039" s="1"/>
  <c r="AV1032"/>
  <c r="AV1031" s="1"/>
  <c r="AV1030" s="1"/>
  <c r="AV1029" s="1"/>
  <c r="AV1028" s="1"/>
  <c r="AU1032"/>
  <c r="AU1031" s="1"/>
  <c r="AU1030" s="1"/>
  <c r="AU1029" s="1"/>
  <c r="AU1028" s="1"/>
  <c r="AT1032"/>
  <c r="AT1031" s="1"/>
  <c r="AT1030" s="1"/>
  <c r="AT1029" s="1"/>
  <c r="AT1028" s="1"/>
  <c r="AS1032"/>
  <c r="AS1031" s="1"/>
  <c r="AS1030" s="1"/>
  <c r="AS1029" s="1"/>
  <c r="AS1028" s="1"/>
  <c r="AV1025"/>
  <c r="AV1024" s="1"/>
  <c r="AV1023" s="1"/>
  <c r="AV1022" s="1"/>
  <c r="AU1025"/>
  <c r="AU1024" s="1"/>
  <c r="AU1023" s="1"/>
  <c r="AU1022" s="1"/>
  <c r="AT1025"/>
  <c r="AT1024" s="1"/>
  <c r="AT1023" s="1"/>
  <c r="AT1022" s="1"/>
  <c r="AS1025"/>
  <c r="AS1024" s="1"/>
  <c r="AS1023" s="1"/>
  <c r="AS1022" s="1"/>
  <c r="AV1020"/>
  <c r="AU1020"/>
  <c r="AU1019" s="1"/>
  <c r="AT1020"/>
  <c r="AT1019" s="1"/>
  <c r="AS1020"/>
  <c r="AS1019" s="1"/>
  <c r="AV1019"/>
  <c r="AV1017"/>
  <c r="AV1016" s="1"/>
  <c r="AU1017"/>
  <c r="AU1016" s="1"/>
  <c r="AT1017"/>
  <c r="AT1016" s="1"/>
  <c r="AS1017"/>
  <c r="AS1016" s="1"/>
  <c r="AV1013"/>
  <c r="AV1012" s="1"/>
  <c r="AV1011" s="1"/>
  <c r="AU1013"/>
  <c r="AU1012" s="1"/>
  <c r="AU1011" s="1"/>
  <c r="AT1013"/>
  <c r="AT1012" s="1"/>
  <c r="AT1011" s="1"/>
  <c r="AS1013"/>
  <c r="AS1012" s="1"/>
  <c r="AS1011" s="1"/>
  <c r="AV1006"/>
  <c r="AV1005" s="1"/>
  <c r="AV1003" s="1"/>
  <c r="AU1006"/>
  <c r="AU1005" s="1"/>
  <c r="AU1003" s="1"/>
  <c r="AT1006"/>
  <c r="AT1005" s="1"/>
  <c r="AT1003" s="1"/>
  <c r="AS1006"/>
  <c r="AS1005" s="1"/>
  <c r="AS1003" s="1"/>
  <c r="AV1001"/>
  <c r="AV1000" s="1"/>
  <c r="AV999" s="1"/>
  <c r="AU1001"/>
  <c r="AU1000" s="1"/>
  <c r="AU999" s="1"/>
  <c r="AT1001"/>
  <c r="AT1000" s="1"/>
  <c r="AT999" s="1"/>
  <c r="AS1001"/>
  <c r="AS1000" s="1"/>
  <c r="AS999" s="1"/>
  <c r="AV997"/>
  <c r="AV996" s="1"/>
  <c r="AV995" s="1"/>
  <c r="AV994" s="1"/>
  <c r="AU997"/>
  <c r="AU996" s="1"/>
  <c r="AU995" s="1"/>
  <c r="AU994" s="1"/>
  <c r="AT997"/>
  <c r="AT996" s="1"/>
  <c r="AT995" s="1"/>
  <c r="AT994" s="1"/>
  <c r="AS997"/>
  <c r="AS996" s="1"/>
  <c r="AS995" s="1"/>
  <c r="AS994" s="1"/>
  <c r="AV992"/>
  <c r="AU992"/>
  <c r="AU991" s="1"/>
  <c r="AU990" s="1"/>
  <c r="AU989" s="1"/>
  <c r="AT992"/>
  <c r="AT991" s="1"/>
  <c r="AT990" s="1"/>
  <c r="AT989" s="1"/>
  <c r="AS992"/>
  <c r="AS991" s="1"/>
  <c r="AS990" s="1"/>
  <c r="AS989" s="1"/>
  <c r="AV991"/>
  <c r="AV990" s="1"/>
  <c r="AV989" s="1"/>
  <c r="AV984"/>
  <c r="AV983" s="1"/>
  <c r="AU984"/>
  <c r="AU983" s="1"/>
  <c r="AT984"/>
  <c r="AT983" s="1"/>
  <c r="AS984"/>
  <c r="AS983" s="1"/>
  <c r="AV981"/>
  <c r="AV980" s="1"/>
  <c r="AU981"/>
  <c r="AU980" s="1"/>
  <c r="AT981"/>
  <c r="AT980" s="1"/>
  <c r="AS981"/>
  <c r="AS980" s="1"/>
  <c r="AV978"/>
  <c r="AV977" s="1"/>
  <c r="AV976" s="1"/>
  <c r="AU978"/>
  <c r="AU977" s="1"/>
  <c r="AU976" s="1"/>
  <c r="AT978"/>
  <c r="AT977" s="1"/>
  <c r="AT976" s="1"/>
  <c r="AS978"/>
  <c r="AS977" s="1"/>
  <c r="AS976" s="1"/>
  <c r="AV974"/>
  <c r="AV973" s="1"/>
  <c r="AV972" s="1"/>
  <c r="AU974"/>
  <c r="AU973" s="1"/>
  <c r="AU972" s="1"/>
  <c r="AT974"/>
  <c r="AT973" s="1"/>
  <c r="AT972" s="1"/>
  <c r="AS974"/>
  <c r="AS973" s="1"/>
  <c r="AS972" s="1"/>
  <c r="AV970"/>
  <c r="AV967" s="1"/>
  <c r="AV966" s="1"/>
  <c r="AU970"/>
  <c r="AT970"/>
  <c r="AT967" s="1"/>
  <c r="AT966" s="1"/>
  <c r="AS970"/>
  <c r="AV964"/>
  <c r="AV963" s="1"/>
  <c r="AV962" s="1"/>
  <c r="AU964"/>
  <c r="AU963" s="1"/>
  <c r="AU962" s="1"/>
  <c r="AT964"/>
  <c r="AT963" s="1"/>
  <c r="AT962" s="1"/>
  <c r="AS964"/>
  <c r="AS963" s="1"/>
  <c r="AS962" s="1"/>
  <c r="AV955"/>
  <c r="AV954" s="1"/>
  <c r="AU955"/>
  <c r="AU954" s="1"/>
  <c r="AT955"/>
  <c r="AT954" s="1"/>
  <c r="AS955"/>
  <c r="AS954" s="1"/>
  <c r="AV952"/>
  <c r="AV951" s="1"/>
  <c r="AU952"/>
  <c r="AU951" s="1"/>
  <c r="AT952"/>
  <c r="AT951" s="1"/>
  <c r="AS952"/>
  <c r="AS951" s="1"/>
  <c r="AV945"/>
  <c r="AV944" s="1"/>
  <c r="AV943" s="1"/>
  <c r="AV942" s="1"/>
  <c r="AV941" s="1"/>
  <c r="AU945"/>
  <c r="AU944" s="1"/>
  <c r="AU943" s="1"/>
  <c r="AU942" s="1"/>
  <c r="AU941" s="1"/>
  <c r="AT945"/>
  <c r="AT944" s="1"/>
  <c r="AT943" s="1"/>
  <c r="AT942" s="1"/>
  <c r="AT941" s="1"/>
  <c r="AS945"/>
  <c r="AS944" s="1"/>
  <c r="AS943" s="1"/>
  <c r="AS942" s="1"/>
  <c r="AS941" s="1"/>
  <c r="AV938"/>
  <c r="AV937" s="1"/>
  <c r="AU938"/>
  <c r="AU937" s="1"/>
  <c r="AT938"/>
  <c r="AT937" s="1"/>
  <c r="AS938"/>
  <c r="AS937" s="1"/>
  <c r="AV935"/>
  <c r="AV934" s="1"/>
  <c r="AU935"/>
  <c r="AU934" s="1"/>
  <c r="AT935"/>
  <c r="AT934" s="1"/>
  <c r="AS935"/>
  <c r="AS934" s="1"/>
  <c r="AV932"/>
  <c r="AV931" s="1"/>
  <c r="AU932"/>
  <c r="AU931" s="1"/>
  <c r="AT932"/>
  <c r="AT931" s="1"/>
  <c r="AS932"/>
  <c r="AS931" s="1"/>
  <c r="AV929"/>
  <c r="AV928" s="1"/>
  <c r="AU929"/>
  <c r="AU928" s="1"/>
  <c r="AT929"/>
  <c r="AT928" s="1"/>
  <c r="AS929"/>
  <c r="AS928" s="1"/>
  <c r="AV926"/>
  <c r="AV925" s="1"/>
  <c r="AU926"/>
  <c r="AU925" s="1"/>
  <c r="AT926"/>
  <c r="AT925" s="1"/>
  <c r="AS926"/>
  <c r="AS925" s="1"/>
  <c r="AV923"/>
  <c r="AV922" s="1"/>
  <c r="AU923"/>
  <c r="AU922" s="1"/>
  <c r="AT923"/>
  <c r="AT922" s="1"/>
  <c r="AS923"/>
  <c r="AS922" s="1"/>
  <c r="AV920"/>
  <c r="AV919" s="1"/>
  <c r="AU920"/>
  <c r="AU919" s="1"/>
  <c r="AT920"/>
  <c r="AT919" s="1"/>
  <c r="AS920"/>
  <c r="AS919" s="1"/>
  <c r="AV901"/>
  <c r="AU901"/>
  <c r="AU900" s="1"/>
  <c r="AU899" s="1"/>
  <c r="AU898" s="1"/>
  <c r="AU897" s="1"/>
  <c r="AT901"/>
  <c r="AT900" s="1"/>
  <c r="AT899" s="1"/>
  <c r="AT898" s="1"/>
  <c r="AT897" s="1"/>
  <c r="AS901"/>
  <c r="AS900" s="1"/>
  <c r="AS899" s="1"/>
  <c r="AS898" s="1"/>
  <c r="AS897" s="1"/>
  <c r="AV900"/>
  <c r="AV899" s="1"/>
  <c r="AV898" s="1"/>
  <c r="AV897" s="1"/>
  <c r="AV894"/>
  <c r="AV893" s="1"/>
  <c r="AV892" s="1"/>
  <c r="AV891" s="1"/>
  <c r="AV890" s="1"/>
  <c r="AU894"/>
  <c r="AU893" s="1"/>
  <c r="AU892" s="1"/>
  <c r="AU891" s="1"/>
  <c r="AU890" s="1"/>
  <c r="AT894"/>
  <c r="AT893" s="1"/>
  <c r="AT892" s="1"/>
  <c r="AT891" s="1"/>
  <c r="AT890" s="1"/>
  <c r="AS894"/>
  <c r="AS893" s="1"/>
  <c r="AS892" s="1"/>
  <c r="AS891" s="1"/>
  <c r="AS890" s="1"/>
  <c r="AV887"/>
  <c r="AV886" s="1"/>
  <c r="AU887"/>
  <c r="AU886" s="1"/>
  <c r="AT887"/>
  <c r="AT886" s="1"/>
  <c r="AT878" s="1"/>
  <c r="AT877" s="1"/>
  <c r="AS887"/>
  <c r="AS886" s="1"/>
  <c r="AS878" s="1"/>
  <c r="AS877" s="1"/>
  <c r="AV874"/>
  <c r="AV873" s="1"/>
  <c r="AV872" s="1"/>
  <c r="AV871" s="1"/>
  <c r="AU874"/>
  <c r="AU873" s="1"/>
  <c r="AU872" s="1"/>
  <c r="AU871" s="1"/>
  <c r="AT874"/>
  <c r="AT873" s="1"/>
  <c r="AT872" s="1"/>
  <c r="AT871" s="1"/>
  <c r="AS874"/>
  <c r="AS873" s="1"/>
  <c r="AS872" s="1"/>
  <c r="AS871" s="1"/>
  <c r="AV865"/>
  <c r="AV864" s="1"/>
  <c r="AU865"/>
  <c r="AU864" s="1"/>
  <c r="AT865"/>
  <c r="AT864" s="1"/>
  <c r="AS865"/>
  <c r="AS864" s="1"/>
  <c r="AV862"/>
  <c r="AV861" s="1"/>
  <c r="AU862"/>
  <c r="AU861" s="1"/>
  <c r="AT862"/>
  <c r="AT861" s="1"/>
  <c r="AS862"/>
  <c r="AS861" s="1"/>
  <c r="AV859"/>
  <c r="AU859"/>
  <c r="AT859"/>
  <c r="AT858" s="1"/>
  <c r="AT857" s="1"/>
  <c r="AT856" s="1"/>
  <c r="AS859"/>
  <c r="AS858" s="1"/>
  <c r="AS857" s="1"/>
  <c r="AV858"/>
  <c r="AV857" s="1"/>
  <c r="AU858"/>
  <c r="AU857" s="1"/>
  <c r="AU856" s="1"/>
  <c r="AV852"/>
  <c r="AV851" s="1"/>
  <c r="AV850" s="1"/>
  <c r="AV849" s="1"/>
  <c r="AV848" s="1"/>
  <c r="AU852"/>
  <c r="AU851" s="1"/>
  <c r="AU850" s="1"/>
  <c r="AU849" s="1"/>
  <c r="AU848" s="1"/>
  <c r="AT852"/>
  <c r="AT851" s="1"/>
  <c r="AT850" s="1"/>
  <c r="AT849" s="1"/>
  <c r="AT848" s="1"/>
  <c r="AS852"/>
  <c r="AS851" s="1"/>
  <c r="AS850" s="1"/>
  <c r="AS849" s="1"/>
  <c r="AS848" s="1"/>
  <c r="AV845"/>
  <c r="AV844" s="1"/>
  <c r="AV843" s="1"/>
  <c r="AV842" s="1"/>
  <c r="AU845"/>
  <c r="AU844" s="1"/>
  <c r="AU843" s="1"/>
  <c r="AU842" s="1"/>
  <c r="AT845"/>
  <c r="AT844" s="1"/>
  <c r="AT843" s="1"/>
  <c r="AT842" s="1"/>
  <c r="AS845"/>
  <c r="AS844" s="1"/>
  <c r="AS843" s="1"/>
  <c r="AS842" s="1"/>
  <c r="AV840"/>
  <c r="AV839" s="1"/>
  <c r="AU840"/>
  <c r="AU839" s="1"/>
  <c r="AT840"/>
  <c r="AT839" s="1"/>
  <c r="AS840"/>
  <c r="AS839" s="1"/>
  <c r="AV837"/>
  <c r="AV836" s="1"/>
  <c r="AU837"/>
  <c r="AU836" s="1"/>
  <c r="AT837"/>
  <c r="AT836" s="1"/>
  <c r="AS837"/>
  <c r="AS836" s="1"/>
  <c r="AS835" s="1"/>
  <c r="AV833"/>
  <c r="AV832" s="1"/>
  <c r="AV831" s="1"/>
  <c r="AU833"/>
  <c r="AU832" s="1"/>
  <c r="AU831" s="1"/>
  <c r="AT833"/>
  <c r="AT832" s="1"/>
  <c r="AT831" s="1"/>
  <c r="AS833"/>
  <c r="AS832" s="1"/>
  <c r="AS831" s="1"/>
  <c r="AU829"/>
  <c r="AS829"/>
  <c r="AU827"/>
  <c r="AS827"/>
  <c r="AU825"/>
  <c r="AS825"/>
  <c r="AV823"/>
  <c r="AV822" s="1"/>
  <c r="AV821" s="1"/>
  <c r="AU823"/>
  <c r="AT823"/>
  <c r="AT822" s="1"/>
  <c r="AT821" s="1"/>
  <c r="AS823"/>
  <c r="AS822" s="1"/>
  <c r="AS821" s="1"/>
  <c r="AV814"/>
  <c r="AV813" s="1"/>
  <c r="AV812" s="1"/>
  <c r="AU814"/>
  <c r="AU813" s="1"/>
  <c r="AU812" s="1"/>
  <c r="AT814"/>
  <c r="AT813" s="1"/>
  <c r="AT812" s="1"/>
  <c r="AS814"/>
  <c r="AS813" s="1"/>
  <c r="AS812" s="1"/>
  <c r="AV810"/>
  <c r="AV809" s="1"/>
  <c r="AU810"/>
  <c r="AU809" s="1"/>
  <c r="AT810"/>
  <c r="AT809" s="1"/>
  <c r="AS810"/>
  <c r="AS809" s="1"/>
  <c r="AV807"/>
  <c r="AV806" s="1"/>
  <c r="AU807"/>
  <c r="AU806" s="1"/>
  <c r="AT807"/>
  <c r="AT806" s="1"/>
  <c r="AT805" s="1"/>
  <c r="AS807"/>
  <c r="AS806" s="1"/>
  <c r="AV800"/>
  <c r="AV799" s="1"/>
  <c r="AU800"/>
  <c r="AU799"/>
  <c r="AT800"/>
  <c r="AT799" s="1"/>
  <c r="AS800"/>
  <c r="AS799" s="1"/>
  <c r="AV797"/>
  <c r="AV796" s="1"/>
  <c r="AU797"/>
  <c r="AU796" s="1"/>
  <c r="AT797"/>
  <c r="AT796" s="1"/>
  <c r="AS797"/>
  <c r="AS796" s="1"/>
  <c r="AV794"/>
  <c r="AU794"/>
  <c r="AT794"/>
  <c r="AS794"/>
  <c r="AV792"/>
  <c r="AU792"/>
  <c r="AT792"/>
  <c r="AS792"/>
  <c r="AV790"/>
  <c r="AU790"/>
  <c r="AT790"/>
  <c r="AS790"/>
  <c r="AV788"/>
  <c r="AV787" s="1"/>
  <c r="AV786" s="1"/>
  <c r="AU788"/>
  <c r="AU787" s="1"/>
  <c r="AU786" s="1"/>
  <c r="AT788"/>
  <c r="AT787" s="1"/>
  <c r="AT786" s="1"/>
  <c r="AS788"/>
  <c r="AS787" s="1"/>
  <c r="AS786" s="1"/>
  <c r="AV784"/>
  <c r="AV783" s="1"/>
  <c r="AV782" s="1"/>
  <c r="AU784"/>
  <c r="AU783" s="1"/>
  <c r="AU782" s="1"/>
  <c r="AT784"/>
  <c r="AT783" s="1"/>
  <c r="AT782" s="1"/>
  <c r="AS784"/>
  <c r="AS783" s="1"/>
  <c r="AS782" s="1"/>
  <c r="AV780"/>
  <c r="AV779" s="1"/>
  <c r="AV778" s="1"/>
  <c r="AU780"/>
  <c r="AU779" s="1"/>
  <c r="AU778" s="1"/>
  <c r="AT780"/>
  <c r="AT779" s="1"/>
  <c r="AT778" s="1"/>
  <c r="AS780"/>
  <c r="AS779" s="1"/>
  <c r="AS778" s="1"/>
  <c r="AV770"/>
  <c r="AV769" s="1"/>
  <c r="AV768" s="1"/>
  <c r="AU770"/>
  <c r="AU769" s="1"/>
  <c r="AU768" s="1"/>
  <c r="AT770"/>
  <c r="AT769" s="1"/>
  <c r="AT768" s="1"/>
  <c r="AS770"/>
  <c r="AS769" s="1"/>
  <c r="AS768" s="1"/>
  <c r="AV766"/>
  <c r="AV765" s="1"/>
  <c r="AV764" s="1"/>
  <c r="AU766"/>
  <c r="AU765" s="1"/>
  <c r="AU764" s="1"/>
  <c r="AT766"/>
  <c r="AT765" s="1"/>
  <c r="AT764" s="1"/>
  <c r="AS766"/>
  <c r="AS765" s="1"/>
  <c r="AS764" s="1"/>
  <c r="AV754"/>
  <c r="AV753" s="1"/>
  <c r="AV752" s="1"/>
  <c r="AV751" s="1"/>
  <c r="AU754"/>
  <c r="AU753" s="1"/>
  <c r="AU752" s="1"/>
  <c r="AU751" s="1"/>
  <c r="AT754"/>
  <c r="AT753" s="1"/>
  <c r="AT752" s="1"/>
  <c r="AT751" s="1"/>
  <c r="AS754"/>
  <c r="AS753" s="1"/>
  <c r="AS752" s="1"/>
  <c r="AS751" s="1"/>
  <c r="AV749"/>
  <c r="AV748" s="1"/>
  <c r="AU749"/>
  <c r="AU748" s="1"/>
  <c r="AT749"/>
  <c r="AT748" s="1"/>
  <c r="AS749"/>
  <c r="AS748" s="1"/>
  <c r="AV746"/>
  <c r="AU746"/>
  <c r="AU745" s="1"/>
  <c r="AT746"/>
  <c r="AT745" s="1"/>
  <c r="AS746"/>
  <c r="AS745" s="1"/>
  <c r="AV745"/>
  <c r="AV743"/>
  <c r="AV742" s="1"/>
  <c r="AV741" s="1"/>
  <c r="AU743"/>
  <c r="AU742" s="1"/>
  <c r="AU741" s="1"/>
  <c r="AT743"/>
  <c r="AT742" s="1"/>
  <c r="AT741" s="1"/>
  <c r="AS743"/>
  <c r="AS742" s="1"/>
  <c r="AS741" s="1"/>
  <c r="AV736"/>
  <c r="AV735" s="1"/>
  <c r="AU736"/>
  <c r="AU735" s="1"/>
  <c r="AT736"/>
  <c r="AT735" s="1"/>
  <c r="AS736"/>
  <c r="AS735" s="1"/>
  <c r="AV733"/>
  <c r="AV732" s="1"/>
  <c r="AU733"/>
  <c r="AU732" s="1"/>
  <c r="AT733"/>
  <c r="AT732" s="1"/>
  <c r="AS733"/>
  <c r="AS732" s="1"/>
  <c r="AS731" s="1"/>
  <c r="AV729"/>
  <c r="AU729"/>
  <c r="AU728" s="1"/>
  <c r="AU727" s="1"/>
  <c r="AT729"/>
  <c r="AT728" s="1"/>
  <c r="AT727" s="1"/>
  <c r="AS729"/>
  <c r="AS728" s="1"/>
  <c r="AS727" s="1"/>
  <c r="AV728"/>
  <c r="AV727" s="1"/>
  <c r="AV725"/>
  <c r="AV724" s="1"/>
  <c r="AV723" s="1"/>
  <c r="AU725"/>
  <c r="AU724" s="1"/>
  <c r="AU723" s="1"/>
  <c r="AT725"/>
  <c r="AT724" s="1"/>
  <c r="AT723" s="1"/>
  <c r="AS725"/>
  <c r="AS724" s="1"/>
  <c r="AS723" s="1"/>
  <c r="AV721"/>
  <c r="AV720" s="1"/>
  <c r="AV719" s="1"/>
  <c r="AU721"/>
  <c r="AU720" s="1"/>
  <c r="AU719" s="1"/>
  <c r="AT721"/>
  <c r="AT720" s="1"/>
  <c r="AT719" s="1"/>
  <c r="AS721"/>
  <c r="AS720" s="1"/>
  <c r="AS719" s="1"/>
  <c r="AV711"/>
  <c r="AV710" s="1"/>
  <c r="AU711"/>
  <c r="AU710" s="1"/>
  <c r="AT711"/>
  <c r="AT710" s="1"/>
  <c r="AS711"/>
  <c r="AS710" s="1"/>
  <c r="AV708"/>
  <c r="AV707" s="1"/>
  <c r="AV706" s="1"/>
  <c r="AU708"/>
  <c r="AU707" s="1"/>
  <c r="AU706" s="1"/>
  <c r="AT708"/>
  <c r="AT707" s="1"/>
  <c r="AT706" s="1"/>
  <c r="AS708"/>
  <c r="AS707" s="1"/>
  <c r="AS706" s="1"/>
  <c r="AV697"/>
  <c r="AU697"/>
  <c r="AU696" s="1"/>
  <c r="AT697"/>
  <c r="AT696" s="1"/>
  <c r="AS697"/>
  <c r="AS696" s="1"/>
  <c r="AV696"/>
  <c r="AV694"/>
  <c r="AV693" s="1"/>
  <c r="AU694"/>
  <c r="AU693" s="1"/>
  <c r="AT694"/>
  <c r="AT693" s="1"/>
  <c r="AS694"/>
  <c r="AS693" s="1"/>
  <c r="AV690"/>
  <c r="AV689" s="1"/>
  <c r="AU690"/>
  <c r="AU689" s="1"/>
  <c r="AT690"/>
  <c r="AT689" s="1"/>
  <c r="AS690"/>
  <c r="AS689" s="1"/>
  <c r="AV687"/>
  <c r="AU687"/>
  <c r="AU686" s="1"/>
  <c r="AT687"/>
  <c r="AT686" s="1"/>
  <c r="AS687"/>
  <c r="AS686" s="1"/>
  <c r="AV686"/>
  <c r="AV683"/>
  <c r="AU683"/>
  <c r="AU682" s="1"/>
  <c r="AU681" s="1"/>
  <c r="AT683"/>
  <c r="AT682" s="1"/>
  <c r="AT681" s="1"/>
  <c r="AS683"/>
  <c r="AS682" s="1"/>
  <c r="AS681" s="1"/>
  <c r="AV682"/>
  <c r="AV681" s="1"/>
  <c r="AV679"/>
  <c r="AU679"/>
  <c r="AU678" s="1"/>
  <c r="AU677" s="1"/>
  <c r="AT679"/>
  <c r="AT678" s="1"/>
  <c r="AT677" s="1"/>
  <c r="AS679"/>
  <c r="AS678" s="1"/>
  <c r="AS677" s="1"/>
  <c r="AV678"/>
  <c r="AV677" s="1"/>
  <c r="AV675"/>
  <c r="AV674" s="1"/>
  <c r="AV673" s="1"/>
  <c r="AU675"/>
  <c r="AU674" s="1"/>
  <c r="AU673" s="1"/>
  <c r="AT675"/>
  <c r="AT674" s="1"/>
  <c r="AT673" s="1"/>
  <c r="AS675"/>
  <c r="AS674" s="1"/>
  <c r="AS673" s="1"/>
  <c r="AU668"/>
  <c r="AU667" s="1"/>
  <c r="AU666" s="1"/>
  <c r="AU665" s="1"/>
  <c r="AS668"/>
  <c r="AS667" s="1"/>
  <c r="AS666" s="1"/>
  <c r="AS665" s="1"/>
  <c r="AV663"/>
  <c r="AV662" s="1"/>
  <c r="AV661" s="1"/>
  <c r="AU663"/>
  <c r="AU662" s="1"/>
  <c r="AU661" s="1"/>
  <c r="AT663"/>
  <c r="AT662" s="1"/>
  <c r="AT661" s="1"/>
  <c r="AS663"/>
  <c r="AS662" s="1"/>
  <c r="AS661" s="1"/>
  <c r="AV654"/>
  <c r="AV653" s="1"/>
  <c r="AU654"/>
  <c r="AU653" s="1"/>
  <c r="AT654"/>
  <c r="AT653" s="1"/>
  <c r="AS654"/>
  <c r="AS653" s="1"/>
  <c r="AV650"/>
  <c r="AV649" s="1"/>
  <c r="AV648" s="1"/>
  <c r="AU650"/>
  <c r="AU649" s="1"/>
  <c r="AT650"/>
  <c r="AT649" s="1"/>
  <c r="AT648" s="1"/>
  <c r="AS650"/>
  <c r="AS649" s="1"/>
  <c r="AV646"/>
  <c r="AU646"/>
  <c r="AU645" s="1"/>
  <c r="AU644" s="1"/>
  <c r="AT646"/>
  <c r="AT645" s="1"/>
  <c r="AT644" s="1"/>
  <c r="AS646"/>
  <c r="AS645" s="1"/>
  <c r="AS644" s="1"/>
  <c r="AV645"/>
  <c r="AV644" s="1"/>
  <c r="AV641"/>
  <c r="AV640" s="1"/>
  <c r="AV639" s="1"/>
  <c r="AU641"/>
  <c r="AU640" s="1"/>
  <c r="AU639" s="1"/>
  <c r="AT641"/>
  <c r="AT640" s="1"/>
  <c r="AT639" s="1"/>
  <c r="AS641"/>
  <c r="AS640" s="1"/>
  <c r="AS639" s="1"/>
  <c r="AV636"/>
  <c r="AV635" s="1"/>
  <c r="AV634" s="1"/>
  <c r="AU636"/>
  <c r="AU635" s="1"/>
  <c r="AU634" s="1"/>
  <c r="AT636"/>
  <c r="AT635" s="1"/>
  <c r="AT634" s="1"/>
  <c r="AS636"/>
  <c r="AS635" s="1"/>
  <c r="AS634" s="1"/>
  <c r="AV627"/>
  <c r="AV626" s="1"/>
  <c r="AV625" s="1"/>
  <c r="AV624" s="1"/>
  <c r="AV623" s="1"/>
  <c r="AU627"/>
  <c r="AU626" s="1"/>
  <c r="AU625" s="1"/>
  <c r="AU624" s="1"/>
  <c r="AU623" s="1"/>
  <c r="AT627"/>
  <c r="AT626" s="1"/>
  <c r="AT625" s="1"/>
  <c r="AT624" s="1"/>
  <c r="AT623" s="1"/>
  <c r="AS627"/>
  <c r="AS626" s="1"/>
  <c r="AS625" s="1"/>
  <c r="AS624" s="1"/>
  <c r="AS623" s="1"/>
  <c r="AU619"/>
  <c r="AU618" s="1"/>
  <c r="AS619"/>
  <c r="AS618" s="1"/>
  <c r="AU616"/>
  <c r="AU615" s="1"/>
  <c r="AS616"/>
  <c r="AS615" s="1"/>
  <c r="AV613"/>
  <c r="AU613"/>
  <c r="AU612" s="1"/>
  <c r="AT613"/>
  <c r="AT612" s="1"/>
  <c r="AT611" s="1"/>
  <c r="AT610" s="1"/>
  <c r="AS613"/>
  <c r="AS612" s="1"/>
  <c r="AV612"/>
  <c r="AV611" s="1"/>
  <c r="AV610" s="1"/>
  <c r="AV607"/>
  <c r="AV606" s="1"/>
  <c r="AV605" s="1"/>
  <c r="AV604" s="1"/>
  <c r="AU607"/>
  <c r="AU606" s="1"/>
  <c r="AU605" s="1"/>
  <c r="AU604" s="1"/>
  <c r="AT607"/>
  <c r="AT606" s="1"/>
  <c r="AT605" s="1"/>
  <c r="AT604" s="1"/>
  <c r="AS607"/>
  <c r="AS606" s="1"/>
  <c r="AS605" s="1"/>
  <c r="AS604" s="1"/>
  <c r="AV600"/>
  <c r="AU600"/>
  <c r="AS600"/>
  <c r="AT600"/>
  <c r="AV597"/>
  <c r="AV596" s="1"/>
  <c r="AV595" s="1"/>
  <c r="AU597"/>
  <c r="AU596" s="1"/>
  <c r="AU595" s="1"/>
  <c r="AT597"/>
  <c r="AT596" s="1"/>
  <c r="AT595" s="1"/>
  <c r="AS597"/>
  <c r="AS596" s="1"/>
  <c r="AS595" s="1"/>
  <c r="AV585"/>
  <c r="AU585"/>
  <c r="AU584" s="1"/>
  <c r="AU583" s="1"/>
  <c r="AT585"/>
  <c r="AT584" s="1"/>
  <c r="AT583" s="1"/>
  <c r="AS585"/>
  <c r="AS584" s="1"/>
  <c r="AS583" s="1"/>
  <c r="AV584"/>
  <c r="AV583" s="1"/>
  <c r="AV581"/>
  <c r="AU581"/>
  <c r="AU580" s="1"/>
  <c r="AU579" s="1"/>
  <c r="AT581"/>
  <c r="AT580" s="1"/>
  <c r="AT579" s="1"/>
  <c r="AS581"/>
  <c r="AS580" s="1"/>
  <c r="AS579" s="1"/>
  <c r="AV580"/>
  <c r="AV579" s="1"/>
  <c r="AV576"/>
  <c r="AV575" s="1"/>
  <c r="AU576"/>
  <c r="AU575" s="1"/>
  <c r="AT576"/>
  <c r="AT575" s="1"/>
  <c r="AS576"/>
  <c r="AS575" s="1"/>
  <c r="AV573"/>
  <c r="AV572" s="1"/>
  <c r="AU573"/>
  <c r="AU572" s="1"/>
  <c r="AT573"/>
  <c r="AT572" s="1"/>
  <c r="AS573"/>
  <c r="AS572" s="1"/>
  <c r="AV570"/>
  <c r="AV569" s="1"/>
  <c r="AU570"/>
  <c r="AU569" s="1"/>
  <c r="AT570"/>
  <c r="AT569" s="1"/>
  <c r="AS570"/>
  <c r="AS569" s="1"/>
  <c r="AV566"/>
  <c r="AU566"/>
  <c r="AU565" s="1"/>
  <c r="AT566"/>
  <c r="AT565" s="1"/>
  <c r="AS566"/>
  <c r="AS565" s="1"/>
  <c r="AV565"/>
  <c r="AV563"/>
  <c r="AV562" s="1"/>
  <c r="AU563"/>
  <c r="AU562" s="1"/>
  <c r="AT563"/>
  <c r="AT562" s="1"/>
  <c r="AS563"/>
  <c r="AS562" s="1"/>
  <c r="AV558"/>
  <c r="AV557" s="1"/>
  <c r="AU558"/>
  <c r="AU557" s="1"/>
  <c r="AT558"/>
  <c r="AT557" s="1"/>
  <c r="AS558"/>
  <c r="AS557" s="1"/>
  <c r="AV555"/>
  <c r="AV554" s="1"/>
  <c r="AU555"/>
  <c r="AU554" s="1"/>
  <c r="AT555"/>
  <c r="AT554" s="1"/>
  <c r="AS555"/>
  <c r="AS554" s="1"/>
  <c r="AV552"/>
  <c r="AU552"/>
  <c r="AU551" s="1"/>
  <c r="AT552"/>
  <c r="AT551" s="1"/>
  <c r="AS552"/>
  <c r="AS551" s="1"/>
  <c r="AV551"/>
  <c r="AV548"/>
  <c r="AU548"/>
  <c r="AU547" s="1"/>
  <c r="AT548"/>
  <c r="AT547" s="1"/>
  <c r="AS548"/>
  <c r="AS547" s="1"/>
  <c r="AV547"/>
  <c r="AV545"/>
  <c r="AV544" s="1"/>
  <c r="AU545"/>
  <c r="AU544" s="1"/>
  <c r="AT545"/>
  <c r="AT544" s="1"/>
  <c r="AS545"/>
  <c r="AS544" s="1"/>
  <c r="AV532"/>
  <c r="AV531" s="1"/>
  <c r="AV530" s="1"/>
  <c r="AU532"/>
  <c r="AU531" s="1"/>
  <c r="AU530" s="1"/>
  <c r="AT532"/>
  <c r="AT531" s="1"/>
  <c r="AT530" s="1"/>
  <c r="AS532"/>
  <c r="AS531" s="1"/>
  <c r="AS530" s="1"/>
  <c r="AV528"/>
  <c r="AV527" s="1"/>
  <c r="AV526" s="1"/>
  <c r="AU528"/>
  <c r="AU527" s="1"/>
  <c r="AU526" s="1"/>
  <c r="AT528"/>
  <c r="AT527" s="1"/>
  <c r="AT526" s="1"/>
  <c r="AS528"/>
  <c r="AS527" s="1"/>
  <c r="AS526" s="1"/>
  <c r="AV521"/>
  <c r="AV520" s="1"/>
  <c r="AV519" s="1"/>
  <c r="AV518" s="1"/>
  <c r="AU521"/>
  <c r="AU520" s="1"/>
  <c r="AU519" s="1"/>
  <c r="AU518" s="1"/>
  <c r="AT521"/>
  <c r="AT520" s="1"/>
  <c r="AT519" s="1"/>
  <c r="AT518" s="1"/>
  <c r="AS521"/>
  <c r="AS520" s="1"/>
  <c r="AS519" s="1"/>
  <c r="AS518" s="1"/>
  <c r="AU516"/>
  <c r="AU515" s="1"/>
  <c r="AU514" s="1"/>
  <c r="AU513" s="1"/>
  <c r="AS516"/>
  <c r="AS515" s="1"/>
  <c r="AS514" s="1"/>
  <c r="AS513" s="1"/>
  <c r="AX513"/>
  <c r="AV513"/>
  <c r="AT513"/>
  <c r="AV508"/>
  <c r="AV507" s="1"/>
  <c r="AV506" s="1"/>
  <c r="AU508"/>
  <c r="AU507" s="1"/>
  <c r="AU506" s="1"/>
  <c r="AT508"/>
  <c r="AT507" s="1"/>
  <c r="AT506" s="1"/>
  <c r="AS508"/>
  <c r="AS507" s="1"/>
  <c r="AS506" s="1"/>
  <c r="AV504"/>
  <c r="AV503" s="1"/>
  <c r="AV502" s="1"/>
  <c r="AU504"/>
  <c r="AU503" s="1"/>
  <c r="AU502" s="1"/>
  <c r="AT504"/>
  <c r="AT503" s="1"/>
  <c r="AT502" s="1"/>
  <c r="AS504"/>
  <c r="AS503" s="1"/>
  <c r="AS502" s="1"/>
  <c r="AV500"/>
  <c r="AV499" s="1"/>
  <c r="AV498" s="1"/>
  <c r="AU500"/>
  <c r="AU499" s="1"/>
  <c r="AU498" s="1"/>
  <c r="AT500"/>
  <c r="AT499" s="1"/>
  <c r="AT498" s="1"/>
  <c r="AS500"/>
  <c r="AS499" s="1"/>
  <c r="AS498" s="1"/>
  <c r="AV496"/>
  <c r="AV495" s="1"/>
  <c r="AV494" s="1"/>
  <c r="AU496"/>
  <c r="AU495" s="1"/>
  <c r="AU494" s="1"/>
  <c r="AT496"/>
  <c r="AT495" s="1"/>
  <c r="AT494" s="1"/>
  <c r="AS496"/>
  <c r="AS495" s="1"/>
  <c r="AS494" s="1"/>
  <c r="AV487"/>
  <c r="AU487"/>
  <c r="AT487"/>
  <c r="AS487"/>
  <c r="AV485"/>
  <c r="AU485"/>
  <c r="AT485"/>
  <c r="AS485"/>
  <c r="AV483"/>
  <c r="AV482" s="1"/>
  <c r="AU483"/>
  <c r="AU482" s="1"/>
  <c r="AT483"/>
  <c r="AS483"/>
  <c r="AU480"/>
  <c r="AS480"/>
  <c r="AU478"/>
  <c r="AS478"/>
  <c r="AU476"/>
  <c r="AS476"/>
  <c r="AX475"/>
  <c r="AV475"/>
  <c r="AT475"/>
  <c r="AV473"/>
  <c r="AV470" s="1"/>
  <c r="AU473"/>
  <c r="AU470" s="1"/>
  <c r="AT473"/>
  <c r="AT470" s="1"/>
  <c r="AS473"/>
  <c r="AS470" s="1"/>
  <c r="AV468"/>
  <c r="AU468"/>
  <c r="AT468"/>
  <c r="AS468"/>
  <c r="AV466"/>
  <c r="AV465" s="1"/>
  <c r="AU466"/>
  <c r="AU465" s="1"/>
  <c r="AT466"/>
  <c r="AS466"/>
  <c r="AS465" s="1"/>
  <c r="AV460"/>
  <c r="AU460"/>
  <c r="AT460"/>
  <c r="AS460"/>
  <c r="AV458"/>
  <c r="AV457" s="1"/>
  <c r="AV456" s="1"/>
  <c r="AU458"/>
  <c r="AU457" s="1"/>
  <c r="AT458"/>
  <c r="AT457" s="1"/>
  <c r="AT456" s="1"/>
  <c r="AS458"/>
  <c r="AS457" s="1"/>
  <c r="AV454"/>
  <c r="AV453" s="1"/>
  <c r="AV452" s="1"/>
  <c r="AU454"/>
  <c r="AU453" s="1"/>
  <c r="AU452" s="1"/>
  <c r="AT454"/>
  <c r="AT453" s="1"/>
  <c r="AT452" s="1"/>
  <c r="AS454"/>
  <c r="AS453" s="1"/>
  <c r="AS452" s="1"/>
  <c r="AV447"/>
  <c r="AV446" s="1"/>
  <c r="AU447"/>
  <c r="AU446" s="1"/>
  <c r="AU445" s="1"/>
  <c r="AU444" s="1"/>
  <c r="AT447"/>
  <c r="AT445" s="1"/>
  <c r="AT444" s="1"/>
  <c r="AS447"/>
  <c r="AS446" s="1"/>
  <c r="AS445" s="1"/>
  <c r="AS444" s="1"/>
  <c r="AV442"/>
  <c r="AU442"/>
  <c r="AU441" s="1"/>
  <c r="AU440" s="1"/>
  <c r="AU439" s="1"/>
  <c r="AT442"/>
  <c r="AT441" s="1"/>
  <c r="AT440" s="1"/>
  <c r="AT439" s="1"/>
  <c r="AS442"/>
  <c r="AS441" s="1"/>
  <c r="AS440" s="1"/>
  <c r="AS439" s="1"/>
  <c r="AV441"/>
  <c r="AV440" s="1"/>
  <c r="AV439" s="1"/>
  <c r="AV437"/>
  <c r="AV436" s="1"/>
  <c r="AV435" s="1"/>
  <c r="AV434" s="1"/>
  <c r="AU437"/>
  <c r="AU436" s="1"/>
  <c r="AU435" s="1"/>
  <c r="AU434" s="1"/>
  <c r="AT437"/>
  <c r="AT436" s="1"/>
  <c r="AT435" s="1"/>
  <c r="AT434" s="1"/>
  <c r="AS437"/>
  <c r="AS436" s="1"/>
  <c r="AS435" s="1"/>
  <c r="AS434" s="1"/>
  <c r="AV428"/>
  <c r="AV427" s="1"/>
  <c r="AV426" s="1"/>
  <c r="AU428"/>
  <c r="AU427" s="1"/>
  <c r="AU426" s="1"/>
  <c r="AT428"/>
  <c r="AT427" s="1"/>
  <c r="AT426" s="1"/>
  <c r="AS428"/>
  <c r="AS427" s="1"/>
  <c r="AS426" s="1"/>
  <c r="AV424"/>
  <c r="AV423" s="1"/>
  <c r="AV422" s="1"/>
  <c r="AV421" s="1"/>
  <c r="AU424"/>
  <c r="AU423" s="1"/>
  <c r="AU422" s="1"/>
  <c r="AU421" s="1"/>
  <c r="AU420" s="1"/>
  <c r="AT424"/>
  <c r="AT423" s="1"/>
  <c r="AT422" s="1"/>
  <c r="AT421" s="1"/>
  <c r="AS424"/>
  <c r="AS423" s="1"/>
  <c r="AS422" s="1"/>
  <c r="AS421" s="1"/>
  <c r="AV416"/>
  <c r="AV415" s="1"/>
  <c r="AV414" s="1"/>
  <c r="AV413" s="1"/>
  <c r="AV412" s="1"/>
  <c r="AV411" s="1"/>
  <c r="AU416"/>
  <c r="AU415" s="1"/>
  <c r="AU414" s="1"/>
  <c r="AU413" s="1"/>
  <c r="AU412" s="1"/>
  <c r="AU411" s="1"/>
  <c r="AT416"/>
  <c r="AT415" s="1"/>
  <c r="AT414" s="1"/>
  <c r="AT413" s="1"/>
  <c r="AT412" s="1"/>
  <c r="AT411" s="1"/>
  <c r="AS416"/>
  <c r="AS415" s="1"/>
  <c r="AS414" s="1"/>
  <c r="AS413" s="1"/>
  <c r="AS412" s="1"/>
  <c r="AS411" s="1"/>
  <c r="AV407"/>
  <c r="AU407"/>
  <c r="AT407"/>
  <c r="AS407"/>
  <c r="AV405"/>
  <c r="AU405"/>
  <c r="AT405"/>
  <c r="AS405"/>
  <c r="AV403"/>
  <c r="AV402" s="1"/>
  <c r="AV401" s="1"/>
  <c r="AU403"/>
  <c r="AU402" s="1"/>
  <c r="AU401" s="1"/>
  <c r="AT403"/>
  <c r="AS403"/>
  <c r="AS402" s="1"/>
  <c r="AS401" s="1"/>
  <c r="AV399"/>
  <c r="AV398" s="1"/>
  <c r="AV397" s="1"/>
  <c r="AU399"/>
  <c r="AU398" s="1"/>
  <c r="AU397" s="1"/>
  <c r="AT399"/>
  <c r="AT398" s="1"/>
  <c r="AT397" s="1"/>
  <c r="AS399"/>
  <c r="AS398" s="1"/>
  <c r="AS397" s="1"/>
  <c r="AV394"/>
  <c r="AV393" s="1"/>
  <c r="AV392" s="1"/>
  <c r="AV391" s="1"/>
  <c r="AU394"/>
  <c r="AU393" s="1"/>
  <c r="AU392" s="1"/>
  <c r="AU391" s="1"/>
  <c r="AT394"/>
  <c r="AT393" s="1"/>
  <c r="AT392" s="1"/>
  <c r="AT391" s="1"/>
  <c r="AS394"/>
  <c r="AS393" s="1"/>
  <c r="AS392" s="1"/>
  <c r="AS391" s="1"/>
  <c r="AV389"/>
  <c r="AU389"/>
  <c r="AU388" s="1"/>
  <c r="AT389"/>
  <c r="AT388" s="1"/>
  <c r="AS389"/>
  <c r="AS388" s="1"/>
  <c r="AV388"/>
  <c r="AV386"/>
  <c r="AV385" s="1"/>
  <c r="AU386"/>
  <c r="AU385" s="1"/>
  <c r="AT386"/>
  <c r="AT385" s="1"/>
  <c r="AS386"/>
  <c r="AS385" s="1"/>
  <c r="AV383"/>
  <c r="AV382" s="1"/>
  <c r="AU383"/>
  <c r="AU382" s="1"/>
  <c r="AT383"/>
  <c r="AT382" s="1"/>
  <c r="AS383"/>
  <c r="AS382" s="1"/>
  <c r="AS381" s="1"/>
  <c r="AV378"/>
  <c r="AV377" s="1"/>
  <c r="AV376" s="1"/>
  <c r="AV375" s="1"/>
  <c r="AU378"/>
  <c r="AU377" s="1"/>
  <c r="AU376" s="1"/>
  <c r="AU375" s="1"/>
  <c r="AT378"/>
  <c r="AT377" s="1"/>
  <c r="AT376" s="1"/>
  <c r="AT375" s="1"/>
  <c r="AS378"/>
  <c r="AS377" s="1"/>
  <c r="AS376" s="1"/>
  <c r="AS375" s="1"/>
  <c r="AV372"/>
  <c r="AV371" s="1"/>
  <c r="AV370" s="1"/>
  <c r="AV369" s="1"/>
  <c r="AU372"/>
  <c r="AU371" s="1"/>
  <c r="AU370" s="1"/>
  <c r="AU369" s="1"/>
  <c r="AT372"/>
  <c r="AT371" s="1"/>
  <c r="AT370" s="1"/>
  <c r="AT369" s="1"/>
  <c r="AS372"/>
  <c r="AS371" s="1"/>
  <c r="AS370" s="1"/>
  <c r="AS369" s="1"/>
  <c r="AV365"/>
  <c r="AV364" s="1"/>
  <c r="AU365"/>
  <c r="AU364" s="1"/>
  <c r="AT365"/>
  <c r="AT364" s="1"/>
  <c r="AS365"/>
  <c r="AS364" s="1"/>
  <c r="AV362"/>
  <c r="AV361" s="1"/>
  <c r="AU362"/>
  <c r="AU361" s="1"/>
  <c r="AT362"/>
  <c r="AT361" s="1"/>
  <c r="AS362"/>
  <c r="AS361" s="1"/>
  <c r="AV359"/>
  <c r="AV358" s="1"/>
  <c r="AU359"/>
  <c r="AU358" s="1"/>
  <c r="AT359"/>
  <c r="AT358" s="1"/>
  <c r="AS359"/>
  <c r="AS358" s="1"/>
  <c r="AV356"/>
  <c r="AU356"/>
  <c r="AU355" s="1"/>
  <c r="AT356"/>
  <c r="AT355" s="1"/>
  <c r="AS356"/>
  <c r="AS355" s="1"/>
  <c r="AV355"/>
  <c r="AV353"/>
  <c r="AV352" s="1"/>
  <c r="AU353"/>
  <c r="AU352" s="1"/>
  <c r="AT353"/>
  <c r="AT352" s="1"/>
  <c r="AS353"/>
  <c r="AS352" s="1"/>
  <c r="AU349"/>
  <c r="AU348" s="1"/>
  <c r="AU347" s="1"/>
  <c r="AS349"/>
  <c r="AS348" s="1"/>
  <c r="AS347" s="1"/>
  <c r="AV332"/>
  <c r="AU332"/>
  <c r="AU331" s="1"/>
  <c r="AU330" s="1"/>
  <c r="AU329" s="1"/>
  <c r="AU328" s="1"/>
  <c r="AU326" s="1"/>
  <c r="AT332"/>
  <c r="AT330" s="1"/>
  <c r="AT329" s="1"/>
  <c r="AT328" s="1"/>
  <c r="AT326" s="1"/>
  <c r="AS332"/>
  <c r="AS331" s="1"/>
  <c r="AS330" s="1"/>
  <c r="AS329" s="1"/>
  <c r="AS328" s="1"/>
  <c r="AS326" s="1"/>
  <c r="AV330"/>
  <c r="AV329" s="1"/>
  <c r="AV328" s="1"/>
  <c r="AV326" s="1"/>
  <c r="AV323"/>
  <c r="AU323"/>
  <c r="AU322" s="1"/>
  <c r="AU321" s="1"/>
  <c r="AU320" s="1"/>
  <c r="AU319" s="1"/>
  <c r="AT323"/>
  <c r="AT322" s="1"/>
  <c r="AT321" s="1"/>
  <c r="AT320" s="1"/>
  <c r="AT319" s="1"/>
  <c r="AS323"/>
  <c r="AS322" s="1"/>
  <c r="AS321" s="1"/>
  <c r="AS320" s="1"/>
  <c r="AS319" s="1"/>
  <c r="AV322"/>
  <c r="AV321" s="1"/>
  <c r="AV320" s="1"/>
  <c r="AV319" s="1"/>
  <c r="AV315"/>
  <c r="AU315"/>
  <c r="AT315"/>
  <c r="AS315"/>
  <c r="AV313"/>
  <c r="AU313"/>
  <c r="AT313"/>
  <c r="AS313"/>
  <c r="AV311"/>
  <c r="AV310" s="1"/>
  <c r="AV309" s="1"/>
  <c r="AU311"/>
  <c r="AT311"/>
  <c r="AT310" s="1"/>
  <c r="AT309" s="1"/>
  <c r="AS311"/>
  <c r="AV307"/>
  <c r="AV306" s="1"/>
  <c r="AV305" s="1"/>
  <c r="AU307"/>
  <c r="AU306" s="1"/>
  <c r="AU305" s="1"/>
  <c r="AT307"/>
  <c r="AT306" s="1"/>
  <c r="AT305" s="1"/>
  <c r="AS307"/>
  <c r="AS306" s="1"/>
  <c r="AS305" s="1"/>
  <c r="AV303"/>
  <c r="AV302" s="1"/>
  <c r="AV301" s="1"/>
  <c r="AU303"/>
  <c r="AU302" s="1"/>
  <c r="AU301" s="1"/>
  <c r="AT303"/>
  <c r="AT302" s="1"/>
  <c r="AS303"/>
  <c r="AS302" s="1"/>
  <c r="AS301" s="1"/>
  <c r="AV298"/>
  <c r="AV297" s="1"/>
  <c r="AV296" s="1"/>
  <c r="AV295" s="1"/>
  <c r="AU298"/>
  <c r="AU297" s="1"/>
  <c r="AU296" s="1"/>
  <c r="AU295" s="1"/>
  <c r="AT298"/>
  <c r="AT297" s="1"/>
  <c r="AT296" s="1"/>
  <c r="AT295" s="1"/>
  <c r="AS298"/>
  <c r="AS297" s="1"/>
  <c r="AS296" s="1"/>
  <c r="AS295" s="1"/>
  <c r="AV293"/>
  <c r="AV292" s="1"/>
  <c r="AV291" s="1"/>
  <c r="AV290" s="1"/>
  <c r="AU293"/>
  <c r="AU292" s="1"/>
  <c r="AU291" s="1"/>
  <c r="AU290" s="1"/>
  <c r="AT293"/>
  <c r="AT292" s="1"/>
  <c r="AT291" s="1"/>
  <c r="AT290" s="1"/>
  <c r="AS293"/>
  <c r="AS292" s="1"/>
  <c r="AS291" s="1"/>
  <c r="AS290" s="1"/>
  <c r="AV286"/>
  <c r="AV285" s="1"/>
  <c r="AV284" s="1"/>
  <c r="AV283" s="1"/>
  <c r="AV282" s="1"/>
  <c r="AU286"/>
  <c r="AU285" s="1"/>
  <c r="AU284" s="1"/>
  <c r="AU283" s="1"/>
  <c r="AU282" s="1"/>
  <c r="AT286"/>
  <c r="AT285" s="1"/>
  <c r="AT284" s="1"/>
  <c r="AT283" s="1"/>
  <c r="AT282" s="1"/>
  <c r="AS286"/>
  <c r="AS285" s="1"/>
  <c r="AS284" s="1"/>
  <c r="AS283" s="1"/>
  <c r="AS282" s="1"/>
  <c r="AV278"/>
  <c r="AU278"/>
  <c r="AT278"/>
  <c r="AS278"/>
  <c r="AV276"/>
  <c r="AU276"/>
  <c r="AT276"/>
  <c r="AS276"/>
  <c r="AV274"/>
  <c r="AV273" s="1"/>
  <c r="AV272" s="1"/>
  <c r="AV271" s="1"/>
  <c r="AV270" s="1"/>
  <c r="AU274"/>
  <c r="AU273" s="1"/>
  <c r="AU272" s="1"/>
  <c r="AU271" s="1"/>
  <c r="AU270" s="1"/>
  <c r="AT274"/>
  <c r="AT273" s="1"/>
  <c r="AS274"/>
  <c r="AV265"/>
  <c r="AV264" s="1"/>
  <c r="AV260" s="1"/>
  <c r="AV259" s="1"/>
  <c r="AU265"/>
  <c r="AU264" s="1"/>
  <c r="AU260" s="1"/>
  <c r="AU259" s="1"/>
  <c r="AT265"/>
  <c r="AT264" s="1"/>
  <c r="AT260" s="1"/>
  <c r="AT259" s="1"/>
  <c r="AS265"/>
  <c r="AS264" s="1"/>
  <c r="AS260" s="1"/>
  <c r="AS259" s="1"/>
  <c r="AV256"/>
  <c r="AV255" s="1"/>
  <c r="AV254" s="1"/>
  <c r="AU256"/>
  <c r="AU255" s="1"/>
  <c r="AU254" s="1"/>
  <c r="AT256"/>
  <c r="AT255" s="1"/>
  <c r="AT254" s="1"/>
  <c r="AS256"/>
  <c r="AS255" s="1"/>
  <c r="AS254" s="1"/>
  <c r="AV252"/>
  <c r="AV251" s="1"/>
  <c r="AU252"/>
  <c r="AU251" s="1"/>
  <c r="AT252"/>
  <c r="AT251" s="1"/>
  <c r="AS252"/>
  <c r="AS251" s="1"/>
  <c r="AV249"/>
  <c r="AV248" s="1"/>
  <c r="AU249"/>
  <c r="AU248" s="1"/>
  <c r="AT249"/>
  <c r="AT248" s="1"/>
  <c r="AS249"/>
  <c r="AS248" s="1"/>
  <c r="AV246"/>
  <c r="AV245" s="1"/>
  <c r="AV244" s="1"/>
  <c r="AU246"/>
  <c r="AU245" s="1"/>
  <c r="AT246"/>
  <c r="AT245" s="1"/>
  <c r="AS246"/>
  <c r="AS245" s="1"/>
  <c r="AS244" s="1"/>
  <c r="AU242"/>
  <c r="AU241" s="1"/>
  <c r="AS242"/>
  <c r="AS241" s="1"/>
  <c r="AV239"/>
  <c r="AV238" s="1"/>
  <c r="AU239"/>
  <c r="AU238" s="1"/>
  <c r="AT239"/>
  <c r="AT238" s="1"/>
  <c r="AS239"/>
  <c r="AS238" s="1"/>
  <c r="AV236"/>
  <c r="AU236"/>
  <c r="AU235" s="1"/>
  <c r="AT236"/>
  <c r="AT235" s="1"/>
  <c r="AT231" s="1"/>
  <c r="AS236"/>
  <c r="AS235" s="1"/>
  <c r="AV235"/>
  <c r="AV231" s="1"/>
  <c r="AV233"/>
  <c r="AU233"/>
  <c r="AU232" s="1"/>
  <c r="AT233"/>
  <c r="AS233"/>
  <c r="AS232" s="1"/>
  <c r="AV219"/>
  <c r="AV218" s="1"/>
  <c r="AV217" s="1"/>
  <c r="AV216" s="1"/>
  <c r="AV215" s="1"/>
  <c r="AU219"/>
  <c r="AU218" s="1"/>
  <c r="AU217" s="1"/>
  <c r="AU216" s="1"/>
  <c r="AU215" s="1"/>
  <c r="AT219"/>
  <c r="AT218" s="1"/>
  <c r="AT217" s="1"/>
  <c r="AT216" s="1"/>
  <c r="AT215" s="1"/>
  <c r="AS219"/>
  <c r="AS218" s="1"/>
  <c r="AS217" s="1"/>
  <c r="AS216" s="1"/>
  <c r="AS215" s="1"/>
  <c r="AV212"/>
  <c r="AV211" s="1"/>
  <c r="AV210" s="1"/>
  <c r="AV209" s="1"/>
  <c r="AV208" s="1"/>
  <c r="AU212"/>
  <c r="AU211" s="1"/>
  <c r="AU210" s="1"/>
  <c r="AU209" s="1"/>
  <c r="AU208" s="1"/>
  <c r="AT212"/>
  <c r="AT211" s="1"/>
  <c r="AT210" s="1"/>
  <c r="AT209" s="1"/>
  <c r="AT208" s="1"/>
  <c r="AS212"/>
  <c r="AS211" s="1"/>
  <c r="AS210" s="1"/>
  <c r="AS209" s="1"/>
  <c r="AS208" s="1"/>
  <c r="AV198"/>
  <c r="AV197" s="1"/>
  <c r="AV196" s="1"/>
  <c r="AV195" s="1"/>
  <c r="AV194" s="1"/>
  <c r="AU198"/>
  <c r="AU197" s="1"/>
  <c r="AU196" s="1"/>
  <c r="AU195" s="1"/>
  <c r="AU194" s="1"/>
  <c r="AT198"/>
  <c r="AT197" s="1"/>
  <c r="AT196" s="1"/>
  <c r="AT195" s="1"/>
  <c r="AT194" s="1"/>
  <c r="AS198"/>
  <c r="AS197" s="1"/>
  <c r="AS196" s="1"/>
  <c r="AS195" s="1"/>
  <c r="AS194" s="1"/>
  <c r="AV191"/>
  <c r="AV190" s="1"/>
  <c r="AU191"/>
  <c r="AU190" s="1"/>
  <c r="AT191"/>
  <c r="AT190" s="1"/>
  <c r="AS191"/>
  <c r="AS190" s="1"/>
  <c r="AV188"/>
  <c r="AU188"/>
  <c r="AT188"/>
  <c r="AS188"/>
  <c r="AV186"/>
  <c r="AV185" s="1"/>
  <c r="AU186"/>
  <c r="AU185" s="1"/>
  <c r="AT186"/>
  <c r="AT185" s="1"/>
  <c r="AS186"/>
  <c r="AS185" s="1"/>
  <c r="AV177"/>
  <c r="AV176" s="1"/>
  <c r="AV175" s="1"/>
  <c r="AU177"/>
  <c r="AU176" s="1"/>
  <c r="AU175" s="1"/>
  <c r="AT177"/>
  <c r="AT176" s="1"/>
  <c r="AT175" s="1"/>
  <c r="AS177"/>
  <c r="AS176" s="1"/>
  <c r="AS175" s="1"/>
  <c r="AV173"/>
  <c r="AV172" s="1"/>
  <c r="AV171" s="1"/>
  <c r="AU173"/>
  <c r="AU172" s="1"/>
  <c r="AU171" s="1"/>
  <c r="AT173"/>
  <c r="AT172" s="1"/>
  <c r="AT171" s="1"/>
  <c r="AS173"/>
  <c r="AS172" s="1"/>
  <c r="AS171" s="1"/>
  <c r="AV169"/>
  <c r="AU169"/>
  <c r="AT169"/>
  <c r="AS169"/>
  <c r="AV168"/>
  <c r="AU168"/>
  <c r="AT168"/>
  <c r="AS168"/>
  <c r="AS167" s="1"/>
  <c r="AS166" s="1"/>
  <c r="AV151"/>
  <c r="AU151"/>
  <c r="AT151"/>
  <c r="AS151"/>
  <c r="AV149"/>
  <c r="AU149"/>
  <c r="AT149"/>
  <c r="AS149"/>
  <c r="AV142"/>
  <c r="AU142"/>
  <c r="AT142"/>
  <c r="AS142"/>
  <c r="AV141"/>
  <c r="AU141"/>
  <c r="AT141"/>
  <c r="AS141"/>
  <c r="AV140"/>
  <c r="AU140"/>
  <c r="AT140"/>
  <c r="AS140"/>
  <c r="AV139"/>
  <c r="AU139"/>
  <c r="AT139"/>
  <c r="AS139"/>
  <c r="AV138"/>
  <c r="AU138"/>
  <c r="AT138"/>
  <c r="AS138"/>
  <c r="AV135"/>
  <c r="AU135"/>
  <c r="AT135"/>
  <c r="AS135"/>
  <c r="AV133"/>
  <c r="AU133"/>
  <c r="AT133"/>
  <c r="AS133"/>
  <c r="AV131"/>
  <c r="AV130" s="1"/>
  <c r="AU131"/>
  <c r="AT131"/>
  <c r="AT130" s="1"/>
  <c r="AT129" s="1"/>
  <c r="AS131"/>
  <c r="AS130" s="1"/>
  <c r="AV118"/>
  <c r="AV117" s="1"/>
  <c r="AV116" s="1"/>
  <c r="AV115" s="1"/>
  <c r="AV114" s="1"/>
  <c r="AV113" s="1"/>
  <c r="AU118"/>
  <c r="AU117" s="1"/>
  <c r="AU116" s="1"/>
  <c r="AU115" s="1"/>
  <c r="AU114" s="1"/>
  <c r="AU113" s="1"/>
  <c r="AT118"/>
  <c r="AT117" s="1"/>
  <c r="AT116" s="1"/>
  <c r="AT115" s="1"/>
  <c r="AT114" s="1"/>
  <c r="AT113" s="1"/>
  <c r="AS118"/>
  <c r="AS117" s="1"/>
  <c r="AS116" s="1"/>
  <c r="AS115" s="1"/>
  <c r="AS114" s="1"/>
  <c r="AS113" s="1"/>
  <c r="AV107"/>
  <c r="AV106" s="1"/>
  <c r="AU107"/>
  <c r="AU106" s="1"/>
  <c r="AT107"/>
  <c r="AT106" s="1"/>
  <c r="AS107"/>
  <c r="AS106" s="1"/>
  <c r="AV104"/>
  <c r="AU104"/>
  <c r="AT104"/>
  <c r="AT103" s="1"/>
  <c r="AS104"/>
  <c r="AS103" s="1"/>
  <c r="AV103"/>
  <c r="AU103"/>
  <c r="AV101"/>
  <c r="AV100" s="1"/>
  <c r="AU101"/>
  <c r="AU100" s="1"/>
  <c r="AT101"/>
  <c r="AT100" s="1"/>
  <c r="AS101"/>
  <c r="AS100" s="1"/>
  <c r="AV98"/>
  <c r="AU98"/>
  <c r="AT98"/>
  <c r="AT97" s="1"/>
  <c r="AS98"/>
  <c r="AS97" s="1"/>
  <c r="AV97"/>
  <c r="AU97"/>
  <c r="AV95"/>
  <c r="AV94" s="1"/>
  <c r="AU95"/>
  <c r="AU94" s="1"/>
  <c r="AT95"/>
  <c r="AT94" s="1"/>
  <c r="AS95"/>
  <c r="AS94" s="1"/>
  <c r="AV92"/>
  <c r="AV91" s="1"/>
  <c r="AU92"/>
  <c r="AU91" s="1"/>
  <c r="AT92"/>
  <c r="AT91" s="1"/>
  <c r="AS92"/>
  <c r="AS91" s="1"/>
  <c r="AV89"/>
  <c r="AV88" s="1"/>
  <c r="AU89"/>
  <c r="AU88" s="1"/>
  <c r="AT89"/>
  <c r="AT88" s="1"/>
  <c r="AS89"/>
  <c r="AS88" s="1"/>
  <c r="AV85"/>
  <c r="AU85"/>
  <c r="AT85"/>
  <c r="AS85"/>
  <c r="AV83"/>
  <c r="AU83"/>
  <c r="AT83"/>
  <c r="AS83"/>
  <c r="AV81"/>
  <c r="AU81"/>
  <c r="AT81"/>
  <c r="AS81"/>
  <c r="AV79"/>
  <c r="AV78" s="1"/>
  <c r="AV77" s="1"/>
  <c r="AU79"/>
  <c r="AU78" s="1"/>
  <c r="AU77" s="1"/>
  <c r="AT79"/>
  <c r="AS79"/>
  <c r="AV72"/>
  <c r="AV71" s="1"/>
  <c r="AV70" s="1"/>
  <c r="AV69" s="1"/>
  <c r="AV68" s="1"/>
  <c r="AU72"/>
  <c r="AU71" s="1"/>
  <c r="AU70" s="1"/>
  <c r="AU69" s="1"/>
  <c r="AU68" s="1"/>
  <c r="AT72"/>
  <c r="AT71" s="1"/>
  <c r="AT70" s="1"/>
  <c r="AT69" s="1"/>
  <c r="AT68" s="1"/>
  <c r="AS72"/>
  <c r="AS71" s="1"/>
  <c r="AS70" s="1"/>
  <c r="AS69" s="1"/>
  <c r="AS68" s="1"/>
  <c r="AV63"/>
  <c r="AU63"/>
  <c r="AU62" s="1"/>
  <c r="AT63"/>
  <c r="AT62" s="1"/>
  <c r="AS63"/>
  <c r="AS62" s="1"/>
  <c r="AV62"/>
  <c r="AV60"/>
  <c r="AU60"/>
  <c r="AT60"/>
  <c r="AS60"/>
  <c r="AV58"/>
  <c r="AU58"/>
  <c r="AT58"/>
  <c r="AS58"/>
  <c r="AV56"/>
  <c r="AU56"/>
  <c r="AT56"/>
  <c r="AS56"/>
  <c r="AS55" s="1"/>
  <c r="AV51"/>
  <c r="AV50" s="1"/>
  <c r="AV49" s="1"/>
  <c r="AV48" s="1"/>
  <c r="AV47" s="1"/>
  <c r="AU51"/>
  <c r="AU50" s="1"/>
  <c r="AU49" s="1"/>
  <c r="AU48" s="1"/>
  <c r="AU47" s="1"/>
  <c r="AT51"/>
  <c r="AT50" s="1"/>
  <c r="AT49" s="1"/>
  <c r="AT48" s="1"/>
  <c r="AT47" s="1"/>
  <c r="AS51"/>
  <c r="AS50" s="1"/>
  <c r="AS49" s="1"/>
  <c r="AS48" s="1"/>
  <c r="AS47" s="1"/>
  <c r="AV42"/>
  <c r="AU42"/>
  <c r="AT42"/>
  <c r="AS42"/>
  <c r="AV40"/>
  <c r="AU40"/>
  <c r="AT40"/>
  <c r="AS40"/>
  <c r="AV38"/>
  <c r="AV37" s="1"/>
  <c r="AV36" s="1"/>
  <c r="AV35" s="1"/>
  <c r="AV34" s="1"/>
  <c r="AU38"/>
  <c r="AU37" s="1"/>
  <c r="AU36" s="1"/>
  <c r="AU35" s="1"/>
  <c r="AU34" s="1"/>
  <c r="AT38"/>
  <c r="AT37" s="1"/>
  <c r="AT36" s="1"/>
  <c r="AT35" s="1"/>
  <c r="AT34" s="1"/>
  <c r="AS38"/>
  <c r="AS37" s="1"/>
  <c r="AS36" s="1"/>
  <c r="AS35" s="1"/>
  <c r="AS34" s="1"/>
  <c r="AV31"/>
  <c r="AU31"/>
  <c r="AT31"/>
  <c r="AS31"/>
  <c r="AV29"/>
  <c r="AU29"/>
  <c r="AT29"/>
  <c r="AS29"/>
  <c r="AV27"/>
  <c r="AU27"/>
  <c r="AT27"/>
  <c r="AS27"/>
  <c r="AV25"/>
  <c r="AV24" s="1"/>
  <c r="AU25"/>
  <c r="AU24" s="1"/>
  <c r="AT25"/>
  <c r="AT24" s="1"/>
  <c r="AS25"/>
  <c r="AS24" s="1"/>
  <c r="AV22"/>
  <c r="AV21" s="1"/>
  <c r="AU22"/>
  <c r="AU21" s="1"/>
  <c r="AT22"/>
  <c r="AT21" s="1"/>
  <c r="AS22"/>
  <c r="AS21" s="1"/>
  <c r="AV19"/>
  <c r="AV18" s="1"/>
  <c r="AU19"/>
  <c r="AU18" s="1"/>
  <c r="AT19"/>
  <c r="AT18" s="1"/>
  <c r="AT17" s="1"/>
  <c r="AT16" s="1"/>
  <c r="AT15" s="1"/>
  <c r="AS19"/>
  <c r="AS18" s="1"/>
  <c r="AS17" s="1"/>
  <c r="AS16" s="1"/>
  <c r="AS15" s="1"/>
  <c r="BJ881"/>
  <c r="BJ880" s="1"/>
  <c r="BP882"/>
  <c r="BV882" s="1"/>
  <c r="BD589"/>
  <c r="BD588" s="1"/>
  <c r="BC463"/>
  <c r="BC462" s="1"/>
  <c r="BI464"/>
  <c r="BI463" s="1"/>
  <c r="BD471"/>
  <c r="AU1039"/>
  <c r="AS967"/>
  <c r="AS966" s="1"/>
  <c r="AU1040"/>
  <c r="AU967"/>
  <c r="AU966" s="1"/>
  <c r="AV1040"/>
  <c r="AU1152"/>
  <c r="AU1151" s="1"/>
  <c r="AT1039"/>
  <c r="AU1157"/>
  <c r="AV1038"/>
  <c r="AV1037" s="1"/>
  <c r="AV1035" s="1"/>
  <c r="AV1427"/>
  <c r="AV1426" s="1"/>
  <c r="AU148"/>
  <c r="AU147" s="1"/>
  <c r="AU146" s="1"/>
  <c r="AU145" s="1"/>
  <c r="AS1152"/>
  <c r="AS1151" s="1"/>
  <c r="AU130"/>
  <c r="AU128" s="1"/>
  <c r="AU127" s="1"/>
  <c r="AV148"/>
  <c r="AV147" s="1"/>
  <c r="AV146" s="1"/>
  <c r="AV145" s="1"/>
  <c r="AU1173"/>
  <c r="AV1459"/>
  <c r="AT1435"/>
  <c r="AU1459"/>
  <c r="AU1467"/>
  <c r="AT272"/>
  <c r="AT271" s="1"/>
  <c r="AT270" s="1"/>
  <c r="AS310"/>
  <c r="AS309" s="1"/>
  <c r="AU1443"/>
  <c r="AU1246"/>
  <c r="AV1150"/>
  <c r="AT482"/>
  <c r="AV17"/>
  <c r="AV16" s="1"/>
  <c r="AV15" s="1"/>
  <c r="AU310"/>
  <c r="AU309" s="1"/>
  <c r="AT402"/>
  <c r="AT401" s="1"/>
  <c r="AS482"/>
  <c r="AS1040"/>
  <c r="AT1038"/>
  <c r="AT1037" s="1"/>
  <c r="AT1035" s="1"/>
  <c r="AV1173"/>
  <c r="AV1554"/>
  <c r="AV1552" s="1"/>
  <c r="AS1390"/>
  <c r="AS1385" s="1"/>
  <c r="AS1384" s="1"/>
  <c r="AS1554"/>
  <c r="AS1552" s="1"/>
  <c r="AQ469"/>
  <c r="AQ468" s="1"/>
  <c r="AQ486"/>
  <c r="AW486" s="1"/>
  <c r="BI462"/>
  <c r="BO464"/>
  <c r="BU464" s="1"/>
  <c r="AL485"/>
  <c r="AK485"/>
  <c r="AN485"/>
  <c r="AO485"/>
  <c r="AP485"/>
  <c r="AM485"/>
  <c r="AR486"/>
  <c r="AR485" s="1"/>
  <c r="AM468"/>
  <c r="AL468"/>
  <c r="AK468"/>
  <c r="AN468"/>
  <c r="AO468"/>
  <c r="AP468"/>
  <c r="AR469"/>
  <c r="AX469" s="1"/>
  <c r="AR395"/>
  <c r="AX395" s="1"/>
  <c r="AQ395"/>
  <c r="AL394"/>
  <c r="AL393" s="1"/>
  <c r="AL392" s="1"/>
  <c r="AL391" s="1"/>
  <c r="AM394"/>
  <c r="AM393" s="1"/>
  <c r="AM392" s="1"/>
  <c r="AM391" s="1"/>
  <c r="AN394"/>
  <c r="AN393" s="1"/>
  <c r="AN392" s="1"/>
  <c r="AN391" s="1"/>
  <c r="AO394"/>
  <c r="AO393" s="1"/>
  <c r="AO392" s="1"/>
  <c r="AO391" s="1"/>
  <c r="AP394"/>
  <c r="AP393" s="1"/>
  <c r="AP392" s="1"/>
  <c r="AP391" s="1"/>
  <c r="AK394"/>
  <c r="AK393" s="1"/>
  <c r="AK392" s="1"/>
  <c r="AK391" s="1"/>
  <c r="B392"/>
  <c r="B394" s="1"/>
  <c r="B391"/>
  <c r="B393" s="1"/>
  <c r="B395" s="1"/>
  <c r="AX486"/>
  <c r="BD486" s="1"/>
  <c r="BJ486" s="1"/>
  <c r="AR712"/>
  <c r="AX712" s="1"/>
  <c r="AQ712"/>
  <c r="AQ711" s="1"/>
  <c r="AQ710" s="1"/>
  <c r="AL711"/>
  <c r="AL710" s="1"/>
  <c r="AM711"/>
  <c r="AM710" s="1"/>
  <c r="AN711"/>
  <c r="AN710" s="1"/>
  <c r="AO711"/>
  <c r="AO710" s="1"/>
  <c r="AP711"/>
  <c r="AP710" s="1"/>
  <c r="AK711"/>
  <c r="AK710" s="1"/>
  <c r="AR664"/>
  <c r="AX664" s="1"/>
  <c r="AQ664"/>
  <c r="AQ663" s="1"/>
  <c r="AQ662" s="1"/>
  <c r="AQ661" s="1"/>
  <c r="AL663"/>
  <c r="AL662" s="1"/>
  <c r="AL661" s="1"/>
  <c r="AM663"/>
  <c r="AM662" s="1"/>
  <c r="AM661" s="1"/>
  <c r="AN663"/>
  <c r="AN662" s="1"/>
  <c r="AN661" s="1"/>
  <c r="AO663"/>
  <c r="AO662" s="1"/>
  <c r="AO661" s="1"/>
  <c r="AP663"/>
  <c r="AP662" s="1"/>
  <c r="AP661" s="1"/>
  <c r="AK663"/>
  <c r="AK662" s="1"/>
  <c r="AK661" s="1"/>
  <c r="AR1007"/>
  <c r="AR1006" s="1"/>
  <c r="AQ1007"/>
  <c r="AW1007" s="1"/>
  <c r="AL1006"/>
  <c r="AL1005" s="1"/>
  <c r="AL1003" s="1"/>
  <c r="AM1006"/>
  <c r="AM1005" s="1"/>
  <c r="AM1003" s="1"/>
  <c r="AN1006"/>
  <c r="AN1005" s="1"/>
  <c r="AN1003" s="1"/>
  <c r="AO1006"/>
  <c r="AO1005" s="1"/>
  <c r="AO1003" s="1"/>
  <c r="AP1006"/>
  <c r="AP1005" s="1"/>
  <c r="AP1003" s="1"/>
  <c r="AK1006"/>
  <c r="AK1005" s="1"/>
  <c r="AK1003" s="1"/>
  <c r="AR1005"/>
  <c r="AR1003" s="1"/>
  <c r="AW664"/>
  <c r="BC664" s="1"/>
  <c r="AQ279"/>
  <c r="AW279" s="1"/>
  <c r="BC279" s="1"/>
  <c r="BI279" s="1"/>
  <c r="BO279" s="1"/>
  <c r="BU279" s="1"/>
  <c r="CA279" s="1"/>
  <c r="CG279" s="1"/>
  <c r="AM278"/>
  <c r="AN278"/>
  <c r="AO278"/>
  <c r="AP278"/>
  <c r="AL1536"/>
  <c r="AL1535" s="1"/>
  <c r="AL1534" s="1"/>
  <c r="AK1536"/>
  <c r="AK1535" s="1"/>
  <c r="AK1534" s="1"/>
  <c r="AN1536"/>
  <c r="AN1535" s="1"/>
  <c r="AN1534" s="1"/>
  <c r="AO1536"/>
  <c r="AO1535" s="1"/>
  <c r="AO1534" s="1"/>
  <c r="AP1536"/>
  <c r="AP1535" s="1"/>
  <c r="AP1534" s="1"/>
  <c r="AM1536"/>
  <c r="AM1535" s="1"/>
  <c r="AM1534" s="1"/>
  <c r="AQ1537"/>
  <c r="AW1537" s="1"/>
  <c r="AR461"/>
  <c r="AQ461"/>
  <c r="AW461" s="1"/>
  <c r="AN460"/>
  <c r="AO460"/>
  <c r="AP460"/>
  <c r="AM460"/>
  <c r="AL460"/>
  <c r="AK460"/>
  <c r="AL473"/>
  <c r="AL470" s="1"/>
  <c r="AM473"/>
  <c r="AM470" s="1"/>
  <c r="AN473"/>
  <c r="AN470" s="1"/>
  <c r="AO473"/>
  <c r="AO470" s="1"/>
  <c r="AP473"/>
  <c r="AP470" s="1"/>
  <c r="AK473"/>
  <c r="AK470" s="1"/>
  <c r="AR474"/>
  <c r="AX474" s="1"/>
  <c r="AR488"/>
  <c r="AX488" s="1"/>
  <c r="AL487"/>
  <c r="AM487"/>
  <c r="AN487"/>
  <c r="AO487"/>
  <c r="AP487"/>
  <c r="AK487"/>
  <c r="AQ488"/>
  <c r="AW488" s="1"/>
  <c r="AQ474"/>
  <c r="AW474" s="1"/>
  <c r="BC474" s="1"/>
  <c r="AQ316"/>
  <c r="AW316" s="1"/>
  <c r="BC316" s="1"/>
  <c r="BI316" s="1"/>
  <c r="BO316" s="1"/>
  <c r="BU316" s="1"/>
  <c r="CA316" s="1"/>
  <c r="AN315"/>
  <c r="AO315"/>
  <c r="AP315"/>
  <c r="AM315"/>
  <c r="AP1563"/>
  <c r="AP1562" s="1"/>
  <c r="AP1561" s="1"/>
  <c r="AP1560" s="1"/>
  <c r="AO1563"/>
  <c r="AO1562" s="1"/>
  <c r="AO1561" s="1"/>
  <c r="AO1560" s="1"/>
  <c r="AN1563"/>
  <c r="AN1562" s="1"/>
  <c r="AN1561" s="1"/>
  <c r="AN1560" s="1"/>
  <c r="AM1563"/>
  <c r="AM1562" s="1"/>
  <c r="AM1561" s="1"/>
  <c r="AM1560" s="1"/>
  <c r="AP1558"/>
  <c r="AP1557" s="1"/>
  <c r="AP1556" s="1"/>
  <c r="AP1555" s="1"/>
  <c r="AO1558"/>
  <c r="AO1557" s="1"/>
  <c r="AO1556" s="1"/>
  <c r="AO1555" s="1"/>
  <c r="AN1558"/>
  <c r="AN1557" s="1"/>
  <c r="AN1556" s="1"/>
  <c r="AN1555" s="1"/>
  <c r="AM1558"/>
  <c r="AM1557" s="1"/>
  <c r="AM1556" s="1"/>
  <c r="AM1555" s="1"/>
  <c r="AO1549"/>
  <c r="AO1548" s="1"/>
  <c r="AM1549"/>
  <c r="AM1548" s="1"/>
  <c r="AP1546"/>
  <c r="AP1545" s="1"/>
  <c r="AO1546"/>
  <c r="AO1545" s="1"/>
  <c r="AN1546"/>
  <c r="AN1545" s="1"/>
  <c r="AM1546"/>
  <c r="AM1545" s="1"/>
  <c r="AP1543"/>
  <c r="AP1542" s="1"/>
  <c r="AO1543"/>
  <c r="AO1542" s="1"/>
  <c r="AN1543"/>
  <c r="AN1542" s="1"/>
  <c r="AM1543"/>
  <c r="AM1542" s="1"/>
  <c r="AP1540"/>
  <c r="AP1539" s="1"/>
  <c r="AO1540"/>
  <c r="AO1539" s="1"/>
  <c r="AN1540"/>
  <c r="AN1539" s="1"/>
  <c r="AM1540"/>
  <c r="AM1539" s="1"/>
  <c r="AP1531"/>
  <c r="AP1530" s="1"/>
  <c r="AP1529" s="1"/>
  <c r="AP1528" s="1"/>
  <c r="AO1531"/>
  <c r="AO1530" s="1"/>
  <c r="AO1529" s="1"/>
  <c r="AO1528" s="1"/>
  <c r="AN1531"/>
  <c r="AN1530" s="1"/>
  <c r="AN1529" s="1"/>
  <c r="AN1528" s="1"/>
  <c r="AM1531"/>
  <c r="AM1530" s="1"/>
  <c r="AM1529" s="1"/>
  <c r="AM1528" s="1"/>
  <c r="AP1524"/>
  <c r="AO1524"/>
  <c r="AN1524"/>
  <c r="AM1524"/>
  <c r="AP1522"/>
  <c r="AO1522"/>
  <c r="AN1522"/>
  <c r="AM1522"/>
  <c r="AP1520"/>
  <c r="AP1519" s="1"/>
  <c r="AP1518" s="1"/>
  <c r="AP1517" s="1"/>
  <c r="AP1516" s="1"/>
  <c r="AO1520"/>
  <c r="AO1519" s="1"/>
  <c r="AO1518" s="1"/>
  <c r="AO1517" s="1"/>
  <c r="AO1516" s="1"/>
  <c r="AN1520"/>
  <c r="AN1519" s="1"/>
  <c r="AN1518" s="1"/>
  <c r="AN1517" s="1"/>
  <c r="AN1516" s="1"/>
  <c r="AM1520"/>
  <c r="AM1519" s="1"/>
  <c r="AM1518" s="1"/>
  <c r="AM1517" s="1"/>
  <c r="AM1516" s="1"/>
  <c r="AP1511"/>
  <c r="AO1511"/>
  <c r="AN1511"/>
  <c r="AM1511"/>
  <c r="AP1510"/>
  <c r="AP1509" s="1"/>
  <c r="AP1508" s="1"/>
  <c r="AP1507" s="1"/>
  <c r="AO1510"/>
  <c r="AO1509" s="1"/>
  <c r="AO1508" s="1"/>
  <c r="AO1507" s="1"/>
  <c r="AN1510"/>
  <c r="AN1509" s="1"/>
  <c r="AN1508" s="1"/>
  <c r="AN1507" s="1"/>
  <c r="AM1510"/>
  <c r="AM1509" s="1"/>
  <c r="AM1508" s="1"/>
  <c r="AM1507" s="1"/>
  <c r="AP1504"/>
  <c r="AP1503" s="1"/>
  <c r="AP1502" s="1"/>
  <c r="AP1501" s="1"/>
  <c r="AP1500" s="1"/>
  <c r="AO1504"/>
  <c r="AO1503" s="1"/>
  <c r="AO1502" s="1"/>
  <c r="AO1501" s="1"/>
  <c r="AO1500" s="1"/>
  <c r="AN1504"/>
  <c r="AN1503" s="1"/>
  <c r="AN1502" s="1"/>
  <c r="AN1501" s="1"/>
  <c r="AN1500" s="1"/>
  <c r="AM1504"/>
  <c r="AM1503" s="1"/>
  <c r="AM1502" s="1"/>
  <c r="AM1501" s="1"/>
  <c r="AM1500" s="1"/>
  <c r="AP1497"/>
  <c r="AP1496" s="1"/>
  <c r="AP1495" s="1"/>
  <c r="AO1497"/>
  <c r="AO1496" s="1"/>
  <c r="AO1495" s="1"/>
  <c r="AN1497"/>
  <c r="AN1496" s="1"/>
  <c r="AN1495" s="1"/>
  <c r="AM1497"/>
  <c r="AM1496" s="1"/>
  <c r="AM1495" s="1"/>
  <c r="AP1489"/>
  <c r="AP1488" s="1"/>
  <c r="AP1487" s="1"/>
  <c r="AP1486" s="1"/>
  <c r="AO1489"/>
  <c r="AO1488" s="1"/>
  <c r="AO1487" s="1"/>
  <c r="AO1486" s="1"/>
  <c r="AN1489"/>
  <c r="AN1488" s="1"/>
  <c r="AN1487" s="1"/>
  <c r="AN1486" s="1"/>
  <c r="AM1489"/>
  <c r="AM1488" s="1"/>
  <c r="AM1487" s="1"/>
  <c r="AM1486" s="1"/>
  <c r="AP1479"/>
  <c r="AO1479"/>
  <c r="AN1479"/>
  <c r="AM1479"/>
  <c r="AP1477"/>
  <c r="AO1477"/>
  <c r="AN1477"/>
  <c r="AM1477"/>
  <c r="AP1475"/>
  <c r="AP1474" s="1"/>
  <c r="AO1475"/>
  <c r="AN1475"/>
  <c r="AN1474" s="1"/>
  <c r="AM1475"/>
  <c r="AM1474" s="1"/>
  <c r="AP1472"/>
  <c r="AO1472"/>
  <c r="AN1472"/>
  <c r="AM1472"/>
  <c r="AP1470"/>
  <c r="AO1470"/>
  <c r="AN1470"/>
  <c r="AM1470"/>
  <c r="AP1468"/>
  <c r="AP1467" s="1"/>
  <c r="AO1468"/>
  <c r="AN1468"/>
  <c r="AN1467" s="1"/>
  <c r="AM1468"/>
  <c r="AM1467" s="1"/>
  <c r="AP1465"/>
  <c r="AP1464" s="1"/>
  <c r="AO1465"/>
  <c r="AO1464" s="1"/>
  <c r="AN1465"/>
  <c r="AN1464" s="1"/>
  <c r="AM1465"/>
  <c r="AM1464" s="1"/>
  <c r="AP1462"/>
  <c r="AO1462"/>
  <c r="AN1462"/>
  <c r="AM1462"/>
  <c r="AP1460"/>
  <c r="AP1459" s="1"/>
  <c r="AO1460"/>
  <c r="AO1459" s="1"/>
  <c r="AN1460"/>
  <c r="AM1460"/>
  <c r="AM1459" s="1"/>
  <c r="AP1457"/>
  <c r="AO1457"/>
  <c r="AN1457"/>
  <c r="AM1457"/>
  <c r="AP1455"/>
  <c r="AO1455"/>
  <c r="AN1455"/>
  <c r="AM1455"/>
  <c r="AM1454" s="1"/>
  <c r="AP1452"/>
  <c r="AP1451" s="1"/>
  <c r="AO1452"/>
  <c r="AO1451" s="1"/>
  <c r="AN1452"/>
  <c r="AN1451" s="1"/>
  <c r="AM1452"/>
  <c r="AM1451" s="1"/>
  <c r="AP1448"/>
  <c r="AO1448"/>
  <c r="AN1448"/>
  <c r="AM1448"/>
  <c r="AP1446"/>
  <c r="AO1446"/>
  <c r="AN1446"/>
  <c r="AM1446"/>
  <c r="AP1444"/>
  <c r="AP1443" s="1"/>
  <c r="AO1444"/>
  <c r="AN1444"/>
  <c r="AN1443" s="1"/>
  <c r="AM1444"/>
  <c r="AP1440"/>
  <c r="AO1440"/>
  <c r="AN1440"/>
  <c r="AM1440"/>
  <c r="AP1438"/>
  <c r="AO1438"/>
  <c r="AN1438"/>
  <c r="AM1438"/>
  <c r="AP1436"/>
  <c r="AP1435" s="1"/>
  <c r="AO1436"/>
  <c r="AO1435" s="1"/>
  <c r="AN1436"/>
  <c r="AN1435" s="1"/>
  <c r="AM1436"/>
  <c r="AM1435" s="1"/>
  <c r="AP1432"/>
  <c r="AO1432"/>
  <c r="AN1432"/>
  <c r="AM1432"/>
  <c r="AP1430"/>
  <c r="AO1430"/>
  <c r="AN1430"/>
  <c r="AM1430"/>
  <c r="AP1428"/>
  <c r="AO1428"/>
  <c r="AN1428"/>
  <c r="AM1428"/>
  <c r="AM1427" s="1"/>
  <c r="AM1426" s="1"/>
  <c r="AP1427"/>
  <c r="AP1426" s="1"/>
  <c r="AP1423"/>
  <c r="AP1422" s="1"/>
  <c r="AP1421" s="1"/>
  <c r="AP1420" s="1"/>
  <c r="AO1423"/>
  <c r="AO1422" s="1"/>
  <c r="AO1421" s="1"/>
  <c r="AO1420" s="1"/>
  <c r="AN1423"/>
  <c r="AN1422" s="1"/>
  <c r="AN1421" s="1"/>
  <c r="AN1420" s="1"/>
  <c r="AM1423"/>
  <c r="AM1422" s="1"/>
  <c r="AM1421" s="1"/>
  <c r="AM1420" s="1"/>
  <c r="AP1418"/>
  <c r="AP1417" s="1"/>
  <c r="AP1416" s="1"/>
  <c r="AP1415" s="1"/>
  <c r="AO1418"/>
  <c r="AO1417" s="1"/>
  <c r="AO1416" s="1"/>
  <c r="AO1415" s="1"/>
  <c r="AN1418"/>
  <c r="AN1417" s="1"/>
  <c r="AN1416" s="1"/>
  <c r="AN1415" s="1"/>
  <c r="AM1418"/>
  <c r="AM1417" s="1"/>
  <c r="AM1416" s="1"/>
  <c r="AM1415" s="1"/>
  <c r="AO1411"/>
  <c r="AO1410" s="1"/>
  <c r="AO1409" s="1"/>
  <c r="AO1408" s="1"/>
  <c r="AO1407" s="1"/>
  <c r="AM1411"/>
  <c r="AM1410" s="1"/>
  <c r="AM1409" s="1"/>
  <c r="AM1408" s="1"/>
  <c r="AM1407" s="1"/>
  <c r="AP1401"/>
  <c r="AP1400" s="1"/>
  <c r="AO1401"/>
  <c r="AO1400" s="1"/>
  <c r="AN1401"/>
  <c r="AN1400" s="1"/>
  <c r="AM1401"/>
  <c r="AM1400" s="1"/>
  <c r="AP1398"/>
  <c r="AP1397" s="1"/>
  <c r="AO1398"/>
  <c r="AO1397" s="1"/>
  <c r="AN1398"/>
  <c r="AN1397" s="1"/>
  <c r="AM1398"/>
  <c r="AM1397" s="1"/>
  <c r="AP1395"/>
  <c r="AP1394" s="1"/>
  <c r="AO1395"/>
  <c r="AO1394" s="1"/>
  <c r="AN1395"/>
  <c r="AN1394" s="1"/>
  <c r="AM1395"/>
  <c r="AM1394" s="1"/>
  <c r="AP1392"/>
  <c r="AP1391" s="1"/>
  <c r="AP1390" s="1"/>
  <c r="AO1392"/>
  <c r="AO1391" s="1"/>
  <c r="AN1392"/>
  <c r="AN1391" s="1"/>
  <c r="AM1392"/>
  <c r="AM1391" s="1"/>
  <c r="AP1388"/>
  <c r="AP1387" s="1"/>
  <c r="AP1386" s="1"/>
  <c r="AO1388"/>
  <c r="AO1387" s="1"/>
  <c r="AO1386" s="1"/>
  <c r="AN1388"/>
  <c r="AN1387" s="1"/>
  <c r="AN1386" s="1"/>
  <c r="AM1388"/>
  <c r="AM1387" s="1"/>
  <c r="AM1386" s="1"/>
  <c r="AP1379"/>
  <c r="AO1379"/>
  <c r="AO1378" s="1"/>
  <c r="AO1377" s="1"/>
  <c r="AO1376" s="1"/>
  <c r="AO1375" s="1"/>
  <c r="AN1379"/>
  <c r="AN1378" s="1"/>
  <c r="AN1377" s="1"/>
  <c r="AN1376" s="1"/>
  <c r="AN1375" s="1"/>
  <c r="AM1379"/>
  <c r="AM1378" s="1"/>
  <c r="AM1377" s="1"/>
  <c r="AM1376" s="1"/>
  <c r="AM1375" s="1"/>
  <c r="AP1378"/>
  <c r="AP1377" s="1"/>
  <c r="AP1376" s="1"/>
  <c r="AP1375" s="1"/>
  <c r="AP1372"/>
  <c r="AP1371" s="1"/>
  <c r="AO1372"/>
  <c r="AO1371" s="1"/>
  <c r="AN1372"/>
  <c r="AN1371" s="1"/>
  <c r="AM1372"/>
  <c r="AM1371" s="1"/>
  <c r="AP1369"/>
  <c r="AO1369"/>
  <c r="AO1368" s="1"/>
  <c r="AN1369"/>
  <c r="AN1368" s="1"/>
  <c r="AM1369"/>
  <c r="AM1368" s="1"/>
  <c r="AP1368"/>
  <c r="AP1366"/>
  <c r="AP1365" s="1"/>
  <c r="AO1366"/>
  <c r="AO1365" s="1"/>
  <c r="AN1366"/>
  <c r="AN1365" s="1"/>
  <c r="AM1366"/>
  <c r="AM1365" s="1"/>
  <c r="AP1363"/>
  <c r="AO1363"/>
  <c r="AO1362" s="1"/>
  <c r="AN1363"/>
  <c r="AN1362" s="1"/>
  <c r="AM1363"/>
  <c r="AM1362" s="1"/>
  <c r="AP1362"/>
  <c r="AP1360"/>
  <c r="AP1359" s="1"/>
  <c r="AO1360"/>
  <c r="AO1359" s="1"/>
  <c r="AN1360"/>
  <c r="AN1359" s="1"/>
  <c r="AM1360"/>
  <c r="AM1359" s="1"/>
  <c r="AP1357"/>
  <c r="AP1356" s="1"/>
  <c r="AO1357"/>
  <c r="AO1356" s="1"/>
  <c r="AN1357"/>
  <c r="AN1356" s="1"/>
  <c r="AM1357"/>
  <c r="AM1356" s="1"/>
  <c r="AP1354"/>
  <c r="AP1353" s="1"/>
  <c r="AO1354"/>
  <c r="AO1353" s="1"/>
  <c r="AN1354"/>
  <c r="AN1353" s="1"/>
  <c r="AM1354"/>
  <c r="AM1353" s="1"/>
  <c r="AP1351"/>
  <c r="AP1350" s="1"/>
  <c r="AO1351"/>
  <c r="AO1350" s="1"/>
  <c r="AN1351"/>
  <c r="AN1350" s="1"/>
  <c r="AM1351"/>
  <c r="AM1350" s="1"/>
  <c r="AP1348"/>
  <c r="AP1347" s="1"/>
  <c r="AO1348"/>
  <c r="AO1347" s="1"/>
  <c r="AN1348"/>
  <c r="AN1347" s="1"/>
  <c r="AM1348"/>
  <c r="AM1347" s="1"/>
  <c r="AP1345"/>
  <c r="AP1344" s="1"/>
  <c r="AO1345"/>
  <c r="AO1344" s="1"/>
  <c r="AN1345"/>
  <c r="AN1344" s="1"/>
  <c r="AM1345"/>
  <c r="AM1344" s="1"/>
  <c r="AP1342"/>
  <c r="AP1341" s="1"/>
  <c r="AO1342"/>
  <c r="AO1341" s="1"/>
  <c r="AN1342"/>
  <c r="AN1341" s="1"/>
  <c r="AM1342"/>
  <c r="AM1341" s="1"/>
  <c r="AP1339"/>
  <c r="AP1338" s="1"/>
  <c r="AO1339"/>
  <c r="AO1338" s="1"/>
  <c r="AN1339"/>
  <c r="AN1338" s="1"/>
  <c r="AM1339"/>
  <c r="AM1338" s="1"/>
  <c r="AP1336"/>
  <c r="AP1335" s="1"/>
  <c r="AO1336"/>
  <c r="AO1335" s="1"/>
  <c r="AN1336"/>
  <c r="AN1335" s="1"/>
  <c r="AM1336"/>
  <c r="AM1335" s="1"/>
  <c r="AP1333"/>
  <c r="AP1332" s="1"/>
  <c r="AO1333"/>
  <c r="AO1332" s="1"/>
  <c r="AN1333"/>
  <c r="AN1332" s="1"/>
  <c r="AM1333"/>
  <c r="AM1332" s="1"/>
  <c r="AP1330"/>
  <c r="AO1330"/>
  <c r="AO1329" s="1"/>
  <c r="AN1330"/>
  <c r="AN1329" s="1"/>
  <c r="AM1330"/>
  <c r="AM1329" s="1"/>
  <c r="AP1329"/>
  <c r="AP1327"/>
  <c r="AP1326" s="1"/>
  <c r="AO1327"/>
  <c r="AO1326" s="1"/>
  <c r="AN1327"/>
  <c r="AN1326" s="1"/>
  <c r="AM1327"/>
  <c r="AM1326" s="1"/>
  <c r="AP1324"/>
  <c r="AP1323" s="1"/>
  <c r="AO1324"/>
  <c r="AO1323" s="1"/>
  <c r="AN1324"/>
  <c r="AN1323" s="1"/>
  <c r="AM1324"/>
  <c r="AM1323" s="1"/>
  <c r="AP1321"/>
  <c r="AP1320" s="1"/>
  <c r="AO1321"/>
  <c r="AO1320" s="1"/>
  <c r="AN1321"/>
  <c r="AN1320" s="1"/>
  <c r="AM1321"/>
  <c r="AM1320" s="1"/>
  <c r="AP1318"/>
  <c r="AP1317" s="1"/>
  <c r="AO1318"/>
  <c r="AO1317" s="1"/>
  <c r="AN1318"/>
  <c r="AN1317" s="1"/>
  <c r="AM1318"/>
  <c r="AM1317" s="1"/>
  <c r="AP1315"/>
  <c r="AP1314" s="1"/>
  <c r="AO1315"/>
  <c r="AO1314" s="1"/>
  <c r="AN1315"/>
  <c r="AN1314" s="1"/>
  <c r="AM1315"/>
  <c r="AM1314" s="1"/>
  <c r="AP1312"/>
  <c r="AP1311" s="1"/>
  <c r="AO1312"/>
  <c r="AO1311" s="1"/>
  <c r="AN1312"/>
  <c r="AN1311" s="1"/>
  <c r="AM1312"/>
  <c r="AM1311" s="1"/>
  <c r="AP1309"/>
  <c r="AP1308" s="1"/>
  <c r="AO1309"/>
  <c r="AO1308" s="1"/>
  <c r="AN1309"/>
  <c r="AN1308" s="1"/>
  <c r="AM1309"/>
  <c r="AM1308" s="1"/>
  <c r="AP1306"/>
  <c r="AP1305" s="1"/>
  <c r="AO1306"/>
  <c r="AO1305" s="1"/>
  <c r="AN1306"/>
  <c r="AN1305" s="1"/>
  <c r="AM1306"/>
  <c r="AM1305" s="1"/>
  <c r="AP1303"/>
  <c r="AP1302" s="1"/>
  <c r="AO1303"/>
  <c r="AO1302" s="1"/>
  <c r="AN1303"/>
  <c r="AN1302" s="1"/>
  <c r="AM1303"/>
  <c r="AM1302" s="1"/>
  <c r="AP1300"/>
  <c r="AP1299" s="1"/>
  <c r="AO1300"/>
  <c r="AO1299" s="1"/>
  <c r="AN1300"/>
  <c r="AN1299" s="1"/>
  <c r="AM1300"/>
  <c r="AM1299" s="1"/>
  <c r="AP1297"/>
  <c r="AP1296" s="1"/>
  <c r="AO1297"/>
  <c r="AO1296" s="1"/>
  <c r="AN1297"/>
  <c r="AN1296" s="1"/>
  <c r="AM1297"/>
  <c r="AM1296" s="1"/>
  <c r="AP1294"/>
  <c r="AP1293" s="1"/>
  <c r="AO1294"/>
  <c r="AO1293" s="1"/>
  <c r="AN1294"/>
  <c r="AN1293" s="1"/>
  <c r="AM1294"/>
  <c r="AM1293" s="1"/>
  <c r="AP1287"/>
  <c r="AO1287"/>
  <c r="AN1287"/>
  <c r="AM1287"/>
  <c r="AP1285"/>
  <c r="AP1284" s="1"/>
  <c r="AP1283" s="1"/>
  <c r="AP1282" s="1"/>
  <c r="AP1281" s="1"/>
  <c r="AO1285"/>
  <c r="AO1284" s="1"/>
  <c r="AO1283" s="1"/>
  <c r="AO1282" s="1"/>
  <c r="AO1281" s="1"/>
  <c r="AN1285"/>
  <c r="AN1284" s="1"/>
  <c r="AN1283" s="1"/>
  <c r="AN1282" s="1"/>
  <c r="AN1281" s="1"/>
  <c r="AM1285"/>
  <c r="AM1284" s="1"/>
  <c r="AM1283" s="1"/>
  <c r="AM1282" s="1"/>
  <c r="AM1281" s="1"/>
  <c r="AP1274"/>
  <c r="AP1273" s="1"/>
  <c r="AP1272" s="1"/>
  <c r="AP1271" s="1"/>
  <c r="AP1270" s="1"/>
  <c r="AO1274"/>
  <c r="AO1273" s="1"/>
  <c r="AO1272" s="1"/>
  <c r="AO1271" s="1"/>
  <c r="AO1270" s="1"/>
  <c r="AN1274"/>
  <c r="AN1273" s="1"/>
  <c r="AN1272" s="1"/>
  <c r="AN1271" s="1"/>
  <c r="AN1270" s="1"/>
  <c r="AM1274"/>
  <c r="AM1273" s="1"/>
  <c r="AM1272" s="1"/>
  <c r="AM1271" s="1"/>
  <c r="AM1270" s="1"/>
  <c r="AP1267"/>
  <c r="AP1266" s="1"/>
  <c r="AP1265" s="1"/>
  <c r="AO1267"/>
  <c r="AO1266" s="1"/>
  <c r="AO1265" s="1"/>
  <c r="AN1267"/>
  <c r="AN1266" s="1"/>
  <c r="AN1265" s="1"/>
  <c r="AM1267"/>
  <c r="AM1266" s="1"/>
  <c r="AM1265" s="1"/>
  <c r="AP1263"/>
  <c r="AP1262" s="1"/>
  <c r="AO1263"/>
  <c r="AO1262" s="1"/>
  <c r="AN1263"/>
  <c r="AN1262" s="1"/>
  <c r="AM1263"/>
  <c r="AM1262" s="1"/>
  <c r="AP1260"/>
  <c r="AP1259" s="1"/>
  <c r="AO1260"/>
  <c r="AO1259" s="1"/>
  <c r="AN1260"/>
  <c r="AN1259" s="1"/>
  <c r="AM1260"/>
  <c r="AM1259" s="1"/>
  <c r="AP1257"/>
  <c r="AP1256" s="1"/>
  <c r="AO1257"/>
  <c r="AO1256" s="1"/>
  <c r="AN1257"/>
  <c r="AN1256" s="1"/>
  <c r="AM1257"/>
  <c r="AM1256" s="1"/>
  <c r="AP1253"/>
  <c r="AP1252" s="1"/>
  <c r="AO1253"/>
  <c r="AO1252" s="1"/>
  <c r="AN1253"/>
  <c r="AN1252" s="1"/>
  <c r="AM1253"/>
  <c r="AM1252" s="1"/>
  <c r="AP1250"/>
  <c r="AO1250"/>
  <c r="AN1250"/>
  <c r="AM1250"/>
  <c r="AP1248"/>
  <c r="AO1248"/>
  <c r="AO1247" s="1"/>
  <c r="AN1248"/>
  <c r="AM1248"/>
  <c r="AM1247" s="1"/>
  <c r="AP1244"/>
  <c r="AP1243" s="1"/>
  <c r="AP1242" s="1"/>
  <c r="AO1244"/>
  <c r="AO1243" s="1"/>
  <c r="AO1242" s="1"/>
  <c r="AN1244"/>
  <c r="AN1243" s="1"/>
  <c r="AN1242" s="1"/>
  <c r="AM1244"/>
  <c r="AM1243" s="1"/>
  <c r="AM1242" s="1"/>
  <c r="AP1237"/>
  <c r="AP1236" s="1"/>
  <c r="AP1235" s="1"/>
  <c r="AP1234" s="1"/>
  <c r="AP1233" s="1"/>
  <c r="AO1237"/>
  <c r="AO1236" s="1"/>
  <c r="AO1235" s="1"/>
  <c r="AO1234" s="1"/>
  <c r="AO1233" s="1"/>
  <c r="AN1237"/>
  <c r="AN1236" s="1"/>
  <c r="AN1235" s="1"/>
  <c r="AN1234" s="1"/>
  <c r="AN1233" s="1"/>
  <c r="AM1237"/>
  <c r="AM1236" s="1"/>
  <c r="AM1235" s="1"/>
  <c r="AM1234" s="1"/>
  <c r="AM1233" s="1"/>
  <c r="AP1228"/>
  <c r="AP1227" s="1"/>
  <c r="AP1226" s="1"/>
  <c r="AP1225" s="1"/>
  <c r="AP1224" s="1"/>
  <c r="AO1228"/>
  <c r="AO1227" s="1"/>
  <c r="AO1226" s="1"/>
  <c r="AO1225" s="1"/>
  <c r="AO1224" s="1"/>
  <c r="AN1228"/>
  <c r="AN1227" s="1"/>
  <c r="AN1226" s="1"/>
  <c r="AN1225" s="1"/>
  <c r="AN1224" s="1"/>
  <c r="AM1228"/>
  <c r="AM1227" s="1"/>
  <c r="AM1226" s="1"/>
  <c r="AM1225" s="1"/>
  <c r="AM1224" s="1"/>
  <c r="AP1221"/>
  <c r="AP1220" s="1"/>
  <c r="AP1219" s="1"/>
  <c r="AP1218" s="1"/>
  <c r="AP1217" s="1"/>
  <c r="AO1221"/>
  <c r="AO1220" s="1"/>
  <c r="AO1219" s="1"/>
  <c r="AO1218" s="1"/>
  <c r="AO1217" s="1"/>
  <c r="AN1221"/>
  <c r="AN1220" s="1"/>
  <c r="AN1219" s="1"/>
  <c r="AN1218" s="1"/>
  <c r="AN1217" s="1"/>
  <c r="AM1221"/>
  <c r="AM1220" s="1"/>
  <c r="AM1219" s="1"/>
  <c r="AM1218" s="1"/>
  <c r="AM1217" s="1"/>
  <c r="AP1214"/>
  <c r="AP1213" s="1"/>
  <c r="AP1212" s="1"/>
  <c r="AP1211" s="1"/>
  <c r="AO1214"/>
  <c r="AO1213" s="1"/>
  <c r="AO1212" s="1"/>
  <c r="AO1211" s="1"/>
  <c r="AN1214"/>
  <c r="AN1213" s="1"/>
  <c r="AN1212" s="1"/>
  <c r="AN1211" s="1"/>
  <c r="AM1214"/>
  <c r="AM1213" s="1"/>
  <c r="AM1212" s="1"/>
  <c r="AM1211" s="1"/>
  <c r="AP1209"/>
  <c r="AP1208" s="1"/>
  <c r="AP1207" s="1"/>
  <c r="AP1206" s="1"/>
  <c r="AO1209"/>
  <c r="AN1209"/>
  <c r="AN1208" s="1"/>
  <c r="AN1207" s="1"/>
  <c r="AN1206" s="1"/>
  <c r="AM1209"/>
  <c r="AM1208" s="1"/>
  <c r="AM1207" s="1"/>
  <c r="AM1206" s="1"/>
  <c r="AO1208"/>
  <c r="AO1207" s="1"/>
  <c r="AO1206" s="1"/>
  <c r="AP1204"/>
  <c r="AP1203" s="1"/>
  <c r="AP1202" s="1"/>
  <c r="AO1204"/>
  <c r="AO1203" s="1"/>
  <c r="AO1202" s="1"/>
  <c r="AN1204"/>
  <c r="AN1203" s="1"/>
  <c r="AN1202" s="1"/>
  <c r="AM1204"/>
  <c r="AM1203" s="1"/>
  <c r="AM1202" s="1"/>
  <c r="AP1200"/>
  <c r="AP1199" s="1"/>
  <c r="AP1198" s="1"/>
  <c r="AO1200"/>
  <c r="AO1199" s="1"/>
  <c r="AO1198" s="1"/>
  <c r="AN1200"/>
  <c r="AN1199" s="1"/>
  <c r="AN1198" s="1"/>
  <c r="AM1200"/>
  <c r="AM1199" s="1"/>
  <c r="AM1198" s="1"/>
  <c r="AP1191"/>
  <c r="AP1190" s="1"/>
  <c r="AP1189" s="1"/>
  <c r="AP1188" s="1"/>
  <c r="AO1191"/>
  <c r="AO1190" s="1"/>
  <c r="AO1189" s="1"/>
  <c r="AO1188" s="1"/>
  <c r="AN1191"/>
  <c r="AN1190" s="1"/>
  <c r="AN1189" s="1"/>
  <c r="AN1188" s="1"/>
  <c r="AM1191"/>
  <c r="AM1190" s="1"/>
  <c r="AM1189" s="1"/>
  <c r="AM1188" s="1"/>
  <c r="AP1184"/>
  <c r="AP1183" s="1"/>
  <c r="AP1182" s="1"/>
  <c r="AP1181" s="1"/>
  <c r="AO1184"/>
  <c r="AO1183" s="1"/>
  <c r="AO1182" s="1"/>
  <c r="AO1181" s="1"/>
  <c r="AN1184"/>
  <c r="AN1183" s="1"/>
  <c r="AN1182" s="1"/>
  <c r="AN1181" s="1"/>
  <c r="AM1184"/>
  <c r="AM1183" s="1"/>
  <c r="AM1182" s="1"/>
  <c r="AM1181" s="1"/>
  <c r="AP1179"/>
  <c r="AP1178" s="1"/>
  <c r="AO1179"/>
  <c r="AO1178" s="1"/>
  <c r="AN1179"/>
  <c r="AN1178" s="1"/>
  <c r="AM1179"/>
  <c r="AM1178" s="1"/>
  <c r="AP1176"/>
  <c r="AO1176"/>
  <c r="AN1176"/>
  <c r="AM1176"/>
  <c r="AP1174"/>
  <c r="AP1173" s="1"/>
  <c r="AO1174"/>
  <c r="AO1173" s="1"/>
  <c r="AN1174"/>
  <c r="AN1173" s="1"/>
  <c r="AP1171"/>
  <c r="AP1170" s="1"/>
  <c r="AP1169" s="1"/>
  <c r="AO1171"/>
  <c r="AO1170" s="1"/>
  <c r="AO1169" s="1"/>
  <c r="AN1171"/>
  <c r="AN1170" s="1"/>
  <c r="AN1169" s="1"/>
  <c r="AM1171"/>
  <c r="AM1170" s="1"/>
  <c r="AM1169" s="1"/>
  <c r="AP1166"/>
  <c r="AO1166"/>
  <c r="AO1165" s="1"/>
  <c r="AN1166"/>
  <c r="AN1165" s="1"/>
  <c r="AM1166"/>
  <c r="AM1165" s="1"/>
  <c r="AP1165"/>
  <c r="AP1163"/>
  <c r="AP1162" s="1"/>
  <c r="AO1163"/>
  <c r="AO1162" s="1"/>
  <c r="AN1163"/>
  <c r="AN1162" s="1"/>
  <c r="AM1163"/>
  <c r="AM1162" s="1"/>
  <c r="AO1160"/>
  <c r="AM1160"/>
  <c r="AP1158"/>
  <c r="AP1157" s="1"/>
  <c r="AO1158"/>
  <c r="AN1158"/>
  <c r="AN1157" s="1"/>
  <c r="AM1158"/>
  <c r="AM1157" s="1"/>
  <c r="AO1155"/>
  <c r="AM1155"/>
  <c r="AP1153"/>
  <c r="AO1153"/>
  <c r="AN1153"/>
  <c r="AN1152" s="1"/>
  <c r="AN1151" s="1"/>
  <c r="AM1153"/>
  <c r="AP1152"/>
  <c r="AP1151" s="1"/>
  <c r="AP1148"/>
  <c r="AP1147" s="1"/>
  <c r="AP1146" s="1"/>
  <c r="AP1145" s="1"/>
  <c r="AO1148"/>
  <c r="AO1147" s="1"/>
  <c r="AO1146" s="1"/>
  <c r="AO1145" s="1"/>
  <c r="AN1148"/>
  <c r="AN1147" s="1"/>
  <c r="AN1146" s="1"/>
  <c r="AN1145" s="1"/>
  <c r="AM1148"/>
  <c r="AM1147"/>
  <c r="AM1146" s="1"/>
  <c r="AM1145" s="1"/>
  <c r="AP1143"/>
  <c r="AO1143"/>
  <c r="AO1142" s="1"/>
  <c r="AO1141" s="1"/>
  <c r="AO1140" s="1"/>
  <c r="AN1143"/>
  <c r="AN1142" s="1"/>
  <c r="AN1141" s="1"/>
  <c r="AN1140" s="1"/>
  <c r="AM1143"/>
  <c r="AM1142" s="1"/>
  <c r="AM1141" s="1"/>
  <c r="AM1140" s="1"/>
  <c r="AP1142"/>
  <c r="AP1141" s="1"/>
  <c r="AP1140" s="1"/>
  <c r="AP1134"/>
  <c r="AP1133" s="1"/>
  <c r="AP1132" s="1"/>
  <c r="AP1131" s="1"/>
  <c r="AO1134"/>
  <c r="AO1133" s="1"/>
  <c r="AO1132" s="1"/>
  <c r="AO1131" s="1"/>
  <c r="AN1134"/>
  <c r="AN1133" s="1"/>
  <c r="AN1132" s="1"/>
  <c r="AN1131" s="1"/>
  <c r="AM1134"/>
  <c r="AM1133" s="1"/>
  <c r="AM1132" s="1"/>
  <c r="AM1131" s="1"/>
  <c r="AP1127"/>
  <c r="AP1126" s="1"/>
  <c r="AP1125" s="1"/>
  <c r="AP1124" s="1"/>
  <c r="AO1127"/>
  <c r="AO1126" s="1"/>
  <c r="AO1125" s="1"/>
  <c r="AO1124" s="1"/>
  <c r="AN1127"/>
  <c r="AN1126" s="1"/>
  <c r="AN1125" s="1"/>
  <c r="AN1124" s="1"/>
  <c r="AM1127"/>
  <c r="AM1126" s="1"/>
  <c r="AM1125" s="1"/>
  <c r="AM1124" s="1"/>
  <c r="AP1122"/>
  <c r="AP1121" s="1"/>
  <c r="AP1120" s="1"/>
  <c r="AP1119" s="1"/>
  <c r="AO1122"/>
  <c r="AO1121" s="1"/>
  <c r="AO1120" s="1"/>
  <c r="AO1119" s="1"/>
  <c r="AN1122"/>
  <c r="AN1121" s="1"/>
  <c r="AN1120" s="1"/>
  <c r="AN1119" s="1"/>
  <c r="AM1122"/>
  <c r="AM1121" s="1"/>
  <c r="AM1120" s="1"/>
  <c r="AM1119" s="1"/>
  <c r="AP1117"/>
  <c r="AP1116" s="1"/>
  <c r="AP1115" s="1"/>
  <c r="AP1114" s="1"/>
  <c r="AO1117"/>
  <c r="AO1116" s="1"/>
  <c r="AO1115" s="1"/>
  <c r="AO1114" s="1"/>
  <c r="AN1117"/>
  <c r="AN1116" s="1"/>
  <c r="AN1115" s="1"/>
  <c r="AN1114" s="1"/>
  <c r="AM1117"/>
  <c r="AM1116" s="1"/>
  <c r="AM1115" s="1"/>
  <c r="AM1114" s="1"/>
  <c r="AP1112"/>
  <c r="AP1111" s="1"/>
  <c r="AP1110" s="1"/>
  <c r="AP1109" s="1"/>
  <c r="AO1112"/>
  <c r="AO1111" s="1"/>
  <c r="AO1110" s="1"/>
  <c r="AO1109" s="1"/>
  <c r="AN1112"/>
  <c r="AN1111" s="1"/>
  <c r="AN1110" s="1"/>
  <c r="AN1109" s="1"/>
  <c r="AM1112"/>
  <c r="AM1111" s="1"/>
  <c r="AM1110" s="1"/>
  <c r="AM1109" s="1"/>
  <c r="AP1105"/>
  <c r="AP1104" s="1"/>
  <c r="AP1103" s="1"/>
  <c r="AP1102" s="1"/>
  <c r="AO1105"/>
  <c r="AO1104" s="1"/>
  <c r="AO1103" s="1"/>
  <c r="AO1102" s="1"/>
  <c r="AN1105"/>
  <c r="AN1104" s="1"/>
  <c r="AN1103" s="1"/>
  <c r="AN1102" s="1"/>
  <c r="AM1105"/>
  <c r="AM1104" s="1"/>
  <c r="AM1103" s="1"/>
  <c r="AM1102" s="1"/>
  <c r="AP1100"/>
  <c r="AP1099" s="1"/>
  <c r="AP1098" s="1"/>
  <c r="AP1097" s="1"/>
  <c r="AO1100"/>
  <c r="AO1099" s="1"/>
  <c r="AO1098" s="1"/>
  <c r="AO1097" s="1"/>
  <c r="AN1100"/>
  <c r="AN1099" s="1"/>
  <c r="AN1098" s="1"/>
  <c r="AN1097" s="1"/>
  <c r="AM1100"/>
  <c r="AM1099" s="1"/>
  <c r="AM1098" s="1"/>
  <c r="AM1097" s="1"/>
  <c r="AP1095"/>
  <c r="AP1094" s="1"/>
  <c r="AP1093" s="1"/>
  <c r="AP1092" s="1"/>
  <c r="AO1095"/>
  <c r="AO1094" s="1"/>
  <c r="AO1093" s="1"/>
  <c r="AO1092" s="1"/>
  <c r="AN1095"/>
  <c r="AN1094" s="1"/>
  <c r="AN1093" s="1"/>
  <c r="AN1092" s="1"/>
  <c r="AM1095"/>
  <c r="AM1094" s="1"/>
  <c r="AM1093" s="1"/>
  <c r="AM1092" s="1"/>
  <c r="AP1090"/>
  <c r="AP1089" s="1"/>
  <c r="AP1088" s="1"/>
  <c r="AP1087" s="1"/>
  <c r="AO1090"/>
  <c r="AO1089" s="1"/>
  <c r="AO1088" s="1"/>
  <c r="AO1087" s="1"/>
  <c r="AN1090"/>
  <c r="AN1089" s="1"/>
  <c r="AN1088" s="1"/>
  <c r="AN1087" s="1"/>
  <c r="AM1090"/>
  <c r="AM1089" s="1"/>
  <c r="AM1088" s="1"/>
  <c r="AM1087" s="1"/>
  <c r="AP1083"/>
  <c r="AP1082" s="1"/>
  <c r="AP1077" s="1"/>
  <c r="AP1076" s="1"/>
  <c r="AO1083"/>
  <c r="AO1082" s="1"/>
  <c r="AO1077" s="1"/>
  <c r="AO1076" s="1"/>
  <c r="AN1083"/>
  <c r="AN1082" s="1"/>
  <c r="AN1077" s="1"/>
  <c r="AN1076" s="1"/>
  <c r="AM1083"/>
  <c r="AM1082" s="1"/>
  <c r="AM1077" s="1"/>
  <c r="AM1076" s="1"/>
  <c r="AP1073"/>
  <c r="AP1072" s="1"/>
  <c r="AO1073"/>
  <c r="AO1072" s="1"/>
  <c r="AN1073"/>
  <c r="AN1072" s="1"/>
  <c r="AM1073"/>
  <c r="AM1072" s="1"/>
  <c r="AP1070"/>
  <c r="AP1069" s="1"/>
  <c r="AO1070"/>
  <c r="AO1069" s="1"/>
  <c r="AN1070"/>
  <c r="AN1069" s="1"/>
  <c r="AM1070"/>
  <c r="AM1069" s="1"/>
  <c r="AP1067"/>
  <c r="AP1066" s="1"/>
  <c r="AO1067"/>
  <c r="AO1066" s="1"/>
  <c r="AN1067"/>
  <c r="AN1066" s="1"/>
  <c r="AM1067"/>
  <c r="AM1066" s="1"/>
  <c r="AP1064"/>
  <c r="AP1063" s="1"/>
  <c r="AP1062" s="1"/>
  <c r="AO1064"/>
  <c r="AO1063" s="1"/>
  <c r="AO1062" s="1"/>
  <c r="AN1064"/>
  <c r="AN1063" s="1"/>
  <c r="AN1062" s="1"/>
  <c r="AM1064"/>
  <c r="AM1063" s="1"/>
  <c r="AM1062" s="1"/>
  <c r="AP1050"/>
  <c r="AP1049" s="1"/>
  <c r="AP1048" s="1"/>
  <c r="AP1047" s="1"/>
  <c r="AP1046" s="1"/>
  <c r="AO1050"/>
  <c r="AO1049" s="1"/>
  <c r="AO1048" s="1"/>
  <c r="AO1047" s="1"/>
  <c r="AO1046" s="1"/>
  <c r="AN1050"/>
  <c r="AN1049" s="1"/>
  <c r="AN1048" s="1"/>
  <c r="AN1047" s="1"/>
  <c r="AN1046" s="1"/>
  <c r="AM1050"/>
  <c r="AM1049" s="1"/>
  <c r="AM1048" s="1"/>
  <c r="AM1047" s="1"/>
  <c r="AM1046" s="1"/>
  <c r="AP1041"/>
  <c r="AP1039" s="1"/>
  <c r="AO1041"/>
  <c r="AO1040" s="1"/>
  <c r="AN1041"/>
  <c r="AN1040" s="1"/>
  <c r="AM1041"/>
  <c r="AM1040" s="1"/>
  <c r="AP1032"/>
  <c r="AP1031" s="1"/>
  <c r="AP1030" s="1"/>
  <c r="AP1029" s="1"/>
  <c r="AP1028" s="1"/>
  <c r="AO1032"/>
  <c r="AO1031" s="1"/>
  <c r="AO1030" s="1"/>
  <c r="AO1029" s="1"/>
  <c r="AO1028" s="1"/>
  <c r="AN1032"/>
  <c r="AN1031" s="1"/>
  <c r="AN1030" s="1"/>
  <c r="AN1029" s="1"/>
  <c r="AN1028" s="1"/>
  <c r="AM1032"/>
  <c r="AM1031" s="1"/>
  <c r="AM1030" s="1"/>
  <c r="AM1029" s="1"/>
  <c r="AM1028" s="1"/>
  <c r="AP1025"/>
  <c r="AP1024" s="1"/>
  <c r="AP1023" s="1"/>
  <c r="AP1022" s="1"/>
  <c r="AO1025"/>
  <c r="AO1024" s="1"/>
  <c r="AO1023" s="1"/>
  <c r="AO1022" s="1"/>
  <c r="AN1025"/>
  <c r="AN1024" s="1"/>
  <c r="AN1023" s="1"/>
  <c r="AN1022" s="1"/>
  <c r="AM1025"/>
  <c r="AM1024" s="1"/>
  <c r="AM1023" s="1"/>
  <c r="AM1022" s="1"/>
  <c r="AP1020"/>
  <c r="AP1019" s="1"/>
  <c r="AO1020"/>
  <c r="AO1019" s="1"/>
  <c r="AN1020"/>
  <c r="AN1019" s="1"/>
  <c r="AM1020"/>
  <c r="AM1019" s="1"/>
  <c r="AP1017"/>
  <c r="AP1016" s="1"/>
  <c r="AO1017"/>
  <c r="AO1016" s="1"/>
  <c r="AN1017"/>
  <c r="AN1016" s="1"/>
  <c r="AM1017"/>
  <c r="AM1016" s="1"/>
  <c r="AP1013"/>
  <c r="AP1012" s="1"/>
  <c r="AP1011" s="1"/>
  <c r="AO1013"/>
  <c r="AO1012" s="1"/>
  <c r="AO1011" s="1"/>
  <c r="AN1013"/>
  <c r="AN1012" s="1"/>
  <c r="AN1011" s="1"/>
  <c r="AM1013"/>
  <c r="AM1012" s="1"/>
  <c r="AM1011" s="1"/>
  <c r="AP1001"/>
  <c r="AP1000" s="1"/>
  <c r="AP999" s="1"/>
  <c r="AO1001"/>
  <c r="AO1000" s="1"/>
  <c r="AO999" s="1"/>
  <c r="AN1001"/>
  <c r="AN1000" s="1"/>
  <c r="AN999" s="1"/>
  <c r="AM1001"/>
  <c r="AM1000" s="1"/>
  <c r="AM999" s="1"/>
  <c r="AP997"/>
  <c r="AP996" s="1"/>
  <c r="AP995" s="1"/>
  <c r="AP994" s="1"/>
  <c r="AO997"/>
  <c r="AO996" s="1"/>
  <c r="AO995" s="1"/>
  <c r="AO994" s="1"/>
  <c r="AN997"/>
  <c r="AN996" s="1"/>
  <c r="AN995" s="1"/>
  <c r="AN994" s="1"/>
  <c r="AM997"/>
  <c r="AM996" s="1"/>
  <c r="AM995" s="1"/>
  <c r="AM994" s="1"/>
  <c r="AP992"/>
  <c r="AP991" s="1"/>
  <c r="AP990" s="1"/>
  <c r="AP989" s="1"/>
  <c r="AO992"/>
  <c r="AO991" s="1"/>
  <c r="AO990" s="1"/>
  <c r="AO989" s="1"/>
  <c r="AN992"/>
  <c r="AN991" s="1"/>
  <c r="AN990" s="1"/>
  <c r="AN989" s="1"/>
  <c r="AM992"/>
  <c r="AM991" s="1"/>
  <c r="AM990" s="1"/>
  <c r="AM989" s="1"/>
  <c r="AP984"/>
  <c r="AP983" s="1"/>
  <c r="AO984"/>
  <c r="AO983" s="1"/>
  <c r="AN984"/>
  <c r="AN983" s="1"/>
  <c r="AM984"/>
  <c r="AM983" s="1"/>
  <c r="AP981"/>
  <c r="AO981"/>
  <c r="AO980" s="1"/>
  <c r="AN981"/>
  <c r="AN980" s="1"/>
  <c r="AM981"/>
  <c r="AM980" s="1"/>
  <c r="AP980"/>
  <c r="AP978"/>
  <c r="AP977" s="1"/>
  <c r="AP976" s="1"/>
  <c r="AO978"/>
  <c r="AO977" s="1"/>
  <c r="AO976" s="1"/>
  <c r="AN978"/>
  <c r="AN977" s="1"/>
  <c r="AN976" s="1"/>
  <c r="AM978"/>
  <c r="AM977" s="1"/>
  <c r="AM976" s="1"/>
  <c r="AP974"/>
  <c r="AP973" s="1"/>
  <c r="AP972" s="1"/>
  <c r="AO974"/>
  <c r="AO973" s="1"/>
  <c r="AO972" s="1"/>
  <c r="AN974"/>
  <c r="AN973" s="1"/>
  <c r="AN972" s="1"/>
  <c r="AM974"/>
  <c r="AM973" s="1"/>
  <c r="AM972" s="1"/>
  <c r="AP970"/>
  <c r="AP967" s="1"/>
  <c r="AP966" s="1"/>
  <c r="AO970"/>
  <c r="AO967" s="1"/>
  <c r="AO966" s="1"/>
  <c r="AN970"/>
  <c r="AN967" s="1"/>
  <c r="AN966" s="1"/>
  <c r="AM970"/>
  <c r="AM967" s="1"/>
  <c r="AM966" s="1"/>
  <c r="AP964"/>
  <c r="AP963" s="1"/>
  <c r="AP962" s="1"/>
  <c r="AO964"/>
  <c r="AO963" s="1"/>
  <c r="AO962" s="1"/>
  <c r="AN964"/>
  <c r="AN963" s="1"/>
  <c r="AN962" s="1"/>
  <c r="AM964"/>
  <c r="AM963" s="1"/>
  <c r="AM962" s="1"/>
  <c r="AP955"/>
  <c r="AP954" s="1"/>
  <c r="AO955"/>
  <c r="AO954" s="1"/>
  <c r="AN955"/>
  <c r="AN954" s="1"/>
  <c r="AM955"/>
  <c r="AM954" s="1"/>
  <c r="AP952"/>
  <c r="AP951" s="1"/>
  <c r="AO952"/>
  <c r="AO951" s="1"/>
  <c r="AN952"/>
  <c r="AN951" s="1"/>
  <c r="AM952"/>
  <c r="AM951" s="1"/>
  <c r="AP945"/>
  <c r="AP944" s="1"/>
  <c r="AP943" s="1"/>
  <c r="AP942" s="1"/>
  <c r="AP941" s="1"/>
  <c r="AO945"/>
  <c r="AO944" s="1"/>
  <c r="AO943" s="1"/>
  <c r="AO942" s="1"/>
  <c r="AO941" s="1"/>
  <c r="AN945"/>
  <c r="AN944" s="1"/>
  <c r="AN943" s="1"/>
  <c r="AN942" s="1"/>
  <c r="AN941" s="1"/>
  <c r="AM945"/>
  <c r="AM944" s="1"/>
  <c r="AM943" s="1"/>
  <c r="AM942" s="1"/>
  <c r="AM941" s="1"/>
  <c r="AP938"/>
  <c r="AP937" s="1"/>
  <c r="AO938"/>
  <c r="AO937" s="1"/>
  <c r="AN938"/>
  <c r="AN937" s="1"/>
  <c r="AM938"/>
  <c r="AM937" s="1"/>
  <c r="AP935"/>
  <c r="AO935"/>
  <c r="AO934" s="1"/>
  <c r="AN935"/>
  <c r="AN934" s="1"/>
  <c r="AM935"/>
  <c r="AM934" s="1"/>
  <c r="AP934"/>
  <c r="AP932"/>
  <c r="AP931" s="1"/>
  <c r="AO932"/>
  <c r="AO931" s="1"/>
  <c r="AN932"/>
  <c r="AN931" s="1"/>
  <c r="AM932"/>
  <c r="AM931" s="1"/>
  <c r="AP929"/>
  <c r="AP928" s="1"/>
  <c r="AO929"/>
  <c r="AO928" s="1"/>
  <c r="AN929"/>
  <c r="AN928" s="1"/>
  <c r="AM929"/>
  <c r="AM928" s="1"/>
  <c r="AP926"/>
  <c r="AP925" s="1"/>
  <c r="AO926"/>
  <c r="AO925" s="1"/>
  <c r="AN926"/>
  <c r="AN925" s="1"/>
  <c r="AM926"/>
  <c r="AM925" s="1"/>
  <c r="AP923"/>
  <c r="AP922" s="1"/>
  <c r="AO923"/>
  <c r="AO922" s="1"/>
  <c r="AN923"/>
  <c r="AN922" s="1"/>
  <c r="AM923"/>
  <c r="AM922" s="1"/>
  <c r="AP920"/>
  <c r="AP919" s="1"/>
  <c r="AO920"/>
  <c r="AO919" s="1"/>
  <c r="AN920"/>
  <c r="AN919" s="1"/>
  <c r="AM920"/>
  <c r="AM919" s="1"/>
  <c r="AP901"/>
  <c r="AO901"/>
  <c r="AO900" s="1"/>
  <c r="AO899" s="1"/>
  <c r="AO898" s="1"/>
  <c r="AO897" s="1"/>
  <c r="AN901"/>
  <c r="AN900" s="1"/>
  <c r="AN899" s="1"/>
  <c r="AN898" s="1"/>
  <c r="AN897" s="1"/>
  <c r="AM901"/>
  <c r="AM900" s="1"/>
  <c r="AM899" s="1"/>
  <c r="AM898" s="1"/>
  <c r="AM897" s="1"/>
  <c r="AP900"/>
  <c r="AP899" s="1"/>
  <c r="AP898" s="1"/>
  <c r="AP897" s="1"/>
  <c r="AP894"/>
  <c r="AP893" s="1"/>
  <c r="AP892" s="1"/>
  <c r="AP891" s="1"/>
  <c r="AP890" s="1"/>
  <c r="AO894"/>
  <c r="AO893" s="1"/>
  <c r="AO892" s="1"/>
  <c r="AO891" s="1"/>
  <c r="AO890" s="1"/>
  <c r="AN894"/>
  <c r="AN893" s="1"/>
  <c r="AN892" s="1"/>
  <c r="AN891" s="1"/>
  <c r="AN890" s="1"/>
  <c r="AM894"/>
  <c r="AM893" s="1"/>
  <c r="AM892" s="1"/>
  <c r="AM891" s="1"/>
  <c r="AM890" s="1"/>
  <c r="AP887"/>
  <c r="AP886" s="1"/>
  <c r="AP878" s="1"/>
  <c r="AP877" s="1"/>
  <c r="AO887"/>
  <c r="AO886" s="1"/>
  <c r="AO878" s="1"/>
  <c r="AO877" s="1"/>
  <c r="AN887"/>
  <c r="AN886" s="1"/>
  <c r="AN878" s="1"/>
  <c r="AN877" s="1"/>
  <c r="AM887"/>
  <c r="AM886" s="1"/>
  <c r="AM878" s="1"/>
  <c r="AM877" s="1"/>
  <c r="AP874"/>
  <c r="AP873" s="1"/>
  <c r="AP872" s="1"/>
  <c r="AP871" s="1"/>
  <c r="AO874"/>
  <c r="AO873" s="1"/>
  <c r="AO872" s="1"/>
  <c r="AO871" s="1"/>
  <c r="AN874"/>
  <c r="AN873" s="1"/>
  <c r="AN872" s="1"/>
  <c r="AN871" s="1"/>
  <c r="AM874"/>
  <c r="AM873" s="1"/>
  <c r="AM872" s="1"/>
  <c r="AM871" s="1"/>
  <c r="AP865"/>
  <c r="AP864" s="1"/>
  <c r="AO865"/>
  <c r="AO864" s="1"/>
  <c r="AN865"/>
  <c r="AN864" s="1"/>
  <c r="AM865"/>
  <c r="AM864" s="1"/>
  <c r="AP862"/>
  <c r="AP861" s="1"/>
  <c r="AO862"/>
  <c r="AO861" s="1"/>
  <c r="AN862"/>
  <c r="AN861" s="1"/>
  <c r="AM862"/>
  <c r="AM861" s="1"/>
  <c r="AP859"/>
  <c r="AP858" s="1"/>
  <c r="AP857" s="1"/>
  <c r="AO859"/>
  <c r="AO858" s="1"/>
  <c r="AO857" s="1"/>
  <c r="AN859"/>
  <c r="AN858" s="1"/>
  <c r="AN857" s="1"/>
  <c r="AM859"/>
  <c r="AM858" s="1"/>
  <c r="AM857" s="1"/>
  <c r="AP852"/>
  <c r="AP851" s="1"/>
  <c r="AP850" s="1"/>
  <c r="AP849" s="1"/>
  <c r="AP848" s="1"/>
  <c r="AO852"/>
  <c r="AO851" s="1"/>
  <c r="AO850" s="1"/>
  <c r="AO849" s="1"/>
  <c r="AO848" s="1"/>
  <c r="AN852"/>
  <c r="AN851" s="1"/>
  <c r="AN850" s="1"/>
  <c r="AN849" s="1"/>
  <c r="AN848" s="1"/>
  <c r="AM852"/>
  <c r="AM851" s="1"/>
  <c r="AM850" s="1"/>
  <c r="AM849" s="1"/>
  <c r="AM848" s="1"/>
  <c r="AP845"/>
  <c r="AO845"/>
  <c r="AO844" s="1"/>
  <c r="AO843" s="1"/>
  <c r="AO842" s="1"/>
  <c r="AN845"/>
  <c r="AN844" s="1"/>
  <c r="AN843" s="1"/>
  <c r="AN842" s="1"/>
  <c r="AM845"/>
  <c r="AM844" s="1"/>
  <c r="AM843" s="1"/>
  <c r="AM842" s="1"/>
  <c r="AP844"/>
  <c r="AP843" s="1"/>
  <c r="AP842" s="1"/>
  <c r="AP840"/>
  <c r="AP839" s="1"/>
  <c r="AO840"/>
  <c r="AO839" s="1"/>
  <c r="AN840"/>
  <c r="AN839" s="1"/>
  <c r="AM840"/>
  <c r="AM839" s="1"/>
  <c r="AP837"/>
  <c r="AP836" s="1"/>
  <c r="AO837"/>
  <c r="AO836" s="1"/>
  <c r="AN837"/>
  <c r="AN836" s="1"/>
  <c r="AM837"/>
  <c r="AM836" s="1"/>
  <c r="AM835" s="1"/>
  <c r="AP833"/>
  <c r="AP832" s="1"/>
  <c r="AP831" s="1"/>
  <c r="AO833"/>
  <c r="AO832" s="1"/>
  <c r="AO831" s="1"/>
  <c r="AN833"/>
  <c r="AN832" s="1"/>
  <c r="AN831" s="1"/>
  <c r="AM833"/>
  <c r="AM832" s="1"/>
  <c r="AM831" s="1"/>
  <c r="AO829"/>
  <c r="AM829"/>
  <c r="AO827"/>
  <c r="AM827"/>
  <c r="AO825"/>
  <c r="AM825"/>
  <c r="AP823"/>
  <c r="AO823"/>
  <c r="AN823"/>
  <c r="AN822" s="1"/>
  <c r="AN821" s="1"/>
  <c r="AM823"/>
  <c r="AM822" s="1"/>
  <c r="AM821" s="1"/>
  <c r="AP822"/>
  <c r="AP821" s="1"/>
  <c r="AP814"/>
  <c r="AP813" s="1"/>
  <c r="AP812" s="1"/>
  <c r="AO814"/>
  <c r="AO813" s="1"/>
  <c r="AO812" s="1"/>
  <c r="AN814"/>
  <c r="AN813" s="1"/>
  <c r="AN812" s="1"/>
  <c r="AM814"/>
  <c r="AM813" s="1"/>
  <c r="AM812" s="1"/>
  <c r="AP810"/>
  <c r="AP809" s="1"/>
  <c r="AO810"/>
  <c r="AO809" s="1"/>
  <c r="AN810"/>
  <c r="AN809" s="1"/>
  <c r="AM810"/>
  <c r="AM809" s="1"/>
  <c r="AP807"/>
  <c r="AP806" s="1"/>
  <c r="AP805" s="1"/>
  <c r="AO807"/>
  <c r="AO806" s="1"/>
  <c r="AN807"/>
  <c r="AN806" s="1"/>
  <c r="AM807"/>
  <c r="AM806" s="1"/>
  <c r="AP800"/>
  <c r="AO800"/>
  <c r="AO799" s="1"/>
  <c r="AN800"/>
  <c r="AN799" s="1"/>
  <c r="AM800"/>
  <c r="AM799" s="1"/>
  <c r="AP799"/>
  <c r="AP797"/>
  <c r="AP796" s="1"/>
  <c r="AO797"/>
  <c r="AO796" s="1"/>
  <c r="AN797"/>
  <c r="AN796" s="1"/>
  <c r="AM797"/>
  <c r="AM796" s="1"/>
  <c r="AP794"/>
  <c r="AO794"/>
  <c r="AN794"/>
  <c r="AM794"/>
  <c r="AP792"/>
  <c r="AO792"/>
  <c r="AN792"/>
  <c r="AM792"/>
  <c r="AP790"/>
  <c r="AO790"/>
  <c r="AN790"/>
  <c r="AM790"/>
  <c r="AP788"/>
  <c r="AO788"/>
  <c r="AO787" s="1"/>
  <c r="AO786" s="1"/>
  <c r="AN788"/>
  <c r="AN787" s="1"/>
  <c r="AN786" s="1"/>
  <c r="AM788"/>
  <c r="AM787" s="1"/>
  <c r="AM786" s="1"/>
  <c r="AP787"/>
  <c r="AP786" s="1"/>
  <c r="AP784"/>
  <c r="AO784"/>
  <c r="AO783" s="1"/>
  <c r="AO782" s="1"/>
  <c r="AN784"/>
  <c r="AN783" s="1"/>
  <c r="AN782" s="1"/>
  <c r="AM784"/>
  <c r="AM783" s="1"/>
  <c r="AM782" s="1"/>
  <c r="AP783"/>
  <c r="AP782" s="1"/>
  <c r="AP780"/>
  <c r="AO780"/>
  <c r="AO779" s="1"/>
  <c r="AO778" s="1"/>
  <c r="AN780"/>
  <c r="AN779" s="1"/>
  <c r="AN778" s="1"/>
  <c r="AM780"/>
  <c r="AM779" s="1"/>
  <c r="AM778" s="1"/>
  <c r="AP779"/>
  <c r="AP778" s="1"/>
  <c r="AP770"/>
  <c r="AO770"/>
  <c r="AO769" s="1"/>
  <c r="AO768" s="1"/>
  <c r="AN770"/>
  <c r="AN769" s="1"/>
  <c r="AN768" s="1"/>
  <c r="AM770"/>
  <c r="AM769" s="1"/>
  <c r="AM768" s="1"/>
  <c r="AP769"/>
  <c r="AP768" s="1"/>
  <c r="AP766"/>
  <c r="AO766"/>
  <c r="AO765" s="1"/>
  <c r="AO764" s="1"/>
  <c r="AN766"/>
  <c r="AN765" s="1"/>
  <c r="AN764" s="1"/>
  <c r="AM766"/>
  <c r="AM765" s="1"/>
  <c r="AM764" s="1"/>
  <c r="AM763" s="1"/>
  <c r="AM762" s="1"/>
  <c r="AP765"/>
  <c r="AP764" s="1"/>
  <c r="AP754"/>
  <c r="AP753" s="1"/>
  <c r="AP752" s="1"/>
  <c r="AP751" s="1"/>
  <c r="AO754"/>
  <c r="AO753" s="1"/>
  <c r="AO752" s="1"/>
  <c r="AO751" s="1"/>
  <c r="AN754"/>
  <c r="AN753" s="1"/>
  <c r="AN752" s="1"/>
  <c r="AN751" s="1"/>
  <c r="AM754"/>
  <c r="AM753" s="1"/>
  <c r="AM752" s="1"/>
  <c r="AM751" s="1"/>
  <c r="AP749"/>
  <c r="AP748" s="1"/>
  <c r="AO749"/>
  <c r="AO748" s="1"/>
  <c r="AN749"/>
  <c r="AN748" s="1"/>
  <c r="AM749"/>
  <c r="AM748" s="1"/>
  <c r="AP746"/>
  <c r="AP745" s="1"/>
  <c r="AO746"/>
  <c r="AO745" s="1"/>
  <c r="AN746"/>
  <c r="AN745" s="1"/>
  <c r="AM746"/>
  <c r="AM745" s="1"/>
  <c r="AP743"/>
  <c r="AP742" s="1"/>
  <c r="AP741" s="1"/>
  <c r="AO743"/>
  <c r="AO742" s="1"/>
  <c r="AO741" s="1"/>
  <c r="AN743"/>
  <c r="AN742" s="1"/>
  <c r="AN741" s="1"/>
  <c r="AM743"/>
  <c r="AM742" s="1"/>
  <c r="AM741" s="1"/>
  <c r="AP736"/>
  <c r="AP735" s="1"/>
  <c r="AO736"/>
  <c r="AO735" s="1"/>
  <c r="AN736"/>
  <c r="AN735" s="1"/>
  <c r="AM736"/>
  <c r="AM735" s="1"/>
  <c r="AP733"/>
  <c r="AP732" s="1"/>
  <c r="AO733"/>
  <c r="AO732" s="1"/>
  <c r="AN733"/>
  <c r="AN732" s="1"/>
  <c r="AM733"/>
  <c r="AM732" s="1"/>
  <c r="AP729"/>
  <c r="AO729"/>
  <c r="AO728" s="1"/>
  <c r="AO727" s="1"/>
  <c r="AN729"/>
  <c r="AN728" s="1"/>
  <c r="AN727" s="1"/>
  <c r="AM729"/>
  <c r="AM728" s="1"/>
  <c r="AM727" s="1"/>
  <c r="AP728"/>
  <c r="AP727" s="1"/>
  <c r="AP725"/>
  <c r="AO725"/>
  <c r="AO724" s="1"/>
  <c r="AO723" s="1"/>
  <c r="AN725"/>
  <c r="AN724" s="1"/>
  <c r="AN723" s="1"/>
  <c r="AM725"/>
  <c r="AM724" s="1"/>
  <c r="AM723" s="1"/>
  <c r="AP724"/>
  <c r="AP723" s="1"/>
  <c r="AP721"/>
  <c r="AO721"/>
  <c r="AO720" s="1"/>
  <c r="AO719" s="1"/>
  <c r="AN721"/>
  <c r="AN720" s="1"/>
  <c r="AN719" s="1"/>
  <c r="AM721"/>
  <c r="AM720" s="1"/>
  <c r="AM719" s="1"/>
  <c r="AP720"/>
  <c r="AP719" s="1"/>
  <c r="AP708"/>
  <c r="AO708"/>
  <c r="AN708"/>
  <c r="AN707" s="1"/>
  <c r="AN706" s="1"/>
  <c r="AM708"/>
  <c r="AM707" s="1"/>
  <c r="AM706" s="1"/>
  <c r="AM705" s="1"/>
  <c r="AP707"/>
  <c r="AP706" s="1"/>
  <c r="AO707"/>
  <c r="AO706" s="1"/>
  <c r="AO705" s="1"/>
  <c r="AP697"/>
  <c r="AP696" s="1"/>
  <c r="AO697"/>
  <c r="AO696" s="1"/>
  <c r="AN697"/>
  <c r="AN696" s="1"/>
  <c r="AM697"/>
  <c r="AM696" s="1"/>
  <c r="AP694"/>
  <c r="AP693" s="1"/>
  <c r="AO694"/>
  <c r="AO693" s="1"/>
  <c r="AN694"/>
  <c r="AN693" s="1"/>
  <c r="AM694"/>
  <c r="AM693" s="1"/>
  <c r="AP690"/>
  <c r="AP689" s="1"/>
  <c r="AO690"/>
  <c r="AO689" s="1"/>
  <c r="AN690"/>
  <c r="AN689" s="1"/>
  <c r="AM690"/>
  <c r="AM689" s="1"/>
  <c r="AP687"/>
  <c r="AP686" s="1"/>
  <c r="AO687"/>
  <c r="AO686" s="1"/>
  <c r="AN687"/>
  <c r="AN686" s="1"/>
  <c r="AM687"/>
  <c r="AM686" s="1"/>
  <c r="AP683"/>
  <c r="AP682" s="1"/>
  <c r="AP681" s="1"/>
  <c r="AO683"/>
  <c r="AO682" s="1"/>
  <c r="AO681" s="1"/>
  <c r="AN683"/>
  <c r="AN682" s="1"/>
  <c r="AN681" s="1"/>
  <c r="AM683"/>
  <c r="AM682" s="1"/>
  <c r="AM681" s="1"/>
  <c r="AP679"/>
  <c r="AP678" s="1"/>
  <c r="AP677" s="1"/>
  <c r="AO679"/>
  <c r="AO678" s="1"/>
  <c r="AO677" s="1"/>
  <c r="AN679"/>
  <c r="AN678" s="1"/>
  <c r="AN677" s="1"/>
  <c r="AM679"/>
  <c r="AM678" s="1"/>
  <c r="AM677" s="1"/>
  <c r="AP675"/>
  <c r="AP674" s="1"/>
  <c r="AP673" s="1"/>
  <c r="AO675"/>
  <c r="AO674" s="1"/>
  <c r="AO673" s="1"/>
  <c r="AN675"/>
  <c r="AN674" s="1"/>
  <c r="AN673" s="1"/>
  <c r="AM675"/>
  <c r="AM674" s="1"/>
  <c r="AM673" s="1"/>
  <c r="AO668"/>
  <c r="AO667" s="1"/>
  <c r="AO666" s="1"/>
  <c r="AO665" s="1"/>
  <c r="AM668"/>
  <c r="AM667" s="1"/>
  <c r="AM666" s="1"/>
  <c r="AM665" s="1"/>
  <c r="AP654"/>
  <c r="AP653" s="1"/>
  <c r="AO654"/>
  <c r="AO653" s="1"/>
  <c r="AN654"/>
  <c r="AN653" s="1"/>
  <c r="AM654"/>
  <c r="AM653" s="1"/>
  <c r="AP650"/>
  <c r="AP649" s="1"/>
  <c r="AO650"/>
  <c r="AO649" s="1"/>
  <c r="AN650"/>
  <c r="AN649" s="1"/>
  <c r="AM650"/>
  <c r="AM649" s="1"/>
  <c r="AP646"/>
  <c r="AP645" s="1"/>
  <c r="AP644" s="1"/>
  <c r="AO646"/>
  <c r="AO645" s="1"/>
  <c r="AO644" s="1"/>
  <c r="AN646"/>
  <c r="AN645" s="1"/>
  <c r="AN644" s="1"/>
  <c r="AM646"/>
  <c r="AM645" s="1"/>
  <c r="AM644" s="1"/>
  <c r="AP641"/>
  <c r="AP640" s="1"/>
  <c r="AP639" s="1"/>
  <c r="AO641"/>
  <c r="AO640" s="1"/>
  <c r="AO639" s="1"/>
  <c r="AN641"/>
  <c r="AN640" s="1"/>
  <c r="AN639" s="1"/>
  <c r="AM641"/>
  <c r="AM640" s="1"/>
  <c r="AM639" s="1"/>
  <c r="AP636"/>
  <c r="AP635" s="1"/>
  <c r="AP634" s="1"/>
  <c r="AO636"/>
  <c r="AO635" s="1"/>
  <c r="AO634" s="1"/>
  <c r="AN636"/>
  <c r="AN635" s="1"/>
  <c r="AN634" s="1"/>
  <c r="AM636"/>
  <c r="AM635" s="1"/>
  <c r="AM634" s="1"/>
  <c r="AP627"/>
  <c r="AP626" s="1"/>
  <c r="AP625" s="1"/>
  <c r="AP624" s="1"/>
  <c r="AP623" s="1"/>
  <c r="AO627"/>
  <c r="AO626" s="1"/>
  <c r="AO625" s="1"/>
  <c r="AO624" s="1"/>
  <c r="AO623" s="1"/>
  <c r="AN627"/>
  <c r="AN626" s="1"/>
  <c r="AN625" s="1"/>
  <c r="AN624" s="1"/>
  <c r="AN623" s="1"/>
  <c r="AM627"/>
  <c r="AM626" s="1"/>
  <c r="AM625" s="1"/>
  <c r="AM624" s="1"/>
  <c r="AM623" s="1"/>
  <c r="AO619"/>
  <c r="AO618" s="1"/>
  <c r="AM619"/>
  <c r="AM618" s="1"/>
  <c r="AO616"/>
  <c r="AO615" s="1"/>
  <c r="AM616"/>
  <c r="AM615" s="1"/>
  <c r="AP613"/>
  <c r="AP612" s="1"/>
  <c r="AP611" s="1"/>
  <c r="AP610" s="1"/>
  <c r="AO613"/>
  <c r="AO612" s="1"/>
  <c r="AN613"/>
  <c r="AN612" s="1"/>
  <c r="AN611" s="1"/>
  <c r="AN610" s="1"/>
  <c r="AM613"/>
  <c r="AM612" s="1"/>
  <c r="AP607"/>
  <c r="AP606" s="1"/>
  <c r="AP605" s="1"/>
  <c r="AP604" s="1"/>
  <c r="AO607"/>
  <c r="AO606" s="1"/>
  <c r="AO605" s="1"/>
  <c r="AO604" s="1"/>
  <c r="AN607"/>
  <c r="AN606" s="1"/>
  <c r="AN605" s="1"/>
  <c r="AN604" s="1"/>
  <c r="AM607"/>
  <c r="AM606" s="1"/>
  <c r="AM605" s="1"/>
  <c r="AM604" s="1"/>
  <c r="AP601"/>
  <c r="AP600" s="1"/>
  <c r="AO601"/>
  <c r="AO600" s="1"/>
  <c r="AN601"/>
  <c r="AN600" s="1"/>
  <c r="AM601"/>
  <c r="AM600" s="1"/>
  <c r="AP597"/>
  <c r="AO597"/>
  <c r="AO596" s="1"/>
  <c r="AO595" s="1"/>
  <c r="AN597"/>
  <c r="AN596" s="1"/>
  <c r="AN595" s="1"/>
  <c r="AM597"/>
  <c r="AM596" s="1"/>
  <c r="AM595" s="1"/>
  <c r="AP596"/>
  <c r="AP595" s="1"/>
  <c r="AP585"/>
  <c r="AP584" s="1"/>
  <c r="AP583" s="1"/>
  <c r="AO585"/>
  <c r="AO584" s="1"/>
  <c r="AO583" s="1"/>
  <c r="AN585"/>
  <c r="AN584" s="1"/>
  <c r="AN583" s="1"/>
  <c r="AM585"/>
  <c r="AM584" s="1"/>
  <c r="AM583" s="1"/>
  <c r="AP581"/>
  <c r="AP580" s="1"/>
  <c r="AP579" s="1"/>
  <c r="AO581"/>
  <c r="AO580" s="1"/>
  <c r="AO579" s="1"/>
  <c r="AN581"/>
  <c r="AN580" s="1"/>
  <c r="AN579" s="1"/>
  <c r="AM581"/>
  <c r="AM580" s="1"/>
  <c r="AM579" s="1"/>
  <c r="AP576"/>
  <c r="AP575" s="1"/>
  <c r="AO576"/>
  <c r="AO575" s="1"/>
  <c r="AN576"/>
  <c r="AN575" s="1"/>
  <c r="AM576"/>
  <c r="AM575" s="1"/>
  <c r="AP573"/>
  <c r="AP572" s="1"/>
  <c r="AO573"/>
  <c r="AO572" s="1"/>
  <c r="AN573"/>
  <c r="AN572" s="1"/>
  <c r="AM573"/>
  <c r="AM572" s="1"/>
  <c r="AP570"/>
  <c r="AP569" s="1"/>
  <c r="AO570"/>
  <c r="AO569" s="1"/>
  <c r="AN570"/>
  <c r="AN569" s="1"/>
  <c r="AM570"/>
  <c r="AM569" s="1"/>
  <c r="AP566"/>
  <c r="AP565" s="1"/>
  <c r="AO566"/>
  <c r="AO565" s="1"/>
  <c r="AN566"/>
  <c r="AN565" s="1"/>
  <c r="AM566"/>
  <c r="AM565" s="1"/>
  <c r="AP563"/>
  <c r="AP562" s="1"/>
  <c r="AO563"/>
  <c r="AO562" s="1"/>
  <c r="AN563"/>
  <c r="AN562" s="1"/>
  <c r="AM563"/>
  <c r="AM562" s="1"/>
  <c r="AP558"/>
  <c r="AP557" s="1"/>
  <c r="AO558"/>
  <c r="AO557" s="1"/>
  <c r="AN558"/>
  <c r="AN557" s="1"/>
  <c r="AM558"/>
  <c r="AM557" s="1"/>
  <c r="AP555"/>
  <c r="AP554" s="1"/>
  <c r="AO555"/>
  <c r="AO554" s="1"/>
  <c r="AN555"/>
  <c r="AN554" s="1"/>
  <c r="AM555"/>
  <c r="AM554" s="1"/>
  <c r="AP552"/>
  <c r="AP551" s="1"/>
  <c r="AO552"/>
  <c r="AO551" s="1"/>
  <c r="AN552"/>
  <c r="AN551" s="1"/>
  <c r="AM552"/>
  <c r="AM551" s="1"/>
  <c r="AP548"/>
  <c r="AP547" s="1"/>
  <c r="AO548"/>
  <c r="AO547" s="1"/>
  <c r="AN548"/>
  <c r="AN547" s="1"/>
  <c r="AM548"/>
  <c r="AM547" s="1"/>
  <c r="AP545"/>
  <c r="AP544" s="1"/>
  <c r="AO545"/>
  <c r="AO544" s="1"/>
  <c r="AN545"/>
  <c r="AN544" s="1"/>
  <c r="AM545"/>
  <c r="AM544" s="1"/>
  <c r="AP532"/>
  <c r="AP531" s="1"/>
  <c r="AP530" s="1"/>
  <c r="AO532"/>
  <c r="AO531" s="1"/>
  <c r="AO530" s="1"/>
  <c r="AN532"/>
  <c r="AN531" s="1"/>
  <c r="AN530" s="1"/>
  <c r="AM532"/>
  <c r="AM531" s="1"/>
  <c r="AM530" s="1"/>
  <c r="AP528"/>
  <c r="AP527" s="1"/>
  <c r="AP526" s="1"/>
  <c r="AP525" s="1"/>
  <c r="AP524" s="1"/>
  <c r="AO528"/>
  <c r="AO527" s="1"/>
  <c r="AO526" s="1"/>
  <c r="AN528"/>
  <c r="AN527" s="1"/>
  <c r="AN526" s="1"/>
  <c r="AM528"/>
  <c r="AM527" s="1"/>
  <c r="AM526" s="1"/>
  <c r="AP521"/>
  <c r="AP520" s="1"/>
  <c r="AP519" s="1"/>
  <c r="AP518" s="1"/>
  <c r="AO521"/>
  <c r="AO520" s="1"/>
  <c r="AO519" s="1"/>
  <c r="AO518" s="1"/>
  <c r="AN521"/>
  <c r="AN520" s="1"/>
  <c r="AN519" s="1"/>
  <c r="AN518" s="1"/>
  <c r="AM521"/>
  <c r="AM520" s="1"/>
  <c r="AM519" s="1"/>
  <c r="AM518" s="1"/>
  <c r="AO516"/>
  <c r="AO515" s="1"/>
  <c r="AO514" s="1"/>
  <c r="AO513" s="1"/>
  <c r="AM516"/>
  <c r="AM515" s="1"/>
  <c r="AM514" s="1"/>
  <c r="AM513" s="1"/>
  <c r="AR513"/>
  <c r="AP513"/>
  <c r="AN513"/>
  <c r="AP508"/>
  <c r="AP507" s="1"/>
  <c r="AP506" s="1"/>
  <c r="AO508"/>
  <c r="AO507" s="1"/>
  <c r="AO506" s="1"/>
  <c r="AN508"/>
  <c r="AN507" s="1"/>
  <c r="AN506" s="1"/>
  <c r="AM508"/>
  <c r="AM507" s="1"/>
  <c r="AM506" s="1"/>
  <c r="AP504"/>
  <c r="AP503" s="1"/>
  <c r="AP502" s="1"/>
  <c r="AO504"/>
  <c r="AO503" s="1"/>
  <c r="AO502" s="1"/>
  <c r="AN504"/>
  <c r="AN503" s="1"/>
  <c r="AN502" s="1"/>
  <c r="AM504"/>
  <c r="AM503" s="1"/>
  <c r="AM502" s="1"/>
  <c r="AP500"/>
  <c r="AO500"/>
  <c r="AO499" s="1"/>
  <c r="AO498" s="1"/>
  <c r="AN500"/>
  <c r="AN499" s="1"/>
  <c r="AN498" s="1"/>
  <c r="AM500"/>
  <c r="AM499" s="1"/>
  <c r="AM498" s="1"/>
  <c r="AP499"/>
  <c r="AP498" s="1"/>
  <c r="AP496"/>
  <c r="AP495" s="1"/>
  <c r="AP494" s="1"/>
  <c r="AO496"/>
  <c r="AO495" s="1"/>
  <c r="AO494" s="1"/>
  <c r="AN496"/>
  <c r="AN495" s="1"/>
  <c r="AN494" s="1"/>
  <c r="AM496"/>
  <c r="AM495" s="1"/>
  <c r="AM494" s="1"/>
  <c r="AP483"/>
  <c r="AP482" s="1"/>
  <c r="AO483"/>
  <c r="AN483"/>
  <c r="AN482" s="1"/>
  <c r="AM483"/>
  <c r="AO480"/>
  <c r="AM480"/>
  <c r="AO478"/>
  <c r="AM478"/>
  <c r="AO476"/>
  <c r="AO475" s="1"/>
  <c r="AM476"/>
  <c r="AR475"/>
  <c r="AP475"/>
  <c r="AN475"/>
  <c r="AP466"/>
  <c r="AO466"/>
  <c r="AO465" s="1"/>
  <c r="AN466"/>
  <c r="AM466"/>
  <c r="AM465" s="1"/>
  <c r="AP458"/>
  <c r="AO458"/>
  <c r="AO457" s="1"/>
  <c r="AO456" s="1"/>
  <c r="AN458"/>
  <c r="AM458"/>
  <c r="AM457" s="1"/>
  <c r="AM456" s="1"/>
  <c r="AP454"/>
  <c r="AP453" s="1"/>
  <c r="AP452" s="1"/>
  <c r="AO454"/>
  <c r="AO453" s="1"/>
  <c r="AO452" s="1"/>
  <c r="AN454"/>
  <c r="AN453" s="1"/>
  <c r="AN452" s="1"/>
  <c r="AM454"/>
  <c r="AM453" s="1"/>
  <c r="AM452" s="1"/>
  <c r="AP447"/>
  <c r="AP446" s="1"/>
  <c r="AO447"/>
  <c r="AO446" s="1"/>
  <c r="AO445" s="1"/>
  <c r="AO444" s="1"/>
  <c r="AN447"/>
  <c r="AN445" s="1"/>
  <c r="AN444" s="1"/>
  <c r="AM447"/>
  <c r="AM446" s="1"/>
  <c r="AM445" s="1"/>
  <c r="AM444" s="1"/>
  <c r="AP442"/>
  <c r="AO442"/>
  <c r="AN442"/>
  <c r="AN441" s="1"/>
  <c r="AN440" s="1"/>
  <c r="AN439" s="1"/>
  <c r="AM442"/>
  <c r="AM441" s="1"/>
  <c r="AM440" s="1"/>
  <c r="AM439" s="1"/>
  <c r="AP441"/>
  <c r="AP440" s="1"/>
  <c r="AP439" s="1"/>
  <c r="AO441"/>
  <c r="AO440" s="1"/>
  <c r="AO439" s="1"/>
  <c r="AP437"/>
  <c r="AP436" s="1"/>
  <c r="AP435" s="1"/>
  <c r="AP434" s="1"/>
  <c r="AO437"/>
  <c r="AO436" s="1"/>
  <c r="AO435" s="1"/>
  <c r="AO434" s="1"/>
  <c r="AN437"/>
  <c r="AN436" s="1"/>
  <c r="AN435" s="1"/>
  <c r="AN434" s="1"/>
  <c r="AM437"/>
  <c r="AM436" s="1"/>
  <c r="AM435" s="1"/>
  <c r="AM434" s="1"/>
  <c r="AM433" s="1"/>
  <c r="AP428"/>
  <c r="AO428"/>
  <c r="AO427" s="1"/>
  <c r="AO426" s="1"/>
  <c r="AN428"/>
  <c r="AN427" s="1"/>
  <c r="AN426" s="1"/>
  <c r="AM428"/>
  <c r="AM427" s="1"/>
  <c r="AM426" s="1"/>
  <c r="AP427"/>
  <c r="AP426" s="1"/>
  <c r="AP424"/>
  <c r="AP423" s="1"/>
  <c r="AP422" s="1"/>
  <c r="AP421" s="1"/>
  <c r="AO424"/>
  <c r="AO423" s="1"/>
  <c r="AO422" s="1"/>
  <c r="AO421" s="1"/>
  <c r="AN424"/>
  <c r="AN423" s="1"/>
  <c r="AN422" s="1"/>
  <c r="AN421" s="1"/>
  <c r="AM424"/>
  <c r="AM423" s="1"/>
  <c r="AM422" s="1"/>
  <c r="AM421" s="1"/>
  <c r="AP416"/>
  <c r="AP415" s="1"/>
  <c r="AP414" s="1"/>
  <c r="AP413" s="1"/>
  <c r="AP412" s="1"/>
  <c r="AP411" s="1"/>
  <c r="AO416"/>
  <c r="AO415" s="1"/>
  <c r="AO414" s="1"/>
  <c r="AO413" s="1"/>
  <c r="AO412" s="1"/>
  <c r="AO411" s="1"/>
  <c r="AN416"/>
  <c r="AN415" s="1"/>
  <c r="AN414" s="1"/>
  <c r="AN413" s="1"/>
  <c r="AN412" s="1"/>
  <c r="AN411" s="1"/>
  <c r="AM416"/>
  <c r="AM415" s="1"/>
  <c r="AM414" s="1"/>
  <c r="AM413" s="1"/>
  <c r="AM412" s="1"/>
  <c r="AM411" s="1"/>
  <c r="AP407"/>
  <c r="AO407"/>
  <c r="AN407"/>
  <c r="AM407"/>
  <c r="AP405"/>
  <c r="AO405"/>
  <c r="AN405"/>
  <c r="AM405"/>
  <c r="AP403"/>
  <c r="AO403"/>
  <c r="AN403"/>
  <c r="AN402" s="1"/>
  <c r="AN401" s="1"/>
  <c r="AM403"/>
  <c r="AM402" s="1"/>
  <c r="AM401" s="1"/>
  <c r="AP402"/>
  <c r="AP401" s="1"/>
  <c r="AO402"/>
  <c r="AO401" s="1"/>
  <c r="AP399"/>
  <c r="AP398" s="1"/>
  <c r="AP397" s="1"/>
  <c r="AO399"/>
  <c r="AN399"/>
  <c r="AN398" s="1"/>
  <c r="AN397" s="1"/>
  <c r="AM399"/>
  <c r="AM398" s="1"/>
  <c r="AM397" s="1"/>
  <c r="AM396" s="1"/>
  <c r="AO398"/>
  <c r="AO397" s="1"/>
  <c r="AP389"/>
  <c r="AP388" s="1"/>
  <c r="AO389"/>
  <c r="AO388" s="1"/>
  <c r="AN389"/>
  <c r="AN388" s="1"/>
  <c r="AM389"/>
  <c r="AM388" s="1"/>
  <c r="AP386"/>
  <c r="AO386"/>
  <c r="AO385" s="1"/>
  <c r="AN386"/>
  <c r="AN385" s="1"/>
  <c r="AM386"/>
  <c r="AM385" s="1"/>
  <c r="AP385"/>
  <c r="AP383"/>
  <c r="AP382" s="1"/>
  <c r="AO383"/>
  <c r="AO382" s="1"/>
  <c r="AN383"/>
  <c r="AN382" s="1"/>
  <c r="AM383"/>
  <c r="AM382" s="1"/>
  <c r="AP378"/>
  <c r="AP377" s="1"/>
  <c r="AP376" s="1"/>
  <c r="AP375" s="1"/>
  <c r="AO378"/>
  <c r="AO377" s="1"/>
  <c r="AO376" s="1"/>
  <c r="AO375" s="1"/>
  <c r="AN378"/>
  <c r="AN377" s="1"/>
  <c r="AN376" s="1"/>
  <c r="AN375" s="1"/>
  <c r="AM378"/>
  <c r="AM377" s="1"/>
  <c r="AM376" s="1"/>
  <c r="AM375" s="1"/>
  <c r="AP372"/>
  <c r="AO372"/>
  <c r="AO371" s="1"/>
  <c r="AO370" s="1"/>
  <c r="AO369" s="1"/>
  <c r="AN372"/>
  <c r="AN371" s="1"/>
  <c r="AN370" s="1"/>
  <c r="AN369" s="1"/>
  <c r="AM372"/>
  <c r="AM371" s="1"/>
  <c r="AM370" s="1"/>
  <c r="AM369" s="1"/>
  <c r="AP371"/>
  <c r="AP370" s="1"/>
  <c r="AP369" s="1"/>
  <c r="AP365"/>
  <c r="AP364" s="1"/>
  <c r="AO365"/>
  <c r="AO364" s="1"/>
  <c r="AN365"/>
  <c r="AN364" s="1"/>
  <c r="AM365"/>
  <c r="AM364" s="1"/>
  <c r="AP362"/>
  <c r="AP361" s="1"/>
  <c r="AO362"/>
  <c r="AO361" s="1"/>
  <c r="AN362"/>
  <c r="AN361" s="1"/>
  <c r="AM362"/>
  <c r="AM361" s="1"/>
  <c r="AP359"/>
  <c r="AO359"/>
  <c r="AO358" s="1"/>
  <c r="AN359"/>
  <c r="AN358" s="1"/>
  <c r="AM359"/>
  <c r="AM358" s="1"/>
  <c r="AP358"/>
  <c r="AP356"/>
  <c r="AP355" s="1"/>
  <c r="AO356"/>
  <c r="AO355" s="1"/>
  <c r="AN356"/>
  <c r="AN355" s="1"/>
  <c r="AM356"/>
  <c r="AM355" s="1"/>
  <c r="AP353"/>
  <c r="AP352" s="1"/>
  <c r="AO353"/>
  <c r="AO352" s="1"/>
  <c r="AN353"/>
  <c r="AN352" s="1"/>
  <c r="AM353"/>
  <c r="AM352" s="1"/>
  <c r="AO349"/>
  <c r="AO348" s="1"/>
  <c r="AO347" s="1"/>
  <c r="AM349"/>
  <c r="AM348" s="1"/>
  <c r="AM347" s="1"/>
  <c r="AP332"/>
  <c r="AP330" s="1"/>
  <c r="AP329" s="1"/>
  <c r="AP328" s="1"/>
  <c r="AP326" s="1"/>
  <c r="AO332"/>
  <c r="AO331" s="1"/>
  <c r="AO330" s="1"/>
  <c r="AO329" s="1"/>
  <c r="AO328" s="1"/>
  <c r="AO326" s="1"/>
  <c r="AN332"/>
  <c r="AN330" s="1"/>
  <c r="AN329" s="1"/>
  <c r="AN328" s="1"/>
  <c r="AN326" s="1"/>
  <c r="AM332"/>
  <c r="AM331" s="1"/>
  <c r="AM330" s="1"/>
  <c r="AM329" s="1"/>
  <c r="AM328" s="1"/>
  <c r="AM326" s="1"/>
  <c r="AP323"/>
  <c r="AP322" s="1"/>
  <c r="AP321" s="1"/>
  <c r="AP320" s="1"/>
  <c r="AP319" s="1"/>
  <c r="AO323"/>
  <c r="AO322" s="1"/>
  <c r="AO321" s="1"/>
  <c r="AO320" s="1"/>
  <c r="AO319" s="1"/>
  <c r="AN323"/>
  <c r="AN322" s="1"/>
  <c r="AN321" s="1"/>
  <c r="AN320" s="1"/>
  <c r="AN319" s="1"/>
  <c r="AM323"/>
  <c r="AM322" s="1"/>
  <c r="AM321" s="1"/>
  <c r="AM320" s="1"/>
  <c r="AM319" s="1"/>
  <c r="AP313"/>
  <c r="AO313"/>
  <c r="AN313"/>
  <c r="AM313"/>
  <c r="AP311"/>
  <c r="AP310" s="1"/>
  <c r="AP309" s="1"/>
  <c r="AO311"/>
  <c r="AO310" s="1"/>
  <c r="AO309" s="1"/>
  <c r="AN311"/>
  <c r="AM311"/>
  <c r="AP307"/>
  <c r="AP306" s="1"/>
  <c r="AP305" s="1"/>
  <c r="AO307"/>
  <c r="AO306" s="1"/>
  <c r="AO305" s="1"/>
  <c r="AN307"/>
  <c r="AN306" s="1"/>
  <c r="AN305" s="1"/>
  <c r="AM307"/>
  <c r="AM306" s="1"/>
  <c r="AM305" s="1"/>
  <c r="AP303"/>
  <c r="AP302" s="1"/>
  <c r="AO303"/>
  <c r="AO302" s="1"/>
  <c r="AN303"/>
  <c r="AN302" s="1"/>
  <c r="AN301" s="1"/>
  <c r="AM303"/>
  <c r="AM302" s="1"/>
  <c r="AP298"/>
  <c r="AP297" s="1"/>
  <c r="AP296" s="1"/>
  <c r="AP295" s="1"/>
  <c r="AO298"/>
  <c r="AO297" s="1"/>
  <c r="AO296" s="1"/>
  <c r="AO295" s="1"/>
  <c r="AN298"/>
  <c r="AN297" s="1"/>
  <c r="AN296" s="1"/>
  <c r="AN295" s="1"/>
  <c r="AM298"/>
  <c r="AM297" s="1"/>
  <c r="AM296" s="1"/>
  <c r="AM295" s="1"/>
  <c r="AP293"/>
  <c r="AP292" s="1"/>
  <c r="AP291" s="1"/>
  <c r="AP290" s="1"/>
  <c r="AO293"/>
  <c r="AO292" s="1"/>
  <c r="AO291" s="1"/>
  <c r="AO290" s="1"/>
  <c r="AN293"/>
  <c r="AN292" s="1"/>
  <c r="AN291" s="1"/>
  <c r="AN290" s="1"/>
  <c r="AM293"/>
  <c r="AM292" s="1"/>
  <c r="AM291" s="1"/>
  <c r="AM290" s="1"/>
  <c r="AP286"/>
  <c r="AP285" s="1"/>
  <c r="AP284" s="1"/>
  <c r="AP283" s="1"/>
  <c r="AP282" s="1"/>
  <c r="AO286"/>
  <c r="AO285" s="1"/>
  <c r="AO284" s="1"/>
  <c r="AO283" s="1"/>
  <c r="AO282" s="1"/>
  <c r="AN286"/>
  <c r="AN285" s="1"/>
  <c r="AN284" s="1"/>
  <c r="AN283" s="1"/>
  <c r="AN282" s="1"/>
  <c r="AM286"/>
  <c r="AM285" s="1"/>
  <c r="AM284" s="1"/>
  <c r="AM283" s="1"/>
  <c r="AM282" s="1"/>
  <c r="AP276"/>
  <c r="AO276"/>
  <c r="AN276"/>
  <c r="AM276"/>
  <c r="AP274"/>
  <c r="AP273" s="1"/>
  <c r="AP272" s="1"/>
  <c r="AP271" s="1"/>
  <c r="AP270" s="1"/>
  <c r="AO274"/>
  <c r="AO273" s="1"/>
  <c r="AO272" s="1"/>
  <c r="AO271" s="1"/>
  <c r="AO270" s="1"/>
  <c r="AN274"/>
  <c r="AN273" s="1"/>
  <c r="AN272" s="1"/>
  <c r="AN271" s="1"/>
  <c r="AN270" s="1"/>
  <c r="AM274"/>
  <c r="AP265"/>
  <c r="AP264" s="1"/>
  <c r="AP260" s="1"/>
  <c r="AP259" s="1"/>
  <c r="AO265"/>
  <c r="AO264" s="1"/>
  <c r="AO260" s="1"/>
  <c r="AO259" s="1"/>
  <c r="AN265"/>
  <c r="AN264" s="1"/>
  <c r="AN260" s="1"/>
  <c r="AN259" s="1"/>
  <c r="AM265"/>
  <c r="AM264" s="1"/>
  <c r="AM260" s="1"/>
  <c r="AM259" s="1"/>
  <c r="AP256"/>
  <c r="AP255" s="1"/>
  <c r="AP254" s="1"/>
  <c r="AO256"/>
  <c r="AO255" s="1"/>
  <c r="AO254" s="1"/>
  <c r="AN256"/>
  <c r="AN255" s="1"/>
  <c r="AN254" s="1"/>
  <c r="AM256"/>
  <c r="AM255" s="1"/>
  <c r="AM254" s="1"/>
  <c r="AP252"/>
  <c r="AP251" s="1"/>
  <c r="AO252"/>
  <c r="AO251" s="1"/>
  <c r="AN252"/>
  <c r="AN251" s="1"/>
  <c r="AM252"/>
  <c r="AM251" s="1"/>
  <c r="AP249"/>
  <c r="AO249"/>
  <c r="AO248" s="1"/>
  <c r="AN249"/>
  <c r="AN248" s="1"/>
  <c r="AM249"/>
  <c r="AM248" s="1"/>
  <c r="AP248"/>
  <c r="AP246"/>
  <c r="AP245" s="1"/>
  <c r="AO246"/>
  <c r="AO245" s="1"/>
  <c r="AN246"/>
  <c r="AN245" s="1"/>
  <c r="AM246"/>
  <c r="AM245" s="1"/>
  <c r="AO242"/>
  <c r="AO241" s="1"/>
  <c r="AM242"/>
  <c r="AM241" s="1"/>
  <c r="AP239"/>
  <c r="AP238" s="1"/>
  <c r="AO239"/>
  <c r="AO238" s="1"/>
  <c r="AN239"/>
  <c r="AN238" s="1"/>
  <c r="AM239"/>
  <c r="AM238" s="1"/>
  <c r="AP236"/>
  <c r="AP235" s="1"/>
  <c r="AP231" s="1"/>
  <c r="AO236"/>
  <c r="AO235" s="1"/>
  <c r="AN236"/>
  <c r="AN235" s="1"/>
  <c r="AN231" s="1"/>
  <c r="AM236"/>
  <c r="AM235" s="1"/>
  <c r="AP233"/>
  <c r="AO233"/>
  <c r="AO232" s="1"/>
  <c r="AN233"/>
  <c r="AM233"/>
  <c r="AM232" s="1"/>
  <c r="AP219"/>
  <c r="AP218" s="1"/>
  <c r="AP217" s="1"/>
  <c r="AP216" s="1"/>
  <c r="AP215" s="1"/>
  <c r="AO219"/>
  <c r="AO218" s="1"/>
  <c r="AO217" s="1"/>
  <c r="AO216" s="1"/>
  <c r="AO215" s="1"/>
  <c r="AN219"/>
  <c r="AN218" s="1"/>
  <c r="AN217" s="1"/>
  <c r="AN216" s="1"/>
  <c r="AN215" s="1"/>
  <c r="AM219"/>
  <c r="AM218" s="1"/>
  <c r="AM217" s="1"/>
  <c r="AM216" s="1"/>
  <c r="AM215" s="1"/>
  <c r="AP212"/>
  <c r="AP211" s="1"/>
  <c r="AP210" s="1"/>
  <c r="AP209" s="1"/>
  <c r="AP208" s="1"/>
  <c r="AO212"/>
  <c r="AO211" s="1"/>
  <c r="AO210" s="1"/>
  <c r="AO209" s="1"/>
  <c r="AO208" s="1"/>
  <c r="AN212"/>
  <c r="AN211" s="1"/>
  <c r="AN210" s="1"/>
  <c r="AN209" s="1"/>
  <c r="AN208" s="1"/>
  <c r="AM212"/>
  <c r="AM211" s="1"/>
  <c r="AM210" s="1"/>
  <c r="AM209" s="1"/>
  <c r="AM208" s="1"/>
  <c r="AP198"/>
  <c r="AP197" s="1"/>
  <c r="AP196" s="1"/>
  <c r="AP195" s="1"/>
  <c r="AP194" s="1"/>
  <c r="AO198"/>
  <c r="AO197" s="1"/>
  <c r="AO196" s="1"/>
  <c r="AO195" s="1"/>
  <c r="AO194" s="1"/>
  <c r="AN198"/>
  <c r="AN197" s="1"/>
  <c r="AN196" s="1"/>
  <c r="AN195" s="1"/>
  <c r="AN194" s="1"/>
  <c r="AM198"/>
  <c r="AM197" s="1"/>
  <c r="AM196" s="1"/>
  <c r="AM195" s="1"/>
  <c r="AM194" s="1"/>
  <c r="AP191"/>
  <c r="AP190" s="1"/>
  <c r="AO191"/>
  <c r="AO190" s="1"/>
  <c r="AN191"/>
  <c r="AN190" s="1"/>
  <c r="AM191"/>
  <c r="AM190" s="1"/>
  <c r="AP188"/>
  <c r="AO188"/>
  <c r="AN188"/>
  <c r="AM188"/>
  <c r="AP186"/>
  <c r="AP185" s="1"/>
  <c r="AO186"/>
  <c r="AN186"/>
  <c r="AN185" s="1"/>
  <c r="AM186"/>
  <c r="AM185" s="1"/>
  <c r="AP177"/>
  <c r="AP176" s="1"/>
  <c r="AP175" s="1"/>
  <c r="AO177"/>
  <c r="AO176" s="1"/>
  <c r="AO175" s="1"/>
  <c r="AN177"/>
  <c r="AN176" s="1"/>
  <c r="AN175" s="1"/>
  <c r="AM177"/>
  <c r="AM176" s="1"/>
  <c r="AM175" s="1"/>
  <c r="AP173"/>
  <c r="AP172" s="1"/>
  <c r="AP171" s="1"/>
  <c r="AO173"/>
  <c r="AO172" s="1"/>
  <c r="AO171" s="1"/>
  <c r="AN173"/>
  <c r="AN172" s="1"/>
  <c r="AN171" s="1"/>
  <c r="AM173"/>
  <c r="AM172" s="1"/>
  <c r="AM171" s="1"/>
  <c r="AP169"/>
  <c r="AO169"/>
  <c r="AN169"/>
  <c r="AM169"/>
  <c r="AP168"/>
  <c r="AO168"/>
  <c r="AN168"/>
  <c r="AM168"/>
  <c r="AP151"/>
  <c r="AO151"/>
  <c r="AN151"/>
  <c r="AM151"/>
  <c r="AP149"/>
  <c r="AO149"/>
  <c r="AN149"/>
  <c r="AM149"/>
  <c r="AP142"/>
  <c r="AO142"/>
  <c r="AN142"/>
  <c r="AM142"/>
  <c r="AP141"/>
  <c r="AO141"/>
  <c r="AN141"/>
  <c r="AM141"/>
  <c r="AP140"/>
  <c r="AO140"/>
  <c r="AN140"/>
  <c r="AM140"/>
  <c r="AP139"/>
  <c r="AO139"/>
  <c r="AN139"/>
  <c r="AM139"/>
  <c r="AP138"/>
  <c r="AO138"/>
  <c r="AN138"/>
  <c r="AM138"/>
  <c r="AP135"/>
  <c r="AO135"/>
  <c r="AN135"/>
  <c r="AM135"/>
  <c r="AP133"/>
  <c r="AO133"/>
  <c r="AN133"/>
  <c r="AM133"/>
  <c r="AP131"/>
  <c r="AP130" s="1"/>
  <c r="AO131"/>
  <c r="AN131"/>
  <c r="AN130" s="1"/>
  <c r="AM131"/>
  <c r="AM130" s="1"/>
  <c r="AM129" s="1"/>
  <c r="AP118"/>
  <c r="AO118"/>
  <c r="AO117" s="1"/>
  <c r="AO116" s="1"/>
  <c r="AO115" s="1"/>
  <c r="AO114" s="1"/>
  <c r="AO113" s="1"/>
  <c r="AN118"/>
  <c r="AN117" s="1"/>
  <c r="AN116" s="1"/>
  <c r="AN115" s="1"/>
  <c r="AN114" s="1"/>
  <c r="AN113" s="1"/>
  <c r="AM118"/>
  <c r="AM117" s="1"/>
  <c r="AM116" s="1"/>
  <c r="AM115" s="1"/>
  <c r="AM114" s="1"/>
  <c r="AM113" s="1"/>
  <c r="AP117"/>
  <c r="AP116" s="1"/>
  <c r="AP115" s="1"/>
  <c r="AP114" s="1"/>
  <c r="AP113" s="1"/>
  <c r="AP107"/>
  <c r="AP106" s="1"/>
  <c r="AO107"/>
  <c r="AO106" s="1"/>
  <c r="AN107"/>
  <c r="AN106" s="1"/>
  <c r="AM107"/>
  <c r="AM106" s="1"/>
  <c r="AP104"/>
  <c r="AP103" s="1"/>
  <c r="AO104"/>
  <c r="AO103" s="1"/>
  <c r="AN104"/>
  <c r="AN103" s="1"/>
  <c r="AM104"/>
  <c r="AM103" s="1"/>
  <c r="AP101"/>
  <c r="AP100" s="1"/>
  <c r="AO101"/>
  <c r="AO100" s="1"/>
  <c r="AN101"/>
  <c r="AN100" s="1"/>
  <c r="AM101"/>
  <c r="AM100" s="1"/>
  <c r="AP98"/>
  <c r="AO98"/>
  <c r="AO97" s="1"/>
  <c r="AN98"/>
  <c r="AN97" s="1"/>
  <c r="AM98"/>
  <c r="AM97" s="1"/>
  <c r="AP97"/>
  <c r="AP95"/>
  <c r="AP94" s="1"/>
  <c r="AO95"/>
  <c r="AO94" s="1"/>
  <c r="AN95"/>
  <c r="AN94" s="1"/>
  <c r="AM95"/>
  <c r="AM94" s="1"/>
  <c r="AP92"/>
  <c r="AO92"/>
  <c r="AO91" s="1"/>
  <c r="AN92"/>
  <c r="AN91" s="1"/>
  <c r="AM92"/>
  <c r="AM91" s="1"/>
  <c r="AP91"/>
  <c r="AP89"/>
  <c r="AP88" s="1"/>
  <c r="AO89"/>
  <c r="AO88" s="1"/>
  <c r="AN89"/>
  <c r="AN88" s="1"/>
  <c r="AM89"/>
  <c r="AM88" s="1"/>
  <c r="AP85"/>
  <c r="AO85"/>
  <c r="AN85"/>
  <c r="AM85"/>
  <c r="AP83"/>
  <c r="AO83"/>
  <c r="AN83"/>
  <c r="AM83"/>
  <c r="AP81"/>
  <c r="AO81"/>
  <c r="AN81"/>
  <c r="AM81"/>
  <c r="AP79"/>
  <c r="AP78" s="1"/>
  <c r="AP77" s="1"/>
  <c r="AO79"/>
  <c r="AN79"/>
  <c r="AN78" s="1"/>
  <c r="AN77" s="1"/>
  <c r="AM79"/>
  <c r="AP72"/>
  <c r="AP71" s="1"/>
  <c r="AP70" s="1"/>
  <c r="AP69" s="1"/>
  <c r="AP68" s="1"/>
  <c r="AO72"/>
  <c r="AO71" s="1"/>
  <c r="AO70" s="1"/>
  <c r="AO69" s="1"/>
  <c r="AO68" s="1"/>
  <c r="AN72"/>
  <c r="AN71" s="1"/>
  <c r="AN70" s="1"/>
  <c r="AN69" s="1"/>
  <c r="AN68" s="1"/>
  <c r="AM72"/>
  <c r="AM71" s="1"/>
  <c r="AM70" s="1"/>
  <c r="AM69" s="1"/>
  <c r="AM68" s="1"/>
  <c r="AP63"/>
  <c r="AO63"/>
  <c r="AO62" s="1"/>
  <c r="AN63"/>
  <c r="AN62" s="1"/>
  <c r="AM63"/>
  <c r="AM62" s="1"/>
  <c r="AP62"/>
  <c r="AP60"/>
  <c r="AO60"/>
  <c r="AN60"/>
  <c r="AM60"/>
  <c r="AP58"/>
  <c r="AO58"/>
  <c r="AN58"/>
  <c r="AM58"/>
  <c r="AP56"/>
  <c r="AO56"/>
  <c r="AN56"/>
  <c r="AM56"/>
  <c r="AP51"/>
  <c r="AO51"/>
  <c r="AO50" s="1"/>
  <c r="AO49" s="1"/>
  <c r="AO48" s="1"/>
  <c r="AO47" s="1"/>
  <c r="AN51"/>
  <c r="AN50" s="1"/>
  <c r="AN49" s="1"/>
  <c r="AN48" s="1"/>
  <c r="AN47" s="1"/>
  <c r="AM51"/>
  <c r="AM50" s="1"/>
  <c r="AM49" s="1"/>
  <c r="AM48" s="1"/>
  <c r="AM47" s="1"/>
  <c r="AP50"/>
  <c r="AP49" s="1"/>
  <c r="AP48" s="1"/>
  <c r="AP47" s="1"/>
  <c r="AP42"/>
  <c r="AO42"/>
  <c r="AN42"/>
  <c r="AM42"/>
  <c r="AP40"/>
  <c r="AO40"/>
  <c r="AN40"/>
  <c r="AM40"/>
  <c r="AP38"/>
  <c r="AP37" s="1"/>
  <c r="AP36" s="1"/>
  <c r="AP35" s="1"/>
  <c r="AP34" s="1"/>
  <c r="AO38"/>
  <c r="AN38"/>
  <c r="AN37" s="1"/>
  <c r="AN36" s="1"/>
  <c r="AN35" s="1"/>
  <c r="AN34" s="1"/>
  <c r="AM38"/>
  <c r="AM37" s="1"/>
  <c r="AM36" s="1"/>
  <c r="AM35" s="1"/>
  <c r="AM34" s="1"/>
  <c r="AP31"/>
  <c r="AO31"/>
  <c r="AN31"/>
  <c r="AM31"/>
  <c r="AP29"/>
  <c r="AO29"/>
  <c r="AN29"/>
  <c r="AM29"/>
  <c r="AP27"/>
  <c r="AO27"/>
  <c r="AN27"/>
  <c r="AM27"/>
  <c r="AP25"/>
  <c r="AP24" s="1"/>
  <c r="AO25"/>
  <c r="AN25"/>
  <c r="AN24" s="1"/>
  <c r="AM25"/>
  <c r="AM24" s="1"/>
  <c r="AP22"/>
  <c r="AP21" s="1"/>
  <c r="AO22"/>
  <c r="AO21" s="1"/>
  <c r="AN22"/>
  <c r="AN21" s="1"/>
  <c r="AM22"/>
  <c r="AM21" s="1"/>
  <c r="AP19"/>
  <c r="AO19"/>
  <c r="AO18" s="1"/>
  <c r="AN19"/>
  <c r="AN18" s="1"/>
  <c r="AM19"/>
  <c r="AM18" s="1"/>
  <c r="AP18"/>
  <c r="AL1172"/>
  <c r="AR1172" s="1"/>
  <c r="AK1172"/>
  <c r="AQ1172" s="1"/>
  <c r="AH1171"/>
  <c r="AH1170" s="1"/>
  <c r="AH1169" s="1"/>
  <c r="AI1171"/>
  <c r="AI1170" s="1"/>
  <c r="AI1169" s="1"/>
  <c r="AJ1171"/>
  <c r="AJ1170" s="1"/>
  <c r="AJ1169" s="1"/>
  <c r="AG1171"/>
  <c r="AG1170" s="1"/>
  <c r="AG1169" s="1"/>
  <c r="AG1175"/>
  <c r="AL1180"/>
  <c r="AR1180" s="1"/>
  <c r="AR1179" s="1"/>
  <c r="AR1178" s="1"/>
  <c r="AK1180"/>
  <c r="AK1179" s="1"/>
  <c r="AK1178" s="1"/>
  <c r="AH1179"/>
  <c r="AH1178" s="1"/>
  <c r="AI1179"/>
  <c r="AI1178" s="1"/>
  <c r="AJ1179"/>
  <c r="AJ1178" s="1"/>
  <c r="AG1179"/>
  <c r="AG1178" s="1"/>
  <c r="AL429"/>
  <c r="AR429" s="1"/>
  <c r="AK429"/>
  <c r="AK428" s="1"/>
  <c r="AK427" s="1"/>
  <c r="AK426" s="1"/>
  <c r="AK419" s="1"/>
  <c r="AH428"/>
  <c r="AH427" s="1"/>
  <c r="AH426" s="1"/>
  <c r="AI428"/>
  <c r="AI427" s="1"/>
  <c r="AI426" s="1"/>
  <c r="AJ428"/>
  <c r="AJ427" s="1"/>
  <c r="AJ426" s="1"/>
  <c r="AG428"/>
  <c r="AG427" s="1"/>
  <c r="AG426" s="1"/>
  <c r="AL602"/>
  <c r="AR602" s="1"/>
  <c r="AK602"/>
  <c r="AK601" s="1"/>
  <c r="AK600" s="1"/>
  <c r="AH601"/>
  <c r="AH600" s="1"/>
  <c r="AI601"/>
  <c r="AI600" s="1"/>
  <c r="AJ601"/>
  <c r="AJ600" s="1"/>
  <c r="AG601"/>
  <c r="AG600" s="1"/>
  <c r="AL484"/>
  <c r="AR484" s="1"/>
  <c r="AK484"/>
  <c r="AQ484" s="1"/>
  <c r="AJ483"/>
  <c r="AJ482" s="1"/>
  <c r="AI483"/>
  <c r="AI482" s="1"/>
  <c r="AH483"/>
  <c r="AH482" s="1"/>
  <c r="AG483"/>
  <c r="AG482" s="1"/>
  <c r="AL467"/>
  <c r="AR467" s="1"/>
  <c r="AK467"/>
  <c r="AQ467" s="1"/>
  <c r="AH466"/>
  <c r="AH465" s="1"/>
  <c r="AI466"/>
  <c r="AI465" s="1"/>
  <c r="AJ466"/>
  <c r="AJ465" s="1"/>
  <c r="AG466"/>
  <c r="AG465" s="1"/>
  <c r="AL1373"/>
  <c r="AL1372" s="1"/>
  <c r="AL1371" s="1"/>
  <c r="AK1373"/>
  <c r="AQ1373" s="1"/>
  <c r="AW1373" s="1"/>
  <c r="AH1372"/>
  <c r="AH1371" s="1"/>
  <c r="AI1372"/>
  <c r="AI1371" s="1"/>
  <c r="AJ1372"/>
  <c r="AJ1371" s="1"/>
  <c r="AG1372"/>
  <c r="AG1371" s="1"/>
  <c r="AW473"/>
  <c r="AW663"/>
  <c r="AW662" s="1"/>
  <c r="AW661" s="1"/>
  <c r="AW1006"/>
  <c r="AW1005" s="1"/>
  <c r="AW1003" s="1"/>
  <c r="BC1007"/>
  <c r="AW487"/>
  <c r="BC488"/>
  <c r="AP457"/>
  <c r="AP456" s="1"/>
  <c r="AM273"/>
  <c r="AM272" s="1"/>
  <c r="AM271" s="1"/>
  <c r="AM270" s="1"/>
  <c r="AR460"/>
  <c r="AX461"/>
  <c r="AQ460"/>
  <c r="AR487"/>
  <c r="AQ1536"/>
  <c r="AQ1535" s="1"/>
  <c r="AQ1534" s="1"/>
  <c r="AM1038"/>
  <c r="AM1037" s="1"/>
  <c r="AM1035" s="1"/>
  <c r="AL428"/>
  <c r="AL427" s="1"/>
  <c r="AL426" s="1"/>
  <c r="AM1039"/>
  <c r="AP1454"/>
  <c r="AO1467"/>
  <c r="AM1443"/>
  <c r="AN55"/>
  <c r="AP1247"/>
  <c r="AP1246" s="1"/>
  <c r="AN457"/>
  <c r="AN456" s="1"/>
  <c r="AM475"/>
  <c r="AR473"/>
  <c r="AR470" s="1"/>
  <c r="AQ487"/>
  <c r="AK483"/>
  <c r="AK482" s="1"/>
  <c r="AQ1180"/>
  <c r="AW1180" s="1"/>
  <c r="AO130"/>
  <c r="AO128" s="1"/>
  <c r="AO127" s="1"/>
  <c r="AK466"/>
  <c r="AK465" s="1"/>
  <c r="AQ602"/>
  <c r="AW602" s="1"/>
  <c r="BC602" s="1"/>
  <c r="AQ429"/>
  <c r="AW429" s="1"/>
  <c r="AO185"/>
  <c r="AK1372"/>
  <c r="AK1371" s="1"/>
  <c r="AL1171"/>
  <c r="AL1170" s="1"/>
  <c r="AL1169" s="1"/>
  <c r="AP55"/>
  <c r="AN148"/>
  <c r="AN147" s="1"/>
  <c r="AN146" s="1"/>
  <c r="AN145" s="1"/>
  <c r="AO1157"/>
  <c r="AO1454"/>
  <c r="AO1474"/>
  <c r="AP1038"/>
  <c r="AP1037" s="1"/>
  <c r="AP1035" s="1"/>
  <c r="AO1427"/>
  <c r="AO1426" s="1"/>
  <c r="AQ473"/>
  <c r="AQ470" s="1"/>
  <c r="AO37"/>
  <c r="AO36" s="1"/>
  <c r="AO35" s="1"/>
  <c r="AO34" s="1"/>
  <c r="AO24"/>
  <c r="AO1443"/>
  <c r="AM78"/>
  <c r="AM77" s="1"/>
  <c r="AO1038"/>
  <c r="AO1037" s="1"/>
  <c r="AO1035" s="1"/>
  <c r="AM1174"/>
  <c r="AM1173" s="1"/>
  <c r="AN1427"/>
  <c r="AN1426" s="1"/>
  <c r="AJ1563"/>
  <c r="AJ1562" s="1"/>
  <c r="AJ1561" s="1"/>
  <c r="AJ1560" s="1"/>
  <c r="AI1563"/>
  <c r="AI1562" s="1"/>
  <c r="AI1561" s="1"/>
  <c r="AI1560" s="1"/>
  <c r="AH1563"/>
  <c r="AH1562" s="1"/>
  <c r="AH1561" s="1"/>
  <c r="AH1560" s="1"/>
  <c r="AG1563"/>
  <c r="AG1562" s="1"/>
  <c r="AG1561" s="1"/>
  <c r="AG1560" s="1"/>
  <c r="AJ1558"/>
  <c r="AJ1557" s="1"/>
  <c r="AJ1556" s="1"/>
  <c r="AJ1555" s="1"/>
  <c r="AI1558"/>
  <c r="AI1557" s="1"/>
  <c r="AI1556" s="1"/>
  <c r="AI1555" s="1"/>
  <c r="AI1554" s="1"/>
  <c r="AI1552" s="1"/>
  <c r="AH1558"/>
  <c r="AH1557" s="1"/>
  <c r="AH1556" s="1"/>
  <c r="AH1555" s="1"/>
  <c r="AG1558"/>
  <c r="AG1557" s="1"/>
  <c r="AG1556" s="1"/>
  <c r="AG1555" s="1"/>
  <c r="AI1549"/>
  <c r="AI1548" s="1"/>
  <c r="AG1549"/>
  <c r="AG1548" s="1"/>
  <c r="AJ1546"/>
  <c r="AJ1545" s="1"/>
  <c r="AI1546"/>
  <c r="AI1545" s="1"/>
  <c r="AH1546"/>
  <c r="AH1545" s="1"/>
  <c r="AG1546"/>
  <c r="AG1545" s="1"/>
  <c r="AJ1543"/>
  <c r="AJ1542" s="1"/>
  <c r="AI1543"/>
  <c r="AI1542" s="1"/>
  <c r="AH1543"/>
  <c r="AH1542" s="1"/>
  <c r="AG1543"/>
  <c r="AG1542" s="1"/>
  <c r="AJ1540"/>
  <c r="AJ1539" s="1"/>
  <c r="AI1540"/>
  <c r="AI1539" s="1"/>
  <c r="AH1540"/>
  <c r="AH1539" s="1"/>
  <c r="AG1540"/>
  <c r="AG1539" s="1"/>
  <c r="AJ1531"/>
  <c r="AJ1530" s="1"/>
  <c r="AJ1529" s="1"/>
  <c r="AJ1528" s="1"/>
  <c r="AI1531"/>
  <c r="AI1530" s="1"/>
  <c r="AI1529" s="1"/>
  <c r="AI1528" s="1"/>
  <c r="AH1531"/>
  <c r="AH1530" s="1"/>
  <c r="AH1529" s="1"/>
  <c r="AH1528" s="1"/>
  <c r="AG1531"/>
  <c r="AG1530" s="1"/>
  <c r="AG1529" s="1"/>
  <c r="AG1528" s="1"/>
  <c r="AJ1524"/>
  <c r="AI1524"/>
  <c r="AH1524"/>
  <c r="AG1524"/>
  <c r="AJ1522"/>
  <c r="AI1522"/>
  <c r="AH1522"/>
  <c r="AG1522"/>
  <c r="AJ1520"/>
  <c r="AJ1519" s="1"/>
  <c r="AJ1518" s="1"/>
  <c r="AJ1517" s="1"/>
  <c r="AJ1516" s="1"/>
  <c r="AI1520"/>
  <c r="AI1519" s="1"/>
  <c r="AI1518" s="1"/>
  <c r="AI1517" s="1"/>
  <c r="AI1516" s="1"/>
  <c r="AH1520"/>
  <c r="AH1519" s="1"/>
  <c r="AH1518" s="1"/>
  <c r="AH1517" s="1"/>
  <c r="AH1516" s="1"/>
  <c r="AG1520"/>
  <c r="AG1519" s="1"/>
  <c r="AG1518" s="1"/>
  <c r="AG1517" s="1"/>
  <c r="AG1516" s="1"/>
  <c r="AJ1511"/>
  <c r="AJ1510" s="1"/>
  <c r="AJ1509" s="1"/>
  <c r="AJ1508" s="1"/>
  <c r="AJ1507" s="1"/>
  <c r="AI1511"/>
  <c r="AI1510" s="1"/>
  <c r="AI1509" s="1"/>
  <c r="AI1508" s="1"/>
  <c r="AI1507" s="1"/>
  <c r="AH1511"/>
  <c r="AH1510" s="1"/>
  <c r="AH1509" s="1"/>
  <c r="AH1508" s="1"/>
  <c r="AH1507" s="1"/>
  <c r="AG1511"/>
  <c r="AG1510" s="1"/>
  <c r="AG1509" s="1"/>
  <c r="AG1508" s="1"/>
  <c r="AG1507" s="1"/>
  <c r="AJ1504"/>
  <c r="AJ1503" s="1"/>
  <c r="AJ1502" s="1"/>
  <c r="AJ1501" s="1"/>
  <c r="AJ1500" s="1"/>
  <c r="AI1504"/>
  <c r="AI1503" s="1"/>
  <c r="AI1502" s="1"/>
  <c r="AI1501" s="1"/>
  <c r="AI1500" s="1"/>
  <c r="AH1504"/>
  <c r="AH1503" s="1"/>
  <c r="AH1502" s="1"/>
  <c r="AH1501" s="1"/>
  <c r="AH1500" s="1"/>
  <c r="AG1504"/>
  <c r="AG1503" s="1"/>
  <c r="AG1502" s="1"/>
  <c r="AG1501" s="1"/>
  <c r="AG1500" s="1"/>
  <c r="AJ1497"/>
  <c r="AJ1496" s="1"/>
  <c r="AJ1495" s="1"/>
  <c r="AI1497"/>
  <c r="AI1496" s="1"/>
  <c r="AI1495" s="1"/>
  <c r="AH1497"/>
  <c r="AH1496" s="1"/>
  <c r="AH1495" s="1"/>
  <c r="AG1497"/>
  <c r="AG1496" s="1"/>
  <c r="AG1495" s="1"/>
  <c r="AJ1489"/>
  <c r="AJ1488" s="1"/>
  <c r="AJ1487" s="1"/>
  <c r="AJ1486" s="1"/>
  <c r="AI1489"/>
  <c r="AI1488" s="1"/>
  <c r="AI1487" s="1"/>
  <c r="AI1486" s="1"/>
  <c r="AH1489"/>
  <c r="AH1488" s="1"/>
  <c r="AH1487" s="1"/>
  <c r="AH1486" s="1"/>
  <c r="AG1489"/>
  <c r="AG1488" s="1"/>
  <c r="AG1487" s="1"/>
  <c r="AG1486" s="1"/>
  <c r="AJ1479"/>
  <c r="AI1479"/>
  <c r="AH1479"/>
  <c r="AG1479"/>
  <c r="AJ1477"/>
  <c r="AI1477"/>
  <c r="AH1477"/>
  <c r="AG1477"/>
  <c r="AJ1475"/>
  <c r="AJ1474" s="1"/>
  <c r="AI1475"/>
  <c r="AI1474" s="1"/>
  <c r="AH1475"/>
  <c r="AH1474" s="1"/>
  <c r="AG1475"/>
  <c r="AG1474" s="1"/>
  <c r="AJ1472"/>
  <c r="AI1472"/>
  <c r="AH1472"/>
  <c r="AG1472"/>
  <c r="AJ1470"/>
  <c r="AI1470"/>
  <c r="AH1470"/>
  <c r="AG1470"/>
  <c r="AJ1468"/>
  <c r="AJ1467" s="1"/>
  <c r="AI1468"/>
  <c r="AH1468"/>
  <c r="AH1467" s="1"/>
  <c r="AG1468"/>
  <c r="AG1467" s="1"/>
  <c r="AJ1465"/>
  <c r="AJ1464" s="1"/>
  <c r="AI1465"/>
  <c r="AI1464" s="1"/>
  <c r="AH1465"/>
  <c r="AH1464" s="1"/>
  <c r="AG1465"/>
  <c r="AG1464" s="1"/>
  <c r="AJ1462"/>
  <c r="AI1462"/>
  <c r="AH1462"/>
  <c r="AG1462"/>
  <c r="AJ1460"/>
  <c r="AJ1459" s="1"/>
  <c r="AI1460"/>
  <c r="AH1460"/>
  <c r="AG1460"/>
  <c r="AJ1457"/>
  <c r="AI1457"/>
  <c r="AH1457"/>
  <c r="AG1457"/>
  <c r="AJ1455"/>
  <c r="AJ1454" s="1"/>
  <c r="AI1455"/>
  <c r="AI1454" s="1"/>
  <c r="AH1455"/>
  <c r="AH1454" s="1"/>
  <c r="AG1455"/>
  <c r="AG1454" s="1"/>
  <c r="AJ1452"/>
  <c r="AJ1451" s="1"/>
  <c r="AI1452"/>
  <c r="AI1451" s="1"/>
  <c r="AH1452"/>
  <c r="AH1451" s="1"/>
  <c r="AG1452"/>
  <c r="AG1451" s="1"/>
  <c r="AJ1448"/>
  <c r="AI1448"/>
  <c r="AH1448"/>
  <c r="AG1448"/>
  <c r="AJ1446"/>
  <c r="AI1446"/>
  <c r="AH1446"/>
  <c r="AG1446"/>
  <c r="AJ1444"/>
  <c r="AJ1443" s="1"/>
  <c r="AI1444"/>
  <c r="AH1444"/>
  <c r="AG1444"/>
  <c r="AJ1440"/>
  <c r="AI1440"/>
  <c r="AH1440"/>
  <c r="AG1440"/>
  <c r="AJ1438"/>
  <c r="AI1438"/>
  <c r="AH1438"/>
  <c r="AG1438"/>
  <c r="AJ1436"/>
  <c r="AI1436"/>
  <c r="AH1436"/>
  <c r="AH1435" s="1"/>
  <c r="AG1436"/>
  <c r="AG1435" s="1"/>
  <c r="AJ1435"/>
  <c r="AI1435"/>
  <c r="AJ1432"/>
  <c r="AI1432"/>
  <c r="AH1432"/>
  <c r="AG1432"/>
  <c r="AJ1430"/>
  <c r="AI1430"/>
  <c r="AH1430"/>
  <c r="AG1430"/>
  <c r="AJ1428"/>
  <c r="AJ1427" s="1"/>
  <c r="AJ1426" s="1"/>
  <c r="AI1428"/>
  <c r="AI1427" s="1"/>
  <c r="AI1426" s="1"/>
  <c r="AH1428"/>
  <c r="AG1428"/>
  <c r="AJ1423"/>
  <c r="AJ1422" s="1"/>
  <c r="AJ1421" s="1"/>
  <c r="AJ1420" s="1"/>
  <c r="AI1423"/>
  <c r="AI1422" s="1"/>
  <c r="AI1421" s="1"/>
  <c r="AI1420" s="1"/>
  <c r="AH1423"/>
  <c r="AH1422" s="1"/>
  <c r="AH1421" s="1"/>
  <c r="AH1420" s="1"/>
  <c r="AG1423"/>
  <c r="AG1422" s="1"/>
  <c r="AG1421" s="1"/>
  <c r="AG1420" s="1"/>
  <c r="AJ1418"/>
  <c r="AI1418"/>
  <c r="AH1418"/>
  <c r="AH1417" s="1"/>
  <c r="AH1416" s="1"/>
  <c r="AH1415" s="1"/>
  <c r="AG1418"/>
  <c r="AG1417" s="1"/>
  <c r="AG1416" s="1"/>
  <c r="AG1415" s="1"/>
  <c r="AJ1417"/>
  <c r="AJ1416" s="1"/>
  <c r="AJ1415" s="1"/>
  <c r="AI1417"/>
  <c r="AI1416" s="1"/>
  <c r="AI1415" s="1"/>
  <c r="AI1411"/>
  <c r="AI1410" s="1"/>
  <c r="AI1409" s="1"/>
  <c r="AI1408" s="1"/>
  <c r="AI1407" s="1"/>
  <c r="AG1411"/>
  <c r="AG1410" s="1"/>
  <c r="AG1409" s="1"/>
  <c r="AG1408" s="1"/>
  <c r="AG1407" s="1"/>
  <c r="AJ1401"/>
  <c r="AJ1400" s="1"/>
  <c r="AI1401"/>
  <c r="AI1400" s="1"/>
  <c r="AH1401"/>
  <c r="AH1400" s="1"/>
  <c r="AG1401"/>
  <c r="AG1400" s="1"/>
  <c r="AJ1398"/>
  <c r="AJ1397" s="1"/>
  <c r="AI1398"/>
  <c r="AI1397" s="1"/>
  <c r="AH1398"/>
  <c r="AH1397" s="1"/>
  <c r="AG1398"/>
  <c r="AG1397" s="1"/>
  <c r="AJ1395"/>
  <c r="AJ1394" s="1"/>
  <c r="AI1395"/>
  <c r="AI1394" s="1"/>
  <c r="AH1395"/>
  <c r="AH1394" s="1"/>
  <c r="AG1395"/>
  <c r="AG1394" s="1"/>
  <c r="AJ1392"/>
  <c r="AJ1391" s="1"/>
  <c r="AI1392"/>
  <c r="AI1391" s="1"/>
  <c r="AH1392"/>
  <c r="AH1391" s="1"/>
  <c r="AG1392"/>
  <c r="AG1391" s="1"/>
  <c r="AJ1388"/>
  <c r="AJ1387" s="1"/>
  <c r="AJ1386" s="1"/>
  <c r="AI1388"/>
  <c r="AI1387" s="1"/>
  <c r="AI1386" s="1"/>
  <c r="AH1388"/>
  <c r="AH1387" s="1"/>
  <c r="AH1386" s="1"/>
  <c r="AG1388"/>
  <c r="AG1387" s="1"/>
  <c r="AG1386" s="1"/>
  <c r="AJ1379"/>
  <c r="AI1379"/>
  <c r="AI1378" s="1"/>
  <c r="AI1377" s="1"/>
  <c r="AI1376" s="1"/>
  <c r="AI1375" s="1"/>
  <c r="AH1379"/>
  <c r="AH1378" s="1"/>
  <c r="AH1377" s="1"/>
  <c r="AH1376" s="1"/>
  <c r="AH1375" s="1"/>
  <c r="AG1379"/>
  <c r="AG1378" s="1"/>
  <c r="AG1377" s="1"/>
  <c r="AG1376" s="1"/>
  <c r="AG1375" s="1"/>
  <c r="AJ1378"/>
  <c r="AJ1377" s="1"/>
  <c r="AJ1376" s="1"/>
  <c r="AJ1375" s="1"/>
  <c r="AJ1369"/>
  <c r="AJ1368" s="1"/>
  <c r="AI1369"/>
  <c r="AI1368" s="1"/>
  <c r="AH1369"/>
  <c r="AH1368" s="1"/>
  <c r="AG1369"/>
  <c r="AG1368" s="1"/>
  <c r="AJ1366"/>
  <c r="AJ1365" s="1"/>
  <c r="AI1366"/>
  <c r="AI1365" s="1"/>
  <c r="AH1366"/>
  <c r="AH1365" s="1"/>
  <c r="AG1366"/>
  <c r="AG1365" s="1"/>
  <c r="AJ1363"/>
  <c r="AJ1362" s="1"/>
  <c r="AI1363"/>
  <c r="AI1362" s="1"/>
  <c r="AH1363"/>
  <c r="AH1362" s="1"/>
  <c r="AG1363"/>
  <c r="AG1362" s="1"/>
  <c r="AJ1360"/>
  <c r="AJ1359" s="1"/>
  <c r="AI1360"/>
  <c r="AI1359" s="1"/>
  <c r="AH1360"/>
  <c r="AH1359" s="1"/>
  <c r="AG1360"/>
  <c r="AG1359" s="1"/>
  <c r="AJ1357"/>
  <c r="AJ1356" s="1"/>
  <c r="AI1357"/>
  <c r="AI1356" s="1"/>
  <c r="AH1357"/>
  <c r="AH1356" s="1"/>
  <c r="AG1357"/>
  <c r="AG1356" s="1"/>
  <c r="AJ1354"/>
  <c r="AJ1353" s="1"/>
  <c r="AI1354"/>
  <c r="AI1353" s="1"/>
  <c r="AH1354"/>
  <c r="AH1353" s="1"/>
  <c r="AG1354"/>
  <c r="AG1353" s="1"/>
  <c r="AJ1351"/>
  <c r="AJ1350" s="1"/>
  <c r="AI1351"/>
  <c r="AI1350" s="1"/>
  <c r="AH1351"/>
  <c r="AH1350" s="1"/>
  <c r="AG1351"/>
  <c r="AG1350" s="1"/>
  <c r="AJ1348"/>
  <c r="AJ1347" s="1"/>
  <c r="AI1348"/>
  <c r="AI1347" s="1"/>
  <c r="AH1348"/>
  <c r="AH1347" s="1"/>
  <c r="AG1348"/>
  <c r="AG1347" s="1"/>
  <c r="AJ1345"/>
  <c r="AJ1344" s="1"/>
  <c r="AI1345"/>
  <c r="AI1344" s="1"/>
  <c r="AH1345"/>
  <c r="AH1344" s="1"/>
  <c r="AG1345"/>
  <c r="AG1344" s="1"/>
  <c r="AJ1342"/>
  <c r="AJ1341" s="1"/>
  <c r="AI1342"/>
  <c r="AI1341" s="1"/>
  <c r="AH1342"/>
  <c r="AH1341" s="1"/>
  <c r="AG1342"/>
  <c r="AG1341" s="1"/>
  <c r="AJ1339"/>
  <c r="AJ1338" s="1"/>
  <c r="AI1339"/>
  <c r="AI1338" s="1"/>
  <c r="AH1339"/>
  <c r="AH1338" s="1"/>
  <c r="AG1339"/>
  <c r="AG1338" s="1"/>
  <c r="AJ1336"/>
  <c r="AJ1335" s="1"/>
  <c r="AI1336"/>
  <c r="AI1335" s="1"/>
  <c r="AH1336"/>
  <c r="AH1335" s="1"/>
  <c r="AG1336"/>
  <c r="AG1335" s="1"/>
  <c r="AJ1333"/>
  <c r="AJ1332" s="1"/>
  <c r="AI1333"/>
  <c r="AI1332" s="1"/>
  <c r="AH1333"/>
  <c r="AH1332" s="1"/>
  <c r="AG1333"/>
  <c r="AG1332" s="1"/>
  <c r="AJ1330"/>
  <c r="AJ1329" s="1"/>
  <c r="AI1330"/>
  <c r="AI1329" s="1"/>
  <c r="AH1330"/>
  <c r="AH1329" s="1"/>
  <c r="AG1330"/>
  <c r="AG1329" s="1"/>
  <c r="AJ1327"/>
  <c r="AJ1326" s="1"/>
  <c r="AI1327"/>
  <c r="AI1326" s="1"/>
  <c r="AH1327"/>
  <c r="AH1326" s="1"/>
  <c r="AG1327"/>
  <c r="AG1326" s="1"/>
  <c r="AJ1324"/>
  <c r="AJ1323" s="1"/>
  <c r="AI1324"/>
  <c r="AI1323" s="1"/>
  <c r="AH1324"/>
  <c r="AH1323" s="1"/>
  <c r="AG1324"/>
  <c r="AG1323" s="1"/>
  <c r="AJ1321"/>
  <c r="AJ1320" s="1"/>
  <c r="AI1321"/>
  <c r="AI1320" s="1"/>
  <c r="AH1321"/>
  <c r="AH1320" s="1"/>
  <c r="AG1321"/>
  <c r="AG1320" s="1"/>
  <c r="AJ1318"/>
  <c r="AJ1317" s="1"/>
  <c r="AI1318"/>
  <c r="AI1317" s="1"/>
  <c r="AH1318"/>
  <c r="AH1317" s="1"/>
  <c r="AG1318"/>
  <c r="AG1317" s="1"/>
  <c r="AJ1315"/>
  <c r="AJ1314" s="1"/>
  <c r="AI1315"/>
  <c r="AI1314" s="1"/>
  <c r="AH1315"/>
  <c r="AH1314" s="1"/>
  <c r="AG1315"/>
  <c r="AG1314" s="1"/>
  <c r="AJ1312"/>
  <c r="AJ1311" s="1"/>
  <c r="AI1312"/>
  <c r="AI1311" s="1"/>
  <c r="AH1312"/>
  <c r="AH1311" s="1"/>
  <c r="AG1312"/>
  <c r="AG1311" s="1"/>
  <c r="AJ1309"/>
  <c r="AJ1308" s="1"/>
  <c r="AI1309"/>
  <c r="AI1308" s="1"/>
  <c r="AH1309"/>
  <c r="AH1308" s="1"/>
  <c r="AG1309"/>
  <c r="AG1308" s="1"/>
  <c r="AJ1306"/>
  <c r="AJ1305" s="1"/>
  <c r="AI1306"/>
  <c r="AI1305" s="1"/>
  <c r="AH1306"/>
  <c r="AH1305" s="1"/>
  <c r="AG1306"/>
  <c r="AG1305" s="1"/>
  <c r="AJ1303"/>
  <c r="AJ1302" s="1"/>
  <c r="AI1303"/>
  <c r="AI1302" s="1"/>
  <c r="AH1303"/>
  <c r="AH1302" s="1"/>
  <c r="AG1303"/>
  <c r="AG1302" s="1"/>
  <c r="AJ1300"/>
  <c r="AJ1299" s="1"/>
  <c r="AI1300"/>
  <c r="AI1299" s="1"/>
  <c r="AH1300"/>
  <c r="AH1299" s="1"/>
  <c r="AG1300"/>
  <c r="AG1299" s="1"/>
  <c r="AJ1297"/>
  <c r="AJ1296" s="1"/>
  <c r="AI1297"/>
  <c r="AI1296" s="1"/>
  <c r="AH1297"/>
  <c r="AH1296" s="1"/>
  <c r="AG1297"/>
  <c r="AG1296" s="1"/>
  <c r="AJ1294"/>
  <c r="AJ1293" s="1"/>
  <c r="AI1294"/>
  <c r="AI1293" s="1"/>
  <c r="AH1294"/>
  <c r="AH1293" s="1"/>
  <c r="AG1294"/>
  <c r="AG1293" s="1"/>
  <c r="AJ1287"/>
  <c r="AI1287"/>
  <c r="AH1287"/>
  <c r="AG1287"/>
  <c r="AJ1285"/>
  <c r="AJ1284" s="1"/>
  <c r="AJ1283" s="1"/>
  <c r="AJ1282" s="1"/>
  <c r="AJ1281" s="1"/>
  <c r="AI1285"/>
  <c r="AI1284" s="1"/>
  <c r="AI1283" s="1"/>
  <c r="AI1282" s="1"/>
  <c r="AI1281" s="1"/>
  <c r="AH1285"/>
  <c r="AG1285"/>
  <c r="AG1284" s="1"/>
  <c r="AG1283" s="1"/>
  <c r="AG1282" s="1"/>
  <c r="AG1281" s="1"/>
  <c r="AJ1274"/>
  <c r="AJ1273" s="1"/>
  <c r="AJ1272" s="1"/>
  <c r="AJ1271" s="1"/>
  <c r="AJ1270" s="1"/>
  <c r="AI1274"/>
  <c r="AI1273" s="1"/>
  <c r="AI1272" s="1"/>
  <c r="AI1271" s="1"/>
  <c r="AI1270" s="1"/>
  <c r="AH1274"/>
  <c r="AH1273" s="1"/>
  <c r="AH1272" s="1"/>
  <c r="AH1271" s="1"/>
  <c r="AH1270" s="1"/>
  <c r="AG1274"/>
  <c r="AG1273" s="1"/>
  <c r="AG1272" s="1"/>
  <c r="AG1271" s="1"/>
  <c r="AG1270" s="1"/>
  <c r="AJ1267"/>
  <c r="AJ1266" s="1"/>
  <c r="AJ1265" s="1"/>
  <c r="AI1267"/>
  <c r="AI1266" s="1"/>
  <c r="AI1265" s="1"/>
  <c r="AH1267"/>
  <c r="AH1266" s="1"/>
  <c r="AH1265" s="1"/>
  <c r="AG1267"/>
  <c r="AG1266" s="1"/>
  <c r="AG1265" s="1"/>
  <c r="AJ1263"/>
  <c r="AJ1262" s="1"/>
  <c r="AI1263"/>
  <c r="AI1262" s="1"/>
  <c r="AH1263"/>
  <c r="AH1262" s="1"/>
  <c r="AG1263"/>
  <c r="AG1262" s="1"/>
  <c r="AJ1260"/>
  <c r="AJ1259" s="1"/>
  <c r="AI1260"/>
  <c r="AI1259" s="1"/>
  <c r="AH1260"/>
  <c r="AH1259" s="1"/>
  <c r="AG1260"/>
  <c r="AG1259" s="1"/>
  <c r="AJ1257"/>
  <c r="AJ1256" s="1"/>
  <c r="AI1257"/>
  <c r="AI1256" s="1"/>
  <c r="AH1257"/>
  <c r="AH1256" s="1"/>
  <c r="AG1257"/>
  <c r="AG1256" s="1"/>
  <c r="AJ1253"/>
  <c r="AJ1252" s="1"/>
  <c r="AI1253"/>
  <c r="AI1252" s="1"/>
  <c r="AH1253"/>
  <c r="AH1252" s="1"/>
  <c r="AG1253"/>
  <c r="AG1252" s="1"/>
  <c r="AJ1250"/>
  <c r="AI1250"/>
  <c r="AH1250"/>
  <c r="AG1250"/>
  <c r="AJ1248"/>
  <c r="AI1248"/>
  <c r="AH1248"/>
  <c r="AH1247" s="1"/>
  <c r="AH1246" s="1"/>
  <c r="AG1248"/>
  <c r="AJ1244"/>
  <c r="AJ1243" s="1"/>
  <c r="AJ1242" s="1"/>
  <c r="AI1244"/>
  <c r="AI1243" s="1"/>
  <c r="AI1242" s="1"/>
  <c r="AH1244"/>
  <c r="AH1243" s="1"/>
  <c r="AH1242" s="1"/>
  <c r="AG1244"/>
  <c r="AG1243" s="1"/>
  <c r="AG1242" s="1"/>
  <c r="AJ1237"/>
  <c r="AJ1236" s="1"/>
  <c r="AJ1235" s="1"/>
  <c r="AJ1234" s="1"/>
  <c r="AJ1233" s="1"/>
  <c r="AI1237"/>
  <c r="AI1236" s="1"/>
  <c r="AI1235" s="1"/>
  <c r="AI1234" s="1"/>
  <c r="AI1233" s="1"/>
  <c r="AH1237"/>
  <c r="AH1236" s="1"/>
  <c r="AH1235" s="1"/>
  <c r="AH1234" s="1"/>
  <c r="AH1233" s="1"/>
  <c r="AG1237"/>
  <c r="AG1236" s="1"/>
  <c r="AG1235" s="1"/>
  <c r="AG1234" s="1"/>
  <c r="AG1233" s="1"/>
  <c r="AJ1228"/>
  <c r="AJ1227" s="1"/>
  <c r="AJ1226" s="1"/>
  <c r="AJ1225" s="1"/>
  <c r="AJ1224" s="1"/>
  <c r="AI1228"/>
  <c r="AI1227" s="1"/>
  <c r="AI1226" s="1"/>
  <c r="AI1225" s="1"/>
  <c r="AI1224" s="1"/>
  <c r="AH1228"/>
  <c r="AH1227" s="1"/>
  <c r="AH1226" s="1"/>
  <c r="AH1225" s="1"/>
  <c r="AH1224" s="1"/>
  <c r="AG1228"/>
  <c r="AG1227" s="1"/>
  <c r="AG1226" s="1"/>
  <c r="AG1225" s="1"/>
  <c r="AG1224" s="1"/>
  <c r="AJ1221"/>
  <c r="AJ1220" s="1"/>
  <c r="AJ1219" s="1"/>
  <c r="AJ1218" s="1"/>
  <c r="AJ1217" s="1"/>
  <c r="AI1221"/>
  <c r="AI1220" s="1"/>
  <c r="AI1219" s="1"/>
  <c r="AI1218" s="1"/>
  <c r="AI1217" s="1"/>
  <c r="AH1221"/>
  <c r="AH1220" s="1"/>
  <c r="AH1219" s="1"/>
  <c r="AH1218" s="1"/>
  <c r="AH1217" s="1"/>
  <c r="AG1221"/>
  <c r="AG1220" s="1"/>
  <c r="AG1219" s="1"/>
  <c r="AG1218" s="1"/>
  <c r="AG1217" s="1"/>
  <c r="AJ1214"/>
  <c r="AJ1213" s="1"/>
  <c r="AJ1212" s="1"/>
  <c r="AJ1211" s="1"/>
  <c r="AI1214"/>
  <c r="AI1213" s="1"/>
  <c r="AI1212" s="1"/>
  <c r="AI1211" s="1"/>
  <c r="AH1214"/>
  <c r="AH1213" s="1"/>
  <c r="AH1212" s="1"/>
  <c r="AH1211" s="1"/>
  <c r="AG1214"/>
  <c r="AG1213" s="1"/>
  <c r="AG1212" s="1"/>
  <c r="AG1211" s="1"/>
  <c r="AJ1209"/>
  <c r="AI1209"/>
  <c r="AI1208" s="1"/>
  <c r="AI1207" s="1"/>
  <c r="AI1206" s="1"/>
  <c r="AH1209"/>
  <c r="AH1208" s="1"/>
  <c r="AH1207" s="1"/>
  <c r="AH1206" s="1"/>
  <c r="AG1209"/>
  <c r="AG1208" s="1"/>
  <c r="AG1207" s="1"/>
  <c r="AG1206" s="1"/>
  <c r="AJ1208"/>
  <c r="AJ1207" s="1"/>
  <c r="AJ1206" s="1"/>
  <c r="AJ1204"/>
  <c r="AJ1203" s="1"/>
  <c r="AJ1202" s="1"/>
  <c r="AI1204"/>
  <c r="AH1204"/>
  <c r="AH1203" s="1"/>
  <c r="AH1202" s="1"/>
  <c r="AH1197" s="1"/>
  <c r="AH1187" s="1"/>
  <c r="AG1204"/>
  <c r="AG1203" s="1"/>
  <c r="AG1202" s="1"/>
  <c r="AI1203"/>
  <c r="AI1202" s="1"/>
  <c r="AJ1200"/>
  <c r="AI1200"/>
  <c r="AH1200"/>
  <c r="AG1200"/>
  <c r="AG1199" s="1"/>
  <c r="AG1198" s="1"/>
  <c r="AJ1199"/>
  <c r="AJ1198" s="1"/>
  <c r="AI1199"/>
  <c r="AI1198" s="1"/>
  <c r="AH1199"/>
  <c r="AH1198" s="1"/>
  <c r="AJ1191"/>
  <c r="AJ1190" s="1"/>
  <c r="AJ1189" s="1"/>
  <c r="AJ1188" s="1"/>
  <c r="AI1191"/>
  <c r="AI1190" s="1"/>
  <c r="AI1189" s="1"/>
  <c r="AI1188" s="1"/>
  <c r="AH1191"/>
  <c r="AH1190" s="1"/>
  <c r="AH1189" s="1"/>
  <c r="AH1188" s="1"/>
  <c r="AG1191"/>
  <c r="AG1190" s="1"/>
  <c r="AG1189" s="1"/>
  <c r="AG1188" s="1"/>
  <c r="AJ1184"/>
  <c r="AJ1183" s="1"/>
  <c r="AJ1182" s="1"/>
  <c r="AJ1181" s="1"/>
  <c r="AI1184"/>
  <c r="AI1183" s="1"/>
  <c r="AI1182" s="1"/>
  <c r="AI1181" s="1"/>
  <c r="AH1184"/>
  <c r="AH1183" s="1"/>
  <c r="AH1182" s="1"/>
  <c r="AH1181" s="1"/>
  <c r="AG1184"/>
  <c r="AG1183" s="1"/>
  <c r="AG1182" s="1"/>
  <c r="AG1181" s="1"/>
  <c r="AJ1176"/>
  <c r="AI1176"/>
  <c r="AH1176"/>
  <c r="AG1176"/>
  <c r="AJ1174"/>
  <c r="AJ1173" s="1"/>
  <c r="AJ1168" s="1"/>
  <c r="AI1174"/>
  <c r="AI1173" s="1"/>
  <c r="AH1174"/>
  <c r="AH1173" s="1"/>
  <c r="AG1174"/>
  <c r="AJ1166"/>
  <c r="AJ1165" s="1"/>
  <c r="AI1166"/>
  <c r="AI1165" s="1"/>
  <c r="AH1166"/>
  <c r="AH1165" s="1"/>
  <c r="AG1166"/>
  <c r="AG1165" s="1"/>
  <c r="AJ1163"/>
  <c r="AJ1162" s="1"/>
  <c r="AI1163"/>
  <c r="AI1162" s="1"/>
  <c r="AH1163"/>
  <c r="AH1162" s="1"/>
  <c r="AG1163"/>
  <c r="AG1162" s="1"/>
  <c r="AI1160"/>
  <c r="AG1160"/>
  <c r="AJ1158"/>
  <c r="AJ1157" s="1"/>
  <c r="AI1158"/>
  <c r="AH1158"/>
  <c r="AH1157" s="1"/>
  <c r="AG1158"/>
  <c r="AI1155"/>
  <c r="AG1155"/>
  <c r="AJ1153"/>
  <c r="AJ1152" s="1"/>
  <c r="AJ1151" s="1"/>
  <c r="AI1153"/>
  <c r="AH1153"/>
  <c r="AH1152" s="1"/>
  <c r="AH1151" s="1"/>
  <c r="AG1153"/>
  <c r="AJ1148"/>
  <c r="AI1148"/>
  <c r="AI1147" s="1"/>
  <c r="AI1146" s="1"/>
  <c r="AI1145" s="1"/>
  <c r="AH1148"/>
  <c r="AH1147" s="1"/>
  <c r="AH1146" s="1"/>
  <c r="AH1145" s="1"/>
  <c r="AG1148"/>
  <c r="AG1147" s="1"/>
  <c r="AG1146" s="1"/>
  <c r="AG1145" s="1"/>
  <c r="AJ1147"/>
  <c r="AJ1146" s="1"/>
  <c r="AJ1145" s="1"/>
  <c r="AJ1143"/>
  <c r="AI1143"/>
  <c r="AI1142" s="1"/>
  <c r="AI1141" s="1"/>
  <c r="AI1140" s="1"/>
  <c r="AH1143"/>
  <c r="AH1142" s="1"/>
  <c r="AH1141" s="1"/>
  <c r="AH1140" s="1"/>
  <c r="AG1143"/>
  <c r="AG1142" s="1"/>
  <c r="AG1141" s="1"/>
  <c r="AG1140" s="1"/>
  <c r="AJ1142"/>
  <c r="AJ1141" s="1"/>
  <c r="AJ1140" s="1"/>
  <c r="AJ1134"/>
  <c r="AJ1133" s="1"/>
  <c r="AJ1132" s="1"/>
  <c r="AJ1131" s="1"/>
  <c r="AI1134"/>
  <c r="AI1133" s="1"/>
  <c r="AI1132" s="1"/>
  <c r="AI1131" s="1"/>
  <c r="AH1134"/>
  <c r="AH1133" s="1"/>
  <c r="AH1132" s="1"/>
  <c r="AH1131" s="1"/>
  <c r="AG1134"/>
  <c r="AG1133" s="1"/>
  <c r="AG1132" s="1"/>
  <c r="AG1131" s="1"/>
  <c r="AJ1127"/>
  <c r="AI1127"/>
  <c r="AI1126" s="1"/>
  <c r="AI1125" s="1"/>
  <c r="AI1124" s="1"/>
  <c r="AH1127"/>
  <c r="AH1126" s="1"/>
  <c r="AH1125" s="1"/>
  <c r="AH1124" s="1"/>
  <c r="AG1127"/>
  <c r="AG1126" s="1"/>
  <c r="AG1125" s="1"/>
  <c r="AG1124" s="1"/>
  <c r="AJ1126"/>
  <c r="AJ1125" s="1"/>
  <c r="AJ1124" s="1"/>
  <c r="AJ1122"/>
  <c r="AI1122"/>
  <c r="AH1122"/>
  <c r="AG1122"/>
  <c r="AG1121" s="1"/>
  <c r="AG1120" s="1"/>
  <c r="AG1119" s="1"/>
  <c r="AJ1121"/>
  <c r="AJ1120" s="1"/>
  <c r="AJ1119" s="1"/>
  <c r="AI1121"/>
  <c r="AI1120" s="1"/>
  <c r="AI1119" s="1"/>
  <c r="AH1121"/>
  <c r="AH1120" s="1"/>
  <c r="AH1119" s="1"/>
  <c r="AJ1117"/>
  <c r="AI1117"/>
  <c r="AI1116" s="1"/>
  <c r="AI1115" s="1"/>
  <c r="AI1114" s="1"/>
  <c r="AH1117"/>
  <c r="AH1116" s="1"/>
  <c r="AH1115" s="1"/>
  <c r="AH1114" s="1"/>
  <c r="AG1117"/>
  <c r="AG1116" s="1"/>
  <c r="AG1115" s="1"/>
  <c r="AG1114" s="1"/>
  <c r="AJ1116"/>
  <c r="AJ1115" s="1"/>
  <c r="AJ1114" s="1"/>
  <c r="AJ1112"/>
  <c r="AI1112"/>
  <c r="AH1112"/>
  <c r="AH1111" s="1"/>
  <c r="AH1110" s="1"/>
  <c r="AH1109" s="1"/>
  <c r="AG1112"/>
  <c r="AG1111" s="1"/>
  <c r="AG1110" s="1"/>
  <c r="AG1109" s="1"/>
  <c r="AJ1111"/>
  <c r="AJ1110" s="1"/>
  <c r="AJ1109" s="1"/>
  <c r="AI1111"/>
  <c r="AI1110" s="1"/>
  <c r="AI1109" s="1"/>
  <c r="AJ1105"/>
  <c r="AI1105"/>
  <c r="AI1104" s="1"/>
  <c r="AI1103" s="1"/>
  <c r="AI1102" s="1"/>
  <c r="AH1105"/>
  <c r="AH1104" s="1"/>
  <c r="AH1103" s="1"/>
  <c r="AH1102" s="1"/>
  <c r="AG1105"/>
  <c r="AG1104" s="1"/>
  <c r="AG1103" s="1"/>
  <c r="AG1102" s="1"/>
  <c r="AJ1104"/>
  <c r="AJ1103" s="1"/>
  <c r="AJ1102" s="1"/>
  <c r="AJ1100"/>
  <c r="AJ1099" s="1"/>
  <c r="AJ1098" s="1"/>
  <c r="AJ1097" s="1"/>
  <c r="AI1100"/>
  <c r="AI1099" s="1"/>
  <c r="AI1098" s="1"/>
  <c r="AI1097" s="1"/>
  <c r="AH1100"/>
  <c r="AH1099" s="1"/>
  <c r="AH1098" s="1"/>
  <c r="AH1097" s="1"/>
  <c r="AG1100"/>
  <c r="AG1099" s="1"/>
  <c r="AG1098" s="1"/>
  <c r="AG1097" s="1"/>
  <c r="AJ1095"/>
  <c r="AJ1094" s="1"/>
  <c r="AJ1093" s="1"/>
  <c r="AJ1092" s="1"/>
  <c r="AI1095"/>
  <c r="AI1094" s="1"/>
  <c r="AI1093" s="1"/>
  <c r="AI1092" s="1"/>
  <c r="AH1095"/>
  <c r="AH1094" s="1"/>
  <c r="AH1093" s="1"/>
  <c r="AH1092" s="1"/>
  <c r="AG1095"/>
  <c r="AG1094" s="1"/>
  <c r="AG1093" s="1"/>
  <c r="AG1092" s="1"/>
  <c r="AJ1090"/>
  <c r="AJ1089" s="1"/>
  <c r="AJ1088" s="1"/>
  <c r="AJ1087" s="1"/>
  <c r="AI1090"/>
  <c r="AI1089" s="1"/>
  <c r="AI1088" s="1"/>
  <c r="AI1087" s="1"/>
  <c r="AI1086" s="1"/>
  <c r="AH1090"/>
  <c r="AH1089" s="1"/>
  <c r="AH1088" s="1"/>
  <c r="AH1087" s="1"/>
  <c r="AG1090"/>
  <c r="AG1089" s="1"/>
  <c r="AG1088" s="1"/>
  <c r="AG1087" s="1"/>
  <c r="AG1086" s="1"/>
  <c r="AJ1083"/>
  <c r="AI1083"/>
  <c r="AI1082" s="1"/>
  <c r="AI1077" s="1"/>
  <c r="AI1076" s="1"/>
  <c r="AH1083"/>
  <c r="AH1082" s="1"/>
  <c r="AH1077" s="1"/>
  <c r="AH1076" s="1"/>
  <c r="AG1083"/>
  <c r="AG1082" s="1"/>
  <c r="AG1077" s="1"/>
  <c r="AG1076" s="1"/>
  <c r="AJ1082"/>
  <c r="AJ1077" s="1"/>
  <c r="AJ1076" s="1"/>
  <c r="AJ1073"/>
  <c r="AJ1072" s="1"/>
  <c r="AI1073"/>
  <c r="AI1072" s="1"/>
  <c r="AH1073"/>
  <c r="AH1072" s="1"/>
  <c r="AG1073"/>
  <c r="AG1072" s="1"/>
  <c r="AJ1070"/>
  <c r="AJ1069" s="1"/>
  <c r="AI1070"/>
  <c r="AI1069" s="1"/>
  <c r="AH1070"/>
  <c r="AH1069" s="1"/>
  <c r="AG1070"/>
  <c r="AG1069" s="1"/>
  <c r="AJ1067"/>
  <c r="AJ1066" s="1"/>
  <c r="AI1067"/>
  <c r="AI1066" s="1"/>
  <c r="AH1067"/>
  <c r="AH1066" s="1"/>
  <c r="AG1067"/>
  <c r="AG1066" s="1"/>
  <c r="AJ1064"/>
  <c r="AI1064"/>
  <c r="AI1063" s="1"/>
  <c r="AI1062" s="1"/>
  <c r="AH1064"/>
  <c r="AH1063" s="1"/>
  <c r="AH1062" s="1"/>
  <c r="AG1064"/>
  <c r="AG1063" s="1"/>
  <c r="AG1062" s="1"/>
  <c r="AJ1063"/>
  <c r="AJ1062" s="1"/>
  <c r="AJ1050"/>
  <c r="AJ1049" s="1"/>
  <c r="AJ1048" s="1"/>
  <c r="AJ1047" s="1"/>
  <c r="AJ1046" s="1"/>
  <c r="AI1050"/>
  <c r="AI1049" s="1"/>
  <c r="AI1048" s="1"/>
  <c r="AI1047" s="1"/>
  <c r="AI1046" s="1"/>
  <c r="AH1050"/>
  <c r="AH1049" s="1"/>
  <c r="AH1048" s="1"/>
  <c r="AH1047" s="1"/>
  <c r="AH1046" s="1"/>
  <c r="AG1050"/>
  <c r="AG1049" s="1"/>
  <c r="AG1048" s="1"/>
  <c r="AG1047" s="1"/>
  <c r="AG1046" s="1"/>
  <c r="AJ1041"/>
  <c r="AJ1040" s="1"/>
  <c r="AI1041"/>
  <c r="AI1040" s="1"/>
  <c r="AH1041"/>
  <c r="AH1039" s="1"/>
  <c r="AG1041"/>
  <c r="AG1040" s="1"/>
  <c r="AJ1032"/>
  <c r="AJ1031" s="1"/>
  <c r="AJ1030" s="1"/>
  <c r="AJ1029" s="1"/>
  <c r="AJ1028" s="1"/>
  <c r="AI1032"/>
  <c r="AI1031" s="1"/>
  <c r="AI1030" s="1"/>
  <c r="AI1029" s="1"/>
  <c r="AI1028" s="1"/>
  <c r="AH1032"/>
  <c r="AH1031" s="1"/>
  <c r="AH1030" s="1"/>
  <c r="AH1029" s="1"/>
  <c r="AH1028" s="1"/>
  <c r="AG1032"/>
  <c r="AG1031" s="1"/>
  <c r="AG1030" s="1"/>
  <c r="AG1029" s="1"/>
  <c r="AG1028" s="1"/>
  <c r="AJ1025"/>
  <c r="AJ1024" s="1"/>
  <c r="AJ1023" s="1"/>
  <c r="AJ1022" s="1"/>
  <c r="AI1025"/>
  <c r="AI1024" s="1"/>
  <c r="AI1023" s="1"/>
  <c r="AI1022" s="1"/>
  <c r="AH1025"/>
  <c r="AH1024" s="1"/>
  <c r="AH1023" s="1"/>
  <c r="AH1022" s="1"/>
  <c r="AG1025"/>
  <c r="AG1024" s="1"/>
  <c r="AG1023" s="1"/>
  <c r="AG1022" s="1"/>
  <c r="AJ1020"/>
  <c r="AJ1019" s="1"/>
  <c r="AI1020"/>
  <c r="AI1019" s="1"/>
  <c r="AH1020"/>
  <c r="AH1019" s="1"/>
  <c r="AG1020"/>
  <c r="AG1019" s="1"/>
  <c r="AJ1017"/>
  <c r="AJ1016" s="1"/>
  <c r="AI1017"/>
  <c r="AI1016" s="1"/>
  <c r="AH1017"/>
  <c r="AH1016" s="1"/>
  <c r="AG1017"/>
  <c r="AG1016" s="1"/>
  <c r="AJ1013"/>
  <c r="AJ1012" s="1"/>
  <c r="AJ1011" s="1"/>
  <c r="AI1013"/>
  <c r="AI1012" s="1"/>
  <c r="AI1011" s="1"/>
  <c r="AH1013"/>
  <c r="AH1012" s="1"/>
  <c r="AH1011" s="1"/>
  <c r="AG1013"/>
  <c r="AG1012" s="1"/>
  <c r="AG1011" s="1"/>
  <c r="AJ1001"/>
  <c r="AJ1000" s="1"/>
  <c r="AJ999" s="1"/>
  <c r="AI1001"/>
  <c r="AI1000" s="1"/>
  <c r="AI999" s="1"/>
  <c r="AH1001"/>
  <c r="AH1000" s="1"/>
  <c r="AH999" s="1"/>
  <c r="AG1001"/>
  <c r="AG1000" s="1"/>
  <c r="AG999" s="1"/>
  <c r="AJ997"/>
  <c r="AJ996" s="1"/>
  <c r="AJ995" s="1"/>
  <c r="AJ994" s="1"/>
  <c r="AI997"/>
  <c r="AI996" s="1"/>
  <c r="AI995" s="1"/>
  <c r="AI994" s="1"/>
  <c r="AH997"/>
  <c r="AH996" s="1"/>
  <c r="AH995" s="1"/>
  <c r="AH994" s="1"/>
  <c r="AG997"/>
  <c r="AG996" s="1"/>
  <c r="AG995" s="1"/>
  <c r="AG994" s="1"/>
  <c r="AJ992"/>
  <c r="AJ991" s="1"/>
  <c r="AJ990" s="1"/>
  <c r="AJ989" s="1"/>
  <c r="AI992"/>
  <c r="AI991" s="1"/>
  <c r="AI990" s="1"/>
  <c r="AI989" s="1"/>
  <c r="AH992"/>
  <c r="AH991" s="1"/>
  <c r="AH990" s="1"/>
  <c r="AH989" s="1"/>
  <c r="AG992"/>
  <c r="AG991" s="1"/>
  <c r="AG990" s="1"/>
  <c r="AG989" s="1"/>
  <c r="AJ984"/>
  <c r="AJ983" s="1"/>
  <c r="AI984"/>
  <c r="AI983" s="1"/>
  <c r="AH984"/>
  <c r="AH983" s="1"/>
  <c r="AG984"/>
  <c r="AG983" s="1"/>
  <c r="AJ981"/>
  <c r="AJ980" s="1"/>
  <c r="AI981"/>
  <c r="AI980" s="1"/>
  <c r="AH981"/>
  <c r="AH980" s="1"/>
  <c r="AG981"/>
  <c r="AG980" s="1"/>
  <c r="AJ978"/>
  <c r="AJ977" s="1"/>
  <c r="AJ976" s="1"/>
  <c r="AI978"/>
  <c r="AI977" s="1"/>
  <c r="AI976" s="1"/>
  <c r="AH978"/>
  <c r="AH977" s="1"/>
  <c r="AH976" s="1"/>
  <c r="AG978"/>
  <c r="AG977" s="1"/>
  <c r="AG976" s="1"/>
  <c r="AJ974"/>
  <c r="AJ973" s="1"/>
  <c r="AJ972" s="1"/>
  <c r="AI974"/>
  <c r="AI973" s="1"/>
  <c r="AI972" s="1"/>
  <c r="AH974"/>
  <c r="AH973" s="1"/>
  <c r="AH972" s="1"/>
  <c r="AG974"/>
  <c r="AG973" s="1"/>
  <c r="AG972" s="1"/>
  <c r="AJ970"/>
  <c r="AI970"/>
  <c r="AI967" s="1"/>
  <c r="AI966" s="1"/>
  <c r="AH970"/>
  <c r="AH967" s="1"/>
  <c r="AH966" s="1"/>
  <c r="AG970"/>
  <c r="AG967" s="1"/>
  <c r="AG966" s="1"/>
  <c r="AJ967"/>
  <c r="AJ966" s="1"/>
  <c r="AJ964"/>
  <c r="AJ963" s="1"/>
  <c r="AJ962" s="1"/>
  <c r="AI964"/>
  <c r="AI963" s="1"/>
  <c r="AI962" s="1"/>
  <c r="AH964"/>
  <c r="AH963" s="1"/>
  <c r="AH962" s="1"/>
  <c r="AG964"/>
  <c r="AG963" s="1"/>
  <c r="AG962" s="1"/>
  <c r="AJ955"/>
  <c r="AJ954" s="1"/>
  <c r="AI955"/>
  <c r="AI954" s="1"/>
  <c r="AH955"/>
  <c r="AG955"/>
  <c r="AG954" s="1"/>
  <c r="AH954"/>
  <c r="AJ952"/>
  <c r="AJ951" s="1"/>
  <c r="AI952"/>
  <c r="AI951" s="1"/>
  <c r="AH952"/>
  <c r="AH951" s="1"/>
  <c r="AG952"/>
  <c r="AG951" s="1"/>
  <c r="AJ945"/>
  <c r="AI945"/>
  <c r="AI944" s="1"/>
  <c r="AI943" s="1"/>
  <c r="AI942" s="1"/>
  <c r="AI941" s="1"/>
  <c r="AH945"/>
  <c r="AH944" s="1"/>
  <c r="AH943" s="1"/>
  <c r="AH942" s="1"/>
  <c r="AH941" s="1"/>
  <c r="AG945"/>
  <c r="AG944" s="1"/>
  <c r="AG943" s="1"/>
  <c r="AG942" s="1"/>
  <c r="AG941" s="1"/>
  <c r="AJ944"/>
  <c r="AJ943" s="1"/>
  <c r="AJ942" s="1"/>
  <c r="AJ941" s="1"/>
  <c r="AJ938"/>
  <c r="AJ937" s="1"/>
  <c r="AI938"/>
  <c r="AI937" s="1"/>
  <c r="AH938"/>
  <c r="AH937" s="1"/>
  <c r="AG938"/>
  <c r="AG937" s="1"/>
  <c r="AJ935"/>
  <c r="AI935"/>
  <c r="AI934" s="1"/>
  <c r="AH935"/>
  <c r="AH934" s="1"/>
  <c r="AG935"/>
  <c r="AG934" s="1"/>
  <c r="AJ934"/>
  <c r="AJ932"/>
  <c r="AJ931" s="1"/>
  <c r="AI932"/>
  <c r="AI931" s="1"/>
  <c r="AH932"/>
  <c r="AH931" s="1"/>
  <c r="AG932"/>
  <c r="AG931" s="1"/>
  <c r="AJ929"/>
  <c r="AJ928" s="1"/>
  <c r="AI929"/>
  <c r="AI928" s="1"/>
  <c r="AH929"/>
  <c r="AH928" s="1"/>
  <c r="AG929"/>
  <c r="AG928" s="1"/>
  <c r="AJ926"/>
  <c r="AJ925" s="1"/>
  <c r="AI926"/>
  <c r="AI925" s="1"/>
  <c r="AH926"/>
  <c r="AH925" s="1"/>
  <c r="AG926"/>
  <c r="AG925" s="1"/>
  <c r="AJ923"/>
  <c r="AI923"/>
  <c r="AH923"/>
  <c r="AH922" s="1"/>
  <c r="AG923"/>
  <c r="AG922" s="1"/>
  <c r="AJ922"/>
  <c r="AI922"/>
  <c r="AJ920"/>
  <c r="AJ919" s="1"/>
  <c r="AI920"/>
  <c r="AI919" s="1"/>
  <c r="AH920"/>
  <c r="AH919" s="1"/>
  <c r="AG920"/>
  <c r="AG919" s="1"/>
  <c r="AJ901"/>
  <c r="AJ900" s="1"/>
  <c r="AJ899" s="1"/>
  <c r="AJ898" s="1"/>
  <c r="AJ897" s="1"/>
  <c r="AI901"/>
  <c r="AH901"/>
  <c r="AH900" s="1"/>
  <c r="AH899" s="1"/>
  <c r="AH898" s="1"/>
  <c r="AH897" s="1"/>
  <c r="AG901"/>
  <c r="AG900" s="1"/>
  <c r="AG899" s="1"/>
  <c r="AG898" s="1"/>
  <c r="AG897" s="1"/>
  <c r="AI900"/>
  <c r="AI899" s="1"/>
  <c r="AI898" s="1"/>
  <c r="AI897" s="1"/>
  <c r="AJ894"/>
  <c r="AJ893" s="1"/>
  <c r="AJ892" s="1"/>
  <c r="AJ891" s="1"/>
  <c r="AJ890" s="1"/>
  <c r="AI894"/>
  <c r="AI893" s="1"/>
  <c r="AI892" s="1"/>
  <c r="AI891" s="1"/>
  <c r="AI890" s="1"/>
  <c r="AH894"/>
  <c r="AH893" s="1"/>
  <c r="AH892" s="1"/>
  <c r="AH891" s="1"/>
  <c r="AH890" s="1"/>
  <c r="AG894"/>
  <c r="AG893" s="1"/>
  <c r="AG892" s="1"/>
  <c r="AG891" s="1"/>
  <c r="AG890" s="1"/>
  <c r="AJ887"/>
  <c r="AJ886" s="1"/>
  <c r="AJ878" s="1"/>
  <c r="AJ877" s="1"/>
  <c r="AI887"/>
  <c r="AI886" s="1"/>
  <c r="AI878" s="1"/>
  <c r="AI877" s="1"/>
  <c r="AH887"/>
  <c r="AH886" s="1"/>
  <c r="AH878" s="1"/>
  <c r="AH877" s="1"/>
  <c r="AG887"/>
  <c r="AG886" s="1"/>
  <c r="AG878" s="1"/>
  <c r="AG877" s="1"/>
  <c r="AJ874"/>
  <c r="AJ873" s="1"/>
  <c r="AJ872" s="1"/>
  <c r="AJ871" s="1"/>
  <c r="AI874"/>
  <c r="AI873" s="1"/>
  <c r="AI872" s="1"/>
  <c r="AI871" s="1"/>
  <c r="AH874"/>
  <c r="AH873" s="1"/>
  <c r="AH872" s="1"/>
  <c r="AH871" s="1"/>
  <c r="AG874"/>
  <c r="AG873" s="1"/>
  <c r="AG872" s="1"/>
  <c r="AG871" s="1"/>
  <c r="AJ865"/>
  <c r="AJ864" s="1"/>
  <c r="AI865"/>
  <c r="AI864" s="1"/>
  <c r="AH865"/>
  <c r="AH864" s="1"/>
  <c r="AG865"/>
  <c r="AG864" s="1"/>
  <c r="AJ862"/>
  <c r="AJ861" s="1"/>
  <c r="AI862"/>
  <c r="AI861" s="1"/>
  <c r="AH862"/>
  <c r="AH861" s="1"/>
  <c r="AG862"/>
  <c r="AG861" s="1"/>
  <c r="AJ859"/>
  <c r="AI859"/>
  <c r="AI858" s="1"/>
  <c r="AI857" s="1"/>
  <c r="AH859"/>
  <c r="AH858" s="1"/>
  <c r="AH857" s="1"/>
  <c r="AG859"/>
  <c r="AG858" s="1"/>
  <c r="AG857" s="1"/>
  <c r="AJ858"/>
  <c r="AJ857" s="1"/>
  <c r="AJ852"/>
  <c r="AJ851" s="1"/>
  <c r="AJ850" s="1"/>
  <c r="AJ849" s="1"/>
  <c r="AJ848" s="1"/>
  <c r="AI852"/>
  <c r="AI851" s="1"/>
  <c r="AI850" s="1"/>
  <c r="AI849" s="1"/>
  <c r="AI848" s="1"/>
  <c r="AH852"/>
  <c r="AH851" s="1"/>
  <c r="AH850" s="1"/>
  <c r="AH849" s="1"/>
  <c r="AH848" s="1"/>
  <c r="AG852"/>
  <c r="AG851" s="1"/>
  <c r="AG850" s="1"/>
  <c r="AG849" s="1"/>
  <c r="AG848" s="1"/>
  <c r="AJ845"/>
  <c r="AJ844" s="1"/>
  <c r="AJ843" s="1"/>
  <c r="AJ842" s="1"/>
  <c r="AI845"/>
  <c r="AI844" s="1"/>
  <c r="AI843" s="1"/>
  <c r="AI842" s="1"/>
  <c r="AH845"/>
  <c r="AH844" s="1"/>
  <c r="AH843" s="1"/>
  <c r="AH842" s="1"/>
  <c r="AG845"/>
  <c r="AG844" s="1"/>
  <c r="AG843" s="1"/>
  <c r="AG842" s="1"/>
  <c r="AJ840"/>
  <c r="AJ839" s="1"/>
  <c r="AI840"/>
  <c r="AI839" s="1"/>
  <c r="AH840"/>
  <c r="AH839" s="1"/>
  <c r="AG840"/>
  <c r="AG839" s="1"/>
  <c r="AJ837"/>
  <c r="AJ836" s="1"/>
  <c r="AI837"/>
  <c r="AI836" s="1"/>
  <c r="AI835" s="1"/>
  <c r="AH837"/>
  <c r="AH836" s="1"/>
  <c r="AG837"/>
  <c r="AG836" s="1"/>
  <c r="AJ833"/>
  <c r="AJ832" s="1"/>
  <c r="AJ831" s="1"/>
  <c r="AI833"/>
  <c r="AI832" s="1"/>
  <c r="AI831" s="1"/>
  <c r="AH833"/>
  <c r="AH832" s="1"/>
  <c r="AH831" s="1"/>
  <c r="AG833"/>
  <c r="AG832" s="1"/>
  <c r="AG831" s="1"/>
  <c r="AI829"/>
  <c r="AG829"/>
  <c r="AI827"/>
  <c r="AG827"/>
  <c r="AI825"/>
  <c r="AG825"/>
  <c r="AJ823"/>
  <c r="AJ822" s="1"/>
  <c r="AJ821" s="1"/>
  <c r="AI823"/>
  <c r="AH823"/>
  <c r="AH822" s="1"/>
  <c r="AH821" s="1"/>
  <c r="AG823"/>
  <c r="AG822" s="1"/>
  <c r="AG821" s="1"/>
  <c r="AJ814"/>
  <c r="AJ813" s="1"/>
  <c r="AJ812" s="1"/>
  <c r="AI814"/>
  <c r="AI813" s="1"/>
  <c r="AI812" s="1"/>
  <c r="AH814"/>
  <c r="AH813" s="1"/>
  <c r="AH812" s="1"/>
  <c r="AG814"/>
  <c r="AG813" s="1"/>
  <c r="AG812" s="1"/>
  <c r="AJ810"/>
  <c r="AJ809" s="1"/>
  <c r="AI810"/>
  <c r="AI809" s="1"/>
  <c r="AH810"/>
  <c r="AH809" s="1"/>
  <c r="AG810"/>
  <c r="AG809" s="1"/>
  <c r="AJ807"/>
  <c r="AJ806" s="1"/>
  <c r="AI807"/>
  <c r="AI806" s="1"/>
  <c r="AH807"/>
  <c r="AH806" s="1"/>
  <c r="AG807"/>
  <c r="AG806" s="1"/>
  <c r="AJ800"/>
  <c r="AJ799" s="1"/>
  <c r="AI800"/>
  <c r="AI799" s="1"/>
  <c r="AH800"/>
  <c r="AH799" s="1"/>
  <c r="AG800"/>
  <c r="AG799" s="1"/>
  <c r="AJ797"/>
  <c r="AJ796" s="1"/>
  <c r="AI797"/>
  <c r="AI796" s="1"/>
  <c r="AH797"/>
  <c r="AH796" s="1"/>
  <c r="AG797"/>
  <c r="AG796" s="1"/>
  <c r="AJ794"/>
  <c r="AI794"/>
  <c r="AH794"/>
  <c r="AG794"/>
  <c r="AJ792"/>
  <c r="AI792"/>
  <c r="AH792"/>
  <c r="AG792"/>
  <c r="AJ790"/>
  <c r="AI790"/>
  <c r="AH790"/>
  <c r="AG790"/>
  <c r="AJ788"/>
  <c r="AJ787" s="1"/>
  <c r="AJ786" s="1"/>
  <c r="AI788"/>
  <c r="AH788"/>
  <c r="AH787" s="1"/>
  <c r="AH786" s="1"/>
  <c r="AG788"/>
  <c r="AG787" s="1"/>
  <c r="AG786" s="1"/>
  <c r="AJ784"/>
  <c r="AJ783" s="1"/>
  <c r="AJ782" s="1"/>
  <c r="AI784"/>
  <c r="AI783" s="1"/>
  <c r="AI782" s="1"/>
  <c r="AH784"/>
  <c r="AH783" s="1"/>
  <c r="AH782" s="1"/>
  <c r="AG784"/>
  <c r="AG783" s="1"/>
  <c r="AG782" s="1"/>
  <c r="AJ780"/>
  <c r="AJ779" s="1"/>
  <c r="AJ778" s="1"/>
  <c r="AI780"/>
  <c r="AI779" s="1"/>
  <c r="AI778" s="1"/>
  <c r="AH780"/>
  <c r="AH779" s="1"/>
  <c r="AH778" s="1"/>
  <c r="AG780"/>
  <c r="AG779" s="1"/>
  <c r="AG778" s="1"/>
  <c r="AJ770"/>
  <c r="AJ769" s="1"/>
  <c r="AJ768" s="1"/>
  <c r="AI770"/>
  <c r="AI769" s="1"/>
  <c r="AI768" s="1"/>
  <c r="AH770"/>
  <c r="AH769" s="1"/>
  <c r="AH768" s="1"/>
  <c r="AG770"/>
  <c r="AG769" s="1"/>
  <c r="AG768" s="1"/>
  <c r="AJ766"/>
  <c r="AJ765" s="1"/>
  <c r="AJ764" s="1"/>
  <c r="AI766"/>
  <c r="AI765" s="1"/>
  <c r="AI764" s="1"/>
  <c r="AH766"/>
  <c r="AH765" s="1"/>
  <c r="AH764" s="1"/>
  <c r="AG766"/>
  <c r="AG765" s="1"/>
  <c r="AG764" s="1"/>
  <c r="AJ754"/>
  <c r="AJ753" s="1"/>
  <c r="AJ752" s="1"/>
  <c r="AJ751" s="1"/>
  <c r="AI754"/>
  <c r="AI753" s="1"/>
  <c r="AI752" s="1"/>
  <c r="AI751" s="1"/>
  <c r="AH754"/>
  <c r="AH753" s="1"/>
  <c r="AH752" s="1"/>
  <c r="AH751" s="1"/>
  <c r="AG754"/>
  <c r="AG753" s="1"/>
  <c r="AG752" s="1"/>
  <c r="AG751" s="1"/>
  <c r="AJ749"/>
  <c r="AJ748" s="1"/>
  <c r="AI749"/>
  <c r="AI748" s="1"/>
  <c r="AH749"/>
  <c r="AH748" s="1"/>
  <c r="AG749"/>
  <c r="AG748" s="1"/>
  <c r="AJ746"/>
  <c r="AJ745" s="1"/>
  <c r="AI746"/>
  <c r="AI745" s="1"/>
  <c r="AH746"/>
  <c r="AH745" s="1"/>
  <c r="AG746"/>
  <c r="AG745" s="1"/>
  <c r="AJ743"/>
  <c r="AJ742" s="1"/>
  <c r="AJ741" s="1"/>
  <c r="AI743"/>
  <c r="AI742" s="1"/>
  <c r="AI741" s="1"/>
  <c r="AH743"/>
  <c r="AH742" s="1"/>
  <c r="AH741" s="1"/>
  <c r="AG743"/>
  <c r="AG742" s="1"/>
  <c r="AG741" s="1"/>
  <c r="AJ736"/>
  <c r="AJ735" s="1"/>
  <c r="AI736"/>
  <c r="AI735" s="1"/>
  <c r="AH736"/>
  <c r="AH735" s="1"/>
  <c r="AG736"/>
  <c r="AG735" s="1"/>
  <c r="AJ733"/>
  <c r="AJ732" s="1"/>
  <c r="AI733"/>
  <c r="AI732" s="1"/>
  <c r="AI731" s="1"/>
  <c r="AH733"/>
  <c r="AH732" s="1"/>
  <c r="AH731" s="1"/>
  <c r="AG733"/>
  <c r="AG732" s="1"/>
  <c r="AJ729"/>
  <c r="AJ728" s="1"/>
  <c r="AJ727" s="1"/>
  <c r="AI729"/>
  <c r="AI728" s="1"/>
  <c r="AI727" s="1"/>
  <c r="AH729"/>
  <c r="AH728" s="1"/>
  <c r="AH727" s="1"/>
  <c r="AG729"/>
  <c r="AG728" s="1"/>
  <c r="AG727" s="1"/>
  <c r="AJ725"/>
  <c r="AJ724" s="1"/>
  <c r="AJ723" s="1"/>
  <c r="AI725"/>
  <c r="AI724" s="1"/>
  <c r="AI723" s="1"/>
  <c r="AH725"/>
  <c r="AH724" s="1"/>
  <c r="AH723" s="1"/>
  <c r="AG725"/>
  <c r="AG724" s="1"/>
  <c r="AG723" s="1"/>
  <c r="AJ721"/>
  <c r="AJ720" s="1"/>
  <c r="AJ719" s="1"/>
  <c r="AI721"/>
  <c r="AI720" s="1"/>
  <c r="AI719" s="1"/>
  <c r="AH721"/>
  <c r="AH720" s="1"/>
  <c r="AH719" s="1"/>
  <c r="AG721"/>
  <c r="AG720" s="1"/>
  <c r="AG719" s="1"/>
  <c r="AJ708"/>
  <c r="AJ707" s="1"/>
  <c r="AJ706" s="1"/>
  <c r="AJ705" s="1"/>
  <c r="AI708"/>
  <c r="AI707" s="1"/>
  <c r="AI706" s="1"/>
  <c r="AI705" s="1"/>
  <c r="AH708"/>
  <c r="AH707" s="1"/>
  <c r="AH706" s="1"/>
  <c r="AH705" s="1"/>
  <c r="AG708"/>
  <c r="AG707" s="1"/>
  <c r="AG706" s="1"/>
  <c r="AG705" s="1"/>
  <c r="AJ697"/>
  <c r="AJ696" s="1"/>
  <c r="AI697"/>
  <c r="AI696" s="1"/>
  <c r="AH697"/>
  <c r="AH696" s="1"/>
  <c r="AG697"/>
  <c r="AG696" s="1"/>
  <c r="AI694"/>
  <c r="AI693" s="1"/>
  <c r="AH694"/>
  <c r="AH693" s="1"/>
  <c r="AG694"/>
  <c r="AG693" s="1"/>
  <c r="AJ690"/>
  <c r="AJ689" s="1"/>
  <c r="AI690"/>
  <c r="AI689" s="1"/>
  <c r="AH690"/>
  <c r="AH689" s="1"/>
  <c r="AG690"/>
  <c r="AG689" s="1"/>
  <c r="AJ687"/>
  <c r="AJ686" s="1"/>
  <c r="AI687"/>
  <c r="AI686" s="1"/>
  <c r="AH687"/>
  <c r="AH686" s="1"/>
  <c r="AG687"/>
  <c r="AG686" s="1"/>
  <c r="AJ683"/>
  <c r="AJ682" s="1"/>
  <c r="AJ681" s="1"/>
  <c r="AI683"/>
  <c r="AI682" s="1"/>
  <c r="AI681" s="1"/>
  <c r="AH683"/>
  <c r="AH682" s="1"/>
  <c r="AH681" s="1"/>
  <c r="AG683"/>
  <c r="AG682" s="1"/>
  <c r="AG681" s="1"/>
  <c r="AJ679"/>
  <c r="AJ678" s="1"/>
  <c r="AJ677" s="1"/>
  <c r="AI679"/>
  <c r="AI678" s="1"/>
  <c r="AI677" s="1"/>
  <c r="AH679"/>
  <c r="AH678" s="1"/>
  <c r="AH677" s="1"/>
  <c r="AG679"/>
  <c r="AG678" s="1"/>
  <c r="AG677" s="1"/>
  <c r="AJ675"/>
  <c r="AI675"/>
  <c r="AI674" s="1"/>
  <c r="AI673" s="1"/>
  <c r="AH675"/>
  <c r="AH674" s="1"/>
  <c r="AH673" s="1"/>
  <c r="AG675"/>
  <c r="AG674" s="1"/>
  <c r="AG673" s="1"/>
  <c r="AJ674"/>
  <c r="AJ673" s="1"/>
  <c r="AI668"/>
  <c r="AI667" s="1"/>
  <c r="AI666" s="1"/>
  <c r="AI665" s="1"/>
  <c r="AG668"/>
  <c r="AG667" s="1"/>
  <c r="AG666" s="1"/>
  <c r="AG665" s="1"/>
  <c r="AJ654"/>
  <c r="AJ653" s="1"/>
  <c r="AI654"/>
  <c r="AI653" s="1"/>
  <c r="AH654"/>
  <c r="AH653" s="1"/>
  <c r="AG654"/>
  <c r="AG653" s="1"/>
  <c r="AJ650"/>
  <c r="AJ649" s="1"/>
  <c r="AI650"/>
  <c r="AI649" s="1"/>
  <c r="AH650"/>
  <c r="AH649" s="1"/>
  <c r="AG650"/>
  <c r="AG649" s="1"/>
  <c r="AJ646"/>
  <c r="AJ645" s="1"/>
  <c r="AJ644" s="1"/>
  <c r="AI646"/>
  <c r="AI645" s="1"/>
  <c r="AI644" s="1"/>
  <c r="AH646"/>
  <c r="AH645" s="1"/>
  <c r="AH644" s="1"/>
  <c r="AG646"/>
  <c r="AG645" s="1"/>
  <c r="AG644" s="1"/>
  <c r="AJ641"/>
  <c r="AJ640" s="1"/>
  <c r="AJ639" s="1"/>
  <c r="AI641"/>
  <c r="AI640" s="1"/>
  <c r="AI639" s="1"/>
  <c r="AH641"/>
  <c r="AH640" s="1"/>
  <c r="AH639" s="1"/>
  <c r="AG641"/>
  <c r="AG640" s="1"/>
  <c r="AG639" s="1"/>
  <c r="AJ636"/>
  <c r="AJ635" s="1"/>
  <c r="AJ634" s="1"/>
  <c r="AI636"/>
  <c r="AI635" s="1"/>
  <c r="AI634" s="1"/>
  <c r="AH636"/>
  <c r="AH635" s="1"/>
  <c r="AH634" s="1"/>
  <c r="AG636"/>
  <c r="AG635" s="1"/>
  <c r="AG634" s="1"/>
  <c r="AJ627"/>
  <c r="AI627"/>
  <c r="AI626" s="1"/>
  <c r="AI625" s="1"/>
  <c r="AI624" s="1"/>
  <c r="AI623" s="1"/>
  <c r="AH627"/>
  <c r="AH626" s="1"/>
  <c r="AH625" s="1"/>
  <c r="AH624" s="1"/>
  <c r="AH623" s="1"/>
  <c r="AG627"/>
  <c r="AG626" s="1"/>
  <c r="AG625" s="1"/>
  <c r="AG624" s="1"/>
  <c r="AG623" s="1"/>
  <c r="AJ626"/>
  <c r="AJ625" s="1"/>
  <c r="AJ624" s="1"/>
  <c r="AJ623" s="1"/>
  <c r="AI619"/>
  <c r="AI618" s="1"/>
  <c r="AG619"/>
  <c r="AG618" s="1"/>
  <c r="AI616"/>
  <c r="AI615" s="1"/>
  <c r="AG616"/>
  <c r="AG615" s="1"/>
  <c r="AJ613"/>
  <c r="AJ612" s="1"/>
  <c r="AJ611" s="1"/>
  <c r="AJ610" s="1"/>
  <c r="AI613"/>
  <c r="AI612" s="1"/>
  <c r="AH613"/>
  <c r="AH612" s="1"/>
  <c r="AH611" s="1"/>
  <c r="AH610" s="1"/>
  <c r="AG613"/>
  <c r="AG612" s="1"/>
  <c r="AJ607"/>
  <c r="AJ606" s="1"/>
  <c r="AJ605" s="1"/>
  <c r="AJ604" s="1"/>
  <c r="AI607"/>
  <c r="AI606" s="1"/>
  <c r="AI605" s="1"/>
  <c r="AI604" s="1"/>
  <c r="AH607"/>
  <c r="AH606" s="1"/>
  <c r="AH605" s="1"/>
  <c r="AH604" s="1"/>
  <c r="AG607"/>
  <c r="AG606" s="1"/>
  <c r="AG605" s="1"/>
  <c r="AG604" s="1"/>
  <c r="AJ597"/>
  <c r="AJ596" s="1"/>
  <c r="AJ595" s="1"/>
  <c r="AI597"/>
  <c r="AI596" s="1"/>
  <c r="AI595" s="1"/>
  <c r="AH597"/>
  <c r="AH596" s="1"/>
  <c r="AH595" s="1"/>
  <c r="AG597"/>
  <c r="AG596" s="1"/>
  <c r="AG595" s="1"/>
  <c r="AJ585"/>
  <c r="AI585"/>
  <c r="AI584" s="1"/>
  <c r="AI583" s="1"/>
  <c r="AH585"/>
  <c r="AH584" s="1"/>
  <c r="AH583" s="1"/>
  <c r="AG585"/>
  <c r="AG584" s="1"/>
  <c r="AG583" s="1"/>
  <c r="AJ584"/>
  <c r="AJ583" s="1"/>
  <c r="AJ581"/>
  <c r="AI581"/>
  <c r="AI580" s="1"/>
  <c r="AI579" s="1"/>
  <c r="AH581"/>
  <c r="AH580" s="1"/>
  <c r="AH579" s="1"/>
  <c r="AG581"/>
  <c r="AG580" s="1"/>
  <c r="AG579" s="1"/>
  <c r="AJ580"/>
  <c r="AJ579" s="1"/>
  <c r="AJ576"/>
  <c r="AJ575" s="1"/>
  <c r="AI576"/>
  <c r="AI575" s="1"/>
  <c r="AH576"/>
  <c r="AH575" s="1"/>
  <c r="AG576"/>
  <c r="AG575" s="1"/>
  <c r="AJ573"/>
  <c r="AI573"/>
  <c r="AI572" s="1"/>
  <c r="AH573"/>
  <c r="AH572" s="1"/>
  <c r="AG573"/>
  <c r="AG572" s="1"/>
  <c r="AJ572"/>
  <c r="AJ570"/>
  <c r="AJ569" s="1"/>
  <c r="AI570"/>
  <c r="AI569" s="1"/>
  <c r="AH570"/>
  <c r="AH569" s="1"/>
  <c r="AG570"/>
  <c r="AG569" s="1"/>
  <c r="AJ566"/>
  <c r="AJ565" s="1"/>
  <c r="AI566"/>
  <c r="AI565" s="1"/>
  <c r="AH566"/>
  <c r="AH565" s="1"/>
  <c r="AG566"/>
  <c r="AG565" s="1"/>
  <c r="AJ563"/>
  <c r="AJ562" s="1"/>
  <c r="AI563"/>
  <c r="AI562" s="1"/>
  <c r="AH563"/>
  <c r="AH562" s="1"/>
  <c r="AG563"/>
  <c r="AG562" s="1"/>
  <c r="AJ558"/>
  <c r="AJ557" s="1"/>
  <c r="AI558"/>
  <c r="AI557" s="1"/>
  <c r="AH558"/>
  <c r="AH557" s="1"/>
  <c r="AG558"/>
  <c r="AG557" s="1"/>
  <c r="AJ555"/>
  <c r="AJ554" s="1"/>
  <c r="AI555"/>
  <c r="AI554" s="1"/>
  <c r="AH555"/>
  <c r="AH554" s="1"/>
  <c r="AG555"/>
  <c r="AG554" s="1"/>
  <c r="AJ552"/>
  <c r="AJ551" s="1"/>
  <c r="AI552"/>
  <c r="AI551" s="1"/>
  <c r="AH552"/>
  <c r="AH551" s="1"/>
  <c r="AG552"/>
  <c r="AG551" s="1"/>
  <c r="AJ548"/>
  <c r="AJ547" s="1"/>
  <c r="AI548"/>
  <c r="AI547" s="1"/>
  <c r="AH548"/>
  <c r="AH547" s="1"/>
  <c r="AG548"/>
  <c r="AG547" s="1"/>
  <c r="AJ545"/>
  <c r="AJ544" s="1"/>
  <c r="AI545"/>
  <c r="AI544" s="1"/>
  <c r="AI543" s="1"/>
  <c r="AH545"/>
  <c r="AH544" s="1"/>
  <c r="AG545"/>
  <c r="AG544" s="1"/>
  <c r="AG543" s="1"/>
  <c r="AJ532"/>
  <c r="AJ531" s="1"/>
  <c r="AJ530" s="1"/>
  <c r="AI532"/>
  <c r="AI531" s="1"/>
  <c r="AI530" s="1"/>
  <c r="AH532"/>
  <c r="AH531" s="1"/>
  <c r="AH530" s="1"/>
  <c r="AG532"/>
  <c r="AG531" s="1"/>
  <c r="AG530" s="1"/>
  <c r="AJ528"/>
  <c r="AJ527" s="1"/>
  <c r="AJ526" s="1"/>
  <c r="AI528"/>
  <c r="AI527" s="1"/>
  <c r="AI526" s="1"/>
  <c r="AI525" s="1"/>
  <c r="AI524" s="1"/>
  <c r="AH528"/>
  <c r="AH527" s="1"/>
  <c r="AH526" s="1"/>
  <c r="AG528"/>
  <c r="AG527" s="1"/>
  <c r="AG526" s="1"/>
  <c r="AJ521"/>
  <c r="AJ520" s="1"/>
  <c r="AJ519" s="1"/>
  <c r="AJ518" s="1"/>
  <c r="AI521"/>
  <c r="AI520" s="1"/>
  <c r="AI519" s="1"/>
  <c r="AI518" s="1"/>
  <c r="AH521"/>
  <c r="AH520" s="1"/>
  <c r="AH519" s="1"/>
  <c r="AH518" s="1"/>
  <c r="AG521"/>
  <c r="AG520" s="1"/>
  <c r="AG519" s="1"/>
  <c r="AG518" s="1"/>
  <c r="AI516"/>
  <c r="AI515" s="1"/>
  <c r="AI514" s="1"/>
  <c r="AI513" s="1"/>
  <c r="AG516"/>
  <c r="AG515" s="1"/>
  <c r="AG514" s="1"/>
  <c r="AG513" s="1"/>
  <c r="AL513"/>
  <c r="AJ513"/>
  <c r="AH513"/>
  <c r="AJ508"/>
  <c r="AJ507" s="1"/>
  <c r="AJ506" s="1"/>
  <c r="AI508"/>
  <c r="AI507" s="1"/>
  <c r="AI506" s="1"/>
  <c r="AH508"/>
  <c r="AH507" s="1"/>
  <c r="AH506" s="1"/>
  <c r="AG508"/>
  <c r="AG507" s="1"/>
  <c r="AG506" s="1"/>
  <c r="AJ504"/>
  <c r="AJ503" s="1"/>
  <c r="AJ502" s="1"/>
  <c r="AI504"/>
  <c r="AI503" s="1"/>
  <c r="AI502" s="1"/>
  <c r="AH504"/>
  <c r="AH503" s="1"/>
  <c r="AH502" s="1"/>
  <c r="AG504"/>
  <c r="AG503" s="1"/>
  <c r="AG502" s="1"/>
  <c r="AJ500"/>
  <c r="AJ499" s="1"/>
  <c r="AJ498" s="1"/>
  <c r="AI500"/>
  <c r="AI499" s="1"/>
  <c r="AI498" s="1"/>
  <c r="AH500"/>
  <c r="AH499" s="1"/>
  <c r="AH498" s="1"/>
  <c r="AG500"/>
  <c r="AG499" s="1"/>
  <c r="AG498" s="1"/>
  <c r="AJ496"/>
  <c r="AI496"/>
  <c r="AH496"/>
  <c r="AH495" s="1"/>
  <c r="AH494" s="1"/>
  <c r="AG496"/>
  <c r="AG495" s="1"/>
  <c r="AG494" s="1"/>
  <c r="AJ495"/>
  <c r="AJ494" s="1"/>
  <c r="AI495"/>
  <c r="AI494" s="1"/>
  <c r="AI493" s="1"/>
  <c r="AI480"/>
  <c r="AG480"/>
  <c r="AI478"/>
  <c r="AG478"/>
  <c r="AI476"/>
  <c r="AI475" s="1"/>
  <c r="AG476"/>
  <c r="AL475"/>
  <c r="AJ475"/>
  <c r="AH475"/>
  <c r="AJ458"/>
  <c r="AJ457" s="1"/>
  <c r="AJ456" s="1"/>
  <c r="AI458"/>
  <c r="AI457" s="1"/>
  <c r="AI456" s="1"/>
  <c r="AH458"/>
  <c r="AH457" s="1"/>
  <c r="AH456" s="1"/>
  <c r="AG458"/>
  <c r="AG457" s="1"/>
  <c r="AG456" s="1"/>
  <c r="AJ454"/>
  <c r="AJ453" s="1"/>
  <c r="AJ452" s="1"/>
  <c r="AI454"/>
  <c r="AI453" s="1"/>
  <c r="AI452" s="1"/>
  <c r="AH454"/>
  <c r="AH453" s="1"/>
  <c r="AH452" s="1"/>
  <c r="AG454"/>
  <c r="AG453" s="1"/>
  <c r="AG452" s="1"/>
  <c r="AJ447"/>
  <c r="AJ445" s="1"/>
  <c r="AJ444" s="1"/>
  <c r="AI447"/>
  <c r="AI446" s="1"/>
  <c r="AI445" s="1"/>
  <c r="AI444" s="1"/>
  <c r="AH447"/>
  <c r="AH446" s="1"/>
  <c r="AG447"/>
  <c r="AG446" s="1"/>
  <c r="AG445" s="1"/>
  <c r="AG444" s="1"/>
  <c r="AJ442"/>
  <c r="AJ441" s="1"/>
  <c r="AJ440" s="1"/>
  <c r="AJ439" s="1"/>
  <c r="AI442"/>
  <c r="AI441" s="1"/>
  <c r="AI440" s="1"/>
  <c r="AI439" s="1"/>
  <c r="AH442"/>
  <c r="AH441" s="1"/>
  <c r="AH440" s="1"/>
  <c r="AH439" s="1"/>
  <c r="AG442"/>
  <c r="AG441" s="1"/>
  <c r="AG440" s="1"/>
  <c r="AG439" s="1"/>
  <c r="AJ437"/>
  <c r="AJ436" s="1"/>
  <c r="AJ435" s="1"/>
  <c r="AJ434" s="1"/>
  <c r="AI437"/>
  <c r="AI436" s="1"/>
  <c r="AI435" s="1"/>
  <c r="AI434" s="1"/>
  <c r="AH437"/>
  <c r="AH436" s="1"/>
  <c r="AH435" s="1"/>
  <c r="AH434" s="1"/>
  <c r="AG437"/>
  <c r="AG436" s="1"/>
  <c r="AG435" s="1"/>
  <c r="AG434" s="1"/>
  <c r="AG433" s="1"/>
  <c r="AJ424"/>
  <c r="AJ423" s="1"/>
  <c r="AJ422" s="1"/>
  <c r="AJ421" s="1"/>
  <c r="AI424"/>
  <c r="AI423" s="1"/>
  <c r="AI422" s="1"/>
  <c r="AI421" s="1"/>
  <c r="AH424"/>
  <c r="AH423" s="1"/>
  <c r="AH422" s="1"/>
  <c r="AH421" s="1"/>
  <c r="AG424"/>
  <c r="AG423" s="1"/>
  <c r="AG422" s="1"/>
  <c r="AG421" s="1"/>
  <c r="AJ416"/>
  <c r="AJ415" s="1"/>
  <c r="AJ414" s="1"/>
  <c r="AJ413" s="1"/>
  <c r="AJ412" s="1"/>
  <c r="AJ411" s="1"/>
  <c r="AI416"/>
  <c r="AI415" s="1"/>
  <c r="AI414" s="1"/>
  <c r="AI413" s="1"/>
  <c r="AI412" s="1"/>
  <c r="AI411" s="1"/>
  <c r="AH416"/>
  <c r="AH415" s="1"/>
  <c r="AH414" s="1"/>
  <c r="AH413" s="1"/>
  <c r="AH412" s="1"/>
  <c r="AH411" s="1"/>
  <c r="AG416"/>
  <c r="AG415" s="1"/>
  <c r="AG414" s="1"/>
  <c r="AG413" s="1"/>
  <c r="AG412" s="1"/>
  <c r="AG411" s="1"/>
  <c r="AJ407"/>
  <c r="AI407"/>
  <c r="AH407"/>
  <c r="AG407"/>
  <c r="AH405"/>
  <c r="AJ405"/>
  <c r="AI405"/>
  <c r="AG405"/>
  <c r="AJ403"/>
  <c r="AJ402" s="1"/>
  <c r="AJ401" s="1"/>
  <c r="AI403"/>
  <c r="AH403"/>
  <c r="AH402" s="1"/>
  <c r="AH401" s="1"/>
  <c r="AG403"/>
  <c r="AG402" s="1"/>
  <c r="AG401" s="1"/>
  <c r="AJ399"/>
  <c r="AI399"/>
  <c r="AI398" s="1"/>
  <c r="AI397" s="1"/>
  <c r="AH399"/>
  <c r="AH398" s="1"/>
  <c r="AH397" s="1"/>
  <c r="AG399"/>
  <c r="AG398" s="1"/>
  <c r="AG397" s="1"/>
  <c r="AJ398"/>
  <c r="AJ397" s="1"/>
  <c r="AJ389"/>
  <c r="AJ388" s="1"/>
  <c r="AI389"/>
  <c r="AI388" s="1"/>
  <c r="AH389"/>
  <c r="AH388" s="1"/>
  <c r="AG389"/>
  <c r="AG388" s="1"/>
  <c r="AJ386"/>
  <c r="AJ385" s="1"/>
  <c r="AI386"/>
  <c r="AI385" s="1"/>
  <c r="AH386"/>
  <c r="AH385" s="1"/>
  <c r="AG386"/>
  <c r="AG385" s="1"/>
  <c r="AJ383"/>
  <c r="AJ382" s="1"/>
  <c r="AI383"/>
  <c r="AI382" s="1"/>
  <c r="AI381" s="1"/>
  <c r="AH383"/>
  <c r="AH382" s="1"/>
  <c r="AG383"/>
  <c r="AG382" s="1"/>
  <c r="AG381" s="1"/>
  <c r="AG380" s="1"/>
  <c r="AJ378"/>
  <c r="AJ377" s="1"/>
  <c r="AJ376" s="1"/>
  <c r="AJ375" s="1"/>
  <c r="AI378"/>
  <c r="AI377" s="1"/>
  <c r="AI376" s="1"/>
  <c r="AI375" s="1"/>
  <c r="AH378"/>
  <c r="AH377" s="1"/>
  <c r="AH376" s="1"/>
  <c r="AH375" s="1"/>
  <c r="AG378"/>
  <c r="AG377" s="1"/>
  <c r="AG376" s="1"/>
  <c r="AG375" s="1"/>
  <c r="AJ372"/>
  <c r="AJ371" s="1"/>
  <c r="AJ370" s="1"/>
  <c r="AJ369" s="1"/>
  <c r="AI372"/>
  <c r="AI371" s="1"/>
  <c r="AI370" s="1"/>
  <c r="AI369" s="1"/>
  <c r="AH372"/>
  <c r="AH371" s="1"/>
  <c r="AH370" s="1"/>
  <c r="AH369" s="1"/>
  <c r="AG372"/>
  <c r="AG371" s="1"/>
  <c r="AG370" s="1"/>
  <c r="AG369" s="1"/>
  <c r="AJ365"/>
  <c r="AJ364" s="1"/>
  <c r="AI365"/>
  <c r="AI364" s="1"/>
  <c r="AH365"/>
  <c r="AH364" s="1"/>
  <c r="AG365"/>
  <c r="AG364" s="1"/>
  <c r="AJ362"/>
  <c r="AJ361" s="1"/>
  <c r="AI362"/>
  <c r="AI361" s="1"/>
  <c r="AH362"/>
  <c r="AH361" s="1"/>
  <c r="AG362"/>
  <c r="AG361" s="1"/>
  <c r="AJ359"/>
  <c r="AJ358" s="1"/>
  <c r="AI359"/>
  <c r="AI358" s="1"/>
  <c r="AH359"/>
  <c r="AH358" s="1"/>
  <c r="AG359"/>
  <c r="AG358" s="1"/>
  <c r="AJ356"/>
  <c r="AJ355" s="1"/>
  <c r="AI356"/>
  <c r="AI355" s="1"/>
  <c r="AH356"/>
  <c r="AH355" s="1"/>
  <c r="AG356"/>
  <c r="AG355" s="1"/>
  <c r="AJ353"/>
  <c r="AJ352" s="1"/>
  <c r="AI353"/>
  <c r="AI352" s="1"/>
  <c r="AH353"/>
  <c r="AH352" s="1"/>
  <c r="AG353"/>
  <c r="AG352" s="1"/>
  <c r="AI349"/>
  <c r="AI348" s="1"/>
  <c r="AI347" s="1"/>
  <c r="AG349"/>
  <c r="AG348" s="1"/>
  <c r="AG347" s="1"/>
  <c r="AJ332"/>
  <c r="AJ330" s="1"/>
  <c r="AJ329" s="1"/>
  <c r="AJ328" s="1"/>
  <c r="AJ326" s="1"/>
  <c r="AI332"/>
  <c r="AI331" s="1"/>
  <c r="AI330" s="1"/>
  <c r="AI329" s="1"/>
  <c r="AI328" s="1"/>
  <c r="AI326" s="1"/>
  <c r="AH332"/>
  <c r="AH330" s="1"/>
  <c r="AH329" s="1"/>
  <c r="AH328" s="1"/>
  <c r="AH326" s="1"/>
  <c r="AG332"/>
  <c r="AG331" s="1"/>
  <c r="AG330" s="1"/>
  <c r="AG329" s="1"/>
  <c r="AG328" s="1"/>
  <c r="AG326" s="1"/>
  <c r="AJ323"/>
  <c r="AJ322" s="1"/>
  <c r="AJ321" s="1"/>
  <c r="AJ320" s="1"/>
  <c r="AJ319" s="1"/>
  <c r="AI323"/>
  <c r="AI322" s="1"/>
  <c r="AI321" s="1"/>
  <c r="AI320" s="1"/>
  <c r="AI319" s="1"/>
  <c r="AH323"/>
  <c r="AH322" s="1"/>
  <c r="AH321" s="1"/>
  <c r="AH320" s="1"/>
  <c r="AH319" s="1"/>
  <c r="AG323"/>
  <c r="AG322" s="1"/>
  <c r="AG321" s="1"/>
  <c r="AG320" s="1"/>
  <c r="AG319" s="1"/>
  <c r="AJ315"/>
  <c r="AI315"/>
  <c r="AH315"/>
  <c r="AG315"/>
  <c r="AJ313"/>
  <c r="AI313"/>
  <c r="AH313"/>
  <c r="AG313"/>
  <c r="AJ311"/>
  <c r="AI311"/>
  <c r="AI310" s="1"/>
  <c r="AI309" s="1"/>
  <c r="AH311"/>
  <c r="AH310" s="1"/>
  <c r="AH309" s="1"/>
  <c r="AG311"/>
  <c r="AJ307"/>
  <c r="AI307"/>
  <c r="AI306" s="1"/>
  <c r="AI305" s="1"/>
  <c r="AH307"/>
  <c r="AH306" s="1"/>
  <c r="AH305" s="1"/>
  <c r="AG307"/>
  <c r="AG306" s="1"/>
  <c r="AG305" s="1"/>
  <c r="AJ306"/>
  <c r="AJ305"/>
  <c r="AJ303"/>
  <c r="AI303"/>
  <c r="AI302" s="1"/>
  <c r="AH303"/>
  <c r="AH302" s="1"/>
  <c r="AG303"/>
  <c r="AG302" s="1"/>
  <c r="AJ302"/>
  <c r="AJ301" s="1"/>
  <c r="AJ298"/>
  <c r="AJ297" s="1"/>
  <c r="AJ296" s="1"/>
  <c r="AJ295" s="1"/>
  <c r="AI298"/>
  <c r="AI297" s="1"/>
  <c r="AI296" s="1"/>
  <c r="AI295" s="1"/>
  <c r="AH298"/>
  <c r="AH297" s="1"/>
  <c r="AH296" s="1"/>
  <c r="AH295" s="1"/>
  <c r="AG298"/>
  <c r="AG297" s="1"/>
  <c r="AG296" s="1"/>
  <c r="AG295" s="1"/>
  <c r="AJ293"/>
  <c r="AI293"/>
  <c r="AI292" s="1"/>
  <c r="AI291" s="1"/>
  <c r="AI290" s="1"/>
  <c r="AH293"/>
  <c r="AH292" s="1"/>
  <c r="AH291" s="1"/>
  <c r="AH290" s="1"/>
  <c r="AG293"/>
  <c r="AG292" s="1"/>
  <c r="AG291" s="1"/>
  <c r="AG290" s="1"/>
  <c r="AJ292"/>
  <c r="AJ291" s="1"/>
  <c r="AJ290" s="1"/>
  <c r="AJ286"/>
  <c r="AI286"/>
  <c r="AI285" s="1"/>
  <c r="AI284" s="1"/>
  <c r="AI283" s="1"/>
  <c r="AI282" s="1"/>
  <c r="AH286"/>
  <c r="AH285" s="1"/>
  <c r="AH284" s="1"/>
  <c r="AH283" s="1"/>
  <c r="AH282" s="1"/>
  <c r="AG286"/>
  <c r="AG285" s="1"/>
  <c r="AG284" s="1"/>
  <c r="AG283" s="1"/>
  <c r="AG282" s="1"/>
  <c r="AJ285"/>
  <c r="AJ284"/>
  <c r="AJ283" s="1"/>
  <c r="AJ282" s="1"/>
  <c r="AJ278"/>
  <c r="AI278"/>
  <c r="AH278"/>
  <c r="AG278"/>
  <c r="AJ276"/>
  <c r="AI276"/>
  <c r="AH276"/>
  <c r="AG276"/>
  <c r="AJ274"/>
  <c r="AI274"/>
  <c r="AH274"/>
  <c r="AH273"/>
  <c r="AH272" s="1"/>
  <c r="AH271" s="1"/>
  <c r="AH270" s="1"/>
  <c r="AG274"/>
  <c r="AJ265"/>
  <c r="AJ264" s="1"/>
  <c r="AJ260" s="1"/>
  <c r="AJ259" s="1"/>
  <c r="AI265"/>
  <c r="AI264" s="1"/>
  <c r="AI260" s="1"/>
  <c r="AI259" s="1"/>
  <c r="AH265"/>
  <c r="AH264" s="1"/>
  <c r="AH260" s="1"/>
  <c r="AH259" s="1"/>
  <c r="AG265"/>
  <c r="AG264" s="1"/>
  <c r="AG260" s="1"/>
  <c r="AG259" s="1"/>
  <c r="AJ256"/>
  <c r="AI256"/>
  <c r="AI255" s="1"/>
  <c r="AI254" s="1"/>
  <c r="AH256"/>
  <c r="AH255" s="1"/>
  <c r="AH254" s="1"/>
  <c r="AG256"/>
  <c r="AG255" s="1"/>
  <c r="AG254" s="1"/>
  <c r="AJ255"/>
  <c r="AJ254" s="1"/>
  <c r="AJ252"/>
  <c r="AJ251" s="1"/>
  <c r="AI252"/>
  <c r="AI251" s="1"/>
  <c r="AH252"/>
  <c r="AH251" s="1"/>
  <c r="AG252"/>
  <c r="AG251" s="1"/>
  <c r="AJ249"/>
  <c r="AJ248" s="1"/>
  <c r="AI249"/>
  <c r="AI248" s="1"/>
  <c r="AH249"/>
  <c r="AH248" s="1"/>
  <c r="AG249"/>
  <c r="AG248" s="1"/>
  <c r="AJ246"/>
  <c r="AJ245" s="1"/>
  <c r="AI246"/>
  <c r="AI245" s="1"/>
  <c r="AH246"/>
  <c r="AH245" s="1"/>
  <c r="AG246"/>
  <c r="AG245" s="1"/>
  <c r="AI242"/>
  <c r="AI241" s="1"/>
  <c r="AG242"/>
  <c r="AG241" s="1"/>
  <c r="AJ239"/>
  <c r="AI239"/>
  <c r="AI238" s="1"/>
  <c r="AH239"/>
  <c r="AH238" s="1"/>
  <c r="AG239"/>
  <c r="AG238" s="1"/>
  <c r="AJ238"/>
  <c r="AJ236"/>
  <c r="AJ235" s="1"/>
  <c r="AJ231" s="1"/>
  <c r="AI236"/>
  <c r="AI235" s="1"/>
  <c r="AH236"/>
  <c r="AH235" s="1"/>
  <c r="AH231" s="1"/>
  <c r="AG236"/>
  <c r="AG235" s="1"/>
  <c r="AJ233"/>
  <c r="AI233"/>
  <c r="AI232" s="1"/>
  <c r="AI231" s="1"/>
  <c r="AH233"/>
  <c r="AG233"/>
  <c r="AG232" s="1"/>
  <c r="AJ219"/>
  <c r="AJ218" s="1"/>
  <c r="AJ217" s="1"/>
  <c r="AJ216" s="1"/>
  <c r="AJ215" s="1"/>
  <c r="AI219"/>
  <c r="AI218" s="1"/>
  <c r="AI217" s="1"/>
  <c r="AI216" s="1"/>
  <c r="AI215" s="1"/>
  <c r="AH219"/>
  <c r="AH218" s="1"/>
  <c r="AH217" s="1"/>
  <c r="AH216" s="1"/>
  <c r="AH215" s="1"/>
  <c r="AG219"/>
  <c r="AG218" s="1"/>
  <c r="AG217" s="1"/>
  <c r="AG216" s="1"/>
  <c r="AG215" s="1"/>
  <c r="AJ212"/>
  <c r="AJ211" s="1"/>
  <c r="AJ210" s="1"/>
  <c r="AJ209" s="1"/>
  <c r="AJ208" s="1"/>
  <c r="AI212"/>
  <c r="AI211" s="1"/>
  <c r="AI210" s="1"/>
  <c r="AI209" s="1"/>
  <c r="AI208" s="1"/>
  <c r="AH212"/>
  <c r="AH211" s="1"/>
  <c r="AH210" s="1"/>
  <c r="AH209" s="1"/>
  <c r="AH208" s="1"/>
  <c r="AG212"/>
  <c r="AG211" s="1"/>
  <c r="AG210" s="1"/>
  <c r="AG209" s="1"/>
  <c r="AG208" s="1"/>
  <c r="AJ198"/>
  <c r="AJ197" s="1"/>
  <c r="AJ196" s="1"/>
  <c r="AJ195" s="1"/>
  <c r="AJ194" s="1"/>
  <c r="AI198"/>
  <c r="AI197" s="1"/>
  <c r="AI196" s="1"/>
  <c r="AI195" s="1"/>
  <c r="AI194" s="1"/>
  <c r="AH198"/>
  <c r="AH197" s="1"/>
  <c r="AH196" s="1"/>
  <c r="AH195" s="1"/>
  <c r="AH194" s="1"/>
  <c r="AG198"/>
  <c r="AG197" s="1"/>
  <c r="AG196" s="1"/>
  <c r="AG195" s="1"/>
  <c r="AG194" s="1"/>
  <c r="AJ191"/>
  <c r="AJ190" s="1"/>
  <c r="AI191"/>
  <c r="AI190" s="1"/>
  <c r="AH191"/>
  <c r="AH190" s="1"/>
  <c r="AG191"/>
  <c r="AG190" s="1"/>
  <c r="AJ188"/>
  <c r="AI188"/>
  <c r="AH188"/>
  <c r="AG188"/>
  <c r="AJ186"/>
  <c r="AJ185" s="1"/>
  <c r="AI186"/>
  <c r="AI185" s="1"/>
  <c r="AH186"/>
  <c r="AH185" s="1"/>
  <c r="AG186"/>
  <c r="AG185" s="1"/>
  <c r="AG184" s="1"/>
  <c r="AG183" s="1"/>
  <c r="AG182" s="1"/>
  <c r="AJ177"/>
  <c r="AJ176" s="1"/>
  <c r="AJ175" s="1"/>
  <c r="AI177"/>
  <c r="AI176" s="1"/>
  <c r="AI175" s="1"/>
  <c r="AH177"/>
  <c r="AH176" s="1"/>
  <c r="AH175" s="1"/>
  <c r="AG177"/>
  <c r="AG176" s="1"/>
  <c r="AG175" s="1"/>
  <c r="AJ173"/>
  <c r="AJ172" s="1"/>
  <c r="AJ171" s="1"/>
  <c r="AI173"/>
  <c r="AI172" s="1"/>
  <c r="AI171" s="1"/>
  <c r="AH173"/>
  <c r="AH172" s="1"/>
  <c r="AH171" s="1"/>
  <c r="AG173"/>
  <c r="AG172" s="1"/>
  <c r="AG171" s="1"/>
  <c r="AJ169"/>
  <c r="AI169"/>
  <c r="AH169"/>
  <c r="AG169"/>
  <c r="AJ168"/>
  <c r="AI168"/>
  <c r="AH168"/>
  <c r="AG168"/>
  <c r="AJ151"/>
  <c r="AI151"/>
  <c r="AH151"/>
  <c r="AG151"/>
  <c r="AJ149"/>
  <c r="AI149"/>
  <c r="AH149"/>
  <c r="AG149"/>
  <c r="AJ142"/>
  <c r="AI142"/>
  <c r="AH142"/>
  <c r="AG142"/>
  <c r="AJ141"/>
  <c r="AI141"/>
  <c r="AH141"/>
  <c r="AG141"/>
  <c r="AJ140"/>
  <c r="AI140"/>
  <c r="AH140"/>
  <c r="AG140"/>
  <c r="AJ139"/>
  <c r="AI139"/>
  <c r="AH139"/>
  <c r="AG139"/>
  <c r="AJ138"/>
  <c r="AI138"/>
  <c r="AH138"/>
  <c r="AG138"/>
  <c r="AJ135"/>
  <c r="AI135"/>
  <c r="AH135"/>
  <c r="AG135"/>
  <c r="AJ133"/>
  <c r="AI133"/>
  <c r="AH133"/>
  <c r="AG133"/>
  <c r="AJ131"/>
  <c r="AI131"/>
  <c r="AI130" s="1"/>
  <c r="AH131"/>
  <c r="AH130" s="1"/>
  <c r="AH129" s="1"/>
  <c r="AG131"/>
  <c r="AG130" s="1"/>
  <c r="AJ118"/>
  <c r="AI118"/>
  <c r="AI117" s="1"/>
  <c r="AI116" s="1"/>
  <c r="AI115" s="1"/>
  <c r="AI114" s="1"/>
  <c r="AI113" s="1"/>
  <c r="AH118"/>
  <c r="AH117" s="1"/>
  <c r="AH116" s="1"/>
  <c r="AH115" s="1"/>
  <c r="AH114" s="1"/>
  <c r="AH113" s="1"/>
  <c r="AG118"/>
  <c r="AG117" s="1"/>
  <c r="AG116" s="1"/>
  <c r="AG115" s="1"/>
  <c r="AG114" s="1"/>
  <c r="AG113" s="1"/>
  <c r="AJ117"/>
  <c r="AJ116" s="1"/>
  <c r="AJ115" s="1"/>
  <c r="AJ114" s="1"/>
  <c r="AJ113" s="1"/>
  <c r="AJ107"/>
  <c r="AJ106" s="1"/>
  <c r="AI107"/>
  <c r="AI106" s="1"/>
  <c r="AH107"/>
  <c r="AH106" s="1"/>
  <c r="AG107"/>
  <c r="AG106" s="1"/>
  <c r="AJ104"/>
  <c r="AI104"/>
  <c r="AI103" s="1"/>
  <c r="AH104"/>
  <c r="AH103" s="1"/>
  <c r="AG104"/>
  <c r="AG103" s="1"/>
  <c r="AJ103"/>
  <c r="AJ101"/>
  <c r="AJ100" s="1"/>
  <c r="AI101"/>
  <c r="AI100" s="1"/>
  <c r="AH101"/>
  <c r="AH100" s="1"/>
  <c r="AG101"/>
  <c r="AG100" s="1"/>
  <c r="AJ98"/>
  <c r="AJ97" s="1"/>
  <c r="AI98"/>
  <c r="AI97" s="1"/>
  <c r="AH98"/>
  <c r="AH97" s="1"/>
  <c r="AG98"/>
  <c r="AG97" s="1"/>
  <c r="AJ95"/>
  <c r="AJ94" s="1"/>
  <c r="AI95"/>
  <c r="AI94" s="1"/>
  <c r="AH95"/>
  <c r="AH94" s="1"/>
  <c r="AG95"/>
  <c r="AG94" s="1"/>
  <c r="AJ92"/>
  <c r="AI92"/>
  <c r="AI91" s="1"/>
  <c r="AH92"/>
  <c r="AH91" s="1"/>
  <c r="AG92"/>
  <c r="AG91" s="1"/>
  <c r="AJ91"/>
  <c r="AJ89"/>
  <c r="AJ88" s="1"/>
  <c r="AI89"/>
  <c r="AI88" s="1"/>
  <c r="AH89"/>
  <c r="AH88" s="1"/>
  <c r="AG89"/>
  <c r="AG88" s="1"/>
  <c r="AJ85"/>
  <c r="AI85"/>
  <c r="AH85"/>
  <c r="AG85"/>
  <c r="AJ83"/>
  <c r="AI83"/>
  <c r="AH83"/>
  <c r="AG83"/>
  <c r="AJ81"/>
  <c r="AI81"/>
  <c r="AH81"/>
  <c r="AG81"/>
  <c r="AJ79"/>
  <c r="AJ78" s="1"/>
  <c r="AJ77" s="1"/>
  <c r="AI79"/>
  <c r="AI78" s="1"/>
  <c r="AI77" s="1"/>
  <c r="AH79"/>
  <c r="AG79"/>
  <c r="AG78" s="1"/>
  <c r="AG77" s="1"/>
  <c r="AJ72"/>
  <c r="AJ71" s="1"/>
  <c r="AJ70" s="1"/>
  <c r="AJ69" s="1"/>
  <c r="AJ68" s="1"/>
  <c r="AI72"/>
  <c r="AI71" s="1"/>
  <c r="AI70" s="1"/>
  <c r="AI69" s="1"/>
  <c r="AI68" s="1"/>
  <c r="AH72"/>
  <c r="AH71" s="1"/>
  <c r="AH70" s="1"/>
  <c r="AH69" s="1"/>
  <c r="AH68" s="1"/>
  <c r="AG72"/>
  <c r="AG71" s="1"/>
  <c r="AG70" s="1"/>
  <c r="AG69" s="1"/>
  <c r="AG68" s="1"/>
  <c r="AJ63"/>
  <c r="AJ62" s="1"/>
  <c r="AI63"/>
  <c r="AI62" s="1"/>
  <c r="AH63"/>
  <c r="AH62" s="1"/>
  <c r="AG63"/>
  <c r="AG62" s="1"/>
  <c r="AJ60"/>
  <c r="AI60"/>
  <c r="AH60"/>
  <c r="AG60"/>
  <c r="AJ58"/>
  <c r="AI58"/>
  <c r="AH58"/>
  <c r="AG58"/>
  <c r="AJ56"/>
  <c r="AI56"/>
  <c r="AH56"/>
  <c r="AG56"/>
  <c r="AJ51"/>
  <c r="AI51"/>
  <c r="AI50" s="1"/>
  <c r="AI49" s="1"/>
  <c r="AI48" s="1"/>
  <c r="AI47" s="1"/>
  <c r="AH51"/>
  <c r="AH50" s="1"/>
  <c r="AH49" s="1"/>
  <c r="AH48" s="1"/>
  <c r="AH47" s="1"/>
  <c r="AG51"/>
  <c r="AG50" s="1"/>
  <c r="AG49" s="1"/>
  <c r="AG48" s="1"/>
  <c r="AG47" s="1"/>
  <c r="AJ50"/>
  <c r="AJ49" s="1"/>
  <c r="AJ48" s="1"/>
  <c r="AJ47" s="1"/>
  <c r="AJ42"/>
  <c r="AI42"/>
  <c r="AH42"/>
  <c r="AG42"/>
  <c r="AJ40"/>
  <c r="AI40"/>
  <c r="AH40"/>
  <c r="AG40"/>
  <c r="AJ38"/>
  <c r="AJ37" s="1"/>
  <c r="AJ36" s="1"/>
  <c r="AJ35" s="1"/>
  <c r="AJ34" s="1"/>
  <c r="AI38"/>
  <c r="AH38"/>
  <c r="AH37" s="1"/>
  <c r="AH36" s="1"/>
  <c r="AH35" s="1"/>
  <c r="AH34" s="1"/>
  <c r="AG38"/>
  <c r="AG37" s="1"/>
  <c r="AG36" s="1"/>
  <c r="AG35" s="1"/>
  <c r="AG34" s="1"/>
  <c r="AJ31"/>
  <c r="AI31"/>
  <c r="AH31"/>
  <c r="AG31"/>
  <c r="AJ29"/>
  <c r="AI29"/>
  <c r="AH29"/>
  <c r="AG29"/>
  <c r="AJ27"/>
  <c r="AI27"/>
  <c r="AH27"/>
  <c r="AG27"/>
  <c r="AJ25"/>
  <c r="AJ24" s="1"/>
  <c r="AI25"/>
  <c r="AH25"/>
  <c r="AG25"/>
  <c r="AJ22"/>
  <c r="AJ21" s="1"/>
  <c r="AI22"/>
  <c r="AI21" s="1"/>
  <c r="AH22"/>
  <c r="AH21" s="1"/>
  <c r="AG22"/>
  <c r="AG21" s="1"/>
  <c r="AJ19"/>
  <c r="AJ18" s="1"/>
  <c r="AJ17" s="1"/>
  <c r="AJ16" s="1"/>
  <c r="AJ15" s="1"/>
  <c r="AI19"/>
  <c r="AI18" s="1"/>
  <c r="AH19"/>
  <c r="AH18" s="1"/>
  <c r="AG19"/>
  <c r="AG18" s="1"/>
  <c r="AB400"/>
  <c r="AB406"/>
  <c r="AF266"/>
  <c r="AL266" s="1"/>
  <c r="AE266"/>
  <c r="AE265" s="1"/>
  <c r="AE264" s="1"/>
  <c r="AE260" s="1"/>
  <c r="AE259" s="1"/>
  <c r="AB265"/>
  <c r="AB264" s="1"/>
  <c r="AB260" s="1"/>
  <c r="AB259" s="1"/>
  <c r="AC265"/>
  <c r="AC264"/>
  <c r="AC260" s="1"/>
  <c r="AC259" s="1"/>
  <c r="AD265"/>
  <c r="AD264" s="1"/>
  <c r="AD260" s="1"/>
  <c r="AD259" s="1"/>
  <c r="AA265"/>
  <c r="AA264" s="1"/>
  <c r="AA260" s="1"/>
  <c r="AA259" s="1"/>
  <c r="AB256"/>
  <c r="AB255" s="1"/>
  <c r="AB254" s="1"/>
  <c r="AC256"/>
  <c r="AC255" s="1"/>
  <c r="AC254" s="1"/>
  <c r="AD256"/>
  <c r="AD255" s="1"/>
  <c r="AD254" s="1"/>
  <c r="AA256"/>
  <c r="AA255" s="1"/>
  <c r="AA254" s="1"/>
  <c r="AF257"/>
  <c r="AF256"/>
  <c r="AF255" s="1"/>
  <c r="AF254" s="1"/>
  <c r="AE257"/>
  <c r="AK257" s="1"/>
  <c r="AQ257" s="1"/>
  <c r="AF253"/>
  <c r="AL253" s="1"/>
  <c r="AE253"/>
  <c r="AE252" s="1"/>
  <c r="AE251" s="1"/>
  <c r="AB252"/>
  <c r="AB251" s="1"/>
  <c r="AC252"/>
  <c r="AC251" s="1"/>
  <c r="AD252"/>
  <c r="AD251" s="1"/>
  <c r="AA252"/>
  <c r="AA251" s="1"/>
  <c r="AF250"/>
  <c r="AL250" s="1"/>
  <c r="AE250"/>
  <c r="AE249" s="1"/>
  <c r="AE248" s="1"/>
  <c r="AB249"/>
  <c r="AB248" s="1"/>
  <c r="AC249"/>
  <c r="AC248" s="1"/>
  <c r="AD249"/>
  <c r="AD248" s="1"/>
  <c r="AA249"/>
  <c r="AA248" s="1"/>
  <c r="AF247"/>
  <c r="AF246" s="1"/>
  <c r="AF245" s="1"/>
  <c r="AE247"/>
  <c r="AE246" s="1"/>
  <c r="AE245" s="1"/>
  <c r="AB246"/>
  <c r="AB245" s="1"/>
  <c r="AC246"/>
  <c r="AC245" s="1"/>
  <c r="AD246"/>
  <c r="AD245" s="1"/>
  <c r="AA246"/>
  <c r="AA245" s="1"/>
  <c r="BC1006"/>
  <c r="BC1005" s="1"/>
  <c r="BC1004" s="1"/>
  <c r="BC1003" s="1"/>
  <c r="BI1007"/>
  <c r="BC487"/>
  <c r="BI488"/>
  <c r="AX460"/>
  <c r="BD461"/>
  <c r="AJ1038"/>
  <c r="AJ1037" s="1"/>
  <c r="AJ1035" s="1"/>
  <c r="AI1152"/>
  <c r="AI1151" s="1"/>
  <c r="AJ835"/>
  <c r="AH1015"/>
  <c r="AQ428"/>
  <c r="AQ427" s="1"/>
  <c r="AQ426" s="1"/>
  <c r="AQ1179"/>
  <c r="AQ1178" s="1"/>
  <c r="AG475"/>
  <c r="AJ1015"/>
  <c r="AH148"/>
  <c r="AH147" s="1"/>
  <c r="AH146" s="1"/>
  <c r="AH145" s="1"/>
  <c r="AH55"/>
  <c r="AH54" s="1"/>
  <c r="AH53" s="1"/>
  <c r="AJ1247"/>
  <c r="AJ1246" s="1"/>
  <c r="AG24"/>
  <c r="AI148"/>
  <c r="AI147" s="1"/>
  <c r="AI146" s="1"/>
  <c r="AI145" s="1"/>
  <c r="AH1040"/>
  <c r="AH1284"/>
  <c r="AH1283" s="1"/>
  <c r="AH1282" s="1"/>
  <c r="AH1281" s="1"/>
  <c r="AJ273"/>
  <c r="AJ272" s="1"/>
  <c r="AJ271" s="1"/>
  <c r="AJ270" s="1"/>
  <c r="AJ310"/>
  <c r="AJ309" s="1"/>
  <c r="AK256"/>
  <c r="AK255" s="1"/>
  <c r="AK254" s="1"/>
  <c r="AI129"/>
  <c r="AI128"/>
  <c r="AI127" s="1"/>
  <c r="AJ55"/>
  <c r="AH24"/>
  <c r="AH78"/>
  <c r="AH77" s="1"/>
  <c r="AJ130"/>
  <c r="AJ129" s="1"/>
  <c r="AK247"/>
  <c r="AK246" s="1"/>
  <c r="AK245" s="1"/>
  <c r="AK250"/>
  <c r="AQ250" s="1"/>
  <c r="AW250" s="1"/>
  <c r="AW249" s="1"/>
  <c r="AW248" s="1"/>
  <c r="AK253"/>
  <c r="AK266"/>
  <c r="AK265" s="1"/>
  <c r="AK264" s="1"/>
  <c r="AK260" s="1"/>
  <c r="AK259" s="1"/>
  <c r="AI37"/>
  <c r="AI36" s="1"/>
  <c r="AI35" s="1"/>
  <c r="AI34" s="1"/>
  <c r="AI273"/>
  <c r="AI272" s="1"/>
  <c r="AI271" s="1"/>
  <c r="AI270" s="1"/>
  <c r="AI24"/>
  <c r="AL247"/>
  <c r="AR247" s="1"/>
  <c r="AX247" s="1"/>
  <c r="AX246" s="1"/>
  <c r="AX245" s="1"/>
  <c r="AL257"/>
  <c r="AL256" s="1"/>
  <c r="AL255" s="1"/>
  <c r="AL254" s="1"/>
  <c r="AI787"/>
  <c r="AI786" s="1"/>
  <c r="AH1038"/>
  <c r="AH1037" s="1"/>
  <c r="AH1035" s="1"/>
  <c r="AG1039"/>
  <c r="AJ1255"/>
  <c r="AI1459"/>
  <c r="AI1467"/>
  <c r="AI822"/>
  <c r="AI821" s="1"/>
  <c r="AG1173"/>
  <c r="AI301"/>
  <c r="AH301"/>
  <c r="AI184"/>
  <c r="AI183" s="1"/>
  <c r="AI182" s="1"/>
  <c r="AJ446"/>
  <c r="AH445"/>
  <c r="AH444" s="1"/>
  <c r="AH433" s="1"/>
  <c r="AJ694"/>
  <c r="AJ693" s="1"/>
  <c r="AI1247"/>
  <c r="AJ1390"/>
  <c r="AJ1385" s="1"/>
  <c r="AJ1384" s="1"/>
  <c r="AJ1538"/>
  <c r="AJ1533" s="1"/>
  <c r="AJ1527" s="1"/>
  <c r="AH1554"/>
  <c r="AH1552" s="1"/>
  <c r="AJ1554"/>
  <c r="AJ1552" s="1"/>
  <c r="AG1554"/>
  <c r="AG1552" s="1"/>
  <c r="BI487"/>
  <c r="BO488"/>
  <c r="BU488" s="1"/>
  <c r="BI1006"/>
  <c r="BI1005" s="1"/>
  <c r="BI1004" s="1"/>
  <c r="BI1003" s="1"/>
  <c r="BO1007"/>
  <c r="BU1007" s="1"/>
  <c r="BD460"/>
  <c r="BJ461"/>
  <c r="AK252"/>
  <c r="AK251" s="1"/>
  <c r="AQ253"/>
  <c r="AL246"/>
  <c r="AL245" s="1"/>
  <c r="AR257"/>
  <c r="AQ247"/>
  <c r="AF240"/>
  <c r="AE240"/>
  <c r="AB239"/>
  <c r="AB238" s="1"/>
  <c r="AC239"/>
  <c r="AC238" s="1"/>
  <c r="AD239"/>
  <c r="AD238" s="1"/>
  <c r="AA239"/>
  <c r="AA238" s="1"/>
  <c r="AF237"/>
  <c r="AL237" s="1"/>
  <c r="AE237"/>
  <c r="AB236"/>
  <c r="AB235" s="1"/>
  <c r="AB231" s="1"/>
  <c r="AC236"/>
  <c r="AC235" s="1"/>
  <c r="AD236"/>
  <c r="AD235" s="1"/>
  <c r="AD231" s="1"/>
  <c r="AA236"/>
  <c r="AA235" s="1"/>
  <c r="AF61"/>
  <c r="AE61"/>
  <c r="AK61" s="1"/>
  <c r="AB60"/>
  <c r="AC60"/>
  <c r="AD60"/>
  <c r="AA60"/>
  <c r="AF1498"/>
  <c r="AL1498" s="1"/>
  <c r="AE1498"/>
  <c r="AK1498" s="1"/>
  <c r="AB1497"/>
  <c r="AB1496" s="1"/>
  <c r="AB1495" s="1"/>
  <c r="AC1497"/>
  <c r="AC1496" s="1"/>
  <c r="AC1495" s="1"/>
  <c r="AD1497"/>
  <c r="AD1496" s="1"/>
  <c r="AD1495" s="1"/>
  <c r="AA1497"/>
  <c r="AA1496" s="1"/>
  <c r="AA1495" s="1"/>
  <c r="AA726"/>
  <c r="AA785"/>
  <c r="AA784" s="1"/>
  <c r="AA783" s="1"/>
  <c r="AA782" s="1"/>
  <c r="AB725"/>
  <c r="AB724" s="1"/>
  <c r="AB723" s="1"/>
  <c r="AB729"/>
  <c r="AB728" s="1"/>
  <c r="AB727" s="1"/>
  <c r="AB721"/>
  <c r="AB720" s="1"/>
  <c r="AB719" s="1"/>
  <c r="AB733"/>
  <c r="AB732" s="1"/>
  <c r="AB736"/>
  <c r="AB735" s="1"/>
  <c r="AB743"/>
  <c r="AB742" s="1"/>
  <c r="AB741" s="1"/>
  <c r="AB746"/>
  <c r="AB745" s="1"/>
  <c r="AB749"/>
  <c r="AB748" s="1"/>
  <c r="AC725"/>
  <c r="AC724" s="1"/>
  <c r="AC723" s="1"/>
  <c r="AC729"/>
  <c r="AC728" s="1"/>
  <c r="AC727" s="1"/>
  <c r="AC721"/>
  <c r="AC720" s="1"/>
  <c r="AC719" s="1"/>
  <c r="AC733"/>
  <c r="AC732" s="1"/>
  <c r="AC736"/>
  <c r="AC735" s="1"/>
  <c r="AC743"/>
  <c r="AC742" s="1"/>
  <c r="AC741" s="1"/>
  <c r="AC746"/>
  <c r="AC745" s="1"/>
  <c r="AC749"/>
  <c r="AC748" s="1"/>
  <c r="AD725"/>
  <c r="AD724" s="1"/>
  <c r="AD723" s="1"/>
  <c r="AD729"/>
  <c r="AD728" s="1"/>
  <c r="AD727" s="1"/>
  <c r="AD721"/>
  <c r="AD720" s="1"/>
  <c r="AD719" s="1"/>
  <c r="AD733"/>
  <c r="AD732" s="1"/>
  <c r="AD736"/>
  <c r="AD735" s="1"/>
  <c r="AD743"/>
  <c r="AD742" s="1"/>
  <c r="AD741" s="1"/>
  <c r="AD746"/>
  <c r="AD745" s="1"/>
  <c r="AD749"/>
  <c r="AD748" s="1"/>
  <c r="AE747"/>
  <c r="AE750"/>
  <c r="M726"/>
  <c r="S726" s="1"/>
  <c r="M730"/>
  <c r="S730" s="1"/>
  <c r="G722"/>
  <c r="M722" s="1"/>
  <c r="S722" s="1"/>
  <c r="S734"/>
  <c r="Y734" s="1"/>
  <c r="AE737"/>
  <c r="S744"/>
  <c r="Y744" s="1"/>
  <c r="N726"/>
  <c r="T726" s="1"/>
  <c r="N730"/>
  <c r="T730" s="1"/>
  <c r="N722"/>
  <c r="T722" s="1"/>
  <c r="T734"/>
  <c r="Z734" s="1"/>
  <c r="AF737"/>
  <c r="T744"/>
  <c r="Z744" s="1"/>
  <c r="AF744" s="1"/>
  <c r="AF747"/>
  <c r="AF750"/>
  <c r="AA746"/>
  <c r="AA745" s="1"/>
  <c r="AA749"/>
  <c r="AA748" s="1"/>
  <c r="AA725"/>
  <c r="AA724" s="1"/>
  <c r="AA723" s="1"/>
  <c r="AA729"/>
  <c r="AA728" s="1"/>
  <c r="AA727" s="1"/>
  <c r="AA721"/>
  <c r="AA720" s="1"/>
  <c r="AA719" s="1"/>
  <c r="AA733"/>
  <c r="AA732" s="1"/>
  <c r="AA736"/>
  <c r="AA735" s="1"/>
  <c r="AA743"/>
  <c r="AA742" s="1"/>
  <c r="AA741" s="1"/>
  <c r="AB780"/>
  <c r="AB779" s="1"/>
  <c r="AB778" s="1"/>
  <c r="AB784"/>
  <c r="AB783" s="1"/>
  <c r="AB782" s="1"/>
  <c r="AB788"/>
  <c r="AB790"/>
  <c r="AB794"/>
  <c r="AB792"/>
  <c r="AB797"/>
  <c r="AB796" s="1"/>
  <c r="AB800"/>
  <c r="AB799" s="1"/>
  <c r="AC780"/>
  <c r="AC779" s="1"/>
  <c r="AC778" s="1"/>
  <c r="AC784"/>
  <c r="AC783" s="1"/>
  <c r="AC782" s="1"/>
  <c r="AC788"/>
  <c r="AC790"/>
  <c r="AC794"/>
  <c r="AC792"/>
  <c r="AC797"/>
  <c r="AC796" s="1"/>
  <c r="AC800"/>
  <c r="AC799" s="1"/>
  <c r="AD780"/>
  <c r="AD779" s="1"/>
  <c r="AD778" s="1"/>
  <c r="AD784"/>
  <c r="AD783" s="1"/>
  <c r="AD782" s="1"/>
  <c r="AD788"/>
  <c r="AD790"/>
  <c r="AD794"/>
  <c r="AD792"/>
  <c r="AD797"/>
  <c r="AD796" s="1"/>
  <c r="AD800"/>
  <c r="AD799" s="1"/>
  <c r="M781"/>
  <c r="S781" s="1"/>
  <c r="M785"/>
  <c r="S785" s="1"/>
  <c r="J789"/>
  <c r="M789" s="1"/>
  <c r="S789" s="1"/>
  <c r="Y789" s="1"/>
  <c r="AE789" s="1"/>
  <c r="M791"/>
  <c r="S791" s="1"/>
  <c r="Y791" s="1"/>
  <c r="AE791" s="1"/>
  <c r="M795"/>
  <c r="S795" s="1"/>
  <c r="M793"/>
  <c r="S793" s="1"/>
  <c r="Y793" s="1"/>
  <c r="AE798"/>
  <c r="AE801"/>
  <c r="AK801" s="1"/>
  <c r="N781"/>
  <c r="T781" s="1"/>
  <c r="N785"/>
  <c r="T785" s="1"/>
  <c r="N789"/>
  <c r="T789" s="1"/>
  <c r="Z789" s="1"/>
  <c r="AF789" s="1"/>
  <c r="N791"/>
  <c r="T791" s="1"/>
  <c r="Z791" s="1"/>
  <c r="AF791" s="1"/>
  <c r="N795"/>
  <c r="T795" s="1"/>
  <c r="N793"/>
  <c r="T793" s="1"/>
  <c r="Z793" s="1"/>
  <c r="AF798"/>
  <c r="AF801"/>
  <c r="AA780"/>
  <c r="AA779" s="1"/>
  <c r="AA778" s="1"/>
  <c r="AA788"/>
  <c r="AA790"/>
  <c r="AA794"/>
  <c r="AA792"/>
  <c r="AA797"/>
  <c r="AA796" s="1"/>
  <c r="AA800"/>
  <c r="AA799" s="1"/>
  <c r="AB964"/>
  <c r="AB963" s="1"/>
  <c r="AB962" s="1"/>
  <c r="AB970"/>
  <c r="AB967" s="1"/>
  <c r="AB966" s="1"/>
  <c r="AB974"/>
  <c r="AB973" s="1"/>
  <c r="AB972" s="1"/>
  <c r="AB978"/>
  <c r="AB977" s="1"/>
  <c r="AB976" s="1"/>
  <c r="AB984"/>
  <c r="AB983" s="1"/>
  <c r="AB981"/>
  <c r="AB980" s="1"/>
  <c r="AC964"/>
  <c r="AC963" s="1"/>
  <c r="AC962" s="1"/>
  <c r="AC970"/>
  <c r="AC967" s="1"/>
  <c r="AC966" s="1"/>
  <c r="AC974"/>
  <c r="AC973" s="1"/>
  <c r="AC972" s="1"/>
  <c r="AC978"/>
  <c r="AC977" s="1"/>
  <c r="AC976" s="1"/>
  <c r="AC984"/>
  <c r="AC983" s="1"/>
  <c r="AC981"/>
  <c r="AC980" s="1"/>
  <c r="AD964"/>
  <c r="AD963" s="1"/>
  <c r="AD962" s="1"/>
  <c r="AD970"/>
  <c r="AD967" s="1"/>
  <c r="AD966" s="1"/>
  <c r="AD974"/>
  <c r="AD973" s="1"/>
  <c r="AD972" s="1"/>
  <c r="AD978"/>
  <c r="AD977" s="1"/>
  <c r="AD976" s="1"/>
  <c r="AD984"/>
  <c r="AD983" s="1"/>
  <c r="AD981"/>
  <c r="AD980" s="1"/>
  <c r="M971"/>
  <c r="S971" s="1"/>
  <c r="Y971" s="1"/>
  <c r="AE971" s="1"/>
  <c r="AE982"/>
  <c r="G965"/>
  <c r="M965" s="1"/>
  <c r="S965" s="1"/>
  <c r="Y965" s="1"/>
  <c r="AE965" s="1"/>
  <c r="M975"/>
  <c r="S975" s="1"/>
  <c r="S979"/>
  <c r="Y979" s="1"/>
  <c r="Y985"/>
  <c r="AE985" s="1"/>
  <c r="N965"/>
  <c r="T965" s="1"/>
  <c r="Z965" s="1"/>
  <c r="AF965" s="1"/>
  <c r="N971"/>
  <c r="T971" s="1"/>
  <c r="Z971" s="1"/>
  <c r="N975"/>
  <c r="T975" s="1"/>
  <c r="T979"/>
  <c r="Z979" s="1"/>
  <c r="Z985"/>
  <c r="AF985" s="1"/>
  <c r="AF982"/>
  <c r="AA970"/>
  <c r="AA967" s="1"/>
  <c r="AA966" s="1"/>
  <c r="AA981"/>
  <c r="AA980" s="1"/>
  <c r="AA964"/>
  <c r="AA963" s="1"/>
  <c r="AA962" s="1"/>
  <c r="AA974"/>
  <c r="AA973" s="1"/>
  <c r="AA972" s="1"/>
  <c r="AA978"/>
  <c r="AA977" s="1"/>
  <c r="AA976" s="1"/>
  <c r="AA984"/>
  <c r="AA983" s="1"/>
  <c r="AD695"/>
  <c r="AD694" s="1"/>
  <c r="AD693" s="1"/>
  <c r="N20"/>
  <c r="T20" s="1"/>
  <c r="Z20" s="1"/>
  <c r="AF20" s="1"/>
  <c r="N23"/>
  <c r="T23" s="1"/>
  <c r="Z23" s="1"/>
  <c r="AF23" s="1"/>
  <c r="N26"/>
  <c r="T26" s="1"/>
  <c r="Z26" s="1"/>
  <c r="AF26" s="1"/>
  <c r="N28"/>
  <c r="T28" s="1"/>
  <c r="Z28" s="1"/>
  <c r="N32"/>
  <c r="T32" s="1"/>
  <c r="N30"/>
  <c r="T30" s="1"/>
  <c r="N39"/>
  <c r="T39" s="1"/>
  <c r="N41"/>
  <c r="T41" s="1"/>
  <c r="T43"/>
  <c r="Z43" s="1"/>
  <c r="N44"/>
  <c r="T44" s="1"/>
  <c r="N59"/>
  <c r="T59" s="1"/>
  <c r="Z59" s="1"/>
  <c r="AF59" s="1"/>
  <c r="N57"/>
  <c r="T57" s="1"/>
  <c r="Z57" s="1"/>
  <c r="AF57" s="1"/>
  <c r="N64"/>
  <c r="T64" s="1"/>
  <c r="Z64" s="1"/>
  <c r="AF64" s="1"/>
  <c r="N52"/>
  <c r="T52" s="1"/>
  <c r="Z52" s="1"/>
  <c r="AF52" s="1"/>
  <c r="N73"/>
  <c r="T73" s="1"/>
  <c r="Z73" s="1"/>
  <c r="AF73" s="1"/>
  <c r="N80"/>
  <c r="T80" s="1"/>
  <c r="Z80" s="1"/>
  <c r="AF80" s="1"/>
  <c r="N82"/>
  <c r="T82" s="1"/>
  <c r="Z82" s="1"/>
  <c r="AF82" s="1"/>
  <c r="T84"/>
  <c r="Z84" s="1"/>
  <c r="AF84" s="1"/>
  <c r="N86"/>
  <c r="T86" s="1"/>
  <c r="Z86" s="1"/>
  <c r="AF86" s="1"/>
  <c r="N90"/>
  <c r="T90" s="1"/>
  <c r="Z90" s="1"/>
  <c r="AF90" s="1"/>
  <c r="N93"/>
  <c r="T93" s="1"/>
  <c r="Z93" s="1"/>
  <c r="AF93" s="1"/>
  <c r="N96"/>
  <c r="T96" s="1"/>
  <c r="Z96" s="1"/>
  <c r="AF96" s="1"/>
  <c r="N99"/>
  <c r="T99" s="1"/>
  <c r="Z99" s="1"/>
  <c r="AF99" s="1"/>
  <c r="N102"/>
  <c r="T102" s="1"/>
  <c r="Z102" s="1"/>
  <c r="AF102" s="1"/>
  <c r="N105"/>
  <c r="T105" s="1"/>
  <c r="Z105" s="1"/>
  <c r="AF105" s="1"/>
  <c r="N108"/>
  <c r="T108" s="1"/>
  <c r="N119"/>
  <c r="T119" s="1"/>
  <c r="Z119" s="1"/>
  <c r="N132"/>
  <c r="T132" s="1"/>
  <c r="Z132" s="1"/>
  <c r="AF132" s="1"/>
  <c r="N134"/>
  <c r="T134" s="1"/>
  <c r="Z134" s="1"/>
  <c r="AF134" s="1"/>
  <c r="N136"/>
  <c r="T136" s="1"/>
  <c r="Z136" s="1"/>
  <c r="N152"/>
  <c r="T152" s="1"/>
  <c r="Z152" s="1"/>
  <c r="AF152" s="1"/>
  <c r="AL152" s="1"/>
  <c r="N153"/>
  <c r="T153" s="1"/>
  <c r="Z153" s="1"/>
  <c r="AF153" s="1"/>
  <c r="AL153" s="1"/>
  <c r="AR153" s="1"/>
  <c r="AX153" s="1"/>
  <c r="BD153" s="1"/>
  <c r="BJ153" s="1"/>
  <c r="BP153" s="1"/>
  <c r="BV153" s="1"/>
  <c r="CB153" s="1"/>
  <c r="CH153" s="1"/>
  <c r="CN153" s="1"/>
  <c r="N150"/>
  <c r="T150" s="1"/>
  <c r="Z150" s="1"/>
  <c r="AF150" s="1"/>
  <c r="N170"/>
  <c r="T170" s="1"/>
  <c r="Z170" s="1"/>
  <c r="AF170" s="1"/>
  <c r="AF169" s="1"/>
  <c r="N174"/>
  <c r="T174" s="1"/>
  <c r="T178"/>
  <c r="Z178" s="1"/>
  <c r="N143"/>
  <c r="T143" s="1"/>
  <c r="Z143" s="1"/>
  <c r="N187"/>
  <c r="T187" s="1"/>
  <c r="Z187" s="1"/>
  <c r="AF187" s="1"/>
  <c r="N189"/>
  <c r="T189" s="1"/>
  <c r="N192"/>
  <c r="T192" s="1"/>
  <c r="Z192" s="1"/>
  <c r="AF192" s="1"/>
  <c r="N213"/>
  <c r="T213" s="1"/>
  <c r="Z213" s="1"/>
  <c r="AF213" s="1"/>
  <c r="N220"/>
  <c r="T220" s="1"/>
  <c r="Z220" s="1"/>
  <c r="AF220" s="1"/>
  <c r="N199"/>
  <c r="T199" s="1"/>
  <c r="N1564"/>
  <c r="T1564" s="1"/>
  <c r="Z1564" s="1"/>
  <c r="AF1564" s="1"/>
  <c r="N1559"/>
  <c r="T1559" s="1"/>
  <c r="Z1559" s="1"/>
  <c r="AF1559" s="1"/>
  <c r="N275"/>
  <c r="T275" s="1"/>
  <c r="N280"/>
  <c r="T280" s="1"/>
  <c r="N277"/>
  <c r="T277" s="1"/>
  <c r="Z277" s="1"/>
  <c r="AF277" s="1"/>
  <c r="N304"/>
  <c r="T304" s="1"/>
  <c r="Z304" s="1"/>
  <c r="AF304" s="1"/>
  <c r="N308"/>
  <c r="T308" s="1"/>
  <c r="Z308" s="1"/>
  <c r="AF308" s="1"/>
  <c r="N312"/>
  <c r="T312" s="1"/>
  <c r="N314"/>
  <c r="T314" s="1"/>
  <c r="Z314" s="1"/>
  <c r="AF314" s="1"/>
  <c r="N317"/>
  <c r="T317" s="1"/>
  <c r="N299"/>
  <c r="T299" s="1"/>
  <c r="Z299" s="1"/>
  <c r="AF299" s="1"/>
  <c r="N294"/>
  <c r="T294" s="1"/>
  <c r="Z294" s="1"/>
  <c r="AF294" s="1"/>
  <c r="N324"/>
  <c r="T324" s="1"/>
  <c r="N287"/>
  <c r="T287" s="1"/>
  <c r="Z287" s="1"/>
  <c r="N333"/>
  <c r="T333" s="1"/>
  <c r="Z333" s="1"/>
  <c r="AF333" s="1"/>
  <c r="N354"/>
  <c r="T354"/>
  <c r="Z354" s="1"/>
  <c r="AF354" s="1"/>
  <c r="N357"/>
  <c r="T357" s="1"/>
  <c r="Z357" s="1"/>
  <c r="AF357" s="1"/>
  <c r="N360"/>
  <c r="T360" s="1"/>
  <c r="N363"/>
  <c r="T363" s="1"/>
  <c r="Z363" s="1"/>
  <c r="AF363" s="1"/>
  <c r="N366"/>
  <c r="T366" s="1"/>
  <c r="Z366" s="1"/>
  <c r="N373"/>
  <c r="T373" s="1"/>
  <c r="Z373" s="1"/>
  <c r="AF373" s="1"/>
  <c r="N384"/>
  <c r="T384" s="1"/>
  <c r="Z384" s="1"/>
  <c r="N387"/>
  <c r="T387" s="1"/>
  <c r="Z387" s="1"/>
  <c r="AF387" s="1"/>
  <c r="N390"/>
  <c r="T390" s="1"/>
  <c r="Z390" s="1"/>
  <c r="AF390" s="1"/>
  <c r="N400"/>
  <c r="T400" s="1"/>
  <c r="Z400" s="1"/>
  <c r="AF400" s="1"/>
  <c r="N404"/>
  <c r="T404" s="1"/>
  <c r="N406"/>
  <c r="T406" s="1"/>
  <c r="Z406" s="1"/>
  <c r="AF406" s="1"/>
  <c r="N409"/>
  <c r="T409" s="1"/>
  <c r="N379"/>
  <c r="T379" s="1"/>
  <c r="Z379" s="1"/>
  <c r="N417"/>
  <c r="T417" s="1"/>
  <c r="Z417" s="1"/>
  <c r="AF417" s="1"/>
  <c r="N425"/>
  <c r="T425" s="1"/>
  <c r="Z425" s="1"/>
  <c r="AF425" s="1"/>
  <c r="N438"/>
  <c r="T438" s="1"/>
  <c r="Z438" s="1"/>
  <c r="N443"/>
  <c r="T443" s="1"/>
  <c r="Z443" s="1"/>
  <c r="AF443" s="1"/>
  <c r="N448"/>
  <c r="T448" s="1"/>
  <c r="Z448" s="1"/>
  <c r="AF448" s="1"/>
  <c r="N455"/>
  <c r="T455" s="1"/>
  <c r="N459"/>
  <c r="T459" s="1"/>
  <c r="N497"/>
  <c r="T497" s="1"/>
  <c r="N501"/>
  <c r="T501" s="1"/>
  <c r="N505"/>
  <c r="T505" s="1"/>
  <c r="T509"/>
  <c r="Z509" s="1"/>
  <c r="AF513"/>
  <c r="N522"/>
  <c r="T522" s="1"/>
  <c r="N529"/>
  <c r="T529" s="1"/>
  <c r="N533"/>
  <c r="T533" s="1"/>
  <c r="N549"/>
  <c r="T549" s="1"/>
  <c r="N550"/>
  <c r="T550" s="1"/>
  <c r="Z550" s="1"/>
  <c r="AF550" s="1"/>
  <c r="AL550" s="1"/>
  <c r="AR550" s="1"/>
  <c r="AX550" s="1"/>
  <c r="BD550" s="1"/>
  <c r="BJ550" s="1"/>
  <c r="BP550" s="1"/>
  <c r="BV550" s="1"/>
  <c r="CB550" s="1"/>
  <c r="CH550" s="1"/>
  <c r="CN550" s="1"/>
  <c r="N553"/>
  <c r="T553" s="1"/>
  <c r="N556"/>
  <c r="T556" s="1"/>
  <c r="N559"/>
  <c r="T559" s="1"/>
  <c r="N560"/>
  <c r="T560" s="1"/>
  <c r="Z560" s="1"/>
  <c r="AF560" s="1"/>
  <c r="AL560" s="1"/>
  <c r="AR560" s="1"/>
  <c r="AX560" s="1"/>
  <c r="BD560" s="1"/>
  <c r="BJ560" s="1"/>
  <c r="BP560" s="1"/>
  <c r="BV560" s="1"/>
  <c r="CB560" s="1"/>
  <c r="CH560" s="1"/>
  <c r="CN560" s="1"/>
  <c r="N546"/>
  <c r="T546" s="1"/>
  <c r="N567"/>
  <c r="T567" s="1"/>
  <c r="N568"/>
  <c r="T568" s="1"/>
  <c r="Z568" s="1"/>
  <c r="AF568" s="1"/>
  <c r="AL568" s="1"/>
  <c r="AR568" s="1"/>
  <c r="AX568" s="1"/>
  <c r="BD568" s="1"/>
  <c r="BJ568" s="1"/>
  <c r="BP568" s="1"/>
  <c r="BV568" s="1"/>
  <c r="CB568" s="1"/>
  <c r="CH568" s="1"/>
  <c r="CN568" s="1"/>
  <c r="N571"/>
  <c r="T571" s="1"/>
  <c r="N574"/>
  <c r="T574" s="1"/>
  <c r="N577"/>
  <c r="T577" s="1"/>
  <c r="N578"/>
  <c r="T578" s="1"/>
  <c r="Z578" s="1"/>
  <c r="AF578" s="1"/>
  <c r="AL578" s="1"/>
  <c r="AR578" s="1"/>
  <c r="AX578" s="1"/>
  <c r="BD578" s="1"/>
  <c r="BJ578" s="1"/>
  <c r="BP578" s="1"/>
  <c r="BV578" s="1"/>
  <c r="CB578" s="1"/>
  <c r="CH578" s="1"/>
  <c r="CN578" s="1"/>
  <c r="N564"/>
  <c r="T564" s="1"/>
  <c r="N586"/>
  <c r="T586" s="1"/>
  <c r="N587"/>
  <c r="T587" s="1"/>
  <c r="Z587" s="1"/>
  <c r="AF587" s="1"/>
  <c r="AL587" s="1"/>
  <c r="AR587" s="1"/>
  <c r="AX587" s="1"/>
  <c r="BD587" s="1"/>
  <c r="BJ587" s="1"/>
  <c r="BP587" s="1"/>
  <c r="BV587" s="1"/>
  <c r="CB587" s="1"/>
  <c r="CH587" s="1"/>
  <c r="CN587" s="1"/>
  <c r="N582"/>
  <c r="T582" s="1"/>
  <c r="Z582" s="1"/>
  <c r="AF582" s="1"/>
  <c r="T598"/>
  <c r="Z598" s="1"/>
  <c r="T599"/>
  <c r="Z599" s="1"/>
  <c r="AF599" s="1"/>
  <c r="AL599" s="1"/>
  <c r="AR599" s="1"/>
  <c r="AX599" s="1"/>
  <c r="BD599" s="1"/>
  <c r="BJ599" s="1"/>
  <c r="BP599" s="1"/>
  <c r="BV599" s="1"/>
  <c r="CB599" s="1"/>
  <c r="CH599" s="1"/>
  <c r="CN599" s="1"/>
  <c r="N608"/>
  <c r="T608" s="1"/>
  <c r="N609"/>
  <c r="T609" s="1"/>
  <c r="Z609" s="1"/>
  <c r="AF609" s="1"/>
  <c r="AL609" s="1"/>
  <c r="AR609" s="1"/>
  <c r="AX609" s="1"/>
  <c r="BD609" s="1"/>
  <c r="BJ609" s="1"/>
  <c r="BP609" s="1"/>
  <c r="BV609" s="1"/>
  <c r="CB609" s="1"/>
  <c r="CH609" s="1"/>
  <c r="CN609" s="1"/>
  <c r="N614"/>
  <c r="T614" s="1"/>
  <c r="N628"/>
  <c r="T628" s="1"/>
  <c r="Z628" s="1"/>
  <c r="N637"/>
  <c r="T637" s="1"/>
  <c r="N638"/>
  <c r="T638" s="1"/>
  <c r="Z638" s="1"/>
  <c r="AF638" s="1"/>
  <c r="AL638" s="1"/>
  <c r="AR638" s="1"/>
  <c r="AX638" s="1"/>
  <c r="BD638" s="1"/>
  <c r="BJ638" s="1"/>
  <c r="BP638" s="1"/>
  <c r="BV638" s="1"/>
  <c r="CB638" s="1"/>
  <c r="CH638" s="1"/>
  <c r="CN638" s="1"/>
  <c r="N642"/>
  <c r="T642" s="1"/>
  <c r="N643"/>
  <c r="T643" s="1"/>
  <c r="Z643" s="1"/>
  <c r="AF643" s="1"/>
  <c r="AL643" s="1"/>
  <c r="AR643" s="1"/>
  <c r="AX643" s="1"/>
  <c r="BD643" s="1"/>
  <c r="BJ643" s="1"/>
  <c r="BP643" s="1"/>
  <c r="BV643" s="1"/>
  <c r="CB643" s="1"/>
  <c r="CH643" s="1"/>
  <c r="CN643" s="1"/>
  <c r="N647"/>
  <c r="T647" s="1"/>
  <c r="Z647" s="1"/>
  <c r="AF647" s="1"/>
  <c r="AD651"/>
  <c r="AD650" s="1"/>
  <c r="AD649" s="1"/>
  <c r="T651"/>
  <c r="Z651" s="1"/>
  <c r="T652"/>
  <c r="Z652" s="1"/>
  <c r="AD655"/>
  <c r="AD654" s="1"/>
  <c r="AD653" s="1"/>
  <c r="T655"/>
  <c r="Z655" s="1"/>
  <c r="T656"/>
  <c r="Z656" s="1"/>
  <c r="N676"/>
  <c r="T676" s="1"/>
  <c r="N680"/>
  <c r="T680" s="1"/>
  <c r="N684"/>
  <c r="T684" s="1"/>
  <c r="Z684" s="1"/>
  <c r="AF684" s="1"/>
  <c r="Z688"/>
  <c r="AF688" s="1"/>
  <c r="T691"/>
  <c r="Z691" s="1"/>
  <c r="T692"/>
  <c r="Z692" s="1"/>
  <c r="AF692" s="1"/>
  <c r="AL692" s="1"/>
  <c r="AR692" s="1"/>
  <c r="AX692" s="1"/>
  <c r="BD692" s="1"/>
  <c r="BJ692" s="1"/>
  <c r="BP692" s="1"/>
  <c r="BV692" s="1"/>
  <c r="CB692" s="1"/>
  <c r="CH692" s="1"/>
  <c r="CN692" s="1"/>
  <c r="T695"/>
  <c r="Z695" s="1"/>
  <c r="T698"/>
  <c r="Z698" s="1"/>
  <c r="N709"/>
  <c r="T709" s="1"/>
  <c r="N755"/>
  <c r="T755" s="1"/>
  <c r="N767"/>
  <c r="T767" s="1"/>
  <c r="N771"/>
  <c r="T771" s="1"/>
  <c r="Z771" s="1"/>
  <c r="AF771" s="1"/>
  <c r="N808"/>
  <c r="T808" s="1"/>
  <c r="N811"/>
  <c r="T811" s="1"/>
  <c r="Z811" s="1"/>
  <c r="AF811" s="1"/>
  <c r="N815"/>
  <c r="T815" s="1"/>
  <c r="Z815" s="1"/>
  <c r="AF815" s="1"/>
  <c r="N824"/>
  <c r="T824" s="1"/>
  <c r="N838"/>
  <c r="T838" s="1"/>
  <c r="Z838" s="1"/>
  <c r="T841"/>
  <c r="Z841" s="1"/>
  <c r="T834"/>
  <c r="Z834" s="1"/>
  <c r="N846"/>
  <c r="T846" s="1"/>
  <c r="Z846" s="1"/>
  <c r="AF846" s="1"/>
  <c r="N853"/>
  <c r="T853" s="1"/>
  <c r="Z853" s="1"/>
  <c r="AF853" s="1"/>
  <c r="N895"/>
  <c r="T895" s="1"/>
  <c r="N875"/>
  <c r="T875" s="1"/>
  <c r="T860"/>
  <c r="Z860" s="1"/>
  <c r="N863"/>
  <c r="T863" s="1"/>
  <c r="T866"/>
  <c r="Z866" s="1"/>
  <c r="N902"/>
  <c r="T902" s="1"/>
  <c r="Z902" s="1"/>
  <c r="AF902" s="1"/>
  <c r="N888"/>
  <c r="T888" s="1"/>
  <c r="N921"/>
  <c r="T921" s="1"/>
  <c r="N924"/>
  <c r="T924" s="1"/>
  <c r="N927"/>
  <c r="T927" s="1"/>
  <c r="N930"/>
  <c r="T930" s="1"/>
  <c r="N933"/>
  <c r="T933" s="1"/>
  <c r="N936"/>
  <c r="T936" s="1"/>
  <c r="N939"/>
  <c r="T939" s="1"/>
  <c r="N946"/>
  <c r="T946" s="1"/>
  <c r="Z946" s="1"/>
  <c r="AF946" s="1"/>
  <c r="N956"/>
  <c r="T956" s="1"/>
  <c r="Z956" s="1"/>
  <c r="AF956" s="1"/>
  <c r="N953"/>
  <c r="T953" s="1"/>
  <c r="Z953" s="1"/>
  <c r="AF953" s="1"/>
  <c r="N998"/>
  <c r="T998" s="1"/>
  <c r="Z998" s="1"/>
  <c r="AF998" s="1"/>
  <c r="N993"/>
  <c r="T993" s="1"/>
  <c r="Z993" s="1"/>
  <c r="AF993" s="1"/>
  <c r="N1002"/>
  <c r="T1002" s="1"/>
  <c r="N1014"/>
  <c r="T1014" s="1"/>
  <c r="N1018"/>
  <c r="T1018" s="1"/>
  <c r="Z1018" s="1"/>
  <c r="AF1018" s="1"/>
  <c r="N1021"/>
  <c r="T1021" s="1"/>
  <c r="Z1021" s="1"/>
  <c r="AF1021" s="1"/>
  <c r="N1026"/>
  <c r="T1026" s="1"/>
  <c r="Z1026" s="1"/>
  <c r="AF1026" s="1"/>
  <c r="N1033"/>
  <c r="T1033" s="1"/>
  <c r="Z1033" s="1"/>
  <c r="AF1033" s="1"/>
  <c r="N1042"/>
  <c r="T1042" s="1"/>
  <c r="Z1042" s="1"/>
  <c r="AF1042" s="1"/>
  <c r="N1051"/>
  <c r="T1051" s="1"/>
  <c r="Z1051" s="1"/>
  <c r="AF1051" s="1"/>
  <c r="N1065"/>
  <c r="T1065" s="1"/>
  <c r="Z1065" s="1"/>
  <c r="N1068"/>
  <c r="T1068" s="1"/>
  <c r="Z1068" s="1"/>
  <c r="AF1068" s="1"/>
  <c r="N1071"/>
  <c r="T1071" s="1"/>
  <c r="Z1071" s="1"/>
  <c r="N1074"/>
  <c r="T1074" s="1"/>
  <c r="Z1074" s="1"/>
  <c r="N1084"/>
  <c r="T1084" s="1"/>
  <c r="Z1084" s="1"/>
  <c r="AF1084" s="1"/>
  <c r="N1091"/>
  <c r="T1091" s="1"/>
  <c r="Z1091" s="1"/>
  <c r="AF1091" s="1"/>
  <c r="N1096"/>
  <c r="T1096" s="1"/>
  <c r="Z1096" s="1"/>
  <c r="AF1096" s="1"/>
  <c r="N1101"/>
  <c r="T1101" s="1"/>
  <c r="Z1101" s="1"/>
  <c r="AF1101" s="1"/>
  <c r="N1106"/>
  <c r="T1106" s="1"/>
  <c r="Z1106" s="1"/>
  <c r="AF1106" s="1"/>
  <c r="N1113"/>
  <c r="T1113" s="1"/>
  <c r="Z1113" s="1"/>
  <c r="AF1113" s="1"/>
  <c r="N1123"/>
  <c r="T1123" s="1"/>
  <c r="Z1123" s="1"/>
  <c r="AF1123" s="1"/>
  <c r="N1128"/>
  <c r="T1128" s="1"/>
  <c r="Z1128" s="1"/>
  <c r="AF1128" s="1"/>
  <c r="N1118"/>
  <c r="T1118" s="1"/>
  <c r="Z1118" s="1"/>
  <c r="AF1118" s="1"/>
  <c r="N1149"/>
  <c r="T1149" s="1"/>
  <c r="Z1149" s="1"/>
  <c r="AF1149" s="1"/>
  <c r="N1144"/>
  <c r="T1144" s="1"/>
  <c r="Z1144" s="1"/>
  <c r="N1135"/>
  <c r="T1135" s="1"/>
  <c r="Z1135" s="1"/>
  <c r="AF1135" s="1"/>
  <c r="N1185"/>
  <c r="T1185" s="1"/>
  <c r="Z1185" s="1"/>
  <c r="AF1185" s="1"/>
  <c r="N1175"/>
  <c r="T1175" s="1"/>
  <c r="Z1175" s="1"/>
  <c r="N1177"/>
  <c r="T1177" s="1"/>
  <c r="Z1177" s="1"/>
  <c r="AF1177" s="1"/>
  <c r="N1154"/>
  <c r="T1154" s="1"/>
  <c r="N1159"/>
  <c r="T1159" s="1"/>
  <c r="N1164"/>
  <c r="T1164" s="1"/>
  <c r="N1167"/>
  <c r="T1167" s="1"/>
  <c r="Z1167" s="1"/>
  <c r="AF1167" s="1"/>
  <c r="N1201"/>
  <c r="T1201" s="1"/>
  <c r="N1205"/>
  <c r="T1205" s="1"/>
  <c r="N1210"/>
  <c r="T1210" s="1"/>
  <c r="N1192"/>
  <c r="T1192" s="1"/>
  <c r="N1215"/>
  <c r="T1215" s="1"/>
  <c r="N1222"/>
  <c r="T1222" s="1"/>
  <c r="Z1222" s="1"/>
  <c r="AF1222" s="1"/>
  <c r="N1229"/>
  <c r="T1229" s="1"/>
  <c r="N1238"/>
  <c r="T1238" s="1"/>
  <c r="Z1238" s="1"/>
  <c r="AF1238" s="1"/>
  <c r="N1245"/>
  <c r="T1245" s="1"/>
  <c r="Z1245" s="1"/>
  <c r="AF1245" s="1"/>
  <c r="N1249"/>
  <c r="T1249" s="1"/>
  <c r="Z1249" s="1"/>
  <c r="AF1249" s="1"/>
  <c r="N1251"/>
  <c r="T1251" s="1"/>
  <c r="Z1251" s="1"/>
  <c r="AF1251" s="1"/>
  <c r="N1254"/>
  <c r="T1254" s="1"/>
  <c r="N1258"/>
  <c r="T1258" s="1"/>
  <c r="N1261"/>
  <c r="T1261" s="1"/>
  <c r="N1264"/>
  <c r="T1264" s="1"/>
  <c r="Z1264" s="1"/>
  <c r="T1268"/>
  <c r="Z1268" s="1"/>
  <c r="N1275"/>
  <c r="T1275" s="1"/>
  <c r="Z1275" s="1"/>
  <c r="T1286"/>
  <c r="Z1286" s="1"/>
  <c r="AF1286" s="1"/>
  <c r="N1288"/>
  <c r="T1288" s="1"/>
  <c r="N1295"/>
  <c r="T1295" s="1"/>
  <c r="N1298"/>
  <c r="T1298" s="1"/>
  <c r="Z1298" s="1"/>
  <c r="AF1298" s="1"/>
  <c r="N1301"/>
  <c r="T1301" s="1"/>
  <c r="Z1301" s="1"/>
  <c r="AF1301" s="1"/>
  <c r="N1304"/>
  <c r="T1304" s="1"/>
  <c r="Z1304" s="1"/>
  <c r="AF1304" s="1"/>
  <c r="N1307"/>
  <c r="T1307" s="1"/>
  <c r="Z1307" s="1"/>
  <c r="N1310"/>
  <c r="T1310" s="1"/>
  <c r="Z1310" s="1"/>
  <c r="AF1310" s="1"/>
  <c r="N1313"/>
  <c r="T1313" s="1"/>
  <c r="Z1313" s="1"/>
  <c r="AF1313" s="1"/>
  <c r="N1316"/>
  <c r="T1316" s="1"/>
  <c r="Z1316" s="1"/>
  <c r="AF1316" s="1"/>
  <c r="N1319"/>
  <c r="T1319" s="1"/>
  <c r="N1322"/>
  <c r="T1322" s="1"/>
  <c r="Z1322" s="1"/>
  <c r="AF1322" s="1"/>
  <c r="N1325"/>
  <c r="T1325" s="1"/>
  <c r="N1328"/>
  <c r="T1328" s="1"/>
  <c r="Z1328" s="1"/>
  <c r="AF1328" s="1"/>
  <c r="N1331"/>
  <c r="T1331" s="1"/>
  <c r="Z1331" s="1"/>
  <c r="N1334"/>
  <c r="T1334" s="1"/>
  <c r="Z1334" s="1"/>
  <c r="AF1334" s="1"/>
  <c r="N1340"/>
  <c r="T1340" s="1"/>
  <c r="Z1340" s="1"/>
  <c r="AF1340" s="1"/>
  <c r="N1343"/>
  <c r="T1343" s="1"/>
  <c r="Z1343" s="1"/>
  <c r="AF1343" s="1"/>
  <c r="N1346"/>
  <c r="T1346" s="1"/>
  <c r="Z1346" s="1"/>
  <c r="AF1346" s="1"/>
  <c r="N1349"/>
  <c r="T1349" s="1"/>
  <c r="Z1349" s="1"/>
  <c r="AF1349" s="1"/>
  <c r="N1352"/>
  <c r="T1352" s="1"/>
  <c r="Z1352" s="1"/>
  <c r="N1355"/>
  <c r="T1355" s="1"/>
  <c r="Z1355" s="1"/>
  <c r="AF1355" s="1"/>
  <c r="N1361"/>
  <c r="T1361" s="1"/>
  <c r="Z1361" s="1"/>
  <c r="AF1361" s="1"/>
  <c r="N1364"/>
  <c r="T1364" s="1"/>
  <c r="Z1364" s="1"/>
  <c r="AF1364" s="1"/>
  <c r="N1367"/>
  <c r="T1367" s="1"/>
  <c r="Z1367" s="1"/>
  <c r="N1337"/>
  <c r="T1337" s="1"/>
  <c r="Z1337" s="1"/>
  <c r="AF1337" s="1"/>
  <c r="N1358"/>
  <c r="T1358" s="1"/>
  <c r="Z1358" s="1"/>
  <c r="AF1358" s="1"/>
  <c r="T1370"/>
  <c r="Z1370" s="1"/>
  <c r="N1380"/>
  <c r="T1380" s="1"/>
  <c r="Z1380" s="1"/>
  <c r="AF1380" s="1"/>
  <c r="N1389"/>
  <c r="T1389" s="1"/>
  <c r="N1393"/>
  <c r="T1393" s="1"/>
  <c r="N1396"/>
  <c r="T1396" s="1"/>
  <c r="Z1396" s="1"/>
  <c r="AF1396" s="1"/>
  <c r="AL1396" s="1"/>
  <c r="N1399"/>
  <c r="T1399" s="1"/>
  <c r="Z1399" s="1"/>
  <c r="AF1399" s="1"/>
  <c r="N1402"/>
  <c r="T1402" s="1"/>
  <c r="Z1402" s="1"/>
  <c r="AF1402" s="1"/>
  <c r="Z1419"/>
  <c r="AF1419" s="1"/>
  <c r="N1429"/>
  <c r="T1429" s="1"/>
  <c r="Z1429" s="1"/>
  <c r="N1431"/>
  <c r="T1431" s="1"/>
  <c r="N1433"/>
  <c r="T1433" s="1"/>
  <c r="N1445"/>
  <c r="T1445" s="1"/>
  <c r="N1447"/>
  <c r="T1447" s="1"/>
  <c r="Z1447" s="1"/>
  <c r="N1449"/>
  <c r="T1449" s="1"/>
  <c r="N1437"/>
  <c r="T1437" s="1"/>
  <c r="N1439"/>
  <c r="T1439" s="1"/>
  <c r="Z1439" s="1"/>
  <c r="AF1439" s="1"/>
  <c r="N1442"/>
  <c r="T1442" s="1"/>
  <c r="Z1442" s="1"/>
  <c r="N1490"/>
  <c r="T1490" s="1"/>
  <c r="Z1490" s="1"/>
  <c r="AF1490" s="1"/>
  <c r="N1453"/>
  <c r="T1453" s="1"/>
  <c r="Z1453" s="1"/>
  <c r="N1456"/>
  <c r="T1456" s="1"/>
  <c r="Z1456" s="1"/>
  <c r="AF1456" s="1"/>
  <c r="N1458"/>
  <c r="T1458" s="1"/>
  <c r="Z1458" s="1"/>
  <c r="N1461"/>
  <c r="T1461" s="1"/>
  <c r="Z1461" s="1"/>
  <c r="N1463"/>
  <c r="T1463" s="1"/>
  <c r="Z1463" s="1"/>
  <c r="N1466"/>
  <c r="T1466" s="1"/>
  <c r="Z1466" s="1"/>
  <c r="L1469"/>
  <c r="N1469" s="1"/>
  <c r="T1469" s="1"/>
  <c r="Z1469" s="1"/>
  <c r="AF1469" s="1"/>
  <c r="L1471"/>
  <c r="N1471" s="1"/>
  <c r="N1473"/>
  <c r="T1473" s="1"/>
  <c r="L1476"/>
  <c r="N1476" s="1"/>
  <c r="T1476" s="1"/>
  <c r="Z1476" s="1"/>
  <c r="L1478"/>
  <c r="N1478" s="1"/>
  <c r="N1480"/>
  <c r="T1480" s="1"/>
  <c r="Z1480" s="1"/>
  <c r="N1424"/>
  <c r="T1424" s="1"/>
  <c r="Z1424" s="1"/>
  <c r="AF1424" s="1"/>
  <c r="N1505"/>
  <c r="T1505" s="1"/>
  <c r="Z1505" s="1"/>
  <c r="AF1505" s="1"/>
  <c r="N1512"/>
  <c r="T1512" s="1"/>
  <c r="N1521"/>
  <c r="T1521" s="1"/>
  <c r="Z1521" s="1"/>
  <c r="AF1521" s="1"/>
  <c r="N1523"/>
  <c r="T1523" s="1"/>
  <c r="Z1523" s="1"/>
  <c r="AF1523" s="1"/>
  <c r="N1525"/>
  <c r="T1525" s="1"/>
  <c r="N1532"/>
  <c r="T1532" s="1"/>
  <c r="Z1532" s="1"/>
  <c r="AF1532" s="1"/>
  <c r="N1541"/>
  <c r="T1541" s="1"/>
  <c r="Z1541" s="1"/>
  <c r="AF1541" s="1"/>
  <c r="N1544"/>
  <c r="T1544" s="1"/>
  <c r="N1547"/>
  <c r="T1547" s="1"/>
  <c r="Z1547" s="1"/>
  <c r="M20"/>
  <c r="S20" s="1"/>
  <c r="Y20" s="1"/>
  <c r="AE20" s="1"/>
  <c r="M23"/>
  <c r="S23" s="1"/>
  <c r="Y23" s="1"/>
  <c r="G26"/>
  <c r="M26" s="1"/>
  <c r="G28"/>
  <c r="M28" s="1"/>
  <c r="G32"/>
  <c r="M32" s="1"/>
  <c r="S32" s="1"/>
  <c r="G30"/>
  <c r="M30" s="1"/>
  <c r="G39"/>
  <c r="M39" s="1"/>
  <c r="G41"/>
  <c r="M41" s="1"/>
  <c r="S43"/>
  <c r="Y43" s="1"/>
  <c r="G44"/>
  <c r="M44" s="1"/>
  <c r="S44" s="1"/>
  <c r="G59"/>
  <c r="M59" s="1"/>
  <c r="S59" s="1"/>
  <c r="Y59" s="1"/>
  <c r="AE59" s="1"/>
  <c r="G57"/>
  <c r="M57" s="1"/>
  <c r="S57" s="1"/>
  <c r="Y57" s="1"/>
  <c r="AE57" s="1"/>
  <c r="M64"/>
  <c r="S64" s="1"/>
  <c r="Y64" s="1"/>
  <c r="M52"/>
  <c r="S52" s="1"/>
  <c r="Y52" s="1"/>
  <c r="AE52" s="1"/>
  <c r="G73"/>
  <c r="M73" s="1"/>
  <c r="S73" s="1"/>
  <c r="Y73" s="1"/>
  <c r="G80"/>
  <c r="M80" s="1"/>
  <c r="S80" s="1"/>
  <c r="M82"/>
  <c r="S82" s="1"/>
  <c r="Y82" s="1"/>
  <c r="AE82" s="1"/>
  <c r="S84"/>
  <c r="Y84" s="1"/>
  <c r="AE84" s="1"/>
  <c r="M86"/>
  <c r="S86" s="1"/>
  <c r="M90"/>
  <c r="S90" s="1"/>
  <c r="Y90" s="1"/>
  <c r="M93"/>
  <c r="S93" s="1"/>
  <c r="Y93" s="1"/>
  <c r="M96"/>
  <c r="S96" s="1"/>
  <c r="Y96" s="1"/>
  <c r="AE96" s="1"/>
  <c r="M99"/>
  <c r="S99" s="1"/>
  <c r="Y99" s="1"/>
  <c r="AE99" s="1"/>
  <c r="M102"/>
  <c r="S102" s="1"/>
  <c r="Y102" s="1"/>
  <c r="M105"/>
  <c r="S105" s="1"/>
  <c r="Y105" s="1"/>
  <c r="M108"/>
  <c r="S108" s="1"/>
  <c r="Y108" s="1"/>
  <c r="AE108" s="1"/>
  <c r="M119"/>
  <c r="S119" s="1"/>
  <c r="Y119" s="1"/>
  <c r="G132"/>
  <c r="M132" s="1"/>
  <c r="S132" s="1"/>
  <c r="M134"/>
  <c r="S134" s="1"/>
  <c r="Y134" s="1"/>
  <c r="AE134" s="1"/>
  <c r="M136"/>
  <c r="S136" s="1"/>
  <c r="Y136" s="1"/>
  <c r="AE136" s="1"/>
  <c r="G152"/>
  <c r="M152" s="1"/>
  <c r="P152"/>
  <c r="P151" s="1"/>
  <c r="M153"/>
  <c r="S153" s="1"/>
  <c r="Y153" s="1"/>
  <c r="AE153" s="1"/>
  <c r="AK153" s="1"/>
  <c r="AQ153" s="1"/>
  <c r="AW153" s="1"/>
  <c r="BC153" s="1"/>
  <c r="BI153" s="1"/>
  <c r="BO153" s="1"/>
  <c r="BU153" s="1"/>
  <c r="CA153" s="1"/>
  <c r="CG153" s="1"/>
  <c r="CM153" s="1"/>
  <c r="M150"/>
  <c r="S150" s="1"/>
  <c r="Y150" s="1"/>
  <c r="AE150" s="1"/>
  <c r="G170"/>
  <c r="M170" s="1"/>
  <c r="S170" s="1"/>
  <c r="Y170" s="1"/>
  <c r="AE170" s="1"/>
  <c r="AK170" s="1"/>
  <c r="M174"/>
  <c r="S174" s="1"/>
  <c r="S178"/>
  <c r="Y178" s="1"/>
  <c r="AE178" s="1"/>
  <c r="M143"/>
  <c r="S143" s="1"/>
  <c r="Y143" s="1"/>
  <c r="AE143" s="1"/>
  <c r="AE141" s="1"/>
  <c r="M187"/>
  <c r="S187" s="1"/>
  <c r="Y187" s="1"/>
  <c r="M189"/>
  <c r="S189" s="1"/>
  <c r="M192"/>
  <c r="S192" s="1"/>
  <c r="Y192" s="1"/>
  <c r="AE192" s="1"/>
  <c r="G213"/>
  <c r="M213" s="1"/>
  <c r="M220"/>
  <c r="S220" s="1"/>
  <c r="M199"/>
  <c r="S199" s="1"/>
  <c r="G234"/>
  <c r="M234" s="1"/>
  <c r="S234" s="1"/>
  <c r="M243"/>
  <c r="S243" s="1"/>
  <c r="Y243" s="1"/>
  <c r="AE243" s="1"/>
  <c r="M1564"/>
  <c r="S1564" s="1"/>
  <c r="Y1564" s="1"/>
  <c r="AE1564" s="1"/>
  <c r="M1559"/>
  <c r="S1559" s="1"/>
  <c r="Y1559" s="1"/>
  <c r="AE1559" s="1"/>
  <c r="M275"/>
  <c r="S275" s="1"/>
  <c r="M280"/>
  <c r="S280" s="1"/>
  <c r="M277"/>
  <c r="S277" s="1"/>
  <c r="Y277" s="1"/>
  <c r="AE277" s="1"/>
  <c r="M304"/>
  <c r="S304" s="1"/>
  <c r="Y304" s="1"/>
  <c r="AE304" s="1"/>
  <c r="M308"/>
  <c r="S308" s="1"/>
  <c r="Y308" s="1"/>
  <c r="AE308" s="1"/>
  <c r="M312"/>
  <c r="S312" s="1"/>
  <c r="M314"/>
  <c r="S314" s="1"/>
  <c r="Y314" s="1"/>
  <c r="M317"/>
  <c r="S317" s="1"/>
  <c r="M299"/>
  <c r="S299" s="1"/>
  <c r="Y299" s="1"/>
  <c r="AE299" s="1"/>
  <c r="M294"/>
  <c r="S294" s="1"/>
  <c r="Y294" s="1"/>
  <c r="AE294" s="1"/>
  <c r="M324"/>
  <c r="S324" s="1"/>
  <c r="M287"/>
  <c r="S287" s="1"/>
  <c r="Y287" s="1"/>
  <c r="AE287" s="1"/>
  <c r="M333"/>
  <c r="S333" s="1"/>
  <c r="Y333" s="1"/>
  <c r="AE333" s="1"/>
  <c r="M350"/>
  <c r="S350" s="1"/>
  <c r="Y350" s="1"/>
  <c r="AE350" s="1"/>
  <c r="M354"/>
  <c r="S354" s="1"/>
  <c r="Y354" s="1"/>
  <c r="M357"/>
  <c r="S357" s="1"/>
  <c r="Y357" s="1"/>
  <c r="M360"/>
  <c r="S360" s="1"/>
  <c r="Y360" s="1"/>
  <c r="AE360" s="1"/>
  <c r="M363"/>
  <c r="S363" s="1"/>
  <c r="Y363" s="1"/>
  <c r="AE363" s="1"/>
  <c r="M366"/>
  <c r="S366" s="1"/>
  <c r="Y366" s="1"/>
  <c r="M373"/>
  <c r="S373" s="1"/>
  <c r="M384"/>
  <c r="S384" s="1"/>
  <c r="M387"/>
  <c r="S387" s="1"/>
  <c r="Y387" s="1"/>
  <c r="AE387" s="1"/>
  <c r="M390"/>
  <c r="S390" s="1"/>
  <c r="Y390" s="1"/>
  <c r="AE390" s="1"/>
  <c r="M400"/>
  <c r="S400" s="1"/>
  <c r="Y400" s="1"/>
  <c r="M404"/>
  <c r="S404" s="1"/>
  <c r="S403" s="1"/>
  <c r="M406"/>
  <c r="S406" s="1"/>
  <c r="Y406" s="1"/>
  <c r="AE406" s="1"/>
  <c r="M409"/>
  <c r="S409" s="1"/>
  <c r="M379"/>
  <c r="S379" s="1"/>
  <c r="M417"/>
  <c r="S417" s="1"/>
  <c r="Y417" s="1"/>
  <c r="AE417" s="1"/>
  <c r="M425"/>
  <c r="S425" s="1"/>
  <c r="Y425" s="1"/>
  <c r="AE425" s="1"/>
  <c r="M438"/>
  <c r="S438" s="1"/>
  <c r="Y438" s="1"/>
  <c r="AE438" s="1"/>
  <c r="M443"/>
  <c r="S443" s="1"/>
  <c r="Y443" s="1"/>
  <c r="AE443" s="1"/>
  <c r="M448"/>
  <c r="S448" s="1"/>
  <c r="Y448" s="1"/>
  <c r="AE448" s="1"/>
  <c r="M455"/>
  <c r="S455" s="1"/>
  <c r="G459"/>
  <c r="M459" s="1"/>
  <c r="S459" s="1"/>
  <c r="M477"/>
  <c r="S477" s="1"/>
  <c r="M479"/>
  <c r="S479" s="1"/>
  <c r="M481"/>
  <c r="S481" s="1"/>
  <c r="G497"/>
  <c r="M497" s="1"/>
  <c r="S497" s="1"/>
  <c r="M501"/>
  <c r="S501" s="1"/>
  <c r="M505"/>
  <c r="S505" s="1"/>
  <c r="S509"/>
  <c r="Y509" s="1"/>
  <c r="M517"/>
  <c r="S517" s="1"/>
  <c r="M522"/>
  <c r="S522" s="1"/>
  <c r="M529"/>
  <c r="S529" s="1"/>
  <c r="M533"/>
  <c r="S533" s="1"/>
  <c r="Y533" s="1"/>
  <c r="G549"/>
  <c r="M549" s="1"/>
  <c r="S549" s="1"/>
  <c r="G550"/>
  <c r="M550" s="1"/>
  <c r="S550" s="1"/>
  <c r="Y550" s="1"/>
  <c r="AE550" s="1"/>
  <c r="AK550" s="1"/>
  <c r="AQ550" s="1"/>
  <c r="AW550" s="1"/>
  <c r="BC550" s="1"/>
  <c r="BI550" s="1"/>
  <c r="BO550" s="1"/>
  <c r="BU550" s="1"/>
  <c r="CA550" s="1"/>
  <c r="CG550" s="1"/>
  <c r="CM550" s="1"/>
  <c r="G553"/>
  <c r="M553" s="1"/>
  <c r="G556"/>
  <c r="M556" s="1"/>
  <c r="S556" s="1"/>
  <c r="G559"/>
  <c r="M559" s="1"/>
  <c r="S559" s="1"/>
  <c r="G560"/>
  <c r="M560" s="1"/>
  <c r="M546"/>
  <c r="S546" s="1"/>
  <c r="M567"/>
  <c r="S567" s="1"/>
  <c r="M568"/>
  <c r="S568" s="1"/>
  <c r="Y568" s="1"/>
  <c r="AE568" s="1"/>
  <c r="AK568" s="1"/>
  <c r="AQ568" s="1"/>
  <c r="AW568" s="1"/>
  <c r="BC568" s="1"/>
  <c r="BI568" s="1"/>
  <c r="BO568" s="1"/>
  <c r="BU568" s="1"/>
  <c r="CA568" s="1"/>
  <c r="CG568" s="1"/>
  <c r="CM568" s="1"/>
  <c r="M571"/>
  <c r="S571" s="1"/>
  <c r="M574"/>
  <c r="S574" s="1"/>
  <c r="M577"/>
  <c r="S577" s="1"/>
  <c r="M578"/>
  <c r="S578" s="1"/>
  <c r="Y578" s="1"/>
  <c r="AE578" s="1"/>
  <c r="AK578" s="1"/>
  <c r="AQ578" s="1"/>
  <c r="AW578" s="1"/>
  <c r="BC578" s="1"/>
  <c r="BI578" s="1"/>
  <c r="BO578" s="1"/>
  <c r="BU578" s="1"/>
  <c r="CA578" s="1"/>
  <c r="CG578" s="1"/>
  <c r="CM578" s="1"/>
  <c r="M564"/>
  <c r="S564" s="1"/>
  <c r="M586"/>
  <c r="S586" s="1"/>
  <c r="M587"/>
  <c r="S587" s="1"/>
  <c r="Y587" s="1"/>
  <c r="AE587" s="1"/>
  <c r="AK587" s="1"/>
  <c r="AQ587" s="1"/>
  <c r="AW587" s="1"/>
  <c r="BC587" s="1"/>
  <c r="BI587" s="1"/>
  <c r="BO587" s="1"/>
  <c r="BU587" s="1"/>
  <c r="CA587" s="1"/>
  <c r="CG587" s="1"/>
  <c r="CM587" s="1"/>
  <c r="M582"/>
  <c r="S582" s="1"/>
  <c r="Y582" s="1"/>
  <c r="AE582" s="1"/>
  <c r="S598"/>
  <c r="Y598" s="1"/>
  <c r="S599"/>
  <c r="Y599" s="1"/>
  <c r="AE599" s="1"/>
  <c r="AK599" s="1"/>
  <c r="AQ599" s="1"/>
  <c r="AW599" s="1"/>
  <c r="BC599" s="1"/>
  <c r="BI599" s="1"/>
  <c r="BO599" s="1"/>
  <c r="BU599" s="1"/>
  <c r="CA599" s="1"/>
  <c r="CG599" s="1"/>
  <c r="CM599" s="1"/>
  <c r="M608"/>
  <c r="S608" s="1"/>
  <c r="M609"/>
  <c r="S609" s="1"/>
  <c r="Y609" s="1"/>
  <c r="AE609" s="1"/>
  <c r="AK609" s="1"/>
  <c r="AQ609" s="1"/>
  <c r="AW609" s="1"/>
  <c r="BC609" s="1"/>
  <c r="BI609" s="1"/>
  <c r="BO609" s="1"/>
  <c r="BU609" s="1"/>
  <c r="CA609" s="1"/>
  <c r="CG609" s="1"/>
  <c r="CM609" s="1"/>
  <c r="M614"/>
  <c r="S614" s="1"/>
  <c r="M617"/>
  <c r="S617" s="1"/>
  <c r="M620"/>
  <c r="S620" s="1"/>
  <c r="M621"/>
  <c r="S621" s="1"/>
  <c r="Y621" s="1"/>
  <c r="AE621" s="1"/>
  <c r="AK621" s="1"/>
  <c r="AQ621" s="1"/>
  <c r="AW621" s="1"/>
  <c r="BC621" s="1"/>
  <c r="BI621" s="1"/>
  <c r="BO621" s="1"/>
  <c r="BU621" s="1"/>
  <c r="CA621" s="1"/>
  <c r="CG621" s="1"/>
  <c r="CM621" s="1"/>
  <c r="M628"/>
  <c r="S628" s="1"/>
  <c r="Y628" s="1"/>
  <c r="AE628" s="1"/>
  <c r="G637"/>
  <c r="J637"/>
  <c r="V637"/>
  <c r="V636" s="1"/>
  <c r="V635" s="1"/>
  <c r="V634" s="1"/>
  <c r="G638"/>
  <c r="M638" s="1"/>
  <c r="S638" s="1"/>
  <c r="M642"/>
  <c r="S642" s="1"/>
  <c r="M643"/>
  <c r="S643" s="1"/>
  <c r="Y643" s="1"/>
  <c r="AE643" s="1"/>
  <c r="AK643" s="1"/>
  <c r="AQ643" s="1"/>
  <c r="AW643" s="1"/>
  <c r="BC643" s="1"/>
  <c r="BI643" s="1"/>
  <c r="BO643" s="1"/>
  <c r="BU643" s="1"/>
  <c r="CA643" s="1"/>
  <c r="CG643" s="1"/>
  <c r="CM643" s="1"/>
  <c r="G647"/>
  <c r="M647" s="1"/>
  <c r="S647" s="1"/>
  <c r="Y647" s="1"/>
  <c r="AE647" s="1"/>
  <c r="S651"/>
  <c r="Y651" s="1"/>
  <c r="S652"/>
  <c r="Y652" s="1"/>
  <c r="AE652" s="1"/>
  <c r="AK652" s="1"/>
  <c r="AQ652" s="1"/>
  <c r="AW652" s="1"/>
  <c r="BC652" s="1"/>
  <c r="BI652" s="1"/>
  <c r="BO652" s="1"/>
  <c r="BU652" s="1"/>
  <c r="CA652" s="1"/>
  <c r="CG652" s="1"/>
  <c r="CM652" s="1"/>
  <c r="S655"/>
  <c r="Y655" s="1"/>
  <c r="S656"/>
  <c r="Y656" s="1"/>
  <c r="AE656" s="1"/>
  <c r="AK656" s="1"/>
  <c r="AQ656" s="1"/>
  <c r="AW656" s="1"/>
  <c r="BC656" s="1"/>
  <c r="BI656" s="1"/>
  <c r="BO656" s="1"/>
  <c r="BU656" s="1"/>
  <c r="CA656" s="1"/>
  <c r="CG656" s="1"/>
  <c r="CM656" s="1"/>
  <c r="M669"/>
  <c r="S669" s="1"/>
  <c r="M676"/>
  <c r="S676" s="1"/>
  <c r="G680"/>
  <c r="M680" s="1"/>
  <c r="S680" s="1"/>
  <c r="M684"/>
  <c r="S684" s="1"/>
  <c r="Y684" s="1"/>
  <c r="AE684" s="1"/>
  <c r="Y688"/>
  <c r="AE688" s="1"/>
  <c r="S691"/>
  <c r="Y691" s="1"/>
  <c r="S692"/>
  <c r="Y692" s="1"/>
  <c r="AE692" s="1"/>
  <c r="AK692" s="1"/>
  <c r="AQ692" s="1"/>
  <c r="AW692" s="1"/>
  <c r="BC692" s="1"/>
  <c r="BI692" s="1"/>
  <c r="BO692" s="1"/>
  <c r="BU692" s="1"/>
  <c r="CA692" s="1"/>
  <c r="CG692" s="1"/>
  <c r="CM692" s="1"/>
  <c r="S695"/>
  <c r="Y695" s="1"/>
  <c r="S698"/>
  <c r="Y698" s="1"/>
  <c r="M709"/>
  <c r="S709" s="1"/>
  <c r="M755"/>
  <c r="S755" s="1"/>
  <c r="M767"/>
  <c r="S767" s="1"/>
  <c r="M771"/>
  <c r="S771" s="1"/>
  <c r="Y771" s="1"/>
  <c r="AE771" s="1"/>
  <c r="M808"/>
  <c r="S808" s="1"/>
  <c r="M811"/>
  <c r="S811" s="1"/>
  <c r="M815"/>
  <c r="S815" s="1"/>
  <c r="Y815" s="1"/>
  <c r="AE815" s="1"/>
  <c r="G824"/>
  <c r="M824" s="1"/>
  <c r="S824" s="1"/>
  <c r="G826"/>
  <c r="M826" s="1"/>
  <c r="S826" s="1"/>
  <c r="G830"/>
  <c r="M830" s="1"/>
  <c r="S830" s="1"/>
  <c r="M828"/>
  <c r="S828" s="1"/>
  <c r="M838"/>
  <c r="S838" s="1"/>
  <c r="Y838" s="1"/>
  <c r="AE838" s="1"/>
  <c r="S841"/>
  <c r="Y841" s="1"/>
  <c r="S834"/>
  <c r="Y834" s="1"/>
  <c r="M846"/>
  <c r="S846" s="1"/>
  <c r="M853"/>
  <c r="S853" s="1"/>
  <c r="Y853" s="1"/>
  <c r="AE853" s="1"/>
  <c r="M895"/>
  <c r="S895" s="1"/>
  <c r="M875"/>
  <c r="S875" s="1"/>
  <c r="S860"/>
  <c r="Y860" s="1"/>
  <c r="M863"/>
  <c r="S863" s="1"/>
  <c r="S866"/>
  <c r="Y866" s="1"/>
  <c r="M902"/>
  <c r="S902" s="1"/>
  <c r="Y902" s="1"/>
  <c r="AE902" s="1"/>
  <c r="M888"/>
  <c r="S888" s="1"/>
  <c r="M921"/>
  <c r="S921" s="1"/>
  <c r="M924"/>
  <c r="S924" s="1"/>
  <c r="M927"/>
  <c r="S927" s="1"/>
  <c r="M930"/>
  <c r="S930" s="1"/>
  <c r="M933"/>
  <c r="S933" s="1"/>
  <c r="M936"/>
  <c r="S936" s="1"/>
  <c r="M939"/>
  <c r="S939" s="1"/>
  <c r="M946"/>
  <c r="S946" s="1"/>
  <c r="Y946" s="1"/>
  <c r="AE946" s="1"/>
  <c r="G956"/>
  <c r="M956" s="1"/>
  <c r="M953"/>
  <c r="S953" s="1"/>
  <c r="M998"/>
  <c r="S998" s="1"/>
  <c r="Y998" s="1"/>
  <c r="AE998" s="1"/>
  <c r="M993"/>
  <c r="S993" s="1"/>
  <c r="Y993" s="1"/>
  <c r="AE993" s="1"/>
  <c r="M1002"/>
  <c r="S1002" s="1"/>
  <c r="M1014"/>
  <c r="S1014" s="1"/>
  <c r="M1018"/>
  <c r="S1018" s="1"/>
  <c r="Y1018" s="1"/>
  <c r="M1021"/>
  <c r="S1021" s="1"/>
  <c r="Y1021" s="1"/>
  <c r="M1026"/>
  <c r="S1026" s="1"/>
  <c r="M1033"/>
  <c r="S1033" s="1"/>
  <c r="Y1033" s="1"/>
  <c r="M1042"/>
  <c r="S1042" s="1"/>
  <c r="Y1042" s="1"/>
  <c r="AE1042" s="1"/>
  <c r="M1051"/>
  <c r="S1051" s="1"/>
  <c r="Y1051" s="1"/>
  <c r="AE1051" s="1"/>
  <c r="M1065"/>
  <c r="S1065" s="1"/>
  <c r="Y1065" s="1"/>
  <c r="AE1065" s="1"/>
  <c r="M1068"/>
  <c r="S1068" s="1"/>
  <c r="Y1068" s="1"/>
  <c r="M1071"/>
  <c r="S1071" s="1"/>
  <c r="Y1071" s="1"/>
  <c r="M1074"/>
  <c r="S1074" s="1"/>
  <c r="Y1074" s="1"/>
  <c r="AE1074" s="1"/>
  <c r="M1084"/>
  <c r="S1084" s="1"/>
  <c r="Y1084" s="1"/>
  <c r="AE1084" s="1"/>
  <c r="M1091"/>
  <c r="S1091" s="1"/>
  <c r="Y1091" s="1"/>
  <c r="AE1091" s="1"/>
  <c r="M1096"/>
  <c r="S1096" s="1"/>
  <c r="Y1096" s="1"/>
  <c r="AE1096" s="1"/>
  <c r="G1101"/>
  <c r="M1101" s="1"/>
  <c r="S1101" s="1"/>
  <c r="Y1101" s="1"/>
  <c r="AE1101" s="1"/>
  <c r="M1106"/>
  <c r="S1106" s="1"/>
  <c r="Y1106" s="1"/>
  <c r="M1113"/>
  <c r="S1113" s="1"/>
  <c r="Y1113" s="1"/>
  <c r="AE1113" s="1"/>
  <c r="M1123"/>
  <c r="S1123" s="1"/>
  <c r="Y1123" s="1"/>
  <c r="AE1123" s="1"/>
  <c r="M1128"/>
  <c r="S1128" s="1"/>
  <c r="Y1128" s="1"/>
  <c r="AE1128" s="1"/>
  <c r="G1118"/>
  <c r="M1118" s="1"/>
  <c r="S1118" s="1"/>
  <c r="Y1118" s="1"/>
  <c r="AE1118" s="1"/>
  <c r="G1149"/>
  <c r="M1149" s="1"/>
  <c r="S1149" s="1"/>
  <c r="Y1149" s="1"/>
  <c r="AE1149" s="1"/>
  <c r="M1144"/>
  <c r="S1144" s="1"/>
  <c r="M1135"/>
  <c r="S1135" s="1"/>
  <c r="G1185"/>
  <c r="M1185" s="1"/>
  <c r="M1175"/>
  <c r="S1175" s="1"/>
  <c r="Y1175" s="1"/>
  <c r="AE1175" s="1"/>
  <c r="M1177"/>
  <c r="S1177" s="1"/>
  <c r="Y1177" s="1"/>
  <c r="AE1177" s="1"/>
  <c r="M1154"/>
  <c r="S1154" s="1"/>
  <c r="M1156"/>
  <c r="S1156" s="1"/>
  <c r="Y1156" s="1"/>
  <c r="M1159"/>
  <c r="S1159" s="1"/>
  <c r="M1161"/>
  <c r="S1161" s="1"/>
  <c r="M1164"/>
  <c r="S1164" s="1"/>
  <c r="M1167"/>
  <c r="S1167" s="1"/>
  <c r="Y1167" s="1"/>
  <c r="AE1167" s="1"/>
  <c r="M1201"/>
  <c r="S1201" s="1"/>
  <c r="M1205"/>
  <c r="S1205" s="1"/>
  <c r="M1210"/>
  <c r="S1210" s="1"/>
  <c r="M1192"/>
  <c r="S1192" s="1"/>
  <c r="M1215"/>
  <c r="S1215" s="1"/>
  <c r="M1222"/>
  <c r="S1222" s="1"/>
  <c r="Y1222" s="1"/>
  <c r="AE1222" s="1"/>
  <c r="M1229"/>
  <c r="S1229" s="1"/>
  <c r="Y1229" s="1"/>
  <c r="AE1229" s="1"/>
  <c r="M1238"/>
  <c r="S1238" s="1"/>
  <c r="Y1238" s="1"/>
  <c r="M1245"/>
  <c r="S1245" s="1"/>
  <c r="Y1245" s="1"/>
  <c r="AE1245" s="1"/>
  <c r="M1249"/>
  <c r="S1249" s="1"/>
  <c r="Y1249" s="1"/>
  <c r="AE1249" s="1"/>
  <c r="M1251"/>
  <c r="S1251" s="1"/>
  <c r="Y1251" s="1"/>
  <c r="AE1251" s="1"/>
  <c r="M1254"/>
  <c r="S1254" s="1"/>
  <c r="Y1254" s="1"/>
  <c r="AE1254" s="1"/>
  <c r="M1258"/>
  <c r="S1258" s="1"/>
  <c r="Y1258" s="1"/>
  <c r="AE1258" s="1"/>
  <c r="M1261"/>
  <c r="S1261" s="1"/>
  <c r="Y1261" s="1"/>
  <c r="AE1261" s="1"/>
  <c r="M1264"/>
  <c r="S1264" s="1"/>
  <c r="Y1264" s="1"/>
  <c r="S1268"/>
  <c r="Y1268" s="1"/>
  <c r="AE1268" s="1"/>
  <c r="M1275"/>
  <c r="S1275" s="1"/>
  <c r="Y1275" s="1"/>
  <c r="AE1275" s="1"/>
  <c r="S1286"/>
  <c r="Y1286" s="1"/>
  <c r="M1288"/>
  <c r="S1288" s="1"/>
  <c r="Y1288" s="1"/>
  <c r="AE1288" s="1"/>
  <c r="M1295"/>
  <c r="S1295" s="1"/>
  <c r="Y1295" s="1"/>
  <c r="AE1295" s="1"/>
  <c r="M1298"/>
  <c r="S1298" s="1"/>
  <c r="Y1298" s="1"/>
  <c r="AE1298" s="1"/>
  <c r="M1301"/>
  <c r="S1301" s="1"/>
  <c r="Y1301" s="1"/>
  <c r="AE1301" s="1"/>
  <c r="M1304"/>
  <c r="S1304" s="1"/>
  <c r="Y1304" s="1"/>
  <c r="AE1304" s="1"/>
  <c r="M1307"/>
  <c r="S1307" s="1"/>
  <c r="Y1307" s="1"/>
  <c r="AE1307" s="1"/>
  <c r="M1310"/>
  <c r="S1310" s="1"/>
  <c r="Y1310" s="1"/>
  <c r="AE1310" s="1"/>
  <c r="M1313"/>
  <c r="S1313" s="1"/>
  <c r="Y1313" s="1"/>
  <c r="M1316"/>
  <c r="S1316" s="1"/>
  <c r="Y1316" s="1"/>
  <c r="M1319"/>
  <c r="S1319" s="1"/>
  <c r="Y1319" s="1"/>
  <c r="M1322"/>
  <c r="S1322" s="1"/>
  <c r="M1325"/>
  <c r="S1325" s="1"/>
  <c r="Y1325" s="1"/>
  <c r="M1328"/>
  <c r="S1328" s="1"/>
  <c r="S1327" s="1"/>
  <c r="M1331"/>
  <c r="S1331" s="1"/>
  <c r="Y1331" s="1"/>
  <c r="AE1331" s="1"/>
  <c r="M1334"/>
  <c r="S1334" s="1"/>
  <c r="Y1334" s="1"/>
  <c r="AE1334" s="1"/>
  <c r="M1340"/>
  <c r="S1340" s="1"/>
  <c r="Y1340" s="1"/>
  <c r="M1343"/>
  <c r="S1343" s="1"/>
  <c r="M1346"/>
  <c r="S1346" s="1"/>
  <c r="Y1346" s="1"/>
  <c r="AE1346" s="1"/>
  <c r="M1349"/>
  <c r="S1349" s="1"/>
  <c r="Y1349" s="1"/>
  <c r="AE1349" s="1"/>
  <c r="M1352"/>
  <c r="S1352" s="1"/>
  <c r="Y1352" s="1"/>
  <c r="AE1352" s="1"/>
  <c r="M1355"/>
  <c r="S1355" s="1"/>
  <c r="Y1355" s="1"/>
  <c r="AE1355" s="1"/>
  <c r="M1361"/>
  <c r="S1361" s="1"/>
  <c r="Y1361" s="1"/>
  <c r="AE1361" s="1"/>
  <c r="M1364"/>
  <c r="S1364" s="1"/>
  <c r="Y1364" s="1"/>
  <c r="M1367"/>
  <c r="S1367" s="1"/>
  <c r="Y1367" s="1"/>
  <c r="AE1367" s="1"/>
  <c r="M1337"/>
  <c r="S1337" s="1"/>
  <c r="Y1337" s="1"/>
  <c r="AE1337" s="1"/>
  <c r="M1358"/>
  <c r="S1358" s="1"/>
  <c r="Y1358" s="1"/>
  <c r="S1370"/>
  <c r="Y1370" s="1"/>
  <c r="AE1370" s="1"/>
  <c r="M1380"/>
  <c r="S1380" s="1"/>
  <c r="Y1380" s="1"/>
  <c r="AE1380" s="1"/>
  <c r="M1389"/>
  <c r="S1389" s="1"/>
  <c r="Y1389" s="1"/>
  <c r="AE1389" s="1"/>
  <c r="M1393"/>
  <c r="S1393" s="1"/>
  <c r="M1396"/>
  <c r="S1396" s="1"/>
  <c r="M1399"/>
  <c r="S1399" s="1"/>
  <c r="Y1399" s="1"/>
  <c r="M1402"/>
  <c r="S1402" s="1"/>
  <c r="M1412"/>
  <c r="S1412" s="1"/>
  <c r="Y1412" s="1"/>
  <c r="AE1412" s="1"/>
  <c r="Y1419"/>
  <c r="AE1419" s="1"/>
  <c r="M1429"/>
  <c r="S1429" s="1"/>
  <c r="Y1429" s="1"/>
  <c r="M1431"/>
  <c r="S1431" s="1"/>
  <c r="M1433"/>
  <c r="S1433" s="1"/>
  <c r="M1445"/>
  <c r="S1445" s="1"/>
  <c r="M1447"/>
  <c r="S1447" s="1"/>
  <c r="Y1447" s="1"/>
  <c r="AE1447" s="1"/>
  <c r="M1449"/>
  <c r="S1449" s="1"/>
  <c r="G1437"/>
  <c r="M1437" s="1"/>
  <c r="S1437" s="1"/>
  <c r="M1439"/>
  <c r="S1439" s="1"/>
  <c r="Y1439" s="1"/>
  <c r="AE1439" s="1"/>
  <c r="M1442"/>
  <c r="S1442" s="1"/>
  <c r="M1490"/>
  <c r="S1490" s="1"/>
  <c r="Y1490" s="1"/>
  <c r="AE1490" s="1"/>
  <c r="M1453"/>
  <c r="S1453" s="1"/>
  <c r="Y1453" s="1"/>
  <c r="M1456"/>
  <c r="S1456" s="1"/>
  <c r="Y1456" s="1"/>
  <c r="AE1456" s="1"/>
  <c r="M1458"/>
  <c r="S1458" s="1"/>
  <c r="M1461"/>
  <c r="S1461" s="1"/>
  <c r="Y1461" s="1"/>
  <c r="AE1461" s="1"/>
  <c r="M1463"/>
  <c r="S1463" s="1"/>
  <c r="Y1463" s="1"/>
  <c r="M1466"/>
  <c r="S1466" s="1"/>
  <c r="Y1466" s="1"/>
  <c r="AE1466" s="1"/>
  <c r="M1469"/>
  <c r="S1469" s="1"/>
  <c r="Y1469" s="1"/>
  <c r="M1471"/>
  <c r="S1471" s="1"/>
  <c r="M1473"/>
  <c r="S1473" s="1"/>
  <c r="M1478"/>
  <c r="S1478" s="1"/>
  <c r="Y1478" s="1"/>
  <c r="AE1478" s="1"/>
  <c r="M1480"/>
  <c r="S1480" s="1"/>
  <c r="Y1480" s="1"/>
  <c r="M1424"/>
  <c r="S1424" s="1"/>
  <c r="Y1424" s="1"/>
  <c r="M1505"/>
  <c r="S1505" s="1"/>
  <c r="Y1505" s="1"/>
  <c r="AE1505" s="1"/>
  <c r="M1512"/>
  <c r="S1512" s="1"/>
  <c r="G1521"/>
  <c r="M1521" s="1"/>
  <c r="S1521" s="1"/>
  <c r="Y1521" s="1"/>
  <c r="G1523"/>
  <c r="M1523" s="1"/>
  <c r="G1525"/>
  <c r="M1525" s="1"/>
  <c r="S1525" s="1"/>
  <c r="Y1525" s="1"/>
  <c r="M1532"/>
  <c r="S1532" s="1"/>
  <c r="Y1532" s="1"/>
  <c r="AE1532" s="1"/>
  <c r="M1541"/>
  <c r="S1541" s="1"/>
  <c r="Y1541" s="1"/>
  <c r="AE1541" s="1"/>
  <c r="M1544"/>
  <c r="S1544" s="1"/>
  <c r="Y1544" s="1"/>
  <c r="AE1544" s="1"/>
  <c r="G1547"/>
  <c r="M1547" s="1"/>
  <c r="S1547" s="1"/>
  <c r="Y1547" s="1"/>
  <c r="M1550"/>
  <c r="S1550" s="1"/>
  <c r="Y1550" s="1"/>
  <c r="AD19"/>
  <c r="AD18" s="1"/>
  <c r="AD22"/>
  <c r="AD21" s="1"/>
  <c r="AD25"/>
  <c r="AD27"/>
  <c r="AD31"/>
  <c r="AD29"/>
  <c r="AD38"/>
  <c r="AD40"/>
  <c r="AD42"/>
  <c r="AD58"/>
  <c r="AD56"/>
  <c r="AD63"/>
  <c r="AD62" s="1"/>
  <c r="AD51"/>
  <c r="AD50" s="1"/>
  <c r="AD49" s="1"/>
  <c r="AD48" s="1"/>
  <c r="AD47" s="1"/>
  <c r="AD72"/>
  <c r="AD71" s="1"/>
  <c r="AD70" s="1"/>
  <c r="AD69" s="1"/>
  <c r="AD68" s="1"/>
  <c r="AD79"/>
  <c r="AD81"/>
  <c r="AD83"/>
  <c r="AD85"/>
  <c r="AD89"/>
  <c r="AD88" s="1"/>
  <c r="AD92"/>
  <c r="AD91" s="1"/>
  <c r="AD95"/>
  <c r="AD94" s="1"/>
  <c r="AD98"/>
  <c r="AD97" s="1"/>
  <c r="AD101"/>
  <c r="AD100"/>
  <c r="AD104"/>
  <c r="AD103" s="1"/>
  <c r="AD107"/>
  <c r="AD106" s="1"/>
  <c r="AD118"/>
  <c r="AD117" s="1"/>
  <c r="AD116" s="1"/>
  <c r="AD115" s="1"/>
  <c r="AD114" s="1"/>
  <c r="AD113" s="1"/>
  <c r="AD131"/>
  <c r="AD133"/>
  <c r="AD135"/>
  <c r="AD151"/>
  <c r="AD149"/>
  <c r="AD168"/>
  <c r="AD173"/>
  <c r="AD172" s="1"/>
  <c r="AD171" s="1"/>
  <c r="AD177"/>
  <c r="AD176" s="1"/>
  <c r="AD175" s="1"/>
  <c r="AD138"/>
  <c r="AD186"/>
  <c r="AD188"/>
  <c r="AD191"/>
  <c r="AD190" s="1"/>
  <c r="AD212"/>
  <c r="AD211" s="1"/>
  <c r="AD210" s="1"/>
  <c r="AD209" s="1"/>
  <c r="AD208" s="1"/>
  <c r="AD219"/>
  <c r="AD218" s="1"/>
  <c r="AD217" s="1"/>
  <c r="AD216" s="1"/>
  <c r="AD215" s="1"/>
  <c r="AD198"/>
  <c r="AD197" s="1"/>
  <c r="AD196" s="1"/>
  <c r="AD195" s="1"/>
  <c r="AD194" s="1"/>
  <c r="AD1563"/>
  <c r="AD1562" s="1"/>
  <c r="AD1561" s="1"/>
  <c r="AD1560" s="1"/>
  <c r="AD1558"/>
  <c r="AD1557" s="1"/>
  <c r="AD1556" s="1"/>
  <c r="AD1555" s="1"/>
  <c r="AD274"/>
  <c r="AD278"/>
  <c r="AD276"/>
  <c r="AD303"/>
  <c r="AD302" s="1"/>
  <c r="AD307"/>
  <c r="AD306" s="1"/>
  <c r="AD305" s="1"/>
  <c r="AD311"/>
  <c r="AD313"/>
  <c r="AD315"/>
  <c r="AD298"/>
  <c r="AD297" s="1"/>
  <c r="AD296" s="1"/>
  <c r="AD295" s="1"/>
  <c r="AD293"/>
  <c r="AD292" s="1"/>
  <c r="AD291" s="1"/>
  <c r="AD290" s="1"/>
  <c r="AD323"/>
  <c r="AD322" s="1"/>
  <c r="AD321" s="1"/>
  <c r="AD320" s="1"/>
  <c r="AD319" s="1"/>
  <c r="AD286"/>
  <c r="AD285" s="1"/>
  <c r="AD284" s="1"/>
  <c r="AD283" s="1"/>
  <c r="AD282" s="1"/>
  <c r="AD332"/>
  <c r="AD330" s="1"/>
  <c r="AD329" s="1"/>
  <c r="AD328" s="1"/>
  <c r="AD326" s="1"/>
  <c r="AD353"/>
  <c r="AD352" s="1"/>
  <c r="AD356"/>
  <c r="AD355" s="1"/>
  <c r="AD359"/>
  <c r="AD358" s="1"/>
  <c r="AD362"/>
  <c r="AD361" s="1"/>
  <c r="AD365"/>
  <c r="AD364" s="1"/>
  <c r="AD372"/>
  <c r="AD371" s="1"/>
  <c r="AD370" s="1"/>
  <c r="AD369" s="1"/>
  <c r="AD383"/>
  <c r="AD382" s="1"/>
  <c r="AD386"/>
  <c r="AD385" s="1"/>
  <c r="AD389"/>
  <c r="AD388" s="1"/>
  <c r="AD399"/>
  <c r="AD398" s="1"/>
  <c r="AD397" s="1"/>
  <c r="AD403"/>
  <c r="AD405"/>
  <c r="AD407"/>
  <c r="AD378"/>
  <c r="AD377" s="1"/>
  <c r="AD376" s="1"/>
  <c r="AD375" s="1"/>
  <c r="AD416"/>
  <c r="AD415" s="1"/>
  <c r="AD414" s="1"/>
  <c r="AD413" s="1"/>
  <c r="AD412" s="1"/>
  <c r="AD411" s="1"/>
  <c r="AD424"/>
  <c r="AD423" s="1"/>
  <c r="AD422" s="1"/>
  <c r="AD421" s="1"/>
  <c r="AD437"/>
  <c r="AD436" s="1"/>
  <c r="AD435" s="1"/>
  <c r="AD434" s="1"/>
  <c r="AD442"/>
  <c r="AD441" s="1"/>
  <c r="AD440" s="1"/>
  <c r="AD439" s="1"/>
  <c r="AD447"/>
  <c r="AD445" s="1"/>
  <c r="AD444" s="1"/>
  <c r="AD454"/>
  <c r="AD453" s="1"/>
  <c r="AD452" s="1"/>
  <c r="AD458"/>
  <c r="AD457" s="1"/>
  <c r="AD456" s="1"/>
  <c r="AD496"/>
  <c r="AD495" s="1"/>
  <c r="AD494" s="1"/>
  <c r="AD500"/>
  <c r="AD499" s="1"/>
  <c r="AD498" s="1"/>
  <c r="AD504"/>
  <c r="AD503" s="1"/>
  <c r="AD502" s="1"/>
  <c r="AD508"/>
  <c r="AD507" s="1"/>
  <c r="AD506" s="1"/>
  <c r="AD513"/>
  <c r="AD521"/>
  <c r="AD520" s="1"/>
  <c r="AD519" s="1"/>
  <c r="AD518" s="1"/>
  <c r="AD528"/>
  <c r="AD527" s="1"/>
  <c r="AD526" s="1"/>
  <c r="AD532"/>
  <c r="AD531" s="1"/>
  <c r="AD530" s="1"/>
  <c r="AD548"/>
  <c r="AD547" s="1"/>
  <c r="AD552"/>
  <c r="AD551" s="1"/>
  <c r="AD555"/>
  <c r="AD554" s="1"/>
  <c r="AD558"/>
  <c r="AD557" s="1"/>
  <c r="AD545"/>
  <c r="AD544" s="1"/>
  <c r="AD566"/>
  <c r="AD565" s="1"/>
  <c r="AD570"/>
  <c r="AD569" s="1"/>
  <c r="AD573"/>
  <c r="AD572" s="1"/>
  <c r="AD576"/>
  <c r="AD575" s="1"/>
  <c r="AD563"/>
  <c r="AD562" s="1"/>
  <c r="AD585"/>
  <c r="AD584" s="1"/>
  <c r="AD583" s="1"/>
  <c r="AD581"/>
  <c r="AD580" s="1"/>
  <c r="AD579" s="1"/>
  <c r="AD597"/>
  <c r="AD596" s="1"/>
  <c r="AD595" s="1"/>
  <c r="AD607"/>
  <c r="AD606" s="1"/>
  <c r="AD605" s="1"/>
  <c r="AD604" s="1"/>
  <c r="AD613"/>
  <c r="AD612" s="1"/>
  <c r="AD611" s="1"/>
  <c r="AD610" s="1"/>
  <c r="AD627"/>
  <c r="AD626" s="1"/>
  <c r="AD625" s="1"/>
  <c r="AD624" s="1"/>
  <c r="AD623" s="1"/>
  <c r="AD636"/>
  <c r="AD635" s="1"/>
  <c r="AD634" s="1"/>
  <c r="AD641"/>
  <c r="AD640" s="1"/>
  <c r="AD639" s="1"/>
  <c r="AD646"/>
  <c r="AD645" s="1"/>
  <c r="AD644" s="1"/>
  <c r="AD675"/>
  <c r="AD674" s="1"/>
  <c r="AD673" s="1"/>
  <c r="AD679"/>
  <c r="AD678" s="1"/>
  <c r="AD677" s="1"/>
  <c r="AD683"/>
  <c r="AD682" s="1"/>
  <c r="AD681" s="1"/>
  <c r="AD687"/>
  <c r="AD686" s="1"/>
  <c r="AD690"/>
  <c r="AD689" s="1"/>
  <c r="AD697"/>
  <c r="AD696" s="1"/>
  <c r="AD708"/>
  <c r="AD707" s="1"/>
  <c r="AD706" s="1"/>
  <c r="AD705" s="1"/>
  <c r="AD754"/>
  <c r="AD753" s="1"/>
  <c r="AD752" s="1"/>
  <c r="AD751" s="1"/>
  <c r="AD766"/>
  <c r="AD765" s="1"/>
  <c r="AD764" s="1"/>
  <c r="AD770"/>
  <c r="AD769" s="1"/>
  <c r="AD768" s="1"/>
  <c r="AD807"/>
  <c r="AD806" s="1"/>
  <c r="AD810"/>
  <c r="AD809" s="1"/>
  <c r="AD814"/>
  <c r="AD813" s="1"/>
  <c r="AD812" s="1"/>
  <c r="AD823"/>
  <c r="AD822" s="1"/>
  <c r="AD821" s="1"/>
  <c r="AD837"/>
  <c r="AD836" s="1"/>
  <c r="AD840"/>
  <c r="AD839" s="1"/>
  <c r="AD833"/>
  <c r="AD832" s="1"/>
  <c r="AD831" s="1"/>
  <c r="AD845"/>
  <c r="AD844" s="1"/>
  <c r="AD843" s="1"/>
  <c r="AD842" s="1"/>
  <c r="AD852"/>
  <c r="AD851" s="1"/>
  <c r="AD850" s="1"/>
  <c r="AD849" s="1"/>
  <c r="AD848" s="1"/>
  <c r="AD894"/>
  <c r="AD893" s="1"/>
  <c r="AD892" s="1"/>
  <c r="AD891" s="1"/>
  <c r="AD890" s="1"/>
  <c r="AD874"/>
  <c r="AD873" s="1"/>
  <c r="AD872" s="1"/>
  <c r="AD871" s="1"/>
  <c r="AD859"/>
  <c r="AD858" s="1"/>
  <c r="AD857" s="1"/>
  <c r="AD862"/>
  <c r="AD861" s="1"/>
  <c r="AD865"/>
  <c r="AD864" s="1"/>
  <c r="AD901"/>
  <c r="AD900" s="1"/>
  <c r="AD899" s="1"/>
  <c r="AD898" s="1"/>
  <c r="AD897" s="1"/>
  <c r="AD887"/>
  <c r="AD886" s="1"/>
  <c r="AD878" s="1"/>
  <c r="AD877" s="1"/>
  <c r="AD920"/>
  <c r="AD919" s="1"/>
  <c r="AD923"/>
  <c r="AD922" s="1"/>
  <c r="AD926"/>
  <c r="AD925" s="1"/>
  <c r="AD929"/>
  <c r="AD928" s="1"/>
  <c r="AD932"/>
  <c r="AD931" s="1"/>
  <c r="AD935"/>
  <c r="AD934" s="1"/>
  <c r="AD938"/>
  <c r="AD937" s="1"/>
  <c r="AD945"/>
  <c r="AD944" s="1"/>
  <c r="AD943" s="1"/>
  <c r="AD942" s="1"/>
  <c r="AD941" s="1"/>
  <c r="AD955"/>
  <c r="AD954" s="1"/>
  <c r="AD952"/>
  <c r="AD951" s="1"/>
  <c r="AD997"/>
  <c r="AD996" s="1"/>
  <c r="AD995" s="1"/>
  <c r="AD994" s="1"/>
  <c r="AD992"/>
  <c r="AD991" s="1"/>
  <c r="AD990" s="1"/>
  <c r="AD989" s="1"/>
  <c r="AD1001"/>
  <c r="AD1000" s="1"/>
  <c r="AD999" s="1"/>
  <c r="AD1013"/>
  <c r="AD1012" s="1"/>
  <c r="AD1011" s="1"/>
  <c r="AD1017"/>
  <c r="AD1016" s="1"/>
  <c r="AD1020"/>
  <c r="AD1019" s="1"/>
  <c r="AD1025"/>
  <c r="AD1024" s="1"/>
  <c r="AD1023" s="1"/>
  <c r="AD1022" s="1"/>
  <c r="AD1032"/>
  <c r="AD1031" s="1"/>
  <c r="AD1030" s="1"/>
  <c r="AD1029" s="1"/>
  <c r="AD1028" s="1"/>
  <c r="AD1041"/>
  <c r="AD1040" s="1"/>
  <c r="AD1050"/>
  <c r="AD1049" s="1"/>
  <c r="AD1048" s="1"/>
  <c r="AD1047" s="1"/>
  <c r="AD1046" s="1"/>
  <c r="AD1064"/>
  <c r="AD1063" s="1"/>
  <c r="AD1062" s="1"/>
  <c r="AD1067"/>
  <c r="AD1066" s="1"/>
  <c r="AD1070"/>
  <c r="AD1069" s="1"/>
  <c r="AD1073"/>
  <c r="AD1072" s="1"/>
  <c r="AD1083"/>
  <c r="AD1082" s="1"/>
  <c r="AD1077" s="1"/>
  <c r="AD1076" s="1"/>
  <c r="AD1090"/>
  <c r="AD1089" s="1"/>
  <c r="AD1088" s="1"/>
  <c r="AD1087" s="1"/>
  <c r="AD1095"/>
  <c r="AD1094" s="1"/>
  <c r="AD1093" s="1"/>
  <c r="AD1092" s="1"/>
  <c r="AD1100"/>
  <c r="AD1099" s="1"/>
  <c r="AD1098" s="1"/>
  <c r="AD1097" s="1"/>
  <c r="AD1105"/>
  <c r="AD1104" s="1"/>
  <c r="AD1103" s="1"/>
  <c r="AD1102" s="1"/>
  <c r="AD1112"/>
  <c r="AD1111" s="1"/>
  <c r="AD1110" s="1"/>
  <c r="AD1109" s="1"/>
  <c r="AD1122"/>
  <c r="AD1121" s="1"/>
  <c r="AD1120" s="1"/>
  <c r="AD1119" s="1"/>
  <c r="AD1127"/>
  <c r="AD1126" s="1"/>
  <c r="AD1125" s="1"/>
  <c r="AD1124" s="1"/>
  <c r="AD1117"/>
  <c r="AD1116" s="1"/>
  <c r="AD1115" s="1"/>
  <c r="AD1114" s="1"/>
  <c r="AD1148"/>
  <c r="AD1147" s="1"/>
  <c r="AD1146" s="1"/>
  <c r="AD1145" s="1"/>
  <c r="AD1143"/>
  <c r="AD1142" s="1"/>
  <c r="AD1141" s="1"/>
  <c r="AD1140" s="1"/>
  <c r="AD1134"/>
  <c r="AD1133" s="1"/>
  <c r="AD1132" s="1"/>
  <c r="AD1131" s="1"/>
  <c r="AD1184"/>
  <c r="AD1183" s="1"/>
  <c r="AD1182" s="1"/>
  <c r="AD1181" s="1"/>
  <c r="AD1174"/>
  <c r="AD1176"/>
  <c r="AD1153"/>
  <c r="AD1152" s="1"/>
  <c r="AD1151" s="1"/>
  <c r="AD1158"/>
  <c r="AD1157" s="1"/>
  <c r="AD1163"/>
  <c r="AD1162" s="1"/>
  <c r="AD1166"/>
  <c r="AD1165" s="1"/>
  <c r="AD1200"/>
  <c r="AD1199" s="1"/>
  <c r="AD1198" s="1"/>
  <c r="AD1204"/>
  <c r="AD1203" s="1"/>
  <c r="AD1202" s="1"/>
  <c r="AD1209"/>
  <c r="AD1208" s="1"/>
  <c r="AD1207" s="1"/>
  <c r="AD1206" s="1"/>
  <c r="AD1191"/>
  <c r="AD1190" s="1"/>
  <c r="AD1189" s="1"/>
  <c r="AD1188" s="1"/>
  <c r="AD1214"/>
  <c r="AD1213" s="1"/>
  <c r="AD1212" s="1"/>
  <c r="AD1211" s="1"/>
  <c r="AD1221"/>
  <c r="AD1220" s="1"/>
  <c r="AD1219" s="1"/>
  <c r="AD1218" s="1"/>
  <c r="AD1217" s="1"/>
  <c r="AD1228"/>
  <c r="AD1227" s="1"/>
  <c r="AD1226" s="1"/>
  <c r="AD1225" s="1"/>
  <c r="AD1224" s="1"/>
  <c r="AD1237"/>
  <c r="AD1236" s="1"/>
  <c r="AD1235" s="1"/>
  <c r="AD1234" s="1"/>
  <c r="AD1233" s="1"/>
  <c r="AD1244"/>
  <c r="AD1243" s="1"/>
  <c r="AD1242" s="1"/>
  <c r="AD1248"/>
  <c r="AD1250"/>
  <c r="AD1253"/>
  <c r="AD1252" s="1"/>
  <c r="AD1257"/>
  <c r="AD1256" s="1"/>
  <c r="AD1260"/>
  <c r="AD1259" s="1"/>
  <c r="AD1263"/>
  <c r="AD1262" s="1"/>
  <c r="AD1267"/>
  <c r="AD1266" s="1"/>
  <c r="AD1265" s="1"/>
  <c r="AD1274"/>
  <c r="AD1273" s="1"/>
  <c r="AD1272" s="1"/>
  <c r="AD1271" s="1"/>
  <c r="AD1270" s="1"/>
  <c r="AD1285"/>
  <c r="AD1287"/>
  <c r="AD1294"/>
  <c r="AD1293" s="1"/>
  <c r="AD1297"/>
  <c r="AD1296" s="1"/>
  <c r="AD1300"/>
  <c r="AD1299" s="1"/>
  <c r="AD1303"/>
  <c r="AD1302" s="1"/>
  <c r="AD1306"/>
  <c r="AD1305" s="1"/>
  <c r="AD1309"/>
  <c r="AD1308" s="1"/>
  <c r="AD1312"/>
  <c r="AD1311" s="1"/>
  <c r="AD1315"/>
  <c r="AD1314" s="1"/>
  <c r="AD1318"/>
  <c r="AD1317" s="1"/>
  <c r="AD1321"/>
  <c r="AD1320" s="1"/>
  <c r="AD1324"/>
  <c r="AD1323" s="1"/>
  <c r="AD1327"/>
  <c r="AD1326" s="1"/>
  <c r="AD1330"/>
  <c r="AD1329" s="1"/>
  <c r="AD1333"/>
  <c r="AD1332" s="1"/>
  <c r="AD1339"/>
  <c r="AD1338" s="1"/>
  <c r="AD1342"/>
  <c r="AD1341" s="1"/>
  <c r="AD1345"/>
  <c r="AD1344" s="1"/>
  <c r="AD1348"/>
  <c r="AD1347" s="1"/>
  <c r="AD1351"/>
  <c r="AD1350" s="1"/>
  <c r="AD1354"/>
  <c r="AD1353"/>
  <c r="AD1360"/>
  <c r="AD1359" s="1"/>
  <c r="AD1363"/>
  <c r="AD1362" s="1"/>
  <c r="AD1366"/>
  <c r="AD1365" s="1"/>
  <c r="AD1336"/>
  <c r="AD1335" s="1"/>
  <c r="AD1357"/>
  <c r="AD1356" s="1"/>
  <c r="AD1369"/>
  <c r="AD1368" s="1"/>
  <c r="AD1379"/>
  <c r="AD1378" s="1"/>
  <c r="AD1377" s="1"/>
  <c r="AD1376" s="1"/>
  <c r="AD1375" s="1"/>
  <c r="AD1388"/>
  <c r="AD1387" s="1"/>
  <c r="AD1386" s="1"/>
  <c r="AD1392"/>
  <c r="AD1391" s="1"/>
  <c r="AD1395"/>
  <c r="AD1394" s="1"/>
  <c r="AD1398"/>
  <c r="AD1397" s="1"/>
  <c r="AD1401"/>
  <c r="AD1400" s="1"/>
  <c r="AD1418"/>
  <c r="AD1417" s="1"/>
  <c r="AD1416" s="1"/>
  <c r="AD1415" s="1"/>
  <c r="AD1428"/>
  <c r="AD1430"/>
  <c r="AD1432"/>
  <c r="AD1444"/>
  <c r="AD1446"/>
  <c r="AD1448"/>
  <c r="AD1436"/>
  <c r="AD1438"/>
  <c r="AD1440"/>
  <c r="AD1489"/>
  <c r="AD1488" s="1"/>
  <c r="AD1487" s="1"/>
  <c r="AD1486" s="1"/>
  <c r="AD1452"/>
  <c r="AD1451" s="1"/>
  <c r="AD1455"/>
  <c r="AD1457"/>
  <c r="AD1460"/>
  <c r="AD1462"/>
  <c r="AD1465"/>
  <c r="AD1464" s="1"/>
  <c r="AD1468"/>
  <c r="AD1470"/>
  <c r="AD1472"/>
  <c r="AD1475"/>
  <c r="AD1477"/>
  <c r="AD1479"/>
  <c r="AD1423"/>
  <c r="AD1422" s="1"/>
  <c r="AD1421" s="1"/>
  <c r="AD1420" s="1"/>
  <c r="AD1504"/>
  <c r="AD1503" s="1"/>
  <c r="AD1502" s="1"/>
  <c r="AD1501" s="1"/>
  <c r="AD1500" s="1"/>
  <c r="AD1511"/>
  <c r="AD1510" s="1"/>
  <c r="AD1509" s="1"/>
  <c r="AD1508" s="1"/>
  <c r="AD1507" s="1"/>
  <c r="AD1520"/>
  <c r="AD1522"/>
  <c r="AD1524"/>
  <c r="AD1531"/>
  <c r="AD1530" s="1"/>
  <c r="AD1529" s="1"/>
  <c r="AD1528" s="1"/>
  <c r="AD1540"/>
  <c r="AD1539" s="1"/>
  <c r="AD1543"/>
  <c r="AD1542" s="1"/>
  <c r="AD1546"/>
  <c r="AD1545" s="1"/>
  <c r="AC19"/>
  <c r="AC18" s="1"/>
  <c r="AC22"/>
  <c r="AC21" s="1"/>
  <c r="AC25"/>
  <c r="AC27"/>
  <c r="AC31"/>
  <c r="AC29"/>
  <c r="AC38"/>
  <c r="AC40"/>
  <c r="AC42"/>
  <c r="AC58"/>
  <c r="AC56"/>
  <c r="AC63"/>
  <c r="AC62" s="1"/>
  <c r="AC51"/>
  <c r="AC50" s="1"/>
  <c r="AC49" s="1"/>
  <c r="AC48" s="1"/>
  <c r="AC47" s="1"/>
  <c r="AC72"/>
  <c r="AC71" s="1"/>
  <c r="AC70" s="1"/>
  <c r="AC69" s="1"/>
  <c r="AC68" s="1"/>
  <c r="AC79"/>
  <c r="AC81"/>
  <c r="AC83"/>
  <c r="AC85"/>
  <c r="AC89"/>
  <c r="AC88" s="1"/>
  <c r="AC92"/>
  <c r="AC91" s="1"/>
  <c r="AC95"/>
  <c r="AC94" s="1"/>
  <c r="AC98"/>
  <c r="AC97" s="1"/>
  <c r="AC101"/>
  <c r="AC100" s="1"/>
  <c r="AC104"/>
  <c r="AC103" s="1"/>
  <c r="AC107"/>
  <c r="AC106" s="1"/>
  <c r="AC118"/>
  <c r="AC117" s="1"/>
  <c r="AC116" s="1"/>
  <c r="AC115" s="1"/>
  <c r="AC114" s="1"/>
  <c r="AC113" s="1"/>
  <c r="AC131"/>
  <c r="AC133"/>
  <c r="AC135"/>
  <c r="AC151"/>
  <c r="AC149"/>
  <c r="AC168"/>
  <c r="AC173"/>
  <c r="AC172" s="1"/>
  <c r="AC171" s="1"/>
  <c r="AC177"/>
  <c r="AC176" s="1"/>
  <c r="AC175" s="1"/>
  <c r="AC138"/>
  <c r="AC186"/>
  <c r="AC188"/>
  <c r="AC191"/>
  <c r="AC190" s="1"/>
  <c r="AC212"/>
  <c r="AC211" s="1"/>
  <c r="AC210" s="1"/>
  <c r="AC209" s="1"/>
  <c r="AC208" s="1"/>
  <c r="AC219"/>
  <c r="AC218" s="1"/>
  <c r="AC217" s="1"/>
  <c r="AC216" s="1"/>
  <c r="AC215" s="1"/>
  <c r="AC198"/>
  <c r="AC197" s="1"/>
  <c r="AC196" s="1"/>
  <c r="AC195" s="1"/>
  <c r="AC194" s="1"/>
  <c r="AC233"/>
  <c r="AC232" s="1"/>
  <c r="AC242"/>
  <c r="AC241" s="1"/>
  <c r="AC1563"/>
  <c r="AC1562" s="1"/>
  <c r="AC1561" s="1"/>
  <c r="AC1560" s="1"/>
  <c r="AC1558"/>
  <c r="AC1557" s="1"/>
  <c r="AC1556" s="1"/>
  <c r="AC1555" s="1"/>
  <c r="AC274"/>
  <c r="AC278"/>
  <c r="AC276"/>
  <c r="AC303"/>
  <c r="AC302" s="1"/>
  <c r="AC301" s="1"/>
  <c r="AC307"/>
  <c r="AC306" s="1"/>
  <c r="AC305" s="1"/>
  <c r="AC311"/>
  <c r="AC313"/>
  <c r="AC315"/>
  <c r="AC298"/>
  <c r="AC297" s="1"/>
  <c r="AC296" s="1"/>
  <c r="AC295" s="1"/>
  <c r="AC293"/>
  <c r="AC292" s="1"/>
  <c r="AC291" s="1"/>
  <c r="AC290" s="1"/>
  <c r="AC323"/>
  <c r="AC322" s="1"/>
  <c r="AC321" s="1"/>
  <c r="AC320" s="1"/>
  <c r="AC319" s="1"/>
  <c r="AC286"/>
  <c r="AC285" s="1"/>
  <c r="AC284" s="1"/>
  <c r="AC283" s="1"/>
  <c r="AC282" s="1"/>
  <c r="AC332"/>
  <c r="AC331" s="1"/>
  <c r="AC330" s="1"/>
  <c r="AC329" s="1"/>
  <c r="AC328" s="1"/>
  <c r="AC326" s="1"/>
  <c r="AC349"/>
  <c r="AC348" s="1"/>
  <c r="AC347" s="1"/>
  <c r="AC353"/>
  <c r="AC352" s="1"/>
  <c r="AC356"/>
  <c r="AC355" s="1"/>
  <c r="AC359"/>
  <c r="AC358" s="1"/>
  <c r="AC362"/>
  <c r="AC361" s="1"/>
  <c r="AC365"/>
  <c r="AC364" s="1"/>
  <c r="AC372"/>
  <c r="AC371" s="1"/>
  <c r="AC370" s="1"/>
  <c r="AC369" s="1"/>
  <c r="AC383"/>
  <c r="AC382" s="1"/>
  <c r="AC386"/>
  <c r="AC385" s="1"/>
  <c r="AC389"/>
  <c r="AC388" s="1"/>
  <c r="AC399"/>
  <c r="AC398" s="1"/>
  <c r="AC397" s="1"/>
  <c r="AC403"/>
  <c r="AC405"/>
  <c r="AC407"/>
  <c r="AC378"/>
  <c r="AC377" s="1"/>
  <c r="AC376" s="1"/>
  <c r="AC375" s="1"/>
  <c r="AC416"/>
  <c r="AC415" s="1"/>
  <c r="AC414" s="1"/>
  <c r="AC413" s="1"/>
  <c r="AC412" s="1"/>
  <c r="AC411" s="1"/>
  <c r="AC424"/>
  <c r="AC423" s="1"/>
  <c r="AC422" s="1"/>
  <c r="AC421" s="1"/>
  <c r="AC437"/>
  <c r="AC436" s="1"/>
  <c r="AC435" s="1"/>
  <c r="AC434" s="1"/>
  <c r="AC442"/>
  <c r="AC441" s="1"/>
  <c r="AC440" s="1"/>
  <c r="AC439" s="1"/>
  <c r="AC447"/>
  <c r="AC446" s="1"/>
  <c r="AC445" s="1"/>
  <c r="AC444" s="1"/>
  <c r="AC454"/>
  <c r="AC453" s="1"/>
  <c r="AC452" s="1"/>
  <c r="AC458"/>
  <c r="AC457" s="1"/>
  <c r="AC456" s="1"/>
  <c r="AC476"/>
  <c r="AC478"/>
  <c r="AC480"/>
  <c r="AC496"/>
  <c r="AC495" s="1"/>
  <c r="AC494" s="1"/>
  <c r="AC500"/>
  <c r="AC499" s="1"/>
  <c r="AC498" s="1"/>
  <c r="AC504"/>
  <c r="AC503" s="1"/>
  <c r="AC502" s="1"/>
  <c r="AC508"/>
  <c r="AC507" s="1"/>
  <c r="AC506" s="1"/>
  <c r="AC516"/>
  <c r="AC515" s="1"/>
  <c r="AC514" s="1"/>
  <c r="AC513" s="1"/>
  <c r="AC521"/>
  <c r="AC520" s="1"/>
  <c r="AC519" s="1"/>
  <c r="AC518" s="1"/>
  <c r="AC528"/>
  <c r="AC527" s="1"/>
  <c r="AC526" s="1"/>
  <c r="AC532"/>
  <c r="AC531" s="1"/>
  <c r="AC530" s="1"/>
  <c r="AC548"/>
  <c r="AC547" s="1"/>
  <c r="AC552"/>
  <c r="AC551" s="1"/>
  <c r="AC555"/>
  <c r="AC554" s="1"/>
  <c r="AC558"/>
  <c r="AC557" s="1"/>
  <c r="AC545"/>
  <c r="AC544" s="1"/>
  <c r="AC566"/>
  <c r="AC565" s="1"/>
  <c r="AC570"/>
  <c r="AC569" s="1"/>
  <c r="AC573"/>
  <c r="AC572" s="1"/>
  <c r="AC576"/>
  <c r="AC575" s="1"/>
  <c r="AC563"/>
  <c r="AC562" s="1"/>
  <c r="AC585"/>
  <c r="AC584" s="1"/>
  <c r="AC583" s="1"/>
  <c r="AC581"/>
  <c r="AC580" s="1"/>
  <c r="AC579" s="1"/>
  <c r="AC597"/>
  <c r="AC596" s="1"/>
  <c r="AC595" s="1"/>
  <c r="AC607"/>
  <c r="AC606" s="1"/>
  <c r="AC605" s="1"/>
  <c r="AC604" s="1"/>
  <c r="AC613"/>
  <c r="AC612" s="1"/>
  <c r="AC616"/>
  <c r="AC615" s="1"/>
  <c r="AC619"/>
  <c r="AC618" s="1"/>
  <c r="AC627"/>
  <c r="AC626" s="1"/>
  <c r="AC625" s="1"/>
  <c r="AC624" s="1"/>
  <c r="AC623" s="1"/>
  <c r="AC636"/>
  <c r="AC635" s="1"/>
  <c r="AC634" s="1"/>
  <c r="AC641"/>
  <c r="AC640" s="1"/>
  <c r="AC639" s="1"/>
  <c r="AC646"/>
  <c r="AC645" s="1"/>
  <c r="AC644" s="1"/>
  <c r="AC650"/>
  <c r="AC649" s="1"/>
  <c r="AC654"/>
  <c r="AC653" s="1"/>
  <c r="AC668"/>
  <c r="AC667" s="1"/>
  <c r="AC666" s="1"/>
  <c r="AC665" s="1"/>
  <c r="AC675"/>
  <c r="AC674" s="1"/>
  <c r="AC673" s="1"/>
  <c r="AC679"/>
  <c r="AC678" s="1"/>
  <c r="AC677" s="1"/>
  <c r="AC683"/>
  <c r="AC682" s="1"/>
  <c r="AC681" s="1"/>
  <c r="AC687"/>
  <c r="AC686" s="1"/>
  <c r="AC690"/>
  <c r="AC689" s="1"/>
  <c r="AC694"/>
  <c r="AC693" s="1"/>
  <c r="AC697"/>
  <c r="AC696" s="1"/>
  <c r="AC708"/>
  <c r="AC707" s="1"/>
  <c r="AC706" s="1"/>
  <c r="AC705" s="1"/>
  <c r="AC754"/>
  <c r="AC753" s="1"/>
  <c r="AC752" s="1"/>
  <c r="AC751" s="1"/>
  <c r="AC766"/>
  <c r="AC765" s="1"/>
  <c r="AC764" s="1"/>
  <c r="AC770"/>
  <c r="AC769" s="1"/>
  <c r="AC768" s="1"/>
  <c r="AC807"/>
  <c r="AC806" s="1"/>
  <c r="AC810"/>
  <c r="AC809" s="1"/>
  <c r="AC814"/>
  <c r="AC813" s="1"/>
  <c r="AC812" s="1"/>
  <c r="AC823"/>
  <c r="AC825"/>
  <c r="AC829"/>
  <c r="AC827"/>
  <c r="AC837"/>
  <c r="AC836" s="1"/>
  <c r="AC840"/>
  <c r="AC839" s="1"/>
  <c r="AC833"/>
  <c r="AC832" s="1"/>
  <c r="AC831" s="1"/>
  <c r="AC845"/>
  <c r="AC844" s="1"/>
  <c r="AC843" s="1"/>
  <c r="AC842" s="1"/>
  <c r="AC852"/>
  <c r="AC851" s="1"/>
  <c r="AC850" s="1"/>
  <c r="AC849" s="1"/>
  <c r="AC848" s="1"/>
  <c r="AC894"/>
  <c r="AC893" s="1"/>
  <c r="AC892" s="1"/>
  <c r="AC891" s="1"/>
  <c r="AC890" s="1"/>
  <c r="AC874"/>
  <c r="AC873" s="1"/>
  <c r="AC872" s="1"/>
  <c r="AC871" s="1"/>
  <c r="AC859"/>
  <c r="AC858" s="1"/>
  <c r="AC857" s="1"/>
  <c r="AC862"/>
  <c r="AC861" s="1"/>
  <c r="AC865"/>
  <c r="AC864" s="1"/>
  <c r="AC901"/>
  <c r="AC900" s="1"/>
  <c r="AC899" s="1"/>
  <c r="AC898" s="1"/>
  <c r="AC897" s="1"/>
  <c r="AC887"/>
  <c r="AC886" s="1"/>
  <c r="AC878" s="1"/>
  <c r="AC877" s="1"/>
  <c r="AC920"/>
  <c r="AC919" s="1"/>
  <c r="AC923"/>
  <c r="AC922" s="1"/>
  <c r="AC926"/>
  <c r="AC925" s="1"/>
  <c r="AC929"/>
  <c r="AC928" s="1"/>
  <c r="AC932"/>
  <c r="AC931" s="1"/>
  <c r="AC935"/>
  <c r="AC934" s="1"/>
  <c r="AC938"/>
  <c r="AC937" s="1"/>
  <c r="AC945"/>
  <c r="AC944" s="1"/>
  <c r="AC943" s="1"/>
  <c r="AC942" s="1"/>
  <c r="AC941" s="1"/>
  <c r="AC955"/>
  <c r="AC954" s="1"/>
  <c r="AC952"/>
  <c r="AC951" s="1"/>
  <c r="AC997"/>
  <c r="AC996" s="1"/>
  <c r="AC995" s="1"/>
  <c r="AC994" s="1"/>
  <c r="AC992"/>
  <c r="AC991" s="1"/>
  <c r="AC990" s="1"/>
  <c r="AC989" s="1"/>
  <c r="AC1001"/>
  <c r="AC1000" s="1"/>
  <c r="AC999" s="1"/>
  <c r="AC1013"/>
  <c r="AC1012" s="1"/>
  <c r="AC1011" s="1"/>
  <c r="AC1017"/>
  <c r="AC1016" s="1"/>
  <c r="AC1020"/>
  <c r="AC1019" s="1"/>
  <c r="AC1025"/>
  <c r="AC1024" s="1"/>
  <c r="AC1023" s="1"/>
  <c r="AC1022" s="1"/>
  <c r="AC1032"/>
  <c r="AC1031" s="1"/>
  <c r="AC1030" s="1"/>
  <c r="AC1029" s="1"/>
  <c r="AC1028" s="1"/>
  <c r="AC1041"/>
  <c r="AC1038" s="1"/>
  <c r="AC1037" s="1"/>
  <c r="AC1035" s="1"/>
  <c r="AC1050"/>
  <c r="AC1049" s="1"/>
  <c r="AC1048" s="1"/>
  <c r="AC1047" s="1"/>
  <c r="AC1046" s="1"/>
  <c r="AC1064"/>
  <c r="AC1063" s="1"/>
  <c r="AC1062" s="1"/>
  <c r="AC1067"/>
  <c r="AC1066" s="1"/>
  <c r="AC1070"/>
  <c r="AC1069" s="1"/>
  <c r="AC1073"/>
  <c r="AC1072" s="1"/>
  <c r="AC1083"/>
  <c r="AC1082" s="1"/>
  <c r="AC1077" s="1"/>
  <c r="AC1076" s="1"/>
  <c r="AC1090"/>
  <c r="AC1089" s="1"/>
  <c r="AC1088" s="1"/>
  <c r="AC1087" s="1"/>
  <c r="AC1095"/>
  <c r="AC1094" s="1"/>
  <c r="AC1093" s="1"/>
  <c r="AC1092" s="1"/>
  <c r="AC1100"/>
  <c r="AC1099" s="1"/>
  <c r="AC1098" s="1"/>
  <c r="AC1097" s="1"/>
  <c r="AC1105"/>
  <c r="AC1104" s="1"/>
  <c r="AC1103" s="1"/>
  <c r="AC1102" s="1"/>
  <c r="AC1112"/>
  <c r="AC1111" s="1"/>
  <c r="AC1110" s="1"/>
  <c r="AC1109" s="1"/>
  <c r="AC1122"/>
  <c r="AC1121" s="1"/>
  <c r="AC1120" s="1"/>
  <c r="AC1119" s="1"/>
  <c r="AC1127"/>
  <c r="AC1126" s="1"/>
  <c r="AC1125" s="1"/>
  <c r="AC1124" s="1"/>
  <c r="AC1117"/>
  <c r="AC1116" s="1"/>
  <c r="AC1115" s="1"/>
  <c r="AC1114" s="1"/>
  <c r="AC1148"/>
  <c r="AC1147" s="1"/>
  <c r="AC1146" s="1"/>
  <c r="AC1145" s="1"/>
  <c r="AC1143"/>
  <c r="AC1142" s="1"/>
  <c r="AC1141" s="1"/>
  <c r="AC1140" s="1"/>
  <c r="AC1134"/>
  <c r="AC1133" s="1"/>
  <c r="AC1132" s="1"/>
  <c r="AC1131" s="1"/>
  <c r="AC1184"/>
  <c r="AC1183" s="1"/>
  <c r="AC1182" s="1"/>
  <c r="AC1181" s="1"/>
  <c r="AC1174"/>
  <c r="AC1176"/>
  <c r="AC1153"/>
  <c r="AC1155"/>
  <c r="AC1158"/>
  <c r="AC1160"/>
  <c r="AC1163"/>
  <c r="AC1162" s="1"/>
  <c r="AC1166"/>
  <c r="AC1165" s="1"/>
  <c r="AC1200"/>
  <c r="AC1199" s="1"/>
  <c r="AC1198" s="1"/>
  <c r="AC1204"/>
  <c r="AC1203" s="1"/>
  <c r="AC1202" s="1"/>
  <c r="AC1209"/>
  <c r="AC1208" s="1"/>
  <c r="AC1207" s="1"/>
  <c r="AC1206" s="1"/>
  <c r="AC1191"/>
  <c r="AC1190" s="1"/>
  <c r="AC1189" s="1"/>
  <c r="AC1188" s="1"/>
  <c r="AC1214"/>
  <c r="AC1213" s="1"/>
  <c r="AC1212" s="1"/>
  <c r="AC1211" s="1"/>
  <c r="AC1221"/>
  <c r="AC1220" s="1"/>
  <c r="AC1219" s="1"/>
  <c r="AC1218" s="1"/>
  <c r="AC1217" s="1"/>
  <c r="AC1228"/>
  <c r="AC1227" s="1"/>
  <c r="AC1226" s="1"/>
  <c r="AC1225" s="1"/>
  <c r="AC1224" s="1"/>
  <c r="AC1237"/>
  <c r="AC1236" s="1"/>
  <c r="AC1235" s="1"/>
  <c r="AC1234" s="1"/>
  <c r="AC1233" s="1"/>
  <c r="AC1244"/>
  <c r="AC1243" s="1"/>
  <c r="AC1242" s="1"/>
  <c r="AC1248"/>
  <c r="AC1250"/>
  <c r="AC1253"/>
  <c r="AC1252" s="1"/>
  <c r="AC1257"/>
  <c r="AC1256" s="1"/>
  <c r="AC1260"/>
  <c r="AC1259" s="1"/>
  <c r="AC1263"/>
  <c r="AC1262" s="1"/>
  <c r="AC1267"/>
  <c r="AC1266" s="1"/>
  <c r="AC1265" s="1"/>
  <c r="AC1274"/>
  <c r="AC1273" s="1"/>
  <c r="AC1272" s="1"/>
  <c r="AC1271" s="1"/>
  <c r="AC1270" s="1"/>
  <c r="AC1285"/>
  <c r="AC1287"/>
  <c r="AC1294"/>
  <c r="AC1293" s="1"/>
  <c r="AC1297"/>
  <c r="AC1296" s="1"/>
  <c r="AC1300"/>
  <c r="AC1299" s="1"/>
  <c r="AC1303"/>
  <c r="AC1302" s="1"/>
  <c r="AC1306"/>
  <c r="AC1305" s="1"/>
  <c r="AC1309"/>
  <c r="AC1308" s="1"/>
  <c r="AC1312"/>
  <c r="AC1311" s="1"/>
  <c r="AC1315"/>
  <c r="AC1314" s="1"/>
  <c r="AC1318"/>
  <c r="AC1317" s="1"/>
  <c r="AC1321"/>
  <c r="AC1320" s="1"/>
  <c r="AC1324"/>
  <c r="AC1323" s="1"/>
  <c r="AC1327"/>
  <c r="AC1326" s="1"/>
  <c r="AC1330"/>
  <c r="AC1329" s="1"/>
  <c r="AC1333"/>
  <c r="AC1332" s="1"/>
  <c r="AC1339"/>
  <c r="AC1338" s="1"/>
  <c r="AC1342"/>
  <c r="AC1341" s="1"/>
  <c r="AC1345"/>
  <c r="AC1344" s="1"/>
  <c r="AC1348"/>
  <c r="AC1347" s="1"/>
  <c r="AC1351"/>
  <c r="AC1350" s="1"/>
  <c r="AC1354"/>
  <c r="AC1353" s="1"/>
  <c r="AC1360"/>
  <c r="AC1359" s="1"/>
  <c r="AC1363"/>
  <c r="AC1362" s="1"/>
  <c r="AC1366"/>
  <c r="AC1365" s="1"/>
  <c r="AC1336"/>
  <c r="AC1335" s="1"/>
  <c r="AC1357"/>
  <c r="AC1356" s="1"/>
  <c r="AC1369"/>
  <c r="AC1368" s="1"/>
  <c r="AC1379"/>
  <c r="AC1378" s="1"/>
  <c r="AC1377" s="1"/>
  <c r="AC1376" s="1"/>
  <c r="AC1375" s="1"/>
  <c r="AC1388"/>
  <c r="AC1387" s="1"/>
  <c r="AC1386" s="1"/>
  <c r="AC1392"/>
  <c r="AC1391" s="1"/>
  <c r="AC1395"/>
  <c r="AC1394" s="1"/>
  <c r="AC1398"/>
  <c r="AC1397" s="1"/>
  <c r="AC1401"/>
  <c r="AC1400" s="1"/>
  <c r="AC1411"/>
  <c r="AC1410" s="1"/>
  <c r="AC1409" s="1"/>
  <c r="AC1408" s="1"/>
  <c r="AC1407" s="1"/>
  <c r="AC1418"/>
  <c r="AC1417" s="1"/>
  <c r="AC1416" s="1"/>
  <c r="AC1415" s="1"/>
  <c r="AC1428"/>
  <c r="AC1430"/>
  <c r="AC1432"/>
  <c r="AC1444"/>
  <c r="AC1446"/>
  <c r="AC1448"/>
  <c r="AC1436"/>
  <c r="AC1438"/>
  <c r="AC1440"/>
  <c r="AC1489"/>
  <c r="AC1488" s="1"/>
  <c r="AC1487" s="1"/>
  <c r="AC1486" s="1"/>
  <c r="AC1452"/>
  <c r="AC1451" s="1"/>
  <c r="AC1455"/>
  <c r="AC1457"/>
  <c r="AC1460"/>
  <c r="AC1462"/>
  <c r="AC1465"/>
  <c r="AC1464" s="1"/>
  <c r="AC1468"/>
  <c r="AC1470"/>
  <c r="AC1472"/>
  <c r="AC1475"/>
  <c r="AC1477"/>
  <c r="AC1479"/>
  <c r="AC1423"/>
  <c r="AC1422" s="1"/>
  <c r="AC1421" s="1"/>
  <c r="AC1420" s="1"/>
  <c r="AC1504"/>
  <c r="AC1503" s="1"/>
  <c r="AC1502" s="1"/>
  <c r="AC1501" s="1"/>
  <c r="AC1500" s="1"/>
  <c r="AC1511"/>
  <c r="AC1510" s="1"/>
  <c r="AC1509" s="1"/>
  <c r="AC1508" s="1"/>
  <c r="AC1507" s="1"/>
  <c r="AC1520"/>
  <c r="AC1522"/>
  <c r="AC1524"/>
  <c r="AC1531"/>
  <c r="AC1530" s="1"/>
  <c r="AC1529" s="1"/>
  <c r="AC1528" s="1"/>
  <c r="AC1540"/>
  <c r="AC1539" s="1"/>
  <c r="AC1543"/>
  <c r="AC1542" s="1"/>
  <c r="AC1546"/>
  <c r="AC1545" s="1"/>
  <c r="AC1549"/>
  <c r="AC1548" s="1"/>
  <c r="AB19"/>
  <c r="AB18" s="1"/>
  <c r="AB22"/>
  <c r="AB21" s="1"/>
  <c r="AB25"/>
  <c r="AB27"/>
  <c r="AB31"/>
  <c r="AB29"/>
  <c r="AB38"/>
  <c r="AB40"/>
  <c r="AB42"/>
  <c r="AB58"/>
  <c r="AB56"/>
  <c r="AB63"/>
  <c r="AB62" s="1"/>
  <c r="AB51"/>
  <c r="AB50" s="1"/>
  <c r="AB49" s="1"/>
  <c r="AB48" s="1"/>
  <c r="AB47" s="1"/>
  <c r="AB72"/>
  <c r="AB71" s="1"/>
  <c r="AB70" s="1"/>
  <c r="AB69" s="1"/>
  <c r="AB68" s="1"/>
  <c r="AB79"/>
  <c r="AB81"/>
  <c r="AB83"/>
  <c r="AB85"/>
  <c r="AB89"/>
  <c r="AB88" s="1"/>
  <c r="AB92"/>
  <c r="AB91"/>
  <c r="AB95"/>
  <c r="AB94" s="1"/>
  <c r="AB98"/>
  <c r="AB97" s="1"/>
  <c r="AB101"/>
  <c r="AB100" s="1"/>
  <c r="AB104"/>
  <c r="AB103" s="1"/>
  <c r="AB107"/>
  <c r="AB106" s="1"/>
  <c r="AB118"/>
  <c r="AB117" s="1"/>
  <c r="AB116" s="1"/>
  <c r="AB115" s="1"/>
  <c r="AB114" s="1"/>
  <c r="AB113" s="1"/>
  <c r="AB131"/>
  <c r="AB133"/>
  <c r="AB135"/>
  <c r="AB151"/>
  <c r="AB149"/>
  <c r="AB168"/>
  <c r="AB173"/>
  <c r="AB172" s="1"/>
  <c r="AB171" s="1"/>
  <c r="AB177"/>
  <c r="AB176" s="1"/>
  <c r="AB175" s="1"/>
  <c r="AB138"/>
  <c r="AB186"/>
  <c r="AB188"/>
  <c r="AB191"/>
  <c r="AB190" s="1"/>
  <c r="AB212"/>
  <c r="AB211" s="1"/>
  <c r="AB210" s="1"/>
  <c r="AB209" s="1"/>
  <c r="AB208" s="1"/>
  <c r="AB219"/>
  <c r="AB218" s="1"/>
  <c r="AB217" s="1"/>
  <c r="AB216" s="1"/>
  <c r="AB215" s="1"/>
  <c r="AB198"/>
  <c r="AB197" s="1"/>
  <c r="AB196" s="1"/>
  <c r="AB195" s="1"/>
  <c r="AB194" s="1"/>
  <c r="AB1563"/>
  <c r="AB1562" s="1"/>
  <c r="AB1561" s="1"/>
  <c r="AB1560" s="1"/>
  <c r="AB1558"/>
  <c r="AB1557" s="1"/>
  <c r="AB1556" s="1"/>
  <c r="AB1555" s="1"/>
  <c r="AB274"/>
  <c r="AB278"/>
  <c r="AB276"/>
  <c r="AB303"/>
  <c r="AB302" s="1"/>
  <c r="AB301" s="1"/>
  <c r="AB307"/>
  <c r="AB306" s="1"/>
  <c r="AB305" s="1"/>
  <c r="AB311"/>
  <c r="AB313"/>
  <c r="AB315"/>
  <c r="AB298"/>
  <c r="AB297" s="1"/>
  <c r="AB296" s="1"/>
  <c r="AB295" s="1"/>
  <c r="AB293"/>
  <c r="AB292" s="1"/>
  <c r="AB291" s="1"/>
  <c r="AB290" s="1"/>
  <c r="AB323"/>
  <c r="AB322" s="1"/>
  <c r="AB321" s="1"/>
  <c r="AB320" s="1"/>
  <c r="AB319" s="1"/>
  <c r="AB286"/>
  <c r="AB285" s="1"/>
  <c r="AB284" s="1"/>
  <c r="AB283" s="1"/>
  <c r="AB282" s="1"/>
  <c r="AB332"/>
  <c r="AB330" s="1"/>
  <c r="AB329" s="1"/>
  <c r="AB328" s="1"/>
  <c r="AB326" s="1"/>
  <c r="AB353"/>
  <c r="AB352" s="1"/>
  <c r="AB356"/>
  <c r="AB355" s="1"/>
  <c r="AB359"/>
  <c r="AB358" s="1"/>
  <c r="AB362"/>
  <c r="AB361" s="1"/>
  <c r="AB365"/>
  <c r="AB364" s="1"/>
  <c r="AB372"/>
  <c r="AB371" s="1"/>
  <c r="AB370" s="1"/>
  <c r="AB369" s="1"/>
  <c r="AB383"/>
  <c r="AB382" s="1"/>
  <c r="AB386"/>
  <c r="AB385" s="1"/>
  <c r="AB389"/>
  <c r="AB388" s="1"/>
  <c r="AB399"/>
  <c r="AB398" s="1"/>
  <c r="AB397" s="1"/>
  <c r="AB403"/>
  <c r="AB405"/>
  <c r="AB407"/>
  <c r="AB378"/>
  <c r="AB377" s="1"/>
  <c r="AB376" s="1"/>
  <c r="AB375" s="1"/>
  <c r="AB416"/>
  <c r="AB415" s="1"/>
  <c r="AB414" s="1"/>
  <c r="AB413" s="1"/>
  <c r="AB412" s="1"/>
  <c r="AB411" s="1"/>
  <c r="AB424"/>
  <c r="AB423" s="1"/>
  <c r="AB422" s="1"/>
  <c r="AB421" s="1"/>
  <c r="AB437"/>
  <c r="AB436" s="1"/>
  <c r="AB435" s="1"/>
  <c r="AB434" s="1"/>
  <c r="AB442"/>
  <c r="AB441" s="1"/>
  <c r="AB440" s="1"/>
  <c r="AB439" s="1"/>
  <c r="AB447"/>
  <c r="AB445" s="1"/>
  <c r="AB444" s="1"/>
  <c r="AB454"/>
  <c r="AB453" s="1"/>
  <c r="AB452" s="1"/>
  <c r="AB458"/>
  <c r="AB457" s="1"/>
  <c r="AB456" s="1"/>
  <c r="AB496"/>
  <c r="AB495" s="1"/>
  <c r="AB494" s="1"/>
  <c r="AB500"/>
  <c r="AB499" s="1"/>
  <c r="AB498" s="1"/>
  <c r="AB504"/>
  <c r="AB503" s="1"/>
  <c r="AB502" s="1"/>
  <c r="AB508"/>
  <c r="AB507" s="1"/>
  <c r="AB506" s="1"/>
  <c r="AB513"/>
  <c r="AB521"/>
  <c r="AB520" s="1"/>
  <c r="AB519" s="1"/>
  <c r="AB518" s="1"/>
  <c r="AB528"/>
  <c r="AB527" s="1"/>
  <c r="AB526" s="1"/>
  <c r="AB532"/>
  <c r="AB531" s="1"/>
  <c r="AB530" s="1"/>
  <c r="AB548"/>
  <c r="AB547" s="1"/>
  <c r="AB552"/>
  <c r="AB551" s="1"/>
  <c r="AB555"/>
  <c r="AB554" s="1"/>
  <c r="AB558"/>
  <c r="AB557" s="1"/>
  <c r="AB545"/>
  <c r="AB544" s="1"/>
  <c r="AB566"/>
  <c r="AB565" s="1"/>
  <c r="AB570"/>
  <c r="AB569" s="1"/>
  <c r="AB573"/>
  <c r="AB572" s="1"/>
  <c r="AB576"/>
  <c r="AB575" s="1"/>
  <c r="AB563"/>
  <c r="AB562" s="1"/>
  <c r="AB585"/>
  <c r="AB584" s="1"/>
  <c r="AB583" s="1"/>
  <c r="AB581"/>
  <c r="AB580" s="1"/>
  <c r="AB579" s="1"/>
  <c r="AB597"/>
  <c r="AB596" s="1"/>
  <c r="AB595" s="1"/>
  <c r="AB607"/>
  <c r="AB606" s="1"/>
  <c r="AB605" s="1"/>
  <c r="AB604" s="1"/>
  <c r="AB613"/>
  <c r="AB612" s="1"/>
  <c r="AB611" s="1"/>
  <c r="AB610" s="1"/>
  <c r="AB627"/>
  <c r="AB626" s="1"/>
  <c r="AB625" s="1"/>
  <c r="AB624" s="1"/>
  <c r="AB623" s="1"/>
  <c r="AB636"/>
  <c r="AB635" s="1"/>
  <c r="AB634" s="1"/>
  <c r="AB641"/>
  <c r="AB640" s="1"/>
  <c r="AB639" s="1"/>
  <c r="AB646"/>
  <c r="AB645" s="1"/>
  <c r="AB644" s="1"/>
  <c r="AB650"/>
  <c r="AB649" s="1"/>
  <c r="AB654"/>
  <c r="AB653" s="1"/>
  <c r="AB675"/>
  <c r="AB674" s="1"/>
  <c r="AB673" s="1"/>
  <c r="AB679"/>
  <c r="AB678" s="1"/>
  <c r="AB677" s="1"/>
  <c r="AB683"/>
  <c r="AB682" s="1"/>
  <c r="AB681" s="1"/>
  <c r="AB687"/>
  <c r="AB686" s="1"/>
  <c r="AB690"/>
  <c r="AB689" s="1"/>
  <c r="AB694"/>
  <c r="AB693" s="1"/>
  <c r="AB697"/>
  <c r="AB696" s="1"/>
  <c r="AB708"/>
  <c r="AB707" s="1"/>
  <c r="AB706" s="1"/>
  <c r="AB705" s="1"/>
  <c r="AB754"/>
  <c r="AB753" s="1"/>
  <c r="AB752" s="1"/>
  <c r="AB751" s="1"/>
  <c r="AB766"/>
  <c r="AB765" s="1"/>
  <c r="AB764" s="1"/>
  <c r="AB770"/>
  <c r="AB769" s="1"/>
  <c r="AB768" s="1"/>
  <c r="AB807"/>
  <c r="AB806" s="1"/>
  <c r="AB810"/>
  <c r="AB809" s="1"/>
  <c r="AB814"/>
  <c r="AB813" s="1"/>
  <c r="AB812" s="1"/>
  <c r="AB823"/>
  <c r="AB822" s="1"/>
  <c r="AB821" s="1"/>
  <c r="AB837"/>
  <c r="AB836" s="1"/>
  <c r="AB840"/>
  <c r="AB839" s="1"/>
  <c r="AB833"/>
  <c r="AB832" s="1"/>
  <c r="AB831" s="1"/>
  <c r="AB845"/>
  <c r="AB844" s="1"/>
  <c r="AB843" s="1"/>
  <c r="AB842" s="1"/>
  <c r="AB852"/>
  <c r="AB851" s="1"/>
  <c r="AB850" s="1"/>
  <c r="AB849" s="1"/>
  <c r="AB848" s="1"/>
  <c r="AB894"/>
  <c r="AB893" s="1"/>
  <c r="AB892" s="1"/>
  <c r="AB891" s="1"/>
  <c r="AB890" s="1"/>
  <c r="AB874"/>
  <c r="AB873" s="1"/>
  <c r="AB872" s="1"/>
  <c r="AB871" s="1"/>
  <c r="AB859"/>
  <c r="AB858" s="1"/>
  <c r="AB857" s="1"/>
  <c r="AB862"/>
  <c r="AB861" s="1"/>
  <c r="AB865"/>
  <c r="AB864" s="1"/>
  <c r="AB901"/>
  <c r="AB900" s="1"/>
  <c r="AB899" s="1"/>
  <c r="AB898" s="1"/>
  <c r="AB897" s="1"/>
  <c r="AB887"/>
  <c r="AB886" s="1"/>
  <c r="AB878" s="1"/>
  <c r="AB877" s="1"/>
  <c r="AB920"/>
  <c r="AB919" s="1"/>
  <c r="AB923"/>
  <c r="AB922" s="1"/>
  <c r="AB926"/>
  <c r="AB925" s="1"/>
  <c r="AB929"/>
  <c r="AB928" s="1"/>
  <c r="AB932"/>
  <c r="AB931" s="1"/>
  <c r="AB935"/>
  <c r="AB934" s="1"/>
  <c r="AB938"/>
  <c r="AB937" s="1"/>
  <c r="AB945"/>
  <c r="AB944" s="1"/>
  <c r="AB943" s="1"/>
  <c r="AB942" s="1"/>
  <c r="AB941" s="1"/>
  <c r="AB955"/>
  <c r="AB954" s="1"/>
  <c r="AB952"/>
  <c r="AB951" s="1"/>
  <c r="AB997"/>
  <c r="AB996" s="1"/>
  <c r="AB995" s="1"/>
  <c r="AB994" s="1"/>
  <c r="AB992"/>
  <c r="AB991" s="1"/>
  <c r="AB990" s="1"/>
  <c r="AB989" s="1"/>
  <c r="AB1001"/>
  <c r="AB1000" s="1"/>
  <c r="AB999" s="1"/>
  <c r="AB1013"/>
  <c r="AB1012" s="1"/>
  <c r="AB1011" s="1"/>
  <c r="AB1017"/>
  <c r="AB1016" s="1"/>
  <c r="AB1020"/>
  <c r="AB1019" s="1"/>
  <c r="AB1025"/>
  <c r="AB1024" s="1"/>
  <c r="AB1023" s="1"/>
  <c r="AB1022" s="1"/>
  <c r="AB1032"/>
  <c r="AB1031" s="1"/>
  <c r="AB1030" s="1"/>
  <c r="AB1029" s="1"/>
  <c r="AB1028" s="1"/>
  <c r="AB1041"/>
  <c r="AB1038" s="1"/>
  <c r="AB1037" s="1"/>
  <c r="AB1035" s="1"/>
  <c r="AB1050"/>
  <c r="AB1049" s="1"/>
  <c r="AB1048" s="1"/>
  <c r="AB1047" s="1"/>
  <c r="AB1046" s="1"/>
  <c r="AB1064"/>
  <c r="AB1063" s="1"/>
  <c r="AB1062" s="1"/>
  <c r="AB1067"/>
  <c r="AB1066" s="1"/>
  <c r="AB1070"/>
  <c r="AB1069" s="1"/>
  <c r="AB1073"/>
  <c r="AB1072" s="1"/>
  <c r="AB1083"/>
  <c r="AB1082" s="1"/>
  <c r="AB1077" s="1"/>
  <c r="AB1076" s="1"/>
  <c r="AB1090"/>
  <c r="AB1089" s="1"/>
  <c r="AB1088" s="1"/>
  <c r="AB1087" s="1"/>
  <c r="AB1095"/>
  <c r="AB1094" s="1"/>
  <c r="AB1093" s="1"/>
  <c r="AB1092" s="1"/>
  <c r="AB1100"/>
  <c r="AB1099" s="1"/>
  <c r="AB1098" s="1"/>
  <c r="AB1097" s="1"/>
  <c r="AB1105"/>
  <c r="AB1104" s="1"/>
  <c r="AB1103" s="1"/>
  <c r="AB1102" s="1"/>
  <c r="AB1112"/>
  <c r="AB1111" s="1"/>
  <c r="AB1110" s="1"/>
  <c r="AB1109" s="1"/>
  <c r="AB1122"/>
  <c r="AB1121" s="1"/>
  <c r="AB1120" s="1"/>
  <c r="AB1119" s="1"/>
  <c r="AB1127"/>
  <c r="AB1126" s="1"/>
  <c r="AB1125" s="1"/>
  <c r="AB1124" s="1"/>
  <c r="AB1117"/>
  <c r="AB1116" s="1"/>
  <c r="AB1115" s="1"/>
  <c r="AB1114" s="1"/>
  <c r="AB1148"/>
  <c r="AB1147" s="1"/>
  <c r="AB1146" s="1"/>
  <c r="AB1145" s="1"/>
  <c r="AB1143"/>
  <c r="AB1142" s="1"/>
  <c r="AB1141" s="1"/>
  <c r="AB1140" s="1"/>
  <c r="AB1134"/>
  <c r="AB1133" s="1"/>
  <c r="AB1132" s="1"/>
  <c r="AB1131" s="1"/>
  <c r="AB1184"/>
  <c r="AB1183" s="1"/>
  <c r="AB1182" s="1"/>
  <c r="AB1181" s="1"/>
  <c r="AB1174"/>
  <c r="AB1176"/>
  <c r="AB1153"/>
  <c r="AB1152" s="1"/>
  <c r="AB1151" s="1"/>
  <c r="AB1158"/>
  <c r="AB1157" s="1"/>
  <c r="AB1163"/>
  <c r="AB1162" s="1"/>
  <c r="AB1166"/>
  <c r="AB1165" s="1"/>
  <c r="AB1200"/>
  <c r="AB1199" s="1"/>
  <c r="AB1198" s="1"/>
  <c r="AB1204"/>
  <c r="AB1203" s="1"/>
  <c r="AB1202" s="1"/>
  <c r="AB1209"/>
  <c r="AB1208" s="1"/>
  <c r="AB1207" s="1"/>
  <c r="AB1206" s="1"/>
  <c r="AB1191"/>
  <c r="AB1190" s="1"/>
  <c r="AB1189" s="1"/>
  <c r="AB1188" s="1"/>
  <c r="AB1214"/>
  <c r="AB1213" s="1"/>
  <c r="AB1212" s="1"/>
  <c r="AB1211" s="1"/>
  <c r="AB1221"/>
  <c r="AB1220" s="1"/>
  <c r="AB1219" s="1"/>
  <c r="AB1218" s="1"/>
  <c r="AB1217" s="1"/>
  <c r="AB1228"/>
  <c r="AB1227" s="1"/>
  <c r="AB1226" s="1"/>
  <c r="AB1225" s="1"/>
  <c r="AB1224" s="1"/>
  <c r="AB1237"/>
  <c r="AB1236" s="1"/>
  <c r="AB1235" s="1"/>
  <c r="AB1234" s="1"/>
  <c r="AB1233" s="1"/>
  <c r="AB1244"/>
  <c r="AB1243" s="1"/>
  <c r="AB1242" s="1"/>
  <c r="AB1248"/>
  <c r="AB1250"/>
  <c r="AB1253"/>
  <c r="AB1252" s="1"/>
  <c r="AB1257"/>
  <c r="AB1256" s="1"/>
  <c r="AB1260"/>
  <c r="AB1259" s="1"/>
  <c r="AB1263"/>
  <c r="AB1262" s="1"/>
  <c r="AB1267"/>
  <c r="AB1266" s="1"/>
  <c r="AB1265" s="1"/>
  <c r="AB1274"/>
  <c r="AB1273" s="1"/>
  <c r="AB1272" s="1"/>
  <c r="AB1271" s="1"/>
  <c r="AB1270" s="1"/>
  <c r="AB1285"/>
  <c r="AB1287"/>
  <c r="AB1294"/>
  <c r="AB1293" s="1"/>
  <c r="AB1297"/>
  <c r="AB1296" s="1"/>
  <c r="AB1300"/>
  <c r="AB1299" s="1"/>
  <c r="AB1303"/>
  <c r="AB1302" s="1"/>
  <c r="AB1306"/>
  <c r="AB1305" s="1"/>
  <c r="AB1309"/>
  <c r="AB1308" s="1"/>
  <c r="AB1312"/>
  <c r="AB1311" s="1"/>
  <c r="AB1315"/>
  <c r="AB1314" s="1"/>
  <c r="AB1318"/>
  <c r="AB1317" s="1"/>
  <c r="AB1321"/>
  <c r="AB1320" s="1"/>
  <c r="AB1324"/>
  <c r="AB1323" s="1"/>
  <c r="AB1327"/>
  <c r="AB1326" s="1"/>
  <c r="AB1330"/>
  <c r="AB1329" s="1"/>
  <c r="AB1333"/>
  <c r="AB1332" s="1"/>
  <c r="AB1339"/>
  <c r="AB1338" s="1"/>
  <c r="AB1342"/>
  <c r="AB1341" s="1"/>
  <c r="AB1345"/>
  <c r="AB1344" s="1"/>
  <c r="AB1348"/>
  <c r="AB1347" s="1"/>
  <c r="AB1351"/>
  <c r="AB1350" s="1"/>
  <c r="AB1354"/>
  <c r="AB1353" s="1"/>
  <c r="AB1360"/>
  <c r="AB1359" s="1"/>
  <c r="AB1363"/>
  <c r="AB1362" s="1"/>
  <c r="AB1366"/>
  <c r="AB1365" s="1"/>
  <c r="AB1336"/>
  <c r="AB1335" s="1"/>
  <c r="AB1357"/>
  <c r="AB1356" s="1"/>
  <c r="AB1369"/>
  <c r="AB1368" s="1"/>
  <c r="AB1379"/>
  <c r="AB1378" s="1"/>
  <c r="AB1377" s="1"/>
  <c r="AB1376" s="1"/>
  <c r="AB1375" s="1"/>
  <c r="AB1388"/>
  <c r="AB1387" s="1"/>
  <c r="AB1386" s="1"/>
  <c r="AB1392"/>
  <c r="AB1391" s="1"/>
  <c r="AB1395"/>
  <c r="AB1394" s="1"/>
  <c r="AB1398"/>
  <c r="AB1397" s="1"/>
  <c r="AB1401"/>
  <c r="AB1400" s="1"/>
  <c r="AB1418"/>
  <c r="AB1417" s="1"/>
  <c r="AB1416" s="1"/>
  <c r="AB1415" s="1"/>
  <c r="AB1428"/>
  <c r="AB1430"/>
  <c r="AB1432"/>
  <c r="AB1444"/>
  <c r="AB1446"/>
  <c r="AB1448"/>
  <c r="AB1436"/>
  <c r="AB1438"/>
  <c r="AB1440"/>
  <c r="AB1489"/>
  <c r="AB1488" s="1"/>
  <c r="AB1487" s="1"/>
  <c r="AB1486" s="1"/>
  <c r="AB1452"/>
  <c r="AB1451" s="1"/>
  <c r="AB1455"/>
  <c r="AB1457"/>
  <c r="AB1460"/>
  <c r="AB1462"/>
  <c r="AB1465"/>
  <c r="AB1464" s="1"/>
  <c r="AB1468"/>
  <c r="AB1470"/>
  <c r="AB1472"/>
  <c r="AB1475"/>
  <c r="AB1477"/>
  <c r="AB1479"/>
  <c r="AB1423"/>
  <c r="AB1422" s="1"/>
  <c r="AB1421" s="1"/>
  <c r="AB1420" s="1"/>
  <c r="AB1504"/>
  <c r="AB1503" s="1"/>
  <c r="AB1502" s="1"/>
  <c r="AB1501" s="1"/>
  <c r="AB1500" s="1"/>
  <c r="AB1511"/>
  <c r="AB1510" s="1"/>
  <c r="AB1509" s="1"/>
  <c r="AB1508" s="1"/>
  <c r="AB1507" s="1"/>
  <c r="AB1520"/>
  <c r="AB1522"/>
  <c r="AB1524"/>
  <c r="AB1531"/>
  <c r="AB1530" s="1"/>
  <c r="AB1529" s="1"/>
  <c r="AB1528" s="1"/>
  <c r="AB1540"/>
  <c r="AB1539" s="1"/>
  <c r="AB1543"/>
  <c r="AB1542" s="1"/>
  <c r="AB1546"/>
  <c r="AB1545" s="1"/>
  <c r="AA19"/>
  <c r="AA18" s="1"/>
  <c r="AA22"/>
  <c r="AA21" s="1"/>
  <c r="AA25"/>
  <c r="AA27"/>
  <c r="AA31"/>
  <c r="AA29"/>
  <c r="AA38"/>
  <c r="AA40"/>
  <c r="AA42"/>
  <c r="AA58"/>
  <c r="AA56"/>
  <c r="AA63"/>
  <c r="AA62" s="1"/>
  <c r="AA51"/>
  <c r="AA50" s="1"/>
  <c r="AA49" s="1"/>
  <c r="AA48" s="1"/>
  <c r="AA47" s="1"/>
  <c r="AA72"/>
  <c r="AA71" s="1"/>
  <c r="AA70" s="1"/>
  <c r="AA69" s="1"/>
  <c r="AA68" s="1"/>
  <c r="AA79"/>
  <c r="AA81"/>
  <c r="AA83"/>
  <c r="AA85"/>
  <c r="AA89"/>
  <c r="AA88" s="1"/>
  <c r="AA92"/>
  <c r="AA91" s="1"/>
  <c r="AA95"/>
  <c r="AA94" s="1"/>
  <c r="AA98"/>
  <c r="AA97" s="1"/>
  <c r="AA101"/>
  <c r="AA100" s="1"/>
  <c r="AA104"/>
  <c r="AA103" s="1"/>
  <c r="AA107"/>
  <c r="AA106" s="1"/>
  <c r="AA118"/>
  <c r="AA117" s="1"/>
  <c r="AA116" s="1"/>
  <c r="AA115" s="1"/>
  <c r="AA114" s="1"/>
  <c r="AA113" s="1"/>
  <c r="AA131"/>
  <c r="AA133"/>
  <c r="AA135"/>
  <c r="AA151"/>
  <c r="AA149"/>
  <c r="AA168"/>
  <c r="AA173"/>
  <c r="AA172" s="1"/>
  <c r="AA171" s="1"/>
  <c r="AA177"/>
  <c r="AA176" s="1"/>
  <c r="AA175" s="1"/>
  <c r="AA138"/>
  <c r="AA186"/>
  <c r="AA188"/>
  <c r="AA191"/>
  <c r="AA190" s="1"/>
  <c r="AA212"/>
  <c r="AA211" s="1"/>
  <c r="AA210" s="1"/>
  <c r="AA209" s="1"/>
  <c r="AA208" s="1"/>
  <c r="AA219"/>
  <c r="AA218" s="1"/>
  <c r="AA217" s="1"/>
  <c r="AA216" s="1"/>
  <c r="AA215" s="1"/>
  <c r="AA198"/>
  <c r="AA197" s="1"/>
  <c r="AA196" s="1"/>
  <c r="AA195" s="1"/>
  <c r="AA194" s="1"/>
  <c r="AA233"/>
  <c r="AA232" s="1"/>
  <c r="AA231" s="1"/>
  <c r="AA242"/>
  <c r="AA241" s="1"/>
  <c r="AA1563"/>
  <c r="AA1562" s="1"/>
  <c r="AA1561" s="1"/>
  <c r="AA1560" s="1"/>
  <c r="AA1558"/>
  <c r="AA1557" s="1"/>
  <c r="AA1556" s="1"/>
  <c r="AA1555" s="1"/>
  <c r="AA274"/>
  <c r="AA278"/>
  <c r="AA276"/>
  <c r="AA303"/>
  <c r="AA302" s="1"/>
  <c r="AA301" s="1"/>
  <c r="AA307"/>
  <c r="AA306" s="1"/>
  <c r="AA305" s="1"/>
  <c r="AA311"/>
  <c r="AA313"/>
  <c r="AA315"/>
  <c r="AA298"/>
  <c r="AA297" s="1"/>
  <c r="AA296" s="1"/>
  <c r="AA295" s="1"/>
  <c r="AA293"/>
  <c r="AA292" s="1"/>
  <c r="AA291" s="1"/>
  <c r="AA290" s="1"/>
  <c r="AA323"/>
  <c r="AA322" s="1"/>
  <c r="AA321" s="1"/>
  <c r="AA320" s="1"/>
  <c r="AA319" s="1"/>
  <c r="AA286"/>
  <c r="AA285" s="1"/>
  <c r="AA284" s="1"/>
  <c r="AA283" s="1"/>
  <c r="AA282" s="1"/>
  <c r="AA332"/>
  <c r="AA331" s="1"/>
  <c r="AA330" s="1"/>
  <c r="AA329" s="1"/>
  <c r="AA328" s="1"/>
  <c r="AA326" s="1"/>
  <c r="AA349"/>
  <c r="AA348" s="1"/>
  <c r="AA347" s="1"/>
  <c r="AA353"/>
  <c r="AA352" s="1"/>
  <c r="AA356"/>
  <c r="AA355" s="1"/>
  <c r="AA359"/>
  <c r="AA358" s="1"/>
  <c r="AA362"/>
  <c r="AA361" s="1"/>
  <c r="AA365"/>
  <c r="AA364" s="1"/>
  <c r="AA372"/>
  <c r="AA371" s="1"/>
  <c r="AA370" s="1"/>
  <c r="AA369" s="1"/>
  <c r="AA383"/>
  <c r="AA382" s="1"/>
  <c r="AA386"/>
  <c r="AA385" s="1"/>
  <c r="AA389"/>
  <c r="AA388" s="1"/>
  <c r="AA399"/>
  <c r="AA398" s="1"/>
  <c r="AA397" s="1"/>
  <c r="AA403"/>
  <c r="AA405"/>
  <c r="AA407"/>
  <c r="AA378"/>
  <c r="AA377" s="1"/>
  <c r="AA376" s="1"/>
  <c r="AA375" s="1"/>
  <c r="AA416"/>
  <c r="AA415" s="1"/>
  <c r="AA414" s="1"/>
  <c r="AA413" s="1"/>
  <c r="AA412" s="1"/>
  <c r="AA411" s="1"/>
  <c r="AA424"/>
  <c r="AA423" s="1"/>
  <c r="AA422" s="1"/>
  <c r="AA421" s="1"/>
  <c r="AA437"/>
  <c r="AA436" s="1"/>
  <c r="AA435" s="1"/>
  <c r="AA434" s="1"/>
  <c r="AA442"/>
  <c r="AA441" s="1"/>
  <c r="AA440" s="1"/>
  <c r="AA439" s="1"/>
  <c r="AA447"/>
  <c r="AA446" s="1"/>
  <c r="AA445" s="1"/>
  <c r="AA444" s="1"/>
  <c r="AA454"/>
  <c r="AA453" s="1"/>
  <c r="AA452" s="1"/>
  <c r="AA458"/>
  <c r="AA457" s="1"/>
  <c r="AA456" s="1"/>
  <c r="AA476"/>
  <c r="AA478"/>
  <c r="AA480"/>
  <c r="AA496"/>
  <c r="AA495" s="1"/>
  <c r="AA494" s="1"/>
  <c r="AA500"/>
  <c r="AA499" s="1"/>
  <c r="AA498" s="1"/>
  <c r="AA504"/>
  <c r="AA503" s="1"/>
  <c r="AA502" s="1"/>
  <c r="AA508"/>
  <c r="AA507" s="1"/>
  <c r="AA506" s="1"/>
  <c r="AA516"/>
  <c r="AA515" s="1"/>
  <c r="AA514" s="1"/>
  <c r="AA513" s="1"/>
  <c r="AA521"/>
  <c r="AA520" s="1"/>
  <c r="AA519" s="1"/>
  <c r="AA518" s="1"/>
  <c r="AA528"/>
  <c r="AA527" s="1"/>
  <c r="AA526" s="1"/>
  <c r="AA532"/>
  <c r="AA531" s="1"/>
  <c r="AA530" s="1"/>
  <c r="AA548"/>
  <c r="AA547" s="1"/>
  <c r="AA552"/>
  <c r="AA551" s="1"/>
  <c r="AA555"/>
  <c r="AA554" s="1"/>
  <c r="AA558"/>
  <c r="AA557" s="1"/>
  <c r="AA545"/>
  <c r="AA544" s="1"/>
  <c r="AA566"/>
  <c r="AA565" s="1"/>
  <c r="AA570"/>
  <c r="AA569" s="1"/>
  <c r="AA573"/>
  <c r="AA572" s="1"/>
  <c r="AA576"/>
  <c r="AA575" s="1"/>
  <c r="AA563"/>
  <c r="AA562" s="1"/>
  <c r="AA585"/>
  <c r="AA584" s="1"/>
  <c r="AA583" s="1"/>
  <c r="AA581"/>
  <c r="AA580" s="1"/>
  <c r="AA579" s="1"/>
  <c r="AA597"/>
  <c r="AA596" s="1"/>
  <c r="AA595" s="1"/>
  <c r="AA607"/>
  <c r="AA606" s="1"/>
  <c r="AA605" s="1"/>
  <c r="AA604" s="1"/>
  <c r="AA613"/>
  <c r="AA612" s="1"/>
  <c r="AA616"/>
  <c r="AA615" s="1"/>
  <c r="AA619"/>
  <c r="AA618" s="1"/>
  <c r="AA627"/>
  <c r="AA626" s="1"/>
  <c r="AA625" s="1"/>
  <c r="AA624" s="1"/>
  <c r="AA623" s="1"/>
  <c r="AA636"/>
  <c r="AA635" s="1"/>
  <c r="AA634" s="1"/>
  <c r="AA641"/>
  <c r="AA640" s="1"/>
  <c r="AA639" s="1"/>
  <c r="AA646"/>
  <c r="AA645" s="1"/>
  <c r="AA644" s="1"/>
  <c r="AA650"/>
  <c r="AA649" s="1"/>
  <c r="AA654"/>
  <c r="AA653" s="1"/>
  <c r="AA668"/>
  <c r="AA667" s="1"/>
  <c r="AA666" s="1"/>
  <c r="AA665" s="1"/>
  <c r="AA675"/>
  <c r="AA674" s="1"/>
  <c r="AA673" s="1"/>
  <c r="AA679"/>
  <c r="AA678" s="1"/>
  <c r="AA677" s="1"/>
  <c r="AA683"/>
  <c r="AA682" s="1"/>
  <c r="AA681" s="1"/>
  <c r="AA687"/>
  <c r="AA686" s="1"/>
  <c r="AA690"/>
  <c r="AA689" s="1"/>
  <c r="AA694"/>
  <c r="AA693" s="1"/>
  <c r="AA697"/>
  <c r="AA696" s="1"/>
  <c r="AA708"/>
  <c r="AA707" s="1"/>
  <c r="AA706" s="1"/>
  <c r="AA705" s="1"/>
  <c r="AA754"/>
  <c r="AA753" s="1"/>
  <c r="AA752" s="1"/>
  <c r="AA751" s="1"/>
  <c r="AA766"/>
  <c r="AA765" s="1"/>
  <c r="AA764" s="1"/>
  <c r="AA770"/>
  <c r="AA769" s="1"/>
  <c r="AA768" s="1"/>
  <c r="AA807"/>
  <c r="AA806" s="1"/>
  <c r="AA810"/>
  <c r="AA809" s="1"/>
  <c r="AA814"/>
  <c r="AA813" s="1"/>
  <c r="AA812" s="1"/>
  <c r="AA823"/>
  <c r="AA825"/>
  <c r="AA829"/>
  <c r="AA827"/>
  <c r="AA837"/>
  <c r="AA836" s="1"/>
  <c r="AA840"/>
  <c r="AA839" s="1"/>
  <c r="AA833"/>
  <c r="AA832" s="1"/>
  <c r="AA831" s="1"/>
  <c r="AA845"/>
  <c r="AA844" s="1"/>
  <c r="AA843" s="1"/>
  <c r="AA842" s="1"/>
  <c r="AA852"/>
  <c r="AA851" s="1"/>
  <c r="AA850" s="1"/>
  <c r="AA849" s="1"/>
  <c r="AA848" s="1"/>
  <c r="AA894"/>
  <c r="AA893" s="1"/>
  <c r="AA892" s="1"/>
  <c r="AA891" s="1"/>
  <c r="AA890" s="1"/>
  <c r="AA874"/>
  <c r="AA873" s="1"/>
  <c r="AA872" s="1"/>
  <c r="AA871" s="1"/>
  <c r="AA859"/>
  <c r="AA858" s="1"/>
  <c r="AA857" s="1"/>
  <c r="AA862"/>
  <c r="AA861" s="1"/>
  <c r="AA865"/>
  <c r="AA864" s="1"/>
  <c r="AA901"/>
  <c r="AA900" s="1"/>
  <c r="AA899" s="1"/>
  <c r="AA898" s="1"/>
  <c r="AA897" s="1"/>
  <c r="AA887"/>
  <c r="AA886" s="1"/>
  <c r="AA878" s="1"/>
  <c r="AA877" s="1"/>
  <c r="AA920"/>
  <c r="AA919" s="1"/>
  <c r="AA923"/>
  <c r="AA922" s="1"/>
  <c r="AA926"/>
  <c r="AA925" s="1"/>
  <c r="AA929"/>
  <c r="AA928" s="1"/>
  <c r="AA932"/>
  <c r="AA931" s="1"/>
  <c r="AA935"/>
  <c r="AA934" s="1"/>
  <c r="AA938"/>
  <c r="AA937" s="1"/>
  <c r="AA945"/>
  <c r="AA944" s="1"/>
  <c r="AA943" s="1"/>
  <c r="AA942" s="1"/>
  <c r="AA941" s="1"/>
  <c r="AA955"/>
  <c r="AA954" s="1"/>
  <c r="AA952"/>
  <c r="AA951" s="1"/>
  <c r="AA997"/>
  <c r="AA996" s="1"/>
  <c r="AA995" s="1"/>
  <c r="AA994" s="1"/>
  <c r="AA992"/>
  <c r="AA991" s="1"/>
  <c r="AA990" s="1"/>
  <c r="AA989" s="1"/>
  <c r="AA1001"/>
  <c r="AA1000" s="1"/>
  <c r="AA999" s="1"/>
  <c r="AA1013"/>
  <c r="AA1012"/>
  <c r="AA1011" s="1"/>
  <c r="AA1017"/>
  <c r="AA1016" s="1"/>
  <c r="AA1020"/>
  <c r="AA1019" s="1"/>
  <c r="AA1025"/>
  <c r="AA1024"/>
  <c r="AA1023" s="1"/>
  <c r="AA1022" s="1"/>
  <c r="AA1032"/>
  <c r="AA1031" s="1"/>
  <c r="AA1030" s="1"/>
  <c r="AA1029" s="1"/>
  <c r="AA1028" s="1"/>
  <c r="AA1041"/>
  <c r="AA1038" s="1"/>
  <c r="AA1037" s="1"/>
  <c r="AA1035" s="1"/>
  <c r="AA1050"/>
  <c r="AA1049" s="1"/>
  <c r="AA1048" s="1"/>
  <c r="AA1047" s="1"/>
  <c r="AA1046" s="1"/>
  <c r="AA1064"/>
  <c r="AA1063" s="1"/>
  <c r="AA1062" s="1"/>
  <c r="AA1067"/>
  <c r="AA1066" s="1"/>
  <c r="AA1070"/>
  <c r="AA1069" s="1"/>
  <c r="AA1073"/>
  <c r="AA1072" s="1"/>
  <c r="AA1083"/>
  <c r="AA1082" s="1"/>
  <c r="AA1077" s="1"/>
  <c r="AA1076" s="1"/>
  <c r="AA1090"/>
  <c r="AA1089" s="1"/>
  <c r="AA1088" s="1"/>
  <c r="AA1087" s="1"/>
  <c r="AA1095"/>
  <c r="AA1094" s="1"/>
  <c r="AA1093" s="1"/>
  <c r="AA1092" s="1"/>
  <c r="AA1100"/>
  <c r="AA1099" s="1"/>
  <c r="AA1098" s="1"/>
  <c r="AA1097" s="1"/>
  <c r="AA1105"/>
  <c r="AA1104" s="1"/>
  <c r="AA1103" s="1"/>
  <c r="AA1102" s="1"/>
  <c r="AA1112"/>
  <c r="AA1111" s="1"/>
  <c r="AA1110" s="1"/>
  <c r="AA1109" s="1"/>
  <c r="AA1122"/>
  <c r="AA1121" s="1"/>
  <c r="AA1120" s="1"/>
  <c r="AA1119" s="1"/>
  <c r="AA1127"/>
  <c r="AA1126" s="1"/>
  <c r="AA1125" s="1"/>
  <c r="AA1124" s="1"/>
  <c r="AA1117"/>
  <c r="AA1116" s="1"/>
  <c r="AA1115" s="1"/>
  <c r="AA1114" s="1"/>
  <c r="AA1148"/>
  <c r="AA1147" s="1"/>
  <c r="AA1146" s="1"/>
  <c r="AA1145" s="1"/>
  <c r="AA1143"/>
  <c r="AA1142" s="1"/>
  <c r="AA1141" s="1"/>
  <c r="AA1140" s="1"/>
  <c r="AA1134"/>
  <c r="AA1133" s="1"/>
  <c r="AA1132" s="1"/>
  <c r="AA1131" s="1"/>
  <c r="AA1184"/>
  <c r="AA1183" s="1"/>
  <c r="AA1182" s="1"/>
  <c r="AA1181" s="1"/>
  <c r="AA1174"/>
  <c r="AA1176"/>
  <c r="AA1153"/>
  <c r="AA1155"/>
  <c r="AA1158"/>
  <c r="AA1160"/>
  <c r="AA1163"/>
  <c r="AA1162" s="1"/>
  <c r="AA1166"/>
  <c r="AA1165" s="1"/>
  <c r="AA1200"/>
  <c r="AA1199" s="1"/>
  <c r="AA1198" s="1"/>
  <c r="AA1204"/>
  <c r="AA1203" s="1"/>
  <c r="AA1202" s="1"/>
  <c r="AA1209"/>
  <c r="AA1208"/>
  <c r="AA1207" s="1"/>
  <c r="AA1206" s="1"/>
  <c r="AA1191"/>
  <c r="AA1190" s="1"/>
  <c r="AA1189" s="1"/>
  <c r="AA1188" s="1"/>
  <c r="AA1214"/>
  <c r="AA1213" s="1"/>
  <c r="AA1212" s="1"/>
  <c r="AA1211" s="1"/>
  <c r="AA1221"/>
  <c r="AA1220" s="1"/>
  <c r="AA1219" s="1"/>
  <c r="AA1218" s="1"/>
  <c r="AA1217" s="1"/>
  <c r="AA1228"/>
  <c r="AA1227" s="1"/>
  <c r="AA1226" s="1"/>
  <c r="AA1225" s="1"/>
  <c r="AA1224" s="1"/>
  <c r="AA1237"/>
  <c r="AA1236" s="1"/>
  <c r="AA1235" s="1"/>
  <c r="AA1234" s="1"/>
  <c r="AA1233" s="1"/>
  <c r="AA1244"/>
  <c r="AA1243" s="1"/>
  <c r="AA1242" s="1"/>
  <c r="AA1248"/>
  <c r="AA1250"/>
  <c r="AA1253"/>
  <c r="AA1252" s="1"/>
  <c r="AA1257"/>
  <c r="AA1256" s="1"/>
  <c r="AA1260"/>
  <c r="AA1259" s="1"/>
  <c r="AA1263"/>
  <c r="AA1262" s="1"/>
  <c r="AA1267"/>
  <c r="AA1266" s="1"/>
  <c r="AA1265" s="1"/>
  <c r="AA1274"/>
  <c r="AA1273" s="1"/>
  <c r="AA1272" s="1"/>
  <c r="AA1271" s="1"/>
  <c r="AA1270" s="1"/>
  <c r="AA1285"/>
  <c r="AA1287"/>
  <c r="AA1294"/>
  <c r="AA1293" s="1"/>
  <c r="AA1297"/>
  <c r="AA1296" s="1"/>
  <c r="AA1300"/>
  <c r="AA1299" s="1"/>
  <c r="AA1303"/>
  <c r="AA1302" s="1"/>
  <c r="AA1306"/>
  <c r="AA1305" s="1"/>
  <c r="AA1309"/>
  <c r="AA1308" s="1"/>
  <c r="AA1312"/>
  <c r="AA1311" s="1"/>
  <c r="AA1315"/>
  <c r="AA1314" s="1"/>
  <c r="AA1318"/>
  <c r="AA1317" s="1"/>
  <c r="AA1321"/>
  <c r="AA1320" s="1"/>
  <c r="AA1324"/>
  <c r="AA1323" s="1"/>
  <c r="AA1327"/>
  <c r="AA1326" s="1"/>
  <c r="AA1330"/>
  <c r="AA1329" s="1"/>
  <c r="AA1333"/>
  <c r="AA1332" s="1"/>
  <c r="AA1339"/>
  <c r="AA1338" s="1"/>
  <c r="AA1342"/>
  <c r="AA1341" s="1"/>
  <c r="AA1345"/>
  <c r="AA1344" s="1"/>
  <c r="AA1348"/>
  <c r="AA1347" s="1"/>
  <c r="AA1351"/>
  <c r="AA1350" s="1"/>
  <c r="AA1354"/>
  <c r="AA1353" s="1"/>
  <c r="AA1360"/>
  <c r="AA1359" s="1"/>
  <c r="AA1363"/>
  <c r="AA1362" s="1"/>
  <c r="AA1366"/>
  <c r="AA1365" s="1"/>
  <c r="AA1336"/>
  <c r="AA1335" s="1"/>
  <c r="AA1357"/>
  <c r="AA1356" s="1"/>
  <c r="AA1369"/>
  <c r="AA1368" s="1"/>
  <c r="AA1379"/>
  <c r="AA1378" s="1"/>
  <c r="AA1377" s="1"/>
  <c r="AA1376" s="1"/>
  <c r="AA1375" s="1"/>
  <c r="AA1388"/>
  <c r="AA1387" s="1"/>
  <c r="AA1386" s="1"/>
  <c r="AA1392"/>
  <c r="AA1391" s="1"/>
  <c r="AA1395"/>
  <c r="AA1394" s="1"/>
  <c r="AA1398"/>
  <c r="AA1397" s="1"/>
  <c r="AA1401"/>
  <c r="AA1400" s="1"/>
  <c r="AA1411"/>
  <c r="AA1410" s="1"/>
  <c r="AA1409" s="1"/>
  <c r="AA1408" s="1"/>
  <c r="AA1407" s="1"/>
  <c r="AA1418"/>
  <c r="AA1417" s="1"/>
  <c r="AA1416" s="1"/>
  <c r="AA1415" s="1"/>
  <c r="AA1428"/>
  <c r="AA1430"/>
  <c r="AA1432"/>
  <c r="AA1444"/>
  <c r="AA1446"/>
  <c r="AA1448"/>
  <c r="AA1436"/>
  <c r="AA1438"/>
  <c r="AA1440"/>
  <c r="AA1489"/>
  <c r="AA1488" s="1"/>
  <c r="AA1487" s="1"/>
  <c r="AA1486" s="1"/>
  <c r="AA1452"/>
  <c r="AA1451" s="1"/>
  <c r="AA1455"/>
  <c r="AA1457"/>
  <c r="AA1460"/>
  <c r="AA1462"/>
  <c r="AA1465"/>
  <c r="AA1464" s="1"/>
  <c r="AA1468"/>
  <c r="AA1470"/>
  <c r="AA1472"/>
  <c r="AA1475"/>
  <c r="AA1477"/>
  <c r="AA1479"/>
  <c r="AA1423"/>
  <c r="AA1422" s="1"/>
  <c r="AA1421" s="1"/>
  <c r="AA1420" s="1"/>
  <c r="AA1504"/>
  <c r="AA1503" s="1"/>
  <c r="AA1502" s="1"/>
  <c r="AA1501" s="1"/>
  <c r="AA1500" s="1"/>
  <c r="AA1511"/>
  <c r="AA1510" s="1"/>
  <c r="AA1509" s="1"/>
  <c r="AA1508" s="1"/>
  <c r="AA1507" s="1"/>
  <c r="AA1520"/>
  <c r="AA1522"/>
  <c r="AA1524"/>
  <c r="AA1531"/>
  <c r="AA1530" s="1"/>
  <c r="AA1529" s="1"/>
  <c r="AA1528" s="1"/>
  <c r="AA1540"/>
  <c r="AA1539" s="1"/>
  <c r="AA1543"/>
  <c r="AA1542" s="1"/>
  <c r="AA1546"/>
  <c r="AA1545" s="1"/>
  <c r="AA1549"/>
  <c r="AA1548" s="1"/>
  <c r="N1550"/>
  <c r="T1550" s="1"/>
  <c r="Z1550" s="1"/>
  <c r="AF1550" s="1"/>
  <c r="AL1550" s="1"/>
  <c r="AR1550" s="1"/>
  <c r="AX1550" s="1"/>
  <c r="BD1550" s="1"/>
  <c r="BJ1550" s="1"/>
  <c r="BP1550" s="1"/>
  <c r="BV1550" s="1"/>
  <c r="CB1550" s="1"/>
  <c r="CH1550" s="1"/>
  <c r="CN1550" s="1"/>
  <c r="N1412"/>
  <c r="T1412" s="1"/>
  <c r="Z1412" s="1"/>
  <c r="AF1412" s="1"/>
  <c r="AL1412" s="1"/>
  <c r="AR1412" s="1"/>
  <c r="AX1412" s="1"/>
  <c r="BD1412" s="1"/>
  <c r="N1161"/>
  <c r="T1161" s="1"/>
  <c r="Z1161" s="1"/>
  <c r="AF1161" s="1"/>
  <c r="AL1161" s="1"/>
  <c r="AR1161" s="1"/>
  <c r="AX1161" s="1"/>
  <c r="BD1161" s="1"/>
  <c r="BJ1161" s="1"/>
  <c r="BP1161" s="1"/>
  <c r="BV1161" s="1"/>
  <c r="CB1161" s="1"/>
  <c r="CH1161" s="1"/>
  <c r="CN1161" s="1"/>
  <c r="N1156"/>
  <c r="T1156" s="1"/>
  <c r="Z1156" s="1"/>
  <c r="AF1156" s="1"/>
  <c r="AL1156" s="1"/>
  <c r="AR1156" s="1"/>
  <c r="AX1156" s="1"/>
  <c r="AC1040"/>
  <c r="AC1039"/>
  <c r="N830"/>
  <c r="T830" s="1"/>
  <c r="Z830" s="1"/>
  <c r="AF830" s="1"/>
  <c r="AL830" s="1"/>
  <c r="AR830" s="1"/>
  <c r="AX830" s="1"/>
  <c r="BD830" s="1"/>
  <c r="BJ830" s="1"/>
  <c r="BP830" s="1"/>
  <c r="BV830" s="1"/>
  <c r="CB830" s="1"/>
  <c r="CH830" s="1"/>
  <c r="CN830" s="1"/>
  <c r="N828"/>
  <c r="T828" s="1"/>
  <c r="Z828" s="1"/>
  <c r="AF828" s="1"/>
  <c r="AL828" s="1"/>
  <c r="AR828" s="1"/>
  <c r="AX828" s="1"/>
  <c r="BD828" s="1"/>
  <c r="BJ828" s="1"/>
  <c r="BP828" s="1"/>
  <c r="BV828" s="1"/>
  <c r="CB828" s="1"/>
  <c r="CH828" s="1"/>
  <c r="CN828" s="1"/>
  <c r="N826"/>
  <c r="T826" s="1"/>
  <c r="Z826" s="1"/>
  <c r="AF826" s="1"/>
  <c r="AL826" s="1"/>
  <c r="AR826" s="1"/>
  <c r="AX826" s="1"/>
  <c r="BD826" s="1"/>
  <c r="BJ826" s="1"/>
  <c r="BP826" s="1"/>
  <c r="BV826" s="1"/>
  <c r="CB826" s="1"/>
  <c r="CH826" s="1"/>
  <c r="CN826" s="1"/>
  <c r="N669"/>
  <c r="T669" s="1"/>
  <c r="Z669" s="1"/>
  <c r="AF669" s="1"/>
  <c r="AL669" s="1"/>
  <c r="AR669" s="1"/>
  <c r="AX669" s="1"/>
  <c r="BD669" s="1"/>
  <c r="BJ669" s="1"/>
  <c r="BP669" s="1"/>
  <c r="BV669" s="1"/>
  <c r="CB669" s="1"/>
  <c r="CH669" s="1"/>
  <c r="CN669" s="1"/>
  <c r="N621"/>
  <c r="T621" s="1"/>
  <c r="Z621" s="1"/>
  <c r="AF621" s="1"/>
  <c r="AL621" s="1"/>
  <c r="AR621" s="1"/>
  <c r="AX621" s="1"/>
  <c r="BD621" s="1"/>
  <c r="BJ621" s="1"/>
  <c r="BP621" s="1"/>
  <c r="BV621" s="1"/>
  <c r="CB621" s="1"/>
  <c r="CH621" s="1"/>
  <c r="CN621" s="1"/>
  <c r="N620"/>
  <c r="T620" s="1"/>
  <c r="Z620" s="1"/>
  <c r="AF620" s="1"/>
  <c r="AL620" s="1"/>
  <c r="AR620" s="1"/>
  <c r="AX620" s="1"/>
  <c r="BD620" s="1"/>
  <c r="BJ620" s="1"/>
  <c r="BP620" s="1"/>
  <c r="BV620" s="1"/>
  <c r="CB620" s="1"/>
  <c r="CH620" s="1"/>
  <c r="CN620" s="1"/>
  <c r="N617"/>
  <c r="T617" s="1"/>
  <c r="Z617" s="1"/>
  <c r="AF617" s="1"/>
  <c r="AL617" s="1"/>
  <c r="AR617" s="1"/>
  <c r="AX617" s="1"/>
  <c r="BD617" s="1"/>
  <c r="BJ617" s="1"/>
  <c r="BP617" s="1"/>
  <c r="BV617" s="1"/>
  <c r="CB617" s="1"/>
  <c r="CH617" s="1"/>
  <c r="CN617" s="1"/>
  <c r="N517"/>
  <c r="T517" s="1"/>
  <c r="Z517" s="1"/>
  <c r="AF517" s="1"/>
  <c r="AL517" s="1"/>
  <c r="AR517" s="1"/>
  <c r="AX517" s="1"/>
  <c r="BD517" s="1"/>
  <c r="BJ517" s="1"/>
  <c r="BP517" s="1"/>
  <c r="BV517" s="1"/>
  <c r="CB517" s="1"/>
  <c r="CH517" s="1"/>
  <c r="CN517" s="1"/>
  <c r="N481"/>
  <c r="T481" s="1"/>
  <c r="Z481" s="1"/>
  <c r="AF481" s="1"/>
  <c r="AL481" s="1"/>
  <c r="AR481" s="1"/>
  <c r="AX481" s="1"/>
  <c r="BD481" s="1"/>
  <c r="BJ481" s="1"/>
  <c r="BP481" s="1"/>
  <c r="BV481" s="1"/>
  <c r="CB481" s="1"/>
  <c r="CH481" s="1"/>
  <c r="CN481" s="1"/>
  <c r="N479"/>
  <c r="T479" s="1"/>
  <c r="Z479" s="1"/>
  <c r="AF479" s="1"/>
  <c r="AL479" s="1"/>
  <c r="AR479" s="1"/>
  <c r="AX479" s="1"/>
  <c r="BD479" s="1"/>
  <c r="BJ479" s="1"/>
  <c r="BP479" s="1"/>
  <c r="BV479" s="1"/>
  <c r="CB479" s="1"/>
  <c r="CH479" s="1"/>
  <c r="CN479" s="1"/>
  <c r="N477"/>
  <c r="T477" s="1"/>
  <c r="Z477" s="1"/>
  <c r="AF477" s="1"/>
  <c r="AL477" s="1"/>
  <c r="AR477" s="1"/>
  <c r="AX477" s="1"/>
  <c r="BD477" s="1"/>
  <c r="BJ477" s="1"/>
  <c r="BP477" s="1"/>
  <c r="BV477" s="1"/>
  <c r="CB477" s="1"/>
  <c r="CH477" s="1"/>
  <c r="CN477" s="1"/>
  <c r="AF475"/>
  <c r="AD475"/>
  <c r="AB475"/>
  <c r="N350"/>
  <c r="T350" s="1"/>
  <c r="Z350" s="1"/>
  <c r="AF350" s="1"/>
  <c r="AL350" s="1"/>
  <c r="AR350" s="1"/>
  <c r="AX350" s="1"/>
  <c r="BD350" s="1"/>
  <c r="BJ350" s="1"/>
  <c r="BP350" s="1"/>
  <c r="BV350" s="1"/>
  <c r="CB350" s="1"/>
  <c r="CH350" s="1"/>
  <c r="CN350" s="1"/>
  <c r="AD301"/>
  <c r="N243"/>
  <c r="T243" s="1"/>
  <c r="Z243" s="1"/>
  <c r="AF243" s="1"/>
  <c r="AL243" s="1"/>
  <c r="AR243" s="1"/>
  <c r="AX243" s="1"/>
  <c r="BD243" s="1"/>
  <c r="BJ243" s="1"/>
  <c r="BP243" s="1"/>
  <c r="BV243" s="1"/>
  <c r="CB243" s="1"/>
  <c r="CH243" s="1"/>
  <c r="CN243" s="1"/>
  <c r="N234"/>
  <c r="T234" s="1"/>
  <c r="AD233"/>
  <c r="AB233"/>
  <c r="AD169"/>
  <c r="AC169"/>
  <c r="AB169"/>
  <c r="AA169"/>
  <c r="AD142"/>
  <c r="AC142"/>
  <c r="AB142"/>
  <c r="AA142"/>
  <c r="AD141"/>
  <c r="AC141"/>
  <c r="AB141"/>
  <c r="AA141"/>
  <c r="AD140"/>
  <c r="AC140"/>
  <c r="AB140"/>
  <c r="AA140"/>
  <c r="AE139"/>
  <c r="AD139"/>
  <c r="AC139"/>
  <c r="AB139"/>
  <c r="AA139"/>
  <c r="V984"/>
  <c r="V983" s="1"/>
  <c r="V964"/>
  <c r="V963" s="1"/>
  <c r="V962" s="1"/>
  <c r="V970"/>
  <c r="V967" s="1"/>
  <c r="V966" s="1"/>
  <c r="V974"/>
  <c r="V973" s="1"/>
  <c r="V972" s="1"/>
  <c r="V978"/>
  <c r="V977" s="1"/>
  <c r="V976" s="1"/>
  <c r="W964"/>
  <c r="W963" s="1"/>
  <c r="W962" s="1"/>
  <c r="W970"/>
  <c r="W967" s="1"/>
  <c r="W966" s="1"/>
  <c r="W974"/>
  <c r="W973" s="1"/>
  <c r="W972" s="1"/>
  <c r="W978"/>
  <c r="W977" s="1"/>
  <c r="W976" s="1"/>
  <c r="W984"/>
  <c r="W983" s="1"/>
  <c r="X964"/>
  <c r="X963" s="1"/>
  <c r="X962" s="1"/>
  <c r="X970"/>
  <c r="X967" s="1"/>
  <c r="X966" s="1"/>
  <c r="X974"/>
  <c r="X973" s="1"/>
  <c r="X972" s="1"/>
  <c r="X978"/>
  <c r="X977" s="1"/>
  <c r="X976" s="1"/>
  <c r="X984"/>
  <c r="X983" s="1"/>
  <c r="Y970"/>
  <c r="Y967" s="1"/>
  <c r="Y966" s="1"/>
  <c r="U964"/>
  <c r="U963" s="1"/>
  <c r="U962" s="1"/>
  <c r="U970"/>
  <c r="U967" s="1"/>
  <c r="U966" s="1"/>
  <c r="U974"/>
  <c r="U973" s="1"/>
  <c r="U972" s="1"/>
  <c r="U978"/>
  <c r="U977" s="1"/>
  <c r="U976" s="1"/>
  <c r="U984"/>
  <c r="U983" s="1"/>
  <c r="V1073"/>
  <c r="V1072" s="1"/>
  <c r="W1073"/>
  <c r="W1072" s="1"/>
  <c r="X1073"/>
  <c r="X1072" s="1"/>
  <c r="V1070"/>
  <c r="V1069" s="1"/>
  <c r="W1070"/>
  <c r="W1069" s="1"/>
  <c r="X1070"/>
  <c r="X1069" s="1"/>
  <c r="V1064"/>
  <c r="V1063" s="1"/>
  <c r="V1062" s="1"/>
  <c r="V1067"/>
  <c r="V1066" s="1"/>
  <c r="W1064"/>
  <c r="W1063" s="1"/>
  <c r="W1062" s="1"/>
  <c r="W1067"/>
  <c r="W1066" s="1"/>
  <c r="X1064"/>
  <c r="X1063" s="1"/>
  <c r="X1062" s="1"/>
  <c r="X1067"/>
  <c r="X1066" s="1"/>
  <c r="Y1064"/>
  <c r="Y1063" s="1"/>
  <c r="Y1062" s="1"/>
  <c r="V1418"/>
  <c r="V1417" s="1"/>
  <c r="V1416" s="1"/>
  <c r="V1415" s="1"/>
  <c r="W1418"/>
  <c r="W1417" s="1"/>
  <c r="W1416" s="1"/>
  <c r="W1415" s="1"/>
  <c r="X1418"/>
  <c r="X1417" s="1"/>
  <c r="X1416" s="1"/>
  <c r="X1415" s="1"/>
  <c r="U1418"/>
  <c r="U1417" s="1"/>
  <c r="U1416" s="1"/>
  <c r="U1415" s="1"/>
  <c r="V1428"/>
  <c r="V1430"/>
  <c r="V1432"/>
  <c r="V1444"/>
  <c r="V1446"/>
  <c r="V1448"/>
  <c r="V1436"/>
  <c r="V1438"/>
  <c r="V1440"/>
  <c r="V1489"/>
  <c r="V1488" s="1"/>
  <c r="V1487" s="1"/>
  <c r="V1486" s="1"/>
  <c r="V1452"/>
  <c r="V1451" s="1"/>
  <c r="V1455"/>
  <c r="V1457"/>
  <c r="V1460"/>
  <c r="V1462"/>
  <c r="V1465"/>
  <c r="V1464" s="1"/>
  <c r="V1468"/>
  <c r="V1470"/>
  <c r="V1472"/>
  <c r="V1475"/>
  <c r="V1477"/>
  <c r="V1479"/>
  <c r="V1423"/>
  <c r="V1422" s="1"/>
  <c r="V1421" s="1"/>
  <c r="V1420" s="1"/>
  <c r="W1428"/>
  <c r="W1430"/>
  <c r="W1432"/>
  <c r="W1444"/>
  <c r="W1446"/>
  <c r="W1448"/>
  <c r="W1436"/>
  <c r="W1438"/>
  <c r="W1440"/>
  <c r="W1489"/>
  <c r="W1488" s="1"/>
  <c r="W1487" s="1"/>
  <c r="W1486" s="1"/>
  <c r="W1452"/>
  <c r="W1451" s="1"/>
  <c r="W1455"/>
  <c r="W1457"/>
  <c r="W1460"/>
  <c r="W1462"/>
  <c r="W1465"/>
  <c r="W1464" s="1"/>
  <c r="W1468"/>
  <c r="W1470"/>
  <c r="W1472"/>
  <c r="W1475"/>
  <c r="W1477"/>
  <c r="W1479"/>
  <c r="W1423"/>
  <c r="W1422" s="1"/>
  <c r="W1421" s="1"/>
  <c r="W1420" s="1"/>
  <c r="X1428"/>
  <c r="X1430"/>
  <c r="X1432"/>
  <c r="X1444"/>
  <c r="X1446"/>
  <c r="X1448"/>
  <c r="X1436"/>
  <c r="X1438"/>
  <c r="X1440"/>
  <c r="X1489"/>
  <c r="X1488" s="1"/>
  <c r="X1487" s="1"/>
  <c r="X1486" s="1"/>
  <c r="X1452"/>
  <c r="X1451" s="1"/>
  <c r="X1455"/>
  <c r="X1457"/>
  <c r="X1460"/>
  <c r="X1462"/>
  <c r="X1465"/>
  <c r="X1464" s="1"/>
  <c r="X1468"/>
  <c r="X1470"/>
  <c r="X1472"/>
  <c r="X1475"/>
  <c r="X1477"/>
  <c r="X1479"/>
  <c r="X1423"/>
  <c r="X1422" s="1"/>
  <c r="X1421" s="1"/>
  <c r="X1420" s="1"/>
  <c r="Y1465"/>
  <c r="Y1464" s="1"/>
  <c r="Z1489"/>
  <c r="Z1488" s="1"/>
  <c r="Z1487" s="1"/>
  <c r="Z1486" s="1"/>
  <c r="Z1468"/>
  <c r="U1428"/>
  <c r="U1430"/>
  <c r="U1432"/>
  <c r="U1444"/>
  <c r="U1446"/>
  <c r="U1448"/>
  <c r="U1436"/>
  <c r="U1438"/>
  <c r="U1440"/>
  <c r="U1489"/>
  <c r="U1488" s="1"/>
  <c r="U1487" s="1"/>
  <c r="U1486" s="1"/>
  <c r="U1452"/>
  <c r="U1451" s="1"/>
  <c r="U1455"/>
  <c r="U1457"/>
  <c r="U1460"/>
  <c r="U1462"/>
  <c r="U1465"/>
  <c r="U1464" s="1"/>
  <c r="U1468"/>
  <c r="U1470"/>
  <c r="U1472"/>
  <c r="U1475"/>
  <c r="U1477"/>
  <c r="U1479"/>
  <c r="U1423"/>
  <c r="U1422" s="1"/>
  <c r="U1421" s="1"/>
  <c r="U1420" s="1"/>
  <c r="V687"/>
  <c r="V686" s="1"/>
  <c r="V690"/>
  <c r="V689" s="1"/>
  <c r="V694"/>
  <c r="V693" s="1"/>
  <c r="V697"/>
  <c r="V696" s="1"/>
  <c r="W687"/>
  <c r="W686" s="1"/>
  <c r="W690"/>
  <c r="W689" s="1"/>
  <c r="W694"/>
  <c r="W693" s="1"/>
  <c r="W697"/>
  <c r="W696" s="1"/>
  <c r="X697"/>
  <c r="X696" s="1"/>
  <c r="X694"/>
  <c r="X693" s="1"/>
  <c r="X687"/>
  <c r="X686" s="1"/>
  <c r="X690"/>
  <c r="X689" s="1"/>
  <c r="Z687"/>
  <c r="Z686" s="1"/>
  <c r="U687"/>
  <c r="U686" s="1"/>
  <c r="U690"/>
  <c r="U689" s="1"/>
  <c r="U694"/>
  <c r="U693" s="1"/>
  <c r="U697"/>
  <c r="U696" s="1"/>
  <c r="X1563"/>
  <c r="X1562" s="1"/>
  <c r="X1561" s="1"/>
  <c r="X1560" s="1"/>
  <c r="X1558"/>
  <c r="X1557" s="1"/>
  <c r="X1556" s="1"/>
  <c r="X1555" s="1"/>
  <c r="W1563"/>
  <c r="W1562" s="1"/>
  <c r="W1561" s="1"/>
  <c r="W1560" s="1"/>
  <c r="V1563"/>
  <c r="V1562" s="1"/>
  <c r="V1561" s="1"/>
  <c r="V1560" s="1"/>
  <c r="U1563"/>
  <c r="U1562" s="1"/>
  <c r="U1561" s="1"/>
  <c r="U1560" s="1"/>
  <c r="Z1558"/>
  <c r="Z1557" s="1"/>
  <c r="Z1556" s="1"/>
  <c r="Z1555" s="1"/>
  <c r="Y1558"/>
  <c r="Y1557" s="1"/>
  <c r="Y1556" s="1"/>
  <c r="Y1555" s="1"/>
  <c r="W1558"/>
  <c r="W1557" s="1"/>
  <c r="W1556" s="1"/>
  <c r="W1555" s="1"/>
  <c r="V1558"/>
  <c r="V1557" s="1"/>
  <c r="V1556" s="1"/>
  <c r="V1555" s="1"/>
  <c r="U1558"/>
  <c r="U1557" s="1"/>
  <c r="U1556" s="1"/>
  <c r="U1555" s="1"/>
  <c r="W1549"/>
  <c r="W1548" s="1"/>
  <c r="U1549"/>
  <c r="U1548" s="1"/>
  <c r="X1546"/>
  <c r="X1545" s="1"/>
  <c r="W1546"/>
  <c r="W1545" s="1"/>
  <c r="V1546"/>
  <c r="V1545" s="1"/>
  <c r="U1546"/>
  <c r="U1545" s="1"/>
  <c r="Y1543"/>
  <c r="Y1542" s="1"/>
  <c r="X1543"/>
  <c r="X1542" s="1"/>
  <c r="W1543"/>
  <c r="W1542" s="1"/>
  <c r="V1543"/>
  <c r="V1542" s="1"/>
  <c r="U1543"/>
  <c r="U1542" s="1"/>
  <c r="Z1540"/>
  <c r="Z1539" s="1"/>
  <c r="X1540"/>
  <c r="X1539" s="1"/>
  <c r="W1540"/>
  <c r="W1539" s="1"/>
  <c r="V1540"/>
  <c r="V1539" s="1"/>
  <c r="U1540"/>
  <c r="U1539" s="1"/>
  <c r="X1531"/>
  <c r="X1530" s="1"/>
  <c r="X1529" s="1"/>
  <c r="X1528" s="1"/>
  <c r="W1531"/>
  <c r="W1530" s="1"/>
  <c r="W1529" s="1"/>
  <c r="W1528" s="1"/>
  <c r="V1531"/>
  <c r="V1530" s="1"/>
  <c r="V1529" s="1"/>
  <c r="V1528" s="1"/>
  <c r="U1531"/>
  <c r="U1530" s="1"/>
  <c r="U1529" s="1"/>
  <c r="U1528" s="1"/>
  <c r="X1524"/>
  <c r="W1524"/>
  <c r="V1524"/>
  <c r="U1524"/>
  <c r="Z1522"/>
  <c r="X1522"/>
  <c r="W1522"/>
  <c r="V1522"/>
  <c r="U1522"/>
  <c r="U1520"/>
  <c r="Z1520"/>
  <c r="X1520"/>
  <c r="W1520"/>
  <c r="V1520"/>
  <c r="X1511"/>
  <c r="X1510" s="1"/>
  <c r="X1509" s="1"/>
  <c r="X1508" s="1"/>
  <c r="X1507" s="1"/>
  <c r="W1511"/>
  <c r="W1510" s="1"/>
  <c r="W1509" s="1"/>
  <c r="W1508" s="1"/>
  <c r="W1507" s="1"/>
  <c r="V1511"/>
  <c r="V1510" s="1"/>
  <c r="V1509" s="1"/>
  <c r="V1508" s="1"/>
  <c r="V1507" s="1"/>
  <c r="U1511"/>
  <c r="U1510" s="1"/>
  <c r="U1509" s="1"/>
  <c r="U1508" s="1"/>
  <c r="U1507" s="1"/>
  <c r="Y1504"/>
  <c r="Y1503" s="1"/>
  <c r="Y1502" s="1"/>
  <c r="Y1501" s="1"/>
  <c r="Y1500" s="1"/>
  <c r="X1504"/>
  <c r="X1503" s="1"/>
  <c r="X1502" s="1"/>
  <c r="X1501" s="1"/>
  <c r="X1500" s="1"/>
  <c r="W1504"/>
  <c r="W1503" s="1"/>
  <c r="W1502" s="1"/>
  <c r="W1501" s="1"/>
  <c r="W1500" s="1"/>
  <c r="V1504"/>
  <c r="V1503" s="1"/>
  <c r="V1502" s="1"/>
  <c r="V1501" s="1"/>
  <c r="V1500" s="1"/>
  <c r="U1504"/>
  <c r="U1503" s="1"/>
  <c r="U1502" s="1"/>
  <c r="U1501" s="1"/>
  <c r="U1500" s="1"/>
  <c r="W1411"/>
  <c r="W1410" s="1"/>
  <c r="W1409" s="1"/>
  <c r="W1408" s="1"/>
  <c r="W1407" s="1"/>
  <c r="U1411"/>
  <c r="U1410" s="1"/>
  <c r="U1409" s="1"/>
  <c r="U1408" s="1"/>
  <c r="U1407" s="1"/>
  <c r="Z1401"/>
  <c r="Z1400" s="1"/>
  <c r="X1401"/>
  <c r="X1400" s="1"/>
  <c r="W1401"/>
  <c r="W1400" s="1"/>
  <c r="V1401"/>
  <c r="V1400" s="1"/>
  <c r="U1401"/>
  <c r="U1400" s="1"/>
  <c r="Z1398"/>
  <c r="Z1397" s="1"/>
  <c r="X1398"/>
  <c r="X1397" s="1"/>
  <c r="W1398"/>
  <c r="W1397" s="1"/>
  <c r="V1398"/>
  <c r="V1397" s="1"/>
  <c r="U1398"/>
  <c r="U1397" s="1"/>
  <c r="Z1395"/>
  <c r="Z1394" s="1"/>
  <c r="X1395"/>
  <c r="X1394" s="1"/>
  <c r="W1395"/>
  <c r="W1394" s="1"/>
  <c r="V1395"/>
  <c r="V1394" s="1"/>
  <c r="U1395"/>
  <c r="U1394" s="1"/>
  <c r="X1392"/>
  <c r="X1391" s="1"/>
  <c r="W1392"/>
  <c r="W1391" s="1"/>
  <c r="V1392"/>
  <c r="V1391" s="1"/>
  <c r="U1392"/>
  <c r="U1391" s="1"/>
  <c r="X1388"/>
  <c r="X1387" s="1"/>
  <c r="X1386" s="1"/>
  <c r="W1388"/>
  <c r="W1387" s="1"/>
  <c r="W1386" s="1"/>
  <c r="V1388"/>
  <c r="V1387" s="1"/>
  <c r="V1386" s="1"/>
  <c r="U1388"/>
  <c r="U1387" s="1"/>
  <c r="U1386" s="1"/>
  <c r="Z1379"/>
  <c r="Z1378" s="1"/>
  <c r="Z1377" s="1"/>
  <c r="Z1376" s="1"/>
  <c r="Z1375" s="1"/>
  <c r="Y1379"/>
  <c r="Y1378" s="1"/>
  <c r="Y1377" s="1"/>
  <c r="Y1376" s="1"/>
  <c r="Y1375" s="1"/>
  <c r="X1379"/>
  <c r="X1378" s="1"/>
  <c r="X1377" s="1"/>
  <c r="X1376" s="1"/>
  <c r="X1375" s="1"/>
  <c r="W1379"/>
  <c r="W1378" s="1"/>
  <c r="W1377" s="1"/>
  <c r="W1376" s="1"/>
  <c r="W1375" s="1"/>
  <c r="V1379"/>
  <c r="V1378" s="1"/>
  <c r="V1377" s="1"/>
  <c r="V1376" s="1"/>
  <c r="V1375" s="1"/>
  <c r="U1379"/>
  <c r="U1378" s="1"/>
  <c r="U1377" s="1"/>
  <c r="U1376" s="1"/>
  <c r="U1375" s="1"/>
  <c r="X1369"/>
  <c r="X1368" s="1"/>
  <c r="W1369"/>
  <c r="W1368" s="1"/>
  <c r="V1369"/>
  <c r="V1368" s="1"/>
  <c r="U1369"/>
  <c r="U1368" s="1"/>
  <c r="X1366"/>
  <c r="X1365" s="1"/>
  <c r="W1366"/>
  <c r="W1365" s="1"/>
  <c r="V1366"/>
  <c r="V1365" s="1"/>
  <c r="U1366"/>
  <c r="U1365" s="1"/>
  <c r="Z1363"/>
  <c r="Z1362" s="1"/>
  <c r="X1363"/>
  <c r="X1362" s="1"/>
  <c r="W1363"/>
  <c r="W1362" s="1"/>
  <c r="V1363"/>
  <c r="V1362" s="1"/>
  <c r="U1363"/>
  <c r="U1362" s="1"/>
  <c r="Y1360"/>
  <c r="Y1359" s="1"/>
  <c r="X1360"/>
  <c r="W1360"/>
  <c r="W1359" s="1"/>
  <c r="V1360"/>
  <c r="V1359" s="1"/>
  <c r="U1360"/>
  <c r="U1359" s="1"/>
  <c r="X1359"/>
  <c r="X1357"/>
  <c r="X1356" s="1"/>
  <c r="W1357"/>
  <c r="W1356" s="1"/>
  <c r="V1357"/>
  <c r="V1356" s="1"/>
  <c r="U1357"/>
  <c r="U1356" s="1"/>
  <c r="Z1354"/>
  <c r="Z1353" s="1"/>
  <c r="X1354"/>
  <c r="W1354"/>
  <c r="W1353" s="1"/>
  <c r="V1354"/>
  <c r="V1353" s="1"/>
  <c r="U1354"/>
  <c r="U1353" s="1"/>
  <c r="X1353"/>
  <c r="Y1351"/>
  <c r="Y1350" s="1"/>
  <c r="X1351"/>
  <c r="X1350" s="1"/>
  <c r="W1351"/>
  <c r="W1350" s="1"/>
  <c r="V1351"/>
  <c r="V1350" s="1"/>
  <c r="U1351"/>
  <c r="U1350" s="1"/>
  <c r="Y1348"/>
  <c r="Y1347" s="1"/>
  <c r="Z1348"/>
  <c r="Z1347" s="1"/>
  <c r="X1348"/>
  <c r="X1347" s="1"/>
  <c r="W1348"/>
  <c r="W1347" s="1"/>
  <c r="V1348"/>
  <c r="V1347" s="1"/>
  <c r="U1348"/>
  <c r="U1347" s="1"/>
  <c r="X1345"/>
  <c r="X1344" s="1"/>
  <c r="W1345"/>
  <c r="W1344" s="1"/>
  <c r="V1345"/>
  <c r="V1344" s="1"/>
  <c r="U1345"/>
  <c r="U1344" s="1"/>
  <c r="X1342"/>
  <c r="X1341" s="1"/>
  <c r="W1342"/>
  <c r="W1341" s="1"/>
  <c r="V1342"/>
  <c r="V1341" s="1"/>
  <c r="U1342"/>
  <c r="U1341" s="1"/>
  <c r="Z1339"/>
  <c r="Z1338" s="1"/>
  <c r="X1339"/>
  <c r="X1338" s="1"/>
  <c r="W1339"/>
  <c r="W1338" s="1"/>
  <c r="V1339"/>
  <c r="V1338" s="1"/>
  <c r="U1339"/>
  <c r="U1338" s="1"/>
  <c r="Z1336"/>
  <c r="Z1335" s="1"/>
  <c r="X1336"/>
  <c r="X1335" s="1"/>
  <c r="W1336"/>
  <c r="W1335" s="1"/>
  <c r="V1336"/>
  <c r="V1335" s="1"/>
  <c r="U1336"/>
  <c r="U1335" s="1"/>
  <c r="X1333"/>
  <c r="X1332" s="1"/>
  <c r="W1333"/>
  <c r="W1332" s="1"/>
  <c r="V1333"/>
  <c r="V1332" s="1"/>
  <c r="U1333"/>
  <c r="U1332" s="1"/>
  <c r="X1330"/>
  <c r="X1329" s="1"/>
  <c r="W1330"/>
  <c r="W1329" s="1"/>
  <c r="V1330"/>
  <c r="V1329" s="1"/>
  <c r="U1330"/>
  <c r="U1329" s="1"/>
  <c r="X1327"/>
  <c r="X1326" s="1"/>
  <c r="W1327"/>
  <c r="W1326" s="1"/>
  <c r="V1327"/>
  <c r="V1326" s="1"/>
  <c r="U1327"/>
  <c r="U1326" s="1"/>
  <c r="X1324"/>
  <c r="X1323" s="1"/>
  <c r="W1324"/>
  <c r="W1323" s="1"/>
  <c r="V1324"/>
  <c r="V1323" s="1"/>
  <c r="U1324"/>
  <c r="U1323" s="1"/>
  <c r="Z1321"/>
  <c r="Z1320" s="1"/>
  <c r="X1321"/>
  <c r="X1320" s="1"/>
  <c r="W1321"/>
  <c r="W1320" s="1"/>
  <c r="V1321"/>
  <c r="V1320" s="1"/>
  <c r="U1321"/>
  <c r="U1320" s="1"/>
  <c r="X1318"/>
  <c r="X1317" s="1"/>
  <c r="W1318"/>
  <c r="W1317" s="1"/>
  <c r="V1318"/>
  <c r="V1317" s="1"/>
  <c r="U1318"/>
  <c r="U1317" s="1"/>
  <c r="Z1315"/>
  <c r="Z1314" s="1"/>
  <c r="X1315"/>
  <c r="X1314" s="1"/>
  <c r="W1315"/>
  <c r="W1314" s="1"/>
  <c r="V1315"/>
  <c r="V1314" s="1"/>
  <c r="U1315"/>
  <c r="U1314" s="1"/>
  <c r="Z1312"/>
  <c r="Z1311" s="1"/>
  <c r="X1312"/>
  <c r="X1311" s="1"/>
  <c r="W1312"/>
  <c r="W1311" s="1"/>
  <c r="V1312"/>
  <c r="V1311" s="1"/>
  <c r="U1312"/>
  <c r="U1311" s="1"/>
  <c r="Z1309"/>
  <c r="Z1308" s="1"/>
  <c r="X1309"/>
  <c r="X1308" s="1"/>
  <c r="W1309"/>
  <c r="W1308" s="1"/>
  <c r="V1309"/>
  <c r="V1308" s="1"/>
  <c r="U1309"/>
  <c r="U1308" s="1"/>
  <c r="X1306"/>
  <c r="X1305" s="1"/>
  <c r="W1306"/>
  <c r="W1305" s="1"/>
  <c r="V1306"/>
  <c r="V1305" s="1"/>
  <c r="U1306"/>
  <c r="U1305" s="1"/>
  <c r="Z1303"/>
  <c r="Z1302" s="1"/>
  <c r="Y1303"/>
  <c r="Y1302" s="1"/>
  <c r="X1303"/>
  <c r="X1302" s="1"/>
  <c r="W1303"/>
  <c r="W1302" s="1"/>
  <c r="V1303"/>
  <c r="V1302" s="1"/>
  <c r="U1303"/>
  <c r="U1302" s="1"/>
  <c r="Y1300"/>
  <c r="Y1299" s="1"/>
  <c r="Z1300"/>
  <c r="Z1299" s="1"/>
  <c r="X1300"/>
  <c r="X1299" s="1"/>
  <c r="W1300"/>
  <c r="W1299" s="1"/>
  <c r="V1300"/>
  <c r="V1299" s="1"/>
  <c r="U1300"/>
  <c r="U1299" s="1"/>
  <c r="Z1297"/>
  <c r="Z1296" s="1"/>
  <c r="X1297"/>
  <c r="X1296" s="1"/>
  <c r="W1297"/>
  <c r="W1296" s="1"/>
  <c r="V1297"/>
  <c r="V1296" s="1"/>
  <c r="U1297"/>
  <c r="U1296" s="1"/>
  <c r="X1294"/>
  <c r="X1293" s="1"/>
  <c r="W1294"/>
  <c r="W1293" s="1"/>
  <c r="V1294"/>
  <c r="V1293" s="1"/>
  <c r="U1294"/>
  <c r="U1293" s="1"/>
  <c r="X1287"/>
  <c r="W1287"/>
  <c r="V1287"/>
  <c r="U1287"/>
  <c r="Z1285"/>
  <c r="X1285"/>
  <c r="W1285"/>
  <c r="V1285"/>
  <c r="U1285"/>
  <c r="X1274"/>
  <c r="X1273" s="1"/>
  <c r="X1272" s="1"/>
  <c r="X1271" s="1"/>
  <c r="X1270" s="1"/>
  <c r="W1274"/>
  <c r="W1273" s="1"/>
  <c r="W1272" s="1"/>
  <c r="W1271" s="1"/>
  <c r="W1270" s="1"/>
  <c r="V1274"/>
  <c r="V1273" s="1"/>
  <c r="V1272" s="1"/>
  <c r="V1271" s="1"/>
  <c r="V1270" s="1"/>
  <c r="U1274"/>
  <c r="U1273" s="1"/>
  <c r="U1272" s="1"/>
  <c r="U1271" s="1"/>
  <c r="U1270" s="1"/>
  <c r="X1267"/>
  <c r="X1266" s="1"/>
  <c r="X1265" s="1"/>
  <c r="W1267"/>
  <c r="W1266" s="1"/>
  <c r="W1265" s="1"/>
  <c r="V1267"/>
  <c r="V1266" s="1"/>
  <c r="V1265" s="1"/>
  <c r="U1267"/>
  <c r="U1266" s="1"/>
  <c r="U1265" s="1"/>
  <c r="X1263"/>
  <c r="X1262" s="1"/>
  <c r="X1255" s="1"/>
  <c r="W1263"/>
  <c r="W1262" s="1"/>
  <c r="V1263"/>
  <c r="V1262" s="1"/>
  <c r="U1263"/>
  <c r="U1262" s="1"/>
  <c r="Y1260"/>
  <c r="Y1259" s="1"/>
  <c r="X1260"/>
  <c r="X1259" s="1"/>
  <c r="W1260"/>
  <c r="W1259" s="1"/>
  <c r="V1260"/>
  <c r="V1259"/>
  <c r="U1260"/>
  <c r="U1259" s="1"/>
  <c r="Y1257"/>
  <c r="Y1256" s="1"/>
  <c r="X1257"/>
  <c r="X1256" s="1"/>
  <c r="W1257"/>
  <c r="W1256" s="1"/>
  <c r="V1257"/>
  <c r="V1256" s="1"/>
  <c r="U1257"/>
  <c r="U1256" s="1"/>
  <c r="X1253"/>
  <c r="X1252" s="1"/>
  <c r="X1248"/>
  <c r="X1250"/>
  <c r="X1244"/>
  <c r="X1243" s="1"/>
  <c r="X1242" s="1"/>
  <c r="W1253"/>
  <c r="W1252" s="1"/>
  <c r="V1253"/>
  <c r="V1252" s="1"/>
  <c r="U1253"/>
  <c r="U1252" s="1"/>
  <c r="W1250"/>
  <c r="V1250"/>
  <c r="U1250"/>
  <c r="Z1248"/>
  <c r="Y1248"/>
  <c r="W1248"/>
  <c r="V1248"/>
  <c r="U1248"/>
  <c r="Z1244"/>
  <c r="Z1243" s="1"/>
  <c r="Z1242" s="1"/>
  <c r="W1244"/>
  <c r="W1243" s="1"/>
  <c r="W1242" s="1"/>
  <c r="V1244"/>
  <c r="V1243" s="1"/>
  <c r="V1242" s="1"/>
  <c r="U1244"/>
  <c r="U1243" s="1"/>
  <c r="U1242" s="1"/>
  <c r="W1237"/>
  <c r="W1236" s="1"/>
  <c r="W1235" s="1"/>
  <c r="W1234" s="1"/>
  <c r="W1233" s="1"/>
  <c r="X1237"/>
  <c r="X1236" s="1"/>
  <c r="X1235" s="1"/>
  <c r="X1234" s="1"/>
  <c r="X1233" s="1"/>
  <c r="V1237"/>
  <c r="V1236" s="1"/>
  <c r="V1235" s="1"/>
  <c r="V1234" s="1"/>
  <c r="V1233" s="1"/>
  <c r="U1237"/>
  <c r="U1236" s="1"/>
  <c r="U1235" s="1"/>
  <c r="U1234" s="1"/>
  <c r="U1233" s="1"/>
  <c r="X1228"/>
  <c r="X1227" s="1"/>
  <c r="X1226" s="1"/>
  <c r="X1225" s="1"/>
  <c r="X1224" s="1"/>
  <c r="W1228"/>
  <c r="W1227" s="1"/>
  <c r="W1226" s="1"/>
  <c r="W1225" s="1"/>
  <c r="W1224" s="1"/>
  <c r="V1228"/>
  <c r="V1227" s="1"/>
  <c r="V1226" s="1"/>
  <c r="V1225" s="1"/>
  <c r="V1224" s="1"/>
  <c r="U1228"/>
  <c r="U1227" s="1"/>
  <c r="U1226" s="1"/>
  <c r="U1225" s="1"/>
  <c r="U1224" s="1"/>
  <c r="Z1221"/>
  <c r="Z1220" s="1"/>
  <c r="Z1219" s="1"/>
  <c r="Z1218" s="1"/>
  <c r="Z1217" s="1"/>
  <c r="X1221"/>
  <c r="X1220" s="1"/>
  <c r="X1219" s="1"/>
  <c r="X1218" s="1"/>
  <c r="X1217" s="1"/>
  <c r="W1221"/>
  <c r="W1220" s="1"/>
  <c r="W1219" s="1"/>
  <c r="W1218" s="1"/>
  <c r="W1217" s="1"/>
  <c r="V1221"/>
  <c r="V1220" s="1"/>
  <c r="V1219" s="1"/>
  <c r="V1218" s="1"/>
  <c r="V1217" s="1"/>
  <c r="U1221"/>
  <c r="U1220" s="1"/>
  <c r="U1219" s="1"/>
  <c r="U1218" s="1"/>
  <c r="U1217" s="1"/>
  <c r="X1214"/>
  <c r="X1213" s="1"/>
  <c r="X1212" s="1"/>
  <c r="X1211" s="1"/>
  <c r="W1214"/>
  <c r="W1213" s="1"/>
  <c r="W1212" s="1"/>
  <c r="W1211" s="1"/>
  <c r="V1214"/>
  <c r="V1213" s="1"/>
  <c r="V1212" s="1"/>
  <c r="V1211" s="1"/>
  <c r="U1214"/>
  <c r="U1213" s="1"/>
  <c r="U1212" s="1"/>
  <c r="U1211" s="1"/>
  <c r="X1209"/>
  <c r="X1208" s="1"/>
  <c r="X1207" s="1"/>
  <c r="X1206" s="1"/>
  <c r="W1209"/>
  <c r="W1208" s="1"/>
  <c r="W1207" s="1"/>
  <c r="W1206" s="1"/>
  <c r="V1209"/>
  <c r="V1208" s="1"/>
  <c r="V1207" s="1"/>
  <c r="V1206" s="1"/>
  <c r="U1209"/>
  <c r="U1208" s="1"/>
  <c r="U1207" s="1"/>
  <c r="U1206" s="1"/>
  <c r="X1204"/>
  <c r="X1203" s="1"/>
  <c r="X1202" s="1"/>
  <c r="W1204"/>
  <c r="W1203" s="1"/>
  <c r="W1202" s="1"/>
  <c r="V1204"/>
  <c r="V1203" s="1"/>
  <c r="V1202" s="1"/>
  <c r="U1204"/>
  <c r="U1203" s="1"/>
  <c r="U1202" s="1"/>
  <c r="X1200"/>
  <c r="X1199" s="1"/>
  <c r="X1198" s="1"/>
  <c r="W1200"/>
  <c r="W1199" s="1"/>
  <c r="W1198" s="1"/>
  <c r="V1200"/>
  <c r="V1199" s="1"/>
  <c r="V1198" s="1"/>
  <c r="U1200"/>
  <c r="U1199" s="1"/>
  <c r="U1198" s="1"/>
  <c r="V1191"/>
  <c r="V1190" s="1"/>
  <c r="V1189" s="1"/>
  <c r="V1188" s="1"/>
  <c r="X1191"/>
  <c r="X1190" s="1"/>
  <c r="X1189" s="1"/>
  <c r="X1188" s="1"/>
  <c r="W1191"/>
  <c r="W1190" s="1"/>
  <c r="W1189" s="1"/>
  <c r="W1188" s="1"/>
  <c r="U1191"/>
  <c r="U1190" s="1"/>
  <c r="U1189" s="1"/>
  <c r="U1188" s="1"/>
  <c r="Z1184"/>
  <c r="Z1183" s="1"/>
  <c r="Z1182" s="1"/>
  <c r="Z1181" s="1"/>
  <c r="X1184"/>
  <c r="X1183" s="1"/>
  <c r="X1182" s="1"/>
  <c r="X1181" s="1"/>
  <c r="W1184"/>
  <c r="W1183" s="1"/>
  <c r="W1182" s="1"/>
  <c r="W1181" s="1"/>
  <c r="V1184"/>
  <c r="V1183" s="1"/>
  <c r="V1182" s="1"/>
  <c r="V1181" s="1"/>
  <c r="U1184"/>
  <c r="U1183" s="1"/>
  <c r="U1182" s="1"/>
  <c r="U1181" s="1"/>
  <c r="Y1176"/>
  <c r="X1176"/>
  <c r="W1176"/>
  <c r="V1176"/>
  <c r="U1176"/>
  <c r="X1174"/>
  <c r="W1174"/>
  <c r="V1174"/>
  <c r="U1174"/>
  <c r="Y1166"/>
  <c r="Y1165" s="1"/>
  <c r="X1166"/>
  <c r="X1165" s="1"/>
  <c r="W1166"/>
  <c r="W1165" s="1"/>
  <c r="V1166"/>
  <c r="V1165" s="1"/>
  <c r="U1166"/>
  <c r="U1165" s="1"/>
  <c r="X1163"/>
  <c r="X1162" s="1"/>
  <c r="W1163"/>
  <c r="W1162" s="1"/>
  <c r="V1163"/>
  <c r="V1162" s="1"/>
  <c r="U1163"/>
  <c r="U1162" s="1"/>
  <c r="W1160"/>
  <c r="U1160"/>
  <c r="X1158"/>
  <c r="X1157" s="1"/>
  <c r="W1158"/>
  <c r="V1158"/>
  <c r="V1157" s="1"/>
  <c r="U1158"/>
  <c r="W1155"/>
  <c r="U1155"/>
  <c r="X1153"/>
  <c r="X1152" s="1"/>
  <c r="X1151" s="1"/>
  <c r="W1153"/>
  <c r="V1153"/>
  <c r="V1152" s="1"/>
  <c r="V1151" s="1"/>
  <c r="U1153"/>
  <c r="X1148"/>
  <c r="X1147" s="1"/>
  <c r="X1146" s="1"/>
  <c r="X1145" s="1"/>
  <c r="W1148"/>
  <c r="W1147" s="1"/>
  <c r="W1146" s="1"/>
  <c r="W1145" s="1"/>
  <c r="V1148"/>
  <c r="V1147" s="1"/>
  <c r="V1146" s="1"/>
  <c r="V1145" s="1"/>
  <c r="U1148"/>
  <c r="U1147" s="1"/>
  <c r="U1146" s="1"/>
  <c r="U1145" s="1"/>
  <c r="X1143"/>
  <c r="X1142" s="1"/>
  <c r="X1141" s="1"/>
  <c r="X1140" s="1"/>
  <c r="W1143"/>
  <c r="W1142" s="1"/>
  <c r="W1141" s="1"/>
  <c r="W1140" s="1"/>
  <c r="V1143"/>
  <c r="V1142" s="1"/>
  <c r="V1141" s="1"/>
  <c r="V1140" s="1"/>
  <c r="U1143"/>
  <c r="U1142" s="1"/>
  <c r="U1141" s="1"/>
  <c r="U1140" s="1"/>
  <c r="Z1134"/>
  <c r="Z1133" s="1"/>
  <c r="Z1132" s="1"/>
  <c r="Z1131" s="1"/>
  <c r="X1134"/>
  <c r="X1133" s="1"/>
  <c r="X1132" s="1"/>
  <c r="X1131" s="1"/>
  <c r="W1134"/>
  <c r="W1133" s="1"/>
  <c r="W1132" s="1"/>
  <c r="W1131" s="1"/>
  <c r="V1134"/>
  <c r="V1133" s="1"/>
  <c r="V1132" s="1"/>
  <c r="V1131" s="1"/>
  <c r="U1134"/>
  <c r="U1133" s="1"/>
  <c r="U1132" s="1"/>
  <c r="U1131" s="1"/>
  <c r="X1127"/>
  <c r="X1126" s="1"/>
  <c r="X1125" s="1"/>
  <c r="X1124" s="1"/>
  <c r="W1127"/>
  <c r="W1126" s="1"/>
  <c r="W1125" s="1"/>
  <c r="W1124" s="1"/>
  <c r="V1127"/>
  <c r="V1126" s="1"/>
  <c r="V1125" s="1"/>
  <c r="V1124" s="1"/>
  <c r="U1127"/>
  <c r="U1126" s="1"/>
  <c r="U1125" s="1"/>
  <c r="U1124" s="1"/>
  <c r="Y1122"/>
  <c r="Y1121" s="1"/>
  <c r="Y1120" s="1"/>
  <c r="Y1119" s="1"/>
  <c r="X1122"/>
  <c r="X1121" s="1"/>
  <c r="X1120" s="1"/>
  <c r="X1119" s="1"/>
  <c r="W1122"/>
  <c r="W1121" s="1"/>
  <c r="W1120" s="1"/>
  <c r="W1119" s="1"/>
  <c r="V1122"/>
  <c r="V1121" s="1"/>
  <c r="V1120" s="1"/>
  <c r="V1119" s="1"/>
  <c r="U1122"/>
  <c r="U1121" s="1"/>
  <c r="U1120" s="1"/>
  <c r="U1119" s="1"/>
  <c r="Y1117"/>
  <c r="Y1116" s="1"/>
  <c r="Y1115" s="1"/>
  <c r="Y1114" s="1"/>
  <c r="Z1117"/>
  <c r="Z1116" s="1"/>
  <c r="Z1115" s="1"/>
  <c r="Z1114" s="1"/>
  <c r="X1117"/>
  <c r="X1116" s="1"/>
  <c r="X1115" s="1"/>
  <c r="X1114" s="1"/>
  <c r="W1117"/>
  <c r="W1116" s="1"/>
  <c r="W1115" s="1"/>
  <c r="W1114" s="1"/>
  <c r="V1117"/>
  <c r="V1116" s="1"/>
  <c r="V1115" s="1"/>
  <c r="V1114" s="1"/>
  <c r="U1117"/>
  <c r="U1116" s="1"/>
  <c r="U1115" s="1"/>
  <c r="U1114" s="1"/>
  <c r="Y1112"/>
  <c r="Y1111" s="1"/>
  <c r="Y1110" s="1"/>
  <c r="Y1109" s="1"/>
  <c r="X1112"/>
  <c r="X1111" s="1"/>
  <c r="X1110" s="1"/>
  <c r="X1109" s="1"/>
  <c r="W1112"/>
  <c r="W1111" s="1"/>
  <c r="W1110" s="1"/>
  <c r="W1109" s="1"/>
  <c r="V1112"/>
  <c r="V1111" s="1"/>
  <c r="V1110" s="1"/>
  <c r="V1109" s="1"/>
  <c r="U1112"/>
  <c r="U1111" s="1"/>
  <c r="U1110" s="1"/>
  <c r="U1109" s="1"/>
  <c r="Z1105"/>
  <c r="Z1104" s="1"/>
  <c r="Z1103" s="1"/>
  <c r="Z1102" s="1"/>
  <c r="X1105"/>
  <c r="X1104" s="1"/>
  <c r="X1103" s="1"/>
  <c r="X1102" s="1"/>
  <c r="W1105"/>
  <c r="W1104" s="1"/>
  <c r="W1103" s="1"/>
  <c r="W1102" s="1"/>
  <c r="V1105"/>
  <c r="V1104" s="1"/>
  <c r="V1103" s="1"/>
  <c r="V1102" s="1"/>
  <c r="U1105"/>
  <c r="U1104" s="1"/>
  <c r="U1103" s="1"/>
  <c r="U1102" s="1"/>
  <c r="Z1100"/>
  <c r="Z1099" s="1"/>
  <c r="Z1098" s="1"/>
  <c r="Z1097" s="1"/>
  <c r="X1100"/>
  <c r="X1099" s="1"/>
  <c r="X1098" s="1"/>
  <c r="X1097" s="1"/>
  <c r="W1100"/>
  <c r="W1099" s="1"/>
  <c r="W1098" s="1"/>
  <c r="W1097" s="1"/>
  <c r="V1100"/>
  <c r="V1099" s="1"/>
  <c r="V1098" s="1"/>
  <c r="V1097" s="1"/>
  <c r="U1100"/>
  <c r="U1099" s="1"/>
  <c r="U1098" s="1"/>
  <c r="U1097" s="1"/>
  <c r="Y1095"/>
  <c r="Y1094" s="1"/>
  <c r="Y1093" s="1"/>
  <c r="Y1092" s="1"/>
  <c r="X1095"/>
  <c r="X1094" s="1"/>
  <c r="X1093" s="1"/>
  <c r="X1092" s="1"/>
  <c r="W1095"/>
  <c r="W1094" s="1"/>
  <c r="W1093" s="1"/>
  <c r="W1092" s="1"/>
  <c r="V1095"/>
  <c r="V1094" s="1"/>
  <c r="V1093" s="1"/>
  <c r="V1092" s="1"/>
  <c r="U1095"/>
  <c r="U1094" s="1"/>
  <c r="U1093" s="1"/>
  <c r="U1092" s="1"/>
  <c r="Z1090"/>
  <c r="Z1089" s="1"/>
  <c r="Z1088" s="1"/>
  <c r="Z1087" s="1"/>
  <c r="X1090"/>
  <c r="X1089" s="1"/>
  <c r="X1088" s="1"/>
  <c r="X1087" s="1"/>
  <c r="W1090"/>
  <c r="W1089" s="1"/>
  <c r="W1088" s="1"/>
  <c r="W1087" s="1"/>
  <c r="V1090"/>
  <c r="V1089" s="1"/>
  <c r="V1088" s="1"/>
  <c r="V1087" s="1"/>
  <c r="U1090"/>
  <c r="U1089" s="1"/>
  <c r="U1088" s="1"/>
  <c r="U1087" s="1"/>
  <c r="Y1083"/>
  <c r="Y1082" s="1"/>
  <c r="Y1077" s="1"/>
  <c r="Y1076" s="1"/>
  <c r="Z1083"/>
  <c r="Z1082" s="1"/>
  <c r="Z1077" s="1"/>
  <c r="Z1076" s="1"/>
  <c r="X1083"/>
  <c r="X1082" s="1"/>
  <c r="X1077" s="1"/>
  <c r="X1076" s="1"/>
  <c r="W1083"/>
  <c r="W1082" s="1"/>
  <c r="W1077" s="1"/>
  <c r="W1076" s="1"/>
  <c r="V1083"/>
  <c r="V1082" s="1"/>
  <c r="V1077" s="1"/>
  <c r="V1076" s="1"/>
  <c r="U1083"/>
  <c r="U1082" s="1"/>
  <c r="U1077" s="1"/>
  <c r="U1076" s="1"/>
  <c r="U1073"/>
  <c r="U1072" s="1"/>
  <c r="U1070"/>
  <c r="U1069" s="1"/>
  <c r="U1067"/>
  <c r="U1066" s="1"/>
  <c r="U1064"/>
  <c r="U1063" s="1"/>
  <c r="U1062" s="1"/>
  <c r="Z1050"/>
  <c r="Z1049" s="1"/>
  <c r="Z1048" s="1"/>
  <c r="Z1047" s="1"/>
  <c r="Z1046" s="1"/>
  <c r="X1050"/>
  <c r="X1049" s="1"/>
  <c r="X1048" s="1"/>
  <c r="X1047" s="1"/>
  <c r="X1046" s="1"/>
  <c r="W1050"/>
  <c r="W1049" s="1"/>
  <c r="W1048" s="1"/>
  <c r="W1047" s="1"/>
  <c r="W1046" s="1"/>
  <c r="V1050"/>
  <c r="V1049" s="1"/>
  <c r="V1048" s="1"/>
  <c r="V1047" s="1"/>
  <c r="V1046" s="1"/>
  <c r="U1050"/>
  <c r="U1049" s="1"/>
  <c r="U1048" s="1"/>
  <c r="U1047" s="1"/>
  <c r="U1046" s="1"/>
  <c r="Y1041"/>
  <c r="Z1041"/>
  <c r="Z1039" s="1"/>
  <c r="X1041"/>
  <c r="X1039" s="1"/>
  <c r="W1041"/>
  <c r="W1040" s="1"/>
  <c r="V1041"/>
  <c r="V1040" s="1"/>
  <c r="U1041"/>
  <c r="U1039" s="1"/>
  <c r="X1032"/>
  <c r="X1031" s="1"/>
  <c r="X1030" s="1"/>
  <c r="X1029" s="1"/>
  <c r="X1028" s="1"/>
  <c r="W1032"/>
  <c r="W1031" s="1"/>
  <c r="W1030" s="1"/>
  <c r="W1029" s="1"/>
  <c r="W1028" s="1"/>
  <c r="V1032"/>
  <c r="V1031" s="1"/>
  <c r="V1030" s="1"/>
  <c r="V1029" s="1"/>
  <c r="V1028" s="1"/>
  <c r="U1032"/>
  <c r="U1031" s="1"/>
  <c r="U1030" s="1"/>
  <c r="U1029" s="1"/>
  <c r="U1028" s="1"/>
  <c r="Z1025"/>
  <c r="Z1024" s="1"/>
  <c r="Z1023" s="1"/>
  <c r="Z1022" s="1"/>
  <c r="X1025"/>
  <c r="X1024" s="1"/>
  <c r="X1023" s="1"/>
  <c r="X1022" s="1"/>
  <c r="W1025"/>
  <c r="W1024" s="1"/>
  <c r="W1023" s="1"/>
  <c r="W1022" s="1"/>
  <c r="V1025"/>
  <c r="V1024" s="1"/>
  <c r="V1023" s="1"/>
  <c r="V1022" s="1"/>
  <c r="U1025"/>
  <c r="U1024" s="1"/>
  <c r="U1023" s="1"/>
  <c r="U1022" s="1"/>
  <c r="X1020"/>
  <c r="X1019" s="1"/>
  <c r="W1020"/>
  <c r="W1019" s="1"/>
  <c r="V1020"/>
  <c r="V1019" s="1"/>
  <c r="U1020"/>
  <c r="U1019" s="1"/>
  <c r="X1017"/>
  <c r="X1016" s="1"/>
  <c r="W1017"/>
  <c r="W1016" s="1"/>
  <c r="V1017"/>
  <c r="V1016" s="1"/>
  <c r="U1017"/>
  <c r="U1016" s="1"/>
  <c r="X1013"/>
  <c r="X1012" s="1"/>
  <c r="X1011" s="1"/>
  <c r="W1013"/>
  <c r="W1012" s="1"/>
  <c r="W1011" s="1"/>
  <c r="V1013"/>
  <c r="V1012" s="1"/>
  <c r="V1011" s="1"/>
  <c r="U1013"/>
  <c r="U1012" s="1"/>
  <c r="U1011" s="1"/>
  <c r="X1001"/>
  <c r="X1000" s="1"/>
  <c r="X999" s="1"/>
  <c r="W1001"/>
  <c r="W1000" s="1"/>
  <c r="W999" s="1"/>
  <c r="V1001"/>
  <c r="V1000" s="1"/>
  <c r="V999" s="1"/>
  <c r="U1001"/>
  <c r="U1000" s="1"/>
  <c r="U999" s="1"/>
  <c r="X997"/>
  <c r="X996" s="1"/>
  <c r="X995" s="1"/>
  <c r="X994" s="1"/>
  <c r="W997"/>
  <c r="W996" s="1"/>
  <c r="W995" s="1"/>
  <c r="W994" s="1"/>
  <c r="V997"/>
  <c r="V996" s="1"/>
  <c r="V995" s="1"/>
  <c r="V994" s="1"/>
  <c r="U997"/>
  <c r="U996" s="1"/>
  <c r="U995" s="1"/>
  <c r="U994" s="1"/>
  <c r="Y992"/>
  <c r="Y991" s="1"/>
  <c r="Y990" s="1"/>
  <c r="Y989" s="1"/>
  <c r="X992"/>
  <c r="X991" s="1"/>
  <c r="X990" s="1"/>
  <c r="X989" s="1"/>
  <c r="W992"/>
  <c r="W991" s="1"/>
  <c r="W990" s="1"/>
  <c r="W989" s="1"/>
  <c r="V992"/>
  <c r="V991" s="1"/>
  <c r="V990" s="1"/>
  <c r="V989" s="1"/>
  <c r="U992"/>
  <c r="U991" s="1"/>
  <c r="U990" s="1"/>
  <c r="U989" s="1"/>
  <c r="Z955"/>
  <c r="Z954" s="1"/>
  <c r="X955"/>
  <c r="X954" s="1"/>
  <c r="W955"/>
  <c r="W954"/>
  <c r="W952"/>
  <c r="W951" s="1"/>
  <c r="V955"/>
  <c r="V954" s="1"/>
  <c r="U955"/>
  <c r="U954" s="1"/>
  <c r="X952"/>
  <c r="X951" s="1"/>
  <c r="V952"/>
  <c r="V951" s="1"/>
  <c r="U952"/>
  <c r="U951" s="1"/>
  <c r="Z945"/>
  <c r="Z944" s="1"/>
  <c r="Z943" s="1"/>
  <c r="Z942" s="1"/>
  <c r="Z941" s="1"/>
  <c r="X945"/>
  <c r="X944" s="1"/>
  <c r="X943" s="1"/>
  <c r="X942" s="1"/>
  <c r="X941" s="1"/>
  <c r="W945"/>
  <c r="W944" s="1"/>
  <c r="W943" s="1"/>
  <c r="W942" s="1"/>
  <c r="W941" s="1"/>
  <c r="V945"/>
  <c r="V944" s="1"/>
  <c r="V943" s="1"/>
  <c r="V942" s="1"/>
  <c r="V941" s="1"/>
  <c r="U945"/>
  <c r="U944" s="1"/>
  <c r="U943" s="1"/>
  <c r="U942" s="1"/>
  <c r="U941" s="1"/>
  <c r="X938"/>
  <c r="X937" s="1"/>
  <c r="W938"/>
  <c r="W937" s="1"/>
  <c r="V938"/>
  <c r="V937" s="1"/>
  <c r="U938"/>
  <c r="U937" s="1"/>
  <c r="X935"/>
  <c r="X934" s="1"/>
  <c r="W935"/>
  <c r="W934" s="1"/>
  <c r="V935"/>
  <c r="V934" s="1"/>
  <c r="U935"/>
  <c r="U934" s="1"/>
  <c r="X932"/>
  <c r="X931" s="1"/>
  <c r="W932"/>
  <c r="W931" s="1"/>
  <c r="V932"/>
  <c r="V931" s="1"/>
  <c r="U932"/>
  <c r="U931" s="1"/>
  <c r="X929"/>
  <c r="X928" s="1"/>
  <c r="W929"/>
  <c r="W928" s="1"/>
  <c r="V929"/>
  <c r="V928" s="1"/>
  <c r="U929"/>
  <c r="U928" s="1"/>
  <c r="X926"/>
  <c r="X925" s="1"/>
  <c r="W926"/>
  <c r="W925" s="1"/>
  <c r="V926"/>
  <c r="V925" s="1"/>
  <c r="U926"/>
  <c r="U925" s="1"/>
  <c r="X923"/>
  <c r="X922" s="1"/>
  <c r="W923"/>
  <c r="W922" s="1"/>
  <c r="V923"/>
  <c r="V922" s="1"/>
  <c r="U923"/>
  <c r="U922" s="1"/>
  <c r="X920"/>
  <c r="X919" s="1"/>
  <c r="W920"/>
  <c r="W919" s="1"/>
  <c r="V920"/>
  <c r="V919" s="1"/>
  <c r="U920"/>
  <c r="U919" s="1"/>
  <c r="Y901"/>
  <c r="Y900" s="1"/>
  <c r="Y899" s="1"/>
  <c r="Y898" s="1"/>
  <c r="Y897" s="1"/>
  <c r="X901"/>
  <c r="X900" s="1"/>
  <c r="X899" s="1"/>
  <c r="X898" s="1"/>
  <c r="X897" s="1"/>
  <c r="W901"/>
  <c r="W900" s="1"/>
  <c r="W899" s="1"/>
  <c r="W898" s="1"/>
  <c r="W897" s="1"/>
  <c r="V901"/>
  <c r="V900" s="1"/>
  <c r="V899" s="1"/>
  <c r="V898" s="1"/>
  <c r="V897" s="1"/>
  <c r="U901"/>
  <c r="U900" s="1"/>
  <c r="U899" s="1"/>
  <c r="U898" s="1"/>
  <c r="U897" s="1"/>
  <c r="X894"/>
  <c r="X893" s="1"/>
  <c r="X892" s="1"/>
  <c r="X891" s="1"/>
  <c r="X890" s="1"/>
  <c r="W894"/>
  <c r="W893" s="1"/>
  <c r="W892" s="1"/>
  <c r="W891" s="1"/>
  <c r="W890" s="1"/>
  <c r="V894"/>
  <c r="V893" s="1"/>
  <c r="V892" s="1"/>
  <c r="V891" s="1"/>
  <c r="V890" s="1"/>
  <c r="U894"/>
  <c r="U893" s="1"/>
  <c r="U892" s="1"/>
  <c r="U891" s="1"/>
  <c r="U890" s="1"/>
  <c r="X887"/>
  <c r="X886" s="1"/>
  <c r="X878" s="1"/>
  <c r="X877" s="1"/>
  <c r="W887"/>
  <c r="W886" s="1"/>
  <c r="W878" s="1"/>
  <c r="W877" s="1"/>
  <c r="V887"/>
  <c r="V886" s="1"/>
  <c r="V878" s="1"/>
  <c r="V877" s="1"/>
  <c r="U887"/>
  <c r="U886" s="1"/>
  <c r="U878" s="1"/>
  <c r="U877" s="1"/>
  <c r="X874"/>
  <c r="X873" s="1"/>
  <c r="X872" s="1"/>
  <c r="X871" s="1"/>
  <c r="W874"/>
  <c r="W873" s="1"/>
  <c r="W872" s="1"/>
  <c r="W871" s="1"/>
  <c r="V874"/>
  <c r="V873" s="1"/>
  <c r="V872" s="1"/>
  <c r="V871" s="1"/>
  <c r="U874"/>
  <c r="U873" s="1"/>
  <c r="U872" s="1"/>
  <c r="U871" s="1"/>
  <c r="X865"/>
  <c r="X864" s="1"/>
  <c r="W865"/>
  <c r="W864" s="1"/>
  <c r="V865"/>
  <c r="V864" s="1"/>
  <c r="U865"/>
  <c r="U864" s="1"/>
  <c r="X862"/>
  <c r="X861" s="1"/>
  <c r="W862"/>
  <c r="W861" s="1"/>
  <c r="V862"/>
  <c r="V861" s="1"/>
  <c r="U862"/>
  <c r="U861" s="1"/>
  <c r="X859"/>
  <c r="X858" s="1"/>
  <c r="X857" s="1"/>
  <c r="X856" s="1"/>
  <c r="W859"/>
  <c r="W858" s="1"/>
  <c r="W857" s="1"/>
  <c r="V859"/>
  <c r="V858" s="1"/>
  <c r="V857" s="1"/>
  <c r="U859"/>
  <c r="U858" s="1"/>
  <c r="U857" s="1"/>
  <c r="Z852"/>
  <c r="Z851" s="1"/>
  <c r="Z850" s="1"/>
  <c r="Z849" s="1"/>
  <c r="Z848" s="1"/>
  <c r="Y852"/>
  <c r="Y851" s="1"/>
  <c r="Y850" s="1"/>
  <c r="Y849" s="1"/>
  <c r="Y848" s="1"/>
  <c r="X852"/>
  <c r="X851" s="1"/>
  <c r="X850" s="1"/>
  <c r="X849" s="1"/>
  <c r="X848" s="1"/>
  <c r="W852"/>
  <c r="W851" s="1"/>
  <c r="W850" s="1"/>
  <c r="W849" s="1"/>
  <c r="W848" s="1"/>
  <c r="V852"/>
  <c r="V851" s="1"/>
  <c r="V850" s="1"/>
  <c r="V849" s="1"/>
  <c r="V848" s="1"/>
  <c r="U852"/>
  <c r="U851" s="1"/>
  <c r="U850" s="1"/>
  <c r="U849" s="1"/>
  <c r="U848" s="1"/>
  <c r="X845"/>
  <c r="X844" s="1"/>
  <c r="X843" s="1"/>
  <c r="X842" s="1"/>
  <c r="W845"/>
  <c r="W844" s="1"/>
  <c r="W843" s="1"/>
  <c r="W842" s="1"/>
  <c r="V845"/>
  <c r="V844" s="1"/>
  <c r="V843" s="1"/>
  <c r="V842" s="1"/>
  <c r="U845"/>
  <c r="U844" s="1"/>
  <c r="U843" s="1"/>
  <c r="U842" s="1"/>
  <c r="X840"/>
  <c r="X839" s="1"/>
  <c r="W840"/>
  <c r="W839" s="1"/>
  <c r="V840"/>
  <c r="V839" s="1"/>
  <c r="U840"/>
  <c r="U839" s="1"/>
  <c r="X837"/>
  <c r="X836" s="1"/>
  <c r="W837"/>
  <c r="W836" s="1"/>
  <c r="V837"/>
  <c r="V836" s="1"/>
  <c r="U837"/>
  <c r="U836" s="1"/>
  <c r="X833"/>
  <c r="X832" s="1"/>
  <c r="X831" s="1"/>
  <c r="W833"/>
  <c r="W832" s="1"/>
  <c r="W831" s="1"/>
  <c r="V833"/>
  <c r="V832" s="1"/>
  <c r="V831" s="1"/>
  <c r="U833"/>
  <c r="U832" s="1"/>
  <c r="U831" s="1"/>
  <c r="W829"/>
  <c r="U829"/>
  <c r="W827"/>
  <c r="U827"/>
  <c r="W825"/>
  <c r="U825"/>
  <c r="X823"/>
  <c r="X822" s="1"/>
  <c r="X821" s="1"/>
  <c r="W823"/>
  <c r="V823"/>
  <c r="V822" s="1"/>
  <c r="V821" s="1"/>
  <c r="U823"/>
  <c r="Y814"/>
  <c r="Y813" s="1"/>
  <c r="Y812" s="1"/>
  <c r="X814"/>
  <c r="X813" s="1"/>
  <c r="X812" s="1"/>
  <c r="W814"/>
  <c r="W813" s="1"/>
  <c r="W812" s="1"/>
  <c r="V814"/>
  <c r="V813" s="1"/>
  <c r="V812" s="1"/>
  <c r="U814"/>
  <c r="U813" s="1"/>
  <c r="U812" s="1"/>
  <c r="X810"/>
  <c r="X809" s="1"/>
  <c r="W810"/>
  <c r="W809" s="1"/>
  <c r="V810"/>
  <c r="V809" s="1"/>
  <c r="U810"/>
  <c r="U809" s="1"/>
  <c r="X807"/>
  <c r="X806" s="1"/>
  <c r="W807"/>
  <c r="W806" s="1"/>
  <c r="V807"/>
  <c r="V806" s="1"/>
  <c r="U807"/>
  <c r="U806" s="1"/>
  <c r="X794"/>
  <c r="W794"/>
  <c r="V794"/>
  <c r="U794"/>
  <c r="X792"/>
  <c r="W792"/>
  <c r="V792"/>
  <c r="U792"/>
  <c r="Y790"/>
  <c r="Z790"/>
  <c r="X790"/>
  <c r="W790"/>
  <c r="V790"/>
  <c r="U790"/>
  <c r="Y788"/>
  <c r="Z788"/>
  <c r="X788"/>
  <c r="W788"/>
  <c r="V788"/>
  <c r="U788"/>
  <c r="X784"/>
  <c r="X783" s="1"/>
  <c r="X782" s="1"/>
  <c r="W784"/>
  <c r="W783" s="1"/>
  <c r="W782" s="1"/>
  <c r="V784"/>
  <c r="V783" s="1"/>
  <c r="V782" s="1"/>
  <c r="U784"/>
  <c r="U783" s="1"/>
  <c r="U782" s="1"/>
  <c r="X780"/>
  <c r="X779" s="1"/>
  <c r="X778" s="1"/>
  <c r="W780"/>
  <c r="W779" s="1"/>
  <c r="W778" s="1"/>
  <c r="V780"/>
  <c r="V779" s="1"/>
  <c r="V778" s="1"/>
  <c r="U780"/>
  <c r="U779" s="1"/>
  <c r="U778" s="1"/>
  <c r="Z770"/>
  <c r="Z769" s="1"/>
  <c r="Z768" s="1"/>
  <c r="X770"/>
  <c r="X769" s="1"/>
  <c r="X768" s="1"/>
  <c r="W770"/>
  <c r="W769" s="1"/>
  <c r="W768" s="1"/>
  <c r="V770"/>
  <c r="V769" s="1"/>
  <c r="V768" s="1"/>
  <c r="U770"/>
  <c r="U769" s="1"/>
  <c r="U768" s="1"/>
  <c r="U766"/>
  <c r="U765" s="1"/>
  <c r="U764" s="1"/>
  <c r="X766"/>
  <c r="X765" s="1"/>
  <c r="X764" s="1"/>
  <c r="W766"/>
  <c r="W765" s="1"/>
  <c r="W764" s="1"/>
  <c r="V766"/>
  <c r="V765" s="1"/>
  <c r="V764" s="1"/>
  <c r="X754"/>
  <c r="X753" s="1"/>
  <c r="X752" s="1"/>
  <c r="X751" s="1"/>
  <c r="W754"/>
  <c r="W753" s="1"/>
  <c r="W752" s="1"/>
  <c r="W751" s="1"/>
  <c r="V754"/>
  <c r="V753" s="1"/>
  <c r="V752" s="1"/>
  <c r="V751" s="1"/>
  <c r="U754"/>
  <c r="U753" s="1"/>
  <c r="U752" s="1"/>
  <c r="U751" s="1"/>
  <c r="X733"/>
  <c r="X732" s="1"/>
  <c r="X731" s="1"/>
  <c r="W733"/>
  <c r="W732" s="1"/>
  <c r="W731" s="1"/>
  <c r="V733"/>
  <c r="V732" s="1"/>
  <c r="V731" s="1"/>
  <c r="U733"/>
  <c r="U732" s="1"/>
  <c r="U731" s="1"/>
  <c r="X743"/>
  <c r="X742" s="1"/>
  <c r="X741" s="1"/>
  <c r="W743"/>
  <c r="W742" s="1"/>
  <c r="W741" s="1"/>
  <c r="V743"/>
  <c r="V742" s="1"/>
  <c r="V741" s="1"/>
  <c r="U743"/>
  <c r="U742" s="1"/>
  <c r="U741" s="1"/>
  <c r="X729"/>
  <c r="X728" s="1"/>
  <c r="X727" s="1"/>
  <c r="W729"/>
  <c r="W728" s="1"/>
  <c r="W727" s="1"/>
  <c r="V729"/>
  <c r="V728" s="1"/>
  <c r="V727" s="1"/>
  <c r="U729"/>
  <c r="U728" s="1"/>
  <c r="U727" s="1"/>
  <c r="X725"/>
  <c r="X724" s="1"/>
  <c r="X723" s="1"/>
  <c r="W725"/>
  <c r="W724" s="1"/>
  <c r="W723" s="1"/>
  <c r="V725"/>
  <c r="V724" s="1"/>
  <c r="V723" s="1"/>
  <c r="U725"/>
  <c r="U724" s="1"/>
  <c r="U723" s="1"/>
  <c r="X721"/>
  <c r="X720" s="1"/>
  <c r="X719" s="1"/>
  <c r="W721"/>
  <c r="W720" s="1"/>
  <c r="W719" s="1"/>
  <c r="V721"/>
  <c r="V720" s="1"/>
  <c r="V719" s="1"/>
  <c r="U721"/>
  <c r="U720" s="1"/>
  <c r="U719" s="1"/>
  <c r="X708"/>
  <c r="X707" s="1"/>
  <c r="X706" s="1"/>
  <c r="X705" s="1"/>
  <c r="W708"/>
  <c r="W707" s="1"/>
  <c r="W706" s="1"/>
  <c r="W705" s="1"/>
  <c r="V708"/>
  <c r="V707" s="1"/>
  <c r="V706" s="1"/>
  <c r="V705" s="1"/>
  <c r="U708"/>
  <c r="U707" s="1"/>
  <c r="U706" s="1"/>
  <c r="U705" s="1"/>
  <c r="X683"/>
  <c r="X682" s="1"/>
  <c r="X681" s="1"/>
  <c r="W683"/>
  <c r="W682" s="1"/>
  <c r="W681" s="1"/>
  <c r="V683"/>
  <c r="V682" s="1"/>
  <c r="V681" s="1"/>
  <c r="U683"/>
  <c r="U682" s="1"/>
  <c r="U681" s="1"/>
  <c r="X679"/>
  <c r="X678" s="1"/>
  <c r="X677" s="1"/>
  <c r="W679"/>
  <c r="W678" s="1"/>
  <c r="W677" s="1"/>
  <c r="V679"/>
  <c r="V678" s="1"/>
  <c r="V677" s="1"/>
  <c r="U679"/>
  <c r="U678" s="1"/>
  <c r="U677" s="1"/>
  <c r="X675"/>
  <c r="X674" s="1"/>
  <c r="X673" s="1"/>
  <c r="W675"/>
  <c r="W674" s="1"/>
  <c r="W673" s="1"/>
  <c r="V675"/>
  <c r="V674" s="1"/>
  <c r="V673" s="1"/>
  <c r="U675"/>
  <c r="U674" s="1"/>
  <c r="U673" s="1"/>
  <c r="W668"/>
  <c r="W667" s="1"/>
  <c r="W666" s="1"/>
  <c r="W665" s="1"/>
  <c r="U668"/>
  <c r="U667" s="1"/>
  <c r="U666" s="1"/>
  <c r="U665" s="1"/>
  <c r="X654"/>
  <c r="X653" s="1"/>
  <c r="W654"/>
  <c r="W653" s="1"/>
  <c r="V654"/>
  <c r="V653" s="1"/>
  <c r="U654"/>
  <c r="U653" s="1"/>
  <c r="X650"/>
  <c r="X649" s="1"/>
  <c r="X648" s="1"/>
  <c r="W650"/>
  <c r="W649" s="1"/>
  <c r="V650"/>
  <c r="V649" s="1"/>
  <c r="U650"/>
  <c r="U649" s="1"/>
  <c r="Y646"/>
  <c r="Y645" s="1"/>
  <c r="Y644" s="1"/>
  <c r="Z646"/>
  <c r="Z645" s="1"/>
  <c r="Z644" s="1"/>
  <c r="X646"/>
  <c r="X645" s="1"/>
  <c r="X644" s="1"/>
  <c r="W646"/>
  <c r="W645" s="1"/>
  <c r="W644" s="1"/>
  <c r="V646"/>
  <c r="V645" s="1"/>
  <c r="V644" s="1"/>
  <c r="U646"/>
  <c r="U645" s="1"/>
  <c r="U644" s="1"/>
  <c r="X641"/>
  <c r="X640" s="1"/>
  <c r="X639" s="1"/>
  <c r="W641"/>
  <c r="W640" s="1"/>
  <c r="W639" s="1"/>
  <c r="V641"/>
  <c r="V640" s="1"/>
  <c r="V639" s="1"/>
  <c r="U641"/>
  <c r="U640" s="1"/>
  <c r="U639" s="1"/>
  <c r="X636"/>
  <c r="X635" s="1"/>
  <c r="X634" s="1"/>
  <c r="W636"/>
  <c r="W635" s="1"/>
  <c r="W634" s="1"/>
  <c r="U636"/>
  <c r="U635" s="1"/>
  <c r="U634" s="1"/>
  <c r="Y627"/>
  <c r="Y626" s="1"/>
  <c r="Y625" s="1"/>
  <c r="Y624" s="1"/>
  <c r="Y623" s="1"/>
  <c r="X627"/>
  <c r="X626" s="1"/>
  <c r="X625" s="1"/>
  <c r="X624" s="1"/>
  <c r="X623" s="1"/>
  <c r="W627"/>
  <c r="W626" s="1"/>
  <c r="W625" s="1"/>
  <c r="W624" s="1"/>
  <c r="W623" s="1"/>
  <c r="V627"/>
  <c r="V626" s="1"/>
  <c r="V625" s="1"/>
  <c r="V624" s="1"/>
  <c r="V623" s="1"/>
  <c r="U627"/>
  <c r="U626" s="1"/>
  <c r="U625" s="1"/>
  <c r="U624" s="1"/>
  <c r="U623" s="1"/>
  <c r="W619"/>
  <c r="W618" s="1"/>
  <c r="U619"/>
  <c r="U618" s="1"/>
  <c r="W616"/>
  <c r="W615" s="1"/>
  <c r="U616"/>
  <c r="U615" s="1"/>
  <c r="X613"/>
  <c r="X612" s="1"/>
  <c r="X611" s="1"/>
  <c r="X610" s="1"/>
  <c r="W613"/>
  <c r="W612" s="1"/>
  <c r="V613"/>
  <c r="V612" s="1"/>
  <c r="V611" s="1"/>
  <c r="V610" s="1"/>
  <c r="U613"/>
  <c r="U612" s="1"/>
  <c r="X607"/>
  <c r="X606" s="1"/>
  <c r="X605" s="1"/>
  <c r="X604" s="1"/>
  <c r="W607"/>
  <c r="W606" s="1"/>
  <c r="W605" s="1"/>
  <c r="W604" s="1"/>
  <c r="V607"/>
  <c r="V606" s="1"/>
  <c r="V605" s="1"/>
  <c r="V604" s="1"/>
  <c r="U607"/>
  <c r="U606" s="1"/>
  <c r="U605" s="1"/>
  <c r="U604" s="1"/>
  <c r="X597"/>
  <c r="X596" s="1"/>
  <c r="X595" s="1"/>
  <c r="W597"/>
  <c r="W596" s="1"/>
  <c r="W595" s="1"/>
  <c r="V597"/>
  <c r="V596" s="1"/>
  <c r="V595" s="1"/>
  <c r="U597"/>
  <c r="U596" s="1"/>
  <c r="U595" s="1"/>
  <c r="X585"/>
  <c r="X584" s="1"/>
  <c r="X583" s="1"/>
  <c r="W585"/>
  <c r="W584" s="1"/>
  <c r="W583" s="1"/>
  <c r="V585"/>
  <c r="V584" s="1"/>
  <c r="V583" s="1"/>
  <c r="U585"/>
  <c r="U584" s="1"/>
  <c r="U583" s="1"/>
  <c r="X581"/>
  <c r="X580" s="1"/>
  <c r="X579" s="1"/>
  <c r="W581"/>
  <c r="W580" s="1"/>
  <c r="W579" s="1"/>
  <c r="V581"/>
  <c r="V580" s="1"/>
  <c r="V579" s="1"/>
  <c r="U581"/>
  <c r="U580" s="1"/>
  <c r="U579" s="1"/>
  <c r="X576"/>
  <c r="X575" s="1"/>
  <c r="W576"/>
  <c r="W575" s="1"/>
  <c r="V576"/>
  <c r="V575" s="1"/>
  <c r="U576"/>
  <c r="U575" s="1"/>
  <c r="X573"/>
  <c r="X572" s="1"/>
  <c r="X566"/>
  <c r="X565" s="1"/>
  <c r="X570"/>
  <c r="X569" s="1"/>
  <c r="X563"/>
  <c r="X562" s="1"/>
  <c r="W573"/>
  <c r="W572" s="1"/>
  <c r="V573"/>
  <c r="V572" s="1"/>
  <c r="U573"/>
  <c r="U572" s="1"/>
  <c r="W570"/>
  <c r="W569" s="1"/>
  <c r="V570"/>
  <c r="V569" s="1"/>
  <c r="U570"/>
  <c r="U569" s="1"/>
  <c r="W566"/>
  <c r="W565" s="1"/>
  <c r="V566"/>
  <c r="V565" s="1"/>
  <c r="V563"/>
  <c r="V562" s="1"/>
  <c r="U566"/>
  <c r="U565" s="1"/>
  <c r="W563"/>
  <c r="W562" s="1"/>
  <c r="U563"/>
  <c r="U562" s="1"/>
  <c r="X558"/>
  <c r="X557" s="1"/>
  <c r="W558"/>
  <c r="W557" s="1"/>
  <c r="V558"/>
  <c r="V557" s="1"/>
  <c r="U558"/>
  <c r="U557" s="1"/>
  <c r="X555"/>
  <c r="X554" s="1"/>
  <c r="W555"/>
  <c r="W554" s="1"/>
  <c r="V555"/>
  <c r="V554" s="1"/>
  <c r="U555"/>
  <c r="U554" s="1"/>
  <c r="X552"/>
  <c r="X551" s="1"/>
  <c r="W552"/>
  <c r="W551" s="1"/>
  <c r="V552"/>
  <c r="V551" s="1"/>
  <c r="U552"/>
  <c r="U551" s="1"/>
  <c r="X548"/>
  <c r="X547" s="1"/>
  <c r="W548"/>
  <c r="W547" s="1"/>
  <c r="W545"/>
  <c r="W544" s="1"/>
  <c r="V548"/>
  <c r="V547" s="1"/>
  <c r="V545"/>
  <c r="V544" s="1"/>
  <c r="U548"/>
  <c r="U547" s="1"/>
  <c r="X545"/>
  <c r="X544" s="1"/>
  <c r="U545"/>
  <c r="U544" s="1"/>
  <c r="U543" s="1"/>
  <c r="X532"/>
  <c r="X531" s="1"/>
  <c r="X530" s="1"/>
  <c r="W532"/>
  <c r="W531" s="1"/>
  <c r="W530" s="1"/>
  <c r="V532"/>
  <c r="V531" s="1"/>
  <c r="V530" s="1"/>
  <c r="U532"/>
  <c r="U531" s="1"/>
  <c r="U530" s="1"/>
  <c r="X528"/>
  <c r="X527" s="1"/>
  <c r="X526" s="1"/>
  <c r="W528"/>
  <c r="W527" s="1"/>
  <c r="W526" s="1"/>
  <c r="V528"/>
  <c r="V527" s="1"/>
  <c r="V526" s="1"/>
  <c r="U528"/>
  <c r="U527" s="1"/>
  <c r="U526" s="1"/>
  <c r="X521"/>
  <c r="X520" s="1"/>
  <c r="X519" s="1"/>
  <c r="X518" s="1"/>
  <c r="W521"/>
  <c r="W520" s="1"/>
  <c r="W519" s="1"/>
  <c r="W518" s="1"/>
  <c r="V521"/>
  <c r="V520" s="1"/>
  <c r="V519" s="1"/>
  <c r="V518" s="1"/>
  <c r="U521"/>
  <c r="U520" s="1"/>
  <c r="U519" s="1"/>
  <c r="U518" s="1"/>
  <c r="W516"/>
  <c r="W515" s="1"/>
  <c r="W514" s="1"/>
  <c r="W513" s="1"/>
  <c r="U516"/>
  <c r="U515" s="1"/>
  <c r="U514" s="1"/>
  <c r="U513" s="1"/>
  <c r="Z513"/>
  <c r="X513"/>
  <c r="V513"/>
  <c r="X508"/>
  <c r="X507" s="1"/>
  <c r="X506" s="1"/>
  <c r="W508"/>
  <c r="W507" s="1"/>
  <c r="W506" s="1"/>
  <c r="V508"/>
  <c r="V507" s="1"/>
  <c r="V506" s="1"/>
  <c r="U508"/>
  <c r="U507" s="1"/>
  <c r="U506" s="1"/>
  <c r="X504"/>
  <c r="X503" s="1"/>
  <c r="X502" s="1"/>
  <c r="W504"/>
  <c r="W503" s="1"/>
  <c r="W502" s="1"/>
  <c r="V504"/>
  <c r="V503" s="1"/>
  <c r="V502" s="1"/>
  <c r="U504"/>
  <c r="U503" s="1"/>
  <c r="U502" s="1"/>
  <c r="X500"/>
  <c r="X499" s="1"/>
  <c r="X498" s="1"/>
  <c r="W500"/>
  <c r="W499" s="1"/>
  <c r="W498" s="1"/>
  <c r="V500"/>
  <c r="V499" s="1"/>
  <c r="V498" s="1"/>
  <c r="U500"/>
  <c r="U499" s="1"/>
  <c r="U498" s="1"/>
  <c r="X496"/>
  <c r="X495" s="1"/>
  <c r="X494" s="1"/>
  <c r="W496"/>
  <c r="W495" s="1"/>
  <c r="W494" s="1"/>
  <c r="V496"/>
  <c r="V495" s="1"/>
  <c r="V494" s="1"/>
  <c r="U496"/>
  <c r="U495" s="1"/>
  <c r="U494" s="1"/>
  <c r="W480"/>
  <c r="U480"/>
  <c r="W478"/>
  <c r="U478"/>
  <c r="W476"/>
  <c r="U476"/>
  <c r="Z475"/>
  <c r="X475"/>
  <c r="V475"/>
  <c r="X458"/>
  <c r="X457" s="1"/>
  <c r="X456" s="1"/>
  <c r="W458"/>
  <c r="W457" s="1"/>
  <c r="W456" s="1"/>
  <c r="V458"/>
  <c r="V457" s="1"/>
  <c r="V456" s="1"/>
  <c r="U458"/>
  <c r="U457" s="1"/>
  <c r="U456" s="1"/>
  <c r="X454"/>
  <c r="X453" s="1"/>
  <c r="X452" s="1"/>
  <c r="W454"/>
  <c r="W453" s="1"/>
  <c r="W452" s="1"/>
  <c r="V454"/>
  <c r="V453" s="1"/>
  <c r="V452" s="1"/>
  <c r="U454"/>
  <c r="U453" s="1"/>
  <c r="U452" s="1"/>
  <c r="Z447"/>
  <c r="Z445" s="1"/>
  <c r="Z444" s="1"/>
  <c r="X447"/>
  <c r="X445" s="1"/>
  <c r="X444" s="1"/>
  <c r="W447"/>
  <c r="W446" s="1"/>
  <c r="W445" s="1"/>
  <c r="W444" s="1"/>
  <c r="V447"/>
  <c r="V446" s="1"/>
  <c r="U447"/>
  <c r="U446" s="1"/>
  <c r="U445" s="1"/>
  <c r="U444" s="1"/>
  <c r="Z442"/>
  <c r="Z441" s="1"/>
  <c r="Z440" s="1"/>
  <c r="Z439" s="1"/>
  <c r="X442"/>
  <c r="X441" s="1"/>
  <c r="X440" s="1"/>
  <c r="X439" s="1"/>
  <c r="W442"/>
  <c r="W441" s="1"/>
  <c r="W440" s="1"/>
  <c r="W439" s="1"/>
  <c r="V442"/>
  <c r="V441" s="1"/>
  <c r="V440" s="1"/>
  <c r="V439" s="1"/>
  <c r="U442"/>
  <c r="U441" s="1"/>
  <c r="U440" s="1"/>
  <c r="U439" s="1"/>
  <c r="Y437"/>
  <c r="Y436" s="1"/>
  <c r="Y435" s="1"/>
  <c r="Y434" s="1"/>
  <c r="X437"/>
  <c r="X436" s="1"/>
  <c r="X435" s="1"/>
  <c r="X434" s="1"/>
  <c r="W437"/>
  <c r="W436" s="1"/>
  <c r="W435" s="1"/>
  <c r="W434" s="1"/>
  <c r="V437"/>
  <c r="V436" s="1"/>
  <c r="V435" s="1"/>
  <c r="V434" s="1"/>
  <c r="U437"/>
  <c r="U436" s="1"/>
  <c r="U435" s="1"/>
  <c r="U434" s="1"/>
  <c r="Z424"/>
  <c r="Z423" s="1"/>
  <c r="Z422" s="1"/>
  <c r="Z421" s="1"/>
  <c r="X424"/>
  <c r="X423" s="1"/>
  <c r="X422" s="1"/>
  <c r="X421" s="1"/>
  <c r="W424"/>
  <c r="W423" s="1"/>
  <c r="W422" s="1"/>
  <c r="W421" s="1"/>
  <c r="V424"/>
  <c r="V423" s="1"/>
  <c r="V422" s="1"/>
  <c r="V421" s="1"/>
  <c r="V420" s="1"/>
  <c r="U424"/>
  <c r="U423" s="1"/>
  <c r="U422" s="1"/>
  <c r="U421" s="1"/>
  <c r="Y416"/>
  <c r="Y415" s="1"/>
  <c r="Y414" s="1"/>
  <c r="Y413" s="1"/>
  <c r="Y412" s="1"/>
  <c r="Y411" s="1"/>
  <c r="Z416"/>
  <c r="Z415" s="1"/>
  <c r="Z414" s="1"/>
  <c r="Z413" s="1"/>
  <c r="Z412" s="1"/>
  <c r="Z411" s="1"/>
  <c r="X416"/>
  <c r="X415" s="1"/>
  <c r="X414" s="1"/>
  <c r="X413" s="1"/>
  <c r="X412" s="1"/>
  <c r="X411" s="1"/>
  <c r="W416"/>
  <c r="W415" s="1"/>
  <c r="W414" s="1"/>
  <c r="W413" s="1"/>
  <c r="W412" s="1"/>
  <c r="W411" s="1"/>
  <c r="V416"/>
  <c r="V415" s="1"/>
  <c r="V414" s="1"/>
  <c r="V413" s="1"/>
  <c r="V412" s="1"/>
  <c r="V411" s="1"/>
  <c r="U416"/>
  <c r="U415" s="1"/>
  <c r="U414" s="1"/>
  <c r="U413" s="1"/>
  <c r="U412" s="1"/>
  <c r="U411" s="1"/>
  <c r="X407"/>
  <c r="W407"/>
  <c r="V407"/>
  <c r="U407"/>
  <c r="Z405"/>
  <c r="X405"/>
  <c r="W405"/>
  <c r="V405"/>
  <c r="U405"/>
  <c r="X403"/>
  <c r="W403"/>
  <c r="V403"/>
  <c r="U403"/>
  <c r="X399"/>
  <c r="X398" s="1"/>
  <c r="X397" s="1"/>
  <c r="W399"/>
  <c r="W398" s="1"/>
  <c r="W397" s="1"/>
  <c r="V399"/>
  <c r="V398" s="1"/>
  <c r="V397" s="1"/>
  <c r="U399"/>
  <c r="U398" s="1"/>
  <c r="U397" s="1"/>
  <c r="Z389"/>
  <c r="Z388" s="1"/>
  <c r="X389"/>
  <c r="X388" s="1"/>
  <c r="W389"/>
  <c r="W388" s="1"/>
  <c r="V389"/>
  <c r="V388" s="1"/>
  <c r="U389"/>
  <c r="U388" s="1"/>
  <c r="Z386"/>
  <c r="Z385" s="1"/>
  <c r="X386"/>
  <c r="X385" s="1"/>
  <c r="W386"/>
  <c r="W385" s="1"/>
  <c r="V386"/>
  <c r="V385" s="1"/>
  <c r="U386"/>
  <c r="U385" s="1"/>
  <c r="X383"/>
  <c r="X382" s="1"/>
  <c r="X381" s="1"/>
  <c r="W383"/>
  <c r="W382" s="1"/>
  <c r="W381" s="1"/>
  <c r="V383"/>
  <c r="V382" s="1"/>
  <c r="V381" s="1"/>
  <c r="U383"/>
  <c r="U382" s="1"/>
  <c r="U381" s="1"/>
  <c r="U378"/>
  <c r="U377" s="1"/>
  <c r="U376" s="1"/>
  <c r="U375" s="1"/>
  <c r="X378"/>
  <c r="X377" s="1"/>
  <c r="X376" s="1"/>
  <c r="X375" s="1"/>
  <c r="W378"/>
  <c r="W377" s="1"/>
  <c r="W376" s="1"/>
  <c r="W375" s="1"/>
  <c r="V378"/>
  <c r="V377" s="1"/>
  <c r="V376" s="1"/>
  <c r="V375" s="1"/>
  <c r="Z372"/>
  <c r="Z371" s="1"/>
  <c r="Z370" s="1"/>
  <c r="Z369" s="1"/>
  <c r="X372"/>
  <c r="X371" s="1"/>
  <c r="X370" s="1"/>
  <c r="X369" s="1"/>
  <c r="W372"/>
  <c r="W371" s="1"/>
  <c r="W370" s="1"/>
  <c r="W369" s="1"/>
  <c r="V372"/>
  <c r="V371" s="1"/>
  <c r="V370" s="1"/>
  <c r="V369" s="1"/>
  <c r="U372"/>
  <c r="U371" s="1"/>
  <c r="U370" s="1"/>
  <c r="U369" s="1"/>
  <c r="X365"/>
  <c r="X364" s="1"/>
  <c r="W365"/>
  <c r="W364" s="1"/>
  <c r="V365"/>
  <c r="V364" s="1"/>
  <c r="U365"/>
  <c r="U364" s="1"/>
  <c r="Y362"/>
  <c r="Y361" s="1"/>
  <c r="Z362"/>
  <c r="Z361" s="1"/>
  <c r="X362"/>
  <c r="X361" s="1"/>
  <c r="W362"/>
  <c r="W361" s="1"/>
  <c r="V362"/>
  <c r="V361" s="1"/>
  <c r="U362"/>
  <c r="U361" s="1"/>
  <c r="Y359"/>
  <c r="Y358" s="1"/>
  <c r="X359"/>
  <c r="X358" s="1"/>
  <c r="W359"/>
  <c r="W358" s="1"/>
  <c r="V359"/>
  <c r="V358" s="1"/>
  <c r="U359"/>
  <c r="U358" s="1"/>
  <c r="X356"/>
  <c r="X355" s="1"/>
  <c r="W356"/>
  <c r="W355" s="1"/>
  <c r="V356"/>
  <c r="V355" s="1"/>
  <c r="U356"/>
  <c r="U355" s="1"/>
  <c r="Z353"/>
  <c r="Z352" s="1"/>
  <c r="X353"/>
  <c r="X352" s="1"/>
  <c r="W353"/>
  <c r="W352" s="1"/>
  <c r="V353"/>
  <c r="V352" s="1"/>
  <c r="U353"/>
  <c r="U352" s="1"/>
  <c r="Y349"/>
  <c r="Y348" s="1"/>
  <c r="Y347" s="1"/>
  <c r="W349"/>
  <c r="W348" s="1"/>
  <c r="W347" s="1"/>
  <c r="U349"/>
  <c r="U348" s="1"/>
  <c r="U347" s="1"/>
  <c r="Z332"/>
  <c r="Z330" s="1"/>
  <c r="Z329" s="1"/>
  <c r="Z328" s="1"/>
  <c r="Z326" s="1"/>
  <c r="Y332"/>
  <c r="Y331" s="1"/>
  <c r="Y330" s="1"/>
  <c r="Y329" s="1"/>
  <c r="Y328" s="1"/>
  <c r="Y326" s="1"/>
  <c r="X332"/>
  <c r="X330" s="1"/>
  <c r="X329" s="1"/>
  <c r="X328" s="1"/>
  <c r="X326" s="1"/>
  <c r="W332"/>
  <c r="W331" s="1"/>
  <c r="W330" s="1"/>
  <c r="W329" s="1"/>
  <c r="W328" s="1"/>
  <c r="W326" s="1"/>
  <c r="V332"/>
  <c r="V330" s="1"/>
  <c r="V329" s="1"/>
  <c r="V328" s="1"/>
  <c r="V326" s="1"/>
  <c r="U332"/>
  <c r="U331" s="1"/>
  <c r="U330" s="1"/>
  <c r="U329" s="1"/>
  <c r="U328" s="1"/>
  <c r="U326" s="1"/>
  <c r="X323"/>
  <c r="X322" s="1"/>
  <c r="X321" s="1"/>
  <c r="X320" s="1"/>
  <c r="X319" s="1"/>
  <c r="W323"/>
  <c r="W322" s="1"/>
  <c r="W321" s="1"/>
  <c r="W320" s="1"/>
  <c r="W319" s="1"/>
  <c r="V323"/>
  <c r="V322" s="1"/>
  <c r="V321" s="1"/>
  <c r="V320" s="1"/>
  <c r="V319" s="1"/>
  <c r="U323"/>
  <c r="U322" s="1"/>
  <c r="U321" s="1"/>
  <c r="U320" s="1"/>
  <c r="U319" s="1"/>
  <c r="X315"/>
  <c r="W315"/>
  <c r="V315"/>
  <c r="U315"/>
  <c r="X313"/>
  <c r="W313"/>
  <c r="V313"/>
  <c r="U313"/>
  <c r="X311"/>
  <c r="W311"/>
  <c r="V311"/>
  <c r="U311"/>
  <c r="Y307"/>
  <c r="Y306" s="1"/>
  <c r="Y305" s="1"/>
  <c r="Z307"/>
  <c r="Z306" s="1"/>
  <c r="Z305" s="1"/>
  <c r="X307"/>
  <c r="X306" s="1"/>
  <c r="X305" s="1"/>
  <c r="W307"/>
  <c r="W306" s="1"/>
  <c r="W305" s="1"/>
  <c r="V307"/>
  <c r="V306" s="1"/>
  <c r="V305" s="1"/>
  <c r="U307"/>
  <c r="U306" s="1"/>
  <c r="U305" s="1"/>
  <c r="Z303"/>
  <c r="Z302" s="1"/>
  <c r="Z301" s="1"/>
  <c r="X303"/>
  <c r="W303"/>
  <c r="W302" s="1"/>
  <c r="W301" s="1"/>
  <c r="V303"/>
  <c r="V302" s="1"/>
  <c r="V301" s="1"/>
  <c r="U303"/>
  <c r="U302" s="1"/>
  <c r="U301" s="1"/>
  <c r="X302"/>
  <c r="X301" s="1"/>
  <c r="Z298"/>
  <c r="Z297" s="1"/>
  <c r="Z296" s="1"/>
  <c r="Z295" s="1"/>
  <c r="Y298"/>
  <c r="Y297" s="1"/>
  <c r="Y296" s="1"/>
  <c r="Y295" s="1"/>
  <c r="X298"/>
  <c r="X297" s="1"/>
  <c r="X296" s="1"/>
  <c r="X295" s="1"/>
  <c r="W298"/>
  <c r="W297" s="1"/>
  <c r="W296" s="1"/>
  <c r="W295" s="1"/>
  <c r="V298"/>
  <c r="V297" s="1"/>
  <c r="V296" s="1"/>
  <c r="V295" s="1"/>
  <c r="U298"/>
  <c r="U297" s="1"/>
  <c r="U296" s="1"/>
  <c r="U295" s="1"/>
  <c r="Z293"/>
  <c r="Z292" s="1"/>
  <c r="Z291" s="1"/>
  <c r="Z290" s="1"/>
  <c r="X293"/>
  <c r="W293"/>
  <c r="W292" s="1"/>
  <c r="W291" s="1"/>
  <c r="W290" s="1"/>
  <c r="V293"/>
  <c r="V292" s="1"/>
  <c r="V291" s="1"/>
  <c r="V290" s="1"/>
  <c r="U293"/>
  <c r="U292" s="1"/>
  <c r="U291" s="1"/>
  <c r="U290" s="1"/>
  <c r="X292"/>
  <c r="X291" s="1"/>
  <c r="X290" s="1"/>
  <c r="X286"/>
  <c r="X285" s="1"/>
  <c r="X284" s="1"/>
  <c r="X283" s="1"/>
  <c r="X282" s="1"/>
  <c r="W286"/>
  <c r="W285" s="1"/>
  <c r="W284" s="1"/>
  <c r="W283" s="1"/>
  <c r="W282" s="1"/>
  <c r="V286"/>
  <c r="V285" s="1"/>
  <c r="V284" s="1"/>
  <c r="V283" s="1"/>
  <c r="V282" s="1"/>
  <c r="U286"/>
  <c r="U285" s="1"/>
  <c r="U284" s="1"/>
  <c r="U283" s="1"/>
  <c r="U282" s="1"/>
  <c r="X278"/>
  <c r="W278"/>
  <c r="V278"/>
  <c r="U278"/>
  <c r="X276"/>
  <c r="W276"/>
  <c r="V276"/>
  <c r="U276"/>
  <c r="X274"/>
  <c r="W274"/>
  <c r="V274"/>
  <c r="U274"/>
  <c r="W242"/>
  <c r="W241" s="1"/>
  <c r="U242"/>
  <c r="U241" s="1"/>
  <c r="X233"/>
  <c r="W233"/>
  <c r="W232" s="1"/>
  <c r="W231" s="1"/>
  <c r="V233"/>
  <c r="U233"/>
  <c r="U232" s="1"/>
  <c r="U231" s="1"/>
  <c r="Z231"/>
  <c r="Z230" s="1"/>
  <c r="X231"/>
  <c r="X230" s="1"/>
  <c r="V231"/>
  <c r="V230" s="1"/>
  <c r="Z219"/>
  <c r="Z218" s="1"/>
  <c r="Z217" s="1"/>
  <c r="Z216" s="1"/>
  <c r="Z215" s="1"/>
  <c r="X219"/>
  <c r="X218" s="1"/>
  <c r="X217" s="1"/>
  <c r="X216" s="1"/>
  <c r="X215" s="1"/>
  <c r="W219"/>
  <c r="W218" s="1"/>
  <c r="W217" s="1"/>
  <c r="W216" s="1"/>
  <c r="W215" s="1"/>
  <c r="V219"/>
  <c r="V218" s="1"/>
  <c r="V217" s="1"/>
  <c r="V216" s="1"/>
  <c r="V215" s="1"/>
  <c r="U219"/>
  <c r="U218" s="1"/>
  <c r="U217" s="1"/>
  <c r="U216" s="1"/>
  <c r="U215" s="1"/>
  <c r="Z212"/>
  <c r="Z211" s="1"/>
  <c r="Z210" s="1"/>
  <c r="Z209" s="1"/>
  <c r="Z208" s="1"/>
  <c r="X212"/>
  <c r="X211" s="1"/>
  <c r="X210" s="1"/>
  <c r="X209" s="1"/>
  <c r="X208" s="1"/>
  <c r="W212"/>
  <c r="W211" s="1"/>
  <c r="W210" s="1"/>
  <c r="W209" s="1"/>
  <c r="W208" s="1"/>
  <c r="V212"/>
  <c r="V211" s="1"/>
  <c r="V210" s="1"/>
  <c r="V209" s="1"/>
  <c r="V208" s="1"/>
  <c r="U212"/>
  <c r="U211" s="1"/>
  <c r="U210" s="1"/>
  <c r="U209" s="1"/>
  <c r="U208" s="1"/>
  <c r="X198"/>
  <c r="X197" s="1"/>
  <c r="X196" s="1"/>
  <c r="X195" s="1"/>
  <c r="X194" s="1"/>
  <c r="W198"/>
  <c r="W197" s="1"/>
  <c r="W196" s="1"/>
  <c r="W195" s="1"/>
  <c r="W194" s="1"/>
  <c r="V198"/>
  <c r="V197" s="1"/>
  <c r="V196" s="1"/>
  <c r="V195" s="1"/>
  <c r="V194" s="1"/>
  <c r="U198"/>
  <c r="U197" s="1"/>
  <c r="U196" s="1"/>
  <c r="U195" s="1"/>
  <c r="U194" s="1"/>
  <c r="Y191"/>
  <c r="Y190" s="1"/>
  <c r="X191"/>
  <c r="X190" s="1"/>
  <c r="W191"/>
  <c r="W190" s="1"/>
  <c r="V191"/>
  <c r="V190" s="1"/>
  <c r="U191"/>
  <c r="U190" s="1"/>
  <c r="U186"/>
  <c r="U188"/>
  <c r="X188"/>
  <c r="W188"/>
  <c r="V188"/>
  <c r="Z186"/>
  <c r="X186"/>
  <c r="W186"/>
  <c r="V186"/>
  <c r="Y177"/>
  <c r="Y176" s="1"/>
  <c r="Y175" s="1"/>
  <c r="X177"/>
  <c r="X176" s="1"/>
  <c r="X175" s="1"/>
  <c r="W177"/>
  <c r="W176" s="1"/>
  <c r="W175" s="1"/>
  <c r="V177"/>
  <c r="V176" s="1"/>
  <c r="V175" s="1"/>
  <c r="U177"/>
  <c r="U176" s="1"/>
  <c r="U175" s="1"/>
  <c r="X173"/>
  <c r="X172" s="1"/>
  <c r="X171" s="1"/>
  <c r="W173"/>
  <c r="W172" s="1"/>
  <c r="W171" s="1"/>
  <c r="V173"/>
  <c r="V172" s="1"/>
  <c r="V171" s="1"/>
  <c r="U173"/>
  <c r="U172" s="1"/>
  <c r="U171" s="1"/>
  <c r="W168"/>
  <c r="X169"/>
  <c r="W169"/>
  <c r="V169"/>
  <c r="U169"/>
  <c r="X168"/>
  <c r="V168"/>
  <c r="U168"/>
  <c r="X151"/>
  <c r="X149"/>
  <c r="W151"/>
  <c r="V151"/>
  <c r="U151"/>
  <c r="Z149"/>
  <c r="W149"/>
  <c r="V149"/>
  <c r="U149"/>
  <c r="X142"/>
  <c r="W142"/>
  <c r="V142"/>
  <c r="U142"/>
  <c r="X141"/>
  <c r="W141"/>
  <c r="V141"/>
  <c r="U141"/>
  <c r="X140"/>
  <c r="W140"/>
  <c r="V140"/>
  <c r="U140"/>
  <c r="X139"/>
  <c r="W139"/>
  <c r="V139"/>
  <c r="U139"/>
  <c r="X138"/>
  <c r="W138"/>
  <c r="V138"/>
  <c r="U138"/>
  <c r="Y135"/>
  <c r="X135"/>
  <c r="W135"/>
  <c r="V135"/>
  <c r="V131"/>
  <c r="V133"/>
  <c r="U135"/>
  <c r="Y133"/>
  <c r="Z133"/>
  <c r="X133"/>
  <c r="W133"/>
  <c r="U133"/>
  <c r="X131"/>
  <c r="W131"/>
  <c r="U131"/>
  <c r="X118"/>
  <c r="X117" s="1"/>
  <c r="X116" s="1"/>
  <c r="X115" s="1"/>
  <c r="X114" s="1"/>
  <c r="X113" s="1"/>
  <c r="W118"/>
  <c r="W117" s="1"/>
  <c r="W116" s="1"/>
  <c r="W115" s="1"/>
  <c r="W114" s="1"/>
  <c r="W113" s="1"/>
  <c r="V118"/>
  <c r="V117" s="1"/>
  <c r="V116" s="1"/>
  <c r="V115" s="1"/>
  <c r="V114" s="1"/>
  <c r="V113" s="1"/>
  <c r="U118"/>
  <c r="U117" s="1"/>
  <c r="U116" s="1"/>
  <c r="U115" s="1"/>
  <c r="U114" s="1"/>
  <c r="U113" s="1"/>
  <c r="Y107"/>
  <c r="Y106" s="1"/>
  <c r="X107"/>
  <c r="X106" s="1"/>
  <c r="W107"/>
  <c r="W106" s="1"/>
  <c r="V107"/>
  <c r="V106" s="1"/>
  <c r="U107"/>
  <c r="U106" s="1"/>
  <c r="Z104"/>
  <c r="Z103" s="1"/>
  <c r="X104"/>
  <c r="X103" s="1"/>
  <c r="W104"/>
  <c r="W103" s="1"/>
  <c r="V104"/>
  <c r="V103" s="1"/>
  <c r="U104"/>
  <c r="U103" s="1"/>
  <c r="X101"/>
  <c r="X100" s="1"/>
  <c r="W101"/>
  <c r="W100" s="1"/>
  <c r="V101"/>
  <c r="V100" s="1"/>
  <c r="U101"/>
  <c r="U100" s="1"/>
  <c r="Z98"/>
  <c r="Z97" s="1"/>
  <c r="X98"/>
  <c r="X97" s="1"/>
  <c r="W98"/>
  <c r="W97" s="1"/>
  <c r="V98"/>
  <c r="V97" s="1"/>
  <c r="U98"/>
  <c r="U97" s="1"/>
  <c r="Z95"/>
  <c r="Z94" s="1"/>
  <c r="X95"/>
  <c r="X94" s="1"/>
  <c r="W95"/>
  <c r="W94" s="1"/>
  <c r="V95"/>
  <c r="V94" s="1"/>
  <c r="U95"/>
  <c r="U94" s="1"/>
  <c r="Z92"/>
  <c r="Z91" s="1"/>
  <c r="X92"/>
  <c r="X91" s="1"/>
  <c r="W92"/>
  <c r="W91" s="1"/>
  <c r="V92"/>
  <c r="V91" s="1"/>
  <c r="U92"/>
  <c r="U91" s="1"/>
  <c r="X89"/>
  <c r="X88" s="1"/>
  <c r="W89"/>
  <c r="W88" s="1"/>
  <c r="V89"/>
  <c r="V88" s="1"/>
  <c r="U89"/>
  <c r="U88" s="1"/>
  <c r="Z85"/>
  <c r="X85"/>
  <c r="W85"/>
  <c r="V85"/>
  <c r="U85"/>
  <c r="Z83"/>
  <c r="X83"/>
  <c r="W83"/>
  <c r="V83"/>
  <c r="U83"/>
  <c r="Z81"/>
  <c r="Y81"/>
  <c r="X81"/>
  <c r="W81"/>
  <c r="V81"/>
  <c r="U81"/>
  <c r="X79"/>
  <c r="W79"/>
  <c r="V79"/>
  <c r="U79"/>
  <c r="Z72"/>
  <c r="Z71" s="1"/>
  <c r="Z70" s="1"/>
  <c r="Z69" s="1"/>
  <c r="Z68" s="1"/>
  <c r="X72"/>
  <c r="X71" s="1"/>
  <c r="X70" s="1"/>
  <c r="X69" s="1"/>
  <c r="X68" s="1"/>
  <c r="W72"/>
  <c r="W71" s="1"/>
  <c r="W70" s="1"/>
  <c r="W69" s="1"/>
  <c r="W68" s="1"/>
  <c r="V72"/>
  <c r="V71" s="1"/>
  <c r="V70" s="1"/>
  <c r="V69" s="1"/>
  <c r="V68" s="1"/>
  <c r="U72"/>
  <c r="U71" s="1"/>
  <c r="U70" s="1"/>
  <c r="U69" s="1"/>
  <c r="U68" s="1"/>
  <c r="Z63"/>
  <c r="Z62" s="1"/>
  <c r="X63"/>
  <c r="X62" s="1"/>
  <c r="W63"/>
  <c r="W62" s="1"/>
  <c r="V63"/>
  <c r="V62" s="1"/>
  <c r="U63"/>
  <c r="U62" s="1"/>
  <c r="Z58"/>
  <c r="Y58"/>
  <c r="X58"/>
  <c r="X56"/>
  <c r="W58"/>
  <c r="V58"/>
  <c r="U58"/>
  <c r="U56"/>
  <c r="U51"/>
  <c r="U50" s="1"/>
  <c r="U49" s="1"/>
  <c r="U48" s="1"/>
  <c r="U47" s="1"/>
  <c r="W56"/>
  <c r="V56"/>
  <c r="W51"/>
  <c r="W50" s="1"/>
  <c r="W49" s="1"/>
  <c r="W48" s="1"/>
  <c r="W47" s="1"/>
  <c r="Z51"/>
  <c r="Z50" s="1"/>
  <c r="Z49" s="1"/>
  <c r="Z48" s="1"/>
  <c r="Z47" s="1"/>
  <c r="X51"/>
  <c r="X50" s="1"/>
  <c r="X49" s="1"/>
  <c r="X48" s="1"/>
  <c r="X47" s="1"/>
  <c r="V51"/>
  <c r="V50" s="1"/>
  <c r="V49" s="1"/>
  <c r="V48" s="1"/>
  <c r="V47" s="1"/>
  <c r="X42"/>
  <c r="W42"/>
  <c r="V42"/>
  <c r="U42"/>
  <c r="X40"/>
  <c r="W40"/>
  <c r="V40"/>
  <c r="U40"/>
  <c r="X38"/>
  <c r="W38"/>
  <c r="V38"/>
  <c r="U38"/>
  <c r="X31"/>
  <c r="W31"/>
  <c r="V31"/>
  <c r="U31"/>
  <c r="X29"/>
  <c r="W29"/>
  <c r="V29"/>
  <c r="U29"/>
  <c r="X27"/>
  <c r="W27"/>
  <c r="V27"/>
  <c r="U27"/>
  <c r="Z25"/>
  <c r="X25"/>
  <c r="W25"/>
  <c r="V25"/>
  <c r="U25"/>
  <c r="Z22"/>
  <c r="Z21" s="1"/>
  <c r="X22"/>
  <c r="X21" s="1"/>
  <c r="W22"/>
  <c r="W21" s="1"/>
  <c r="V22"/>
  <c r="V21" s="1"/>
  <c r="U22"/>
  <c r="U21" s="1"/>
  <c r="Y19"/>
  <c r="Y18" s="1"/>
  <c r="Z19"/>
  <c r="Z18" s="1"/>
  <c r="X19"/>
  <c r="X18" s="1"/>
  <c r="W19"/>
  <c r="W18" s="1"/>
  <c r="V19"/>
  <c r="V18" s="1"/>
  <c r="U19"/>
  <c r="U18" s="1"/>
  <c r="P233"/>
  <c r="Q233"/>
  <c r="Q232" s="1"/>
  <c r="Q231" s="1"/>
  <c r="R233"/>
  <c r="O233"/>
  <c r="O232" s="1"/>
  <c r="O231" s="1"/>
  <c r="P231"/>
  <c r="P230" s="1"/>
  <c r="R231"/>
  <c r="R230" s="1"/>
  <c r="T231"/>
  <c r="T230" s="1"/>
  <c r="O242"/>
  <c r="O241" s="1"/>
  <c r="T859"/>
  <c r="T858" s="1"/>
  <c r="T857" s="1"/>
  <c r="P859"/>
  <c r="P858" s="1"/>
  <c r="P857" s="1"/>
  <c r="Q859"/>
  <c r="Q858" s="1"/>
  <c r="Q857" s="1"/>
  <c r="R859"/>
  <c r="R858" s="1"/>
  <c r="R857" s="1"/>
  <c r="O859"/>
  <c r="O858" s="1"/>
  <c r="O857" s="1"/>
  <c r="S840"/>
  <c r="S839" s="1"/>
  <c r="P840"/>
  <c r="P839" s="1"/>
  <c r="Q840"/>
  <c r="Q839" s="1"/>
  <c r="R840"/>
  <c r="R839" s="1"/>
  <c r="T840"/>
  <c r="T839" s="1"/>
  <c r="O840"/>
  <c r="O839" s="1"/>
  <c r="R833"/>
  <c r="R832" s="1"/>
  <c r="R831" s="1"/>
  <c r="P833"/>
  <c r="P832" s="1"/>
  <c r="P831" s="1"/>
  <c r="Q833"/>
  <c r="Q832" s="1"/>
  <c r="Q831" s="1"/>
  <c r="O833"/>
  <c r="O832" s="1"/>
  <c r="O831" s="1"/>
  <c r="P1285"/>
  <c r="Q1285"/>
  <c r="R1285"/>
  <c r="S1285"/>
  <c r="T1285"/>
  <c r="P1287"/>
  <c r="Q1287"/>
  <c r="R1287"/>
  <c r="S1287"/>
  <c r="O1285"/>
  <c r="O1287"/>
  <c r="P1244"/>
  <c r="P1243" s="1"/>
  <c r="P1242" s="1"/>
  <c r="P1248"/>
  <c r="P1250"/>
  <c r="P1253"/>
  <c r="P1252" s="1"/>
  <c r="P1257"/>
  <c r="P1256" s="1"/>
  <c r="P1260"/>
  <c r="P1259" s="1"/>
  <c r="P1263"/>
  <c r="P1262" s="1"/>
  <c r="P1267"/>
  <c r="P1266" s="1"/>
  <c r="P1265" s="1"/>
  <c r="Q1244"/>
  <c r="Q1243" s="1"/>
  <c r="Q1242" s="1"/>
  <c r="Q1248"/>
  <c r="Q1250"/>
  <c r="Q1253"/>
  <c r="Q1252" s="1"/>
  <c r="Q1257"/>
  <c r="Q1256" s="1"/>
  <c r="Q1260"/>
  <c r="Q1259" s="1"/>
  <c r="Q1263"/>
  <c r="Q1262" s="1"/>
  <c r="Q1267"/>
  <c r="Q1266" s="1"/>
  <c r="Q1265" s="1"/>
  <c r="R1244"/>
  <c r="R1243" s="1"/>
  <c r="R1242" s="1"/>
  <c r="R1248"/>
  <c r="R1250"/>
  <c r="R1253"/>
  <c r="R1252" s="1"/>
  <c r="R1257"/>
  <c r="R1256" s="1"/>
  <c r="R1260"/>
  <c r="R1259" s="1"/>
  <c r="R1263"/>
  <c r="R1262" s="1"/>
  <c r="R1267"/>
  <c r="R1266" s="1"/>
  <c r="R1265" s="1"/>
  <c r="S1248"/>
  <c r="S1253"/>
  <c r="S1252" s="1"/>
  <c r="S1260"/>
  <c r="S1259"/>
  <c r="T1244"/>
  <c r="T1243" s="1"/>
  <c r="T1242" s="1"/>
  <c r="T1248"/>
  <c r="T1250"/>
  <c r="O1244"/>
  <c r="O1243" s="1"/>
  <c r="O1242" s="1"/>
  <c r="O1248"/>
  <c r="O1250"/>
  <c r="O1253"/>
  <c r="O1252" s="1"/>
  <c r="O1257"/>
  <c r="O1256" s="1"/>
  <c r="O1260"/>
  <c r="O1259" s="1"/>
  <c r="O1263"/>
  <c r="O1262" s="1"/>
  <c r="O1267"/>
  <c r="O1266" s="1"/>
  <c r="O1265" s="1"/>
  <c r="P690"/>
  <c r="P689" s="1"/>
  <c r="Q690"/>
  <c r="Q689" s="1"/>
  <c r="R690"/>
  <c r="R689" s="1"/>
  <c r="O690"/>
  <c r="O689" s="1"/>
  <c r="T1369"/>
  <c r="T1368" s="1"/>
  <c r="S1369"/>
  <c r="S1368" s="1"/>
  <c r="P1369"/>
  <c r="P1368" s="1"/>
  <c r="Q1369"/>
  <c r="Q1368" s="1"/>
  <c r="R1369"/>
  <c r="R1368" s="1"/>
  <c r="O1369"/>
  <c r="O1368" s="1"/>
  <c r="T690"/>
  <c r="T689" s="1"/>
  <c r="T978"/>
  <c r="T977" s="1"/>
  <c r="T976" s="1"/>
  <c r="S978"/>
  <c r="S977" s="1"/>
  <c r="S976" s="1"/>
  <c r="P978"/>
  <c r="P977" s="1"/>
  <c r="P976" s="1"/>
  <c r="Q978"/>
  <c r="Q977" s="1"/>
  <c r="Q976" s="1"/>
  <c r="R978"/>
  <c r="R977" s="1"/>
  <c r="R976" s="1"/>
  <c r="O978"/>
  <c r="O977" s="1"/>
  <c r="O976" s="1"/>
  <c r="P508"/>
  <c r="P507" s="1"/>
  <c r="P506" s="1"/>
  <c r="Q508"/>
  <c r="Q507" s="1"/>
  <c r="Q506" s="1"/>
  <c r="R508"/>
  <c r="R507" s="1"/>
  <c r="R506" s="1"/>
  <c r="O508"/>
  <c r="O507" s="1"/>
  <c r="O506" s="1"/>
  <c r="P597"/>
  <c r="P596" s="1"/>
  <c r="P595" s="1"/>
  <c r="Q597"/>
  <c r="Q596" s="1"/>
  <c r="Q595" s="1"/>
  <c r="R597"/>
  <c r="R596" s="1"/>
  <c r="R595" s="1"/>
  <c r="O597"/>
  <c r="O596" s="1"/>
  <c r="O595" s="1"/>
  <c r="P743"/>
  <c r="P742" s="1"/>
  <c r="P741" s="1"/>
  <c r="Q743"/>
  <c r="Q742" s="1"/>
  <c r="Q741" s="1"/>
  <c r="R743"/>
  <c r="R742" s="1"/>
  <c r="R741" s="1"/>
  <c r="O743"/>
  <c r="O742" s="1"/>
  <c r="O741" s="1"/>
  <c r="T743"/>
  <c r="T742" s="1"/>
  <c r="T741" s="1"/>
  <c r="S743"/>
  <c r="S742" s="1"/>
  <c r="S741" s="1"/>
  <c r="T597"/>
  <c r="T596" s="1"/>
  <c r="T595" s="1"/>
  <c r="P865"/>
  <c r="P864" s="1"/>
  <c r="Q865"/>
  <c r="Q864" s="1"/>
  <c r="R865"/>
  <c r="R864" s="1"/>
  <c r="O865"/>
  <c r="O864" s="1"/>
  <c r="S177"/>
  <c r="S176" s="1"/>
  <c r="S175" s="1"/>
  <c r="P177"/>
  <c r="P176" s="1"/>
  <c r="P175" s="1"/>
  <c r="Q177"/>
  <c r="Q176" s="1"/>
  <c r="Q175" s="1"/>
  <c r="R177"/>
  <c r="R176" s="1"/>
  <c r="R175" s="1"/>
  <c r="O177"/>
  <c r="O176" s="1"/>
  <c r="O175" s="1"/>
  <c r="T83"/>
  <c r="P83"/>
  <c r="Q83"/>
  <c r="R83"/>
  <c r="O83"/>
  <c r="P42"/>
  <c r="Q42"/>
  <c r="R42"/>
  <c r="O42"/>
  <c r="T733"/>
  <c r="T732" s="1"/>
  <c r="T731" s="1"/>
  <c r="S733"/>
  <c r="S732" s="1"/>
  <c r="S731" s="1"/>
  <c r="P733"/>
  <c r="P732" s="1"/>
  <c r="P731" s="1"/>
  <c r="Q733"/>
  <c r="Q732" s="1"/>
  <c r="Q731" s="1"/>
  <c r="R733"/>
  <c r="R732" s="1"/>
  <c r="R731" s="1"/>
  <c r="O733"/>
  <c r="O732" s="1"/>
  <c r="O731" s="1"/>
  <c r="T697"/>
  <c r="T696" s="1"/>
  <c r="S697"/>
  <c r="S696" s="1"/>
  <c r="P697"/>
  <c r="P696" s="1"/>
  <c r="Q697"/>
  <c r="Q696" s="1"/>
  <c r="R697"/>
  <c r="R696" s="1"/>
  <c r="O697"/>
  <c r="O696" s="1"/>
  <c r="P694"/>
  <c r="P693" s="1"/>
  <c r="Q694"/>
  <c r="Q693" s="1"/>
  <c r="R694"/>
  <c r="R693" s="1"/>
  <c r="O694"/>
  <c r="O693" s="1"/>
  <c r="P654"/>
  <c r="P653" s="1"/>
  <c r="Q654"/>
  <c r="Q653" s="1"/>
  <c r="R654"/>
  <c r="R653" s="1"/>
  <c r="O654"/>
  <c r="O653" s="1"/>
  <c r="P650"/>
  <c r="P649" s="1"/>
  <c r="Q650"/>
  <c r="Q649" s="1"/>
  <c r="R650"/>
  <c r="R649" s="1"/>
  <c r="O650"/>
  <c r="O649" s="1"/>
  <c r="T650"/>
  <c r="T649" s="1"/>
  <c r="P1540"/>
  <c r="P1539" s="1"/>
  <c r="Q1540"/>
  <c r="Q1539" s="1"/>
  <c r="R1540"/>
  <c r="R1539" s="1"/>
  <c r="R1563"/>
  <c r="R1562" s="1"/>
  <c r="R1561" s="1"/>
  <c r="R1560" s="1"/>
  <c r="Q1563"/>
  <c r="Q1562" s="1"/>
  <c r="Q1561" s="1"/>
  <c r="Q1560" s="1"/>
  <c r="P1563"/>
  <c r="P1562" s="1"/>
  <c r="P1561" s="1"/>
  <c r="P1560" s="1"/>
  <c r="O1563"/>
  <c r="O1562" s="1"/>
  <c r="O1561" s="1"/>
  <c r="O1560" s="1"/>
  <c r="R1558"/>
  <c r="R1557" s="1"/>
  <c r="R1556" s="1"/>
  <c r="R1555" s="1"/>
  <c r="Q1558"/>
  <c r="Q1557" s="1"/>
  <c r="Q1556" s="1"/>
  <c r="Q1555" s="1"/>
  <c r="P1558"/>
  <c r="P1557" s="1"/>
  <c r="P1556" s="1"/>
  <c r="P1555" s="1"/>
  <c r="O1558"/>
  <c r="O1557" s="1"/>
  <c r="O1556" s="1"/>
  <c r="O1555" s="1"/>
  <c r="Q1549"/>
  <c r="Q1548" s="1"/>
  <c r="O1549"/>
  <c r="O1548" s="1"/>
  <c r="R1546"/>
  <c r="R1545" s="1"/>
  <c r="Q1546"/>
  <c r="Q1545" s="1"/>
  <c r="P1546"/>
  <c r="P1545" s="1"/>
  <c r="O1546"/>
  <c r="O1545" s="1"/>
  <c r="R1543"/>
  <c r="R1542" s="1"/>
  <c r="Q1543"/>
  <c r="Q1542" s="1"/>
  <c r="P1543"/>
  <c r="P1542" s="1"/>
  <c r="O1543"/>
  <c r="O1542" s="1"/>
  <c r="O1540"/>
  <c r="O1539" s="1"/>
  <c r="R1531"/>
  <c r="R1530" s="1"/>
  <c r="R1529" s="1"/>
  <c r="R1528" s="1"/>
  <c r="Q1531"/>
  <c r="Q1530" s="1"/>
  <c r="Q1529" s="1"/>
  <c r="Q1528" s="1"/>
  <c r="P1531"/>
  <c r="P1530" s="1"/>
  <c r="P1529" s="1"/>
  <c r="P1528" s="1"/>
  <c r="O1531"/>
  <c r="O1530" s="1"/>
  <c r="O1529" s="1"/>
  <c r="O1528" s="1"/>
  <c r="R1524"/>
  <c r="Q1524"/>
  <c r="P1524"/>
  <c r="O1524"/>
  <c r="R1522"/>
  <c r="Q1522"/>
  <c r="P1522"/>
  <c r="O1522"/>
  <c r="R1520"/>
  <c r="Q1520"/>
  <c r="Q1519" s="1"/>
  <c r="Q1518" s="1"/>
  <c r="Q1517" s="1"/>
  <c r="Q1516" s="1"/>
  <c r="P1520"/>
  <c r="O1520"/>
  <c r="R1511"/>
  <c r="R1510" s="1"/>
  <c r="R1509" s="1"/>
  <c r="R1508" s="1"/>
  <c r="R1507" s="1"/>
  <c r="Q1511"/>
  <c r="Q1510" s="1"/>
  <c r="Q1509" s="1"/>
  <c r="Q1508" s="1"/>
  <c r="Q1507" s="1"/>
  <c r="P1511"/>
  <c r="P1510" s="1"/>
  <c r="P1509" s="1"/>
  <c r="P1508" s="1"/>
  <c r="P1507" s="1"/>
  <c r="O1511"/>
  <c r="O1510" s="1"/>
  <c r="O1509" s="1"/>
  <c r="O1508" s="1"/>
  <c r="O1507" s="1"/>
  <c r="R1504"/>
  <c r="R1503" s="1"/>
  <c r="R1502" s="1"/>
  <c r="R1501" s="1"/>
  <c r="R1500" s="1"/>
  <c r="Q1504"/>
  <c r="Q1503" s="1"/>
  <c r="Q1502" s="1"/>
  <c r="Q1501" s="1"/>
  <c r="Q1500" s="1"/>
  <c r="P1504"/>
  <c r="P1503" s="1"/>
  <c r="P1502" s="1"/>
  <c r="P1501" s="1"/>
  <c r="P1500" s="1"/>
  <c r="O1504"/>
  <c r="O1503" s="1"/>
  <c r="O1502" s="1"/>
  <c r="O1501" s="1"/>
  <c r="O1500" s="1"/>
  <c r="R1489"/>
  <c r="R1488" s="1"/>
  <c r="R1487" s="1"/>
  <c r="R1486" s="1"/>
  <c r="Q1489"/>
  <c r="Q1488" s="1"/>
  <c r="Q1487" s="1"/>
  <c r="Q1486" s="1"/>
  <c r="P1489"/>
  <c r="P1488" s="1"/>
  <c r="P1487" s="1"/>
  <c r="P1486" s="1"/>
  <c r="O1489"/>
  <c r="O1488" s="1"/>
  <c r="O1487" s="1"/>
  <c r="O1486" s="1"/>
  <c r="R1479"/>
  <c r="Q1479"/>
  <c r="P1479"/>
  <c r="O1479"/>
  <c r="Q1477"/>
  <c r="P1477"/>
  <c r="O1477"/>
  <c r="R1475"/>
  <c r="Q1475"/>
  <c r="P1475"/>
  <c r="O1475"/>
  <c r="R1472"/>
  <c r="Q1472"/>
  <c r="P1472"/>
  <c r="O1472"/>
  <c r="Q1470"/>
  <c r="P1470"/>
  <c r="O1470"/>
  <c r="R1468"/>
  <c r="Q1468"/>
  <c r="P1468"/>
  <c r="O1468"/>
  <c r="R1465"/>
  <c r="R1464" s="1"/>
  <c r="Q1465"/>
  <c r="Q1464" s="1"/>
  <c r="P1465"/>
  <c r="P1464" s="1"/>
  <c r="O1465"/>
  <c r="O1464" s="1"/>
  <c r="R1462"/>
  <c r="Q1462"/>
  <c r="P1462"/>
  <c r="O1462"/>
  <c r="R1460"/>
  <c r="R1459" s="1"/>
  <c r="Q1460"/>
  <c r="P1460"/>
  <c r="P1459" s="1"/>
  <c r="O1460"/>
  <c r="R1457"/>
  <c r="Q1457"/>
  <c r="P1457"/>
  <c r="O1457"/>
  <c r="R1455"/>
  <c r="R1454" s="1"/>
  <c r="Q1455"/>
  <c r="Q1454" s="1"/>
  <c r="P1455"/>
  <c r="P1454" s="1"/>
  <c r="O1455"/>
  <c r="R1452"/>
  <c r="R1451" s="1"/>
  <c r="Q1452"/>
  <c r="Q1451" s="1"/>
  <c r="P1452"/>
  <c r="P1451" s="1"/>
  <c r="O1452"/>
  <c r="O1451" s="1"/>
  <c r="R1448"/>
  <c r="Q1448"/>
  <c r="P1448"/>
  <c r="O1448"/>
  <c r="R1446"/>
  <c r="Q1446"/>
  <c r="P1446"/>
  <c r="O1446"/>
  <c r="R1444"/>
  <c r="R1443" s="1"/>
  <c r="Q1444"/>
  <c r="Q1443" s="1"/>
  <c r="P1444"/>
  <c r="O1444"/>
  <c r="O1443" s="1"/>
  <c r="R1440"/>
  <c r="Q1440"/>
  <c r="P1440"/>
  <c r="O1440"/>
  <c r="R1438"/>
  <c r="Q1438"/>
  <c r="P1438"/>
  <c r="O1438"/>
  <c r="R1436"/>
  <c r="Q1436"/>
  <c r="Q1435" s="1"/>
  <c r="P1436"/>
  <c r="O1436"/>
  <c r="R1435"/>
  <c r="R1432"/>
  <c r="Q1432"/>
  <c r="P1432"/>
  <c r="O1432"/>
  <c r="R1430"/>
  <c r="Q1430"/>
  <c r="P1430"/>
  <c r="O1430"/>
  <c r="R1428"/>
  <c r="R1427" s="1"/>
  <c r="R1426" s="1"/>
  <c r="Q1428"/>
  <c r="Q1427" s="1"/>
  <c r="Q1426" s="1"/>
  <c r="P1428"/>
  <c r="O1428"/>
  <c r="R1423"/>
  <c r="R1422" s="1"/>
  <c r="R1421" s="1"/>
  <c r="R1420" s="1"/>
  <c r="Q1423"/>
  <c r="Q1422" s="1"/>
  <c r="Q1421" s="1"/>
  <c r="Q1420" s="1"/>
  <c r="P1423"/>
  <c r="P1422" s="1"/>
  <c r="P1421" s="1"/>
  <c r="P1420" s="1"/>
  <c r="O1423"/>
  <c r="O1422" s="1"/>
  <c r="O1421" s="1"/>
  <c r="O1420" s="1"/>
  <c r="Q1411"/>
  <c r="Q1410" s="1"/>
  <c r="Q1409" s="1"/>
  <c r="Q1408" s="1"/>
  <c r="Q1407" s="1"/>
  <c r="O1411"/>
  <c r="O1410" s="1"/>
  <c r="O1409" s="1"/>
  <c r="O1408" s="1"/>
  <c r="O1407" s="1"/>
  <c r="R1401"/>
  <c r="R1400" s="1"/>
  <c r="Q1401"/>
  <c r="Q1400" s="1"/>
  <c r="P1401"/>
  <c r="P1400" s="1"/>
  <c r="O1401"/>
  <c r="O1400" s="1"/>
  <c r="R1398"/>
  <c r="R1397" s="1"/>
  <c r="Q1398"/>
  <c r="Q1397" s="1"/>
  <c r="P1398"/>
  <c r="P1397" s="1"/>
  <c r="O1398"/>
  <c r="O1397" s="1"/>
  <c r="R1395"/>
  <c r="R1394" s="1"/>
  <c r="Q1395"/>
  <c r="Q1394" s="1"/>
  <c r="P1395"/>
  <c r="P1394" s="1"/>
  <c r="O1395"/>
  <c r="O1394" s="1"/>
  <c r="R1392"/>
  <c r="R1391" s="1"/>
  <c r="R1390" s="1"/>
  <c r="Q1392"/>
  <c r="Q1391" s="1"/>
  <c r="Q1390" s="1"/>
  <c r="P1392"/>
  <c r="P1391" s="1"/>
  <c r="O1392"/>
  <c r="O1391" s="1"/>
  <c r="R1388"/>
  <c r="R1387" s="1"/>
  <c r="R1386" s="1"/>
  <c r="Q1388"/>
  <c r="Q1387" s="1"/>
  <c r="Q1386" s="1"/>
  <c r="P1388"/>
  <c r="P1387" s="1"/>
  <c r="P1386" s="1"/>
  <c r="O1388"/>
  <c r="O1387" s="1"/>
  <c r="O1386" s="1"/>
  <c r="R1379"/>
  <c r="R1378" s="1"/>
  <c r="R1377" s="1"/>
  <c r="R1376" s="1"/>
  <c r="R1375" s="1"/>
  <c r="Q1379"/>
  <c r="Q1378" s="1"/>
  <c r="Q1377" s="1"/>
  <c r="Q1376" s="1"/>
  <c r="Q1375" s="1"/>
  <c r="P1379"/>
  <c r="P1378" s="1"/>
  <c r="P1377" s="1"/>
  <c r="P1376" s="1"/>
  <c r="P1375" s="1"/>
  <c r="O1379"/>
  <c r="O1378" s="1"/>
  <c r="O1377" s="1"/>
  <c r="O1376" s="1"/>
  <c r="O1375" s="1"/>
  <c r="R1366"/>
  <c r="R1365" s="1"/>
  <c r="Q1366"/>
  <c r="Q1365" s="1"/>
  <c r="P1366"/>
  <c r="P1365" s="1"/>
  <c r="O1366"/>
  <c r="O1365" s="1"/>
  <c r="R1363"/>
  <c r="R1362" s="1"/>
  <c r="Q1363"/>
  <c r="Q1362" s="1"/>
  <c r="P1363"/>
  <c r="P1362" s="1"/>
  <c r="O1363"/>
  <c r="O1362" s="1"/>
  <c r="R1360"/>
  <c r="R1359" s="1"/>
  <c r="Q1360"/>
  <c r="Q1359" s="1"/>
  <c r="P1360"/>
  <c r="P1359" s="1"/>
  <c r="O1360"/>
  <c r="O1359" s="1"/>
  <c r="R1357"/>
  <c r="R1356" s="1"/>
  <c r="Q1357"/>
  <c r="Q1356" s="1"/>
  <c r="P1357"/>
  <c r="P1356" s="1"/>
  <c r="O1357"/>
  <c r="O1356" s="1"/>
  <c r="R1354"/>
  <c r="R1353" s="1"/>
  <c r="Q1354"/>
  <c r="Q1353" s="1"/>
  <c r="P1354"/>
  <c r="P1353" s="1"/>
  <c r="O1354"/>
  <c r="O1353" s="1"/>
  <c r="R1351"/>
  <c r="R1350" s="1"/>
  <c r="Q1351"/>
  <c r="Q1350" s="1"/>
  <c r="P1351"/>
  <c r="P1350" s="1"/>
  <c r="O1351"/>
  <c r="O1350" s="1"/>
  <c r="R1348"/>
  <c r="R1347" s="1"/>
  <c r="Q1348"/>
  <c r="Q1347" s="1"/>
  <c r="P1348"/>
  <c r="P1347" s="1"/>
  <c r="O1348"/>
  <c r="O1347" s="1"/>
  <c r="R1345"/>
  <c r="R1344" s="1"/>
  <c r="Q1345"/>
  <c r="Q1344" s="1"/>
  <c r="P1345"/>
  <c r="P1344" s="1"/>
  <c r="O1345"/>
  <c r="O1344" s="1"/>
  <c r="R1342"/>
  <c r="R1341" s="1"/>
  <c r="Q1342"/>
  <c r="Q1341" s="1"/>
  <c r="P1342"/>
  <c r="P1341" s="1"/>
  <c r="O1342"/>
  <c r="O1341" s="1"/>
  <c r="R1339"/>
  <c r="R1338" s="1"/>
  <c r="Q1339"/>
  <c r="Q1338" s="1"/>
  <c r="P1339"/>
  <c r="P1338" s="1"/>
  <c r="O1339"/>
  <c r="O1338" s="1"/>
  <c r="R1336"/>
  <c r="R1335" s="1"/>
  <c r="Q1336"/>
  <c r="Q1335" s="1"/>
  <c r="P1336"/>
  <c r="P1335" s="1"/>
  <c r="O1336"/>
  <c r="O1335" s="1"/>
  <c r="R1333"/>
  <c r="R1332" s="1"/>
  <c r="Q1333"/>
  <c r="Q1332" s="1"/>
  <c r="P1333"/>
  <c r="P1332" s="1"/>
  <c r="O1333"/>
  <c r="O1332" s="1"/>
  <c r="R1330"/>
  <c r="R1329" s="1"/>
  <c r="Q1330"/>
  <c r="Q1329" s="1"/>
  <c r="P1330"/>
  <c r="P1329" s="1"/>
  <c r="O1330"/>
  <c r="O1329" s="1"/>
  <c r="R1327"/>
  <c r="R1326" s="1"/>
  <c r="Q1327"/>
  <c r="Q1326" s="1"/>
  <c r="P1327"/>
  <c r="P1326" s="1"/>
  <c r="O1327"/>
  <c r="O1326" s="1"/>
  <c r="R1324"/>
  <c r="R1323" s="1"/>
  <c r="Q1324"/>
  <c r="Q1323"/>
  <c r="P1324"/>
  <c r="P1323" s="1"/>
  <c r="O1324"/>
  <c r="O1323" s="1"/>
  <c r="R1321"/>
  <c r="R1320" s="1"/>
  <c r="Q1321"/>
  <c r="Q1320" s="1"/>
  <c r="P1321"/>
  <c r="P1320" s="1"/>
  <c r="O1321"/>
  <c r="O1320" s="1"/>
  <c r="R1318"/>
  <c r="R1317" s="1"/>
  <c r="Q1318"/>
  <c r="Q1317" s="1"/>
  <c r="P1318"/>
  <c r="P1317" s="1"/>
  <c r="O1318"/>
  <c r="O1317" s="1"/>
  <c r="R1315"/>
  <c r="R1314" s="1"/>
  <c r="Q1315"/>
  <c r="Q1314" s="1"/>
  <c r="P1315"/>
  <c r="P1314" s="1"/>
  <c r="O1315"/>
  <c r="O1314" s="1"/>
  <c r="R1312"/>
  <c r="R1311" s="1"/>
  <c r="Q1312"/>
  <c r="Q1311" s="1"/>
  <c r="P1312"/>
  <c r="P1311" s="1"/>
  <c r="O1312"/>
  <c r="O1311" s="1"/>
  <c r="R1309"/>
  <c r="R1308" s="1"/>
  <c r="Q1309"/>
  <c r="Q1308" s="1"/>
  <c r="P1309"/>
  <c r="P1308" s="1"/>
  <c r="O1309"/>
  <c r="O1308" s="1"/>
  <c r="R1306"/>
  <c r="R1305" s="1"/>
  <c r="Q1306"/>
  <c r="Q1305" s="1"/>
  <c r="P1306"/>
  <c r="P1305" s="1"/>
  <c r="O1306"/>
  <c r="O1305" s="1"/>
  <c r="R1303"/>
  <c r="R1302" s="1"/>
  <c r="Q1303"/>
  <c r="Q1302" s="1"/>
  <c r="P1303"/>
  <c r="P1302" s="1"/>
  <c r="O1303"/>
  <c r="O1302" s="1"/>
  <c r="R1300"/>
  <c r="R1299" s="1"/>
  <c r="Q1300"/>
  <c r="Q1299" s="1"/>
  <c r="P1300"/>
  <c r="P1299" s="1"/>
  <c r="O1300"/>
  <c r="O1299" s="1"/>
  <c r="R1297"/>
  <c r="R1296" s="1"/>
  <c r="Q1297"/>
  <c r="Q1296" s="1"/>
  <c r="P1297"/>
  <c r="P1296" s="1"/>
  <c r="O1297"/>
  <c r="O1296" s="1"/>
  <c r="R1294"/>
  <c r="R1293" s="1"/>
  <c r="Q1294"/>
  <c r="Q1293" s="1"/>
  <c r="P1294"/>
  <c r="P1293" s="1"/>
  <c r="O1294"/>
  <c r="O1293" s="1"/>
  <c r="R1274"/>
  <c r="R1273" s="1"/>
  <c r="R1272" s="1"/>
  <c r="R1271" s="1"/>
  <c r="R1270" s="1"/>
  <c r="Q1274"/>
  <c r="Q1273" s="1"/>
  <c r="Q1272" s="1"/>
  <c r="Q1271" s="1"/>
  <c r="Q1270" s="1"/>
  <c r="P1274"/>
  <c r="P1273" s="1"/>
  <c r="P1272" s="1"/>
  <c r="P1271" s="1"/>
  <c r="P1270" s="1"/>
  <c r="O1274"/>
  <c r="O1273" s="1"/>
  <c r="O1272" s="1"/>
  <c r="O1271" s="1"/>
  <c r="O1270" s="1"/>
  <c r="R1237"/>
  <c r="R1236" s="1"/>
  <c r="R1235" s="1"/>
  <c r="R1234" s="1"/>
  <c r="R1233" s="1"/>
  <c r="Q1237"/>
  <c r="Q1236" s="1"/>
  <c r="Q1235" s="1"/>
  <c r="Q1234" s="1"/>
  <c r="Q1233" s="1"/>
  <c r="P1237"/>
  <c r="P1236" s="1"/>
  <c r="P1235" s="1"/>
  <c r="P1234" s="1"/>
  <c r="P1233" s="1"/>
  <c r="O1237"/>
  <c r="O1236" s="1"/>
  <c r="O1235" s="1"/>
  <c r="O1234" s="1"/>
  <c r="O1233" s="1"/>
  <c r="R1228"/>
  <c r="R1227" s="1"/>
  <c r="R1226" s="1"/>
  <c r="R1225" s="1"/>
  <c r="R1224" s="1"/>
  <c r="Q1228"/>
  <c r="Q1227" s="1"/>
  <c r="Q1226" s="1"/>
  <c r="Q1225" s="1"/>
  <c r="Q1224" s="1"/>
  <c r="P1228"/>
  <c r="P1227" s="1"/>
  <c r="P1226" s="1"/>
  <c r="P1225" s="1"/>
  <c r="P1224" s="1"/>
  <c r="O1228"/>
  <c r="O1227" s="1"/>
  <c r="O1226" s="1"/>
  <c r="O1225" s="1"/>
  <c r="O1224" s="1"/>
  <c r="R1221"/>
  <c r="R1220" s="1"/>
  <c r="R1219" s="1"/>
  <c r="R1218" s="1"/>
  <c r="R1217" s="1"/>
  <c r="Q1221"/>
  <c r="Q1220" s="1"/>
  <c r="Q1219" s="1"/>
  <c r="Q1218" s="1"/>
  <c r="Q1217" s="1"/>
  <c r="P1221"/>
  <c r="P1220" s="1"/>
  <c r="P1219" s="1"/>
  <c r="P1218" s="1"/>
  <c r="P1217" s="1"/>
  <c r="O1221"/>
  <c r="O1220" s="1"/>
  <c r="O1219" s="1"/>
  <c r="O1218" s="1"/>
  <c r="O1217" s="1"/>
  <c r="R1214"/>
  <c r="R1213" s="1"/>
  <c r="R1212" s="1"/>
  <c r="R1211" s="1"/>
  <c r="Q1214"/>
  <c r="Q1213" s="1"/>
  <c r="Q1212" s="1"/>
  <c r="Q1211" s="1"/>
  <c r="P1214"/>
  <c r="P1213" s="1"/>
  <c r="P1212" s="1"/>
  <c r="P1211" s="1"/>
  <c r="O1214"/>
  <c r="O1213" s="1"/>
  <c r="O1212" s="1"/>
  <c r="O1211" s="1"/>
  <c r="R1209"/>
  <c r="R1208" s="1"/>
  <c r="R1207" s="1"/>
  <c r="R1206" s="1"/>
  <c r="Q1209"/>
  <c r="Q1208" s="1"/>
  <c r="Q1207" s="1"/>
  <c r="Q1206" s="1"/>
  <c r="P1209"/>
  <c r="P1208" s="1"/>
  <c r="P1207" s="1"/>
  <c r="P1206" s="1"/>
  <c r="O1209"/>
  <c r="O1208" s="1"/>
  <c r="O1207" s="1"/>
  <c r="O1206" s="1"/>
  <c r="R1204"/>
  <c r="R1203" s="1"/>
  <c r="R1202" s="1"/>
  <c r="Q1204"/>
  <c r="Q1203" s="1"/>
  <c r="Q1202" s="1"/>
  <c r="P1204"/>
  <c r="P1203" s="1"/>
  <c r="P1202" s="1"/>
  <c r="O1204"/>
  <c r="O1203" s="1"/>
  <c r="O1202" s="1"/>
  <c r="R1200"/>
  <c r="R1199" s="1"/>
  <c r="R1198" s="1"/>
  <c r="Q1200"/>
  <c r="Q1199" s="1"/>
  <c r="Q1198" s="1"/>
  <c r="P1200"/>
  <c r="P1199" s="1"/>
  <c r="P1198" s="1"/>
  <c r="O1200"/>
  <c r="O1199" s="1"/>
  <c r="O1198" s="1"/>
  <c r="R1191"/>
  <c r="R1190" s="1"/>
  <c r="R1189" s="1"/>
  <c r="R1188" s="1"/>
  <c r="Q1191"/>
  <c r="Q1190" s="1"/>
  <c r="Q1189" s="1"/>
  <c r="Q1188" s="1"/>
  <c r="P1191"/>
  <c r="P1190" s="1"/>
  <c r="P1189" s="1"/>
  <c r="P1188" s="1"/>
  <c r="O1191"/>
  <c r="O1190" s="1"/>
  <c r="O1189" s="1"/>
  <c r="O1188" s="1"/>
  <c r="R1184"/>
  <c r="R1183" s="1"/>
  <c r="R1182" s="1"/>
  <c r="R1181" s="1"/>
  <c r="Q1184"/>
  <c r="Q1183" s="1"/>
  <c r="Q1182" s="1"/>
  <c r="Q1181" s="1"/>
  <c r="P1184"/>
  <c r="P1183" s="1"/>
  <c r="P1182" s="1"/>
  <c r="P1181" s="1"/>
  <c r="O1184"/>
  <c r="O1183" s="1"/>
  <c r="O1182" s="1"/>
  <c r="O1181" s="1"/>
  <c r="R1176"/>
  <c r="R1174"/>
  <c r="R1148"/>
  <c r="R1147" s="1"/>
  <c r="R1146" s="1"/>
  <c r="R1145" s="1"/>
  <c r="R1143"/>
  <c r="R1142" s="1"/>
  <c r="R1141" s="1"/>
  <c r="R1140" s="1"/>
  <c r="R1134"/>
  <c r="R1133" s="1"/>
  <c r="R1132" s="1"/>
  <c r="R1131" s="1"/>
  <c r="R1153"/>
  <c r="R1152" s="1"/>
  <c r="R1151" s="1"/>
  <c r="R1158"/>
  <c r="R1157" s="1"/>
  <c r="R1163"/>
  <c r="R1162" s="1"/>
  <c r="R1166"/>
  <c r="R1165" s="1"/>
  <c r="R1050"/>
  <c r="R1049" s="1"/>
  <c r="R1048" s="1"/>
  <c r="R1047" s="1"/>
  <c r="R1046" s="1"/>
  <c r="R1064"/>
  <c r="R1063" s="1"/>
  <c r="R1062" s="1"/>
  <c r="R1061" s="1"/>
  <c r="R1060" s="1"/>
  <c r="R1083"/>
  <c r="R1082" s="1"/>
  <c r="R1077" s="1"/>
  <c r="R1076" s="1"/>
  <c r="R1090"/>
  <c r="R1089" s="1"/>
  <c r="R1088" s="1"/>
  <c r="R1087" s="1"/>
  <c r="R1095"/>
  <c r="R1094" s="1"/>
  <c r="R1093" s="1"/>
  <c r="R1092" s="1"/>
  <c r="R1100"/>
  <c r="R1099" s="1"/>
  <c r="R1098" s="1"/>
  <c r="R1097" s="1"/>
  <c r="R1105"/>
  <c r="R1104" s="1"/>
  <c r="R1103" s="1"/>
  <c r="R1102" s="1"/>
  <c r="R1112"/>
  <c r="R1111" s="1"/>
  <c r="R1110" s="1"/>
  <c r="R1109" s="1"/>
  <c r="R1122"/>
  <c r="R1121" s="1"/>
  <c r="R1120" s="1"/>
  <c r="R1119" s="1"/>
  <c r="R1127"/>
  <c r="R1126" s="1"/>
  <c r="R1125" s="1"/>
  <c r="R1124" s="1"/>
  <c r="R1117"/>
  <c r="R1116" s="1"/>
  <c r="R1115" s="1"/>
  <c r="R1114" s="1"/>
  <c r="Q1176"/>
  <c r="P1176"/>
  <c r="O1176"/>
  <c r="Q1174"/>
  <c r="P1174"/>
  <c r="O1174"/>
  <c r="Q1166"/>
  <c r="Q1165" s="1"/>
  <c r="P1166"/>
  <c r="P1165" s="1"/>
  <c r="O1166"/>
  <c r="O1165" s="1"/>
  <c r="Q1163"/>
  <c r="Q1162" s="1"/>
  <c r="P1163"/>
  <c r="P1162" s="1"/>
  <c r="O1163"/>
  <c r="O1162" s="1"/>
  <c r="Q1160"/>
  <c r="O1160"/>
  <c r="Q1158"/>
  <c r="P1158"/>
  <c r="P1157" s="1"/>
  <c r="O1158"/>
  <c r="Q1155"/>
  <c r="O1155"/>
  <c r="Q1153"/>
  <c r="P1153"/>
  <c r="P1152" s="1"/>
  <c r="P1151" s="1"/>
  <c r="O1153"/>
  <c r="Q1148"/>
  <c r="Q1147" s="1"/>
  <c r="Q1146" s="1"/>
  <c r="Q1145" s="1"/>
  <c r="P1148"/>
  <c r="P1147" s="1"/>
  <c r="P1146" s="1"/>
  <c r="P1145" s="1"/>
  <c r="O1148"/>
  <c r="O1147" s="1"/>
  <c r="O1146" s="1"/>
  <c r="O1145" s="1"/>
  <c r="Q1143"/>
  <c r="Q1142" s="1"/>
  <c r="Q1141" s="1"/>
  <c r="Q1140" s="1"/>
  <c r="P1143"/>
  <c r="P1142" s="1"/>
  <c r="P1141" s="1"/>
  <c r="P1140" s="1"/>
  <c r="O1143"/>
  <c r="O1142" s="1"/>
  <c r="O1141" s="1"/>
  <c r="O1140" s="1"/>
  <c r="Q1134"/>
  <c r="Q1133" s="1"/>
  <c r="Q1132" s="1"/>
  <c r="Q1131" s="1"/>
  <c r="P1134"/>
  <c r="P1133" s="1"/>
  <c r="P1132" s="1"/>
  <c r="P1131" s="1"/>
  <c r="O1134"/>
  <c r="O1133" s="1"/>
  <c r="O1132" s="1"/>
  <c r="O1131" s="1"/>
  <c r="Q1127"/>
  <c r="Q1126" s="1"/>
  <c r="Q1125" s="1"/>
  <c r="Q1124" s="1"/>
  <c r="P1127"/>
  <c r="P1126" s="1"/>
  <c r="P1125" s="1"/>
  <c r="P1124" s="1"/>
  <c r="O1127"/>
  <c r="O1126" s="1"/>
  <c r="O1125" s="1"/>
  <c r="O1124" s="1"/>
  <c r="Q1122"/>
  <c r="Q1121" s="1"/>
  <c r="Q1120" s="1"/>
  <c r="Q1119" s="1"/>
  <c r="P1122"/>
  <c r="P1121" s="1"/>
  <c r="P1120" s="1"/>
  <c r="P1119" s="1"/>
  <c r="O1122"/>
  <c r="O1121" s="1"/>
  <c r="O1120" s="1"/>
  <c r="O1119" s="1"/>
  <c r="Q1117"/>
  <c r="Q1116" s="1"/>
  <c r="Q1115" s="1"/>
  <c r="Q1114" s="1"/>
  <c r="P1117"/>
  <c r="P1116" s="1"/>
  <c r="P1115" s="1"/>
  <c r="P1114" s="1"/>
  <c r="O1117"/>
  <c r="O1116" s="1"/>
  <c r="O1115" s="1"/>
  <c r="O1114" s="1"/>
  <c r="Q1112"/>
  <c r="Q1111" s="1"/>
  <c r="Q1110" s="1"/>
  <c r="Q1109" s="1"/>
  <c r="P1112"/>
  <c r="P1111" s="1"/>
  <c r="P1110" s="1"/>
  <c r="P1109" s="1"/>
  <c r="O1112"/>
  <c r="O1111" s="1"/>
  <c r="O1110" s="1"/>
  <c r="O1109" s="1"/>
  <c r="Q1105"/>
  <c r="Q1104" s="1"/>
  <c r="Q1103" s="1"/>
  <c r="Q1102" s="1"/>
  <c r="P1105"/>
  <c r="P1104" s="1"/>
  <c r="P1103" s="1"/>
  <c r="P1102" s="1"/>
  <c r="O1105"/>
  <c r="O1104" s="1"/>
  <c r="O1103" s="1"/>
  <c r="O1102" s="1"/>
  <c r="Q1100"/>
  <c r="Q1099" s="1"/>
  <c r="Q1098" s="1"/>
  <c r="Q1097" s="1"/>
  <c r="P1100"/>
  <c r="P1099" s="1"/>
  <c r="P1098" s="1"/>
  <c r="P1097" s="1"/>
  <c r="O1100"/>
  <c r="O1099" s="1"/>
  <c r="O1098" s="1"/>
  <c r="O1097" s="1"/>
  <c r="Q1095"/>
  <c r="Q1094" s="1"/>
  <c r="Q1093" s="1"/>
  <c r="Q1092" s="1"/>
  <c r="P1095"/>
  <c r="P1094" s="1"/>
  <c r="P1093" s="1"/>
  <c r="P1092" s="1"/>
  <c r="O1095"/>
  <c r="O1094" s="1"/>
  <c r="O1093" s="1"/>
  <c r="O1092" s="1"/>
  <c r="Q1090"/>
  <c r="Q1089" s="1"/>
  <c r="Q1088" s="1"/>
  <c r="Q1087" s="1"/>
  <c r="P1090"/>
  <c r="P1089" s="1"/>
  <c r="P1088" s="1"/>
  <c r="P1087" s="1"/>
  <c r="O1090"/>
  <c r="O1089" s="1"/>
  <c r="O1088" s="1"/>
  <c r="O1087" s="1"/>
  <c r="Q1083"/>
  <c r="Q1082" s="1"/>
  <c r="Q1077" s="1"/>
  <c r="Q1076" s="1"/>
  <c r="P1083"/>
  <c r="P1082" s="1"/>
  <c r="P1077" s="1"/>
  <c r="P1076" s="1"/>
  <c r="O1083"/>
  <c r="O1082" s="1"/>
  <c r="O1077" s="1"/>
  <c r="O1076" s="1"/>
  <c r="Q1073"/>
  <c r="Q1072" s="1"/>
  <c r="O1073"/>
  <c r="O1072" s="1"/>
  <c r="Q1070"/>
  <c r="Q1069" s="1"/>
  <c r="O1070"/>
  <c r="O1069" s="1"/>
  <c r="Q1067"/>
  <c r="Q1066" s="1"/>
  <c r="O1067"/>
  <c r="O1066" s="1"/>
  <c r="Q1064"/>
  <c r="Q1063" s="1"/>
  <c r="Q1062" s="1"/>
  <c r="P1064"/>
  <c r="P1063" s="1"/>
  <c r="P1062" s="1"/>
  <c r="P1061" s="1"/>
  <c r="P1060" s="1"/>
  <c r="O1064"/>
  <c r="O1063" s="1"/>
  <c r="O1062" s="1"/>
  <c r="Q1050"/>
  <c r="Q1049" s="1"/>
  <c r="Q1048" s="1"/>
  <c r="Q1047" s="1"/>
  <c r="Q1046" s="1"/>
  <c r="P1050"/>
  <c r="P1049" s="1"/>
  <c r="P1048" s="1"/>
  <c r="P1047" s="1"/>
  <c r="P1046" s="1"/>
  <c r="O1050"/>
  <c r="O1049" s="1"/>
  <c r="O1048" s="1"/>
  <c r="O1047" s="1"/>
  <c r="O1046" s="1"/>
  <c r="R1041"/>
  <c r="R1039" s="1"/>
  <c r="Q1041"/>
  <c r="Q1040" s="1"/>
  <c r="P1041"/>
  <c r="P1039" s="1"/>
  <c r="O1041"/>
  <c r="O1040" s="1"/>
  <c r="R1032"/>
  <c r="R1031" s="1"/>
  <c r="R1030" s="1"/>
  <c r="R1029" s="1"/>
  <c r="R1028" s="1"/>
  <c r="Q1032"/>
  <c r="Q1031" s="1"/>
  <c r="Q1030" s="1"/>
  <c r="Q1029" s="1"/>
  <c r="Q1028" s="1"/>
  <c r="P1032"/>
  <c r="P1031" s="1"/>
  <c r="P1030" s="1"/>
  <c r="P1029" s="1"/>
  <c r="P1028" s="1"/>
  <c r="O1032"/>
  <c r="O1031" s="1"/>
  <c r="O1030" s="1"/>
  <c r="O1029" s="1"/>
  <c r="O1028" s="1"/>
  <c r="R1025"/>
  <c r="R1024" s="1"/>
  <c r="R1023" s="1"/>
  <c r="R1022" s="1"/>
  <c r="Q1025"/>
  <c r="Q1024" s="1"/>
  <c r="Q1023" s="1"/>
  <c r="Q1022" s="1"/>
  <c r="P1025"/>
  <c r="P1024" s="1"/>
  <c r="P1023" s="1"/>
  <c r="P1022" s="1"/>
  <c r="O1025"/>
  <c r="O1024" s="1"/>
  <c r="O1023" s="1"/>
  <c r="O1022" s="1"/>
  <c r="R1020"/>
  <c r="R1019" s="1"/>
  <c r="Q1020"/>
  <c r="Q1019" s="1"/>
  <c r="P1020"/>
  <c r="P1019" s="1"/>
  <c r="O1020"/>
  <c r="O1019" s="1"/>
  <c r="R1017"/>
  <c r="R1016" s="1"/>
  <c r="Q1017"/>
  <c r="Q1016" s="1"/>
  <c r="P1017"/>
  <c r="P1016" s="1"/>
  <c r="O1017"/>
  <c r="O1016" s="1"/>
  <c r="R1013"/>
  <c r="R1012" s="1"/>
  <c r="R1011" s="1"/>
  <c r="Q1013"/>
  <c r="Q1012" s="1"/>
  <c r="Q1011" s="1"/>
  <c r="P1013"/>
  <c r="P1012" s="1"/>
  <c r="P1011" s="1"/>
  <c r="O1013"/>
  <c r="O1012" s="1"/>
  <c r="O1011" s="1"/>
  <c r="R1001"/>
  <c r="R1000" s="1"/>
  <c r="R999" s="1"/>
  <c r="Q1001"/>
  <c r="Q1000" s="1"/>
  <c r="Q999" s="1"/>
  <c r="P1001"/>
  <c r="P1000" s="1"/>
  <c r="P999" s="1"/>
  <c r="O1001"/>
  <c r="O1000" s="1"/>
  <c r="O999" s="1"/>
  <c r="R997"/>
  <c r="R996" s="1"/>
  <c r="R995" s="1"/>
  <c r="R994" s="1"/>
  <c r="Q997"/>
  <c r="Q996" s="1"/>
  <c r="Q995" s="1"/>
  <c r="Q994" s="1"/>
  <c r="P997"/>
  <c r="P996" s="1"/>
  <c r="P995" s="1"/>
  <c r="P994" s="1"/>
  <c r="O997"/>
  <c r="O996" s="1"/>
  <c r="O995" s="1"/>
  <c r="O994" s="1"/>
  <c r="R992"/>
  <c r="R991" s="1"/>
  <c r="R990" s="1"/>
  <c r="R989" s="1"/>
  <c r="Q992"/>
  <c r="Q991" s="1"/>
  <c r="Q990" s="1"/>
  <c r="Q989" s="1"/>
  <c r="P992"/>
  <c r="P991" s="1"/>
  <c r="P990" s="1"/>
  <c r="P989" s="1"/>
  <c r="O992"/>
  <c r="O991" s="1"/>
  <c r="O990" s="1"/>
  <c r="O989" s="1"/>
  <c r="R974"/>
  <c r="R973" s="1"/>
  <c r="R972" s="1"/>
  <c r="R964"/>
  <c r="R963" s="1"/>
  <c r="R962" s="1"/>
  <c r="R970"/>
  <c r="R967" s="1"/>
  <c r="R966" s="1"/>
  <c r="Q974"/>
  <c r="Q973" s="1"/>
  <c r="Q972" s="1"/>
  <c r="P974"/>
  <c r="P973" s="1"/>
  <c r="P972" s="1"/>
  <c r="O974"/>
  <c r="O973" s="1"/>
  <c r="O972" s="1"/>
  <c r="Q970"/>
  <c r="Q967" s="1"/>
  <c r="Q966" s="1"/>
  <c r="P970"/>
  <c r="P967" s="1"/>
  <c r="P966" s="1"/>
  <c r="O970"/>
  <c r="O967" s="1"/>
  <c r="O966" s="1"/>
  <c r="Q964"/>
  <c r="Q963" s="1"/>
  <c r="Q962" s="1"/>
  <c r="P964"/>
  <c r="P963" s="1"/>
  <c r="P962" s="1"/>
  <c r="O964"/>
  <c r="O963" s="1"/>
  <c r="O962" s="1"/>
  <c r="R955"/>
  <c r="R954" s="1"/>
  <c r="Q955"/>
  <c r="Q954" s="1"/>
  <c r="P955"/>
  <c r="P954" s="1"/>
  <c r="O955"/>
  <c r="O954" s="1"/>
  <c r="R952"/>
  <c r="R951" s="1"/>
  <c r="Q952"/>
  <c r="Q951" s="1"/>
  <c r="P952"/>
  <c r="P951" s="1"/>
  <c r="O952"/>
  <c r="O951" s="1"/>
  <c r="R945"/>
  <c r="R944" s="1"/>
  <c r="R943" s="1"/>
  <c r="R942" s="1"/>
  <c r="R941" s="1"/>
  <c r="Q945"/>
  <c r="Q944" s="1"/>
  <c r="Q943" s="1"/>
  <c r="Q942" s="1"/>
  <c r="Q941" s="1"/>
  <c r="P945"/>
  <c r="P944" s="1"/>
  <c r="P943" s="1"/>
  <c r="P942" s="1"/>
  <c r="P941" s="1"/>
  <c r="O945"/>
  <c r="O944" s="1"/>
  <c r="O943" s="1"/>
  <c r="O942" s="1"/>
  <c r="O941" s="1"/>
  <c r="R938"/>
  <c r="R937" s="1"/>
  <c r="Q938"/>
  <c r="Q937" s="1"/>
  <c r="P938"/>
  <c r="P937" s="1"/>
  <c r="O938"/>
  <c r="O937" s="1"/>
  <c r="R935"/>
  <c r="R934" s="1"/>
  <c r="Q935"/>
  <c r="Q934" s="1"/>
  <c r="P935"/>
  <c r="P934" s="1"/>
  <c r="O935"/>
  <c r="O934" s="1"/>
  <c r="R932"/>
  <c r="R931" s="1"/>
  <c r="Q932"/>
  <c r="Q931" s="1"/>
  <c r="P932"/>
  <c r="P931" s="1"/>
  <c r="O932"/>
  <c r="O931" s="1"/>
  <c r="R929"/>
  <c r="R928" s="1"/>
  <c r="Q929"/>
  <c r="Q928" s="1"/>
  <c r="P929"/>
  <c r="P928" s="1"/>
  <c r="O929"/>
  <c r="O928" s="1"/>
  <c r="R926"/>
  <c r="R925" s="1"/>
  <c r="Q926"/>
  <c r="Q925" s="1"/>
  <c r="P926"/>
  <c r="P925" s="1"/>
  <c r="O926"/>
  <c r="O925" s="1"/>
  <c r="R923"/>
  <c r="R922" s="1"/>
  <c r="Q923"/>
  <c r="Q922" s="1"/>
  <c r="P923"/>
  <c r="P922" s="1"/>
  <c r="O923"/>
  <c r="O922" s="1"/>
  <c r="R920"/>
  <c r="R919" s="1"/>
  <c r="Q920"/>
  <c r="Q919" s="1"/>
  <c r="P920"/>
  <c r="P919" s="1"/>
  <c r="O920"/>
  <c r="O919" s="1"/>
  <c r="R901"/>
  <c r="R900" s="1"/>
  <c r="R899" s="1"/>
  <c r="R898" s="1"/>
  <c r="R897" s="1"/>
  <c r="Q901"/>
  <c r="Q900" s="1"/>
  <c r="Q899" s="1"/>
  <c r="Q898" s="1"/>
  <c r="Q897" s="1"/>
  <c r="P901"/>
  <c r="P900" s="1"/>
  <c r="P899" s="1"/>
  <c r="P898" s="1"/>
  <c r="P897" s="1"/>
  <c r="O901"/>
  <c r="O900" s="1"/>
  <c r="O899" s="1"/>
  <c r="O898" s="1"/>
  <c r="O897" s="1"/>
  <c r="R894"/>
  <c r="R893" s="1"/>
  <c r="R892" s="1"/>
  <c r="R891" s="1"/>
  <c r="R890" s="1"/>
  <c r="Q894"/>
  <c r="Q893" s="1"/>
  <c r="Q892" s="1"/>
  <c r="Q891" s="1"/>
  <c r="Q890" s="1"/>
  <c r="P894"/>
  <c r="P893" s="1"/>
  <c r="P892" s="1"/>
  <c r="P891" s="1"/>
  <c r="P890" s="1"/>
  <c r="O894"/>
  <c r="O893" s="1"/>
  <c r="O892" s="1"/>
  <c r="O891" s="1"/>
  <c r="O890" s="1"/>
  <c r="R887"/>
  <c r="R886" s="1"/>
  <c r="R878" s="1"/>
  <c r="R877" s="1"/>
  <c r="Q887"/>
  <c r="Q886" s="1"/>
  <c r="Q878" s="1"/>
  <c r="Q877" s="1"/>
  <c r="P887"/>
  <c r="P886" s="1"/>
  <c r="P878" s="1"/>
  <c r="P877" s="1"/>
  <c r="O887"/>
  <c r="O886" s="1"/>
  <c r="O878" s="1"/>
  <c r="O877" s="1"/>
  <c r="R874"/>
  <c r="R873" s="1"/>
  <c r="R872" s="1"/>
  <c r="R871" s="1"/>
  <c r="Q874"/>
  <c r="Q873" s="1"/>
  <c r="Q872" s="1"/>
  <c r="Q871" s="1"/>
  <c r="P874"/>
  <c r="P873" s="1"/>
  <c r="P872" s="1"/>
  <c r="P871" s="1"/>
  <c r="O874"/>
  <c r="O873" s="1"/>
  <c r="O872" s="1"/>
  <c r="O871" s="1"/>
  <c r="R862"/>
  <c r="R861" s="1"/>
  <c r="Q862"/>
  <c r="Q861" s="1"/>
  <c r="P862"/>
  <c r="P861" s="1"/>
  <c r="O862"/>
  <c r="O861" s="1"/>
  <c r="R852"/>
  <c r="R851" s="1"/>
  <c r="R850" s="1"/>
  <c r="R849" s="1"/>
  <c r="R848" s="1"/>
  <c r="Q852"/>
  <c r="Q851" s="1"/>
  <c r="Q850" s="1"/>
  <c r="Q849" s="1"/>
  <c r="Q848" s="1"/>
  <c r="P852"/>
  <c r="P851" s="1"/>
  <c r="P850" s="1"/>
  <c r="P849" s="1"/>
  <c r="P848" s="1"/>
  <c r="O852"/>
  <c r="O851" s="1"/>
  <c r="O850" s="1"/>
  <c r="O849" s="1"/>
  <c r="O848" s="1"/>
  <c r="R845"/>
  <c r="R844" s="1"/>
  <c r="R843" s="1"/>
  <c r="R842" s="1"/>
  <c r="Q845"/>
  <c r="Q844" s="1"/>
  <c r="Q843" s="1"/>
  <c r="Q842" s="1"/>
  <c r="P845"/>
  <c r="P844" s="1"/>
  <c r="P843" s="1"/>
  <c r="P842" s="1"/>
  <c r="O845"/>
  <c r="O844" s="1"/>
  <c r="O843" s="1"/>
  <c r="O842" s="1"/>
  <c r="R837"/>
  <c r="R836" s="1"/>
  <c r="R835" s="1"/>
  <c r="Q837"/>
  <c r="Q836" s="1"/>
  <c r="P837"/>
  <c r="P836" s="1"/>
  <c r="P835" s="1"/>
  <c r="O837"/>
  <c r="O836" s="1"/>
  <c r="Q829"/>
  <c r="O829"/>
  <c r="Q827"/>
  <c r="O827"/>
  <c r="Q825"/>
  <c r="O825"/>
  <c r="R823"/>
  <c r="R822" s="1"/>
  <c r="R821" s="1"/>
  <c r="Q823"/>
  <c r="P823"/>
  <c r="P822" s="1"/>
  <c r="P821" s="1"/>
  <c r="O823"/>
  <c r="R814"/>
  <c r="Q814"/>
  <c r="Q813" s="1"/>
  <c r="Q812" s="1"/>
  <c r="P814"/>
  <c r="P813" s="1"/>
  <c r="P812" s="1"/>
  <c r="O814"/>
  <c r="O813" s="1"/>
  <c r="O812" s="1"/>
  <c r="R813"/>
  <c r="R812" s="1"/>
  <c r="R810"/>
  <c r="R809" s="1"/>
  <c r="Q810"/>
  <c r="Q809" s="1"/>
  <c r="P810"/>
  <c r="P809" s="1"/>
  <c r="O810"/>
  <c r="O809" s="1"/>
  <c r="R807"/>
  <c r="R806" s="1"/>
  <c r="R805" s="1"/>
  <c r="Q807"/>
  <c r="Q806" s="1"/>
  <c r="P807"/>
  <c r="P806" s="1"/>
  <c r="O807"/>
  <c r="O806" s="1"/>
  <c r="R794"/>
  <c r="Q794"/>
  <c r="P794"/>
  <c r="O794"/>
  <c r="R792"/>
  <c r="Q792"/>
  <c r="P792"/>
  <c r="O792"/>
  <c r="R790"/>
  <c r="Q790"/>
  <c r="P790"/>
  <c r="O790"/>
  <c r="R788"/>
  <c r="R787" s="1"/>
  <c r="R786" s="1"/>
  <c r="Q788"/>
  <c r="Q787" s="1"/>
  <c r="Q786" s="1"/>
  <c r="P788"/>
  <c r="O788"/>
  <c r="O787" s="1"/>
  <c r="O786" s="1"/>
  <c r="R784"/>
  <c r="R783" s="1"/>
  <c r="R782" s="1"/>
  <c r="Q784"/>
  <c r="Q783" s="1"/>
  <c r="Q782" s="1"/>
  <c r="P784"/>
  <c r="P783" s="1"/>
  <c r="P782" s="1"/>
  <c r="O784"/>
  <c r="O783" s="1"/>
  <c r="O782" s="1"/>
  <c r="Q780"/>
  <c r="Q779" s="1"/>
  <c r="Q778" s="1"/>
  <c r="R780"/>
  <c r="R779" s="1"/>
  <c r="R778" s="1"/>
  <c r="P780"/>
  <c r="P779" s="1"/>
  <c r="P778" s="1"/>
  <c r="O780"/>
  <c r="O779" s="1"/>
  <c r="O778" s="1"/>
  <c r="R770"/>
  <c r="R769" s="1"/>
  <c r="R768" s="1"/>
  <c r="Q770"/>
  <c r="Q769" s="1"/>
  <c r="Q768" s="1"/>
  <c r="P770"/>
  <c r="P769" s="1"/>
  <c r="P768" s="1"/>
  <c r="O770"/>
  <c r="O769" s="1"/>
  <c r="O768" s="1"/>
  <c r="R766"/>
  <c r="Q766"/>
  <c r="Q765" s="1"/>
  <c r="Q764" s="1"/>
  <c r="Q763" s="1"/>
  <c r="Q762" s="1"/>
  <c r="P766"/>
  <c r="P765" s="1"/>
  <c r="P764" s="1"/>
  <c r="P763" s="1"/>
  <c r="P762" s="1"/>
  <c r="O766"/>
  <c r="O765" s="1"/>
  <c r="O764" s="1"/>
  <c r="R765"/>
  <c r="R764" s="1"/>
  <c r="R754"/>
  <c r="R753" s="1"/>
  <c r="R752" s="1"/>
  <c r="R751" s="1"/>
  <c r="Q754"/>
  <c r="Q753" s="1"/>
  <c r="Q752" s="1"/>
  <c r="Q751" s="1"/>
  <c r="P754"/>
  <c r="P753" s="1"/>
  <c r="P752" s="1"/>
  <c r="P751" s="1"/>
  <c r="O754"/>
  <c r="O753" s="1"/>
  <c r="O752" s="1"/>
  <c r="O751" s="1"/>
  <c r="R729"/>
  <c r="R728" s="1"/>
  <c r="R727" s="1"/>
  <c r="Q729"/>
  <c r="Q728" s="1"/>
  <c r="Q727" s="1"/>
  <c r="Q721"/>
  <c r="Q720" s="1"/>
  <c r="Q719" s="1"/>
  <c r="Q725"/>
  <c r="Q724" s="1"/>
  <c r="Q723" s="1"/>
  <c r="Q636"/>
  <c r="Q635" s="1"/>
  <c r="Q634" s="1"/>
  <c r="Q641"/>
  <c r="Q640" s="1"/>
  <c r="Q639" s="1"/>
  <c r="Q646"/>
  <c r="Q645" s="1"/>
  <c r="Q644" s="1"/>
  <c r="Q668"/>
  <c r="Q667" s="1"/>
  <c r="Q666" s="1"/>
  <c r="Q665" s="1"/>
  <c r="Q675"/>
  <c r="Q674" s="1"/>
  <c r="Q673" s="1"/>
  <c r="Q679"/>
  <c r="Q678" s="1"/>
  <c r="Q677" s="1"/>
  <c r="Q683"/>
  <c r="Q682" s="1"/>
  <c r="Q681" s="1"/>
  <c r="Q708"/>
  <c r="Q707" s="1"/>
  <c r="Q706" s="1"/>
  <c r="Q705" s="1"/>
  <c r="P729"/>
  <c r="P728" s="1"/>
  <c r="P727" s="1"/>
  <c r="O729"/>
  <c r="O728" s="1"/>
  <c r="O727" s="1"/>
  <c r="R725"/>
  <c r="R724" s="1"/>
  <c r="R723" s="1"/>
  <c r="P725"/>
  <c r="P724" s="1"/>
  <c r="P723" s="1"/>
  <c r="O725"/>
  <c r="O724" s="1"/>
  <c r="O723" s="1"/>
  <c r="R721"/>
  <c r="R720" s="1"/>
  <c r="R719" s="1"/>
  <c r="P721"/>
  <c r="P720" s="1"/>
  <c r="P719" s="1"/>
  <c r="O721"/>
  <c r="O720" s="1"/>
  <c r="O719" s="1"/>
  <c r="R708"/>
  <c r="R707" s="1"/>
  <c r="R706" s="1"/>
  <c r="R705" s="1"/>
  <c r="P708"/>
  <c r="P707" s="1"/>
  <c r="P706" s="1"/>
  <c r="P705" s="1"/>
  <c r="O708"/>
  <c r="O707" s="1"/>
  <c r="O706" s="1"/>
  <c r="O705" s="1"/>
  <c r="R683"/>
  <c r="R682" s="1"/>
  <c r="R681" s="1"/>
  <c r="P683"/>
  <c r="P682" s="1"/>
  <c r="P681" s="1"/>
  <c r="O683"/>
  <c r="O682" s="1"/>
  <c r="O681" s="1"/>
  <c r="R679"/>
  <c r="R678" s="1"/>
  <c r="R677" s="1"/>
  <c r="P679"/>
  <c r="P678" s="1"/>
  <c r="P677" s="1"/>
  <c r="O679"/>
  <c r="O678" s="1"/>
  <c r="O677" s="1"/>
  <c r="R675"/>
  <c r="R674" s="1"/>
  <c r="R673" s="1"/>
  <c r="P675"/>
  <c r="P674" s="1"/>
  <c r="P673" s="1"/>
  <c r="O675"/>
  <c r="O674" s="1"/>
  <c r="O673" s="1"/>
  <c r="O668"/>
  <c r="O667" s="1"/>
  <c r="O666" s="1"/>
  <c r="O665" s="1"/>
  <c r="R646"/>
  <c r="R645" s="1"/>
  <c r="R644" s="1"/>
  <c r="P646"/>
  <c r="P645" s="1"/>
  <c r="P644" s="1"/>
  <c r="O646"/>
  <c r="O645" s="1"/>
  <c r="O644" s="1"/>
  <c r="R641"/>
  <c r="R640" s="1"/>
  <c r="R639" s="1"/>
  <c r="P641"/>
  <c r="P640" s="1"/>
  <c r="P639" s="1"/>
  <c r="O641"/>
  <c r="O640" s="1"/>
  <c r="O639" s="1"/>
  <c r="R636"/>
  <c r="R635" s="1"/>
  <c r="R634" s="1"/>
  <c r="P636"/>
  <c r="P635" s="1"/>
  <c r="P634" s="1"/>
  <c r="O636"/>
  <c r="O635" s="1"/>
  <c r="O634" s="1"/>
  <c r="R627"/>
  <c r="R626" s="1"/>
  <c r="R625" s="1"/>
  <c r="R624" s="1"/>
  <c r="R623" s="1"/>
  <c r="Q627"/>
  <c r="Q626" s="1"/>
  <c r="Q625" s="1"/>
  <c r="Q624" s="1"/>
  <c r="Q623" s="1"/>
  <c r="P627"/>
  <c r="P626" s="1"/>
  <c r="P625" s="1"/>
  <c r="P624" s="1"/>
  <c r="P623" s="1"/>
  <c r="O627"/>
  <c r="O626" s="1"/>
  <c r="O625" s="1"/>
  <c r="O624" s="1"/>
  <c r="O623" s="1"/>
  <c r="Q619"/>
  <c r="Q618" s="1"/>
  <c r="O619"/>
  <c r="O618" s="1"/>
  <c r="Q616"/>
  <c r="Q615" s="1"/>
  <c r="O616"/>
  <c r="O615" s="1"/>
  <c r="R613"/>
  <c r="R612" s="1"/>
  <c r="R611" s="1"/>
  <c r="R610" s="1"/>
  <c r="Q613"/>
  <c r="Q612" s="1"/>
  <c r="P613"/>
  <c r="P612" s="1"/>
  <c r="P611" s="1"/>
  <c r="P610" s="1"/>
  <c r="O613"/>
  <c r="O612" s="1"/>
  <c r="R607"/>
  <c r="R606" s="1"/>
  <c r="R605" s="1"/>
  <c r="R604" s="1"/>
  <c r="Q607"/>
  <c r="Q606" s="1"/>
  <c r="Q605" s="1"/>
  <c r="Q604" s="1"/>
  <c r="P607"/>
  <c r="P606" s="1"/>
  <c r="P605" s="1"/>
  <c r="P604" s="1"/>
  <c r="O607"/>
  <c r="O606" s="1"/>
  <c r="O605" s="1"/>
  <c r="O604" s="1"/>
  <c r="R585"/>
  <c r="R584" s="1"/>
  <c r="R583" s="1"/>
  <c r="Q585"/>
  <c r="Q584" s="1"/>
  <c r="Q583" s="1"/>
  <c r="P585"/>
  <c r="P584" s="1"/>
  <c r="P583" s="1"/>
  <c r="O585"/>
  <c r="O584" s="1"/>
  <c r="O583" s="1"/>
  <c r="R581"/>
  <c r="R580" s="1"/>
  <c r="R579" s="1"/>
  <c r="Q581"/>
  <c r="Q580" s="1"/>
  <c r="Q579" s="1"/>
  <c r="P581"/>
  <c r="P580" s="1"/>
  <c r="P579" s="1"/>
  <c r="O581"/>
  <c r="O580" s="1"/>
  <c r="O579" s="1"/>
  <c r="R576"/>
  <c r="R575" s="1"/>
  <c r="Q576"/>
  <c r="Q575" s="1"/>
  <c r="P576"/>
  <c r="P575" s="1"/>
  <c r="O576"/>
  <c r="O575" s="1"/>
  <c r="R573"/>
  <c r="R572" s="1"/>
  <c r="Q573"/>
  <c r="Q572" s="1"/>
  <c r="P573"/>
  <c r="P572" s="1"/>
  <c r="O573"/>
  <c r="O572" s="1"/>
  <c r="R570"/>
  <c r="R569" s="1"/>
  <c r="Q570"/>
  <c r="Q569" s="1"/>
  <c r="P570"/>
  <c r="P569" s="1"/>
  <c r="O570"/>
  <c r="O569" s="1"/>
  <c r="R566"/>
  <c r="R565" s="1"/>
  <c r="Q566"/>
  <c r="Q565" s="1"/>
  <c r="P566"/>
  <c r="P565" s="1"/>
  <c r="O566"/>
  <c r="O565" s="1"/>
  <c r="R563"/>
  <c r="R562" s="1"/>
  <c r="Q563"/>
  <c r="Q562" s="1"/>
  <c r="P563"/>
  <c r="P562" s="1"/>
  <c r="O563"/>
  <c r="O562" s="1"/>
  <c r="R558"/>
  <c r="R557" s="1"/>
  <c r="Q558"/>
  <c r="Q557" s="1"/>
  <c r="P558"/>
  <c r="P557" s="1"/>
  <c r="O558"/>
  <c r="O557" s="1"/>
  <c r="R555"/>
  <c r="R554" s="1"/>
  <c r="Q555"/>
  <c r="Q554" s="1"/>
  <c r="P555"/>
  <c r="P554" s="1"/>
  <c r="O555"/>
  <c r="O554" s="1"/>
  <c r="R552"/>
  <c r="R551" s="1"/>
  <c r="Q552"/>
  <c r="Q551" s="1"/>
  <c r="P552"/>
  <c r="P551" s="1"/>
  <c r="O552"/>
  <c r="O551" s="1"/>
  <c r="R548"/>
  <c r="R547" s="1"/>
  <c r="Q548"/>
  <c r="Q547" s="1"/>
  <c r="P548"/>
  <c r="P547" s="1"/>
  <c r="O548"/>
  <c r="O547" s="1"/>
  <c r="R545"/>
  <c r="R544" s="1"/>
  <c r="Q545"/>
  <c r="Q544" s="1"/>
  <c r="P545"/>
  <c r="P544" s="1"/>
  <c r="O545"/>
  <c r="O544" s="1"/>
  <c r="R532"/>
  <c r="R531" s="1"/>
  <c r="R530" s="1"/>
  <c r="Q532"/>
  <c r="Q531" s="1"/>
  <c r="Q530" s="1"/>
  <c r="P532"/>
  <c r="P531" s="1"/>
  <c r="P530" s="1"/>
  <c r="O532"/>
  <c r="O531" s="1"/>
  <c r="O530" s="1"/>
  <c r="R528"/>
  <c r="R527" s="1"/>
  <c r="R526" s="1"/>
  <c r="Q528"/>
  <c r="Q527" s="1"/>
  <c r="Q526" s="1"/>
  <c r="P528"/>
  <c r="P527" s="1"/>
  <c r="P526" s="1"/>
  <c r="O528"/>
  <c r="O527" s="1"/>
  <c r="O526" s="1"/>
  <c r="R521"/>
  <c r="R520" s="1"/>
  <c r="R519" s="1"/>
  <c r="R518" s="1"/>
  <c r="Q521"/>
  <c r="Q520" s="1"/>
  <c r="Q519" s="1"/>
  <c r="Q518" s="1"/>
  <c r="P521"/>
  <c r="P520" s="1"/>
  <c r="P519" s="1"/>
  <c r="P518" s="1"/>
  <c r="O521"/>
  <c r="O520" s="1"/>
  <c r="O519" s="1"/>
  <c r="O518" s="1"/>
  <c r="Q516"/>
  <c r="Q515" s="1"/>
  <c r="Q514" s="1"/>
  <c r="Q513" s="1"/>
  <c r="O516"/>
  <c r="O515" s="1"/>
  <c r="O514" s="1"/>
  <c r="O513" s="1"/>
  <c r="T513"/>
  <c r="R513"/>
  <c r="P513"/>
  <c r="R504"/>
  <c r="R503" s="1"/>
  <c r="R502" s="1"/>
  <c r="Q504"/>
  <c r="Q503" s="1"/>
  <c r="Q502" s="1"/>
  <c r="P504"/>
  <c r="P503" s="1"/>
  <c r="P502" s="1"/>
  <c r="O504"/>
  <c r="O503" s="1"/>
  <c r="O502" s="1"/>
  <c r="R500"/>
  <c r="R499" s="1"/>
  <c r="R498" s="1"/>
  <c r="Q500"/>
  <c r="Q499" s="1"/>
  <c r="Q498" s="1"/>
  <c r="P500"/>
  <c r="P499" s="1"/>
  <c r="P498" s="1"/>
  <c r="O500"/>
  <c r="O499" s="1"/>
  <c r="O498" s="1"/>
  <c r="R496"/>
  <c r="R495" s="1"/>
  <c r="R494" s="1"/>
  <c r="Q496"/>
  <c r="Q495" s="1"/>
  <c r="Q494" s="1"/>
  <c r="P496"/>
  <c r="P495" s="1"/>
  <c r="P494" s="1"/>
  <c r="O496"/>
  <c r="O495" s="1"/>
  <c r="O494" s="1"/>
  <c r="Q480"/>
  <c r="O480"/>
  <c r="Q478"/>
  <c r="O478"/>
  <c r="Q476"/>
  <c r="O476"/>
  <c r="O475" s="1"/>
  <c r="T475"/>
  <c r="R475"/>
  <c r="P475"/>
  <c r="R458"/>
  <c r="R457" s="1"/>
  <c r="R456" s="1"/>
  <c r="Q458"/>
  <c r="Q457" s="1"/>
  <c r="Q456" s="1"/>
  <c r="P458"/>
  <c r="P457" s="1"/>
  <c r="P456" s="1"/>
  <c r="O458"/>
  <c r="O457" s="1"/>
  <c r="O456" s="1"/>
  <c r="R454"/>
  <c r="R453" s="1"/>
  <c r="R452" s="1"/>
  <c r="Q454"/>
  <c r="Q453" s="1"/>
  <c r="Q452" s="1"/>
  <c r="P454"/>
  <c r="P453" s="1"/>
  <c r="P452" s="1"/>
  <c r="O454"/>
  <c r="O453" s="1"/>
  <c r="O452" s="1"/>
  <c r="R447"/>
  <c r="R446" s="1"/>
  <c r="Q447"/>
  <c r="Q446" s="1"/>
  <c r="Q445" s="1"/>
  <c r="Q444" s="1"/>
  <c r="P447"/>
  <c r="P446" s="1"/>
  <c r="O447"/>
  <c r="O446" s="1"/>
  <c r="O445" s="1"/>
  <c r="O444" s="1"/>
  <c r="R442"/>
  <c r="R441" s="1"/>
  <c r="R440" s="1"/>
  <c r="R439" s="1"/>
  <c r="Q442"/>
  <c r="Q441" s="1"/>
  <c r="Q440" s="1"/>
  <c r="Q439" s="1"/>
  <c r="P442"/>
  <c r="P441" s="1"/>
  <c r="P440" s="1"/>
  <c r="P439" s="1"/>
  <c r="O442"/>
  <c r="O441" s="1"/>
  <c r="O440" s="1"/>
  <c r="O439" s="1"/>
  <c r="R437"/>
  <c r="R436" s="1"/>
  <c r="R435" s="1"/>
  <c r="R434" s="1"/>
  <c r="Q437"/>
  <c r="Q436" s="1"/>
  <c r="Q435" s="1"/>
  <c r="Q434" s="1"/>
  <c r="P437"/>
  <c r="P436" s="1"/>
  <c r="P435" s="1"/>
  <c r="P434" s="1"/>
  <c r="O437"/>
  <c r="O436" s="1"/>
  <c r="O435" s="1"/>
  <c r="O434" s="1"/>
  <c r="R424"/>
  <c r="R423" s="1"/>
  <c r="R422" s="1"/>
  <c r="R421" s="1"/>
  <c r="Q424"/>
  <c r="Q423" s="1"/>
  <c r="Q422" s="1"/>
  <c r="Q421" s="1"/>
  <c r="P424"/>
  <c r="P423" s="1"/>
  <c r="P422" s="1"/>
  <c r="P421" s="1"/>
  <c r="O424"/>
  <c r="O423" s="1"/>
  <c r="O422" s="1"/>
  <c r="O421" s="1"/>
  <c r="R416"/>
  <c r="Q416"/>
  <c r="Q415" s="1"/>
  <c r="Q414" s="1"/>
  <c r="Q413" s="1"/>
  <c r="Q412" s="1"/>
  <c r="Q411" s="1"/>
  <c r="P416"/>
  <c r="P415" s="1"/>
  <c r="P414" s="1"/>
  <c r="P413" s="1"/>
  <c r="P412" s="1"/>
  <c r="P411" s="1"/>
  <c r="O416"/>
  <c r="O415" s="1"/>
  <c r="O414" s="1"/>
  <c r="O413" s="1"/>
  <c r="O412" s="1"/>
  <c r="O411" s="1"/>
  <c r="R415"/>
  <c r="R414" s="1"/>
  <c r="R413" s="1"/>
  <c r="R412" s="1"/>
  <c r="R411" s="1"/>
  <c r="R407"/>
  <c r="Q407"/>
  <c r="P407"/>
  <c r="O407"/>
  <c r="R405"/>
  <c r="Q405"/>
  <c r="P405"/>
  <c r="O405"/>
  <c r="R403"/>
  <c r="R402" s="1"/>
  <c r="R401" s="1"/>
  <c r="Q403"/>
  <c r="Q402" s="1"/>
  <c r="Q401" s="1"/>
  <c r="P403"/>
  <c r="O403"/>
  <c r="R399"/>
  <c r="R398" s="1"/>
  <c r="R397" s="1"/>
  <c r="Q399"/>
  <c r="Q398" s="1"/>
  <c r="Q397" s="1"/>
  <c r="Q396" s="1"/>
  <c r="P399"/>
  <c r="P398" s="1"/>
  <c r="P397" s="1"/>
  <c r="O399"/>
  <c r="O398" s="1"/>
  <c r="O397" s="1"/>
  <c r="R389"/>
  <c r="R388" s="1"/>
  <c r="R383"/>
  <c r="R382" s="1"/>
  <c r="R386"/>
  <c r="R385" s="1"/>
  <c r="R378"/>
  <c r="R377" s="1"/>
  <c r="R376" s="1"/>
  <c r="R375" s="1"/>
  <c r="R372"/>
  <c r="R371" s="1"/>
  <c r="R370" s="1"/>
  <c r="R369" s="1"/>
  <c r="R353"/>
  <c r="R352" s="1"/>
  <c r="R356"/>
  <c r="R355" s="1"/>
  <c r="R359"/>
  <c r="R358" s="1"/>
  <c r="R362"/>
  <c r="R361" s="1"/>
  <c r="R365"/>
  <c r="R364" s="1"/>
  <c r="Q389"/>
  <c r="Q388" s="1"/>
  <c r="P389"/>
  <c r="P388" s="1"/>
  <c r="O389"/>
  <c r="O388" s="1"/>
  <c r="Q386"/>
  <c r="Q385" s="1"/>
  <c r="P386"/>
  <c r="P385" s="1"/>
  <c r="O386"/>
  <c r="O385" s="1"/>
  <c r="Q383"/>
  <c r="Q382" s="1"/>
  <c r="P383"/>
  <c r="P382" s="1"/>
  <c r="O383"/>
  <c r="O382" s="1"/>
  <c r="Q378"/>
  <c r="Q377" s="1"/>
  <c r="Q376" s="1"/>
  <c r="Q375" s="1"/>
  <c r="P378"/>
  <c r="P377" s="1"/>
  <c r="P376" s="1"/>
  <c r="P375" s="1"/>
  <c r="O378"/>
  <c r="O377" s="1"/>
  <c r="O376" s="1"/>
  <c r="O375" s="1"/>
  <c r="Q372"/>
  <c r="Q371" s="1"/>
  <c r="Q370" s="1"/>
  <c r="Q369" s="1"/>
  <c r="P372"/>
  <c r="P371" s="1"/>
  <c r="P370" s="1"/>
  <c r="P369" s="1"/>
  <c r="O372"/>
  <c r="O371" s="1"/>
  <c r="O370" s="1"/>
  <c r="O369" s="1"/>
  <c r="Q365"/>
  <c r="Q364" s="1"/>
  <c r="P365"/>
  <c r="P364" s="1"/>
  <c r="O365"/>
  <c r="O364" s="1"/>
  <c r="Q362"/>
  <c r="Q361" s="1"/>
  <c r="P362"/>
  <c r="P361" s="1"/>
  <c r="O362"/>
  <c r="O361" s="1"/>
  <c r="Q359"/>
  <c r="Q358" s="1"/>
  <c r="P359"/>
  <c r="P358" s="1"/>
  <c r="O359"/>
  <c r="O358" s="1"/>
  <c r="Q356"/>
  <c r="Q355" s="1"/>
  <c r="P356"/>
  <c r="P355" s="1"/>
  <c r="O356"/>
  <c r="O355" s="1"/>
  <c r="Q353"/>
  <c r="Q352" s="1"/>
  <c r="P353"/>
  <c r="P352" s="1"/>
  <c r="O353"/>
  <c r="O352" s="1"/>
  <c r="Q349"/>
  <c r="Q348" s="1"/>
  <c r="Q347" s="1"/>
  <c r="O349"/>
  <c r="O348" s="1"/>
  <c r="O347" s="1"/>
  <c r="R332"/>
  <c r="R330" s="1"/>
  <c r="R329" s="1"/>
  <c r="R328" s="1"/>
  <c r="R326" s="1"/>
  <c r="Q332"/>
  <c r="Q331" s="1"/>
  <c r="Q330" s="1"/>
  <c r="Q329" s="1"/>
  <c r="Q328" s="1"/>
  <c r="Q326" s="1"/>
  <c r="P332"/>
  <c r="P330" s="1"/>
  <c r="P329" s="1"/>
  <c r="P328" s="1"/>
  <c r="P326" s="1"/>
  <c r="O332"/>
  <c r="O331" s="1"/>
  <c r="O330" s="1"/>
  <c r="O329" s="1"/>
  <c r="O328" s="1"/>
  <c r="O326" s="1"/>
  <c r="R323"/>
  <c r="R322" s="1"/>
  <c r="R321" s="1"/>
  <c r="R320" s="1"/>
  <c r="R319" s="1"/>
  <c r="Q323"/>
  <c r="Q322" s="1"/>
  <c r="Q321" s="1"/>
  <c r="Q320" s="1"/>
  <c r="Q319" s="1"/>
  <c r="P323"/>
  <c r="P322" s="1"/>
  <c r="P321" s="1"/>
  <c r="P320" s="1"/>
  <c r="P319" s="1"/>
  <c r="O323"/>
  <c r="O322" s="1"/>
  <c r="O321" s="1"/>
  <c r="O320" s="1"/>
  <c r="O319" s="1"/>
  <c r="R315"/>
  <c r="Q315"/>
  <c r="P315"/>
  <c r="O315"/>
  <c r="R313"/>
  <c r="Q313"/>
  <c r="P313"/>
  <c r="O313"/>
  <c r="R311"/>
  <c r="R310" s="1"/>
  <c r="R309" s="1"/>
  <c r="Q311"/>
  <c r="Q310" s="1"/>
  <c r="Q309" s="1"/>
  <c r="P311"/>
  <c r="P310" s="1"/>
  <c r="P309" s="1"/>
  <c r="O311"/>
  <c r="O310" s="1"/>
  <c r="O309" s="1"/>
  <c r="R307"/>
  <c r="R306" s="1"/>
  <c r="R305" s="1"/>
  <c r="Q307"/>
  <c r="Q306" s="1"/>
  <c r="Q305" s="1"/>
  <c r="P307"/>
  <c r="P306" s="1"/>
  <c r="P305" s="1"/>
  <c r="O307"/>
  <c r="O306" s="1"/>
  <c r="O305" s="1"/>
  <c r="R303"/>
  <c r="R302" s="1"/>
  <c r="Q303"/>
  <c r="Q302" s="1"/>
  <c r="P303"/>
  <c r="P302" s="1"/>
  <c r="P301" s="1"/>
  <c r="O303"/>
  <c r="O302" s="1"/>
  <c r="R298"/>
  <c r="R297" s="1"/>
  <c r="R296" s="1"/>
  <c r="R295" s="1"/>
  <c r="Q298"/>
  <c r="Q297" s="1"/>
  <c r="Q296" s="1"/>
  <c r="Q295" s="1"/>
  <c r="P298"/>
  <c r="P297" s="1"/>
  <c r="P296" s="1"/>
  <c r="P295" s="1"/>
  <c r="O298"/>
  <c r="O297" s="1"/>
  <c r="O296" s="1"/>
  <c r="O295" s="1"/>
  <c r="R293"/>
  <c r="R292" s="1"/>
  <c r="R291" s="1"/>
  <c r="R290" s="1"/>
  <c r="Q293"/>
  <c r="Q292" s="1"/>
  <c r="Q291" s="1"/>
  <c r="Q290" s="1"/>
  <c r="P293"/>
  <c r="P292" s="1"/>
  <c r="P291" s="1"/>
  <c r="P290" s="1"/>
  <c r="O293"/>
  <c r="O292" s="1"/>
  <c r="O291" s="1"/>
  <c r="O290" s="1"/>
  <c r="R286"/>
  <c r="R285" s="1"/>
  <c r="R284" s="1"/>
  <c r="R283" s="1"/>
  <c r="R282" s="1"/>
  <c r="Q286"/>
  <c r="Q285" s="1"/>
  <c r="Q284" s="1"/>
  <c r="Q283" s="1"/>
  <c r="Q282" s="1"/>
  <c r="P286"/>
  <c r="P285" s="1"/>
  <c r="P284" s="1"/>
  <c r="P283" s="1"/>
  <c r="P282" s="1"/>
  <c r="O286"/>
  <c r="O285" s="1"/>
  <c r="O284" s="1"/>
  <c r="O283" s="1"/>
  <c r="O282" s="1"/>
  <c r="R278"/>
  <c r="Q278"/>
  <c r="P278"/>
  <c r="O278"/>
  <c r="R276"/>
  <c r="Q276"/>
  <c r="P276"/>
  <c r="O276"/>
  <c r="R274"/>
  <c r="R273" s="1"/>
  <c r="R272" s="1"/>
  <c r="R271" s="1"/>
  <c r="R270" s="1"/>
  <c r="Q274"/>
  <c r="P274"/>
  <c r="O274"/>
  <c r="Q242"/>
  <c r="Q241" s="1"/>
  <c r="Q186"/>
  <c r="Q188"/>
  <c r="Q191"/>
  <c r="Q190" s="1"/>
  <c r="Q212"/>
  <c r="Q211" s="1"/>
  <c r="Q210" s="1"/>
  <c r="Q209" s="1"/>
  <c r="Q208" s="1"/>
  <c r="Q219"/>
  <c r="Q218" s="1"/>
  <c r="Q217" s="1"/>
  <c r="Q216" s="1"/>
  <c r="Q215" s="1"/>
  <c r="Q198"/>
  <c r="Q197" s="1"/>
  <c r="Q196" s="1"/>
  <c r="Q195" s="1"/>
  <c r="Q194" s="1"/>
  <c r="R219"/>
  <c r="R218" s="1"/>
  <c r="R217" s="1"/>
  <c r="R216" s="1"/>
  <c r="R215" s="1"/>
  <c r="P219"/>
  <c r="P218" s="1"/>
  <c r="P217" s="1"/>
  <c r="P216" s="1"/>
  <c r="P215" s="1"/>
  <c r="O219"/>
  <c r="O218" s="1"/>
  <c r="O217" s="1"/>
  <c r="O216" s="1"/>
  <c r="O215" s="1"/>
  <c r="R212"/>
  <c r="R211" s="1"/>
  <c r="R210" s="1"/>
  <c r="R209" s="1"/>
  <c r="R208" s="1"/>
  <c r="P212"/>
  <c r="P211" s="1"/>
  <c r="P210" s="1"/>
  <c r="P209" s="1"/>
  <c r="P208" s="1"/>
  <c r="O212"/>
  <c r="O211" s="1"/>
  <c r="O210" s="1"/>
  <c r="O209" s="1"/>
  <c r="O208" s="1"/>
  <c r="R198"/>
  <c r="R197" s="1"/>
  <c r="R196" s="1"/>
  <c r="R195" s="1"/>
  <c r="R194" s="1"/>
  <c r="P198"/>
  <c r="P197" s="1"/>
  <c r="P196" s="1"/>
  <c r="P195" s="1"/>
  <c r="P194" s="1"/>
  <c r="O198"/>
  <c r="O197" s="1"/>
  <c r="O196" s="1"/>
  <c r="O195" s="1"/>
  <c r="O194" s="1"/>
  <c r="R191"/>
  <c r="R190" s="1"/>
  <c r="P191"/>
  <c r="P190" s="1"/>
  <c r="O191"/>
  <c r="O190" s="1"/>
  <c r="R188"/>
  <c r="P188"/>
  <c r="O188"/>
  <c r="R186"/>
  <c r="P186"/>
  <c r="O186"/>
  <c r="R173"/>
  <c r="R172" s="1"/>
  <c r="R171" s="1"/>
  <c r="R168"/>
  <c r="R131"/>
  <c r="R133"/>
  <c r="R135"/>
  <c r="R151"/>
  <c r="R149"/>
  <c r="R138"/>
  <c r="Q173"/>
  <c r="Q172" s="1"/>
  <c r="Q171" s="1"/>
  <c r="Q168"/>
  <c r="Q131"/>
  <c r="Q133"/>
  <c r="Q135"/>
  <c r="Q151"/>
  <c r="Q149"/>
  <c r="Q138"/>
  <c r="P173"/>
  <c r="P172" s="1"/>
  <c r="P171" s="1"/>
  <c r="O173"/>
  <c r="O172" s="1"/>
  <c r="O171" s="1"/>
  <c r="O168"/>
  <c r="O131"/>
  <c r="O133"/>
  <c r="O135"/>
  <c r="O151"/>
  <c r="O149"/>
  <c r="O138"/>
  <c r="R169"/>
  <c r="Q169"/>
  <c r="P169"/>
  <c r="O169"/>
  <c r="P168"/>
  <c r="P149"/>
  <c r="R142"/>
  <c r="Q142"/>
  <c r="P142"/>
  <c r="O142"/>
  <c r="R141"/>
  <c r="Q141"/>
  <c r="P141"/>
  <c r="O141"/>
  <c r="R140"/>
  <c r="Q140"/>
  <c r="P140"/>
  <c r="O140"/>
  <c r="R139"/>
  <c r="Q139"/>
  <c r="P139"/>
  <c r="O139"/>
  <c r="P138"/>
  <c r="P135"/>
  <c r="P133"/>
  <c r="P131"/>
  <c r="R118"/>
  <c r="R117" s="1"/>
  <c r="R116" s="1"/>
  <c r="R115" s="1"/>
  <c r="R114" s="1"/>
  <c r="R113" s="1"/>
  <c r="Q118"/>
  <c r="Q117" s="1"/>
  <c r="Q116" s="1"/>
  <c r="Q115" s="1"/>
  <c r="Q114" s="1"/>
  <c r="Q113" s="1"/>
  <c r="P118"/>
  <c r="P117" s="1"/>
  <c r="P116" s="1"/>
  <c r="P115" s="1"/>
  <c r="P114" s="1"/>
  <c r="P113" s="1"/>
  <c r="O118"/>
  <c r="O117" s="1"/>
  <c r="O116" s="1"/>
  <c r="O115" s="1"/>
  <c r="O114" s="1"/>
  <c r="O113" s="1"/>
  <c r="R107"/>
  <c r="R106" s="1"/>
  <c r="Q107"/>
  <c r="Q106" s="1"/>
  <c r="P107"/>
  <c r="P106" s="1"/>
  <c r="O107"/>
  <c r="O106" s="1"/>
  <c r="R104"/>
  <c r="R103" s="1"/>
  <c r="Q104"/>
  <c r="Q103" s="1"/>
  <c r="P104"/>
  <c r="P103" s="1"/>
  <c r="O104"/>
  <c r="O103" s="1"/>
  <c r="R101"/>
  <c r="R100" s="1"/>
  <c r="Q101"/>
  <c r="Q100" s="1"/>
  <c r="P101"/>
  <c r="P100" s="1"/>
  <c r="O101"/>
  <c r="O100" s="1"/>
  <c r="R98"/>
  <c r="Q98"/>
  <c r="Q97" s="1"/>
  <c r="P98"/>
  <c r="P97" s="1"/>
  <c r="O98"/>
  <c r="O97" s="1"/>
  <c r="R97"/>
  <c r="R95"/>
  <c r="R94" s="1"/>
  <c r="Q95"/>
  <c r="Q94" s="1"/>
  <c r="P95"/>
  <c r="P94" s="1"/>
  <c r="O95"/>
  <c r="O94" s="1"/>
  <c r="R92"/>
  <c r="R91" s="1"/>
  <c r="Q92"/>
  <c r="Q91" s="1"/>
  <c r="P92"/>
  <c r="P91" s="1"/>
  <c r="O92"/>
  <c r="O91" s="1"/>
  <c r="R89"/>
  <c r="R88" s="1"/>
  <c r="Q89"/>
  <c r="Q88" s="1"/>
  <c r="P89"/>
  <c r="P88" s="1"/>
  <c r="O89"/>
  <c r="O88" s="1"/>
  <c r="R85"/>
  <c r="Q85"/>
  <c r="P85"/>
  <c r="O85"/>
  <c r="R81"/>
  <c r="Q81"/>
  <c r="P81"/>
  <c r="O81"/>
  <c r="R79"/>
  <c r="Q79"/>
  <c r="P79"/>
  <c r="O79"/>
  <c r="R72"/>
  <c r="R71" s="1"/>
  <c r="R70" s="1"/>
  <c r="R69" s="1"/>
  <c r="R68" s="1"/>
  <c r="Q72"/>
  <c r="Q71" s="1"/>
  <c r="Q70" s="1"/>
  <c r="Q69" s="1"/>
  <c r="Q68" s="1"/>
  <c r="P72"/>
  <c r="P71" s="1"/>
  <c r="P70" s="1"/>
  <c r="P69" s="1"/>
  <c r="P68" s="1"/>
  <c r="O72"/>
  <c r="O71" s="1"/>
  <c r="O70" s="1"/>
  <c r="O69" s="1"/>
  <c r="O68" s="1"/>
  <c r="R63"/>
  <c r="R62" s="1"/>
  <c r="Q63"/>
  <c r="Q62" s="1"/>
  <c r="P63"/>
  <c r="P62" s="1"/>
  <c r="O63"/>
  <c r="O62" s="1"/>
  <c r="R58"/>
  <c r="Q58"/>
  <c r="P58"/>
  <c r="O58"/>
  <c r="R56"/>
  <c r="Q56"/>
  <c r="P56"/>
  <c r="O56"/>
  <c r="R51"/>
  <c r="Q51"/>
  <c r="Q50" s="1"/>
  <c r="Q49" s="1"/>
  <c r="Q48" s="1"/>
  <c r="Q47" s="1"/>
  <c r="P51"/>
  <c r="P50" s="1"/>
  <c r="P49" s="1"/>
  <c r="P48" s="1"/>
  <c r="P47" s="1"/>
  <c r="O51"/>
  <c r="O50" s="1"/>
  <c r="O49" s="1"/>
  <c r="O48" s="1"/>
  <c r="O47" s="1"/>
  <c r="R50"/>
  <c r="R49" s="1"/>
  <c r="R48" s="1"/>
  <c r="R47" s="1"/>
  <c r="R40"/>
  <c r="Q40"/>
  <c r="P40"/>
  <c r="O40"/>
  <c r="R38"/>
  <c r="R37" s="1"/>
  <c r="R36" s="1"/>
  <c r="R35" s="1"/>
  <c r="R34" s="1"/>
  <c r="Q38"/>
  <c r="P38"/>
  <c r="O38"/>
  <c r="R31"/>
  <c r="Q31"/>
  <c r="P31"/>
  <c r="O31"/>
  <c r="R29"/>
  <c r="Q29"/>
  <c r="P29"/>
  <c r="O29"/>
  <c r="R27"/>
  <c r="Q27"/>
  <c r="P27"/>
  <c r="O27"/>
  <c r="R25"/>
  <c r="R24" s="1"/>
  <c r="Q25"/>
  <c r="P25"/>
  <c r="P24" s="1"/>
  <c r="O25"/>
  <c r="R22"/>
  <c r="R21" s="1"/>
  <c r="Q22"/>
  <c r="Q21" s="1"/>
  <c r="P22"/>
  <c r="P21" s="1"/>
  <c r="O22"/>
  <c r="O21" s="1"/>
  <c r="R19"/>
  <c r="R18" s="1"/>
  <c r="Q19"/>
  <c r="Q18" s="1"/>
  <c r="P19"/>
  <c r="P18" s="1"/>
  <c r="O19"/>
  <c r="O18" s="1"/>
  <c r="J198"/>
  <c r="J197" s="1"/>
  <c r="J196" s="1"/>
  <c r="J195" s="1"/>
  <c r="J194" s="1"/>
  <c r="K198"/>
  <c r="K197" s="1"/>
  <c r="K196" s="1"/>
  <c r="K195" s="1"/>
  <c r="K194" s="1"/>
  <c r="L198"/>
  <c r="L197" s="1"/>
  <c r="L196" s="1"/>
  <c r="L195" s="1"/>
  <c r="L194" s="1"/>
  <c r="I198"/>
  <c r="I197" s="1"/>
  <c r="I196" s="1"/>
  <c r="I195" s="1"/>
  <c r="I194" s="1"/>
  <c r="N198"/>
  <c r="N197" s="1"/>
  <c r="N196" s="1"/>
  <c r="N195" s="1"/>
  <c r="N194" s="1"/>
  <c r="O1435"/>
  <c r="Q1152"/>
  <c r="Q1151" s="1"/>
  <c r="Q1039"/>
  <c r="O1519"/>
  <c r="O1518" s="1"/>
  <c r="O1517" s="1"/>
  <c r="O1516" s="1"/>
  <c r="O1039"/>
  <c r="O1038"/>
  <c r="O1037" s="1"/>
  <c r="O1035" s="1"/>
  <c r="R1470"/>
  <c r="R1477"/>
  <c r="P1427"/>
  <c r="P1426" s="1"/>
  <c r="J1176"/>
  <c r="K1176"/>
  <c r="L1176"/>
  <c r="I1176"/>
  <c r="J1174"/>
  <c r="K1174"/>
  <c r="K1173" s="1"/>
  <c r="K1168" s="1"/>
  <c r="L1174"/>
  <c r="S1176"/>
  <c r="S1174"/>
  <c r="S1155"/>
  <c r="S1166"/>
  <c r="S1165" s="1"/>
  <c r="I1174"/>
  <c r="T1174"/>
  <c r="T1148"/>
  <c r="T1147" s="1"/>
  <c r="T1146" s="1"/>
  <c r="T1145" s="1"/>
  <c r="T1134"/>
  <c r="T1133" s="1"/>
  <c r="T1132" s="1"/>
  <c r="T1131" s="1"/>
  <c r="T1184"/>
  <c r="T1183" s="1"/>
  <c r="T1182" s="1"/>
  <c r="T1181" s="1"/>
  <c r="T1050"/>
  <c r="T1049" s="1"/>
  <c r="T1048" s="1"/>
  <c r="T1047" s="1"/>
  <c r="T1046" s="1"/>
  <c r="T1064"/>
  <c r="T1063" s="1"/>
  <c r="T1062" s="1"/>
  <c r="T1061" s="1"/>
  <c r="T1060" s="1"/>
  <c r="T1083"/>
  <c r="T1082" s="1"/>
  <c r="T1077" s="1"/>
  <c r="T1076" s="1"/>
  <c r="T1090"/>
  <c r="T1089" s="1"/>
  <c r="T1088" s="1"/>
  <c r="T1087" s="1"/>
  <c r="T1100"/>
  <c r="T1099" s="1"/>
  <c r="T1098" s="1"/>
  <c r="T1097" s="1"/>
  <c r="T1105"/>
  <c r="T1104" s="1"/>
  <c r="T1103" s="1"/>
  <c r="T1102" s="1"/>
  <c r="T1112"/>
  <c r="T1111" s="1"/>
  <c r="T1110" s="1"/>
  <c r="T1109" s="1"/>
  <c r="T1127"/>
  <c r="T1126" s="1"/>
  <c r="T1125" s="1"/>
  <c r="T1124" s="1"/>
  <c r="T1117"/>
  <c r="T1116" s="1"/>
  <c r="T1115" s="1"/>
  <c r="T1114" s="1"/>
  <c r="T1221"/>
  <c r="T1220" s="1"/>
  <c r="T1219" s="1"/>
  <c r="T1218" s="1"/>
  <c r="T1217" s="1"/>
  <c r="N1174"/>
  <c r="M1176"/>
  <c r="L1173"/>
  <c r="L1168" s="1"/>
  <c r="J1263"/>
  <c r="J1262" s="1"/>
  <c r="K1263"/>
  <c r="K1262" s="1"/>
  <c r="L1263"/>
  <c r="L1262" s="1"/>
  <c r="I1263"/>
  <c r="I1262"/>
  <c r="J1260"/>
  <c r="J1259" s="1"/>
  <c r="K1260"/>
  <c r="K1259" s="1"/>
  <c r="L1260"/>
  <c r="L1259" s="1"/>
  <c r="I1260"/>
  <c r="I1259" s="1"/>
  <c r="J1257"/>
  <c r="J1256" s="1"/>
  <c r="K1257"/>
  <c r="K1256" s="1"/>
  <c r="K1255" s="1"/>
  <c r="L1257"/>
  <c r="L1256" s="1"/>
  <c r="I1257"/>
  <c r="I1256" s="1"/>
  <c r="J945"/>
  <c r="J944" s="1"/>
  <c r="J943" s="1"/>
  <c r="J942" s="1"/>
  <c r="J941" s="1"/>
  <c r="K945"/>
  <c r="K944" s="1"/>
  <c r="K943" s="1"/>
  <c r="K942" s="1"/>
  <c r="K941" s="1"/>
  <c r="L945"/>
  <c r="L944" s="1"/>
  <c r="L943" s="1"/>
  <c r="L942" s="1"/>
  <c r="L941" s="1"/>
  <c r="I945"/>
  <c r="I944" s="1"/>
  <c r="I943" s="1"/>
  <c r="I942" s="1"/>
  <c r="I941" s="1"/>
  <c r="T1479"/>
  <c r="J1475"/>
  <c r="K1475"/>
  <c r="I1475"/>
  <c r="J1477"/>
  <c r="K1477"/>
  <c r="L1477"/>
  <c r="I1477"/>
  <c r="J1479"/>
  <c r="K1479"/>
  <c r="L1479"/>
  <c r="I1479"/>
  <c r="T1468"/>
  <c r="J1468"/>
  <c r="K1468"/>
  <c r="L1468"/>
  <c r="I1468"/>
  <c r="J1470"/>
  <c r="K1470"/>
  <c r="L1470"/>
  <c r="I1470"/>
  <c r="J1472"/>
  <c r="K1472"/>
  <c r="L1472"/>
  <c r="I1472"/>
  <c r="J1465"/>
  <c r="J1464" s="1"/>
  <c r="K1465"/>
  <c r="K1464" s="1"/>
  <c r="L1465"/>
  <c r="L1464" s="1"/>
  <c r="I1465"/>
  <c r="I1464" s="1"/>
  <c r="J1460"/>
  <c r="K1460"/>
  <c r="L1460"/>
  <c r="J1462"/>
  <c r="K1462"/>
  <c r="L1462"/>
  <c r="I1462"/>
  <c r="I1460"/>
  <c r="T1457"/>
  <c r="J1455"/>
  <c r="K1455"/>
  <c r="L1455"/>
  <c r="J1457"/>
  <c r="K1457"/>
  <c r="L1457"/>
  <c r="I1457"/>
  <c r="I1455"/>
  <c r="J1452"/>
  <c r="J1451" s="1"/>
  <c r="K1452"/>
  <c r="K1451" s="1"/>
  <c r="L1452"/>
  <c r="L1451" s="1"/>
  <c r="I1452"/>
  <c r="I1451" s="1"/>
  <c r="J1401"/>
  <c r="J1400" s="1"/>
  <c r="K1401"/>
  <c r="K1400" s="1"/>
  <c r="L1401"/>
  <c r="L1400" s="1"/>
  <c r="I1401"/>
  <c r="I1400" s="1"/>
  <c r="J1398"/>
  <c r="J1397" s="1"/>
  <c r="K1398"/>
  <c r="K1397" s="1"/>
  <c r="L1398"/>
  <c r="L1397" s="1"/>
  <c r="I1398"/>
  <c r="I1397" s="1"/>
  <c r="J1395"/>
  <c r="J1394" s="1"/>
  <c r="K1395"/>
  <c r="K1394" s="1"/>
  <c r="L1395"/>
  <c r="L1394" s="1"/>
  <c r="I1395"/>
  <c r="I1394" s="1"/>
  <c r="J1392"/>
  <c r="J1391" s="1"/>
  <c r="K1392"/>
  <c r="K1391" s="1"/>
  <c r="L1392"/>
  <c r="L1391" s="1"/>
  <c r="I1392"/>
  <c r="I1391" s="1"/>
  <c r="N1479"/>
  <c r="N1263"/>
  <c r="N1262" s="1"/>
  <c r="N1257"/>
  <c r="N1256" s="1"/>
  <c r="N1395"/>
  <c r="N1394" s="1"/>
  <c r="T1395"/>
  <c r="T1394" s="1"/>
  <c r="N1401"/>
  <c r="N1400" s="1"/>
  <c r="T1401"/>
  <c r="T1400" s="1"/>
  <c r="N1462"/>
  <c r="T1462"/>
  <c r="M945"/>
  <c r="M944" s="1"/>
  <c r="M943" s="1"/>
  <c r="M942" s="1"/>
  <c r="M941" s="1"/>
  <c r="M1457"/>
  <c r="M1462"/>
  <c r="S1462"/>
  <c r="M1468"/>
  <c r="M1472"/>
  <c r="S1468"/>
  <c r="N1260"/>
  <c r="N1259" s="1"/>
  <c r="N1468"/>
  <c r="N1398"/>
  <c r="N1397" s="1"/>
  <c r="T1398"/>
  <c r="T1397" s="1"/>
  <c r="N1452"/>
  <c r="N1451" s="1"/>
  <c r="T1452"/>
  <c r="T1451" s="1"/>
  <c r="N1460"/>
  <c r="T1460"/>
  <c r="S1465"/>
  <c r="S1464" s="1"/>
  <c r="M1260"/>
  <c r="M1259" s="1"/>
  <c r="N1457"/>
  <c r="M1392"/>
  <c r="M1391" s="1"/>
  <c r="M1398"/>
  <c r="M1397" s="1"/>
  <c r="S1398"/>
  <c r="S1397" s="1"/>
  <c r="M1452"/>
  <c r="M1451" s="1"/>
  <c r="S1452"/>
  <c r="S1451" s="1"/>
  <c r="M1460"/>
  <c r="N945"/>
  <c r="N944" s="1"/>
  <c r="N943" s="1"/>
  <c r="N942" s="1"/>
  <c r="N941" s="1"/>
  <c r="T945"/>
  <c r="T944" s="1"/>
  <c r="T943" s="1"/>
  <c r="T942" s="1"/>
  <c r="T941" s="1"/>
  <c r="N1472"/>
  <c r="J107"/>
  <c r="J106" s="1"/>
  <c r="K107"/>
  <c r="K106" s="1"/>
  <c r="L107"/>
  <c r="L106" s="1"/>
  <c r="I107"/>
  <c r="I106" s="1"/>
  <c r="J104"/>
  <c r="J103" s="1"/>
  <c r="K104"/>
  <c r="K103" s="1"/>
  <c r="L104"/>
  <c r="L103" s="1"/>
  <c r="I104"/>
  <c r="I103" s="1"/>
  <c r="J101"/>
  <c r="J100" s="1"/>
  <c r="K101"/>
  <c r="K100" s="1"/>
  <c r="L101"/>
  <c r="L100" s="1"/>
  <c r="I101"/>
  <c r="I100" s="1"/>
  <c r="J98"/>
  <c r="J97" s="1"/>
  <c r="K98"/>
  <c r="K97" s="1"/>
  <c r="L98"/>
  <c r="L97" s="1"/>
  <c r="I98"/>
  <c r="I97" s="1"/>
  <c r="J95"/>
  <c r="J94" s="1"/>
  <c r="K95"/>
  <c r="K94" s="1"/>
  <c r="L95"/>
  <c r="L94" s="1"/>
  <c r="I95"/>
  <c r="I94" s="1"/>
  <c r="J92"/>
  <c r="J91" s="1"/>
  <c r="K92"/>
  <c r="K91" s="1"/>
  <c r="L92"/>
  <c r="L91" s="1"/>
  <c r="I92"/>
  <c r="I91" s="1"/>
  <c r="J89"/>
  <c r="J88" s="1"/>
  <c r="K89"/>
  <c r="K88" s="1"/>
  <c r="L89"/>
  <c r="L88" s="1"/>
  <c r="I89"/>
  <c r="I88" s="1"/>
  <c r="M92"/>
  <c r="M91" s="1"/>
  <c r="S92"/>
  <c r="S91" s="1"/>
  <c r="M98"/>
  <c r="M97" s="1"/>
  <c r="S98"/>
  <c r="S97" s="1"/>
  <c r="M104"/>
  <c r="M103" s="1"/>
  <c r="S104"/>
  <c r="S103" s="1"/>
  <c r="N89"/>
  <c r="N88" s="1"/>
  <c r="N95"/>
  <c r="N94" s="1"/>
  <c r="T95"/>
  <c r="T94" s="1"/>
  <c r="N101"/>
  <c r="N100" s="1"/>
  <c r="N107"/>
  <c r="N106" s="1"/>
  <c r="S89"/>
  <c r="S88" s="1"/>
  <c r="N92"/>
  <c r="N91" s="1"/>
  <c r="T92"/>
  <c r="T91" s="1"/>
  <c r="N98"/>
  <c r="N97" s="1"/>
  <c r="T98"/>
  <c r="T97" s="1"/>
  <c r="N104"/>
  <c r="N103" s="1"/>
  <c r="T104"/>
  <c r="T103" s="1"/>
  <c r="S1563"/>
  <c r="S1562" s="1"/>
  <c r="S1561" s="1"/>
  <c r="S1560" s="1"/>
  <c r="T1558"/>
  <c r="T1557" s="1"/>
  <c r="T1556" s="1"/>
  <c r="T1555" s="1"/>
  <c r="S1543"/>
  <c r="S1542" s="1"/>
  <c r="T1540"/>
  <c r="T1539" s="1"/>
  <c r="T1531"/>
  <c r="T1530" s="1"/>
  <c r="T1529" s="1"/>
  <c r="T1528" s="1"/>
  <c r="T1520"/>
  <c r="S1504"/>
  <c r="S1503" s="1"/>
  <c r="S1502" s="1"/>
  <c r="S1501" s="1"/>
  <c r="S1500" s="1"/>
  <c r="T1489"/>
  <c r="T1488" s="1"/>
  <c r="T1487" s="1"/>
  <c r="T1486" s="1"/>
  <c r="T1446"/>
  <c r="T1440"/>
  <c r="T1423"/>
  <c r="T1422" s="1"/>
  <c r="T1421" s="1"/>
  <c r="T1420" s="1"/>
  <c r="S1423"/>
  <c r="S1422" s="1"/>
  <c r="S1421" s="1"/>
  <c r="S1420" s="1"/>
  <c r="T1379"/>
  <c r="T1378" s="1"/>
  <c r="T1377" s="1"/>
  <c r="T1376" s="1"/>
  <c r="T1375" s="1"/>
  <c r="S1379"/>
  <c r="S1378" s="1"/>
  <c r="S1377" s="1"/>
  <c r="S1376" s="1"/>
  <c r="S1375" s="1"/>
  <c r="T1366"/>
  <c r="T1365" s="1"/>
  <c r="S1366"/>
  <c r="S1365" s="1"/>
  <c r="S1360"/>
  <c r="S1359" s="1"/>
  <c r="T1354"/>
  <c r="T1353" s="1"/>
  <c r="T1348"/>
  <c r="T1347" s="1"/>
  <c r="S1348"/>
  <c r="S1347" s="1"/>
  <c r="T1342"/>
  <c r="T1341" s="1"/>
  <c r="S1339"/>
  <c r="S1338" s="1"/>
  <c r="T1336"/>
  <c r="T1335" s="1"/>
  <c r="T1330"/>
  <c r="T1329" s="1"/>
  <c r="S1330"/>
  <c r="S1329" s="1"/>
  <c r="T1321"/>
  <c r="T1320" s="1"/>
  <c r="S1318"/>
  <c r="S1317" s="1"/>
  <c r="T1312"/>
  <c r="T1311" s="1"/>
  <c r="S1312"/>
  <c r="S1311" s="1"/>
  <c r="T1309"/>
  <c r="T1308" s="1"/>
  <c r="S1309"/>
  <c r="S1308" s="1"/>
  <c r="S1306"/>
  <c r="S1305" s="1"/>
  <c r="T1300"/>
  <c r="T1299" s="1"/>
  <c r="S1300"/>
  <c r="S1299" s="1"/>
  <c r="S1294"/>
  <c r="S1293" s="1"/>
  <c r="T1274"/>
  <c r="T1273" s="1"/>
  <c r="T1272" s="1"/>
  <c r="T1271" s="1"/>
  <c r="T1270" s="1"/>
  <c r="T1237"/>
  <c r="T1236" s="1"/>
  <c r="T1235" s="1"/>
  <c r="T1234" s="1"/>
  <c r="T1233" s="1"/>
  <c r="S1127"/>
  <c r="S1126" s="1"/>
  <c r="S1125" s="1"/>
  <c r="S1124" s="1"/>
  <c r="S1105"/>
  <c r="S1104" s="1"/>
  <c r="S1103" s="1"/>
  <c r="S1102" s="1"/>
  <c r="S1095"/>
  <c r="S1094" s="1"/>
  <c r="S1093" s="1"/>
  <c r="S1092" s="1"/>
  <c r="S1090"/>
  <c r="S1089" s="1"/>
  <c r="S1088" s="1"/>
  <c r="S1087" s="1"/>
  <c r="S1073"/>
  <c r="S1072" s="1"/>
  <c r="S1070"/>
  <c r="S1069" s="1"/>
  <c r="S1041"/>
  <c r="T1032"/>
  <c r="T1031" s="1"/>
  <c r="T1030" s="1"/>
  <c r="T1029" s="1"/>
  <c r="T1028" s="1"/>
  <c r="T1020"/>
  <c r="T1019" s="1"/>
  <c r="S1020"/>
  <c r="S1019" s="1"/>
  <c r="S997"/>
  <c r="S996" s="1"/>
  <c r="S995" s="1"/>
  <c r="S994" s="1"/>
  <c r="M974"/>
  <c r="M973" s="1"/>
  <c r="M972" s="1"/>
  <c r="T970"/>
  <c r="T967" s="1"/>
  <c r="T966" s="1"/>
  <c r="T955"/>
  <c r="T954" s="1"/>
  <c r="S901"/>
  <c r="S900" s="1"/>
  <c r="S899" s="1"/>
  <c r="S898" s="1"/>
  <c r="S897" s="1"/>
  <c r="T852"/>
  <c r="T851" s="1"/>
  <c r="T850" s="1"/>
  <c r="T849" s="1"/>
  <c r="T848" s="1"/>
  <c r="S837"/>
  <c r="S836" s="1"/>
  <c r="S814"/>
  <c r="S813" s="1"/>
  <c r="S812" s="1"/>
  <c r="T810"/>
  <c r="T809" s="1"/>
  <c r="T792"/>
  <c r="S792"/>
  <c r="T790"/>
  <c r="S788"/>
  <c r="T770"/>
  <c r="T769" s="1"/>
  <c r="T768" s="1"/>
  <c r="T646"/>
  <c r="T645" s="1"/>
  <c r="T644" s="1"/>
  <c r="T627"/>
  <c r="T626" s="1"/>
  <c r="T625" s="1"/>
  <c r="T624" s="1"/>
  <c r="T623" s="1"/>
  <c r="T424"/>
  <c r="T423" s="1"/>
  <c r="T422" s="1"/>
  <c r="T421" s="1"/>
  <c r="T416"/>
  <c r="T415" s="1"/>
  <c r="T414" s="1"/>
  <c r="T413" s="1"/>
  <c r="T412" s="1"/>
  <c r="T411" s="1"/>
  <c r="T389"/>
  <c r="T388" s="1"/>
  <c r="T383"/>
  <c r="T382" s="1"/>
  <c r="T386"/>
  <c r="T385" s="1"/>
  <c r="T405"/>
  <c r="T372"/>
  <c r="T371" s="1"/>
  <c r="T370" s="1"/>
  <c r="T369" s="1"/>
  <c r="T353"/>
  <c r="T352" s="1"/>
  <c r="T362"/>
  <c r="T361" s="1"/>
  <c r="T365"/>
  <c r="T364" s="1"/>
  <c r="S362"/>
  <c r="S361" s="1"/>
  <c r="T332"/>
  <c r="T330" s="1"/>
  <c r="T329" s="1"/>
  <c r="T328" s="1"/>
  <c r="T326" s="1"/>
  <c r="S313"/>
  <c r="T307"/>
  <c r="T306" s="1"/>
  <c r="T305" s="1"/>
  <c r="T303"/>
  <c r="T302" s="1"/>
  <c r="T301" s="1"/>
  <c r="T298"/>
  <c r="T297" s="1"/>
  <c r="T296" s="1"/>
  <c r="T295" s="1"/>
  <c r="S298"/>
  <c r="S297" s="1"/>
  <c r="S296" s="1"/>
  <c r="S295" s="1"/>
  <c r="T293"/>
  <c r="T292" s="1"/>
  <c r="T291" s="1"/>
  <c r="T290" s="1"/>
  <c r="T286"/>
  <c r="T285" s="1"/>
  <c r="T284" s="1"/>
  <c r="T283" s="1"/>
  <c r="T282" s="1"/>
  <c r="S276"/>
  <c r="S242"/>
  <c r="S241" s="1"/>
  <c r="T219"/>
  <c r="T218" s="1"/>
  <c r="T217" s="1"/>
  <c r="T216" s="1"/>
  <c r="T215" s="1"/>
  <c r="T212"/>
  <c r="T211" s="1"/>
  <c r="T210" s="1"/>
  <c r="T209" s="1"/>
  <c r="T208" s="1"/>
  <c r="L191"/>
  <c r="L190" s="1"/>
  <c r="S186"/>
  <c r="S149"/>
  <c r="S135"/>
  <c r="T133"/>
  <c r="T118"/>
  <c r="T117" s="1"/>
  <c r="T116" s="1"/>
  <c r="T115" s="1"/>
  <c r="T114" s="1"/>
  <c r="T113" s="1"/>
  <c r="S118"/>
  <c r="S117" s="1"/>
  <c r="S116" s="1"/>
  <c r="S115" s="1"/>
  <c r="S114" s="1"/>
  <c r="S113" s="1"/>
  <c r="S81"/>
  <c r="T85"/>
  <c r="T63"/>
  <c r="T62" s="1"/>
  <c r="S63"/>
  <c r="S62" s="1"/>
  <c r="T51"/>
  <c r="T50" s="1"/>
  <c r="T49" s="1"/>
  <c r="T48" s="1"/>
  <c r="T47" s="1"/>
  <c r="S51"/>
  <c r="S50" s="1"/>
  <c r="S49" s="1"/>
  <c r="S48" s="1"/>
  <c r="S47" s="1"/>
  <c r="T25"/>
  <c r="T22"/>
  <c r="T21" s="1"/>
  <c r="T19"/>
  <c r="T18" s="1"/>
  <c r="S19"/>
  <c r="S18" s="1"/>
  <c r="M1563"/>
  <c r="M1562" s="1"/>
  <c r="M1561" s="1"/>
  <c r="M1560" s="1"/>
  <c r="L1563"/>
  <c r="L1562" s="1"/>
  <c r="L1561" s="1"/>
  <c r="L1560" s="1"/>
  <c r="K1563"/>
  <c r="K1562" s="1"/>
  <c r="K1561" s="1"/>
  <c r="K1560" s="1"/>
  <c r="J1563"/>
  <c r="J1562" s="1"/>
  <c r="J1561" s="1"/>
  <c r="J1560" s="1"/>
  <c r="I1563"/>
  <c r="I1562" s="1"/>
  <c r="I1561" s="1"/>
  <c r="I1560" s="1"/>
  <c r="N1558"/>
  <c r="N1557" s="1"/>
  <c r="N1556" s="1"/>
  <c r="N1555" s="1"/>
  <c r="M1558"/>
  <c r="M1557" s="1"/>
  <c r="M1556" s="1"/>
  <c r="M1555" s="1"/>
  <c r="L1558"/>
  <c r="L1557" s="1"/>
  <c r="L1556" s="1"/>
  <c r="L1555" s="1"/>
  <c r="L1554" s="1"/>
  <c r="L1552" s="1"/>
  <c r="K1558"/>
  <c r="K1557" s="1"/>
  <c r="K1556" s="1"/>
  <c r="K1555" s="1"/>
  <c r="J1558"/>
  <c r="J1557" s="1"/>
  <c r="J1556" s="1"/>
  <c r="J1555" s="1"/>
  <c r="I1558"/>
  <c r="I1557" s="1"/>
  <c r="I1556" s="1"/>
  <c r="I1555" s="1"/>
  <c r="K1549"/>
  <c r="K1548" s="1"/>
  <c r="I1549"/>
  <c r="I1548" s="1"/>
  <c r="K1546"/>
  <c r="K1545" s="1"/>
  <c r="L1546"/>
  <c r="L1545" s="1"/>
  <c r="J1546"/>
  <c r="J1545" s="1"/>
  <c r="I1546"/>
  <c r="I1545" s="1"/>
  <c r="M1543"/>
  <c r="M1542" s="1"/>
  <c r="L1543"/>
  <c r="L1542" s="1"/>
  <c r="K1543"/>
  <c r="K1542" s="1"/>
  <c r="J1543"/>
  <c r="J1542" s="1"/>
  <c r="I1543"/>
  <c r="I1542" s="1"/>
  <c r="K1540"/>
  <c r="K1539" s="1"/>
  <c r="I1540"/>
  <c r="I1539" s="1"/>
  <c r="L1531"/>
  <c r="L1530" s="1"/>
  <c r="L1529" s="1"/>
  <c r="L1528" s="1"/>
  <c r="K1531"/>
  <c r="K1530" s="1"/>
  <c r="K1529" s="1"/>
  <c r="K1528" s="1"/>
  <c r="J1531"/>
  <c r="J1530" s="1"/>
  <c r="J1529" s="1"/>
  <c r="J1528" s="1"/>
  <c r="I1531"/>
  <c r="I1530" s="1"/>
  <c r="I1529" s="1"/>
  <c r="I1528" s="1"/>
  <c r="K1524"/>
  <c r="I1524"/>
  <c r="L1524"/>
  <c r="J1524"/>
  <c r="K1522"/>
  <c r="I1522"/>
  <c r="L1522"/>
  <c r="J1522"/>
  <c r="K1520"/>
  <c r="L1520"/>
  <c r="J1520"/>
  <c r="I1520"/>
  <c r="I1519" s="1"/>
  <c r="I1518" s="1"/>
  <c r="I1517" s="1"/>
  <c r="I1516" s="1"/>
  <c r="N1511"/>
  <c r="N1510" s="1"/>
  <c r="N1509" s="1"/>
  <c r="N1508" s="1"/>
  <c r="N1507" s="1"/>
  <c r="L1511"/>
  <c r="L1510" s="1"/>
  <c r="L1509" s="1"/>
  <c r="L1508" s="1"/>
  <c r="L1507" s="1"/>
  <c r="K1511"/>
  <c r="K1510" s="1"/>
  <c r="K1509" s="1"/>
  <c r="K1508" s="1"/>
  <c r="K1507" s="1"/>
  <c r="J1511"/>
  <c r="J1510" s="1"/>
  <c r="J1509" s="1"/>
  <c r="J1508" s="1"/>
  <c r="J1507" s="1"/>
  <c r="I1511"/>
  <c r="I1510" s="1"/>
  <c r="I1509" s="1"/>
  <c r="I1508" s="1"/>
  <c r="I1507" s="1"/>
  <c r="L1504"/>
  <c r="L1503" s="1"/>
  <c r="L1502" s="1"/>
  <c r="L1501" s="1"/>
  <c r="L1500" s="1"/>
  <c r="K1504"/>
  <c r="K1503" s="1"/>
  <c r="K1502" s="1"/>
  <c r="K1501" s="1"/>
  <c r="K1500" s="1"/>
  <c r="J1504"/>
  <c r="J1503" s="1"/>
  <c r="J1502" s="1"/>
  <c r="J1501" s="1"/>
  <c r="J1500" s="1"/>
  <c r="I1504"/>
  <c r="I1503" s="1"/>
  <c r="I1502" s="1"/>
  <c r="I1501" s="1"/>
  <c r="I1500" s="1"/>
  <c r="N1489"/>
  <c r="N1488" s="1"/>
  <c r="N1487" s="1"/>
  <c r="N1486" s="1"/>
  <c r="L1489"/>
  <c r="L1488" s="1"/>
  <c r="L1487" s="1"/>
  <c r="L1486" s="1"/>
  <c r="K1489"/>
  <c r="K1488" s="1"/>
  <c r="K1487" s="1"/>
  <c r="K1486" s="1"/>
  <c r="J1489"/>
  <c r="J1488" s="1"/>
  <c r="J1487" s="1"/>
  <c r="J1486" s="1"/>
  <c r="I1489"/>
  <c r="I1488" s="1"/>
  <c r="I1487" s="1"/>
  <c r="I1486" s="1"/>
  <c r="L1448"/>
  <c r="K1448"/>
  <c r="J1448"/>
  <c r="I1448"/>
  <c r="N1446"/>
  <c r="L1446"/>
  <c r="K1446"/>
  <c r="J1446"/>
  <c r="I1446"/>
  <c r="L1444"/>
  <c r="K1444"/>
  <c r="J1444"/>
  <c r="I1444"/>
  <c r="N1440"/>
  <c r="L1440"/>
  <c r="K1440"/>
  <c r="J1440"/>
  <c r="I1440"/>
  <c r="L1438"/>
  <c r="K1438"/>
  <c r="J1438"/>
  <c r="I1438"/>
  <c r="K1436"/>
  <c r="I1436"/>
  <c r="N1436"/>
  <c r="L1436"/>
  <c r="J1436"/>
  <c r="J1435" s="1"/>
  <c r="L1432"/>
  <c r="K1432"/>
  <c r="J1432"/>
  <c r="I1432"/>
  <c r="L1430"/>
  <c r="K1430"/>
  <c r="J1430"/>
  <c r="I1430"/>
  <c r="L1428"/>
  <c r="L1427" s="1"/>
  <c r="L1426" s="1"/>
  <c r="K1428"/>
  <c r="J1428"/>
  <c r="J1427" s="1"/>
  <c r="J1426" s="1"/>
  <c r="I1428"/>
  <c r="M1423"/>
  <c r="M1422" s="1"/>
  <c r="M1421" s="1"/>
  <c r="M1420" s="1"/>
  <c r="L1423"/>
  <c r="L1422" s="1"/>
  <c r="L1421" s="1"/>
  <c r="L1420" s="1"/>
  <c r="K1423"/>
  <c r="K1422" s="1"/>
  <c r="K1421" s="1"/>
  <c r="K1420" s="1"/>
  <c r="J1423"/>
  <c r="J1422" s="1"/>
  <c r="J1421" s="1"/>
  <c r="J1420" s="1"/>
  <c r="I1423"/>
  <c r="I1422" s="1"/>
  <c r="I1421" s="1"/>
  <c r="I1420" s="1"/>
  <c r="K1411"/>
  <c r="K1410" s="1"/>
  <c r="K1409" s="1"/>
  <c r="K1408" s="1"/>
  <c r="K1407" s="1"/>
  <c r="I1411"/>
  <c r="I1410" s="1"/>
  <c r="I1409" s="1"/>
  <c r="I1408" s="1"/>
  <c r="I1407" s="1"/>
  <c r="L1388"/>
  <c r="L1387" s="1"/>
  <c r="L1386" s="1"/>
  <c r="K1388"/>
  <c r="K1387" s="1"/>
  <c r="K1386" s="1"/>
  <c r="J1388"/>
  <c r="J1387" s="1"/>
  <c r="J1386" s="1"/>
  <c r="I1388"/>
  <c r="I1387" s="1"/>
  <c r="I1386" s="1"/>
  <c r="N1379"/>
  <c r="N1378" s="1"/>
  <c r="N1377" s="1"/>
  <c r="N1376" s="1"/>
  <c r="N1375" s="1"/>
  <c r="M1379"/>
  <c r="M1378" s="1"/>
  <c r="M1377" s="1"/>
  <c r="M1376" s="1"/>
  <c r="M1375" s="1"/>
  <c r="L1379"/>
  <c r="L1378" s="1"/>
  <c r="L1377" s="1"/>
  <c r="L1376" s="1"/>
  <c r="L1375" s="1"/>
  <c r="K1379"/>
  <c r="K1378" s="1"/>
  <c r="K1377" s="1"/>
  <c r="K1376" s="1"/>
  <c r="K1375" s="1"/>
  <c r="J1379"/>
  <c r="J1378" s="1"/>
  <c r="J1377" s="1"/>
  <c r="J1376" s="1"/>
  <c r="J1375" s="1"/>
  <c r="I1379"/>
  <c r="I1378" s="1"/>
  <c r="I1377" s="1"/>
  <c r="I1376" s="1"/>
  <c r="I1375" s="1"/>
  <c r="M1366"/>
  <c r="M1365" s="1"/>
  <c r="L1366"/>
  <c r="L1365" s="1"/>
  <c r="K1366"/>
  <c r="K1365" s="1"/>
  <c r="J1366"/>
  <c r="J1365" s="1"/>
  <c r="I1366"/>
  <c r="I1365" s="1"/>
  <c r="L1363"/>
  <c r="L1362" s="1"/>
  <c r="K1363"/>
  <c r="K1362" s="1"/>
  <c r="J1363"/>
  <c r="J1362" s="1"/>
  <c r="I1363"/>
  <c r="I1362" s="1"/>
  <c r="N1360"/>
  <c r="N1359" s="1"/>
  <c r="M1360"/>
  <c r="M1359" s="1"/>
  <c r="L1360"/>
  <c r="L1359" s="1"/>
  <c r="K1360"/>
  <c r="K1359" s="1"/>
  <c r="J1360"/>
  <c r="J1359" s="1"/>
  <c r="I1360"/>
  <c r="I1359" s="1"/>
  <c r="L1357"/>
  <c r="L1356" s="1"/>
  <c r="K1357"/>
  <c r="K1356" s="1"/>
  <c r="J1357"/>
  <c r="J1356" s="1"/>
  <c r="I1357"/>
  <c r="I1356" s="1"/>
  <c r="L1354"/>
  <c r="L1353" s="1"/>
  <c r="K1354"/>
  <c r="K1353" s="1"/>
  <c r="J1354"/>
  <c r="J1353" s="1"/>
  <c r="I1354"/>
  <c r="I1353" s="1"/>
  <c r="L1351"/>
  <c r="L1350" s="1"/>
  <c r="K1351"/>
  <c r="K1350" s="1"/>
  <c r="J1351"/>
  <c r="J1350" s="1"/>
  <c r="I1351"/>
  <c r="I1350" s="1"/>
  <c r="L1348"/>
  <c r="L1347" s="1"/>
  <c r="K1348"/>
  <c r="K1347" s="1"/>
  <c r="J1348"/>
  <c r="J1347" s="1"/>
  <c r="I1348"/>
  <c r="I1347" s="1"/>
  <c r="L1345"/>
  <c r="L1344" s="1"/>
  <c r="K1345"/>
  <c r="K1344" s="1"/>
  <c r="J1345"/>
  <c r="J1344" s="1"/>
  <c r="I1345"/>
  <c r="I1344" s="1"/>
  <c r="L1342"/>
  <c r="L1341" s="1"/>
  <c r="K1342"/>
  <c r="K1341" s="1"/>
  <c r="J1342"/>
  <c r="J1341" s="1"/>
  <c r="I1342"/>
  <c r="I1341" s="1"/>
  <c r="M1339"/>
  <c r="M1338" s="1"/>
  <c r="L1339"/>
  <c r="L1338" s="1"/>
  <c r="K1339"/>
  <c r="K1338" s="1"/>
  <c r="J1339"/>
  <c r="J1338" s="1"/>
  <c r="I1339"/>
  <c r="I1338" s="1"/>
  <c r="N1336"/>
  <c r="N1335" s="1"/>
  <c r="M1336"/>
  <c r="M1335" s="1"/>
  <c r="L1336"/>
  <c r="L1335" s="1"/>
  <c r="K1336"/>
  <c r="K1335" s="1"/>
  <c r="J1336"/>
  <c r="J1335" s="1"/>
  <c r="I1336"/>
  <c r="I1335" s="1"/>
  <c r="L1333"/>
  <c r="L1332" s="1"/>
  <c r="K1333"/>
  <c r="K1332" s="1"/>
  <c r="J1333"/>
  <c r="J1332" s="1"/>
  <c r="I1333"/>
  <c r="I1332" s="1"/>
  <c r="M1330"/>
  <c r="M1329" s="1"/>
  <c r="L1330"/>
  <c r="L1329" s="1"/>
  <c r="K1330"/>
  <c r="K1329" s="1"/>
  <c r="J1330"/>
  <c r="J1329" s="1"/>
  <c r="I1330"/>
  <c r="I1329" s="1"/>
  <c r="L1327"/>
  <c r="L1326" s="1"/>
  <c r="K1327"/>
  <c r="K1326" s="1"/>
  <c r="J1327"/>
  <c r="J1326" s="1"/>
  <c r="I1327"/>
  <c r="I1326" s="1"/>
  <c r="L1324"/>
  <c r="L1323" s="1"/>
  <c r="K1324"/>
  <c r="K1323" s="1"/>
  <c r="J1324"/>
  <c r="J1323" s="1"/>
  <c r="I1324"/>
  <c r="I1323" s="1"/>
  <c r="N1321"/>
  <c r="N1320" s="1"/>
  <c r="L1321"/>
  <c r="L1320" s="1"/>
  <c r="K1321"/>
  <c r="K1320" s="1"/>
  <c r="J1321"/>
  <c r="J1320" s="1"/>
  <c r="I1321"/>
  <c r="I1320" s="1"/>
  <c r="M1318"/>
  <c r="M1317" s="1"/>
  <c r="L1318"/>
  <c r="L1317" s="1"/>
  <c r="K1318"/>
  <c r="K1317" s="1"/>
  <c r="J1318"/>
  <c r="J1317" s="1"/>
  <c r="I1318"/>
  <c r="I1317" s="1"/>
  <c r="L1315"/>
  <c r="L1314" s="1"/>
  <c r="K1315"/>
  <c r="K1314" s="1"/>
  <c r="J1315"/>
  <c r="J1314" s="1"/>
  <c r="I1315"/>
  <c r="I1314" s="1"/>
  <c r="M1312"/>
  <c r="M1311" s="1"/>
  <c r="L1312"/>
  <c r="L1311" s="1"/>
  <c r="K1312"/>
  <c r="K1311" s="1"/>
  <c r="J1312"/>
  <c r="J1311" s="1"/>
  <c r="I1312"/>
  <c r="I1311" s="1"/>
  <c r="N1309"/>
  <c r="N1308" s="1"/>
  <c r="L1309"/>
  <c r="L1308" s="1"/>
  <c r="K1309"/>
  <c r="K1308" s="1"/>
  <c r="J1309"/>
  <c r="J1308" s="1"/>
  <c r="I1309"/>
  <c r="I1308" s="1"/>
  <c r="M1306"/>
  <c r="M1305" s="1"/>
  <c r="L1306"/>
  <c r="L1305" s="1"/>
  <c r="K1306"/>
  <c r="K1305" s="1"/>
  <c r="J1306"/>
  <c r="J1305" s="1"/>
  <c r="I1306"/>
  <c r="I1305" s="1"/>
  <c r="L1303"/>
  <c r="L1302" s="1"/>
  <c r="K1303"/>
  <c r="K1302" s="1"/>
  <c r="J1303"/>
  <c r="J1302" s="1"/>
  <c r="I1303"/>
  <c r="I1302" s="1"/>
  <c r="M1300"/>
  <c r="M1299" s="1"/>
  <c r="L1300"/>
  <c r="L1299" s="1"/>
  <c r="K1300"/>
  <c r="K1299" s="1"/>
  <c r="J1300"/>
  <c r="J1299" s="1"/>
  <c r="I1300"/>
  <c r="I1299" s="1"/>
  <c r="L1297"/>
  <c r="L1296" s="1"/>
  <c r="K1297"/>
  <c r="K1296" s="1"/>
  <c r="J1297"/>
  <c r="J1296" s="1"/>
  <c r="I1297"/>
  <c r="I1296" s="1"/>
  <c r="M1294"/>
  <c r="M1293" s="1"/>
  <c r="L1294"/>
  <c r="L1293" s="1"/>
  <c r="K1294"/>
  <c r="K1293" s="1"/>
  <c r="J1294"/>
  <c r="J1293" s="1"/>
  <c r="I1294"/>
  <c r="I1293" s="1"/>
  <c r="L1287"/>
  <c r="L1284" s="1"/>
  <c r="L1283" s="1"/>
  <c r="L1282" s="1"/>
  <c r="L1281" s="1"/>
  <c r="K1287"/>
  <c r="K1284" s="1"/>
  <c r="K1283" s="1"/>
  <c r="K1282" s="1"/>
  <c r="K1281" s="1"/>
  <c r="J1287"/>
  <c r="J1284" s="1"/>
  <c r="J1283" s="1"/>
  <c r="J1282" s="1"/>
  <c r="J1281" s="1"/>
  <c r="I1287"/>
  <c r="I1284" s="1"/>
  <c r="I1283" s="1"/>
  <c r="I1282" s="1"/>
  <c r="I1281" s="1"/>
  <c r="L1274"/>
  <c r="L1273" s="1"/>
  <c r="L1272" s="1"/>
  <c r="L1271" s="1"/>
  <c r="L1270" s="1"/>
  <c r="K1274"/>
  <c r="K1273" s="1"/>
  <c r="K1272" s="1"/>
  <c r="K1271" s="1"/>
  <c r="K1270" s="1"/>
  <c r="J1274"/>
  <c r="J1273" s="1"/>
  <c r="J1272" s="1"/>
  <c r="J1271" s="1"/>
  <c r="J1270" s="1"/>
  <c r="I1274"/>
  <c r="I1273" s="1"/>
  <c r="I1272" s="1"/>
  <c r="I1271" s="1"/>
  <c r="I1270" s="1"/>
  <c r="L1253"/>
  <c r="L1252" s="1"/>
  <c r="K1253"/>
  <c r="K1252" s="1"/>
  <c r="J1253"/>
  <c r="J1252" s="1"/>
  <c r="I1253"/>
  <c r="I1252" s="1"/>
  <c r="L1250"/>
  <c r="K1250"/>
  <c r="J1250"/>
  <c r="I1250"/>
  <c r="M1248"/>
  <c r="L1248"/>
  <c r="K1248"/>
  <c r="J1248"/>
  <c r="I1248"/>
  <c r="L1244"/>
  <c r="L1243" s="1"/>
  <c r="L1242" s="1"/>
  <c r="K1244"/>
  <c r="K1243" s="1"/>
  <c r="K1242" s="1"/>
  <c r="J1244"/>
  <c r="J1243" s="1"/>
  <c r="J1242" s="1"/>
  <c r="I1244"/>
  <c r="I1243" s="1"/>
  <c r="I1242" s="1"/>
  <c r="L1237"/>
  <c r="L1236" s="1"/>
  <c r="L1235" s="1"/>
  <c r="L1234" s="1"/>
  <c r="L1233" s="1"/>
  <c r="K1237"/>
  <c r="K1236" s="1"/>
  <c r="K1235" s="1"/>
  <c r="K1234" s="1"/>
  <c r="K1233" s="1"/>
  <c r="J1237"/>
  <c r="J1236" s="1"/>
  <c r="J1235" s="1"/>
  <c r="J1234" s="1"/>
  <c r="J1233" s="1"/>
  <c r="I1237"/>
  <c r="I1236" s="1"/>
  <c r="I1235" s="1"/>
  <c r="I1234" s="1"/>
  <c r="I1233" s="1"/>
  <c r="L1228"/>
  <c r="L1227" s="1"/>
  <c r="L1226" s="1"/>
  <c r="L1225" s="1"/>
  <c r="L1224" s="1"/>
  <c r="K1228"/>
  <c r="K1227" s="1"/>
  <c r="K1226" s="1"/>
  <c r="K1225" s="1"/>
  <c r="K1224" s="1"/>
  <c r="J1228"/>
  <c r="J1227" s="1"/>
  <c r="J1226" s="1"/>
  <c r="J1225" s="1"/>
  <c r="J1224" s="1"/>
  <c r="I1228"/>
  <c r="I1227" s="1"/>
  <c r="I1226" s="1"/>
  <c r="I1225" s="1"/>
  <c r="I1224" s="1"/>
  <c r="L1221"/>
  <c r="L1220" s="1"/>
  <c r="L1219" s="1"/>
  <c r="L1218" s="1"/>
  <c r="L1217" s="1"/>
  <c r="K1221"/>
  <c r="K1220" s="1"/>
  <c r="K1219" s="1"/>
  <c r="K1218" s="1"/>
  <c r="K1217" s="1"/>
  <c r="J1221"/>
  <c r="J1220" s="1"/>
  <c r="J1219" s="1"/>
  <c r="J1218" s="1"/>
  <c r="J1217" s="1"/>
  <c r="I1221"/>
  <c r="I1220" s="1"/>
  <c r="I1219" s="1"/>
  <c r="I1218" s="1"/>
  <c r="I1217" s="1"/>
  <c r="N1214"/>
  <c r="N1213" s="1"/>
  <c r="N1212" s="1"/>
  <c r="N1211" s="1"/>
  <c r="M1214"/>
  <c r="M1213" s="1"/>
  <c r="M1212" s="1"/>
  <c r="M1211" s="1"/>
  <c r="L1214"/>
  <c r="L1213" s="1"/>
  <c r="L1212" s="1"/>
  <c r="L1211" s="1"/>
  <c r="K1214"/>
  <c r="K1213" s="1"/>
  <c r="K1212" s="1"/>
  <c r="K1211" s="1"/>
  <c r="J1214"/>
  <c r="J1213" s="1"/>
  <c r="J1212" s="1"/>
  <c r="J1211" s="1"/>
  <c r="I1214"/>
  <c r="I1213" s="1"/>
  <c r="I1212" s="1"/>
  <c r="I1211" s="1"/>
  <c r="N1209"/>
  <c r="N1208" s="1"/>
  <c r="N1207" s="1"/>
  <c r="N1206" s="1"/>
  <c r="L1209"/>
  <c r="L1208" s="1"/>
  <c r="L1207" s="1"/>
  <c r="L1206" s="1"/>
  <c r="K1209"/>
  <c r="K1208" s="1"/>
  <c r="K1207" s="1"/>
  <c r="K1206" s="1"/>
  <c r="J1209"/>
  <c r="J1208" s="1"/>
  <c r="J1207" s="1"/>
  <c r="J1206" s="1"/>
  <c r="I1209"/>
  <c r="I1208" s="1"/>
  <c r="I1207" s="1"/>
  <c r="I1206" s="1"/>
  <c r="M1204"/>
  <c r="M1203" s="1"/>
  <c r="M1202" s="1"/>
  <c r="L1204"/>
  <c r="L1203" s="1"/>
  <c r="L1202" s="1"/>
  <c r="K1204"/>
  <c r="K1203" s="1"/>
  <c r="K1202" s="1"/>
  <c r="J1204"/>
  <c r="J1203" s="1"/>
  <c r="J1202" s="1"/>
  <c r="I1204"/>
  <c r="I1203" s="1"/>
  <c r="I1202" s="1"/>
  <c r="L1200"/>
  <c r="L1199" s="1"/>
  <c r="L1198" s="1"/>
  <c r="K1200"/>
  <c r="K1199" s="1"/>
  <c r="K1198" s="1"/>
  <c r="J1200"/>
  <c r="J1199" s="1"/>
  <c r="J1198" s="1"/>
  <c r="I1200"/>
  <c r="I1199" s="1"/>
  <c r="I1198" s="1"/>
  <c r="N1191"/>
  <c r="N1190" s="1"/>
  <c r="N1189" s="1"/>
  <c r="N1188" s="1"/>
  <c r="M1191"/>
  <c r="M1190" s="1"/>
  <c r="M1189" s="1"/>
  <c r="M1188" s="1"/>
  <c r="L1191"/>
  <c r="L1190" s="1"/>
  <c r="L1189" s="1"/>
  <c r="L1188" s="1"/>
  <c r="K1191"/>
  <c r="K1190" s="1"/>
  <c r="K1189" s="1"/>
  <c r="K1188" s="1"/>
  <c r="J1191"/>
  <c r="J1190" s="1"/>
  <c r="J1189" s="1"/>
  <c r="J1188" s="1"/>
  <c r="I1191"/>
  <c r="I1190" s="1"/>
  <c r="I1189" s="1"/>
  <c r="I1188" s="1"/>
  <c r="K1184"/>
  <c r="K1183" s="1"/>
  <c r="K1182" s="1"/>
  <c r="K1181" s="1"/>
  <c r="I1184"/>
  <c r="I1183" s="1"/>
  <c r="I1182" s="1"/>
  <c r="I1181" s="1"/>
  <c r="L1184"/>
  <c r="L1183" s="1"/>
  <c r="L1182" s="1"/>
  <c r="L1181" s="1"/>
  <c r="J1184"/>
  <c r="J1183" s="1"/>
  <c r="J1182" s="1"/>
  <c r="J1181" s="1"/>
  <c r="L1166"/>
  <c r="L1165" s="1"/>
  <c r="K1166"/>
  <c r="K1165" s="1"/>
  <c r="J1166"/>
  <c r="J1165" s="1"/>
  <c r="I1166"/>
  <c r="I1165" s="1"/>
  <c r="N1163"/>
  <c r="N1162" s="1"/>
  <c r="L1163"/>
  <c r="L1162" s="1"/>
  <c r="K1163"/>
  <c r="K1162" s="1"/>
  <c r="J1163"/>
  <c r="J1162" s="1"/>
  <c r="I1163"/>
  <c r="I1162" s="1"/>
  <c r="K1160"/>
  <c r="I1160"/>
  <c r="N1158"/>
  <c r="N1157" s="1"/>
  <c r="L1158"/>
  <c r="L1157" s="1"/>
  <c r="K1158"/>
  <c r="J1158"/>
  <c r="J1157" s="1"/>
  <c r="I1158"/>
  <c r="K1155"/>
  <c r="I1155"/>
  <c r="N1153"/>
  <c r="N1152" s="1"/>
  <c r="N1151" s="1"/>
  <c r="M1153"/>
  <c r="L1153"/>
  <c r="K1153"/>
  <c r="J1153"/>
  <c r="J1152" s="1"/>
  <c r="J1151" s="1"/>
  <c r="I1153"/>
  <c r="L1152"/>
  <c r="L1151" s="1"/>
  <c r="K1148"/>
  <c r="K1147" s="1"/>
  <c r="K1146" s="1"/>
  <c r="K1145" s="1"/>
  <c r="L1148"/>
  <c r="L1147" s="1"/>
  <c r="L1146" s="1"/>
  <c r="L1145" s="1"/>
  <c r="J1148"/>
  <c r="J1147" s="1"/>
  <c r="J1146" s="1"/>
  <c r="J1145" s="1"/>
  <c r="I1148"/>
  <c r="I1147" s="1"/>
  <c r="I1146" s="1"/>
  <c r="I1145" s="1"/>
  <c r="N1143"/>
  <c r="N1142" s="1"/>
  <c r="N1141" s="1"/>
  <c r="N1140" s="1"/>
  <c r="M1143"/>
  <c r="M1142" s="1"/>
  <c r="M1141" s="1"/>
  <c r="M1140" s="1"/>
  <c r="L1143"/>
  <c r="L1142" s="1"/>
  <c r="L1141" s="1"/>
  <c r="L1140" s="1"/>
  <c r="K1143"/>
  <c r="K1142" s="1"/>
  <c r="K1141" s="1"/>
  <c r="K1140" s="1"/>
  <c r="J1143"/>
  <c r="J1142" s="1"/>
  <c r="J1141" s="1"/>
  <c r="J1140" s="1"/>
  <c r="I1143"/>
  <c r="I1142" s="1"/>
  <c r="I1141" s="1"/>
  <c r="I1140" s="1"/>
  <c r="L1134"/>
  <c r="L1133" s="1"/>
  <c r="L1132" s="1"/>
  <c r="L1131" s="1"/>
  <c r="K1134"/>
  <c r="K1133" s="1"/>
  <c r="K1132" s="1"/>
  <c r="K1131" s="1"/>
  <c r="J1134"/>
  <c r="J1133" s="1"/>
  <c r="J1132" s="1"/>
  <c r="J1131" s="1"/>
  <c r="I1134"/>
  <c r="I1133" s="1"/>
  <c r="I1132" s="1"/>
  <c r="I1131" s="1"/>
  <c r="M1127"/>
  <c r="M1126" s="1"/>
  <c r="M1125" s="1"/>
  <c r="M1124" s="1"/>
  <c r="L1127"/>
  <c r="L1126" s="1"/>
  <c r="L1125" s="1"/>
  <c r="L1124" s="1"/>
  <c r="K1127"/>
  <c r="K1126" s="1"/>
  <c r="K1125" s="1"/>
  <c r="K1124" s="1"/>
  <c r="J1127"/>
  <c r="J1126" s="1"/>
  <c r="J1125" s="1"/>
  <c r="J1124" s="1"/>
  <c r="I1127"/>
  <c r="I1126" s="1"/>
  <c r="I1125" s="1"/>
  <c r="I1124" s="1"/>
  <c r="L1122"/>
  <c r="K1122"/>
  <c r="K1121" s="1"/>
  <c r="K1120" s="1"/>
  <c r="K1119" s="1"/>
  <c r="J1122"/>
  <c r="J1121" s="1"/>
  <c r="J1120" s="1"/>
  <c r="J1119" s="1"/>
  <c r="I1122"/>
  <c r="I1121" s="1"/>
  <c r="I1120" s="1"/>
  <c r="I1119" s="1"/>
  <c r="L1121"/>
  <c r="L1120" s="1"/>
  <c r="L1119" s="1"/>
  <c r="I1117"/>
  <c r="I1116" s="1"/>
  <c r="I1115" s="1"/>
  <c r="I1114" s="1"/>
  <c r="N1117"/>
  <c r="N1116" s="1"/>
  <c r="N1115" s="1"/>
  <c r="N1114" s="1"/>
  <c r="L1117"/>
  <c r="L1116" s="1"/>
  <c r="L1115" s="1"/>
  <c r="L1114" s="1"/>
  <c r="K1117"/>
  <c r="K1116" s="1"/>
  <c r="K1115" s="1"/>
  <c r="K1114" s="1"/>
  <c r="J1117"/>
  <c r="J1116" s="1"/>
  <c r="J1115" s="1"/>
  <c r="J1114" s="1"/>
  <c r="N1112"/>
  <c r="N1111" s="1"/>
  <c r="N1110" s="1"/>
  <c r="N1109" s="1"/>
  <c r="L1112"/>
  <c r="L1111" s="1"/>
  <c r="L1110" s="1"/>
  <c r="L1109" s="1"/>
  <c r="K1112"/>
  <c r="K1111" s="1"/>
  <c r="K1110" s="1"/>
  <c r="K1109" s="1"/>
  <c r="J1112"/>
  <c r="J1111" s="1"/>
  <c r="J1110" s="1"/>
  <c r="J1109" s="1"/>
  <c r="I1112"/>
  <c r="I1111" s="1"/>
  <c r="I1110" s="1"/>
  <c r="I1109" s="1"/>
  <c r="L1105"/>
  <c r="L1104" s="1"/>
  <c r="L1103" s="1"/>
  <c r="L1102" s="1"/>
  <c r="K1105"/>
  <c r="K1104" s="1"/>
  <c r="K1103" s="1"/>
  <c r="K1102" s="1"/>
  <c r="J1105"/>
  <c r="J1104" s="1"/>
  <c r="J1103" s="1"/>
  <c r="J1102" s="1"/>
  <c r="I1105"/>
  <c r="I1104" s="1"/>
  <c r="I1103" s="1"/>
  <c r="I1102" s="1"/>
  <c r="I1100"/>
  <c r="I1099" s="1"/>
  <c r="I1098" s="1"/>
  <c r="I1097" s="1"/>
  <c r="N1100"/>
  <c r="L1100"/>
  <c r="K1100"/>
  <c r="K1099" s="1"/>
  <c r="K1098" s="1"/>
  <c r="K1097" s="1"/>
  <c r="J1100"/>
  <c r="J1099" s="1"/>
  <c r="J1098" s="1"/>
  <c r="J1097" s="1"/>
  <c r="N1099"/>
  <c r="N1098" s="1"/>
  <c r="N1097" s="1"/>
  <c r="L1099"/>
  <c r="L1098" s="1"/>
  <c r="L1097" s="1"/>
  <c r="M1095"/>
  <c r="M1094" s="1"/>
  <c r="M1093" s="1"/>
  <c r="M1092" s="1"/>
  <c r="L1095"/>
  <c r="L1094" s="1"/>
  <c r="L1093" s="1"/>
  <c r="L1092" s="1"/>
  <c r="K1095"/>
  <c r="K1094" s="1"/>
  <c r="K1093" s="1"/>
  <c r="K1092" s="1"/>
  <c r="J1095"/>
  <c r="J1094" s="1"/>
  <c r="J1093" s="1"/>
  <c r="J1092" s="1"/>
  <c r="I1095"/>
  <c r="I1094" s="1"/>
  <c r="I1093" s="1"/>
  <c r="I1092" s="1"/>
  <c r="L1090"/>
  <c r="L1089" s="1"/>
  <c r="L1088" s="1"/>
  <c r="L1087" s="1"/>
  <c r="K1090"/>
  <c r="K1089" s="1"/>
  <c r="K1088" s="1"/>
  <c r="K1087" s="1"/>
  <c r="J1090"/>
  <c r="J1089" s="1"/>
  <c r="J1088" s="1"/>
  <c r="J1087" s="1"/>
  <c r="I1090"/>
  <c r="I1089" s="1"/>
  <c r="I1088" s="1"/>
  <c r="I1087" s="1"/>
  <c r="L1083"/>
  <c r="L1082" s="1"/>
  <c r="L1077" s="1"/>
  <c r="L1076" s="1"/>
  <c r="K1083"/>
  <c r="K1082" s="1"/>
  <c r="K1077" s="1"/>
  <c r="K1076" s="1"/>
  <c r="J1083"/>
  <c r="J1082" s="1"/>
  <c r="J1077" s="1"/>
  <c r="J1076" s="1"/>
  <c r="I1083"/>
  <c r="I1082" s="1"/>
  <c r="I1077" s="1"/>
  <c r="I1076" s="1"/>
  <c r="M1073"/>
  <c r="M1072" s="1"/>
  <c r="K1073"/>
  <c r="K1072" s="1"/>
  <c r="I1073"/>
  <c r="I1072" s="1"/>
  <c r="M1070"/>
  <c r="M1069" s="1"/>
  <c r="K1070"/>
  <c r="K1069" s="1"/>
  <c r="I1070"/>
  <c r="I1069" s="1"/>
  <c r="K1067"/>
  <c r="K1066" s="1"/>
  <c r="I1067"/>
  <c r="I1066" s="1"/>
  <c r="L1064"/>
  <c r="L1063" s="1"/>
  <c r="L1062" s="1"/>
  <c r="L1061" s="1"/>
  <c r="L1060" s="1"/>
  <c r="K1064"/>
  <c r="K1063" s="1"/>
  <c r="K1062" s="1"/>
  <c r="J1064"/>
  <c r="J1063" s="1"/>
  <c r="J1062" s="1"/>
  <c r="J1061" s="1"/>
  <c r="J1060" s="1"/>
  <c r="I1064"/>
  <c r="I1063" s="1"/>
  <c r="I1062" s="1"/>
  <c r="M1050"/>
  <c r="M1049" s="1"/>
  <c r="M1048" s="1"/>
  <c r="M1047" s="1"/>
  <c r="M1046" s="1"/>
  <c r="L1050"/>
  <c r="L1049" s="1"/>
  <c r="L1048" s="1"/>
  <c r="L1047" s="1"/>
  <c r="L1046" s="1"/>
  <c r="K1050"/>
  <c r="K1049" s="1"/>
  <c r="K1048" s="1"/>
  <c r="K1047" s="1"/>
  <c r="K1046" s="1"/>
  <c r="J1050"/>
  <c r="J1049" s="1"/>
  <c r="J1048" s="1"/>
  <c r="J1047" s="1"/>
  <c r="J1046" s="1"/>
  <c r="I1050"/>
  <c r="I1049" s="1"/>
  <c r="I1048" s="1"/>
  <c r="I1047" s="1"/>
  <c r="I1046" s="1"/>
  <c r="M1041"/>
  <c r="M1038" s="1"/>
  <c r="M1037" s="1"/>
  <c r="M1035" s="1"/>
  <c r="L1041"/>
  <c r="K1041"/>
  <c r="K1038" s="1"/>
  <c r="K1037" s="1"/>
  <c r="K1035" s="1"/>
  <c r="J1041"/>
  <c r="I1041"/>
  <c r="I1040" s="1"/>
  <c r="L1032"/>
  <c r="L1031" s="1"/>
  <c r="L1030" s="1"/>
  <c r="L1029" s="1"/>
  <c r="L1028" s="1"/>
  <c r="K1032"/>
  <c r="K1031" s="1"/>
  <c r="K1030" s="1"/>
  <c r="K1029" s="1"/>
  <c r="K1028" s="1"/>
  <c r="J1032"/>
  <c r="J1031" s="1"/>
  <c r="J1030" s="1"/>
  <c r="J1029" s="1"/>
  <c r="J1028" s="1"/>
  <c r="I1032"/>
  <c r="I1031" s="1"/>
  <c r="I1030" s="1"/>
  <c r="I1029" s="1"/>
  <c r="I1028" s="1"/>
  <c r="M1025"/>
  <c r="M1024" s="1"/>
  <c r="M1023" s="1"/>
  <c r="M1022" s="1"/>
  <c r="L1025"/>
  <c r="L1024" s="1"/>
  <c r="L1023" s="1"/>
  <c r="L1022" s="1"/>
  <c r="K1025"/>
  <c r="K1024" s="1"/>
  <c r="K1023" s="1"/>
  <c r="K1022" s="1"/>
  <c r="J1025"/>
  <c r="J1024" s="1"/>
  <c r="J1023" s="1"/>
  <c r="J1022" s="1"/>
  <c r="I1025"/>
  <c r="I1024" s="1"/>
  <c r="I1023" s="1"/>
  <c r="I1022" s="1"/>
  <c r="N1020"/>
  <c r="N1019" s="1"/>
  <c r="M1020"/>
  <c r="M1019" s="1"/>
  <c r="L1020"/>
  <c r="L1019" s="1"/>
  <c r="K1020"/>
  <c r="K1019" s="1"/>
  <c r="J1020"/>
  <c r="J1019" s="1"/>
  <c r="I1020"/>
  <c r="I1019" s="1"/>
  <c r="L1017"/>
  <c r="L1016" s="1"/>
  <c r="L1015" s="1"/>
  <c r="K1017"/>
  <c r="K1016" s="1"/>
  <c r="J1017"/>
  <c r="J1016" s="1"/>
  <c r="I1017"/>
  <c r="I1016" s="1"/>
  <c r="L1013"/>
  <c r="L1012" s="1"/>
  <c r="L1011" s="1"/>
  <c r="K1013"/>
  <c r="K1012" s="1"/>
  <c r="K1011" s="1"/>
  <c r="J1013"/>
  <c r="J1012" s="1"/>
  <c r="J1011" s="1"/>
  <c r="I1013"/>
  <c r="I1012" s="1"/>
  <c r="I1011" s="1"/>
  <c r="L1001"/>
  <c r="L1000" s="1"/>
  <c r="L999" s="1"/>
  <c r="K1001"/>
  <c r="K1000" s="1"/>
  <c r="K999" s="1"/>
  <c r="J1001"/>
  <c r="J1000" s="1"/>
  <c r="J999" s="1"/>
  <c r="I1001"/>
  <c r="I1000" s="1"/>
  <c r="I999" s="1"/>
  <c r="L997"/>
  <c r="L996" s="1"/>
  <c r="L995" s="1"/>
  <c r="L994" s="1"/>
  <c r="K997"/>
  <c r="K996" s="1"/>
  <c r="K995" s="1"/>
  <c r="K994" s="1"/>
  <c r="J997"/>
  <c r="J996" s="1"/>
  <c r="J995" s="1"/>
  <c r="J994" s="1"/>
  <c r="I997"/>
  <c r="I996" s="1"/>
  <c r="I995" s="1"/>
  <c r="I994" s="1"/>
  <c r="L992"/>
  <c r="L991" s="1"/>
  <c r="L990" s="1"/>
  <c r="L989" s="1"/>
  <c r="K992"/>
  <c r="K991" s="1"/>
  <c r="K990" s="1"/>
  <c r="K989" s="1"/>
  <c r="J992"/>
  <c r="J991" s="1"/>
  <c r="J990" s="1"/>
  <c r="J989" s="1"/>
  <c r="I992"/>
  <c r="I991" s="1"/>
  <c r="I990" s="1"/>
  <c r="I989" s="1"/>
  <c r="N974"/>
  <c r="N973" s="1"/>
  <c r="N972" s="1"/>
  <c r="L974"/>
  <c r="L973" s="1"/>
  <c r="L972" s="1"/>
  <c r="K974"/>
  <c r="K973" s="1"/>
  <c r="K972" s="1"/>
  <c r="J974"/>
  <c r="J973" s="1"/>
  <c r="J972" s="1"/>
  <c r="I974"/>
  <c r="I973" s="1"/>
  <c r="I972" s="1"/>
  <c r="I964"/>
  <c r="I963" s="1"/>
  <c r="I962" s="1"/>
  <c r="I970"/>
  <c r="I967" s="1"/>
  <c r="I966" s="1"/>
  <c r="N970"/>
  <c r="N967" s="1"/>
  <c r="N966" s="1"/>
  <c r="L970"/>
  <c r="L967" s="1"/>
  <c r="L966" s="1"/>
  <c r="K970"/>
  <c r="K967" s="1"/>
  <c r="K966" s="1"/>
  <c r="J970"/>
  <c r="J967" s="1"/>
  <c r="J966" s="1"/>
  <c r="K964"/>
  <c r="K963" s="1"/>
  <c r="K962" s="1"/>
  <c r="L964"/>
  <c r="L963" s="1"/>
  <c r="L962" s="1"/>
  <c r="J964"/>
  <c r="J963" s="1"/>
  <c r="J962" s="1"/>
  <c r="I955"/>
  <c r="I954" s="1"/>
  <c r="N955"/>
  <c r="N954" s="1"/>
  <c r="L955"/>
  <c r="L954" s="1"/>
  <c r="K955"/>
  <c r="K954" s="1"/>
  <c r="J955"/>
  <c r="J954" s="1"/>
  <c r="L952"/>
  <c r="L951" s="1"/>
  <c r="K952"/>
  <c r="K951" s="1"/>
  <c r="J952"/>
  <c r="J951" s="1"/>
  <c r="I952"/>
  <c r="I951" s="1"/>
  <c r="M938"/>
  <c r="M937" s="1"/>
  <c r="L938"/>
  <c r="L937" s="1"/>
  <c r="K938"/>
  <c r="K937" s="1"/>
  <c r="J938"/>
  <c r="J937" s="1"/>
  <c r="I938"/>
  <c r="I937" s="1"/>
  <c r="L935"/>
  <c r="L934" s="1"/>
  <c r="K935"/>
  <c r="K934" s="1"/>
  <c r="J935"/>
  <c r="J934" s="1"/>
  <c r="I935"/>
  <c r="I934" s="1"/>
  <c r="N932"/>
  <c r="N931" s="1"/>
  <c r="M932"/>
  <c r="M931" s="1"/>
  <c r="L932"/>
  <c r="L931" s="1"/>
  <c r="K932"/>
  <c r="K931" s="1"/>
  <c r="J932"/>
  <c r="J931" s="1"/>
  <c r="I932"/>
  <c r="I931" s="1"/>
  <c r="N929"/>
  <c r="N928" s="1"/>
  <c r="L929"/>
  <c r="L928" s="1"/>
  <c r="K929"/>
  <c r="K928" s="1"/>
  <c r="J929"/>
  <c r="J928" s="1"/>
  <c r="I929"/>
  <c r="I928" s="1"/>
  <c r="M926"/>
  <c r="M925" s="1"/>
  <c r="L926"/>
  <c r="L925" s="1"/>
  <c r="K926"/>
  <c r="K925" s="1"/>
  <c r="J926"/>
  <c r="J925" s="1"/>
  <c r="I926"/>
  <c r="I925" s="1"/>
  <c r="N923"/>
  <c r="N922" s="1"/>
  <c r="L923"/>
  <c r="L922" s="1"/>
  <c r="K923"/>
  <c r="K922" s="1"/>
  <c r="J923"/>
  <c r="J922" s="1"/>
  <c r="I923"/>
  <c r="I922" s="1"/>
  <c r="L920"/>
  <c r="L919" s="1"/>
  <c r="K920"/>
  <c r="K919" s="1"/>
  <c r="J920"/>
  <c r="J919" s="1"/>
  <c r="I920"/>
  <c r="I919" s="1"/>
  <c r="M901"/>
  <c r="M900" s="1"/>
  <c r="M899" s="1"/>
  <c r="M898" s="1"/>
  <c r="M897" s="1"/>
  <c r="L901"/>
  <c r="L900" s="1"/>
  <c r="L899" s="1"/>
  <c r="L898" s="1"/>
  <c r="L897" s="1"/>
  <c r="K901"/>
  <c r="K900" s="1"/>
  <c r="K899" s="1"/>
  <c r="K898" s="1"/>
  <c r="K897" s="1"/>
  <c r="J901"/>
  <c r="J900" s="1"/>
  <c r="J899" s="1"/>
  <c r="J898" s="1"/>
  <c r="J897" s="1"/>
  <c r="I901"/>
  <c r="I900" s="1"/>
  <c r="I899" s="1"/>
  <c r="I898" s="1"/>
  <c r="I897" s="1"/>
  <c r="N894"/>
  <c r="N893"/>
  <c r="N892" s="1"/>
  <c r="N891" s="1"/>
  <c r="N890" s="1"/>
  <c r="L894"/>
  <c r="L893" s="1"/>
  <c r="L892" s="1"/>
  <c r="L891" s="1"/>
  <c r="L890" s="1"/>
  <c r="K894"/>
  <c r="K893" s="1"/>
  <c r="K892" s="1"/>
  <c r="K891" s="1"/>
  <c r="K890" s="1"/>
  <c r="J894"/>
  <c r="J893" s="1"/>
  <c r="J892" s="1"/>
  <c r="J891" s="1"/>
  <c r="J890" s="1"/>
  <c r="I894"/>
  <c r="I893" s="1"/>
  <c r="I892" s="1"/>
  <c r="I891" s="1"/>
  <c r="I890" s="1"/>
  <c r="L887"/>
  <c r="L886" s="1"/>
  <c r="L878" s="1"/>
  <c r="L877" s="1"/>
  <c r="K887"/>
  <c r="K886" s="1"/>
  <c r="K878" s="1"/>
  <c r="K877" s="1"/>
  <c r="J887"/>
  <c r="J886" s="1"/>
  <c r="J878" s="1"/>
  <c r="J877" s="1"/>
  <c r="I887"/>
  <c r="I886" s="1"/>
  <c r="I878" s="1"/>
  <c r="I877" s="1"/>
  <c r="M874"/>
  <c r="M873" s="1"/>
  <c r="M872" s="1"/>
  <c r="M871" s="1"/>
  <c r="L874"/>
  <c r="L873" s="1"/>
  <c r="L872" s="1"/>
  <c r="L871" s="1"/>
  <c r="K874"/>
  <c r="K873" s="1"/>
  <c r="K872" s="1"/>
  <c r="K871" s="1"/>
  <c r="J874"/>
  <c r="J873" s="1"/>
  <c r="J872" s="1"/>
  <c r="J871" s="1"/>
  <c r="I874"/>
  <c r="I873" s="1"/>
  <c r="I872" s="1"/>
  <c r="I871" s="1"/>
  <c r="M862"/>
  <c r="M861" s="1"/>
  <c r="M856" s="1"/>
  <c r="L862"/>
  <c r="L861" s="1"/>
  <c r="L856" s="1"/>
  <c r="K862"/>
  <c r="K861" s="1"/>
  <c r="K856" s="1"/>
  <c r="J862"/>
  <c r="J861" s="1"/>
  <c r="J856" s="1"/>
  <c r="I862"/>
  <c r="I861" s="1"/>
  <c r="I856" s="1"/>
  <c r="L852"/>
  <c r="L851" s="1"/>
  <c r="L850" s="1"/>
  <c r="L849" s="1"/>
  <c r="L848" s="1"/>
  <c r="K852"/>
  <c r="K851" s="1"/>
  <c r="K850" s="1"/>
  <c r="K849" s="1"/>
  <c r="K848" s="1"/>
  <c r="J852"/>
  <c r="J851" s="1"/>
  <c r="J850" s="1"/>
  <c r="J849" s="1"/>
  <c r="J848" s="1"/>
  <c r="I852"/>
  <c r="I851" s="1"/>
  <c r="I850" s="1"/>
  <c r="I849" s="1"/>
  <c r="I848" s="1"/>
  <c r="L845"/>
  <c r="L844" s="1"/>
  <c r="L843" s="1"/>
  <c r="L842" s="1"/>
  <c r="K845"/>
  <c r="K844" s="1"/>
  <c r="K843" s="1"/>
  <c r="K842" s="1"/>
  <c r="J845"/>
  <c r="J844" s="1"/>
  <c r="J843" s="1"/>
  <c r="J842" s="1"/>
  <c r="I845"/>
  <c r="I844" s="1"/>
  <c r="I843" s="1"/>
  <c r="I842" s="1"/>
  <c r="M837"/>
  <c r="M836" s="1"/>
  <c r="M835" s="1"/>
  <c r="L837"/>
  <c r="K837"/>
  <c r="J837"/>
  <c r="J836" s="1"/>
  <c r="J835" s="1"/>
  <c r="I837"/>
  <c r="I836" s="1"/>
  <c r="I835" s="1"/>
  <c r="L836"/>
  <c r="L835" s="1"/>
  <c r="K836"/>
  <c r="K835" s="1"/>
  <c r="K829"/>
  <c r="I829"/>
  <c r="K827"/>
  <c r="I827"/>
  <c r="K825"/>
  <c r="I825"/>
  <c r="N823"/>
  <c r="N822" s="1"/>
  <c r="N821" s="1"/>
  <c r="L823"/>
  <c r="L822" s="1"/>
  <c r="L821" s="1"/>
  <c r="K823"/>
  <c r="J823"/>
  <c r="J822" s="1"/>
  <c r="J821" s="1"/>
  <c r="I823"/>
  <c r="L814"/>
  <c r="L813" s="1"/>
  <c r="L812" s="1"/>
  <c r="K814"/>
  <c r="K813" s="1"/>
  <c r="K812" s="1"/>
  <c r="J814"/>
  <c r="J813" s="1"/>
  <c r="J812" s="1"/>
  <c r="I814"/>
  <c r="I813" s="1"/>
  <c r="I812" s="1"/>
  <c r="N810"/>
  <c r="N809" s="1"/>
  <c r="L810"/>
  <c r="L809" s="1"/>
  <c r="K810"/>
  <c r="K809" s="1"/>
  <c r="J810"/>
  <c r="J809" s="1"/>
  <c r="I810"/>
  <c r="I809" s="1"/>
  <c r="L807"/>
  <c r="L806" s="1"/>
  <c r="L805" s="1"/>
  <c r="K807"/>
  <c r="K806" s="1"/>
  <c r="J807"/>
  <c r="J806" s="1"/>
  <c r="I807"/>
  <c r="I806" s="1"/>
  <c r="N794"/>
  <c r="L794"/>
  <c r="K794"/>
  <c r="J794"/>
  <c r="I794"/>
  <c r="N792"/>
  <c r="L792"/>
  <c r="K792"/>
  <c r="J792"/>
  <c r="I792"/>
  <c r="N790"/>
  <c r="L790"/>
  <c r="K790"/>
  <c r="J790"/>
  <c r="I790"/>
  <c r="L788"/>
  <c r="K788"/>
  <c r="J788"/>
  <c r="I788"/>
  <c r="N784"/>
  <c r="N783" s="1"/>
  <c r="N782" s="1"/>
  <c r="L784"/>
  <c r="L783" s="1"/>
  <c r="L782" s="1"/>
  <c r="K784"/>
  <c r="K783" s="1"/>
  <c r="K782" s="1"/>
  <c r="J784"/>
  <c r="J783" s="1"/>
  <c r="J782" s="1"/>
  <c r="I784"/>
  <c r="I783" s="1"/>
  <c r="I782" s="1"/>
  <c r="L780"/>
  <c r="L779" s="1"/>
  <c r="L778" s="1"/>
  <c r="K780"/>
  <c r="K779" s="1"/>
  <c r="K778" s="1"/>
  <c r="J780"/>
  <c r="J779" s="1"/>
  <c r="J778" s="1"/>
  <c r="I780"/>
  <c r="I779" s="1"/>
  <c r="I778" s="1"/>
  <c r="N770"/>
  <c r="N769" s="1"/>
  <c r="N768" s="1"/>
  <c r="M770"/>
  <c r="M769" s="1"/>
  <c r="M768" s="1"/>
  <c r="L770"/>
  <c r="L769" s="1"/>
  <c r="L768" s="1"/>
  <c r="K770"/>
  <c r="K769" s="1"/>
  <c r="K768" s="1"/>
  <c r="J770"/>
  <c r="J769" s="1"/>
  <c r="J768" s="1"/>
  <c r="I770"/>
  <c r="I769" s="1"/>
  <c r="I768" s="1"/>
  <c r="L766"/>
  <c r="L765" s="1"/>
  <c r="L764" s="1"/>
  <c r="L763" s="1"/>
  <c r="L762" s="1"/>
  <c r="K766"/>
  <c r="K765" s="1"/>
  <c r="K764" s="1"/>
  <c r="J766"/>
  <c r="J765" s="1"/>
  <c r="J764" s="1"/>
  <c r="I766"/>
  <c r="I765" s="1"/>
  <c r="I764" s="1"/>
  <c r="N754"/>
  <c r="N753" s="1"/>
  <c r="N752" s="1"/>
  <c r="N751" s="1"/>
  <c r="L754"/>
  <c r="L753" s="1"/>
  <c r="L752" s="1"/>
  <c r="L751" s="1"/>
  <c r="K754"/>
  <c r="K753" s="1"/>
  <c r="K752" s="1"/>
  <c r="K751" s="1"/>
  <c r="J754"/>
  <c r="J753" s="1"/>
  <c r="J752" s="1"/>
  <c r="J751" s="1"/>
  <c r="I754"/>
  <c r="I753" s="1"/>
  <c r="I752" s="1"/>
  <c r="I751" s="1"/>
  <c r="L729"/>
  <c r="L728" s="1"/>
  <c r="L727" s="1"/>
  <c r="K729"/>
  <c r="K728" s="1"/>
  <c r="K727" s="1"/>
  <c r="J729"/>
  <c r="J728" s="1"/>
  <c r="J727" s="1"/>
  <c r="I729"/>
  <c r="I728" s="1"/>
  <c r="I727" s="1"/>
  <c r="N725"/>
  <c r="N724" s="1"/>
  <c r="N723" s="1"/>
  <c r="L725"/>
  <c r="L724" s="1"/>
  <c r="L723" s="1"/>
  <c r="K725"/>
  <c r="K724" s="1"/>
  <c r="K723" s="1"/>
  <c r="J725"/>
  <c r="J724" s="1"/>
  <c r="J723" s="1"/>
  <c r="I725"/>
  <c r="I724" s="1"/>
  <c r="I723" s="1"/>
  <c r="K721"/>
  <c r="K720" s="1"/>
  <c r="K719" s="1"/>
  <c r="L721"/>
  <c r="L720" s="1"/>
  <c r="L719" s="1"/>
  <c r="J721"/>
  <c r="J720" s="1"/>
  <c r="J719" s="1"/>
  <c r="I721"/>
  <c r="I720" s="1"/>
  <c r="I719" s="1"/>
  <c r="M708"/>
  <c r="M707" s="1"/>
  <c r="M706" s="1"/>
  <c r="M705" s="1"/>
  <c r="L708"/>
  <c r="L707" s="1"/>
  <c r="L706" s="1"/>
  <c r="L705" s="1"/>
  <c r="K708"/>
  <c r="K707" s="1"/>
  <c r="K706" s="1"/>
  <c r="K705" s="1"/>
  <c r="J708"/>
  <c r="J707" s="1"/>
  <c r="J706" s="1"/>
  <c r="J705" s="1"/>
  <c r="I708"/>
  <c r="I707" s="1"/>
  <c r="I706" s="1"/>
  <c r="I705" s="1"/>
  <c r="L683"/>
  <c r="L682" s="1"/>
  <c r="L681" s="1"/>
  <c r="K683"/>
  <c r="K682" s="1"/>
  <c r="K681" s="1"/>
  <c r="J683"/>
  <c r="J682" s="1"/>
  <c r="J681" s="1"/>
  <c r="I683"/>
  <c r="I682" s="1"/>
  <c r="I681" s="1"/>
  <c r="I679"/>
  <c r="I678" s="1"/>
  <c r="I677" s="1"/>
  <c r="L679"/>
  <c r="L678" s="1"/>
  <c r="L677" s="1"/>
  <c r="K679"/>
  <c r="K678"/>
  <c r="K677" s="1"/>
  <c r="J679"/>
  <c r="J678" s="1"/>
  <c r="J677" s="1"/>
  <c r="N675"/>
  <c r="N674" s="1"/>
  <c r="N673" s="1"/>
  <c r="L675"/>
  <c r="L674" s="1"/>
  <c r="L673" s="1"/>
  <c r="K675"/>
  <c r="K674" s="1"/>
  <c r="K673" s="1"/>
  <c r="J675"/>
  <c r="J674" s="1"/>
  <c r="J673" s="1"/>
  <c r="I675"/>
  <c r="I674" s="1"/>
  <c r="I673" s="1"/>
  <c r="K668"/>
  <c r="K667" s="1"/>
  <c r="K666" s="1"/>
  <c r="K665" s="1"/>
  <c r="I668"/>
  <c r="I667" s="1"/>
  <c r="I666" s="1"/>
  <c r="I665" s="1"/>
  <c r="I646"/>
  <c r="I645" s="1"/>
  <c r="I644" s="1"/>
  <c r="N646"/>
  <c r="N645" s="1"/>
  <c r="N644" s="1"/>
  <c r="L646"/>
  <c r="L645" s="1"/>
  <c r="L644" s="1"/>
  <c r="K646"/>
  <c r="K645" s="1"/>
  <c r="K644" s="1"/>
  <c r="J646"/>
  <c r="J645" s="1"/>
  <c r="J644" s="1"/>
  <c r="L641"/>
  <c r="L640" s="1"/>
  <c r="L639" s="1"/>
  <c r="K641"/>
  <c r="K640" s="1"/>
  <c r="K639" s="1"/>
  <c r="J641"/>
  <c r="J640" s="1"/>
  <c r="J639" s="1"/>
  <c r="I641"/>
  <c r="I640" s="1"/>
  <c r="I639" s="1"/>
  <c r="K636"/>
  <c r="K635" s="1"/>
  <c r="K634" s="1"/>
  <c r="K633" s="1"/>
  <c r="K632" s="1"/>
  <c r="L636"/>
  <c r="L635" s="1"/>
  <c r="L634" s="1"/>
  <c r="J636"/>
  <c r="J635" s="1"/>
  <c r="J634" s="1"/>
  <c r="I636"/>
  <c r="I635" s="1"/>
  <c r="I634" s="1"/>
  <c r="N627"/>
  <c r="N626" s="1"/>
  <c r="N625" s="1"/>
  <c r="N624" s="1"/>
  <c r="N623" s="1"/>
  <c r="M627"/>
  <c r="M626" s="1"/>
  <c r="M625" s="1"/>
  <c r="M624" s="1"/>
  <c r="M623" s="1"/>
  <c r="L627"/>
  <c r="L626" s="1"/>
  <c r="L625" s="1"/>
  <c r="L624" s="1"/>
  <c r="L623" s="1"/>
  <c r="K627"/>
  <c r="K626" s="1"/>
  <c r="K625" s="1"/>
  <c r="K624" s="1"/>
  <c r="K623" s="1"/>
  <c r="J627"/>
  <c r="J626" s="1"/>
  <c r="J625" s="1"/>
  <c r="J624" s="1"/>
  <c r="J623" s="1"/>
  <c r="I627"/>
  <c r="I626" s="1"/>
  <c r="I625" s="1"/>
  <c r="I624" s="1"/>
  <c r="I623" s="1"/>
  <c r="K619"/>
  <c r="K618" s="1"/>
  <c r="I619"/>
  <c r="I618" s="1"/>
  <c r="M616"/>
  <c r="M615" s="1"/>
  <c r="K616"/>
  <c r="K615" s="1"/>
  <c r="I616"/>
  <c r="I615" s="1"/>
  <c r="L613"/>
  <c r="L612" s="1"/>
  <c r="L611" s="1"/>
  <c r="L610" s="1"/>
  <c r="K613"/>
  <c r="K612" s="1"/>
  <c r="J613"/>
  <c r="J612" s="1"/>
  <c r="J611" s="1"/>
  <c r="J610" s="1"/>
  <c r="I613"/>
  <c r="I612" s="1"/>
  <c r="L607"/>
  <c r="L606" s="1"/>
  <c r="L605" s="1"/>
  <c r="L604" s="1"/>
  <c r="K607"/>
  <c r="K606" s="1"/>
  <c r="K605" s="1"/>
  <c r="K604" s="1"/>
  <c r="J607"/>
  <c r="J606" s="1"/>
  <c r="J605" s="1"/>
  <c r="J604" s="1"/>
  <c r="I607"/>
  <c r="I606" s="1"/>
  <c r="I605" s="1"/>
  <c r="I604" s="1"/>
  <c r="L585"/>
  <c r="L584" s="1"/>
  <c r="L583" s="1"/>
  <c r="K585"/>
  <c r="K584" s="1"/>
  <c r="K583" s="1"/>
  <c r="J585"/>
  <c r="J584" s="1"/>
  <c r="J583" s="1"/>
  <c r="J548"/>
  <c r="J547" s="1"/>
  <c r="J552"/>
  <c r="J551" s="1"/>
  <c r="J555"/>
  <c r="J554" s="1"/>
  <c r="J558"/>
  <c r="J557" s="1"/>
  <c r="J545"/>
  <c r="J544" s="1"/>
  <c r="J566"/>
  <c r="J565" s="1"/>
  <c r="J570"/>
  <c r="J569" s="1"/>
  <c r="J573"/>
  <c r="J572" s="1"/>
  <c r="J576"/>
  <c r="J575" s="1"/>
  <c r="J563"/>
  <c r="J562" s="1"/>
  <c r="J581"/>
  <c r="J580" s="1"/>
  <c r="J579" s="1"/>
  <c r="I585"/>
  <c r="I584" s="1"/>
  <c r="I583" s="1"/>
  <c r="M581"/>
  <c r="M580" s="1"/>
  <c r="M579" s="1"/>
  <c r="L581"/>
  <c r="L580" s="1"/>
  <c r="L579" s="1"/>
  <c r="K581"/>
  <c r="K580" s="1"/>
  <c r="K579" s="1"/>
  <c r="I581"/>
  <c r="I580" s="1"/>
  <c r="I579" s="1"/>
  <c r="L576"/>
  <c r="L575" s="1"/>
  <c r="K576"/>
  <c r="K575" s="1"/>
  <c r="I576"/>
  <c r="I575" s="1"/>
  <c r="N573"/>
  <c r="N572" s="1"/>
  <c r="M573"/>
  <c r="M572" s="1"/>
  <c r="L573"/>
  <c r="L572" s="1"/>
  <c r="K573"/>
  <c r="K572" s="1"/>
  <c r="I573"/>
  <c r="I572" s="1"/>
  <c r="L570"/>
  <c r="L569" s="1"/>
  <c r="K570"/>
  <c r="K569" s="1"/>
  <c r="I570"/>
  <c r="I569" s="1"/>
  <c r="L566"/>
  <c r="L565" s="1"/>
  <c r="K566"/>
  <c r="K565" s="1"/>
  <c r="I566"/>
  <c r="I565" s="1"/>
  <c r="N563"/>
  <c r="N562" s="1"/>
  <c r="L563"/>
  <c r="L562" s="1"/>
  <c r="K563"/>
  <c r="K562" s="1"/>
  <c r="I563"/>
  <c r="I562" s="1"/>
  <c r="L558"/>
  <c r="L557" s="1"/>
  <c r="K558"/>
  <c r="K557" s="1"/>
  <c r="L555"/>
  <c r="L554" s="1"/>
  <c r="K555"/>
  <c r="K554" s="1"/>
  <c r="I555"/>
  <c r="I554" s="1"/>
  <c r="K552"/>
  <c r="K551" s="1"/>
  <c r="N552"/>
  <c r="N551" s="1"/>
  <c r="L552"/>
  <c r="L551" s="1"/>
  <c r="I552"/>
  <c r="I551" s="1"/>
  <c r="L548"/>
  <c r="L547" s="1"/>
  <c r="K548"/>
  <c r="K547" s="1"/>
  <c r="N545"/>
  <c r="N544" s="1"/>
  <c r="M545"/>
  <c r="M544" s="1"/>
  <c r="L545"/>
  <c r="L544" s="1"/>
  <c r="K545"/>
  <c r="K544" s="1"/>
  <c r="I545"/>
  <c r="I544" s="1"/>
  <c r="N532"/>
  <c r="N531" s="1"/>
  <c r="N530" s="1"/>
  <c r="M532"/>
  <c r="M531" s="1"/>
  <c r="M530" s="1"/>
  <c r="L532"/>
  <c r="L531" s="1"/>
  <c r="L530" s="1"/>
  <c r="K532"/>
  <c r="K531" s="1"/>
  <c r="K530" s="1"/>
  <c r="J532"/>
  <c r="J531" s="1"/>
  <c r="J530" s="1"/>
  <c r="I532"/>
  <c r="I531" s="1"/>
  <c r="I530" s="1"/>
  <c r="M528"/>
  <c r="M527" s="1"/>
  <c r="M526" s="1"/>
  <c r="L528"/>
  <c r="L527" s="1"/>
  <c r="L526" s="1"/>
  <c r="K528"/>
  <c r="K527" s="1"/>
  <c r="K526" s="1"/>
  <c r="J528"/>
  <c r="J527" s="1"/>
  <c r="J526" s="1"/>
  <c r="I528"/>
  <c r="I527" s="1"/>
  <c r="I526" s="1"/>
  <c r="N521"/>
  <c r="N520" s="1"/>
  <c r="N519" s="1"/>
  <c r="N518" s="1"/>
  <c r="L521"/>
  <c r="L520" s="1"/>
  <c r="L519" s="1"/>
  <c r="L518" s="1"/>
  <c r="K521"/>
  <c r="K520" s="1"/>
  <c r="K519" s="1"/>
  <c r="K518" s="1"/>
  <c r="J521"/>
  <c r="J520" s="1"/>
  <c r="J519" s="1"/>
  <c r="J518" s="1"/>
  <c r="I521"/>
  <c r="I520" s="1"/>
  <c r="I519" s="1"/>
  <c r="I518" s="1"/>
  <c r="M516"/>
  <c r="M515" s="1"/>
  <c r="M514" s="1"/>
  <c r="M513" s="1"/>
  <c r="K516"/>
  <c r="K515" s="1"/>
  <c r="K514" s="1"/>
  <c r="K513" s="1"/>
  <c r="I516"/>
  <c r="I515" s="1"/>
  <c r="I514" s="1"/>
  <c r="I513" s="1"/>
  <c r="N513"/>
  <c r="L513"/>
  <c r="J513"/>
  <c r="N504"/>
  <c r="N503" s="1"/>
  <c r="N502" s="1"/>
  <c r="L504"/>
  <c r="L503" s="1"/>
  <c r="L502" s="1"/>
  <c r="K504"/>
  <c r="K503" s="1"/>
  <c r="K502" s="1"/>
  <c r="J504"/>
  <c r="J503" s="1"/>
  <c r="J502" s="1"/>
  <c r="I504"/>
  <c r="I503" s="1"/>
  <c r="I502" s="1"/>
  <c r="I496"/>
  <c r="I495" s="1"/>
  <c r="I494" s="1"/>
  <c r="I500"/>
  <c r="I499" s="1"/>
  <c r="I498" s="1"/>
  <c r="N500"/>
  <c r="N499" s="1"/>
  <c r="N498" s="1"/>
  <c r="L500"/>
  <c r="L499" s="1"/>
  <c r="L498" s="1"/>
  <c r="K500"/>
  <c r="K499" s="1"/>
  <c r="K498" s="1"/>
  <c r="J500"/>
  <c r="J499" s="1"/>
  <c r="J498" s="1"/>
  <c r="L496"/>
  <c r="L495" s="1"/>
  <c r="L494" s="1"/>
  <c r="K496"/>
  <c r="K495" s="1"/>
  <c r="K494" s="1"/>
  <c r="J496"/>
  <c r="J495" s="1"/>
  <c r="J494" s="1"/>
  <c r="K480"/>
  <c r="I480"/>
  <c r="K478"/>
  <c r="I478"/>
  <c r="K476"/>
  <c r="K475" s="1"/>
  <c r="I476"/>
  <c r="N475"/>
  <c r="L475"/>
  <c r="J475"/>
  <c r="K458"/>
  <c r="K457" s="1"/>
  <c r="K456" s="1"/>
  <c r="L458"/>
  <c r="L457" s="1"/>
  <c r="L456" s="1"/>
  <c r="J458"/>
  <c r="J457" s="1"/>
  <c r="J456" s="1"/>
  <c r="I458"/>
  <c r="I457" s="1"/>
  <c r="I456" s="1"/>
  <c r="M454"/>
  <c r="M453" s="1"/>
  <c r="M452" s="1"/>
  <c r="L454"/>
  <c r="L453" s="1"/>
  <c r="L452" s="1"/>
  <c r="K454"/>
  <c r="K453" s="1"/>
  <c r="K452" s="1"/>
  <c r="J454"/>
  <c r="J453" s="1"/>
  <c r="J452" s="1"/>
  <c r="I454"/>
  <c r="I453" s="1"/>
  <c r="I452" s="1"/>
  <c r="L447"/>
  <c r="L446" s="1"/>
  <c r="K447"/>
  <c r="K446" s="1"/>
  <c r="K445" s="1"/>
  <c r="K444" s="1"/>
  <c r="J447"/>
  <c r="I447"/>
  <c r="I446" s="1"/>
  <c r="I445" s="1"/>
  <c r="I444" s="1"/>
  <c r="L442"/>
  <c r="L441" s="1"/>
  <c r="L440" s="1"/>
  <c r="L439" s="1"/>
  <c r="K442"/>
  <c r="K441" s="1"/>
  <c r="K440" s="1"/>
  <c r="K439" s="1"/>
  <c r="J442"/>
  <c r="J441" s="1"/>
  <c r="J440" s="1"/>
  <c r="J439" s="1"/>
  <c r="I442"/>
  <c r="I441" s="1"/>
  <c r="I440" s="1"/>
  <c r="I439" s="1"/>
  <c r="L437"/>
  <c r="L436" s="1"/>
  <c r="L435" s="1"/>
  <c r="L434" s="1"/>
  <c r="K437"/>
  <c r="K436" s="1"/>
  <c r="K435" s="1"/>
  <c r="K434" s="1"/>
  <c r="J437"/>
  <c r="J436" s="1"/>
  <c r="J435" s="1"/>
  <c r="J434" s="1"/>
  <c r="I437"/>
  <c r="I436" s="1"/>
  <c r="I435" s="1"/>
  <c r="I434" s="1"/>
  <c r="M424"/>
  <c r="M423" s="1"/>
  <c r="M422" s="1"/>
  <c r="M421" s="1"/>
  <c r="L424"/>
  <c r="L423" s="1"/>
  <c r="L422" s="1"/>
  <c r="L421" s="1"/>
  <c r="K424"/>
  <c r="K423" s="1"/>
  <c r="K422" s="1"/>
  <c r="K421" s="1"/>
  <c r="J424"/>
  <c r="J423" s="1"/>
  <c r="J422" s="1"/>
  <c r="J421" s="1"/>
  <c r="I424"/>
  <c r="I423" s="1"/>
  <c r="I422" s="1"/>
  <c r="I421" s="1"/>
  <c r="N416"/>
  <c r="N415" s="1"/>
  <c r="N414" s="1"/>
  <c r="N413" s="1"/>
  <c r="N412" s="1"/>
  <c r="N411" s="1"/>
  <c r="L416"/>
  <c r="L415" s="1"/>
  <c r="L414" s="1"/>
  <c r="L413" s="1"/>
  <c r="L412" s="1"/>
  <c r="L411" s="1"/>
  <c r="K416"/>
  <c r="K415" s="1"/>
  <c r="K414" s="1"/>
  <c r="K413" s="1"/>
  <c r="K412" s="1"/>
  <c r="K411" s="1"/>
  <c r="J416"/>
  <c r="J415" s="1"/>
  <c r="J414" s="1"/>
  <c r="J413" s="1"/>
  <c r="J412" s="1"/>
  <c r="J411" s="1"/>
  <c r="I416"/>
  <c r="I415" s="1"/>
  <c r="I414" s="1"/>
  <c r="I413" s="1"/>
  <c r="I412" s="1"/>
  <c r="I411" s="1"/>
  <c r="M407"/>
  <c r="L407"/>
  <c r="K407"/>
  <c r="J407"/>
  <c r="I407"/>
  <c r="L405"/>
  <c r="K405"/>
  <c r="J405"/>
  <c r="I405"/>
  <c r="M403"/>
  <c r="L403"/>
  <c r="K403"/>
  <c r="J403"/>
  <c r="I403"/>
  <c r="L399"/>
  <c r="L398" s="1"/>
  <c r="L397" s="1"/>
  <c r="K399"/>
  <c r="K398" s="1"/>
  <c r="K397" s="1"/>
  <c r="J399"/>
  <c r="J398" s="1"/>
  <c r="J397" s="1"/>
  <c r="I399"/>
  <c r="I398" s="1"/>
  <c r="I397" s="1"/>
  <c r="N389"/>
  <c r="N388" s="1"/>
  <c r="L389"/>
  <c r="L388" s="1"/>
  <c r="K389"/>
  <c r="K388" s="1"/>
  <c r="J389"/>
  <c r="J388" s="1"/>
  <c r="I389"/>
  <c r="I388" s="1"/>
  <c r="N386"/>
  <c r="N385" s="1"/>
  <c r="L386"/>
  <c r="L385" s="1"/>
  <c r="K386"/>
  <c r="K385" s="1"/>
  <c r="J386"/>
  <c r="J385" s="1"/>
  <c r="I386"/>
  <c r="I385" s="1"/>
  <c r="M383"/>
  <c r="M382" s="1"/>
  <c r="L383"/>
  <c r="L382" s="1"/>
  <c r="K383"/>
  <c r="K382" s="1"/>
  <c r="J383"/>
  <c r="J382" s="1"/>
  <c r="I383"/>
  <c r="I382" s="1"/>
  <c r="L378"/>
  <c r="L377" s="1"/>
  <c r="L376" s="1"/>
  <c r="L375" s="1"/>
  <c r="K378"/>
  <c r="K377" s="1"/>
  <c r="K376" s="1"/>
  <c r="K375" s="1"/>
  <c r="J378"/>
  <c r="J377" s="1"/>
  <c r="J376" s="1"/>
  <c r="J375" s="1"/>
  <c r="I378"/>
  <c r="I377" s="1"/>
  <c r="I376" s="1"/>
  <c r="I375" s="1"/>
  <c r="L372"/>
  <c r="L371" s="1"/>
  <c r="L370" s="1"/>
  <c r="L369" s="1"/>
  <c r="K372"/>
  <c r="K371" s="1"/>
  <c r="K370" s="1"/>
  <c r="K369" s="1"/>
  <c r="J372"/>
  <c r="J371" s="1"/>
  <c r="J370" s="1"/>
  <c r="J369" s="1"/>
  <c r="I372"/>
  <c r="I371" s="1"/>
  <c r="I370" s="1"/>
  <c r="I369" s="1"/>
  <c r="L365"/>
  <c r="L364" s="1"/>
  <c r="K365"/>
  <c r="K364" s="1"/>
  <c r="J365"/>
  <c r="J364" s="1"/>
  <c r="I365"/>
  <c r="I364" s="1"/>
  <c r="M362"/>
  <c r="M361" s="1"/>
  <c r="L362"/>
  <c r="L361" s="1"/>
  <c r="K362"/>
  <c r="K361" s="1"/>
  <c r="J362"/>
  <c r="J361" s="1"/>
  <c r="I362"/>
  <c r="I361" s="1"/>
  <c r="L359"/>
  <c r="L358" s="1"/>
  <c r="K359"/>
  <c r="K358" s="1"/>
  <c r="J359"/>
  <c r="J358" s="1"/>
  <c r="I359"/>
  <c r="I358" s="1"/>
  <c r="L356"/>
  <c r="L355" s="1"/>
  <c r="K356"/>
  <c r="K355" s="1"/>
  <c r="J356"/>
  <c r="J355" s="1"/>
  <c r="I356"/>
  <c r="I355" s="1"/>
  <c r="L353"/>
  <c r="L352" s="1"/>
  <c r="K353"/>
  <c r="K352" s="1"/>
  <c r="J353"/>
  <c r="J352" s="1"/>
  <c r="I353"/>
  <c r="I352" s="1"/>
  <c r="M349"/>
  <c r="M348" s="1"/>
  <c r="M347" s="1"/>
  <c r="K349"/>
  <c r="K348" s="1"/>
  <c r="K347" s="1"/>
  <c r="I349"/>
  <c r="I348" s="1"/>
  <c r="I347" s="1"/>
  <c r="N332"/>
  <c r="N330" s="1"/>
  <c r="N329" s="1"/>
  <c r="N328" s="1"/>
  <c r="N326" s="1"/>
  <c r="L332"/>
  <c r="L330" s="1"/>
  <c r="L329" s="1"/>
  <c r="L328" s="1"/>
  <c r="L326" s="1"/>
  <c r="K332"/>
  <c r="K331" s="1"/>
  <c r="K330" s="1"/>
  <c r="K329" s="1"/>
  <c r="K328" s="1"/>
  <c r="K326" s="1"/>
  <c r="J332"/>
  <c r="J330" s="1"/>
  <c r="J329" s="1"/>
  <c r="J328" s="1"/>
  <c r="J326" s="1"/>
  <c r="I332"/>
  <c r="I331" s="1"/>
  <c r="I330" s="1"/>
  <c r="I329" s="1"/>
  <c r="I328" s="1"/>
  <c r="I326" s="1"/>
  <c r="M323"/>
  <c r="M322" s="1"/>
  <c r="M321" s="1"/>
  <c r="M320" s="1"/>
  <c r="M319" s="1"/>
  <c r="L323"/>
  <c r="L322" s="1"/>
  <c r="L321" s="1"/>
  <c r="L320" s="1"/>
  <c r="L319" s="1"/>
  <c r="K323"/>
  <c r="K322" s="1"/>
  <c r="K321" s="1"/>
  <c r="K320" s="1"/>
  <c r="K319" s="1"/>
  <c r="J323"/>
  <c r="J322" s="1"/>
  <c r="J321" s="1"/>
  <c r="J320" s="1"/>
  <c r="J319" s="1"/>
  <c r="I323"/>
  <c r="I322" s="1"/>
  <c r="I321" s="1"/>
  <c r="I320" s="1"/>
  <c r="I319" s="1"/>
  <c r="N315"/>
  <c r="L315"/>
  <c r="K315"/>
  <c r="J315"/>
  <c r="I315"/>
  <c r="M313"/>
  <c r="L313"/>
  <c r="K313"/>
  <c r="J313"/>
  <c r="I313"/>
  <c r="N311"/>
  <c r="L311"/>
  <c r="K311"/>
  <c r="J311"/>
  <c r="I311"/>
  <c r="L307"/>
  <c r="L306" s="1"/>
  <c r="L305" s="1"/>
  <c r="K307"/>
  <c r="K306" s="1"/>
  <c r="K305" s="1"/>
  <c r="J307"/>
  <c r="J306" s="1"/>
  <c r="J305" s="1"/>
  <c r="I307"/>
  <c r="I306" s="1"/>
  <c r="I305" s="1"/>
  <c r="N303"/>
  <c r="N302" s="1"/>
  <c r="N301" s="1"/>
  <c r="L303"/>
  <c r="L302" s="1"/>
  <c r="K303"/>
  <c r="K302" s="1"/>
  <c r="J303"/>
  <c r="J302" s="1"/>
  <c r="I303"/>
  <c r="I302" s="1"/>
  <c r="N298"/>
  <c r="N297" s="1"/>
  <c r="N296" s="1"/>
  <c r="N295" s="1"/>
  <c r="M298"/>
  <c r="M297" s="1"/>
  <c r="M296" s="1"/>
  <c r="M295" s="1"/>
  <c r="L298"/>
  <c r="L297" s="1"/>
  <c r="L296" s="1"/>
  <c r="L295" s="1"/>
  <c r="K298"/>
  <c r="K297" s="1"/>
  <c r="K296" s="1"/>
  <c r="K295" s="1"/>
  <c r="J298"/>
  <c r="J297" s="1"/>
  <c r="J296" s="1"/>
  <c r="J295" s="1"/>
  <c r="I298"/>
  <c r="I297" s="1"/>
  <c r="I296" s="1"/>
  <c r="I295" s="1"/>
  <c r="N293"/>
  <c r="N292" s="1"/>
  <c r="N291" s="1"/>
  <c r="N290" s="1"/>
  <c r="L293"/>
  <c r="L292" s="1"/>
  <c r="L291" s="1"/>
  <c r="L290" s="1"/>
  <c r="K293"/>
  <c r="K292" s="1"/>
  <c r="K291" s="1"/>
  <c r="K290" s="1"/>
  <c r="J293"/>
  <c r="J292" s="1"/>
  <c r="J291" s="1"/>
  <c r="J290" s="1"/>
  <c r="I293"/>
  <c r="I292" s="1"/>
  <c r="I291" s="1"/>
  <c r="I290" s="1"/>
  <c r="L286"/>
  <c r="L285" s="1"/>
  <c r="L284" s="1"/>
  <c r="L283" s="1"/>
  <c r="L282" s="1"/>
  <c r="K286"/>
  <c r="K285" s="1"/>
  <c r="K284" s="1"/>
  <c r="K283" s="1"/>
  <c r="K282" s="1"/>
  <c r="J286"/>
  <c r="J285" s="1"/>
  <c r="J284" s="1"/>
  <c r="J283" s="1"/>
  <c r="J282" s="1"/>
  <c r="I286"/>
  <c r="I285" s="1"/>
  <c r="I284" s="1"/>
  <c r="I283" s="1"/>
  <c r="I282" s="1"/>
  <c r="N278"/>
  <c r="L278"/>
  <c r="K278"/>
  <c r="J278"/>
  <c r="I278"/>
  <c r="M276"/>
  <c r="L276"/>
  <c r="K276"/>
  <c r="J276"/>
  <c r="I276"/>
  <c r="N274"/>
  <c r="L274"/>
  <c r="K274"/>
  <c r="K273" s="1"/>
  <c r="K272" s="1"/>
  <c r="K271" s="1"/>
  <c r="K270" s="1"/>
  <c r="J274"/>
  <c r="I274"/>
  <c r="M242"/>
  <c r="M241" s="1"/>
  <c r="K242"/>
  <c r="K241" s="1"/>
  <c r="I242"/>
  <c r="I241" s="1"/>
  <c r="I233"/>
  <c r="I232" s="1"/>
  <c r="K233"/>
  <c r="K232" s="1"/>
  <c r="N219"/>
  <c r="N218" s="1"/>
  <c r="N217" s="1"/>
  <c r="N216" s="1"/>
  <c r="N215" s="1"/>
  <c r="L219"/>
  <c r="L218" s="1"/>
  <c r="L217" s="1"/>
  <c r="L216" s="1"/>
  <c r="L215" s="1"/>
  <c r="K219"/>
  <c r="K218" s="1"/>
  <c r="K217" s="1"/>
  <c r="K216" s="1"/>
  <c r="K215" s="1"/>
  <c r="J219"/>
  <c r="J218" s="1"/>
  <c r="J217" s="1"/>
  <c r="J216" s="1"/>
  <c r="J215" s="1"/>
  <c r="I219"/>
  <c r="I218" s="1"/>
  <c r="I217" s="1"/>
  <c r="I216" s="1"/>
  <c r="I215" s="1"/>
  <c r="N212"/>
  <c r="N211" s="1"/>
  <c r="N210" s="1"/>
  <c r="N209" s="1"/>
  <c r="N208" s="1"/>
  <c r="L212"/>
  <c r="L211" s="1"/>
  <c r="L210" s="1"/>
  <c r="L209" s="1"/>
  <c r="L208" s="1"/>
  <c r="K212"/>
  <c r="K211" s="1"/>
  <c r="K210" s="1"/>
  <c r="K209" s="1"/>
  <c r="K208" s="1"/>
  <c r="J212"/>
  <c r="J211" s="1"/>
  <c r="J210" s="1"/>
  <c r="J209" s="1"/>
  <c r="J208" s="1"/>
  <c r="I212"/>
  <c r="I211" s="1"/>
  <c r="I210" s="1"/>
  <c r="I209" s="1"/>
  <c r="I208" s="1"/>
  <c r="K191"/>
  <c r="K190" s="1"/>
  <c r="J191"/>
  <c r="J190" s="1"/>
  <c r="I191"/>
  <c r="I190" s="1"/>
  <c r="N188"/>
  <c r="L188"/>
  <c r="K188"/>
  <c r="J188"/>
  <c r="I188"/>
  <c r="M186"/>
  <c r="L186"/>
  <c r="K186"/>
  <c r="J186"/>
  <c r="I186"/>
  <c r="N173"/>
  <c r="N172" s="1"/>
  <c r="N171" s="1"/>
  <c r="M168"/>
  <c r="M133"/>
  <c r="M135"/>
  <c r="M151"/>
  <c r="M149"/>
  <c r="M138"/>
  <c r="L173"/>
  <c r="L172" s="1"/>
  <c r="L171" s="1"/>
  <c r="K173"/>
  <c r="K172" s="1"/>
  <c r="K171" s="1"/>
  <c r="J173"/>
  <c r="J172" s="1"/>
  <c r="J171" s="1"/>
  <c r="I173"/>
  <c r="I172" s="1"/>
  <c r="I171" s="1"/>
  <c r="I168"/>
  <c r="I131"/>
  <c r="I133"/>
  <c r="I135"/>
  <c r="I151"/>
  <c r="I149"/>
  <c r="I138"/>
  <c r="K168"/>
  <c r="I169"/>
  <c r="L169"/>
  <c r="J169"/>
  <c r="L168"/>
  <c r="J168"/>
  <c r="L151"/>
  <c r="K151"/>
  <c r="K148" s="1"/>
  <c r="K147" s="1"/>
  <c r="K146" s="1"/>
  <c r="K145" s="1"/>
  <c r="J151"/>
  <c r="L149"/>
  <c r="K149"/>
  <c r="J149"/>
  <c r="N142"/>
  <c r="L142"/>
  <c r="K142"/>
  <c r="J142"/>
  <c r="I142"/>
  <c r="N141"/>
  <c r="L141"/>
  <c r="K141"/>
  <c r="J141"/>
  <c r="I141"/>
  <c r="N140"/>
  <c r="L140"/>
  <c r="K140"/>
  <c r="J140"/>
  <c r="I140"/>
  <c r="N139"/>
  <c r="L139"/>
  <c r="K139"/>
  <c r="J139"/>
  <c r="I139"/>
  <c r="N138"/>
  <c r="L138"/>
  <c r="K138"/>
  <c r="J138"/>
  <c r="L135"/>
  <c r="K135"/>
  <c r="J135"/>
  <c r="N133"/>
  <c r="L133"/>
  <c r="K133"/>
  <c r="J133"/>
  <c r="K131"/>
  <c r="K130" s="1"/>
  <c r="L131"/>
  <c r="L130" s="1"/>
  <c r="J131"/>
  <c r="J130" s="1"/>
  <c r="J129" s="1"/>
  <c r="M118"/>
  <c r="M117" s="1"/>
  <c r="M116" s="1"/>
  <c r="M115" s="1"/>
  <c r="M114" s="1"/>
  <c r="M113" s="1"/>
  <c r="L118"/>
  <c r="L117" s="1"/>
  <c r="L116" s="1"/>
  <c r="L115" s="1"/>
  <c r="L114" s="1"/>
  <c r="L113" s="1"/>
  <c r="K118"/>
  <c r="K117" s="1"/>
  <c r="K116" s="1"/>
  <c r="K115" s="1"/>
  <c r="K114" s="1"/>
  <c r="K113" s="1"/>
  <c r="J118"/>
  <c r="J117" s="1"/>
  <c r="J116" s="1"/>
  <c r="J115" s="1"/>
  <c r="J114" s="1"/>
  <c r="J113" s="1"/>
  <c r="I118"/>
  <c r="I117" s="1"/>
  <c r="I116" s="1"/>
  <c r="I115" s="1"/>
  <c r="I114" s="1"/>
  <c r="I113" s="1"/>
  <c r="N85"/>
  <c r="M85"/>
  <c r="L85"/>
  <c r="K85"/>
  <c r="J85"/>
  <c r="I85"/>
  <c r="L81"/>
  <c r="K81"/>
  <c r="J81"/>
  <c r="I81"/>
  <c r="I79"/>
  <c r="I78" s="1"/>
  <c r="I77" s="1"/>
  <c r="L79"/>
  <c r="K79"/>
  <c r="J79"/>
  <c r="K72"/>
  <c r="K71" s="1"/>
  <c r="K70" s="1"/>
  <c r="K69" s="1"/>
  <c r="K68" s="1"/>
  <c r="I72"/>
  <c r="I71" s="1"/>
  <c r="I70" s="1"/>
  <c r="I69" s="1"/>
  <c r="I68" s="1"/>
  <c r="L72"/>
  <c r="L71" s="1"/>
  <c r="L70" s="1"/>
  <c r="L69" s="1"/>
  <c r="L68" s="1"/>
  <c r="J72"/>
  <c r="J71" s="1"/>
  <c r="J70" s="1"/>
  <c r="J69" s="1"/>
  <c r="J68" s="1"/>
  <c r="M63"/>
  <c r="M62" s="1"/>
  <c r="L63"/>
  <c r="L62" s="1"/>
  <c r="K63"/>
  <c r="K62" s="1"/>
  <c r="J63"/>
  <c r="J62" s="1"/>
  <c r="I63"/>
  <c r="I62" s="1"/>
  <c r="I58"/>
  <c r="L58"/>
  <c r="L55" s="1"/>
  <c r="L54" s="1"/>
  <c r="L53" s="1"/>
  <c r="K58"/>
  <c r="J58"/>
  <c r="K56"/>
  <c r="I56"/>
  <c r="I55" s="1"/>
  <c r="L56"/>
  <c r="J56"/>
  <c r="M51"/>
  <c r="M50" s="1"/>
  <c r="M49" s="1"/>
  <c r="M48" s="1"/>
  <c r="M47" s="1"/>
  <c r="L51"/>
  <c r="L50" s="1"/>
  <c r="L49" s="1"/>
  <c r="L48" s="1"/>
  <c r="L47" s="1"/>
  <c r="K51"/>
  <c r="K50" s="1"/>
  <c r="K49" s="1"/>
  <c r="K48" s="1"/>
  <c r="K47" s="1"/>
  <c r="J51"/>
  <c r="J50" s="1"/>
  <c r="J49" s="1"/>
  <c r="J48" s="1"/>
  <c r="J47" s="1"/>
  <c r="I51"/>
  <c r="I50" s="1"/>
  <c r="I49" s="1"/>
  <c r="I48" s="1"/>
  <c r="I47" s="1"/>
  <c r="I42"/>
  <c r="L42"/>
  <c r="K42"/>
  <c r="J42"/>
  <c r="K40"/>
  <c r="I40"/>
  <c r="L40"/>
  <c r="L37" s="1"/>
  <c r="L36" s="1"/>
  <c r="L35" s="1"/>
  <c r="L34" s="1"/>
  <c r="J40"/>
  <c r="K38"/>
  <c r="K37" s="1"/>
  <c r="K36" s="1"/>
  <c r="K35" s="1"/>
  <c r="K34" s="1"/>
  <c r="L38"/>
  <c r="J38"/>
  <c r="I38"/>
  <c r="K31"/>
  <c r="K24" s="1"/>
  <c r="N31"/>
  <c r="L31"/>
  <c r="J31"/>
  <c r="I31"/>
  <c r="I29"/>
  <c r="L29"/>
  <c r="K29"/>
  <c r="J29"/>
  <c r="K27"/>
  <c r="I27"/>
  <c r="L27"/>
  <c r="J27"/>
  <c r="K25"/>
  <c r="L25"/>
  <c r="J25"/>
  <c r="I25"/>
  <c r="I24" s="1"/>
  <c r="N22"/>
  <c r="N21" s="1"/>
  <c r="L22"/>
  <c r="L21" s="1"/>
  <c r="K22"/>
  <c r="K21" s="1"/>
  <c r="J22"/>
  <c r="J21" s="1"/>
  <c r="I22"/>
  <c r="I21" s="1"/>
  <c r="N19"/>
  <c r="N18" s="1"/>
  <c r="L19"/>
  <c r="L18" s="1"/>
  <c r="K19"/>
  <c r="K18" s="1"/>
  <c r="J19"/>
  <c r="J18" s="1"/>
  <c r="I19"/>
  <c r="I18" s="1"/>
  <c r="G1549"/>
  <c r="G1548" s="1"/>
  <c r="N25"/>
  <c r="N63"/>
  <c r="N62" s="1"/>
  <c r="M19"/>
  <c r="M18" s="1"/>
  <c r="N38"/>
  <c r="N51"/>
  <c r="N50" s="1"/>
  <c r="N49" s="1"/>
  <c r="N48" s="1"/>
  <c r="N47" s="1"/>
  <c r="M81"/>
  <c r="N118"/>
  <c r="N117" s="1"/>
  <c r="N116" s="1"/>
  <c r="N115" s="1"/>
  <c r="N114" s="1"/>
  <c r="N113" s="1"/>
  <c r="N151"/>
  <c r="M219"/>
  <c r="M218" s="1"/>
  <c r="M217" s="1"/>
  <c r="M216" s="1"/>
  <c r="M215" s="1"/>
  <c r="N286"/>
  <c r="N285" s="1"/>
  <c r="N284" s="1"/>
  <c r="N283" s="1"/>
  <c r="N282" s="1"/>
  <c r="N362"/>
  <c r="N361" s="1"/>
  <c r="N407"/>
  <c r="N454"/>
  <c r="N453" s="1"/>
  <c r="N452" s="1"/>
  <c r="M478"/>
  <c r="N528"/>
  <c r="N527" s="1"/>
  <c r="N526" s="1"/>
  <c r="N613"/>
  <c r="N612" s="1"/>
  <c r="N611" s="1"/>
  <c r="N610" s="1"/>
  <c r="N679"/>
  <c r="N678" s="1"/>
  <c r="N677" s="1"/>
  <c r="N708"/>
  <c r="N707" s="1"/>
  <c r="N706" s="1"/>
  <c r="N705" s="1"/>
  <c r="M729"/>
  <c r="M728" s="1"/>
  <c r="M727" s="1"/>
  <c r="M788"/>
  <c r="N852"/>
  <c r="N851" s="1"/>
  <c r="N850" s="1"/>
  <c r="N849" s="1"/>
  <c r="N848" s="1"/>
  <c r="N926"/>
  <c r="N925" s="1"/>
  <c r="N1090"/>
  <c r="N1089" s="1"/>
  <c r="N1088" s="1"/>
  <c r="N1087" s="1"/>
  <c r="N1127"/>
  <c r="N1126" s="1"/>
  <c r="N1125" s="1"/>
  <c r="N1124" s="1"/>
  <c r="M1166"/>
  <c r="M1165" s="1"/>
  <c r="N1248"/>
  <c r="N1312"/>
  <c r="N1311" s="1"/>
  <c r="N1342"/>
  <c r="N1341" s="1"/>
  <c r="N1348"/>
  <c r="N1347" s="1"/>
  <c r="N1430"/>
  <c r="N1531"/>
  <c r="N1530" s="1"/>
  <c r="N1529" s="1"/>
  <c r="N1528" s="1"/>
  <c r="N1543"/>
  <c r="N1542" s="1"/>
  <c r="N424"/>
  <c r="N423" s="1"/>
  <c r="N422" s="1"/>
  <c r="N421" s="1"/>
  <c r="N555"/>
  <c r="N554" s="1"/>
  <c r="M792"/>
  <c r="N997"/>
  <c r="N996" s="1"/>
  <c r="N995" s="1"/>
  <c r="N994" s="1"/>
  <c r="N1032"/>
  <c r="N1031" s="1"/>
  <c r="N1030" s="1"/>
  <c r="N1029" s="1"/>
  <c r="N1028" s="1"/>
  <c r="N1050"/>
  <c r="N1049" s="1"/>
  <c r="N1048" s="1"/>
  <c r="N1047" s="1"/>
  <c r="N1046" s="1"/>
  <c r="N1204"/>
  <c r="N1203" s="1"/>
  <c r="N1202" s="1"/>
  <c r="N1244"/>
  <c r="N1243" s="1"/>
  <c r="N1242" s="1"/>
  <c r="N1274"/>
  <c r="N1273" s="1"/>
  <c r="N1272" s="1"/>
  <c r="N1271" s="1"/>
  <c r="N1270" s="1"/>
  <c r="N1300"/>
  <c r="N1299" s="1"/>
  <c r="N1306"/>
  <c r="N1305" s="1"/>
  <c r="N1324"/>
  <c r="N1323" s="1"/>
  <c r="N1354"/>
  <c r="N1353" s="1"/>
  <c r="N1388"/>
  <c r="N1387" s="1"/>
  <c r="N1386" s="1"/>
  <c r="N1423"/>
  <c r="N1422" s="1"/>
  <c r="N1421" s="1"/>
  <c r="N1420" s="1"/>
  <c r="N1520"/>
  <c r="N307"/>
  <c r="N306" s="1"/>
  <c r="N305" s="1"/>
  <c r="N403"/>
  <c r="N383"/>
  <c r="N382" s="1"/>
  <c r="M807"/>
  <c r="M806" s="1"/>
  <c r="M814"/>
  <c r="M813" s="1"/>
  <c r="M812" s="1"/>
  <c r="N920"/>
  <c r="N919" s="1"/>
  <c r="N1013"/>
  <c r="N1012" s="1"/>
  <c r="N1011" s="1"/>
  <c r="M1105"/>
  <c r="M1104" s="1"/>
  <c r="M1103" s="1"/>
  <c r="M1102" s="1"/>
  <c r="M1155"/>
  <c r="N1228"/>
  <c r="N1227" s="1"/>
  <c r="N1226" s="1"/>
  <c r="N1225" s="1"/>
  <c r="N1224" s="1"/>
  <c r="N1366"/>
  <c r="N1365" s="1"/>
  <c r="M1504"/>
  <c r="M1503" s="1"/>
  <c r="M1502" s="1"/>
  <c r="M1501" s="1"/>
  <c r="M1500" s="1"/>
  <c r="M31"/>
  <c r="M42"/>
  <c r="M58"/>
  <c r="S58"/>
  <c r="T27"/>
  <c r="N72"/>
  <c r="N71" s="1"/>
  <c r="N70" s="1"/>
  <c r="N69" s="1"/>
  <c r="N68" s="1"/>
  <c r="T72"/>
  <c r="T71" s="1"/>
  <c r="T70" s="1"/>
  <c r="T69" s="1"/>
  <c r="T68" s="1"/>
  <c r="N81"/>
  <c r="T81"/>
  <c r="T131"/>
  <c r="N135"/>
  <c r="T135"/>
  <c r="N149"/>
  <c r="T149"/>
  <c r="N169"/>
  <c r="N186"/>
  <c r="T186"/>
  <c r="M191"/>
  <c r="M190" s="1"/>
  <c r="S191"/>
  <c r="S190" s="1"/>
  <c r="M274"/>
  <c r="M278"/>
  <c r="M273" s="1"/>
  <c r="M272" s="1"/>
  <c r="M271" s="1"/>
  <c r="M270" s="1"/>
  <c r="M293"/>
  <c r="M292" s="1"/>
  <c r="M291" s="1"/>
  <c r="M290" s="1"/>
  <c r="S293"/>
  <c r="S292" s="1"/>
  <c r="S291" s="1"/>
  <c r="S290" s="1"/>
  <c r="M311"/>
  <c r="M332"/>
  <c r="M331" s="1"/>
  <c r="M330" s="1"/>
  <c r="M329" s="1"/>
  <c r="M328" s="1"/>
  <c r="M326" s="1"/>
  <c r="S332"/>
  <c r="S331" s="1"/>
  <c r="S330" s="1"/>
  <c r="S329" s="1"/>
  <c r="S328" s="1"/>
  <c r="S326" s="1"/>
  <c r="M353"/>
  <c r="M352" s="1"/>
  <c r="S353"/>
  <c r="S352" s="1"/>
  <c r="M359"/>
  <c r="M358" s="1"/>
  <c r="S359"/>
  <c r="S358" s="1"/>
  <c r="M365"/>
  <c r="M364" s="1"/>
  <c r="S365"/>
  <c r="S364" s="1"/>
  <c r="M386"/>
  <c r="M385" s="1"/>
  <c r="S386"/>
  <c r="S385" s="1"/>
  <c r="M405"/>
  <c r="M402" s="1"/>
  <c r="M401" s="1"/>
  <c r="S405"/>
  <c r="M416"/>
  <c r="M415" s="1"/>
  <c r="M414" s="1"/>
  <c r="M413" s="1"/>
  <c r="M412" s="1"/>
  <c r="M411" s="1"/>
  <c r="S416"/>
  <c r="S415" s="1"/>
  <c r="S414" s="1"/>
  <c r="S413" s="1"/>
  <c r="S412" s="1"/>
  <c r="S411" s="1"/>
  <c r="M437"/>
  <c r="M436" s="1"/>
  <c r="M435" s="1"/>
  <c r="M434" s="1"/>
  <c r="S437"/>
  <c r="S436" s="1"/>
  <c r="S435" s="1"/>
  <c r="S434" s="1"/>
  <c r="S447"/>
  <c r="S446" s="1"/>
  <c r="S445" s="1"/>
  <c r="S444" s="1"/>
  <c r="M447"/>
  <c r="M446" s="1"/>
  <c r="M445" s="1"/>
  <c r="M444" s="1"/>
  <c r="N458"/>
  <c r="N457" s="1"/>
  <c r="N456" s="1"/>
  <c r="N451" s="1"/>
  <c r="N450" s="1"/>
  <c r="M504"/>
  <c r="M503" s="1"/>
  <c r="M502" s="1"/>
  <c r="M566"/>
  <c r="M565" s="1"/>
  <c r="M576"/>
  <c r="M575" s="1"/>
  <c r="M607"/>
  <c r="M606" s="1"/>
  <c r="M605" s="1"/>
  <c r="M604" s="1"/>
  <c r="M619"/>
  <c r="M618" s="1"/>
  <c r="M641"/>
  <c r="M640" s="1"/>
  <c r="M639" s="1"/>
  <c r="N721"/>
  <c r="N720" s="1"/>
  <c r="N719" s="1"/>
  <c r="N729"/>
  <c r="N728" s="1"/>
  <c r="N727" s="1"/>
  <c r="N788"/>
  <c r="T788"/>
  <c r="N807"/>
  <c r="N806" s="1"/>
  <c r="M845"/>
  <c r="M844" s="1"/>
  <c r="M843" s="1"/>
  <c r="M842" s="1"/>
  <c r="M887"/>
  <c r="M886" s="1"/>
  <c r="M878" s="1"/>
  <c r="M877" s="1"/>
  <c r="M923"/>
  <c r="M922" s="1"/>
  <c r="M929"/>
  <c r="M928" s="1"/>
  <c r="M935"/>
  <c r="M934" s="1"/>
  <c r="M970"/>
  <c r="M967" s="1"/>
  <c r="M966" s="1"/>
  <c r="M992"/>
  <c r="M991" s="1"/>
  <c r="M990" s="1"/>
  <c r="M989" s="1"/>
  <c r="S992"/>
  <c r="S991" s="1"/>
  <c r="S990" s="1"/>
  <c r="S989" s="1"/>
  <c r="M1001"/>
  <c r="M1000" s="1"/>
  <c r="M999" s="1"/>
  <c r="M1017"/>
  <c r="M1016" s="1"/>
  <c r="S1017"/>
  <c r="S1016" s="1"/>
  <c r="S1038"/>
  <c r="S1037" s="1"/>
  <c r="S1035" s="1"/>
  <c r="S1040"/>
  <c r="S1039"/>
  <c r="M1064"/>
  <c r="M1063" s="1"/>
  <c r="M1062" s="1"/>
  <c r="S1064"/>
  <c r="S1063" s="1"/>
  <c r="S1062" s="1"/>
  <c r="M1083"/>
  <c r="M1082" s="1"/>
  <c r="M1077" s="1"/>
  <c r="M1076" s="1"/>
  <c r="S1083"/>
  <c r="S1082" s="1"/>
  <c r="S1077" s="1"/>
  <c r="S1076" s="1"/>
  <c r="N1105"/>
  <c r="N1104" s="1"/>
  <c r="N1103" s="1"/>
  <c r="N1102" s="1"/>
  <c r="M1122"/>
  <c r="M1121" s="1"/>
  <c r="M1120" s="1"/>
  <c r="M1119" s="1"/>
  <c r="S1122"/>
  <c r="S1121" s="1"/>
  <c r="S1120" s="1"/>
  <c r="S1119" s="1"/>
  <c r="M1134"/>
  <c r="M1133" s="1"/>
  <c r="M1132" s="1"/>
  <c r="M1131" s="1"/>
  <c r="N1148"/>
  <c r="N1147" s="1"/>
  <c r="N1146" s="1"/>
  <c r="N1145" s="1"/>
  <c r="M1209"/>
  <c r="M1208" s="1"/>
  <c r="M1207" s="1"/>
  <c r="M1206" s="1"/>
  <c r="M1221"/>
  <c r="M1220" s="1"/>
  <c r="M1219" s="1"/>
  <c r="M1218" s="1"/>
  <c r="M1217" s="1"/>
  <c r="S1221"/>
  <c r="S1220" s="1"/>
  <c r="S1219" s="1"/>
  <c r="S1218" s="1"/>
  <c r="S1217" s="1"/>
  <c r="M1237"/>
  <c r="M1236" s="1"/>
  <c r="M1235" s="1"/>
  <c r="M1234" s="1"/>
  <c r="M1233" s="1"/>
  <c r="S1237"/>
  <c r="S1236" s="1"/>
  <c r="S1235" s="1"/>
  <c r="S1234" s="1"/>
  <c r="S1233" s="1"/>
  <c r="M1250"/>
  <c r="M1247" s="1"/>
  <c r="M1253"/>
  <c r="M1252" s="1"/>
  <c r="M1287"/>
  <c r="M1284" s="1"/>
  <c r="M1283" s="1"/>
  <c r="M1282" s="1"/>
  <c r="M1281" s="1"/>
  <c r="S1297"/>
  <c r="S1296" s="1"/>
  <c r="M1303"/>
  <c r="M1302" s="1"/>
  <c r="S1303"/>
  <c r="S1302" s="1"/>
  <c r="M1315"/>
  <c r="M1314" s="1"/>
  <c r="S1315"/>
  <c r="S1314" s="1"/>
  <c r="M1327"/>
  <c r="M1326" s="1"/>
  <c r="M1333"/>
  <c r="M1332" s="1"/>
  <c r="M1345"/>
  <c r="M1344" s="1"/>
  <c r="S1345"/>
  <c r="S1344" s="1"/>
  <c r="M1351"/>
  <c r="M1350" s="1"/>
  <c r="S1351"/>
  <c r="S1350" s="1"/>
  <c r="M1357"/>
  <c r="M1356" s="1"/>
  <c r="S1357"/>
  <c r="S1356" s="1"/>
  <c r="M1363"/>
  <c r="M1362" s="1"/>
  <c r="M1411"/>
  <c r="M1410" s="1"/>
  <c r="M1409" s="1"/>
  <c r="M1408" s="1"/>
  <c r="M1407" s="1"/>
  <c r="S1411"/>
  <c r="S1410" s="1"/>
  <c r="S1409" s="1"/>
  <c r="S1408" s="1"/>
  <c r="S1407" s="1"/>
  <c r="M1428"/>
  <c r="S1428"/>
  <c r="M1432"/>
  <c r="N1438"/>
  <c r="N1448"/>
  <c r="N1504"/>
  <c r="N1503" s="1"/>
  <c r="N1502" s="1"/>
  <c r="N1501" s="1"/>
  <c r="N1500" s="1"/>
  <c r="N1522"/>
  <c r="T1522"/>
  <c r="M1540"/>
  <c r="M1539" s="1"/>
  <c r="S1540"/>
  <c r="S1539" s="1"/>
  <c r="M827"/>
  <c r="N837"/>
  <c r="N836" s="1"/>
  <c r="N835" s="1"/>
  <c r="T837"/>
  <c r="T836" s="1"/>
  <c r="M56"/>
  <c r="T141"/>
  <c r="T139"/>
  <c r="T138"/>
  <c r="T140"/>
  <c r="T142"/>
  <c r="M307"/>
  <c r="M306" s="1"/>
  <c r="M305" s="1"/>
  <c r="S307"/>
  <c r="S306" s="1"/>
  <c r="S305" s="1"/>
  <c r="M389"/>
  <c r="M388" s="1"/>
  <c r="S389"/>
  <c r="S388" s="1"/>
  <c r="M852"/>
  <c r="M851" s="1"/>
  <c r="M850" s="1"/>
  <c r="M849" s="1"/>
  <c r="M848" s="1"/>
  <c r="S852"/>
  <c r="S851" s="1"/>
  <c r="S850" s="1"/>
  <c r="S849" s="1"/>
  <c r="S848" s="1"/>
  <c r="M920"/>
  <c r="M919" s="1"/>
  <c r="M1324"/>
  <c r="M1323" s="1"/>
  <c r="S1324"/>
  <c r="S1323" s="1"/>
  <c r="M22"/>
  <c r="M21" s="1"/>
  <c r="S22"/>
  <c r="S21" s="1"/>
  <c r="N29"/>
  <c r="N42"/>
  <c r="N58"/>
  <c r="T58"/>
  <c r="S133"/>
  <c r="M142"/>
  <c r="N353"/>
  <c r="N352" s="1"/>
  <c r="N359"/>
  <c r="N358" s="1"/>
  <c r="N365"/>
  <c r="N364" s="1"/>
  <c r="N405"/>
  <c r="N402" s="1"/>
  <c r="N401" s="1"/>
  <c r="N437"/>
  <c r="N436" s="1"/>
  <c r="N435" s="1"/>
  <c r="N434" s="1"/>
  <c r="T437"/>
  <c r="T436" s="1"/>
  <c r="T435" s="1"/>
  <c r="T434" s="1"/>
  <c r="N447"/>
  <c r="N446" s="1"/>
  <c r="T447"/>
  <c r="M480"/>
  <c r="N570"/>
  <c r="N569" s="1"/>
  <c r="N585"/>
  <c r="N584" s="1"/>
  <c r="N583" s="1"/>
  <c r="N641"/>
  <c r="N640" s="1"/>
  <c r="N639" s="1"/>
  <c r="M675"/>
  <c r="M674" s="1"/>
  <c r="M673" s="1"/>
  <c r="N683"/>
  <c r="N682" s="1"/>
  <c r="N681" s="1"/>
  <c r="M725"/>
  <c r="M724" s="1"/>
  <c r="M723" s="1"/>
  <c r="M754"/>
  <c r="M753" s="1"/>
  <c r="M752" s="1"/>
  <c r="M751" s="1"/>
  <c r="M784"/>
  <c r="M783" s="1"/>
  <c r="M782" s="1"/>
  <c r="M790"/>
  <c r="S790"/>
  <c r="N845"/>
  <c r="N844" s="1"/>
  <c r="N843" s="1"/>
  <c r="N842" s="1"/>
  <c r="T845"/>
  <c r="T844" s="1"/>
  <c r="T843" s="1"/>
  <c r="T842" s="1"/>
  <c r="N862"/>
  <c r="N861" s="1"/>
  <c r="N856" s="1"/>
  <c r="N887"/>
  <c r="N886" s="1"/>
  <c r="N878" s="1"/>
  <c r="N877" s="1"/>
  <c r="T901"/>
  <c r="T900" s="1"/>
  <c r="T899" s="1"/>
  <c r="T898" s="1"/>
  <c r="T897" s="1"/>
  <c r="N935"/>
  <c r="N934" s="1"/>
  <c r="N952"/>
  <c r="N951" s="1"/>
  <c r="N950" s="1"/>
  <c r="N949" s="1"/>
  <c r="N948" s="1"/>
  <c r="T952"/>
  <c r="T951" s="1"/>
  <c r="T950" s="1"/>
  <c r="T949" s="1"/>
  <c r="T948" s="1"/>
  <c r="N992"/>
  <c r="N991" s="1"/>
  <c r="N990" s="1"/>
  <c r="N989" s="1"/>
  <c r="T992"/>
  <c r="T991" s="1"/>
  <c r="T990" s="1"/>
  <c r="T989" s="1"/>
  <c r="N1001"/>
  <c r="N1000" s="1"/>
  <c r="N999" s="1"/>
  <c r="N1025"/>
  <c r="N1024" s="1"/>
  <c r="N1023" s="1"/>
  <c r="N1022" s="1"/>
  <c r="T1025"/>
  <c r="T1024" s="1"/>
  <c r="T1023" s="1"/>
  <c r="T1022" s="1"/>
  <c r="N1064"/>
  <c r="N1063" s="1"/>
  <c r="N1062" s="1"/>
  <c r="N1061" s="1"/>
  <c r="N1060" s="1"/>
  <c r="N1083"/>
  <c r="N1082" s="1"/>
  <c r="N1077" s="1"/>
  <c r="N1076" s="1"/>
  <c r="N1122"/>
  <c r="N1121" s="1"/>
  <c r="N1120" s="1"/>
  <c r="N1119" s="1"/>
  <c r="N1134"/>
  <c r="N1133" s="1"/>
  <c r="N1132" s="1"/>
  <c r="N1131" s="1"/>
  <c r="N1184"/>
  <c r="N1183" s="1"/>
  <c r="N1182" s="1"/>
  <c r="N1181" s="1"/>
  <c r="N1200"/>
  <c r="N1199" s="1"/>
  <c r="N1198" s="1"/>
  <c r="N1221"/>
  <c r="N1220" s="1"/>
  <c r="N1219" s="1"/>
  <c r="N1218" s="1"/>
  <c r="N1217" s="1"/>
  <c r="N1250"/>
  <c r="N1287"/>
  <c r="N1284" s="1"/>
  <c r="N1283" s="1"/>
  <c r="N1282" s="1"/>
  <c r="N1281" s="1"/>
  <c r="N1297"/>
  <c r="N1296" s="1"/>
  <c r="T1297"/>
  <c r="T1296" s="1"/>
  <c r="N1303"/>
  <c r="N1302" s="1"/>
  <c r="T1303"/>
  <c r="T1302" s="1"/>
  <c r="N1315"/>
  <c r="N1314" s="1"/>
  <c r="T1315"/>
  <c r="T1314" s="1"/>
  <c r="N1327"/>
  <c r="N1326" s="1"/>
  <c r="T1327"/>
  <c r="T1326" s="1"/>
  <c r="N1333"/>
  <c r="N1332" s="1"/>
  <c r="T1333"/>
  <c r="T1332" s="1"/>
  <c r="N1339"/>
  <c r="N1338" s="1"/>
  <c r="T1339"/>
  <c r="T1338" s="1"/>
  <c r="T1345"/>
  <c r="T1344" s="1"/>
  <c r="N1351"/>
  <c r="N1350" s="1"/>
  <c r="T1351"/>
  <c r="T1350" s="1"/>
  <c r="N1363"/>
  <c r="N1362" s="1"/>
  <c r="T1363"/>
  <c r="T1362" s="1"/>
  <c r="N1428"/>
  <c r="N1432"/>
  <c r="T1428"/>
  <c r="M1440"/>
  <c r="M1446"/>
  <c r="S1446"/>
  <c r="M1489"/>
  <c r="M1488" s="1"/>
  <c r="M1487" s="1"/>
  <c r="M1486" s="1"/>
  <c r="S1489"/>
  <c r="S1488" s="1"/>
  <c r="S1487" s="1"/>
  <c r="S1486" s="1"/>
  <c r="S1549"/>
  <c r="S1548" s="1"/>
  <c r="N168"/>
  <c r="N167" s="1"/>
  <c r="N166" s="1"/>
  <c r="M139"/>
  <c r="M141"/>
  <c r="M140"/>
  <c r="I1157"/>
  <c r="K1519"/>
  <c r="K1518" s="1"/>
  <c r="K1517" s="1"/>
  <c r="K1516" s="1"/>
  <c r="M585"/>
  <c r="M584" s="1"/>
  <c r="M583" s="1"/>
  <c r="K822"/>
  <c r="K821" s="1"/>
  <c r="K820" s="1"/>
  <c r="K819" s="1"/>
  <c r="N185"/>
  <c r="K169"/>
  <c r="I548"/>
  <c r="I547" s="1"/>
  <c r="I558"/>
  <c r="I557" s="1"/>
  <c r="J950"/>
  <c r="J949" s="1"/>
  <c r="J948" s="1"/>
  <c r="J1015"/>
  <c r="G1160"/>
  <c r="G1155"/>
  <c r="G1073"/>
  <c r="G1072" s="1"/>
  <c r="G1070"/>
  <c r="G1069" s="1"/>
  <c r="G1067"/>
  <c r="G1066" s="1"/>
  <c r="M1117"/>
  <c r="M1116" s="1"/>
  <c r="M1115" s="1"/>
  <c r="M1114" s="1"/>
  <c r="S1117"/>
  <c r="S1116" s="1"/>
  <c r="S1115" s="1"/>
  <c r="S1114" s="1"/>
  <c r="M555"/>
  <c r="M554" s="1"/>
  <c r="M1100"/>
  <c r="M1099" s="1"/>
  <c r="M1098" s="1"/>
  <c r="M1097" s="1"/>
  <c r="S1100"/>
  <c r="S1099" s="1"/>
  <c r="S1098" s="1"/>
  <c r="S1097" s="1"/>
  <c r="T169"/>
  <c r="T168"/>
  <c r="M496"/>
  <c r="M495" s="1"/>
  <c r="M494" s="1"/>
  <c r="S142"/>
  <c r="S139"/>
  <c r="S140"/>
  <c r="S141"/>
  <c r="S138"/>
  <c r="H168"/>
  <c r="H173"/>
  <c r="H172" s="1"/>
  <c r="H171" s="1"/>
  <c r="H131"/>
  <c r="H133"/>
  <c r="H135"/>
  <c r="H151"/>
  <c r="H149"/>
  <c r="H148" s="1"/>
  <c r="H147" s="1"/>
  <c r="H146" s="1"/>
  <c r="H145" s="1"/>
  <c r="H138"/>
  <c r="S168"/>
  <c r="G173"/>
  <c r="G172"/>
  <c r="G171" s="1"/>
  <c r="G242"/>
  <c r="G241" s="1"/>
  <c r="M823"/>
  <c r="M233"/>
  <c r="M232" s="1"/>
  <c r="M231" s="1"/>
  <c r="M230" s="1"/>
  <c r="M229" s="1"/>
  <c r="M72"/>
  <c r="M71" s="1"/>
  <c r="M70" s="1"/>
  <c r="M69" s="1"/>
  <c r="M68" s="1"/>
  <c r="S72"/>
  <c r="S71" s="1"/>
  <c r="S70" s="1"/>
  <c r="S69" s="1"/>
  <c r="S68" s="1"/>
  <c r="M1546"/>
  <c r="M1545" s="1"/>
  <c r="S1546"/>
  <c r="S1545" s="1"/>
  <c r="M825"/>
  <c r="M169"/>
  <c r="G1540"/>
  <c r="G1539" s="1"/>
  <c r="G827"/>
  <c r="M1524"/>
  <c r="S1524"/>
  <c r="M829"/>
  <c r="M1520"/>
  <c r="S1520"/>
  <c r="M646"/>
  <c r="M645" s="1"/>
  <c r="M644" s="1"/>
  <c r="S646"/>
  <c r="S645" s="1"/>
  <c r="S644" s="1"/>
  <c r="S964"/>
  <c r="S963" s="1"/>
  <c r="S962" s="1"/>
  <c r="M1436"/>
  <c r="M679"/>
  <c r="M678" s="1"/>
  <c r="M677" s="1"/>
  <c r="H504"/>
  <c r="H503" s="1"/>
  <c r="H502" s="1"/>
  <c r="G504"/>
  <c r="G503" s="1"/>
  <c r="G502" s="1"/>
  <c r="H1237"/>
  <c r="H1236" s="1"/>
  <c r="H1235" s="1"/>
  <c r="H1234" s="1"/>
  <c r="H1233" s="1"/>
  <c r="G1237"/>
  <c r="G1236" s="1"/>
  <c r="G1235" s="1"/>
  <c r="G1234" s="1"/>
  <c r="G1233" s="1"/>
  <c r="H1448"/>
  <c r="G1448"/>
  <c r="H407"/>
  <c r="G407"/>
  <c r="H31"/>
  <c r="G31"/>
  <c r="H1524"/>
  <c r="G1524"/>
  <c r="H607"/>
  <c r="H606" s="1"/>
  <c r="H605" s="1"/>
  <c r="H604" s="1"/>
  <c r="G607"/>
  <c r="G606" s="1"/>
  <c r="G605" s="1"/>
  <c r="G604" s="1"/>
  <c r="G619"/>
  <c r="G618" s="1"/>
  <c r="G616"/>
  <c r="G615" s="1"/>
  <c r="B612"/>
  <c r="B613" s="1"/>
  <c r="B614" s="1"/>
  <c r="B615" s="1"/>
  <c r="B616" s="1"/>
  <c r="B617" s="1"/>
  <c r="B618" s="1"/>
  <c r="B619" s="1"/>
  <c r="B620" s="1"/>
  <c r="B621" s="1"/>
  <c r="H513"/>
  <c r="G516"/>
  <c r="G515" s="1"/>
  <c r="G514" s="1"/>
  <c r="G513" s="1"/>
  <c r="H521"/>
  <c r="H520" s="1"/>
  <c r="H519" s="1"/>
  <c r="H518" s="1"/>
  <c r="G521"/>
  <c r="G520" s="1"/>
  <c r="G519" s="1"/>
  <c r="G518" s="1"/>
  <c r="H1546"/>
  <c r="H1545" s="1"/>
  <c r="G1546"/>
  <c r="G1545" s="1"/>
  <c r="H792"/>
  <c r="G792"/>
  <c r="H754"/>
  <c r="H753" s="1"/>
  <c r="H752" s="1"/>
  <c r="H751" s="1"/>
  <c r="G754"/>
  <c r="G753" s="1"/>
  <c r="G752" s="1"/>
  <c r="G751" s="1"/>
  <c r="G668"/>
  <c r="G667" s="1"/>
  <c r="G666" s="1"/>
  <c r="G665" s="1"/>
  <c r="M458"/>
  <c r="M457" s="1"/>
  <c r="M456" s="1"/>
  <c r="G825"/>
  <c r="H862"/>
  <c r="H861" s="1"/>
  <c r="H856" s="1"/>
  <c r="H874"/>
  <c r="H873" s="1"/>
  <c r="H872" s="1"/>
  <c r="H871" s="1"/>
  <c r="G862"/>
  <c r="G861" s="1"/>
  <c r="G856" s="1"/>
  <c r="G874"/>
  <c r="G873" s="1"/>
  <c r="G872" s="1"/>
  <c r="G871" s="1"/>
  <c r="H952"/>
  <c r="H951" s="1"/>
  <c r="G952"/>
  <c r="G951" s="1"/>
  <c r="H332"/>
  <c r="H330" s="1"/>
  <c r="H329" s="1"/>
  <c r="H328" s="1"/>
  <c r="H326" s="1"/>
  <c r="G332"/>
  <c r="G331" s="1"/>
  <c r="G330" s="1"/>
  <c r="G329" s="1"/>
  <c r="G328" s="1"/>
  <c r="G326" s="1"/>
  <c r="H1001"/>
  <c r="H1000" s="1"/>
  <c r="H999" s="1"/>
  <c r="G1001"/>
  <c r="G1000" s="1"/>
  <c r="G999" s="1"/>
  <c r="H992"/>
  <c r="H991" s="1"/>
  <c r="H990" s="1"/>
  <c r="H989" s="1"/>
  <c r="G992"/>
  <c r="G991" s="1"/>
  <c r="G990" s="1"/>
  <c r="G989" s="1"/>
  <c r="H389"/>
  <c r="H388" s="1"/>
  <c r="G389"/>
  <c r="G388" s="1"/>
  <c r="G349"/>
  <c r="G348" s="1"/>
  <c r="G347" s="1"/>
  <c r="H475"/>
  <c r="G480"/>
  <c r="G478"/>
  <c r="G476"/>
  <c r="G1411"/>
  <c r="G1410" s="1"/>
  <c r="G1409" s="1"/>
  <c r="G1408" s="1"/>
  <c r="G1407" s="1"/>
  <c r="G233"/>
  <c r="G232" s="1"/>
  <c r="H1166"/>
  <c r="H1165" s="1"/>
  <c r="G1166"/>
  <c r="G1165" s="1"/>
  <c r="H1163"/>
  <c r="H1162" s="1"/>
  <c r="G1163"/>
  <c r="G1162" s="1"/>
  <c r="H1158"/>
  <c r="H1157" s="1"/>
  <c r="G1158"/>
  <c r="H1297"/>
  <c r="H1296" s="1"/>
  <c r="G1297"/>
  <c r="G1296" s="1"/>
  <c r="H1522"/>
  <c r="H1520"/>
  <c r="H810"/>
  <c r="H809" s="1"/>
  <c r="G810"/>
  <c r="G809" s="1"/>
  <c r="G1522"/>
  <c r="H1531"/>
  <c r="H1530" s="1"/>
  <c r="H1529" s="1"/>
  <c r="H1528" s="1"/>
  <c r="H1543"/>
  <c r="H1542" s="1"/>
  <c r="G1520"/>
  <c r="G1531"/>
  <c r="G1530" s="1"/>
  <c r="G1529" s="1"/>
  <c r="G1528" s="1"/>
  <c r="G1543"/>
  <c r="G1542" s="1"/>
  <c r="G85"/>
  <c r="H85"/>
  <c r="B422"/>
  <c r="B424" s="1"/>
  <c r="B426" s="1"/>
  <c r="B428" s="1"/>
  <c r="B445"/>
  <c r="B446" s="1"/>
  <c r="B447" s="1"/>
  <c r="B448" s="1"/>
  <c r="B720"/>
  <c r="B721" s="1"/>
  <c r="B722" s="1"/>
  <c r="B719"/>
  <c r="B369"/>
  <c r="B360"/>
  <c r="B359"/>
  <c r="B370" s="1"/>
  <c r="B344"/>
  <c r="B345" s="1"/>
  <c r="B452"/>
  <c r="B436" s="1"/>
  <c r="B435"/>
  <c r="B434"/>
  <c r="B433"/>
  <c r="B1038"/>
  <c r="B1037"/>
  <c r="B1039" s="1"/>
  <c r="B1040" s="1"/>
  <c r="B1041" s="1"/>
  <c r="B1042" s="1"/>
  <c r="B684"/>
  <c r="B673"/>
  <c r="B674" s="1"/>
  <c r="B675" s="1"/>
  <c r="B676" s="1"/>
  <c r="B647"/>
  <c r="B646"/>
  <c r="B633"/>
  <c r="B634" s="1"/>
  <c r="B635" s="1"/>
  <c r="B636" s="1"/>
  <c r="B1554"/>
  <c r="B850"/>
  <c r="B851" s="1"/>
  <c r="B852" s="1"/>
  <c r="B853" s="1"/>
  <c r="B309"/>
  <c r="B310" s="1"/>
  <c r="B311" s="1"/>
  <c r="B300"/>
  <c r="B286"/>
  <c r="B287" s="1"/>
  <c r="B284"/>
  <c r="B285" s="1"/>
  <c r="B270"/>
  <c r="B68"/>
  <c r="B69" s="1"/>
  <c r="B70" s="1"/>
  <c r="B71" s="1"/>
  <c r="B72" s="1"/>
  <c r="B46"/>
  <c r="B47" s="1"/>
  <c r="B48" s="1"/>
  <c r="B49" s="1"/>
  <c r="B50" s="1"/>
  <c r="B51" s="1"/>
  <c r="B52" s="1"/>
  <c r="B34"/>
  <c r="B35" s="1"/>
  <c r="B36" s="1"/>
  <c r="B37" s="1"/>
  <c r="B38" s="1"/>
  <c r="B15"/>
  <c r="B16" s="1"/>
  <c r="B17" s="1"/>
  <c r="B18" s="1"/>
  <c r="B19" s="1"/>
  <c r="B20" s="1"/>
  <c r="B27" s="1"/>
  <c r="B542"/>
  <c r="B543"/>
  <c r="B525"/>
  <c r="B526" s="1"/>
  <c r="B527" s="1"/>
  <c r="B528" s="1"/>
  <c r="B492"/>
  <c r="B493" s="1"/>
  <c r="B494" s="1"/>
  <c r="B495" s="1"/>
  <c r="B496" s="1"/>
  <c r="B399"/>
  <c r="B401" s="1"/>
  <c r="B403" s="1"/>
  <c r="B405" s="1"/>
  <c r="B414"/>
  <c r="B416" s="1"/>
  <c r="B420" s="1"/>
  <c r="B398"/>
  <c r="B400" s="1"/>
  <c r="B402" s="1"/>
  <c r="B404" s="1"/>
  <c r="B406" s="1"/>
  <c r="B409" s="1"/>
  <c r="B413"/>
  <c r="B415" s="1"/>
  <c r="B417" s="1"/>
  <c r="B421" s="1"/>
  <c r="B423" s="1"/>
  <c r="B425" s="1"/>
  <c r="B427" s="1"/>
  <c r="B429" s="1"/>
  <c r="G566"/>
  <c r="G565" s="1"/>
  <c r="G142"/>
  <c r="G141"/>
  <c r="G138"/>
  <c r="G140"/>
  <c r="G139"/>
  <c r="G708"/>
  <c r="G707" s="1"/>
  <c r="G706" s="1"/>
  <c r="G705" s="1"/>
  <c r="H142"/>
  <c r="H139"/>
  <c r="H140"/>
  <c r="H141"/>
  <c r="H708"/>
  <c r="H707" s="1"/>
  <c r="H706" s="1"/>
  <c r="H705" s="1"/>
  <c r="H1228"/>
  <c r="H1227" s="1"/>
  <c r="H1226" s="1"/>
  <c r="H1225" s="1"/>
  <c r="H1224" s="1"/>
  <c r="H780"/>
  <c r="H779" s="1"/>
  <c r="H778" s="1"/>
  <c r="G1440"/>
  <c r="H845"/>
  <c r="H844" s="1"/>
  <c r="H843" s="1"/>
  <c r="H842" s="1"/>
  <c r="H1017"/>
  <c r="H1016" s="1"/>
  <c r="G573"/>
  <c r="G572" s="1"/>
  <c r="G887"/>
  <c r="G886" s="1"/>
  <c r="G878" s="1"/>
  <c r="G877" s="1"/>
  <c r="H923"/>
  <c r="H922" s="1"/>
  <c r="G1357"/>
  <c r="G1356" s="1"/>
  <c r="G807"/>
  <c r="G806" s="1"/>
  <c r="H627"/>
  <c r="H626" s="1"/>
  <c r="H625" s="1"/>
  <c r="H624" s="1"/>
  <c r="H623" s="1"/>
  <c r="G964"/>
  <c r="G963" s="1"/>
  <c r="G962" s="1"/>
  <c r="H1117"/>
  <c r="H1116" s="1"/>
  <c r="H1115" s="1"/>
  <c r="H1114" s="1"/>
  <c r="H1122"/>
  <c r="H1121" s="1"/>
  <c r="H1120" s="1"/>
  <c r="H1119" s="1"/>
  <c r="G1221"/>
  <c r="G1220" s="1"/>
  <c r="G1219" s="1"/>
  <c r="G1218" s="1"/>
  <c r="G1217" s="1"/>
  <c r="H313"/>
  <c r="G923"/>
  <c r="G922" s="1"/>
  <c r="H1366"/>
  <c r="H1365" s="1"/>
  <c r="G576"/>
  <c r="G575" s="1"/>
  <c r="H29"/>
  <c r="G1348"/>
  <c r="G1347" s="1"/>
  <c r="G500"/>
  <c r="G499" s="1"/>
  <c r="G498" s="1"/>
  <c r="G766"/>
  <c r="G765" s="1"/>
  <c r="G764" s="1"/>
  <c r="G168"/>
  <c r="G169"/>
  <c r="G1430"/>
  <c r="H22"/>
  <c r="H21" s="1"/>
  <c r="H770"/>
  <c r="H769" s="1"/>
  <c r="H768" s="1"/>
  <c r="H679"/>
  <c r="H678" s="1"/>
  <c r="H677" s="1"/>
  <c r="G1153"/>
  <c r="G570"/>
  <c r="G569" s="1"/>
  <c r="H675"/>
  <c r="H674" s="1"/>
  <c r="H673" s="1"/>
  <c r="H901"/>
  <c r="H900" s="1"/>
  <c r="H899" s="1"/>
  <c r="H898" s="1"/>
  <c r="H897" s="1"/>
  <c r="G298"/>
  <c r="G297" s="1"/>
  <c r="G296" s="1"/>
  <c r="G295" s="1"/>
  <c r="H356"/>
  <c r="H355" s="1"/>
  <c r="G1041"/>
  <c r="G1039" s="1"/>
  <c r="G545"/>
  <c r="G544" s="1"/>
  <c r="H581"/>
  <c r="H580" s="1"/>
  <c r="H579" s="1"/>
  <c r="H929"/>
  <c r="H928" s="1"/>
  <c r="H1315"/>
  <c r="H1314" s="1"/>
  <c r="H298"/>
  <c r="H297" s="1"/>
  <c r="H296" s="1"/>
  <c r="H295" s="1"/>
  <c r="H81"/>
  <c r="H532"/>
  <c r="H531" s="1"/>
  <c r="H530" s="1"/>
  <c r="H570"/>
  <c r="H569" s="1"/>
  <c r="H79"/>
  <c r="H42"/>
  <c r="G1342"/>
  <c r="G1341" s="1"/>
  <c r="H424"/>
  <c r="H423" s="1"/>
  <c r="H422" s="1"/>
  <c r="H421" s="1"/>
  <c r="H1221"/>
  <c r="H1220" s="1"/>
  <c r="H1219" s="1"/>
  <c r="H1218" s="1"/>
  <c r="H1217" s="1"/>
  <c r="G362"/>
  <c r="G361" s="1"/>
  <c r="G442"/>
  <c r="G441" s="1"/>
  <c r="G440" s="1"/>
  <c r="G439" s="1"/>
  <c r="H315"/>
  <c r="H188"/>
  <c r="H1134"/>
  <c r="H1133" s="1"/>
  <c r="H1132" s="1"/>
  <c r="H1131" s="1"/>
  <c r="G1446"/>
  <c r="H1511"/>
  <c r="H1510" s="1"/>
  <c r="H1509" s="1"/>
  <c r="H1508" s="1"/>
  <c r="H1507" s="1"/>
  <c r="G932"/>
  <c r="G931" s="1"/>
  <c r="G1105"/>
  <c r="G1104" s="1"/>
  <c r="G1103" s="1"/>
  <c r="G1102" s="1"/>
  <c r="H56"/>
  <c r="G1134"/>
  <c r="G1133" s="1"/>
  <c r="G1132" s="1"/>
  <c r="G1131" s="1"/>
  <c r="H613"/>
  <c r="H612" s="1"/>
  <c r="H611" s="1"/>
  <c r="H610" s="1"/>
  <c r="H1563"/>
  <c r="H1562" s="1"/>
  <c r="H1561" s="1"/>
  <c r="H1560" s="1"/>
  <c r="G683"/>
  <c r="G682" s="1"/>
  <c r="G681" s="1"/>
  <c r="H40"/>
  <c r="H38"/>
  <c r="H353"/>
  <c r="H352" s="1"/>
  <c r="G437"/>
  <c r="G436" s="1"/>
  <c r="G435" s="1"/>
  <c r="G434" s="1"/>
  <c r="G585"/>
  <c r="G584" s="1"/>
  <c r="G583" s="1"/>
  <c r="H894"/>
  <c r="H893" s="1"/>
  <c r="H892" s="1"/>
  <c r="H891" s="1"/>
  <c r="H890" s="1"/>
  <c r="G1253"/>
  <c r="G1252" s="1"/>
  <c r="H1345"/>
  <c r="H1344" s="1"/>
  <c r="G627"/>
  <c r="G626" s="1"/>
  <c r="G625" s="1"/>
  <c r="G624" s="1"/>
  <c r="G623" s="1"/>
  <c r="G926"/>
  <c r="G925" s="1"/>
  <c r="G29"/>
  <c r="G323"/>
  <c r="G322" s="1"/>
  <c r="G321" s="1"/>
  <c r="G320" s="1"/>
  <c r="G319" s="1"/>
  <c r="H573"/>
  <c r="H572" s="1"/>
  <c r="H1440"/>
  <c r="G901"/>
  <c r="G900" s="1"/>
  <c r="G899" s="1"/>
  <c r="G898" s="1"/>
  <c r="G897" s="1"/>
  <c r="H1489"/>
  <c r="H1488" s="1"/>
  <c r="H1487" s="1"/>
  <c r="H1486" s="1"/>
  <c r="H118"/>
  <c r="H117" s="1"/>
  <c r="H116" s="1"/>
  <c r="H115" s="1"/>
  <c r="H114" s="1"/>
  <c r="H113" s="1"/>
  <c r="H72"/>
  <c r="H71" s="1"/>
  <c r="H70" s="1"/>
  <c r="H69" s="1"/>
  <c r="H68" s="1"/>
  <c r="G365"/>
  <c r="G364" s="1"/>
  <c r="H1357"/>
  <c r="H1356" s="1"/>
  <c r="G356"/>
  <c r="G355" s="1"/>
  <c r="H359"/>
  <c r="H358" s="1"/>
  <c r="G386"/>
  <c r="G385" s="1"/>
  <c r="G1354"/>
  <c r="G1353" s="1"/>
  <c r="H1432"/>
  <c r="G149"/>
  <c r="G894"/>
  <c r="G893" s="1"/>
  <c r="G892" s="1"/>
  <c r="G891" s="1"/>
  <c r="G890" s="1"/>
  <c r="G1204"/>
  <c r="G1203" s="1"/>
  <c r="G1202" s="1"/>
  <c r="G133"/>
  <c r="H454"/>
  <c r="H453" s="1"/>
  <c r="H452" s="1"/>
  <c r="G1511"/>
  <c r="G1510" s="1"/>
  <c r="G1509" s="1"/>
  <c r="G1508" s="1"/>
  <c r="G1507" s="1"/>
  <c r="H528"/>
  <c r="H527" s="1"/>
  <c r="H526" s="1"/>
  <c r="H1430"/>
  <c r="G1090"/>
  <c r="G1089" s="1"/>
  <c r="G1088" s="1"/>
  <c r="G1087" s="1"/>
  <c r="H788"/>
  <c r="G1117"/>
  <c r="G1116" s="1"/>
  <c r="G1115" s="1"/>
  <c r="G1114" s="1"/>
  <c r="H548"/>
  <c r="H547" s="1"/>
  <c r="G1489"/>
  <c r="G1488" s="1"/>
  <c r="G1487" s="1"/>
  <c r="G1486" s="1"/>
  <c r="G1336"/>
  <c r="G1335" s="1"/>
  <c r="G212"/>
  <c r="G211" s="1"/>
  <c r="G210" s="1"/>
  <c r="G209" s="1"/>
  <c r="G208" s="1"/>
  <c r="G1095"/>
  <c r="G1094" s="1"/>
  <c r="G1093" s="1"/>
  <c r="G1092" s="1"/>
  <c r="G532"/>
  <c r="G531" s="1"/>
  <c r="G530" s="1"/>
  <c r="G1214"/>
  <c r="G1213" s="1"/>
  <c r="G1212" s="1"/>
  <c r="G1211" s="1"/>
  <c r="H887"/>
  <c r="H886" s="1"/>
  <c r="H878" s="1"/>
  <c r="H877" s="1"/>
  <c r="H1354"/>
  <c r="H1353" s="1"/>
  <c r="H823"/>
  <c r="H822" s="1"/>
  <c r="H821" s="1"/>
  <c r="G581"/>
  <c r="G580" s="1"/>
  <c r="G579" s="1"/>
  <c r="H403"/>
  <c r="G1379"/>
  <c r="G1378" s="1"/>
  <c r="G1377" s="1"/>
  <c r="G1376" s="1"/>
  <c r="G1375" s="1"/>
  <c r="G1025"/>
  <c r="G1024" s="1"/>
  <c r="G1023" s="1"/>
  <c r="G1022" s="1"/>
  <c r="G1366"/>
  <c r="G1365" s="1"/>
  <c r="H1309"/>
  <c r="H1308" s="1"/>
  <c r="G219"/>
  <c r="G218" s="1"/>
  <c r="G217" s="1"/>
  <c r="G216" s="1"/>
  <c r="G215" s="1"/>
  <c r="G315"/>
  <c r="H1327"/>
  <c r="H1326" s="1"/>
  <c r="G42"/>
  <c r="G1438"/>
  <c r="G613"/>
  <c r="G612" s="1"/>
  <c r="H500"/>
  <c r="H499" s="1"/>
  <c r="H498" s="1"/>
  <c r="H1112"/>
  <c r="H1111" s="1"/>
  <c r="H1110" s="1"/>
  <c r="H1109" s="1"/>
  <c r="G1306"/>
  <c r="G1305" s="1"/>
  <c r="H496"/>
  <c r="H495" s="1"/>
  <c r="H494" s="1"/>
  <c r="H725"/>
  <c r="H724" s="1"/>
  <c r="H723" s="1"/>
  <c r="H585"/>
  <c r="H584" s="1"/>
  <c r="H583" s="1"/>
  <c r="G1558"/>
  <c r="G1557" s="1"/>
  <c r="G1556" s="1"/>
  <c r="G1555" s="1"/>
  <c r="H1423"/>
  <c r="H1422" s="1"/>
  <c r="H1421" s="1"/>
  <c r="H1420" s="1"/>
  <c r="H636"/>
  <c r="H635" s="1"/>
  <c r="H634" s="1"/>
  <c r="G814"/>
  <c r="G813" s="1"/>
  <c r="G812" s="1"/>
  <c r="H303"/>
  <c r="H302" s="1"/>
  <c r="H545"/>
  <c r="H544" s="1"/>
  <c r="G729"/>
  <c r="G728" s="1"/>
  <c r="G727" s="1"/>
  <c r="G1228"/>
  <c r="G1227" s="1"/>
  <c r="G1226" s="1"/>
  <c r="G1225" s="1"/>
  <c r="G1224" s="1"/>
  <c r="G563"/>
  <c r="G562" s="1"/>
  <c r="H1303"/>
  <c r="H1302" s="1"/>
  <c r="G935"/>
  <c r="G934" s="1"/>
  <c r="G837"/>
  <c r="G836" s="1"/>
  <c r="G835" s="1"/>
  <c r="H442"/>
  <c r="H441" s="1"/>
  <c r="H440" s="1"/>
  <c r="H439" s="1"/>
  <c r="G135"/>
  <c r="H970"/>
  <c r="H967" s="1"/>
  <c r="H966" s="1"/>
  <c r="G188"/>
  <c r="G1333"/>
  <c r="G1332" s="1"/>
  <c r="H1064"/>
  <c r="H1063" s="1"/>
  <c r="H1062" s="1"/>
  <c r="H1061" s="1"/>
  <c r="H1060" s="1"/>
  <c r="G118"/>
  <c r="G117" s="1"/>
  <c r="G116" s="1"/>
  <c r="G115" s="1"/>
  <c r="G114" s="1"/>
  <c r="G113" s="1"/>
  <c r="H1312"/>
  <c r="H1311" s="1"/>
  <c r="G1318"/>
  <c r="G1317" s="1"/>
  <c r="H766"/>
  <c r="H765" s="1"/>
  <c r="H764" s="1"/>
  <c r="H1446"/>
  <c r="G191"/>
  <c r="G190" s="1"/>
  <c r="H920"/>
  <c r="H919" s="1"/>
  <c r="G1127"/>
  <c r="G1126" s="1"/>
  <c r="G1125" s="1"/>
  <c r="G1124" s="1"/>
  <c r="H378"/>
  <c r="H377" s="1"/>
  <c r="H376" s="1"/>
  <c r="H375" s="1"/>
  <c r="G1315"/>
  <c r="G1314" s="1"/>
  <c r="H646"/>
  <c r="H645" s="1"/>
  <c r="H644" s="1"/>
  <c r="H784"/>
  <c r="H783" s="1"/>
  <c r="H782" s="1"/>
  <c r="H558"/>
  <c r="H557" s="1"/>
  <c r="H58"/>
  <c r="H55" s="1"/>
  <c r="G313"/>
  <c r="H1105"/>
  <c r="H1104" s="1"/>
  <c r="H1103" s="1"/>
  <c r="H1102" s="1"/>
  <c r="G286"/>
  <c r="G285" s="1"/>
  <c r="G284" s="1"/>
  <c r="G283" s="1"/>
  <c r="G282" s="1"/>
  <c r="G1017"/>
  <c r="G1016" s="1"/>
  <c r="H955"/>
  <c r="H954" s="1"/>
  <c r="G458"/>
  <c r="G457" s="1"/>
  <c r="G456" s="1"/>
  <c r="H1143"/>
  <c r="H1142" s="1"/>
  <c r="H1141" s="1"/>
  <c r="H1140" s="1"/>
  <c r="H1041"/>
  <c r="H1040" s="1"/>
  <c r="H566"/>
  <c r="H565" s="1"/>
  <c r="G974"/>
  <c r="G973" s="1"/>
  <c r="G972" s="1"/>
  <c r="G1050"/>
  <c r="G1049" s="1"/>
  <c r="G1048" s="1"/>
  <c r="G1047" s="1"/>
  <c r="G1046" s="1"/>
  <c r="H1184"/>
  <c r="H1183" s="1"/>
  <c r="H1182" s="1"/>
  <c r="H1181" s="1"/>
  <c r="G307"/>
  <c r="G306" s="1"/>
  <c r="G305" s="1"/>
  <c r="G845"/>
  <c r="G844" s="1"/>
  <c r="G843" s="1"/>
  <c r="G842" s="1"/>
  <c r="H1388"/>
  <c r="H1387" s="1"/>
  <c r="H1386" s="1"/>
  <c r="H1385" s="1"/>
  <c r="H1384" s="1"/>
  <c r="H286"/>
  <c r="H285" s="1"/>
  <c r="H284" s="1"/>
  <c r="H283" s="1"/>
  <c r="H282" s="1"/>
  <c r="H437"/>
  <c r="H436" s="1"/>
  <c r="H435" s="1"/>
  <c r="H434" s="1"/>
  <c r="H1504"/>
  <c r="H1503" s="1"/>
  <c r="H1502" s="1"/>
  <c r="H1501" s="1"/>
  <c r="H1500" s="1"/>
  <c r="G1250"/>
  <c r="G929"/>
  <c r="G928" s="1"/>
  <c r="H1294"/>
  <c r="H1293" s="1"/>
  <c r="H1321"/>
  <c r="H1320" s="1"/>
  <c r="H721"/>
  <c r="H720" s="1"/>
  <c r="H719" s="1"/>
  <c r="G794"/>
  <c r="G970"/>
  <c r="G967" s="1"/>
  <c r="G966" s="1"/>
  <c r="H794"/>
  <c r="G424"/>
  <c r="G423" s="1"/>
  <c r="G422" s="1"/>
  <c r="G421" s="1"/>
  <c r="G416"/>
  <c r="G415" s="1"/>
  <c r="G414" s="1"/>
  <c r="G413" s="1"/>
  <c r="G412" s="1"/>
  <c r="G411" s="1"/>
  <c r="G1274"/>
  <c r="G1273" s="1"/>
  <c r="G1272" s="1"/>
  <c r="G1271" s="1"/>
  <c r="G1270" s="1"/>
  <c r="G405"/>
  <c r="H837"/>
  <c r="H836" s="1"/>
  <c r="H835" s="1"/>
  <c r="H576"/>
  <c r="H575" s="1"/>
  <c r="H1153"/>
  <c r="H1152" s="1"/>
  <c r="H1151" s="1"/>
  <c r="H1428"/>
  <c r="H25"/>
  <c r="G399"/>
  <c r="G398" s="1"/>
  <c r="G397" s="1"/>
  <c r="H169"/>
  <c r="H1300"/>
  <c r="H1299" s="1"/>
  <c r="H1250"/>
  <c r="H365"/>
  <c r="H364" s="1"/>
  <c r="G1444"/>
  <c r="H405"/>
  <c r="H1020"/>
  <c r="H1019" s="1"/>
  <c r="B611"/>
  <c r="G1083"/>
  <c r="G1082" s="1"/>
  <c r="G1077" s="1"/>
  <c r="G1076" s="1"/>
  <c r="G372"/>
  <c r="G371" s="1"/>
  <c r="G370" s="1"/>
  <c r="G369" s="1"/>
  <c r="G63"/>
  <c r="G62" s="1"/>
  <c r="G403"/>
  <c r="G293"/>
  <c r="G292" s="1"/>
  <c r="G291" s="1"/>
  <c r="G290" s="1"/>
  <c r="H1558"/>
  <c r="H1557" s="1"/>
  <c r="H1556" s="1"/>
  <c r="H1555" s="1"/>
  <c r="G25"/>
  <c r="G19"/>
  <c r="G18" s="1"/>
  <c r="G788"/>
  <c r="G1428"/>
  <c r="H219"/>
  <c r="H218" s="1"/>
  <c r="H217" s="1"/>
  <c r="H216" s="1"/>
  <c r="H215" s="1"/>
  <c r="H1244"/>
  <c r="H1243" s="1"/>
  <c r="H1242" s="1"/>
  <c r="H276"/>
  <c r="H1191"/>
  <c r="H1190" s="1"/>
  <c r="H1189" s="1"/>
  <c r="H1188" s="1"/>
  <c r="H1204"/>
  <c r="H1203" s="1"/>
  <c r="H1202" s="1"/>
  <c r="G1312"/>
  <c r="G1311" s="1"/>
  <c r="H1306"/>
  <c r="H1305" s="1"/>
  <c r="H323"/>
  <c r="H322" s="1"/>
  <c r="H321" s="1"/>
  <c r="H320" s="1"/>
  <c r="H319" s="1"/>
  <c r="G58"/>
  <c r="G770"/>
  <c r="G769" s="1"/>
  <c r="G768" s="1"/>
  <c r="H563"/>
  <c r="H562" s="1"/>
  <c r="H1287"/>
  <c r="H1284" s="1"/>
  <c r="H1283" s="1"/>
  <c r="H1282" s="1"/>
  <c r="H1281" s="1"/>
  <c r="H1248"/>
  <c r="H1247" s="1"/>
  <c r="G920"/>
  <c r="G919" s="1"/>
  <c r="H1438"/>
  <c r="G303"/>
  <c r="G302" s="1"/>
  <c r="G301" s="1"/>
  <c r="H1253"/>
  <c r="H1252" s="1"/>
  <c r="G447"/>
  <c r="G446" s="1"/>
  <c r="G445" s="1"/>
  <c r="G444" s="1"/>
  <c r="H1274"/>
  <c r="H1273" s="1"/>
  <c r="H1272" s="1"/>
  <c r="H1271" s="1"/>
  <c r="H1270" s="1"/>
  <c r="H1339"/>
  <c r="H1338" s="1"/>
  <c r="G186"/>
  <c r="G185" s="1"/>
  <c r="G790"/>
  <c r="G1100"/>
  <c r="G1099" s="1"/>
  <c r="G1098" s="1"/>
  <c r="G1097" s="1"/>
  <c r="H307"/>
  <c r="H306" s="1"/>
  <c r="H305" s="1"/>
  <c r="G22"/>
  <c r="G21" s="1"/>
  <c r="G1351"/>
  <c r="G1350" s="1"/>
  <c r="H274"/>
  <c r="G1191"/>
  <c r="G1190" s="1"/>
  <c r="G1189" s="1"/>
  <c r="G1188" s="1"/>
  <c r="H1330"/>
  <c r="H1329" s="1"/>
  <c r="G1563"/>
  <c r="G1562" s="1"/>
  <c r="G1561" s="1"/>
  <c r="G1560" s="1"/>
  <c r="H27"/>
  <c r="H1214"/>
  <c r="H1213" s="1"/>
  <c r="H1212" s="1"/>
  <c r="H1211" s="1"/>
  <c r="G1423"/>
  <c r="G1422" s="1"/>
  <c r="G1421" s="1"/>
  <c r="G1420" s="1"/>
  <c r="G38"/>
  <c r="H852"/>
  <c r="H851" s="1"/>
  <c r="H850" s="1"/>
  <c r="H849" s="1"/>
  <c r="H848" s="1"/>
  <c r="H1363"/>
  <c r="H1362" s="1"/>
  <c r="G852"/>
  <c r="G851" s="1"/>
  <c r="G850" s="1"/>
  <c r="G849" s="1"/>
  <c r="G848" s="1"/>
  <c r="H311"/>
  <c r="G311"/>
  <c r="G675"/>
  <c r="G674" s="1"/>
  <c r="G673" s="1"/>
  <c r="G1064"/>
  <c r="G1063" s="1"/>
  <c r="G1062" s="1"/>
  <c r="G1300"/>
  <c r="G1299" s="1"/>
  <c r="H278"/>
  <c r="G72"/>
  <c r="G71" s="1"/>
  <c r="G70" s="1"/>
  <c r="G69" s="1"/>
  <c r="G68" s="1"/>
  <c r="H555"/>
  <c r="H554" s="1"/>
  <c r="H51"/>
  <c r="H50" s="1"/>
  <c r="H49" s="1"/>
  <c r="H48" s="1"/>
  <c r="H47" s="1"/>
  <c r="H552"/>
  <c r="H551" s="1"/>
  <c r="H814"/>
  <c r="H813" s="1"/>
  <c r="H812" s="1"/>
  <c r="G955"/>
  <c r="G954" s="1"/>
  <c r="H293"/>
  <c r="H292" s="1"/>
  <c r="H291" s="1"/>
  <c r="H290" s="1"/>
  <c r="G454"/>
  <c r="G453" s="1"/>
  <c r="G452" s="1"/>
  <c r="H19"/>
  <c r="H18" s="1"/>
  <c r="H1127"/>
  <c r="H1126" s="1"/>
  <c r="H1125" s="1"/>
  <c r="H1124" s="1"/>
  <c r="G1112"/>
  <c r="G1111" s="1"/>
  <c r="G1110" s="1"/>
  <c r="G1109" s="1"/>
  <c r="H683"/>
  <c r="H682" s="1"/>
  <c r="H681" s="1"/>
  <c r="G1209"/>
  <c r="G1208" s="1"/>
  <c r="G1207" s="1"/>
  <c r="G1206" s="1"/>
  <c r="H807"/>
  <c r="H806" s="1"/>
  <c r="H805" s="1"/>
  <c r="H790"/>
  <c r="H383"/>
  <c r="H382" s="1"/>
  <c r="G1436"/>
  <c r="H186"/>
  <c r="H1360"/>
  <c r="H1359" s="1"/>
  <c r="G997"/>
  <c r="G996" s="1"/>
  <c r="G995" s="1"/>
  <c r="G994" s="1"/>
  <c r="H1083"/>
  <c r="H1082" s="1"/>
  <c r="H1077" s="1"/>
  <c r="H1076" s="1"/>
  <c r="H63"/>
  <c r="H62" s="1"/>
  <c r="G274"/>
  <c r="G1388"/>
  <c r="G1387" s="1"/>
  <c r="G1386" s="1"/>
  <c r="G1385" s="1"/>
  <c r="G1384" s="1"/>
  <c r="H1209"/>
  <c r="H1208" s="1"/>
  <c r="H1207" s="1"/>
  <c r="H1206" s="1"/>
  <c r="H932"/>
  <c r="H931" s="1"/>
  <c r="G938"/>
  <c r="G937" s="1"/>
  <c r="H362"/>
  <c r="H361" s="1"/>
  <c r="H935"/>
  <c r="H934" s="1"/>
  <c r="G823"/>
  <c r="G1303"/>
  <c r="G1302" s="1"/>
  <c r="G1321"/>
  <c r="G1320" s="1"/>
  <c r="G81"/>
  <c r="G51"/>
  <c r="G50" s="1"/>
  <c r="G49" s="1"/>
  <c r="G48" s="1"/>
  <c r="G47" s="1"/>
  <c r="G1248"/>
  <c r="H1025"/>
  <c r="H1024" s="1"/>
  <c r="H1023" s="1"/>
  <c r="H1022" s="1"/>
  <c r="H1200"/>
  <c r="H1199" s="1"/>
  <c r="H1198" s="1"/>
  <c r="H212"/>
  <c r="H211" s="1"/>
  <c r="H210" s="1"/>
  <c r="H209" s="1"/>
  <c r="H208" s="1"/>
  <c r="G1339"/>
  <c r="G1338" s="1"/>
  <c r="H447"/>
  <c r="H446" s="1"/>
  <c r="H729"/>
  <c r="H728" s="1"/>
  <c r="H727" s="1"/>
  <c r="G1324"/>
  <c r="G1323" s="1"/>
  <c r="H1318"/>
  <c r="H1317" s="1"/>
  <c r="G378"/>
  <c r="G377" s="1"/>
  <c r="G376" s="1"/>
  <c r="G375" s="1"/>
  <c r="G1143"/>
  <c r="G1142" s="1"/>
  <c r="G1141" s="1"/>
  <c r="G1140" s="1"/>
  <c r="H416"/>
  <c r="H415" s="1"/>
  <c r="H414" s="1"/>
  <c r="H413" s="1"/>
  <c r="H412" s="1"/>
  <c r="H411" s="1"/>
  <c r="H926"/>
  <c r="H925" s="1"/>
  <c r="H1436"/>
  <c r="H372"/>
  <c r="H371" s="1"/>
  <c r="H370" s="1"/>
  <c r="H369" s="1"/>
  <c r="H1148"/>
  <c r="H1147" s="1"/>
  <c r="H1146" s="1"/>
  <c r="H1145" s="1"/>
  <c r="G1432"/>
  <c r="G780"/>
  <c r="G779" s="1"/>
  <c r="G778" s="1"/>
  <c r="H1090"/>
  <c r="H1089" s="1"/>
  <c r="H1088" s="1"/>
  <c r="H1087" s="1"/>
  <c r="H191"/>
  <c r="H190" s="1"/>
  <c r="G1287"/>
  <c r="G1284" s="1"/>
  <c r="G1283" s="1"/>
  <c r="G1282" s="1"/>
  <c r="G1281" s="1"/>
  <c r="H1351"/>
  <c r="H1350" s="1"/>
  <c r="G1184"/>
  <c r="G1183" s="1"/>
  <c r="G1182" s="1"/>
  <c r="G1181" s="1"/>
  <c r="H386"/>
  <c r="H385" s="1"/>
  <c r="G1330"/>
  <c r="G1329" s="1"/>
  <c r="G1148"/>
  <c r="G1147" s="1"/>
  <c r="G1146" s="1"/>
  <c r="G1145" s="1"/>
  <c r="H641"/>
  <c r="H640" s="1"/>
  <c r="H639" s="1"/>
  <c r="H997"/>
  <c r="H996" s="1"/>
  <c r="H995" s="1"/>
  <c r="H994" s="1"/>
  <c r="G496"/>
  <c r="G495" s="1"/>
  <c r="G494" s="1"/>
  <c r="H1100"/>
  <c r="H1099" s="1"/>
  <c r="H1098" s="1"/>
  <c r="H1097" s="1"/>
  <c r="H1095"/>
  <c r="H1094" s="1"/>
  <c r="H1093" s="1"/>
  <c r="H1092" s="1"/>
  <c r="G383"/>
  <c r="G382" s="1"/>
  <c r="G1360"/>
  <c r="G1359" s="1"/>
  <c r="H399"/>
  <c r="H398" s="1"/>
  <c r="H397" s="1"/>
  <c r="H1333"/>
  <c r="H1332" s="1"/>
  <c r="G1327"/>
  <c r="G1326" s="1"/>
  <c r="H1050"/>
  <c r="H1049" s="1"/>
  <c r="H1048" s="1"/>
  <c r="H1047" s="1"/>
  <c r="H1046" s="1"/>
  <c r="G353"/>
  <c r="G352" s="1"/>
  <c r="G1294"/>
  <c r="G1293" s="1"/>
  <c r="G1244"/>
  <c r="G1243" s="1"/>
  <c r="G1242" s="1"/>
  <c r="G278"/>
  <c r="G1345"/>
  <c r="G1344" s="1"/>
  <c r="G1032"/>
  <c r="G1031" s="1"/>
  <c r="G1030" s="1"/>
  <c r="G1029" s="1"/>
  <c r="G1028" s="1"/>
  <c r="G359"/>
  <c r="G358" s="1"/>
  <c r="G1309"/>
  <c r="G1308" s="1"/>
  <c r="G1020"/>
  <c r="G1019" s="1"/>
  <c r="H458"/>
  <c r="H457" s="1"/>
  <c r="H456" s="1"/>
  <c r="H1342"/>
  <c r="H1341" s="1"/>
  <c r="G552"/>
  <c r="G551" s="1"/>
  <c r="H1336"/>
  <c r="H1335" s="1"/>
  <c r="H964"/>
  <c r="H963" s="1"/>
  <c r="H962" s="1"/>
  <c r="G528"/>
  <c r="G527" s="1"/>
  <c r="G526" s="1"/>
  <c r="H974"/>
  <c r="H973" s="1"/>
  <c r="H972" s="1"/>
  <c r="G641"/>
  <c r="G640" s="1"/>
  <c r="G639" s="1"/>
  <c r="H1013"/>
  <c r="H1012" s="1"/>
  <c r="H1011" s="1"/>
  <c r="G1200"/>
  <c r="G1199" s="1"/>
  <c r="G1198" s="1"/>
  <c r="G1504"/>
  <c r="G1503" s="1"/>
  <c r="G1502" s="1"/>
  <c r="G1501" s="1"/>
  <c r="G1500" s="1"/>
  <c r="G679"/>
  <c r="G678" s="1"/>
  <c r="G677" s="1"/>
  <c r="H1324"/>
  <c r="H1323" s="1"/>
  <c r="H1379"/>
  <c r="H1378" s="1"/>
  <c r="H1377" s="1"/>
  <c r="H1376" s="1"/>
  <c r="H1375" s="1"/>
  <c r="G276"/>
  <c r="H1444"/>
  <c r="H1348"/>
  <c r="H1347" s="1"/>
  <c r="H938"/>
  <c r="H937" s="1"/>
  <c r="G725"/>
  <c r="G724" s="1"/>
  <c r="G723" s="1"/>
  <c r="G151"/>
  <c r="G1122"/>
  <c r="G1121" s="1"/>
  <c r="G1120" s="1"/>
  <c r="G1119" s="1"/>
  <c r="H1032"/>
  <c r="H1031" s="1"/>
  <c r="H1030" s="1"/>
  <c r="H1029" s="1"/>
  <c r="H1028" s="1"/>
  <c r="G1363"/>
  <c r="G1362" s="1"/>
  <c r="G646"/>
  <c r="G645" s="1"/>
  <c r="G644" s="1"/>
  <c r="G1013"/>
  <c r="G1012" s="1"/>
  <c r="G1011" s="1"/>
  <c r="G784"/>
  <c r="G783" s="1"/>
  <c r="G782" s="1"/>
  <c r="G555"/>
  <c r="G554" s="1"/>
  <c r="G1577"/>
  <c r="S970"/>
  <c r="S967" s="1"/>
  <c r="S966" s="1"/>
  <c r="U950"/>
  <c r="U949" s="1"/>
  <c r="U948" s="1"/>
  <c r="U822"/>
  <c r="U821" s="1"/>
  <c r="Y581"/>
  <c r="Y580" s="1"/>
  <c r="Y579" s="1"/>
  <c r="S581"/>
  <c r="S580" s="1"/>
  <c r="S579" s="1"/>
  <c r="Z168"/>
  <c r="Z169"/>
  <c r="S169"/>
  <c r="W148"/>
  <c r="W147" s="1"/>
  <c r="W146" s="1"/>
  <c r="W145" s="1"/>
  <c r="X433"/>
  <c r="Y142"/>
  <c r="Y140"/>
  <c r="Y138"/>
  <c r="X420"/>
  <c r="X419"/>
  <c r="X185"/>
  <c r="U433"/>
  <c r="V419"/>
  <c r="Y1040"/>
  <c r="Y1038"/>
  <c r="Y1037" s="1"/>
  <c r="Y1035" s="1"/>
  <c r="Y1039"/>
  <c r="W1038"/>
  <c r="W1037" s="1"/>
  <c r="W1035" s="1"/>
  <c r="V1038"/>
  <c r="V1037" s="1"/>
  <c r="V1035" s="1"/>
  <c r="V1554"/>
  <c r="V1552" s="1"/>
  <c r="U1554"/>
  <c r="U1552" s="1"/>
  <c r="Y169"/>
  <c r="Y168"/>
  <c r="BJ460"/>
  <c r="BP461"/>
  <c r="BV461" s="1"/>
  <c r="U78"/>
  <c r="U77" s="1"/>
  <c r="Y846"/>
  <c r="AE846" s="1"/>
  <c r="S845"/>
  <c r="S844" s="1"/>
  <c r="S843" s="1"/>
  <c r="S842" s="1"/>
  <c r="J55"/>
  <c r="BD1411"/>
  <c r="BD1410" s="1"/>
  <c r="BD1409" s="1"/>
  <c r="BD1408" s="1"/>
  <c r="BD1407" s="1"/>
  <c r="BJ1412"/>
  <c r="Q1467"/>
  <c r="Q1474"/>
  <c r="G1152"/>
  <c r="G1151" s="1"/>
  <c r="Y997"/>
  <c r="Y996" s="1"/>
  <c r="Y995" s="1"/>
  <c r="Y994" s="1"/>
  <c r="M997"/>
  <c r="M996" s="1"/>
  <c r="M995" s="1"/>
  <c r="M994" s="1"/>
  <c r="M1160"/>
  <c r="W822"/>
  <c r="W821" s="1"/>
  <c r="Q55"/>
  <c r="W1554"/>
  <c r="W1552" s="1"/>
  <c r="O1173"/>
  <c r="O1168" s="1"/>
  <c r="U1390"/>
  <c r="U1385" s="1"/>
  <c r="U1384" s="1"/>
  <c r="K1454"/>
  <c r="G721"/>
  <c r="G720" s="1"/>
  <c r="G719" s="1"/>
  <c r="G548"/>
  <c r="G547" s="1"/>
  <c r="G558"/>
  <c r="G557" s="1"/>
  <c r="N558"/>
  <c r="N557" s="1"/>
  <c r="M1112"/>
  <c r="M1111" s="1"/>
  <c r="M1110" s="1"/>
  <c r="M1109" s="1"/>
  <c r="T1041"/>
  <c r="T1017"/>
  <c r="T1016" s="1"/>
  <c r="T1015" s="1"/>
  <c r="M794"/>
  <c r="Z581"/>
  <c r="Z580" s="1"/>
  <c r="Z579" s="1"/>
  <c r="N378"/>
  <c r="N377" s="1"/>
  <c r="N376" s="1"/>
  <c r="N375" s="1"/>
  <c r="S1067"/>
  <c r="S1066" s="1"/>
  <c r="N1546"/>
  <c r="N1545" s="1"/>
  <c r="M952"/>
  <c r="M951" s="1"/>
  <c r="S683"/>
  <c r="S682" s="1"/>
  <c r="S681" s="1"/>
  <c r="M315"/>
  <c r="M310" s="1"/>
  <c r="M309" s="1"/>
  <c r="S303"/>
  <c r="S302" s="1"/>
  <c r="S301" s="1"/>
  <c r="T56"/>
  <c r="N276"/>
  <c r="M1438"/>
  <c r="M1435" s="1"/>
  <c r="N1294"/>
  <c r="N1293" s="1"/>
  <c r="M766"/>
  <c r="M765" s="1"/>
  <c r="M764" s="1"/>
  <c r="M763" s="1"/>
  <c r="M762" s="1"/>
  <c r="M1444"/>
  <c r="N1330"/>
  <c r="N1329" s="1"/>
  <c r="N442"/>
  <c r="N441" s="1"/>
  <c r="N440" s="1"/>
  <c r="N439" s="1"/>
  <c r="N40"/>
  <c r="N79"/>
  <c r="M188"/>
  <c r="M185" s="1"/>
  <c r="M184" s="1"/>
  <c r="M183" s="1"/>
  <c r="M182" s="1"/>
  <c r="M286"/>
  <c r="M285" s="1"/>
  <c r="M284" s="1"/>
  <c r="M283" s="1"/>
  <c r="M282" s="1"/>
  <c r="N372"/>
  <c r="N371" s="1"/>
  <c r="N370" s="1"/>
  <c r="N369" s="1"/>
  <c r="M399"/>
  <c r="M398" s="1"/>
  <c r="M397" s="1"/>
  <c r="M613"/>
  <c r="M612" s="1"/>
  <c r="N780"/>
  <c r="N779" s="1"/>
  <c r="N778" s="1"/>
  <c r="N814"/>
  <c r="N813" s="1"/>
  <c r="N812" s="1"/>
  <c r="M1090"/>
  <c r="M1089" s="1"/>
  <c r="M1088" s="1"/>
  <c r="M1087" s="1"/>
  <c r="N1166"/>
  <c r="N1165" s="1"/>
  <c r="N1237"/>
  <c r="N1236" s="1"/>
  <c r="N1235" s="1"/>
  <c r="N1234" s="1"/>
  <c r="N1233" s="1"/>
  <c r="M1274"/>
  <c r="M1273" s="1"/>
  <c r="M1272" s="1"/>
  <c r="M1271" s="1"/>
  <c r="M1270" s="1"/>
  <c r="N1357"/>
  <c r="N1356" s="1"/>
  <c r="N1444"/>
  <c r="M1531"/>
  <c r="M1530" s="1"/>
  <c r="M1529" s="1"/>
  <c r="M1528" s="1"/>
  <c r="T313"/>
  <c r="T356"/>
  <c r="T355" s="1"/>
  <c r="S442"/>
  <c r="S441" s="1"/>
  <c r="S440" s="1"/>
  <c r="S439" s="1"/>
  <c r="S627"/>
  <c r="S626" s="1"/>
  <c r="S625" s="1"/>
  <c r="S624" s="1"/>
  <c r="S623" s="1"/>
  <c r="S1438"/>
  <c r="S1531"/>
  <c r="S1530" s="1"/>
  <c r="S1529" s="1"/>
  <c r="S1528" s="1"/>
  <c r="S1558"/>
  <c r="S1557" s="1"/>
  <c r="S1556" s="1"/>
  <c r="S1555" s="1"/>
  <c r="S1554" s="1"/>
  <c r="S1552" s="1"/>
  <c r="S101"/>
  <c r="S100" s="1"/>
  <c r="S1455"/>
  <c r="M1395"/>
  <c r="M1394" s="1"/>
  <c r="M1477"/>
  <c r="T1143"/>
  <c r="T1142" s="1"/>
  <c r="T1141" s="1"/>
  <c r="T1140" s="1"/>
  <c r="R78"/>
  <c r="R77" s="1"/>
  <c r="T694"/>
  <c r="T693" s="1"/>
  <c r="S865"/>
  <c r="S864" s="1"/>
  <c r="T1267"/>
  <c r="T1266" s="1"/>
  <c r="T1265" s="1"/>
  <c r="S1257"/>
  <c r="S1256" s="1"/>
  <c r="Y56"/>
  <c r="Y683"/>
  <c r="Y682" s="1"/>
  <c r="Y681" s="1"/>
  <c r="Z1345"/>
  <c r="Z1344" s="1"/>
  <c r="Z1438"/>
  <c r="Y1438"/>
  <c r="Y1418"/>
  <c r="Y1417" s="1"/>
  <c r="Y1416" s="1"/>
  <c r="Y1415" s="1"/>
  <c r="G636"/>
  <c r="G635" s="1"/>
  <c r="G634" s="1"/>
  <c r="G40"/>
  <c r="G27"/>
  <c r="M964"/>
  <c r="M963" s="1"/>
  <c r="M962" s="1"/>
  <c r="M961" s="1"/>
  <c r="M548"/>
  <c r="M547" s="1"/>
  <c r="N576"/>
  <c r="N575" s="1"/>
  <c r="N636"/>
  <c r="N635" s="1"/>
  <c r="N634" s="1"/>
  <c r="M1158"/>
  <c r="M1549"/>
  <c r="M1548" s="1"/>
  <c r="M1511"/>
  <c r="M1510" s="1"/>
  <c r="M1509" s="1"/>
  <c r="M1508" s="1"/>
  <c r="M1507" s="1"/>
  <c r="N1345"/>
  <c r="N1344" s="1"/>
  <c r="S1112"/>
  <c r="S1111" s="1"/>
  <c r="S1110" s="1"/>
  <c r="S1109" s="1"/>
  <c r="N901"/>
  <c r="N900" s="1"/>
  <c r="N899" s="1"/>
  <c r="N898" s="1"/>
  <c r="N897" s="1"/>
  <c r="M810"/>
  <c r="M809" s="1"/>
  <c r="N399"/>
  <c r="N398" s="1"/>
  <c r="N397" s="1"/>
  <c r="T1546"/>
  <c r="T1545" s="1"/>
  <c r="M1297"/>
  <c r="M1296" s="1"/>
  <c r="N766"/>
  <c r="N765" s="1"/>
  <c r="N764" s="1"/>
  <c r="N763" s="1"/>
  <c r="N762" s="1"/>
  <c r="M521"/>
  <c r="M520" s="1"/>
  <c r="M519" s="1"/>
  <c r="M518" s="1"/>
  <c r="M378"/>
  <c r="M377" s="1"/>
  <c r="M376" s="1"/>
  <c r="M375" s="1"/>
  <c r="N131"/>
  <c r="N27"/>
  <c r="N313"/>
  <c r="N496"/>
  <c r="N495" s="1"/>
  <c r="N494" s="1"/>
  <c r="N323"/>
  <c r="N322" s="1"/>
  <c r="N321" s="1"/>
  <c r="N320" s="1"/>
  <c r="N319" s="1"/>
  <c r="M131"/>
  <c r="M372"/>
  <c r="M371" s="1"/>
  <c r="M370" s="1"/>
  <c r="M369" s="1"/>
  <c r="M442"/>
  <c r="M441" s="1"/>
  <c r="M440" s="1"/>
  <c r="M439" s="1"/>
  <c r="M668"/>
  <c r="M667" s="1"/>
  <c r="M666" s="1"/>
  <c r="M665" s="1"/>
  <c r="M780"/>
  <c r="M779" s="1"/>
  <c r="M778" s="1"/>
  <c r="M894"/>
  <c r="M893" s="1"/>
  <c r="M892" s="1"/>
  <c r="M891" s="1"/>
  <c r="M890" s="1"/>
  <c r="N964"/>
  <c r="N963" s="1"/>
  <c r="N962" s="1"/>
  <c r="N961" s="1"/>
  <c r="M1200"/>
  <c r="M1199" s="1"/>
  <c r="M1198" s="1"/>
  <c r="M1197" s="1"/>
  <c r="M1187" s="1"/>
  <c r="N1253"/>
  <c r="N1252" s="1"/>
  <c r="M1348"/>
  <c r="M1347" s="1"/>
  <c r="T79"/>
  <c r="T78" s="1"/>
  <c r="T77" s="1"/>
  <c r="T191"/>
  <c r="T190" s="1"/>
  <c r="S286"/>
  <c r="S285" s="1"/>
  <c r="S284" s="1"/>
  <c r="S283" s="1"/>
  <c r="S282" s="1"/>
  <c r="T378"/>
  <c r="T377" s="1"/>
  <c r="T376" s="1"/>
  <c r="T375" s="1"/>
  <c r="T964"/>
  <c r="T963" s="1"/>
  <c r="T962" s="1"/>
  <c r="T997"/>
  <c r="T996" s="1"/>
  <c r="T995" s="1"/>
  <c r="T994" s="1"/>
  <c r="S1274"/>
  <c r="S1273" s="1"/>
  <c r="S1272" s="1"/>
  <c r="S1271" s="1"/>
  <c r="S1270" s="1"/>
  <c r="T1360"/>
  <c r="T1359" s="1"/>
  <c r="T1563"/>
  <c r="T1562" s="1"/>
  <c r="T1561" s="1"/>
  <c r="T1560" s="1"/>
  <c r="T1554" s="1"/>
  <c r="T1552" s="1"/>
  <c r="M89"/>
  <c r="M88" s="1"/>
  <c r="M1465"/>
  <c r="M1464" s="1"/>
  <c r="S1477"/>
  <c r="M1174"/>
  <c r="M1173" s="1"/>
  <c r="M1168" s="1"/>
  <c r="N1176"/>
  <c r="N1173" s="1"/>
  <c r="N1168" s="1"/>
  <c r="S694"/>
  <c r="S693" s="1"/>
  <c r="T177"/>
  <c r="T176" s="1"/>
  <c r="T175" s="1"/>
  <c r="S1244"/>
  <c r="S1243" s="1"/>
  <c r="S1242" s="1"/>
  <c r="S833"/>
  <c r="S832" s="1"/>
  <c r="S831" s="1"/>
  <c r="Z151"/>
  <c r="Y286"/>
  <c r="Y285" s="1"/>
  <c r="Y284" s="1"/>
  <c r="Y283" s="1"/>
  <c r="Y282" s="1"/>
  <c r="Z683"/>
  <c r="Z682" s="1"/>
  <c r="Z681" s="1"/>
  <c r="Z901"/>
  <c r="Z900" s="1"/>
  <c r="Z899" s="1"/>
  <c r="Z898" s="1"/>
  <c r="Z897" s="1"/>
  <c r="Z1122"/>
  <c r="Z1121" s="1"/>
  <c r="Z1120" s="1"/>
  <c r="Z1119" s="1"/>
  <c r="Y1148"/>
  <c r="Y1147" s="1"/>
  <c r="Y1146" s="1"/>
  <c r="Y1145" s="1"/>
  <c r="Y1244"/>
  <c r="Y1243" s="1"/>
  <c r="Y1242" s="1"/>
  <c r="Y1274"/>
  <c r="Y1273" s="1"/>
  <c r="Y1272" s="1"/>
  <c r="Y1271" s="1"/>
  <c r="Y1270" s="1"/>
  <c r="Y1369"/>
  <c r="Y1368" s="1"/>
  <c r="Z1038"/>
  <c r="Z1037" s="1"/>
  <c r="Z1035" s="1"/>
  <c r="T581"/>
  <c r="T580" s="1"/>
  <c r="T579" s="1"/>
  <c r="G131"/>
  <c r="G79"/>
  <c r="G56"/>
  <c r="G829"/>
  <c r="M721"/>
  <c r="M720" s="1"/>
  <c r="M719" s="1"/>
  <c r="M1148"/>
  <c r="M1147" s="1"/>
  <c r="M1146" s="1"/>
  <c r="M1145" s="1"/>
  <c r="T151"/>
  <c r="N1524"/>
  <c r="N1519" s="1"/>
  <c r="N1518" s="1"/>
  <c r="N1517" s="1"/>
  <c r="N1516" s="1"/>
  <c r="N1095"/>
  <c r="N1094" s="1"/>
  <c r="N1093" s="1"/>
  <c r="N1092" s="1"/>
  <c r="N1041"/>
  <c r="N1040" s="1"/>
  <c r="N1017"/>
  <c r="N1016" s="1"/>
  <c r="N1015" s="1"/>
  <c r="T683"/>
  <c r="T682" s="1"/>
  <c r="T681" s="1"/>
  <c r="N581"/>
  <c r="N580" s="1"/>
  <c r="N579" s="1"/>
  <c r="N566"/>
  <c r="N565" s="1"/>
  <c r="M476"/>
  <c r="M1067"/>
  <c r="M1066" s="1"/>
  <c r="M1061" s="1"/>
  <c r="M1060" s="1"/>
  <c r="S56"/>
  <c r="T1504"/>
  <c r="T1503" s="1"/>
  <c r="T1502" s="1"/>
  <c r="T1501" s="1"/>
  <c r="T1500" s="1"/>
  <c r="T1438"/>
  <c r="S1363"/>
  <c r="S1362" s="1"/>
  <c r="S1333"/>
  <c r="S1332" s="1"/>
  <c r="M1321"/>
  <c r="M1320" s="1"/>
  <c r="M683"/>
  <c r="M682" s="1"/>
  <c r="M681" s="1"/>
  <c r="M672" s="1"/>
  <c r="M671" s="1"/>
  <c r="M570"/>
  <c r="M569" s="1"/>
  <c r="N548"/>
  <c r="N547" s="1"/>
  <c r="N543" s="1"/>
  <c r="M303"/>
  <c r="M302" s="1"/>
  <c r="N56"/>
  <c r="N55" s="1"/>
  <c r="N54" s="1"/>
  <c r="N53" s="1"/>
  <c r="N938"/>
  <c r="N937" s="1"/>
  <c r="M500"/>
  <c r="M499" s="1"/>
  <c r="M498" s="1"/>
  <c r="N1318"/>
  <c r="N1317" s="1"/>
  <c r="N607"/>
  <c r="N606" s="1"/>
  <c r="N605" s="1"/>
  <c r="N604" s="1"/>
  <c r="N356"/>
  <c r="N355" s="1"/>
  <c r="M173"/>
  <c r="M172" s="1"/>
  <c r="M171" s="1"/>
  <c r="N191"/>
  <c r="N190" s="1"/>
  <c r="M356"/>
  <c r="M355" s="1"/>
  <c r="M563"/>
  <c r="M562" s="1"/>
  <c r="N874"/>
  <c r="N873" s="1"/>
  <c r="N872" s="1"/>
  <c r="N871" s="1"/>
  <c r="M1013"/>
  <c r="M1012" s="1"/>
  <c r="M1011" s="1"/>
  <c r="M1032"/>
  <c r="M1031" s="1"/>
  <c r="M1030" s="1"/>
  <c r="M1029" s="1"/>
  <c r="M1028" s="1"/>
  <c r="M1244"/>
  <c r="M1243" s="1"/>
  <c r="M1242" s="1"/>
  <c r="M1309"/>
  <c r="M1308" s="1"/>
  <c r="N1563"/>
  <c r="N1562" s="1"/>
  <c r="N1561" s="1"/>
  <c r="N1560" s="1"/>
  <c r="T276"/>
  <c r="S356"/>
  <c r="S355" s="1"/>
  <c r="T399"/>
  <c r="T398" s="1"/>
  <c r="T397" s="1"/>
  <c r="S399"/>
  <c r="S398" s="1"/>
  <c r="S397" s="1"/>
  <c r="T442"/>
  <c r="T441" s="1"/>
  <c r="T440" s="1"/>
  <c r="T439" s="1"/>
  <c r="T814"/>
  <c r="T813" s="1"/>
  <c r="T812" s="1"/>
  <c r="S1032"/>
  <c r="S1031" s="1"/>
  <c r="S1030" s="1"/>
  <c r="S1029" s="1"/>
  <c r="S1028" s="1"/>
  <c r="T1306"/>
  <c r="T1305" s="1"/>
  <c r="T1357"/>
  <c r="T1356" s="1"/>
  <c r="M101"/>
  <c r="M100" s="1"/>
  <c r="T101"/>
  <c r="T100" s="1"/>
  <c r="T89"/>
  <c r="T88" s="1"/>
  <c r="M1455"/>
  <c r="M1257"/>
  <c r="M1256" s="1"/>
  <c r="S1148"/>
  <c r="S1147" s="1"/>
  <c r="S1146" s="1"/>
  <c r="S1145" s="1"/>
  <c r="M198"/>
  <c r="M197" s="1"/>
  <c r="M196" s="1"/>
  <c r="M195" s="1"/>
  <c r="M194" s="1"/>
  <c r="S650"/>
  <c r="S649" s="1"/>
  <c r="S597"/>
  <c r="S596" s="1"/>
  <c r="S595" s="1"/>
  <c r="Y303"/>
  <c r="Y302" s="1"/>
  <c r="Y301" s="1"/>
  <c r="Y442"/>
  <c r="Y441" s="1"/>
  <c r="Y440" s="1"/>
  <c r="Y439" s="1"/>
  <c r="Y1090"/>
  <c r="Y1089" s="1"/>
  <c r="Y1088" s="1"/>
  <c r="Y1087" s="1"/>
  <c r="Z1166"/>
  <c r="Z1165" s="1"/>
  <c r="Y1297"/>
  <c r="Y1296" s="1"/>
  <c r="Y1309"/>
  <c r="Y1308" s="1"/>
  <c r="Y1333"/>
  <c r="Y1332" s="1"/>
  <c r="Y1531"/>
  <c r="Y1530" s="1"/>
  <c r="Y1529" s="1"/>
  <c r="Y1528" s="1"/>
  <c r="Y1477"/>
  <c r="Y1455"/>
  <c r="K185"/>
  <c r="K184" s="1"/>
  <c r="K183" s="1"/>
  <c r="K182" s="1"/>
  <c r="Q1157"/>
  <c r="W433"/>
  <c r="J1247"/>
  <c r="J1246" s="1"/>
  <c r="T1459"/>
  <c r="X1459"/>
  <c r="O1152"/>
  <c r="O1151" s="1"/>
  <c r="S39"/>
  <c r="Y39" s="1"/>
  <c r="M38"/>
  <c r="S28"/>
  <c r="M27"/>
  <c r="N1435"/>
  <c r="M1163"/>
  <c r="M1162" s="1"/>
  <c r="M1354"/>
  <c r="M1353" s="1"/>
  <c r="M1388"/>
  <c r="M1387" s="1"/>
  <c r="M1386" s="1"/>
  <c r="M1430"/>
  <c r="S424"/>
  <c r="S423" s="1"/>
  <c r="S422" s="1"/>
  <c r="S421" s="1"/>
  <c r="S1228"/>
  <c r="S1227" s="1"/>
  <c r="S1226" s="1"/>
  <c r="S1225" s="1"/>
  <c r="S1224" s="1"/>
  <c r="S1354"/>
  <c r="S1353" s="1"/>
  <c r="N1392"/>
  <c r="N1391" s="1"/>
  <c r="N1390" s="1"/>
  <c r="S1479"/>
  <c r="T1455"/>
  <c r="T1475"/>
  <c r="M1263"/>
  <c r="M1262" s="1"/>
  <c r="M1470"/>
  <c r="Q78"/>
  <c r="Q77" s="1"/>
  <c r="T654"/>
  <c r="T653" s="1"/>
  <c r="T648" s="1"/>
  <c r="Y95"/>
  <c r="Y94" s="1"/>
  <c r="Y139"/>
  <c r="Y149"/>
  <c r="Z276"/>
  <c r="Z313"/>
  <c r="Y386"/>
  <c r="Y385" s="1"/>
  <c r="Y405"/>
  <c r="Y1100"/>
  <c r="Y1099" s="1"/>
  <c r="Y1098" s="1"/>
  <c r="Y1097" s="1"/>
  <c r="Y1250"/>
  <c r="Y1247" s="1"/>
  <c r="Y1287"/>
  <c r="Z1357"/>
  <c r="Z1356" s="1"/>
  <c r="Z1504"/>
  <c r="Z1503" s="1"/>
  <c r="Z1502" s="1"/>
  <c r="Z1501" s="1"/>
  <c r="Z1500" s="1"/>
  <c r="Y1460"/>
  <c r="Y1489"/>
  <c r="Y1488" s="1"/>
  <c r="Y1487" s="1"/>
  <c r="Y1486" s="1"/>
  <c r="Z1418"/>
  <c r="Z1417" s="1"/>
  <c r="Z1416" s="1"/>
  <c r="Z1415" s="1"/>
  <c r="AE140"/>
  <c r="R1519"/>
  <c r="R1518" s="1"/>
  <c r="R1517" s="1"/>
  <c r="R1516" s="1"/>
  <c r="M1228"/>
  <c r="M1227" s="1"/>
  <c r="M1226" s="1"/>
  <c r="M1225" s="1"/>
  <c r="M1224" s="1"/>
  <c r="M1342"/>
  <c r="M1341" s="1"/>
  <c r="S532"/>
  <c r="S531" s="1"/>
  <c r="S530" s="1"/>
  <c r="S1336"/>
  <c r="S1335" s="1"/>
  <c r="M107"/>
  <c r="M106" s="1"/>
  <c r="M95"/>
  <c r="M94" s="1"/>
  <c r="S1460"/>
  <c r="S1459" s="1"/>
  <c r="S945"/>
  <c r="S944" s="1"/>
  <c r="S943" s="1"/>
  <c r="S942" s="1"/>
  <c r="S941" s="1"/>
  <c r="T1166"/>
  <c r="T1165" s="1"/>
  <c r="T1176"/>
  <c r="S654"/>
  <c r="S653" s="1"/>
  <c r="S648" s="1"/>
  <c r="S508"/>
  <c r="S507" s="1"/>
  <c r="S506" s="1"/>
  <c r="S690"/>
  <c r="S689" s="1"/>
  <c r="S1263"/>
  <c r="S1262" s="1"/>
  <c r="S1250"/>
  <c r="S1247" s="1"/>
  <c r="S1246" s="1"/>
  <c r="Y51"/>
  <c r="Y50" s="1"/>
  <c r="Y49" s="1"/>
  <c r="Y48" s="1"/>
  <c r="Y47" s="1"/>
  <c r="Z79"/>
  <c r="Z78" s="1"/>
  <c r="Z77" s="1"/>
  <c r="Z131"/>
  <c r="Y293"/>
  <c r="Y292" s="1"/>
  <c r="Y291" s="1"/>
  <c r="Y290" s="1"/>
  <c r="Z356"/>
  <c r="Z355" s="1"/>
  <c r="Y424"/>
  <c r="Y423" s="1"/>
  <c r="Y422" s="1"/>
  <c r="Y421" s="1"/>
  <c r="Y419" s="1"/>
  <c r="Y770"/>
  <c r="Y769" s="1"/>
  <c r="Y768" s="1"/>
  <c r="Y845"/>
  <c r="Y844" s="1"/>
  <c r="Y843" s="1"/>
  <c r="Y842" s="1"/>
  <c r="Y945"/>
  <c r="Y944" s="1"/>
  <c r="Y943" s="1"/>
  <c r="Y942" s="1"/>
  <c r="Y941" s="1"/>
  <c r="Z1017"/>
  <c r="Z1016" s="1"/>
  <c r="Z1176"/>
  <c r="Y1336"/>
  <c r="Y1335" s="1"/>
  <c r="Y1354"/>
  <c r="Y1353" s="1"/>
  <c r="Z1360"/>
  <c r="Z1359" s="1"/>
  <c r="Z1563"/>
  <c r="Z1562" s="1"/>
  <c r="Z1561" s="1"/>
  <c r="Z1560" s="1"/>
  <c r="Z1554" s="1"/>
  <c r="Z1552" s="1"/>
  <c r="Z984"/>
  <c r="Z983" s="1"/>
  <c r="Z964"/>
  <c r="Z963" s="1"/>
  <c r="Z962" s="1"/>
  <c r="Y964"/>
  <c r="Y963" s="1"/>
  <c r="Y962" s="1"/>
  <c r="AE142"/>
  <c r="AD1454"/>
  <c r="AD1038"/>
  <c r="AD1037" s="1"/>
  <c r="AD1035" s="1"/>
  <c r="M1448"/>
  <c r="M1443" s="1"/>
  <c r="S349"/>
  <c r="S348" s="1"/>
  <c r="S347" s="1"/>
  <c r="S770"/>
  <c r="S769" s="1"/>
  <c r="S768" s="1"/>
  <c r="S1050"/>
  <c r="S1049" s="1"/>
  <c r="S1048" s="1"/>
  <c r="S1047" s="1"/>
  <c r="S1046" s="1"/>
  <c r="S1388"/>
  <c r="S1387" s="1"/>
  <c r="S1386" s="1"/>
  <c r="S107"/>
  <c r="S106" s="1"/>
  <c r="S95"/>
  <c r="S94" s="1"/>
  <c r="N1465"/>
  <c r="N1464" s="1"/>
  <c r="M1479"/>
  <c r="N1455"/>
  <c r="N1475"/>
  <c r="M1401"/>
  <c r="M1400" s="1"/>
  <c r="T1465"/>
  <c r="T1464" s="1"/>
  <c r="L1475"/>
  <c r="L1474" s="1"/>
  <c r="T1122"/>
  <c r="T1121" s="1"/>
  <c r="T1120" s="1"/>
  <c r="T1119" s="1"/>
  <c r="T1108" s="1"/>
  <c r="T1095"/>
  <c r="T1094" s="1"/>
  <c r="T1093" s="1"/>
  <c r="T1092" s="1"/>
  <c r="O822"/>
  <c r="O821" s="1"/>
  <c r="S83"/>
  <c r="T833"/>
  <c r="T832" s="1"/>
  <c r="T831" s="1"/>
  <c r="S859"/>
  <c r="S858" s="1"/>
  <c r="S857" s="1"/>
  <c r="Z56"/>
  <c r="Y83"/>
  <c r="Z89"/>
  <c r="Z88" s="1"/>
  <c r="Z101"/>
  <c r="Z100" s="1"/>
  <c r="Y141"/>
  <c r="Z191"/>
  <c r="Z190" s="1"/>
  <c r="Y242"/>
  <c r="Y241" s="1"/>
  <c r="Z399"/>
  <c r="Z398" s="1"/>
  <c r="Z397" s="1"/>
  <c r="Z814"/>
  <c r="Z813" s="1"/>
  <c r="Z812" s="1"/>
  <c r="Z997"/>
  <c r="Z996" s="1"/>
  <c r="Z995" s="1"/>
  <c r="Z994" s="1"/>
  <c r="Y1050"/>
  <c r="Y1049" s="1"/>
  <c r="Y1048" s="1"/>
  <c r="Y1047" s="1"/>
  <c r="Y1046" s="1"/>
  <c r="Z1095"/>
  <c r="Z1094" s="1"/>
  <c r="Z1093" s="1"/>
  <c r="Z1092" s="1"/>
  <c r="Y1127"/>
  <c r="Y1126" s="1"/>
  <c r="Y1125" s="1"/>
  <c r="Y1124" s="1"/>
  <c r="Y1108" s="1"/>
  <c r="Y1228"/>
  <c r="Y1227" s="1"/>
  <c r="Y1226" s="1"/>
  <c r="Y1225" s="1"/>
  <c r="Y1224" s="1"/>
  <c r="Z1237"/>
  <c r="Z1236" s="1"/>
  <c r="Z1235" s="1"/>
  <c r="Z1234" s="1"/>
  <c r="Z1233" s="1"/>
  <c r="Y1388"/>
  <c r="Y1387" s="1"/>
  <c r="Y1386" s="1"/>
  <c r="Z1455"/>
  <c r="Y1073"/>
  <c r="Y1072" s="1"/>
  <c r="AB446"/>
  <c r="M1476"/>
  <c r="AA1040"/>
  <c r="P1538"/>
  <c r="P1533" s="1"/>
  <c r="P1527" s="1"/>
  <c r="AB1039"/>
  <c r="AB1040"/>
  <c r="U402"/>
  <c r="U401" s="1"/>
  <c r="U396" s="1"/>
  <c r="AF1497"/>
  <c r="AF1496" s="1"/>
  <c r="AF1495" s="1"/>
  <c r="U787"/>
  <c r="U786" s="1"/>
  <c r="K1427"/>
  <c r="K1426" s="1"/>
  <c r="L1435"/>
  <c r="W1390"/>
  <c r="W1385" s="1"/>
  <c r="W1384" s="1"/>
  <c r="O1474"/>
  <c r="R1538"/>
  <c r="R1533" s="1"/>
  <c r="V37"/>
  <c r="V36" s="1"/>
  <c r="V35" s="1"/>
  <c r="V34" s="1"/>
  <c r="X37"/>
  <c r="X36" s="1"/>
  <c r="X35" s="1"/>
  <c r="X34" s="1"/>
  <c r="AQ249"/>
  <c r="AQ248" s="1"/>
  <c r="AQ246"/>
  <c r="AQ245" s="1"/>
  <c r="AW247"/>
  <c r="BC247" s="1"/>
  <c r="BI247" s="1"/>
  <c r="BO247" s="1"/>
  <c r="BU247" s="1"/>
  <c r="AR246"/>
  <c r="AR245" s="1"/>
  <c r="AQ252"/>
  <c r="AQ251" s="1"/>
  <c r="AW253"/>
  <c r="T148"/>
  <c r="T147" s="1"/>
  <c r="T146" s="1"/>
  <c r="T145" s="1"/>
  <c r="L24"/>
  <c r="J273"/>
  <c r="J272" s="1"/>
  <c r="J271" s="1"/>
  <c r="J270" s="1"/>
  <c r="J402"/>
  <c r="J401" s="1"/>
  <c r="I787"/>
  <c r="I786" s="1"/>
  <c r="K950"/>
  <c r="K949" s="1"/>
  <c r="K948" s="1"/>
  <c r="K1152"/>
  <c r="K1151" s="1"/>
  <c r="K1157"/>
  <c r="J1467"/>
  <c r="Q1015"/>
  <c r="P1015"/>
  <c r="K1443"/>
  <c r="AR256"/>
  <c r="AR255" s="1"/>
  <c r="AR254" s="1"/>
  <c r="AX257"/>
  <c r="Q822"/>
  <c r="Q821" s="1"/>
  <c r="O1015"/>
  <c r="I475"/>
  <c r="R1474"/>
  <c r="P1040"/>
  <c r="J1173"/>
  <c r="J1168" s="1"/>
  <c r="T1039"/>
  <c r="I1038"/>
  <c r="I1037" s="1"/>
  <c r="I1035" s="1"/>
  <c r="N1247"/>
  <c r="P1038"/>
  <c r="P1037" s="1"/>
  <c r="P1035" s="1"/>
  <c r="M1040"/>
  <c r="R1467"/>
  <c r="V445"/>
  <c r="V444" s="1"/>
  <c r="V433" s="1"/>
  <c r="M79"/>
  <c r="M78" s="1"/>
  <c r="M77" s="1"/>
  <c r="AE1313"/>
  <c r="AE1312" s="1"/>
  <c r="AE1311" s="1"/>
  <c r="Y1312"/>
  <c r="Y1311" s="1"/>
  <c r="Y1154"/>
  <c r="AE1154" s="1"/>
  <c r="S1153"/>
  <c r="S1152" s="1"/>
  <c r="S1151" s="1"/>
  <c r="S1185"/>
  <c r="M1184"/>
  <c r="M1183" s="1"/>
  <c r="M1182" s="1"/>
  <c r="M1181" s="1"/>
  <c r="V1454"/>
  <c r="R148"/>
  <c r="R147" s="1"/>
  <c r="R146" s="1"/>
  <c r="R145" s="1"/>
  <c r="U1152"/>
  <c r="U1151" s="1"/>
  <c r="V1150"/>
  <c r="AC1443"/>
  <c r="S956"/>
  <c r="Y956" s="1"/>
  <c r="M955"/>
  <c r="M954" s="1"/>
  <c r="Z1544"/>
  <c r="T1543"/>
  <c r="T1542" s="1"/>
  <c r="Y1144"/>
  <c r="S1143"/>
  <c r="S1142" s="1"/>
  <c r="S1141" s="1"/>
  <c r="S1140" s="1"/>
  <c r="Z1254"/>
  <c r="T1253"/>
  <c r="T1252" s="1"/>
  <c r="R381"/>
  <c r="P1390"/>
  <c r="P1385" s="1"/>
  <c r="P1384" s="1"/>
  <c r="W1173"/>
  <c r="W1168" s="1"/>
  <c r="AE800"/>
  <c r="AE799" s="1"/>
  <c r="H24"/>
  <c r="O185"/>
  <c r="O184" s="1"/>
  <c r="O183" s="1"/>
  <c r="O182" s="1"/>
  <c r="R1247"/>
  <c r="Q1247"/>
  <c r="Q1246" s="1"/>
  <c r="P1247"/>
  <c r="P1246" s="1"/>
  <c r="W402"/>
  <c r="W401" s="1"/>
  <c r="W396" s="1"/>
  <c r="W805"/>
  <c r="W804" s="1"/>
  <c r="W803" s="1"/>
  <c r="V1459"/>
  <c r="AB1519"/>
  <c r="AB1518" s="1"/>
  <c r="AB1517" s="1"/>
  <c r="AB1516" s="1"/>
  <c r="AC1459"/>
  <c r="Y953"/>
  <c r="S952"/>
  <c r="S951" s="1"/>
  <c r="AF1466"/>
  <c r="AL1466" s="1"/>
  <c r="Z1465"/>
  <c r="Z1464" s="1"/>
  <c r="Z1295"/>
  <c r="T1294"/>
  <c r="T1293" s="1"/>
  <c r="W419"/>
  <c r="W420"/>
  <c r="AE1469"/>
  <c r="AE1468" s="1"/>
  <c r="Y1468"/>
  <c r="AE1340"/>
  <c r="AK1340" s="1"/>
  <c r="Y1339"/>
  <c r="Y1338" s="1"/>
  <c r="Y1402"/>
  <c r="S1401"/>
  <c r="S1400" s="1"/>
  <c r="Y1328"/>
  <c r="S1326"/>
  <c r="AE1156"/>
  <c r="AK1156" s="1"/>
  <c r="Y1155"/>
  <c r="Y1393"/>
  <c r="S1392"/>
  <c r="S1391" s="1"/>
  <c r="Y1135"/>
  <c r="S1134"/>
  <c r="S1133" s="1"/>
  <c r="S1132" s="1"/>
  <c r="S1131" s="1"/>
  <c r="G1040"/>
  <c r="M1454"/>
  <c r="I1474"/>
  <c r="O1554"/>
  <c r="O1552" s="1"/>
  <c r="T1247"/>
  <c r="W24"/>
  <c r="X1284"/>
  <c r="X1283" s="1"/>
  <c r="X1282" s="1"/>
  <c r="X1281" s="1"/>
  <c r="W1467"/>
  <c r="AF236"/>
  <c r="AF235" s="1"/>
  <c r="AF231" s="1"/>
  <c r="G1038"/>
  <c r="G1037" s="1"/>
  <c r="G1035" s="1"/>
  <c r="O37"/>
  <c r="O36" s="1"/>
  <c r="O35" s="1"/>
  <c r="O34" s="1"/>
  <c r="P148"/>
  <c r="P147" s="1"/>
  <c r="P146" s="1"/>
  <c r="P145" s="1"/>
  <c r="O148"/>
  <c r="O147" s="1"/>
  <c r="O146" s="1"/>
  <c r="O145" s="1"/>
  <c r="Q148"/>
  <c r="Q147" s="1"/>
  <c r="Q146" s="1"/>
  <c r="Q145" s="1"/>
  <c r="V24"/>
  <c r="U24"/>
  <c r="U17" s="1"/>
  <c r="U16" s="1"/>
  <c r="U15" s="1"/>
  <c r="U310"/>
  <c r="U309" s="1"/>
  <c r="U300" s="1"/>
  <c r="U289" s="1"/>
  <c r="U805"/>
  <c r="W1152"/>
  <c r="W1151" s="1"/>
  <c r="AD1459"/>
  <c r="AD1284"/>
  <c r="AD1283" s="1"/>
  <c r="AD1282" s="1"/>
  <c r="AD1281" s="1"/>
  <c r="Q1554"/>
  <c r="Q1552" s="1"/>
  <c r="O1247"/>
  <c r="J1459"/>
  <c r="Q87"/>
  <c r="P1554"/>
  <c r="P1552" s="1"/>
  <c r="V148"/>
  <c r="V147" s="1"/>
  <c r="V146" s="1"/>
  <c r="V145" s="1"/>
  <c r="W310"/>
  <c r="W309" s="1"/>
  <c r="W300" s="1"/>
  <c r="W289" s="1"/>
  <c r="X1173"/>
  <c r="X1168" s="1"/>
  <c r="Y1471"/>
  <c r="AE1471" s="1"/>
  <c r="AE1470" s="1"/>
  <c r="S1470"/>
  <c r="Y220"/>
  <c r="Y219" s="1"/>
  <c r="Y218" s="1"/>
  <c r="Y217" s="1"/>
  <c r="Y216" s="1"/>
  <c r="Y215" s="1"/>
  <c r="S219"/>
  <c r="S218" s="1"/>
  <c r="S217" s="1"/>
  <c r="S216" s="1"/>
  <c r="S215" s="1"/>
  <c r="S26"/>
  <c r="Y26" s="1"/>
  <c r="AE26" s="1"/>
  <c r="AK26" s="1"/>
  <c r="AK25" s="1"/>
  <c r="M25"/>
  <c r="AF1429"/>
  <c r="AL1429" s="1"/>
  <c r="AR1429" s="1"/>
  <c r="AX1429" s="1"/>
  <c r="BD1429" s="1"/>
  <c r="Z1428"/>
  <c r="Z1229"/>
  <c r="Z1228" s="1"/>
  <c r="Z1227" s="1"/>
  <c r="Z1226" s="1"/>
  <c r="Z1225" s="1"/>
  <c r="Z1224" s="1"/>
  <c r="T1228"/>
  <c r="T1227" s="1"/>
  <c r="T1226" s="1"/>
  <c r="T1225" s="1"/>
  <c r="T1224" s="1"/>
  <c r="Z108"/>
  <c r="Z107" s="1"/>
  <c r="Z106" s="1"/>
  <c r="T107"/>
  <c r="T106" s="1"/>
  <c r="B453"/>
  <c r="N445"/>
  <c r="N444" s="1"/>
  <c r="Y1343"/>
  <c r="Y1342" s="1"/>
  <c r="Y1341" s="1"/>
  <c r="S1342"/>
  <c r="S1341" s="1"/>
  <c r="AF1547"/>
  <c r="AL1547" s="1"/>
  <c r="AR1547" s="1"/>
  <c r="Z1546"/>
  <c r="Z1545" s="1"/>
  <c r="L445"/>
  <c r="L444" s="1"/>
  <c r="AE1325"/>
  <c r="Y1324"/>
  <c r="Y1323" s="1"/>
  <c r="AE73"/>
  <c r="Y72"/>
  <c r="Y71" s="1"/>
  <c r="Y70" s="1"/>
  <c r="Y69" s="1"/>
  <c r="Y68" s="1"/>
  <c r="T1471"/>
  <c r="N1470"/>
  <c r="N1467" s="1"/>
  <c r="Z1389"/>
  <c r="T1388"/>
  <c r="T1387" s="1"/>
  <c r="T1386" s="1"/>
  <c r="AF1354"/>
  <c r="AF1353" s="1"/>
  <c r="AL1355"/>
  <c r="AR1355" s="1"/>
  <c r="AX1355" s="1"/>
  <c r="AF581"/>
  <c r="AF580" s="1"/>
  <c r="AF579" s="1"/>
  <c r="AL582"/>
  <c r="AL581" s="1"/>
  <c r="AL580" s="1"/>
  <c r="AL579" s="1"/>
  <c r="Z41"/>
  <c r="T40"/>
  <c r="AF28"/>
  <c r="Z27"/>
  <c r="AE1316"/>
  <c r="Y1315"/>
  <c r="Y1314" s="1"/>
  <c r="Z1319"/>
  <c r="T1318"/>
  <c r="T1317" s="1"/>
  <c r="AF143"/>
  <c r="Z141"/>
  <c r="Z138"/>
  <c r="Z142"/>
  <c r="Z139"/>
  <c r="Z140"/>
  <c r="AE1540"/>
  <c r="AE1539" s="1"/>
  <c r="AK1541"/>
  <c r="AQ1541" s="1"/>
  <c r="AQ1540" s="1"/>
  <c r="AQ1539" s="1"/>
  <c r="AE1446"/>
  <c r="AK1447"/>
  <c r="AQ1447" s="1"/>
  <c r="AQ1446" s="1"/>
  <c r="AE1360"/>
  <c r="AE1359" s="1"/>
  <c r="AK1361"/>
  <c r="AK1360" s="1"/>
  <c r="AK1359" s="1"/>
  <c r="AE1345"/>
  <c r="AE1344" s="1"/>
  <c r="AK1346"/>
  <c r="AQ1346" s="1"/>
  <c r="AW1346" s="1"/>
  <c r="BC1346" s="1"/>
  <c r="AE1300"/>
  <c r="AE1299" s="1"/>
  <c r="AK1301"/>
  <c r="AK1300" s="1"/>
  <c r="AK1299" s="1"/>
  <c r="AE1260"/>
  <c r="AE1259" s="1"/>
  <c r="AK1261"/>
  <c r="AQ1261" s="1"/>
  <c r="AE1248"/>
  <c r="AK1249"/>
  <c r="AQ1249" s="1"/>
  <c r="AW1249" s="1"/>
  <c r="AE1221"/>
  <c r="AE1220" s="1"/>
  <c r="AE1219" s="1"/>
  <c r="AE1218" s="1"/>
  <c r="AE1217" s="1"/>
  <c r="AK1222"/>
  <c r="AK1221" s="1"/>
  <c r="AK1220" s="1"/>
  <c r="AK1219" s="1"/>
  <c r="AK1218" s="1"/>
  <c r="AK1217" s="1"/>
  <c r="AE1127"/>
  <c r="AE1126" s="1"/>
  <c r="AE1125" s="1"/>
  <c r="AE1124" s="1"/>
  <c r="AK1128"/>
  <c r="AQ1128" s="1"/>
  <c r="AQ1127" s="1"/>
  <c r="AQ1126" s="1"/>
  <c r="AQ1125" s="1"/>
  <c r="AQ1124" s="1"/>
  <c r="AE1100"/>
  <c r="AE1099" s="1"/>
  <c r="AE1098" s="1"/>
  <c r="AE1097" s="1"/>
  <c r="AK1101"/>
  <c r="AQ1101" s="1"/>
  <c r="AQ1100" s="1"/>
  <c r="AQ1099" s="1"/>
  <c r="AQ1098" s="1"/>
  <c r="AQ1097" s="1"/>
  <c r="AE1073"/>
  <c r="AE1072" s="1"/>
  <c r="AK1074"/>
  <c r="AQ1074" s="1"/>
  <c r="AW1074" s="1"/>
  <c r="AE1050"/>
  <c r="AE1049" s="1"/>
  <c r="AE1048" s="1"/>
  <c r="AE1047" s="1"/>
  <c r="AE1046" s="1"/>
  <c r="AK1051"/>
  <c r="AQ1051" s="1"/>
  <c r="AW1051" s="1"/>
  <c r="AE992"/>
  <c r="AE991" s="1"/>
  <c r="AE990" s="1"/>
  <c r="AE989" s="1"/>
  <c r="AK993"/>
  <c r="AQ993" s="1"/>
  <c r="AQ992" s="1"/>
  <c r="AQ991" s="1"/>
  <c r="AQ990" s="1"/>
  <c r="AQ989" s="1"/>
  <c r="AE814"/>
  <c r="AE813" s="1"/>
  <c r="AE812" s="1"/>
  <c r="AK815"/>
  <c r="AQ815" s="1"/>
  <c r="AQ814" s="1"/>
  <c r="AQ813" s="1"/>
  <c r="AQ812" s="1"/>
  <c r="AE683"/>
  <c r="AE682" s="1"/>
  <c r="AE681" s="1"/>
  <c r="AK684"/>
  <c r="AK683" s="1"/>
  <c r="AK682" s="1"/>
  <c r="AK681" s="1"/>
  <c r="AE437"/>
  <c r="AE436" s="1"/>
  <c r="AE435" s="1"/>
  <c r="AE434" s="1"/>
  <c r="AK438"/>
  <c r="AK437" s="1"/>
  <c r="AK436" s="1"/>
  <c r="AK435" s="1"/>
  <c r="AK434" s="1"/>
  <c r="AE389"/>
  <c r="AE388" s="1"/>
  <c r="AK390"/>
  <c r="AQ390" s="1"/>
  <c r="AQ389" s="1"/>
  <c r="AQ388" s="1"/>
  <c r="AE276"/>
  <c r="AK277"/>
  <c r="AQ277" s="1"/>
  <c r="AE1563"/>
  <c r="AE1562" s="1"/>
  <c r="AE1561" s="1"/>
  <c r="AE1560" s="1"/>
  <c r="AK1564"/>
  <c r="AQ1564" s="1"/>
  <c r="AQ1563" s="1"/>
  <c r="AQ1562" s="1"/>
  <c r="AQ1561" s="1"/>
  <c r="AQ1560" s="1"/>
  <c r="AE191"/>
  <c r="AE190" s="1"/>
  <c r="AK192"/>
  <c r="AQ192" s="1"/>
  <c r="AQ191" s="1"/>
  <c r="AQ190" s="1"/>
  <c r="AE177"/>
  <c r="AE176" s="1"/>
  <c r="AE175" s="1"/>
  <c r="AK178"/>
  <c r="AQ178" s="1"/>
  <c r="AE135"/>
  <c r="AK136"/>
  <c r="AQ136" s="1"/>
  <c r="AQ135" s="1"/>
  <c r="AE107"/>
  <c r="AE106" s="1"/>
  <c r="AK108"/>
  <c r="AK107" s="1"/>
  <c r="AK106" s="1"/>
  <c r="AE95"/>
  <c r="AE94" s="1"/>
  <c r="AK96"/>
  <c r="AK95" s="1"/>
  <c r="AK94" s="1"/>
  <c r="AE83"/>
  <c r="AK84"/>
  <c r="AQ84" s="1"/>
  <c r="AW84" s="1"/>
  <c r="AE56"/>
  <c r="AK57"/>
  <c r="AK56" s="1"/>
  <c r="AF1540"/>
  <c r="AF1539" s="1"/>
  <c r="AL1541"/>
  <c r="AR1541" s="1"/>
  <c r="AR1540" s="1"/>
  <c r="AR1539" s="1"/>
  <c r="AF1520"/>
  <c r="AL1521"/>
  <c r="AL1520" s="1"/>
  <c r="AF1455"/>
  <c r="AL1456"/>
  <c r="AL1455" s="1"/>
  <c r="AF1438"/>
  <c r="AL1439"/>
  <c r="AL1438" s="1"/>
  <c r="AF1398"/>
  <c r="AF1397" s="1"/>
  <c r="AL1399"/>
  <c r="AR1399" s="1"/>
  <c r="AX1399" s="1"/>
  <c r="AX1398" s="1"/>
  <c r="AX1397" s="1"/>
  <c r="AF1357"/>
  <c r="AF1356" s="1"/>
  <c r="AL1358"/>
  <c r="AL1357" s="1"/>
  <c r="AL1356" s="1"/>
  <c r="AF1360"/>
  <c r="AF1359" s="1"/>
  <c r="AL1361"/>
  <c r="AR1361" s="1"/>
  <c r="AX1361" s="1"/>
  <c r="BD1361" s="1"/>
  <c r="AF1348"/>
  <c r="AF1347" s="1"/>
  <c r="AL1349"/>
  <c r="AR1349" s="1"/>
  <c r="AX1349" s="1"/>
  <c r="AF1333"/>
  <c r="AF1332" s="1"/>
  <c r="AL1334"/>
  <c r="AL1333" s="1"/>
  <c r="AL1332" s="1"/>
  <c r="AF1321"/>
  <c r="AF1320" s="1"/>
  <c r="AL1322"/>
  <c r="AL1321" s="1"/>
  <c r="AL1320" s="1"/>
  <c r="AF1312"/>
  <c r="AF1311" s="1"/>
  <c r="AL1313"/>
  <c r="AR1313" s="1"/>
  <c r="AX1313" s="1"/>
  <c r="AF1300"/>
  <c r="AF1299" s="1"/>
  <c r="AL1301"/>
  <c r="AR1301" s="1"/>
  <c r="AX1301" s="1"/>
  <c r="BD1301" s="1"/>
  <c r="BD1300" s="1"/>
  <c r="BD1299" s="1"/>
  <c r="AF1237"/>
  <c r="AF1236" s="1"/>
  <c r="AF1235" s="1"/>
  <c r="AF1234" s="1"/>
  <c r="AF1233" s="1"/>
  <c r="AL1238"/>
  <c r="AL1237" s="1"/>
  <c r="AL1236" s="1"/>
  <c r="AL1235" s="1"/>
  <c r="AL1234" s="1"/>
  <c r="AL1233" s="1"/>
  <c r="AF1184"/>
  <c r="AF1183" s="1"/>
  <c r="AF1182" s="1"/>
  <c r="AF1181" s="1"/>
  <c r="AL1185"/>
  <c r="AR1185" s="1"/>
  <c r="AX1185" s="1"/>
  <c r="BD1185" s="1"/>
  <c r="AF1117"/>
  <c r="AF1116" s="1"/>
  <c r="AF1115" s="1"/>
  <c r="AF1114" s="1"/>
  <c r="AL1118"/>
  <c r="AR1118" s="1"/>
  <c r="AR1117" s="1"/>
  <c r="AR1116" s="1"/>
  <c r="AR1115" s="1"/>
  <c r="AR1114" s="1"/>
  <c r="AF1105"/>
  <c r="AF1104" s="1"/>
  <c r="AF1103" s="1"/>
  <c r="AF1102" s="1"/>
  <c r="AL1106"/>
  <c r="AR1106" s="1"/>
  <c r="AR1105" s="1"/>
  <c r="AR1104" s="1"/>
  <c r="AR1103" s="1"/>
  <c r="AR1102" s="1"/>
  <c r="AF1083"/>
  <c r="AF1082" s="1"/>
  <c r="AF1077" s="1"/>
  <c r="AF1076" s="1"/>
  <c r="AL1084"/>
  <c r="AR1084" s="1"/>
  <c r="AR1083" s="1"/>
  <c r="AR1082" s="1"/>
  <c r="AR1077" s="1"/>
  <c r="AR1076" s="1"/>
  <c r="AF1025"/>
  <c r="AF1024" s="1"/>
  <c r="AF1023" s="1"/>
  <c r="AF1022" s="1"/>
  <c r="AL1026"/>
  <c r="AR1026" s="1"/>
  <c r="AR1025" s="1"/>
  <c r="AR1024" s="1"/>
  <c r="AR1023" s="1"/>
  <c r="AR1022" s="1"/>
  <c r="AF955"/>
  <c r="AF954" s="1"/>
  <c r="AL956"/>
  <c r="AR956" s="1"/>
  <c r="AX956" s="1"/>
  <c r="AF810"/>
  <c r="AF809" s="1"/>
  <c r="AL811"/>
  <c r="AL810" s="1"/>
  <c r="AL809" s="1"/>
  <c r="AF683"/>
  <c r="AF682" s="1"/>
  <c r="AF681" s="1"/>
  <c r="AL684"/>
  <c r="AR684" s="1"/>
  <c r="AR683" s="1"/>
  <c r="AR682" s="1"/>
  <c r="AR681" s="1"/>
  <c r="AF424"/>
  <c r="AF423" s="1"/>
  <c r="AF422" s="1"/>
  <c r="AF421" s="1"/>
  <c r="AL425"/>
  <c r="AR425" s="1"/>
  <c r="AX425" s="1"/>
  <c r="BD425" s="1"/>
  <c r="BJ425" s="1"/>
  <c r="BJ424" s="1"/>
  <c r="BJ423" s="1"/>
  <c r="BJ422" s="1"/>
  <c r="BJ421" s="1"/>
  <c r="AF405"/>
  <c r="AL406"/>
  <c r="AR406" s="1"/>
  <c r="AR405" s="1"/>
  <c r="AF386"/>
  <c r="AF385" s="1"/>
  <c r="AL387"/>
  <c r="AR387" s="1"/>
  <c r="AR386" s="1"/>
  <c r="AR385" s="1"/>
  <c r="AF362"/>
  <c r="AF361" s="1"/>
  <c r="AL363"/>
  <c r="AL362" s="1"/>
  <c r="AL361" s="1"/>
  <c r="AF332"/>
  <c r="AF330" s="1"/>
  <c r="AF329" s="1"/>
  <c r="AF328" s="1"/>
  <c r="AF326" s="1"/>
  <c r="AL333"/>
  <c r="AR333" s="1"/>
  <c r="AF298"/>
  <c r="AF297" s="1"/>
  <c r="AF296" s="1"/>
  <c r="AF295" s="1"/>
  <c r="AL299"/>
  <c r="AR299" s="1"/>
  <c r="AR298" s="1"/>
  <c r="AR297" s="1"/>
  <c r="AR296" s="1"/>
  <c r="AR295" s="1"/>
  <c r="AF307"/>
  <c r="AF306" s="1"/>
  <c r="AF305" s="1"/>
  <c r="AL308"/>
  <c r="AL307" s="1"/>
  <c r="AL306" s="1"/>
  <c r="AL305" s="1"/>
  <c r="AF219"/>
  <c r="AF218" s="1"/>
  <c r="AF217" s="1"/>
  <c r="AF216" s="1"/>
  <c r="AF215" s="1"/>
  <c r="AL220"/>
  <c r="AR220" s="1"/>
  <c r="AX220" s="1"/>
  <c r="AF186"/>
  <c r="AL187"/>
  <c r="AL186" s="1"/>
  <c r="AL151"/>
  <c r="AR152"/>
  <c r="AR151" s="1"/>
  <c r="AF101"/>
  <c r="AF100" s="1"/>
  <c r="AL102"/>
  <c r="AR102" s="1"/>
  <c r="AR101" s="1"/>
  <c r="AR100" s="1"/>
  <c r="AF89"/>
  <c r="AF88" s="1"/>
  <c r="AL90"/>
  <c r="AR90" s="1"/>
  <c r="AR89" s="1"/>
  <c r="AR88" s="1"/>
  <c r="AF79"/>
  <c r="AL80"/>
  <c r="AR80" s="1"/>
  <c r="AF56"/>
  <c r="AL57"/>
  <c r="AR57" s="1"/>
  <c r="AX57" s="1"/>
  <c r="AF22"/>
  <c r="AF21" s="1"/>
  <c r="AL23"/>
  <c r="AR23" s="1"/>
  <c r="AR22" s="1"/>
  <c r="AR21" s="1"/>
  <c r="AE970"/>
  <c r="AE967" s="1"/>
  <c r="AE966" s="1"/>
  <c r="AK971"/>
  <c r="AQ971" s="1"/>
  <c r="AQ970" s="1"/>
  <c r="AQ967" s="1"/>
  <c r="AQ966" s="1"/>
  <c r="AF797"/>
  <c r="AF796" s="1"/>
  <c r="AL798"/>
  <c r="AR798" s="1"/>
  <c r="AF788"/>
  <c r="AL789"/>
  <c r="AR789" s="1"/>
  <c r="AR788" s="1"/>
  <c r="AK800"/>
  <c r="AK799" s="1"/>
  <c r="AQ801"/>
  <c r="AW801" s="1"/>
  <c r="AF743"/>
  <c r="AF742" s="1"/>
  <c r="AF741" s="1"/>
  <c r="AL744"/>
  <c r="AL743" s="1"/>
  <c r="AL742" s="1"/>
  <c r="AL741" s="1"/>
  <c r="X78"/>
  <c r="X77" s="1"/>
  <c r="U475"/>
  <c r="X787"/>
  <c r="X786" s="1"/>
  <c r="X1038"/>
  <c r="X1037" s="1"/>
  <c r="X1035" s="1"/>
  <c r="X1443"/>
  <c r="AB1443"/>
  <c r="AC1519"/>
  <c r="AC1518" s="1"/>
  <c r="AC1517" s="1"/>
  <c r="AC1516" s="1"/>
  <c r="AD402"/>
  <c r="AD401" s="1"/>
  <c r="AD396" s="1"/>
  <c r="AE1497"/>
  <c r="AE1496" s="1"/>
  <c r="AE1495" s="1"/>
  <c r="AE1543"/>
  <c r="AE1542" s="1"/>
  <c r="AK1544"/>
  <c r="AE1460"/>
  <c r="AK1461"/>
  <c r="AK1460" s="1"/>
  <c r="AE1489"/>
  <c r="AE1488" s="1"/>
  <c r="AE1487" s="1"/>
  <c r="AE1486" s="1"/>
  <c r="AK1490"/>
  <c r="AQ1490" s="1"/>
  <c r="AQ1489" s="1"/>
  <c r="AQ1488" s="1"/>
  <c r="AQ1487" s="1"/>
  <c r="AQ1486" s="1"/>
  <c r="AE1369"/>
  <c r="AE1368" s="1"/>
  <c r="AK1370"/>
  <c r="AK1369" s="1"/>
  <c r="AK1368" s="1"/>
  <c r="AE1348"/>
  <c r="AE1347" s="1"/>
  <c r="AK1349"/>
  <c r="AQ1349" s="1"/>
  <c r="AW1349" s="1"/>
  <c r="BC1349" s="1"/>
  <c r="BI1349" s="1"/>
  <c r="BO1349" s="1"/>
  <c r="BU1349" s="1"/>
  <c r="AE1303"/>
  <c r="AE1302" s="1"/>
  <c r="AK1304"/>
  <c r="AQ1304" s="1"/>
  <c r="AQ1303" s="1"/>
  <c r="AQ1302" s="1"/>
  <c r="AE1287"/>
  <c r="AK1288"/>
  <c r="AK1287" s="1"/>
  <c r="AE1250"/>
  <c r="AK1251"/>
  <c r="AQ1251" s="1"/>
  <c r="AQ1250" s="1"/>
  <c r="AE1228"/>
  <c r="AE1227" s="1"/>
  <c r="AE1226" s="1"/>
  <c r="AE1225" s="1"/>
  <c r="AE1224" s="1"/>
  <c r="AK1229"/>
  <c r="AQ1229" s="1"/>
  <c r="AW1229" s="1"/>
  <c r="AE1174"/>
  <c r="AK1175"/>
  <c r="AQ1175" s="1"/>
  <c r="AQ1174" s="1"/>
  <c r="AE1117"/>
  <c r="AE1116" s="1"/>
  <c r="AE1115" s="1"/>
  <c r="AE1114" s="1"/>
  <c r="AK1118"/>
  <c r="AK1117" s="1"/>
  <c r="AK1116" s="1"/>
  <c r="AK1115" s="1"/>
  <c r="AK1114" s="1"/>
  <c r="AE1083"/>
  <c r="AE1082" s="1"/>
  <c r="AE1077" s="1"/>
  <c r="AE1076" s="1"/>
  <c r="AK1084"/>
  <c r="AQ1084" s="1"/>
  <c r="AQ1083" s="1"/>
  <c r="AQ1082" s="1"/>
  <c r="AQ1077" s="1"/>
  <c r="AQ1076" s="1"/>
  <c r="AE1064"/>
  <c r="AE1063" s="1"/>
  <c r="AE1062" s="1"/>
  <c r="AK1065"/>
  <c r="AK1064" s="1"/>
  <c r="AK1063" s="1"/>
  <c r="AK1062" s="1"/>
  <c r="AE901"/>
  <c r="AE900" s="1"/>
  <c r="AE899" s="1"/>
  <c r="AE898" s="1"/>
  <c r="AE897" s="1"/>
  <c r="AK902"/>
  <c r="AQ902" s="1"/>
  <c r="AW902" s="1"/>
  <c r="AW901" s="1"/>
  <c r="AW900" s="1"/>
  <c r="AW899" s="1"/>
  <c r="AW898" s="1"/>
  <c r="AW897" s="1"/>
  <c r="AE837"/>
  <c r="AE836" s="1"/>
  <c r="AK838"/>
  <c r="AQ838" s="1"/>
  <c r="AQ837" s="1"/>
  <c r="AQ836" s="1"/>
  <c r="AE770"/>
  <c r="AE769" s="1"/>
  <c r="AE768" s="1"/>
  <c r="AK771"/>
  <c r="AQ771" s="1"/>
  <c r="AW771" s="1"/>
  <c r="BC771" s="1"/>
  <c r="AE581"/>
  <c r="AE580" s="1"/>
  <c r="AE579" s="1"/>
  <c r="AK582"/>
  <c r="AK581" s="1"/>
  <c r="AK580" s="1"/>
  <c r="AK579" s="1"/>
  <c r="AE442"/>
  <c r="AE441" s="1"/>
  <c r="AE440" s="1"/>
  <c r="AE439" s="1"/>
  <c r="AK443"/>
  <c r="AK442" s="1"/>
  <c r="AK441" s="1"/>
  <c r="AK440" s="1"/>
  <c r="AK439" s="1"/>
  <c r="AE286"/>
  <c r="AE285" s="1"/>
  <c r="AE284" s="1"/>
  <c r="AE283" s="1"/>
  <c r="AE282" s="1"/>
  <c r="AK287"/>
  <c r="AK286" s="1"/>
  <c r="AK285" s="1"/>
  <c r="AK284" s="1"/>
  <c r="AK283" s="1"/>
  <c r="AK282" s="1"/>
  <c r="AE303"/>
  <c r="AE302" s="1"/>
  <c r="AE301" s="1"/>
  <c r="AK304"/>
  <c r="AK303" s="1"/>
  <c r="AK302" s="1"/>
  <c r="AK301" s="1"/>
  <c r="AE1558"/>
  <c r="AE1557" s="1"/>
  <c r="AE1556" s="1"/>
  <c r="AE1555" s="1"/>
  <c r="AK1559"/>
  <c r="AK1558" s="1"/>
  <c r="AK1557" s="1"/>
  <c r="AK1556" s="1"/>
  <c r="AK1555" s="1"/>
  <c r="AE138"/>
  <c r="AK143"/>
  <c r="AK139" s="1"/>
  <c r="AE149"/>
  <c r="AK150"/>
  <c r="AK149" s="1"/>
  <c r="AE98"/>
  <c r="AE97" s="1"/>
  <c r="AK99"/>
  <c r="AK98" s="1"/>
  <c r="AK97" s="1"/>
  <c r="AE19"/>
  <c r="AE18" s="1"/>
  <c r="AK20"/>
  <c r="AK19" s="1"/>
  <c r="AK18" s="1"/>
  <c r="AF1522"/>
  <c r="AL1523"/>
  <c r="AL1522" s="1"/>
  <c r="AF1423"/>
  <c r="AF1422" s="1"/>
  <c r="AF1421" s="1"/>
  <c r="AF1420" s="1"/>
  <c r="AL1424"/>
  <c r="AL1423" s="1"/>
  <c r="AL1422" s="1"/>
  <c r="AL1421" s="1"/>
  <c r="AL1420" s="1"/>
  <c r="AF1401"/>
  <c r="AF1400" s="1"/>
  <c r="AL1402"/>
  <c r="AR1402" s="1"/>
  <c r="AX1402" s="1"/>
  <c r="AF1363"/>
  <c r="AF1362" s="1"/>
  <c r="AL1364"/>
  <c r="AL1363" s="1"/>
  <c r="AL1362" s="1"/>
  <c r="AF1339"/>
  <c r="AF1338" s="1"/>
  <c r="AL1340"/>
  <c r="AL1339" s="1"/>
  <c r="AL1338" s="1"/>
  <c r="AF1315"/>
  <c r="AF1314" s="1"/>
  <c r="AL1316"/>
  <c r="AL1315" s="1"/>
  <c r="AL1314" s="1"/>
  <c r="AF1303"/>
  <c r="AF1302" s="1"/>
  <c r="AL1304"/>
  <c r="AR1304" s="1"/>
  <c r="AX1304" s="1"/>
  <c r="AF1244"/>
  <c r="AF1243" s="1"/>
  <c r="AF1242" s="1"/>
  <c r="AL1245"/>
  <c r="AL1244" s="1"/>
  <c r="AL1243" s="1"/>
  <c r="AL1242" s="1"/>
  <c r="AF1221"/>
  <c r="AF1220" s="1"/>
  <c r="AF1219" s="1"/>
  <c r="AF1218" s="1"/>
  <c r="AF1217" s="1"/>
  <c r="AL1222"/>
  <c r="AL1221" s="1"/>
  <c r="AL1220" s="1"/>
  <c r="AL1219" s="1"/>
  <c r="AL1218" s="1"/>
  <c r="AL1217" s="1"/>
  <c r="AF1148"/>
  <c r="AF1147" s="1"/>
  <c r="AF1146" s="1"/>
  <c r="AF1145" s="1"/>
  <c r="AL1149"/>
  <c r="AL1148" s="1"/>
  <c r="AL1147" s="1"/>
  <c r="AL1146" s="1"/>
  <c r="AL1145" s="1"/>
  <c r="AF1112"/>
  <c r="AF1111" s="1"/>
  <c r="AF1110" s="1"/>
  <c r="AF1109" s="1"/>
  <c r="AL1113"/>
  <c r="AR1113" s="1"/>
  <c r="AF1090"/>
  <c r="AF1089" s="1"/>
  <c r="AF1088" s="1"/>
  <c r="AF1087" s="1"/>
  <c r="AL1091"/>
  <c r="AL1090" s="1"/>
  <c r="AL1089" s="1"/>
  <c r="AL1088" s="1"/>
  <c r="AL1087" s="1"/>
  <c r="AF1067"/>
  <c r="AF1066" s="1"/>
  <c r="AL1068"/>
  <c r="AR1068" s="1"/>
  <c r="AR1067" s="1"/>
  <c r="AR1066" s="1"/>
  <c r="AF1032"/>
  <c r="AF1031" s="1"/>
  <c r="AF1030" s="1"/>
  <c r="AF1029" s="1"/>
  <c r="AF1028" s="1"/>
  <c r="AL1033"/>
  <c r="AL1032" s="1"/>
  <c r="AL1031" s="1"/>
  <c r="AL1030" s="1"/>
  <c r="AL1029" s="1"/>
  <c r="AL1028" s="1"/>
  <c r="AF952"/>
  <c r="AF951" s="1"/>
  <c r="AL953"/>
  <c r="AL952" s="1"/>
  <c r="AL951" s="1"/>
  <c r="AF901"/>
  <c r="AF900" s="1"/>
  <c r="AF899" s="1"/>
  <c r="AF898" s="1"/>
  <c r="AF897" s="1"/>
  <c r="AL902"/>
  <c r="AL901" s="1"/>
  <c r="AL900" s="1"/>
  <c r="AL899" s="1"/>
  <c r="AL898" s="1"/>
  <c r="AL897" s="1"/>
  <c r="AF814"/>
  <c r="AF813" s="1"/>
  <c r="AF812" s="1"/>
  <c r="AL815"/>
  <c r="AL814" s="1"/>
  <c r="AL813" s="1"/>
  <c r="AL812" s="1"/>
  <c r="AF389"/>
  <c r="AF388" s="1"/>
  <c r="AL390"/>
  <c r="AR390" s="1"/>
  <c r="AX390" s="1"/>
  <c r="AF353"/>
  <c r="AF352" s="1"/>
  <c r="AL354"/>
  <c r="AL353" s="1"/>
  <c r="AL352" s="1"/>
  <c r="AF293"/>
  <c r="AF292" s="1"/>
  <c r="AF291" s="1"/>
  <c r="AF290" s="1"/>
  <c r="AL294"/>
  <c r="AR294" s="1"/>
  <c r="AX294" s="1"/>
  <c r="BD294" s="1"/>
  <c r="BJ294" s="1"/>
  <c r="BP294" s="1"/>
  <c r="BV294" s="1"/>
  <c r="AF131"/>
  <c r="AL132"/>
  <c r="AR132" s="1"/>
  <c r="AF104"/>
  <c r="AF103" s="1"/>
  <c r="AL105"/>
  <c r="AR105" s="1"/>
  <c r="AX105" s="1"/>
  <c r="AX104" s="1"/>
  <c r="AX103" s="1"/>
  <c r="AF92"/>
  <c r="AF91" s="1"/>
  <c r="AL93"/>
  <c r="AL92" s="1"/>
  <c r="AL91" s="1"/>
  <c r="AF81"/>
  <c r="AL82"/>
  <c r="AL81" s="1"/>
  <c r="AF63"/>
  <c r="AF62" s="1"/>
  <c r="AL64"/>
  <c r="AL63" s="1"/>
  <c r="AL62" s="1"/>
  <c r="AF25"/>
  <c r="AL26"/>
  <c r="AR26" s="1"/>
  <c r="AX26" s="1"/>
  <c r="BD26" s="1"/>
  <c r="BD25" s="1"/>
  <c r="AE984"/>
  <c r="AE983" s="1"/>
  <c r="AK985"/>
  <c r="AK984" s="1"/>
  <c r="AK983" s="1"/>
  <c r="AE981"/>
  <c r="AE980" s="1"/>
  <c r="AK982"/>
  <c r="AQ982" s="1"/>
  <c r="AW982" s="1"/>
  <c r="BC982" s="1"/>
  <c r="BC981" s="1"/>
  <c r="BC980" s="1"/>
  <c r="AF800"/>
  <c r="AF799" s="1"/>
  <c r="AL801"/>
  <c r="AL800" s="1"/>
  <c r="AL799" s="1"/>
  <c r="AF790"/>
  <c r="AL791"/>
  <c r="AR791" s="1"/>
  <c r="AX791" s="1"/>
  <c r="AX790" s="1"/>
  <c r="AF746"/>
  <c r="AF745" s="1"/>
  <c r="AL747"/>
  <c r="AL746" s="1"/>
  <c r="AL745" s="1"/>
  <c r="AE736"/>
  <c r="AE735" s="1"/>
  <c r="AK737"/>
  <c r="AK736" s="1"/>
  <c r="AK735" s="1"/>
  <c r="AE746"/>
  <c r="AE745" s="1"/>
  <c r="AK747"/>
  <c r="AK746" s="1"/>
  <c r="AK745" s="1"/>
  <c r="L1454"/>
  <c r="I1459"/>
  <c r="L1459"/>
  <c r="R1040"/>
  <c r="Q1038"/>
  <c r="Q1037" s="1"/>
  <c r="Q1035" s="1"/>
  <c r="O1157"/>
  <c r="P1467"/>
  <c r="R1284"/>
  <c r="R1283" s="1"/>
  <c r="R1282" s="1"/>
  <c r="R1281" s="1"/>
  <c r="V55"/>
  <c r="V54" s="1"/>
  <c r="V53" s="1"/>
  <c r="V46" s="1"/>
  <c r="Z1040"/>
  <c r="U1173"/>
  <c r="U1168" s="1"/>
  <c r="X1554"/>
  <c r="X1552" s="1"/>
  <c r="U1454"/>
  <c r="U1443"/>
  <c r="W1474"/>
  <c r="AA1157"/>
  <c r="AA1173"/>
  <c r="AA1168" s="1"/>
  <c r="AA950"/>
  <c r="AA949" s="1"/>
  <c r="AA948" s="1"/>
  <c r="AA130"/>
  <c r="AA128" s="1"/>
  <c r="AA127" s="1"/>
  <c r="AA55"/>
  <c r="AA54" s="1"/>
  <c r="AA53" s="1"/>
  <c r="AA46" s="1"/>
  <c r="AC1435"/>
  <c r="AC1434" s="1"/>
  <c r="AD1173"/>
  <c r="AD1168" s="1"/>
  <c r="AD55"/>
  <c r="AD54" s="1"/>
  <c r="AD53" s="1"/>
  <c r="AD46" s="1"/>
  <c r="AE1504"/>
  <c r="AE1503" s="1"/>
  <c r="AE1502" s="1"/>
  <c r="AE1501" s="1"/>
  <c r="AE1500" s="1"/>
  <c r="AK1505"/>
  <c r="AQ1505" s="1"/>
  <c r="AW1505" s="1"/>
  <c r="AW1504" s="1"/>
  <c r="AW1503" s="1"/>
  <c r="AW1502" s="1"/>
  <c r="AW1501" s="1"/>
  <c r="AW1500" s="1"/>
  <c r="AE1411"/>
  <c r="AE1410" s="1"/>
  <c r="AE1409" s="1"/>
  <c r="AE1408" s="1"/>
  <c r="AE1407" s="1"/>
  <c r="AK1412"/>
  <c r="AK1411" s="1"/>
  <c r="AK1410" s="1"/>
  <c r="AK1409" s="1"/>
  <c r="AK1408" s="1"/>
  <c r="AK1407" s="1"/>
  <c r="AE1379"/>
  <c r="AE1378" s="1"/>
  <c r="AE1377" s="1"/>
  <c r="AE1376" s="1"/>
  <c r="AE1375" s="1"/>
  <c r="AK1380"/>
  <c r="AQ1380" s="1"/>
  <c r="AW1380" s="1"/>
  <c r="BC1380" s="1"/>
  <c r="AE1366"/>
  <c r="AE1365" s="1"/>
  <c r="AK1367"/>
  <c r="AK1366" s="1"/>
  <c r="AK1365" s="1"/>
  <c r="AE1351"/>
  <c r="AE1350" s="1"/>
  <c r="AK1352"/>
  <c r="AQ1352" s="1"/>
  <c r="AE1330"/>
  <c r="AE1329" s="1"/>
  <c r="AK1331"/>
  <c r="AK1330" s="1"/>
  <c r="AK1329" s="1"/>
  <c r="AE1306"/>
  <c r="AE1305" s="1"/>
  <c r="AK1307"/>
  <c r="AK1306" s="1"/>
  <c r="AK1305" s="1"/>
  <c r="AE1294"/>
  <c r="AE1293" s="1"/>
  <c r="AK1295"/>
  <c r="AK1294" s="1"/>
  <c r="AK1293" s="1"/>
  <c r="AE1267"/>
  <c r="AE1266" s="1"/>
  <c r="AE1265" s="1"/>
  <c r="AK1268"/>
  <c r="AQ1268" s="1"/>
  <c r="AW1268" s="1"/>
  <c r="AE1253"/>
  <c r="AE1252" s="1"/>
  <c r="AK1254"/>
  <c r="AQ1254" s="1"/>
  <c r="AQ1253" s="1"/>
  <c r="AQ1252" s="1"/>
  <c r="AE1166"/>
  <c r="AE1165" s="1"/>
  <c r="AK1167"/>
  <c r="AK1166" s="1"/>
  <c r="AK1165" s="1"/>
  <c r="AE1176"/>
  <c r="AK1177"/>
  <c r="AK1176" s="1"/>
  <c r="AE1148"/>
  <c r="AE1147" s="1"/>
  <c r="AE1146" s="1"/>
  <c r="AE1145" s="1"/>
  <c r="AK1149"/>
  <c r="AQ1149" s="1"/>
  <c r="AW1149" s="1"/>
  <c r="AW1148" s="1"/>
  <c r="AW1147" s="1"/>
  <c r="AW1146" s="1"/>
  <c r="AW1145" s="1"/>
  <c r="AE1112"/>
  <c r="AE1111" s="1"/>
  <c r="AE1110" s="1"/>
  <c r="AE1109" s="1"/>
  <c r="AK1113"/>
  <c r="AK1112" s="1"/>
  <c r="AK1111" s="1"/>
  <c r="AK1110" s="1"/>
  <c r="AK1109" s="1"/>
  <c r="AE1090"/>
  <c r="AE1089" s="1"/>
  <c r="AE1088" s="1"/>
  <c r="AE1087" s="1"/>
  <c r="AK1091"/>
  <c r="AQ1091" s="1"/>
  <c r="AQ1090" s="1"/>
  <c r="AQ1089" s="1"/>
  <c r="AQ1088" s="1"/>
  <c r="AQ1087" s="1"/>
  <c r="AE945"/>
  <c r="AE944" s="1"/>
  <c r="AE943" s="1"/>
  <c r="AE942" s="1"/>
  <c r="AE941" s="1"/>
  <c r="AK946"/>
  <c r="AQ946" s="1"/>
  <c r="AQ945" s="1"/>
  <c r="AQ944" s="1"/>
  <c r="AQ943" s="1"/>
  <c r="AQ942" s="1"/>
  <c r="AQ941" s="1"/>
  <c r="AE852"/>
  <c r="AE851" s="1"/>
  <c r="AE850" s="1"/>
  <c r="AE849" s="1"/>
  <c r="AE848" s="1"/>
  <c r="AK853"/>
  <c r="AK852" s="1"/>
  <c r="AK851" s="1"/>
  <c r="AK850" s="1"/>
  <c r="AK849" s="1"/>
  <c r="AK848" s="1"/>
  <c r="AE646"/>
  <c r="AE645" s="1"/>
  <c r="AE644" s="1"/>
  <c r="AK647"/>
  <c r="AK646" s="1"/>
  <c r="AK645" s="1"/>
  <c r="AK644" s="1"/>
  <c r="AE447"/>
  <c r="AE446" s="1"/>
  <c r="AE445" s="1"/>
  <c r="AE444" s="1"/>
  <c r="AK448"/>
  <c r="AK447" s="1"/>
  <c r="AK446" s="1"/>
  <c r="AK445" s="1"/>
  <c r="AK444" s="1"/>
  <c r="AE416"/>
  <c r="AE415" s="1"/>
  <c r="AE414" s="1"/>
  <c r="AE413" s="1"/>
  <c r="AE412" s="1"/>
  <c r="AE411" s="1"/>
  <c r="AK417"/>
  <c r="AK416" s="1"/>
  <c r="AK415" s="1"/>
  <c r="AK414" s="1"/>
  <c r="AK413" s="1"/>
  <c r="AK412" s="1"/>
  <c r="AK411" s="1"/>
  <c r="AE359"/>
  <c r="AE358" s="1"/>
  <c r="AK360"/>
  <c r="AK359" s="1"/>
  <c r="AK358" s="1"/>
  <c r="AE332"/>
  <c r="AE331" s="1"/>
  <c r="AE330" s="1"/>
  <c r="AE329" s="1"/>
  <c r="AE328" s="1"/>
  <c r="AE326" s="1"/>
  <c r="AK333"/>
  <c r="AK332" s="1"/>
  <c r="AK331" s="1"/>
  <c r="AK330" s="1"/>
  <c r="AK329" s="1"/>
  <c r="AK328" s="1"/>
  <c r="AK326" s="1"/>
  <c r="AE298"/>
  <c r="AE297" s="1"/>
  <c r="AE296" s="1"/>
  <c r="AE295" s="1"/>
  <c r="AK299"/>
  <c r="AK298" s="1"/>
  <c r="AK297" s="1"/>
  <c r="AK296" s="1"/>
  <c r="AK295" s="1"/>
  <c r="AE307"/>
  <c r="AE306" s="1"/>
  <c r="AE305" s="1"/>
  <c r="AK308"/>
  <c r="AQ308" s="1"/>
  <c r="AQ307" s="1"/>
  <c r="AQ306" s="1"/>
  <c r="AQ305" s="1"/>
  <c r="AK169"/>
  <c r="AQ170"/>
  <c r="AK168"/>
  <c r="AE51"/>
  <c r="AE50" s="1"/>
  <c r="AE49" s="1"/>
  <c r="AE48" s="1"/>
  <c r="AE47" s="1"/>
  <c r="AK52"/>
  <c r="AF1504"/>
  <c r="AF1503" s="1"/>
  <c r="AF1502" s="1"/>
  <c r="AF1501" s="1"/>
  <c r="AF1500" s="1"/>
  <c r="AL1505"/>
  <c r="AF1468"/>
  <c r="AL1469"/>
  <c r="AF1489"/>
  <c r="AF1488" s="1"/>
  <c r="AF1487" s="1"/>
  <c r="AF1486" s="1"/>
  <c r="AL1490"/>
  <c r="AF1418"/>
  <c r="AF1417" s="1"/>
  <c r="AF1416" s="1"/>
  <c r="AF1415" s="1"/>
  <c r="AL1419"/>
  <c r="AR1396"/>
  <c r="AR1395" s="1"/>
  <c r="AR1394" s="1"/>
  <c r="AL1395"/>
  <c r="AL1394" s="1"/>
  <c r="AF1379"/>
  <c r="AF1378" s="1"/>
  <c r="AF1377" s="1"/>
  <c r="AF1376" s="1"/>
  <c r="AF1375" s="1"/>
  <c r="AL1380"/>
  <c r="AF1342"/>
  <c r="AF1341" s="1"/>
  <c r="AL1343"/>
  <c r="AF1327"/>
  <c r="AF1326" s="1"/>
  <c r="AL1328"/>
  <c r="AR1328" s="1"/>
  <c r="AR1327" s="1"/>
  <c r="AR1326" s="1"/>
  <c r="AF1248"/>
  <c r="AL1249"/>
  <c r="AF1176"/>
  <c r="AL1177"/>
  <c r="AF1122"/>
  <c r="AF1121" s="1"/>
  <c r="AF1120" s="1"/>
  <c r="AF1119" s="1"/>
  <c r="AL1123"/>
  <c r="AF1095"/>
  <c r="AF1094" s="1"/>
  <c r="AF1093" s="1"/>
  <c r="AF1092" s="1"/>
  <c r="AL1096"/>
  <c r="AL1095" s="1"/>
  <c r="AL1094" s="1"/>
  <c r="AL1093" s="1"/>
  <c r="AL1092" s="1"/>
  <c r="AF1041"/>
  <c r="AF1040" s="1"/>
  <c r="AL1042"/>
  <c r="AF1017"/>
  <c r="AF1016" s="1"/>
  <c r="AL1018"/>
  <c r="AF997"/>
  <c r="AF996" s="1"/>
  <c r="AF995" s="1"/>
  <c r="AF994" s="1"/>
  <c r="AL998"/>
  <c r="AF845"/>
  <c r="AF844" s="1"/>
  <c r="AF843" s="1"/>
  <c r="AF842" s="1"/>
  <c r="AL846"/>
  <c r="AF770"/>
  <c r="AF769" s="1"/>
  <c r="AF768" s="1"/>
  <c r="AL771"/>
  <c r="AF442"/>
  <c r="AF441" s="1"/>
  <c r="AF440" s="1"/>
  <c r="AF439" s="1"/>
  <c r="AL443"/>
  <c r="AF399"/>
  <c r="AF398" s="1"/>
  <c r="AF397" s="1"/>
  <c r="AL400"/>
  <c r="AF372"/>
  <c r="AF371" s="1"/>
  <c r="AF370" s="1"/>
  <c r="AF369" s="1"/>
  <c r="AL373"/>
  <c r="AF356"/>
  <c r="AF355" s="1"/>
  <c r="AL357"/>
  <c r="AF313"/>
  <c r="AL314"/>
  <c r="AF276"/>
  <c r="AL277"/>
  <c r="AF1563"/>
  <c r="AF1562" s="1"/>
  <c r="AF1561" s="1"/>
  <c r="AF1560" s="1"/>
  <c r="AL1564"/>
  <c r="AF191"/>
  <c r="AF190" s="1"/>
  <c r="AL192"/>
  <c r="AF149"/>
  <c r="AL150"/>
  <c r="AF133"/>
  <c r="AL134"/>
  <c r="AF95"/>
  <c r="AF94" s="1"/>
  <c r="AL96"/>
  <c r="AF83"/>
  <c r="AL84"/>
  <c r="AF51"/>
  <c r="AF50" s="1"/>
  <c r="AF49" s="1"/>
  <c r="AF48" s="1"/>
  <c r="AF47" s="1"/>
  <c r="AL52"/>
  <c r="AF984"/>
  <c r="AF983" s="1"/>
  <c r="AL985"/>
  <c r="AF964"/>
  <c r="AF963" s="1"/>
  <c r="AF962" s="1"/>
  <c r="AL965"/>
  <c r="AE964"/>
  <c r="AE963" s="1"/>
  <c r="AE962" s="1"/>
  <c r="AK965"/>
  <c r="AE788"/>
  <c r="AK789"/>
  <c r="AF749"/>
  <c r="AF748" s="1"/>
  <c r="AL750"/>
  <c r="AE749"/>
  <c r="AE748" s="1"/>
  <c r="AK750"/>
  <c r="AL1497"/>
  <c r="AL1496" s="1"/>
  <c r="AL1495" s="1"/>
  <c r="AR1498"/>
  <c r="AE1531"/>
  <c r="AE1530" s="1"/>
  <c r="AE1529" s="1"/>
  <c r="AE1528" s="1"/>
  <c r="AK1532"/>
  <c r="AE1477"/>
  <c r="AK1478"/>
  <c r="AE1465"/>
  <c r="AE1464" s="1"/>
  <c r="AK1466"/>
  <c r="AE1455"/>
  <c r="AK1456"/>
  <c r="AE1438"/>
  <c r="AK1439"/>
  <c r="AE1418"/>
  <c r="AE1417" s="1"/>
  <c r="AE1416" s="1"/>
  <c r="AE1415" s="1"/>
  <c r="AK1419"/>
  <c r="AE1388"/>
  <c r="AE1387" s="1"/>
  <c r="AE1386" s="1"/>
  <c r="AK1389"/>
  <c r="AE1336"/>
  <c r="AE1335" s="1"/>
  <c r="AK1337"/>
  <c r="AE1354"/>
  <c r="AE1353" s="1"/>
  <c r="AK1355"/>
  <c r="AE1333"/>
  <c r="AE1332" s="1"/>
  <c r="AK1334"/>
  <c r="AE1309"/>
  <c r="AE1308" s="1"/>
  <c r="AK1310"/>
  <c r="AE1297"/>
  <c r="AE1296" s="1"/>
  <c r="AK1298"/>
  <c r="AE1274"/>
  <c r="AE1273" s="1"/>
  <c r="AE1272" s="1"/>
  <c r="AE1271" s="1"/>
  <c r="AE1270" s="1"/>
  <c r="AK1275"/>
  <c r="AE1257"/>
  <c r="AE1256" s="1"/>
  <c r="AK1258"/>
  <c r="AE1244"/>
  <c r="AE1243" s="1"/>
  <c r="AE1242" s="1"/>
  <c r="AK1245"/>
  <c r="AE1122"/>
  <c r="AE1121" s="1"/>
  <c r="AE1120" s="1"/>
  <c r="AE1119" s="1"/>
  <c r="AK1123"/>
  <c r="AE1095"/>
  <c r="AE1094" s="1"/>
  <c r="AE1093" s="1"/>
  <c r="AE1092" s="1"/>
  <c r="AK1096"/>
  <c r="AE1041"/>
  <c r="AE1039" s="1"/>
  <c r="AK1042"/>
  <c r="AE997"/>
  <c r="AE996" s="1"/>
  <c r="AE995" s="1"/>
  <c r="AE994" s="1"/>
  <c r="AK998"/>
  <c r="AE627"/>
  <c r="AE626" s="1"/>
  <c r="AE625" s="1"/>
  <c r="AE624" s="1"/>
  <c r="AE623" s="1"/>
  <c r="AK628"/>
  <c r="AE424"/>
  <c r="AE423" s="1"/>
  <c r="AE422" s="1"/>
  <c r="AE421" s="1"/>
  <c r="AE420" s="1"/>
  <c r="AK425"/>
  <c r="AE405"/>
  <c r="AK406"/>
  <c r="AE386"/>
  <c r="AE385" s="1"/>
  <c r="AK387"/>
  <c r="AE362"/>
  <c r="AE361" s="1"/>
  <c r="AK363"/>
  <c r="AE349"/>
  <c r="AE348" s="1"/>
  <c r="AE347" s="1"/>
  <c r="AK350"/>
  <c r="AE293"/>
  <c r="AE292" s="1"/>
  <c r="AE291" s="1"/>
  <c r="AE290" s="1"/>
  <c r="AK294"/>
  <c r="AE242"/>
  <c r="AE241" s="1"/>
  <c r="AK243"/>
  <c r="AE133"/>
  <c r="AK134"/>
  <c r="AE81"/>
  <c r="AK82"/>
  <c r="AE58"/>
  <c r="AK59"/>
  <c r="AF1531"/>
  <c r="AF1530" s="1"/>
  <c r="AF1529" s="1"/>
  <c r="AF1528" s="1"/>
  <c r="AL1532"/>
  <c r="AF1336"/>
  <c r="AF1335" s="1"/>
  <c r="AL1337"/>
  <c r="AF1345"/>
  <c r="AF1344" s="1"/>
  <c r="AL1346"/>
  <c r="AF1309"/>
  <c r="AF1308" s="1"/>
  <c r="AL1310"/>
  <c r="AF1297"/>
  <c r="AF1296" s="1"/>
  <c r="AL1298"/>
  <c r="AF1285"/>
  <c r="AL1286"/>
  <c r="AF1250"/>
  <c r="AL1251"/>
  <c r="AF1166"/>
  <c r="AF1165" s="1"/>
  <c r="AL1167"/>
  <c r="AF1134"/>
  <c r="AF1133" s="1"/>
  <c r="AF1132" s="1"/>
  <c r="AF1131" s="1"/>
  <c r="AL1135"/>
  <c r="AF1127"/>
  <c r="AF1126" s="1"/>
  <c r="AF1125" s="1"/>
  <c r="AF1124" s="1"/>
  <c r="AL1128"/>
  <c r="AF1100"/>
  <c r="AF1099" s="1"/>
  <c r="AF1098" s="1"/>
  <c r="AF1097" s="1"/>
  <c r="AL1101"/>
  <c r="AF1050"/>
  <c r="AF1049" s="1"/>
  <c r="AF1048" s="1"/>
  <c r="AF1047" s="1"/>
  <c r="AF1046" s="1"/>
  <c r="AL1051"/>
  <c r="AF1020"/>
  <c r="AF1019" s="1"/>
  <c r="AL1021"/>
  <c r="AF992"/>
  <c r="AF991" s="1"/>
  <c r="AF990" s="1"/>
  <c r="AF989" s="1"/>
  <c r="AL993"/>
  <c r="AF945"/>
  <c r="AF944" s="1"/>
  <c r="AF943" s="1"/>
  <c r="AF942" s="1"/>
  <c r="AF941" s="1"/>
  <c r="AL946"/>
  <c r="AF852"/>
  <c r="AF851" s="1"/>
  <c r="AF850" s="1"/>
  <c r="AF849" s="1"/>
  <c r="AF848" s="1"/>
  <c r="AL853"/>
  <c r="AF646"/>
  <c r="AF645" s="1"/>
  <c r="AF644" s="1"/>
  <c r="AL647"/>
  <c r="AF447"/>
  <c r="AF446" s="1"/>
  <c r="AL448"/>
  <c r="AF416"/>
  <c r="AF415" s="1"/>
  <c r="AF414" s="1"/>
  <c r="AF413" s="1"/>
  <c r="AF412" s="1"/>
  <c r="AF411" s="1"/>
  <c r="AL417"/>
  <c r="AF303"/>
  <c r="AF302" s="1"/>
  <c r="AF301" s="1"/>
  <c r="AL304"/>
  <c r="AF1558"/>
  <c r="AF1557" s="1"/>
  <c r="AF1556" s="1"/>
  <c r="AF1555" s="1"/>
  <c r="AL1559"/>
  <c r="AF212"/>
  <c r="AF211" s="1"/>
  <c r="AF210" s="1"/>
  <c r="AF209" s="1"/>
  <c r="AF208" s="1"/>
  <c r="AL213"/>
  <c r="AL212" s="1"/>
  <c r="AL211" s="1"/>
  <c r="AL210" s="1"/>
  <c r="AL209" s="1"/>
  <c r="AL208" s="1"/>
  <c r="AF168"/>
  <c r="AL170"/>
  <c r="AF98"/>
  <c r="AF97" s="1"/>
  <c r="AL99"/>
  <c r="AF85"/>
  <c r="AL86"/>
  <c r="AF72"/>
  <c r="AF71" s="1"/>
  <c r="AF70" s="1"/>
  <c r="AF69" s="1"/>
  <c r="AF68" s="1"/>
  <c r="AL73"/>
  <c r="AF58"/>
  <c r="AL59"/>
  <c r="AF19"/>
  <c r="AF18" s="1"/>
  <c r="AL20"/>
  <c r="AF981"/>
  <c r="AF980" s="1"/>
  <c r="AL982"/>
  <c r="AE797"/>
  <c r="AE796" s="1"/>
  <c r="AK798"/>
  <c r="AE790"/>
  <c r="AK791"/>
  <c r="AF736"/>
  <c r="AF735" s="1"/>
  <c r="AL737"/>
  <c r="AK1497"/>
  <c r="AK1496" s="1"/>
  <c r="AK1495" s="1"/>
  <c r="AQ1498"/>
  <c r="AQ1497" s="1"/>
  <c r="AQ1496" s="1"/>
  <c r="AQ1495" s="1"/>
  <c r="AF60"/>
  <c r="AL61"/>
  <c r="I950"/>
  <c r="I949" s="1"/>
  <c r="I948" s="1"/>
  <c r="I1454"/>
  <c r="J1454"/>
  <c r="K1459"/>
  <c r="P185"/>
  <c r="P184" s="1"/>
  <c r="P183" s="1"/>
  <c r="P182" s="1"/>
  <c r="P950"/>
  <c r="P949" s="1"/>
  <c r="P948" s="1"/>
  <c r="R1038"/>
  <c r="R1037" s="1"/>
  <c r="R1035" s="1"/>
  <c r="O1459"/>
  <c r="R1255"/>
  <c r="O1284"/>
  <c r="O1283" s="1"/>
  <c r="O1282" s="1"/>
  <c r="O1281" s="1"/>
  <c r="U37"/>
  <c r="U36" s="1"/>
  <c r="U35" s="1"/>
  <c r="U34" s="1"/>
  <c r="W130"/>
  <c r="X148"/>
  <c r="X147" s="1"/>
  <c r="X146" s="1"/>
  <c r="X145" s="1"/>
  <c r="V185"/>
  <c r="V184" s="1"/>
  <c r="V183" s="1"/>
  <c r="V182" s="1"/>
  <c r="W273"/>
  <c r="W272" s="1"/>
  <c r="W271" s="1"/>
  <c r="W270" s="1"/>
  <c r="W268" s="1"/>
  <c r="X402"/>
  <c r="X401" s="1"/>
  <c r="W475"/>
  <c r="V1039"/>
  <c r="W1157"/>
  <c r="V1247"/>
  <c r="V1246" s="1"/>
  <c r="X1435"/>
  <c r="X1434" s="1"/>
  <c r="AA1454"/>
  <c r="AB1435"/>
  <c r="AB1434" s="1"/>
  <c r="AB1173"/>
  <c r="AB1168" s="1"/>
  <c r="AF1395"/>
  <c r="AF1394" s="1"/>
  <c r="AL236"/>
  <c r="AL235" s="1"/>
  <c r="AL231" s="1"/>
  <c r="AR237"/>
  <c r="AX237" s="1"/>
  <c r="AX236" s="1"/>
  <c r="AX235" s="1"/>
  <c r="AX231" s="1"/>
  <c r="AE236"/>
  <c r="AE235" s="1"/>
  <c r="AK237"/>
  <c r="AK236" s="1"/>
  <c r="AK235" s="1"/>
  <c r="Q475"/>
  <c r="AF239"/>
  <c r="AF238" s="1"/>
  <c r="AL240"/>
  <c r="AE239"/>
  <c r="AE238" s="1"/>
  <c r="AK240"/>
  <c r="Q1061"/>
  <c r="Q1060" s="1"/>
  <c r="T419"/>
  <c r="T420"/>
  <c r="AE1238"/>
  <c r="AK1238" s="1"/>
  <c r="AK1237" s="1"/>
  <c r="AK1236" s="1"/>
  <c r="AK1235" s="1"/>
  <c r="AK1234" s="1"/>
  <c r="AK1233" s="1"/>
  <c r="Y1237"/>
  <c r="Y1236" s="1"/>
  <c r="Y1235" s="1"/>
  <c r="Y1234" s="1"/>
  <c r="Y1233" s="1"/>
  <c r="AE1033"/>
  <c r="Y1032"/>
  <c r="Y1031" s="1"/>
  <c r="Y1030" s="1"/>
  <c r="Y1029" s="1"/>
  <c r="Y1028" s="1"/>
  <c r="AE187"/>
  <c r="AE186" s="1"/>
  <c r="Y186"/>
  <c r="AE168"/>
  <c r="AE169"/>
  <c r="AE102"/>
  <c r="AK102" s="1"/>
  <c r="Y101"/>
  <c r="Y100" s="1"/>
  <c r="AE90"/>
  <c r="Y89"/>
  <c r="Y88" s="1"/>
  <c r="AF1476"/>
  <c r="Z1475"/>
  <c r="AF1461"/>
  <c r="Z1460"/>
  <c r="AF1307"/>
  <c r="Z1306"/>
  <c r="Z1305" s="1"/>
  <c r="Z1258"/>
  <c r="T1257"/>
  <c r="T1256" s="1"/>
  <c r="AF1144"/>
  <c r="Z1143"/>
  <c r="Z1142" s="1"/>
  <c r="Z1141" s="1"/>
  <c r="Z1140" s="1"/>
  <c r="H445"/>
  <c r="H444" s="1"/>
  <c r="G1519"/>
  <c r="G1518" s="1"/>
  <c r="G1517" s="1"/>
  <c r="G1516" s="1"/>
  <c r="L961"/>
  <c r="L960" s="1"/>
  <c r="P55"/>
  <c r="P54" s="1"/>
  <c r="P53" s="1"/>
  <c r="P46" s="1"/>
  <c r="Q185"/>
  <c r="Q184" s="1"/>
  <c r="Q183" s="1"/>
  <c r="Q182" s="1"/>
  <c r="AE1018"/>
  <c r="AE1017" s="1"/>
  <c r="AE1016" s="1"/>
  <c r="Y1017"/>
  <c r="Y1016" s="1"/>
  <c r="AE105"/>
  <c r="AE104" s="1"/>
  <c r="AE103" s="1"/>
  <c r="Y104"/>
  <c r="Y103" s="1"/>
  <c r="AE93"/>
  <c r="AK93" s="1"/>
  <c r="AQ93" s="1"/>
  <c r="Y92"/>
  <c r="Y91" s="1"/>
  <c r="AF1463"/>
  <c r="AL1463" s="1"/>
  <c r="Z1462"/>
  <c r="AF1453"/>
  <c r="AL1453" s="1"/>
  <c r="AR1453" s="1"/>
  <c r="AX1453" s="1"/>
  <c r="AX1452" s="1"/>
  <c r="AX1451" s="1"/>
  <c r="Z1452"/>
  <c r="Z1451" s="1"/>
  <c r="AF1331"/>
  <c r="AL1331" s="1"/>
  <c r="AL1330" s="1"/>
  <c r="AL1329" s="1"/>
  <c r="Z1330"/>
  <c r="Z1329" s="1"/>
  <c r="AF1229"/>
  <c r="AL1229" s="1"/>
  <c r="AL1228" s="1"/>
  <c r="AL1227" s="1"/>
  <c r="AL1226" s="1"/>
  <c r="AL1225" s="1"/>
  <c r="AL1224" s="1"/>
  <c r="AF793"/>
  <c r="Z792"/>
  <c r="I1015"/>
  <c r="I1010" s="1"/>
  <c r="I1009" s="1"/>
  <c r="L1467"/>
  <c r="L1450" s="1"/>
  <c r="P351"/>
  <c r="P346" s="1"/>
  <c r="P345" s="1"/>
  <c r="P344" s="1"/>
  <c r="AE1021"/>
  <c r="AK1021" s="1"/>
  <c r="AK1020" s="1"/>
  <c r="AK1019" s="1"/>
  <c r="Y1020"/>
  <c r="Y1019" s="1"/>
  <c r="Z1288"/>
  <c r="AF1288" s="1"/>
  <c r="AL1288" s="1"/>
  <c r="AL1287" s="1"/>
  <c r="T1287"/>
  <c r="T1284" s="1"/>
  <c r="T1283" s="1"/>
  <c r="T1282" s="1"/>
  <c r="T1281" s="1"/>
  <c r="H1039"/>
  <c r="I148"/>
  <c r="I147" s="1"/>
  <c r="I146" s="1"/>
  <c r="I145" s="1"/>
  <c r="M1467"/>
  <c r="I1390"/>
  <c r="Q54"/>
  <c r="Q53" s="1"/>
  <c r="Q46" s="1"/>
  <c r="R185"/>
  <c r="R184" s="1"/>
  <c r="R183" s="1"/>
  <c r="R182" s="1"/>
  <c r="R180" s="1"/>
  <c r="AE1264"/>
  <c r="AK1264" s="1"/>
  <c r="AK1263" s="1"/>
  <c r="AK1262" s="1"/>
  <c r="Y1263"/>
  <c r="Y1262" s="1"/>
  <c r="AE1106"/>
  <c r="Y1105"/>
  <c r="Y1104" s="1"/>
  <c r="Y1103" s="1"/>
  <c r="Y1102" s="1"/>
  <c r="AE400"/>
  <c r="AK400" s="1"/>
  <c r="AK399" s="1"/>
  <c r="AK398" s="1"/>
  <c r="AK397" s="1"/>
  <c r="Y399"/>
  <c r="Y398" s="1"/>
  <c r="Y397" s="1"/>
  <c r="AF1175"/>
  <c r="AL1175" s="1"/>
  <c r="AR1175" s="1"/>
  <c r="Z1174"/>
  <c r="G1157"/>
  <c r="G1150" s="1"/>
  <c r="J1538"/>
  <c r="J1533" s="1"/>
  <c r="J1527" s="1"/>
  <c r="J1390"/>
  <c r="J1385" s="1"/>
  <c r="J1384" s="1"/>
  <c r="R1173"/>
  <c r="R1168" s="1"/>
  <c r="V273"/>
  <c r="V272" s="1"/>
  <c r="V271" s="1"/>
  <c r="V270" s="1"/>
  <c r="W1015"/>
  <c r="W1010" s="1"/>
  <c r="W1009" s="1"/>
  <c r="U1247"/>
  <c r="X1247"/>
  <c r="U1255"/>
  <c r="U1284"/>
  <c r="U1283" s="1"/>
  <c r="U1282" s="1"/>
  <c r="U1281" s="1"/>
  <c r="V1474"/>
  <c r="AA1247"/>
  <c r="AA148"/>
  <c r="AA147" s="1"/>
  <c r="AA146" s="1"/>
  <c r="AA145" s="1"/>
  <c r="AB1454"/>
  <c r="AB1255"/>
  <c r="AC185"/>
  <c r="AC184" s="1"/>
  <c r="AC183" s="1"/>
  <c r="AC182" s="1"/>
  <c r="AC148"/>
  <c r="AC147" s="1"/>
  <c r="AC146" s="1"/>
  <c r="AC145" s="1"/>
  <c r="AC24"/>
  <c r="AD185"/>
  <c r="AD184" s="1"/>
  <c r="AD183" s="1"/>
  <c r="AD182" s="1"/>
  <c r="M637"/>
  <c r="W17"/>
  <c r="W16" s="1"/>
  <c r="W15" s="1"/>
  <c r="V402"/>
  <c r="V401" s="1"/>
  <c r="V396" s="1"/>
  <c r="V1173"/>
  <c r="V1168" s="1"/>
  <c r="U1474"/>
  <c r="V1467"/>
  <c r="AB273"/>
  <c r="AB272" s="1"/>
  <c r="AB271" s="1"/>
  <c r="AB270" s="1"/>
  <c r="AC950"/>
  <c r="AC949" s="1"/>
  <c r="AC948" s="1"/>
  <c r="AC273"/>
  <c r="AC272" s="1"/>
  <c r="AC271" s="1"/>
  <c r="AC270" s="1"/>
  <c r="AD1474"/>
  <c r="AD1427"/>
  <c r="AD1426" s="1"/>
  <c r="AD273"/>
  <c r="AD272" s="1"/>
  <c r="AD271" s="1"/>
  <c r="AD270" s="1"/>
  <c r="W37"/>
  <c r="W36" s="1"/>
  <c r="W35" s="1"/>
  <c r="W34" s="1"/>
  <c r="Z55"/>
  <c r="Z54" s="1"/>
  <c r="Z53" s="1"/>
  <c r="Z46" s="1"/>
  <c r="X273"/>
  <c r="X272" s="1"/>
  <c r="X271" s="1"/>
  <c r="X270" s="1"/>
  <c r="X310"/>
  <c r="X309" s="1"/>
  <c r="X300" s="1"/>
  <c r="X289" s="1"/>
  <c r="U1157"/>
  <c r="W1247"/>
  <c r="W1246" s="1"/>
  <c r="W1519"/>
  <c r="W1518" s="1"/>
  <c r="W1517" s="1"/>
  <c r="W1516" s="1"/>
  <c r="U1519"/>
  <c r="U1518" s="1"/>
  <c r="U1517" s="1"/>
  <c r="U1516" s="1"/>
  <c r="U1467"/>
  <c r="X1474"/>
  <c r="V1427"/>
  <c r="V1426" s="1"/>
  <c r="AA1467"/>
  <c r="AA822"/>
  <c r="AA821" s="1"/>
  <c r="AA37"/>
  <c r="AA36" s="1"/>
  <c r="AA35" s="1"/>
  <c r="AA34" s="1"/>
  <c r="AC1284"/>
  <c r="AC1283" s="1"/>
  <c r="AC1282" s="1"/>
  <c r="AC1281" s="1"/>
  <c r="AC1247"/>
  <c r="AC1246" s="1"/>
  <c r="AD1467"/>
  <c r="AD1247"/>
  <c r="AD1246" s="1"/>
  <c r="AD310"/>
  <c r="AD309" s="1"/>
  <c r="AD300" s="1"/>
  <c r="AD289" s="1"/>
  <c r="AD148"/>
  <c r="AD147" s="1"/>
  <c r="AD146" s="1"/>
  <c r="AD145" s="1"/>
  <c r="AD37"/>
  <c r="AD36" s="1"/>
  <c r="AD35" s="1"/>
  <c r="AD34" s="1"/>
  <c r="P1292"/>
  <c r="P1291" s="1"/>
  <c r="P1290" s="1"/>
  <c r="R1554"/>
  <c r="R1552" s="1"/>
  <c r="R1246"/>
  <c r="X1015"/>
  <c r="I1061"/>
  <c r="I1060" s="1"/>
  <c r="I87"/>
  <c r="L1390"/>
  <c r="L1385" s="1"/>
  <c r="L1384" s="1"/>
  <c r="O420"/>
  <c r="O419"/>
  <c r="K1015"/>
  <c r="K1061"/>
  <c r="K1060" s="1"/>
  <c r="J1554"/>
  <c r="J1552" s="1"/>
  <c r="R419"/>
  <c r="R420"/>
  <c r="H1038"/>
  <c r="H1037" s="1"/>
  <c r="H1035" s="1"/>
  <c r="B544"/>
  <c r="G475"/>
  <c r="H130"/>
  <c r="H129" s="1"/>
  <c r="L1039"/>
  <c r="K1467"/>
  <c r="Q130"/>
  <c r="R130"/>
  <c r="O402"/>
  <c r="O401" s="1"/>
  <c r="O396" s="1"/>
  <c r="R950"/>
  <c r="R949" s="1"/>
  <c r="R948" s="1"/>
  <c r="W950"/>
  <c r="W949" s="1"/>
  <c r="W948" s="1"/>
  <c r="N37"/>
  <c r="N36" s="1"/>
  <c r="N35" s="1"/>
  <c r="N34" s="1"/>
  <c r="N1255"/>
  <c r="K1474"/>
  <c r="R351"/>
  <c r="R346" s="1"/>
  <c r="R345" s="1"/>
  <c r="R344" s="1"/>
  <c r="R380"/>
  <c r="R1015"/>
  <c r="H1015"/>
  <c r="B361"/>
  <c r="B371" s="1"/>
  <c r="N351"/>
  <c r="N346" s="1"/>
  <c r="N345" s="1"/>
  <c r="N344" s="1"/>
  <c r="M351"/>
  <c r="M346" s="1"/>
  <c r="M345" s="1"/>
  <c r="M344" s="1"/>
  <c r="N1538"/>
  <c r="N1533" s="1"/>
  <c r="N1527" s="1"/>
  <c r="L17"/>
  <c r="L16" s="1"/>
  <c r="L15" s="1"/>
  <c r="J805"/>
  <c r="M1459"/>
  <c r="T1454"/>
  <c r="N1459"/>
  <c r="K1390"/>
  <c r="K1385" s="1"/>
  <c r="K1384" s="1"/>
  <c r="T1173"/>
  <c r="T1168" s="1"/>
  <c r="O55"/>
  <c r="O54" s="1"/>
  <c r="O53" s="1"/>
  <c r="O46" s="1"/>
  <c r="P130"/>
  <c r="P402"/>
  <c r="P401" s="1"/>
  <c r="P396" s="1"/>
  <c r="O1061"/>
  <c r="O1060" s="1"/>
  <c r="X1538"/>
  <c r="X1533" s="1"/>
  <c r="X1527" s="1"/>
  <c r="J54"/>
  <c r="J53" s="1"/>
  <c r="J46" s="1"/>
  <c r="I130"/>
  <c r="I129" s="1"/>
  <c r="L273"/>
  <c r="L272" s="1"/>
  <c r="L271" s="1"/>
  <c r="L270" s="1"/>
  <c r="O351"/>
  <c r="O346" s="1"/>
  <c r="O345" s="1"/>
  <c r="O344" s="1"/>
  <c r="V17"/>
  <c r="V16" s="1"/>
  <c r="V15" s="1"/>
  <c r="U148"/>
  <c r="U147" s="1"/>
  <c r="U146" s="1"/>
  <c r="U145" s="1"/>
  <c r="Z446"/>
  <c r="U1061"/>
  <c r="U1060" s="1"/>
  <c r="V1255"/>
  <c r="V1390"/>
  <c r="V1385" s="1"/>
  <c r="V1384" s="1"/>
  <c r="U1435"/>
  <c r="U1434" s="1"/>
  <c r="AA475"/>
  <c r="AA451" s="1"/>
  <c r="AA450" s="1"/>
  <c r="AA273"/>
  <c r="AA272" s="1"/>
  <c r="AA271" s="1"/>
  <c r="AA270" s="1"/>
  <c r="AB1467"/>
  <c r="Q1173"/>
  <c r="Q1168" s="1"/>
  <c r="O1427"/>
  <c r="O1426" s="1"/>
  <c r="Q1459"/>
  <c r="Q1255"/>
  <c r="P1284"/>
  <c r="P1283" s="1"/>
  <c r="P1282" s="1"/>
  <c r="P1281" s="1"/>
  <c r="Q1284"/>
  <c r="Q1283" s="1"/>
  <c r="Q1282" s="1"/>
  <c r="Q1281" s="1"/>
  <c r="U55"/>
  <c r="U54" s="1"/>
  <c r="U53" s="1"/>
  <c r="U46" s="1"/>
  <c r="W185"/>
  <c r="W184" s="1"/>
  <c r="W183" s="1"/>
  <c r="W182" s="1"/>
  <c r="U185"/>
  <c r="U351"/>
  <c r="U346" s="1"/>
  <c r="U345" s="1"/>
  <c r="U344" s="1"/>
  <c r="V1015"/>
  <c r="X1519"/>
  <c r="X1518" s="1"/>
  <c r="X1517" s="1"/>
  <c r="X1516" s="1"/>
  <c r="U1538"/>
  <c r="U1533" s="1"/>
  <c r="U1527" s="1"/>
  <c r="U1427"/>
  <c r="U1426" s="1"/>
  <c r="X1467"/>
  <c r="X1454"/>
  <c r="X1427"/>
  <c r="X1426" s="1"/>
  <c r="W1435"/>
  <c r="AA1519"/>
  <c r="AA1518" s="1"/>
  <c r="AA1517" s="1"/>
  <c r="AA1516" s="1"/>
  <c r="AA1474"/>
  <c r="AA1459"/>
  <c r="AA1435"/>
  <c r="AA1427"/>
  <c r="AA1426" s="1"/>
  <c r="AA1284"/>
  <c r="AA1283" s="1"/>
  <c r="AA1282" s="1"/>
  <c r="AA1281" s="1"/>
  <c r="AA1255"/>
  <c r="AA1152"/>
  <c r="AA1151" s="1"/>
  <c r="AA1150" s="1"/>
  <c r="AA1015"/>
  <c r="AA1010" s="1"/>
  <c r="AA1009" s="1"/>
  <c r="AA402"/>
  <c r="AA401" s="1"/>
  <c r="AA396" s="1"/>
  <c r="AB1427"/>
  <c r="AB1426" s="1"/>
  <c r="P1173"/>
  <c r="P1168" s="1"/>
  <c r="P1255"/>
  <c r="V130"/>
  <c r="V129" s="1"/>
  <c r="U273"/>
  <c r="U272" s="1"/>
  <c r="U271" s="1"/>
  <c r="U270" s="1"/>
  <c r="W787"/>
  <c r="W786" s="1"/>
  <c r="V787"/>
  <c r="V786" s="1"/>
  <c r="V777" s="1"/>
  <c r="V776" s="1"/>
  <c r="U1040"/>
  <c r="W1255"/>
  <c r="W1454"/>
  <c r="W1443"/>
  <c r="W1427"/>
  <c r="W1426" s="1"/>
  <c r="V1435"/>
  <c r="X1061"/>
  <c r="X1060" s="1"/>
  <c r="AA1443"/>
  <c r="AA310"/>
  <c r="AA309" s="1"/>
  <c r="AA300" s="1"/>
  <c r="AA289" s="1"/>
  <c r="R1292"/>
  <c r="R1291" s="1"/>
  <c r="R1290" s="1"/>
  <c r="W55"/>
  <c r="W54" s="1"/>
  <c r="W53" s="1"/>
  <c r="W46" s="1"/>
  <c r="X55"/>
  <c r="X54" s="1"/>
  <c r="X53" s="1"/>
  <c r="Y55"/>
  <c r="W78"/>
  <c r="W77" s="1"/>
  <c r="V78"/>
  <c r="V77" s="1"/>
  <c r="W1538"/>
  <c r="W1533" s="1"/>
  <c r="W1527" s="1"/>
  <c r="AB87"/>
  <c r="AA185"/>
  <c r="AA78"/>
  <c r="AA77" s="1"/>
  <c r="AA24"/>
  <c r="AA17" s="1"/>
  <c r="AA16" s="1"/>
  <c r="AA15" s="1"/>
  <c r="AB1538"/>
  <c r="AB1533" s="1"/>
  <c r="AB1527" s="1"/>
  <c r="AB1474"/>
  <c r="AB1390"/>
  <c r="AB1385" s="1"/>
  <c r="AB1384" s="1"/>
  <c r="AB310"/>
  <c r="AB309" s="1"/>
  <c r="AB300" s="1"/>
  <c r="AB289" s="1"/>
  <c r="AB268" s="1"/>
  <c r="AB130"/>
  <c r="AB78"/>
  <c r="AB77" s="1"/>
  <c r="AC1474"/>
  <c r="AC1454"/>
  <c r="AC1157"/>
  <c r="AC1173"/>
  <c r="AC1168" s="1"/>
  <c r="AC1015"/>
  <c r="AC402"/>
  <c r="AC401" s="1"/>
  <c r="AC396" s="1"/>
  <c r="AC130"/>
  <c r="AC129" s="1"/>
  <c r="AC55"/>
  <c r="AC54" s="1"/>
  <c r="AC53" s="1"/>
  <c r="AD1435"/>
  <c r="AD130"/>
  <c r="AD129" s="1"/>
  <c r="AA787"/>
  <c r="AA786" s="1"/>
  <c r="AB1015"/>
  <c r="AB402"/>
  <c r="AB401" s="1"/>
  <c r="AB396" s="1"/>
  <c r="AB24"/>
  <c r="AB17" s="1"/>
  <c r="AB16" s="1"/>
  <c r="AB15" s="1"/>
  <c r="AC1538"/>
  <c r="AC1533" s="1"/>
  <c r="AC1527" s="1"/>
  <c r="AC1514" s="1"/>
  <c r="AC475"/>
  <c r="AC37"/>
  <c r="AC36" s="1"/>
  <c r="AC35" s="1"/>
  <c r="AC34" s="1"/>
  <c r="AD1443"/>
  <c r="AD78"/>
  <c r="AD77" s="1"/>
  <c r="AB1459"/>
  <c r="AB1247"/>
  <c r="AB1246" s="1"/>
  <c r="AB805"/>
  <c r="AB804" s="1"/>
  <c r="AB803" s="1"/>
  <c r="AB351"/>
  <c r="AB346" s="1"/>
  <c r="AB345" s="1"/>
  <c r="AB344" s="1"/>
  <c r="AC1152"/>
  <c r="AC1151" s="1"/>
  <c r="AC822"/>
  <c r="AC821" s="1"/>
  <c r="AC310"/>
  <c r="AC309" s="1"/>
  <c r="AD1519"/>
  <c r="AD1518" s="1"/>
  <c r="AD1517" s="1"/>
  <c r="AD1516" s="1"/>
  <c r="AD1390"/>
  <c r="AD24"/>
  <c r="S152"/>
  <c r="S151" s="1"/>
  <c r="S148" s="1"/>
  <c r="S147" s="1"/>
  <c r="S146" s="1"/>
  <c r="S145" s="1"/>
  <c r="AD787"/>
  <c r="AD786" s="1"/>
  <c r="AB787"/>
  <c r="AB786" s="1"/>
  <c r="AB777" s="1"/>
  <c r="AB776" s="1"/>
  <c r="AC787"/>
  <c r="AC786" s="1"/>
  <c r="B545"/>
  <c r="B546" s="1"/>
  <c r="B547"/>
  <c r="B548" s="1"/>
  <c r="B549" s="1"/>
  <c r="G1554"/>
  <c r="G1552" s="1"/>
  <c r="N1292"/>
  <c r="N1291" s="1"/>
  <c r="N1290" s="1"/>
  <c r="B637"/>
  <c r="B638" s="1"/>
  <c r="B639"/>
  <c r="H128"/>
  <c r="H127" s="1"/>
  <c r="G1015"/>
  <c r="H1554"/>
  <c r="H1552" s="1"/>
  <c r="B75"/>
  <c r="B76" s="1"/>
  <c r="B77" s="1"/>
  <c r="B78" s="1"/>
  <c r="B79" s="1"/>
  <c r="B73"/>
  <c r="H301"/>
  <c r="B21"/>
  <c r="B22" s="1"/>
  <c r="M301"/>
  <c r="R301"/>
  <c r="M130"/>
  <c r="M1390"/>
  <c r="M1385" s="1"/>
  <c r="M1384" s="1"/>
  <c r="I1255"/>
  <c r="N1427"/>
  <c r="N1426" s="1"/>
  <c r="N87"/>
  <c r="L87"/>
  <c r="Q419"/>
  <c r="Q420"/>
  <c r="M1246"/>
  <c r="P419"/>
  <c r="P420"/>
  <c r="S351"/>
  <c r="S346" s="1"/>
  <c r="S345" s="1"/>
  <c r="S344" s="1"/>
  <c r="P37"/>
  <c r="P36" s="1"/>
  <c r="P35" s="1"/>
  <c r="P34" s="1"/>
  <c r="O130"/>
  <c r="P1010"/>
  <c r="P1009" s="1"/>
  <c r="O1255"/>
  <c r="W87"/>
  <c r="O763"/>
  <c r="O762" s="1"/>
  <c r="Q1385"/>
  <c r="Q1384" s="1"/>
  <c r="O1246"/>
  <c r="O87"/>
  <c r="Q351"/>
  <c r="Q346" s="1"/>
  <c r="Q345" s="1"/>
  <c r="Q344" s="1"/>
  <c r="Q950"/>
  <c r="Q949" s="1"/>
  <c r="Q948" s="1"/>
  <c r="Q1010"/>
  <c r="Q1009" s="1"/>
  <c r="O1390"/>
  <c r="O1385" s="1"/>
  <c r="O1384" s="1"/>
  <c r="I1173"/>
  <c r="I1168" s="1"/>
  <c r="S1173"/>
  <c r="S1168" s="1"/>
  <c r="R55"/>
  <c r="R54" s="1"/>
  <c r="R53" s="1"/>
  <c r="R46" s="1"/>
  <c r="P78"/>
  <c r="P77" s="1"/>
  <c r="R1385"/>
  <c r="R1384" s="1"/>
  <c r="S1284"/>
  <c r="S1283" s="1"/>
  <c r="S1282" s="1"/>
  <c r="S1281" s="1"/>
  <c r="V310"/>
  <c r="V309" s="1"/>
  <c r="V300" s="1"/>
  <c r="V289" s="1"/>
  <c r="V1538"/>
  <c r="V1533" s="1"/>
  <c r="V1527" s="1"/>
  <c r="X24"/>
  <c r="Z148"/>
  <c r="Z147" s="1"/>
  <c r="Z146" s="1"/>
  <c r="Z145" s="1"/>
  <c r="W1292"/>
  <c r="W1291" s="1"/>
  <c r="W1290" s="1"/>
  <c r="U87"/>
  <c r="U76" s="1"/>
  <c r="U75" s="1"/>
  <c r="U66" s="1"/>
  <c r="X950"/>
  <c r="X949" s="1"/>
  <c r="X948" s="1"/>
  <c r="U130"/>
  <c r="U129" s="1"/>
  <c r="X130"/>
  <c r="AA420"/>
  <c r="AA419"/>
  <c r="U1038"/>
  <c r="U1037" s="1"/>
  <c r="U1035" s="1"/>
  <c r="W1284"/>
  <c r="W1283" s="1"/>
  <c r="W1282" s="1"/>
  <c r="W1281" s="1"/>
  <c r="V1443"/>
  <c r="V1434" s="1"/>
  <c r="V1061"/>
  <c r="V1060" s="1"/>
  <c r="AA1390"/>
  <c r="AA1385" s="1"/>
  <c r="AA1384" s="1"/>
  <c r="AA1061"/>
  <c r="AA1060" s="1"/>
  <c r="AA87"/>
  <c r="AB1150"/>
  <c r="AB950"/>
  <c r="AB949" s="1"/>
  <c r="AB948" s="1"/>
  <c r="AB1554"/>
  <c r="AB1552" s="1"/>
  <c r="AC1554"/>
  <c r="AC1552" s="1"/>
  <c r="V1519"/>
  <c r="V1518" s="1"/>
  <c r="V1517" s="1"/>
  <c r="V1516" s="1"/>
  <c r="W1039"/>
  <c r="U1459"/>
  <c r="W1459"/>
  <c r="AA1108"/>
  <c r="AA1554"/>
  <c r="AA1552" s="1"/>
  <c r="AB419"/>
  <c r="AB420"/>
  <c r="Y1255"/>
  <c r="AB185"/>
  <c r="AB184" s="1"/>
  <c r="AB183" s="1"/>
  <c r="AB182" s="1"/>
  <c r="AB37"/>
  <c r="AB36" s="1"/>
  <c r="AB35" s="1"/>
  <c r="AB34" s="1"/>
  <c r="AC1467"/>
  <c r="AC1427"/>
  <c r="AC1426" s="1"/>
  <c r="AC78"/>
  <c r="AC77" s="1"/>
  <c r="AD1554"/>
  <c r="AD1552" s="1"/>
  <c r="AE1247"/>
  <c r="AE1246" s="1"/>
  <c r="AB1108"/>
  <c r="AB148"/>
  <c r="AB147" s="1"/>
  <c r="AB146" s="1"/>
  <c r="AB145" s="1"/>
  <c r="AC1255"/>
  <c r="AD1015"/>
  <c r="AC351"/>
  <c r="AC346" s="1"/>
  <c r="AC345" s="1"/>
  <c r="AC344" s="1"/>
  <c r="AD351"/>
  <c r="AD346" s="1"/>
  <c r="AD345" s="1"/>
  <c r="AD344" s="1"/>
  <c r="AB1284"/>
  <c r="AB1283" s="1"/>
  <c r="AB1282" s="1"/>
  <c r="AB1281" s="1"/>
  <c r="AD1255"/>
  <c r="AD1108"/>
  <c r="AB55"/>
  <c r="AB54" s="1"/>
  <c r="AB53" s="1"/>
  <c r="AF151"/>
  <c r="BJ1411"/>
  <c r="BJ1410" s="1"/>
  <c r="BJ1409" s="1"/>
  <c r="BJ1408" s="1"/>
  <c r="BJ1407" s="1"/>
  <c r="BP1412"/>
  <c r="BV1412" s="1"/>
  <c r="AE1339"/>
  <c r="AE1338" s="1"/>
  <c r="T1040"/>
  <c r="T1038"/>
  <c r="T1037" s="1"/>
  <c r="T1035" s="1"/>
  <c r="AC128"/>
  <c r="AC127" s="1"/>
  <c r="BD247"/>
  <c r="BJ247" s="1"/>
  <c r="BP247" s="1"/>
  <c r="BV247" s="1"/>
  <c r="BC250"/>
  <c r="AX256"/>
  <c r="AX255" s="1"/>
  <c r="AX254" s="1"/>
  <c r="BD257"/>
  <c r="AW252"/>
  <c r="AW251" s="1"/>
  <c r="BC253"/>
  <c r="Y420"/>
  <c r="S38"/>
  <c r="S1476"/>
  <c r="M1475"/>
  <c r="M1474" s="1"/>
  <c r="Y28"/>
  <c r="S27"/>
  <c r="AW1498"/>
  <c r="AW1497" s="1"/>
  <c r="AW1496" s="1"/>
  <c r="AW1495" s="1"/>
  <c r="AR1497"/>
  <c r="AR1496" s="1"/>
  <c r="AR1495" s="1"/>
  <c r="AX1498"/>
  <c r="AX1497" s="1"/>
  <c r="AX1496" s="1"/>
  <c r="AX1495" s="1"/>
  <c r="AQ800"/>
  <c r="AQ799" s="1"/>
  <c r="AA129"/>
  <c r="AE1155"/>
  <c r="Y1153"/>
  <c r="Y80"/>
  <c r="S79"/>
  <c r="Y1185"/>
  <c r="S1184"/>
  <c r="S1183" s="1"/>
  <c r="S1182" s="1"/>
  <c r="S1181" s="1"/>
  <c r="AF1544"/>
  <c r="Z1543"/>
  <c r="Z1542" s="1"/>
  <c r="Z1538" s="1"/>
  <c r="Z1533" s="1"/>
  <c r="S955"/>
  <c r="S954" s="1"/>
  <c r="AF1254"/>
  <c r="AL1254" s="1"/>
  <c r="AL1253" s="1"/>
  <c r="AL1252" s="1"/>
  <c r="Z1253"/>
  <c r="Z1252" s="1"/>
  <c r="AE1144"/>
  <c r="AE1143" s="1"/>
  <c r="AE1142" s="1"/>
  <c r="AE1141" s="1"/>
  <c r="AE1140" s="1"/>
  <c r="Y1143"/>
  <c r="Y1142" s="1"/>
  <c r="Y1141" s="1"/>
  <c r="Y1140" s="1"/>
  <c r="AE1393"/>
  <c r="AK1393" s="1"/>
  <c r="AK1392" s="1"/>
  <c r="AK1391" s="1"/>
  <c r="Y1392"/>
  <c r="Y1391" s="1"/>
  <c r="AE1328"/>
  <c r="AK1328" s="1"/>
  <c r="Y1327"/>
  <c r="Y1326" s="1"/>
  <c r="AF1295"/>
  <c r="AF1294" s="1"/>
  <c r="AF1293" s="1"/>
  <c r="Z1294"/>
  <c r="Z1293" s="1"/>
  <c r="AE953"/>
  <c r="AK953" s="1"/>
  <c r="AQ953" s="1"/>
  <c r="AQ952" s="1"/>
  <c r="AQ951" s="1"/>
  <c r="Y952"/>
  <c r="Y951" s="1"/>
  <c r="AE1135"/>
  <c r="AK1135" s="1"/>
  <c r="Y1134"/>
  <c r="Y1133" s="1"/>
  <c r="Y1132" s="1"/>
  <c r="Y1131" s="1"/>
  <c r="AE1402"/>
  <c r="AK1402" s="1"/>
  <c r="AQ1402" s="1"/>
  <c r="AQ1401" s="1"/>
  <c r="AQ1400" s="1"/>
  <c r="Y1401"/>
  <c r="Y1400" s="1"/>
  <c r="AF1143"/>
  <c r="AF1142" s="1"/>
  <c r="AF1141" s="1"/>
  <c r="AF1140" s="1"/>
  <c r="AL1144"/>
  <c r="AF1306"/>
  <c r="AF1305" s="1"/>
  <c r="AL1307"/>
  <c r="AF1475"/>
  <c r="AL1476"/>
  <c r="AK187"/>
  <c r="AQ187" s="1"/>
  <c r="AQ186" s="1"/>
  <c r="W128"/>
  <c r="W127" s="1"/>
  <c r="W129"/>
  <c r="AK749"/>
  <c r="AK748" s="1"/>
  <c r="AQ750"/>
  <c r="AQ749" s="1"/>
  <c r="AQ748" s="1"/>
  <c r="AL749"/>
  <c r="AL748" s="1"/>
  <c r="AR750"/>
  <c r="AR749" s="1"/>
  <c r="AR748" s="1"/>
  <c r="AL964"/>
  <c r="AL963" s="1"/>
  <c r="AL962" s="1"/>
  <c r="AR965"/>
  <c r="AR964" s="1"/>
  <c r="AR963" s="1"/>
  <c r="AR962" s="1"/>
  <c r="AL83"/>
  <c r="AR84"/>
  <c r="AR83" s="1"/>
  <c r="AL133"/>
  <c r="AR134"/>
  <c r="AR133" s="1"/>
  <c r="AL191"/>
  <c r="AL190" s="1"/>
  <c r="AR192"/>
  <c r="AR191" s="1"/>
  <c r="AR190" s="1"/>
  <c r="AR277"/>
  <c r="AL276"/>
  <c r="AL372"/>
  <c r="AL371" s="1"/>
  <c r="AL370" s="1"/>
  <c r="AL369" s="1"/>
  <c r="AR373"/>
  <c r="AR372" s="1"/>
  <c r="AR371" s="1"/>
  <c r="AR370" s="1"/>
  <c r="AR369" s="1"/>
  <c r="AL997"/>
  <c r="AL996" s="1"/>
  <c r="AL995" s="1"/>
  <c r="AL994" s="1"/>
  <c r="AR998"/>
  <c r="AR997" s="1"/>
  <c r="AR996" s="1"/>
  <c r="AR995" s="1"/>
  <c r="AR994" s="1"/>
  <c r="AR1042"/>
  <c r="AL1041"/>
  <c r="AL1039" s="1"/>
  <c r="AR1096"/>
  <c r="AR1177"/>
  <c r="AR1176" s="1"/>
  <c r="AL1176"/>
  <c r="AL1327"/>
  <c r="AL1326" s="1"/>
  <c r="AL1489"/>
  <c r="AL1488" s="1"/>
  <c r="AL1487" s="1"/>
  <c r="AL1486" s="1"/>
  <c r="AR1490"/>
  <c r="AR1489" s="1"/>
  <c r="AR1488" s="1"/>
  <c r="AR1487" s="1"/>
  <c r="AR1486" s="1"/>
  <c r="AL1504"/>
  <c r="AL1503" s="1"/>
  <c r="AL1502" s="1"/>
  <c r="AL1501" s="1"/>
  <c r="AL1500" s="1"/>
  <c r="AR1505"/>
  <c r="AR1504" s="1"/>
  <c r="AR1503" s="1"/>
  <c r="AR1502" s="1"/>
  <c r="AR1501" s="1"/>
  <c r="AR1500" s="1"/>
  <c r="AK51"/>
  <c r="AK50" s="1"/>
  <c r="AK49" s="1"/>
  <c r="AK48" s="1"/>
  <c r="AK47" s="1"/>
  <c r="AQ52"/>
  <c r="AQ51" s="1"/>
  <c r="AQ50" s="1"/>
  <c r="AQ49" s="1"/>
  <c r="AQ48" s="1"/>
  <c r="AQ47" s="1"/>
  <c r="AR801"/>
  <c r="AR800" s="1"/>
  <c r="AR799" s="1"/>
  <c r="AL104"/>
  <c r="AL103" s="1"/>
  <c r="AR1033"/>
  <c r="AR1032" s="1"/>
  <c r="AR1031" s="1"/>
  <c r="AR1030" s="1"/>
  <c r="AR1029" s="1"/>
  <c r="AR1028" s="1"/>
  <c r="AL1303"/>
  <c r="AL1302" s="1"/>
  <c r="AR1466"/>
  <c r="AL1465"/>
  <c r="AL1464" s="1"/>
  <c r="AR1424"/>
  <c r="AX1424" s="1"/>
  <c r="AQ99"/>
  <c r="AQ98" s="1"/>
  <c r="AQ97" s="1"/>
  <c r="AQ304"/>
  <c r="AW304" s="1"/>
  <c r="BC304" s="1"/>
  <c r="BI304" s="1"/>
  <c r="AQ443"/>
  <c r="AQ442" s="1"/>
  <c r="AQ441" s="1"/>
  <c r="AQ440" s="1"/>
  <c r="AQ439" s="1"/>
  <c r="AK770"/>
  <c r="AK769" s="1"/>
  <c r="AK768" s="1"/>
  <c r="AK901"/>
  <c r="AK900" s="1"/>
  <c r="AK899" s="1"/>
  <c r="AK898" s="1"/>
  <c r="AK897" s="1"/>
  <c r="AQ1118"/>
  <c r="AQ1117" s="1"/>
  <c r="AQ1116" s="1"/>
  <c r="AQ1115" s="1"/>
  <c r="AQ1114" s="1"/>
  <c r="AQ1370"/>
  <c r="AQ1369" s="1"/>
  <c r="AQ1368" s="1"/>
  <c r="AF1319"/>
  <c r="Z1318"/>
  <c r="Z1317" s="1"/>
  <c r="AE1315"/>
  <c r="AE1314" s="1"/>
  <c r="AK1316"/>
  <c r="AK1315" s="1"/>
  <c r="AK1314" s="1"/>
  <c r="AF27"/>
  <c r="AL28"/>
  <c r="AL27" s="1"/>
  <c r="AF1389"/>
  <c r="Z1388"/>
  <c r="Z1387" s="1"/>
  <c r="Z1386" s="1"/>
  <c r="AE72"/>
  <c r="AE71" s="1"/>
  <c r="AE70" s="1"/>
  <c r="AE69" s="1"/>
  <c r="AE68" s="1"/>
  <c r="AK73"/>
  <c r="AQ73" s="1"/>
  <c r="S25"/>
  <c r="Y1470"/>
  <c r="AL60"/>
  <c r="AR61"/>
  <c r="AX61" s="1"/>
  <c r="AX60" s="1"/>
  <c r="AR737"/>
  <c r="AL736"/>
  <c r="AL735" s="1"/>
  <c r="AK797"/>
  <c r="AK796" s="1"/>
  <c r="AQ798"/>
  <c r="AQ797" s="1"/>
  <c r="AQ796" s="1"/>
  <c r="AL981"/>
  <c r="AL980" s="1"/>
  <c r="AR982"/>
  <c r="AR981" s="1"/>
  <c r="AR980" s="1"/>
  <c r="AL58"/>
  <c r="AR59"/>
  <c r="AX59" s="1"/>
  <c r="AX58" s="1"/>
  <c r="AL85"/>
  <c r="AR86"/>
  <c r="AR85" s="1"/>
  <c r="AR213"/>
  <c r="AR304"/>
  <c r="AL303"/>
  <c r="AL302" s="1"/>
  <c r="AL301" s="1"/>
  <c r="AR417"/>
  <c r="AX417" s="1"/>
  <c r="BD417" s="1"/>
  <c r="BJ417" s="1"/>
  <c r="AL416"/>
  <c r="AL415" s="1"/>
  <c r="AL414" s="1"/>
  <c r="AL413" s="1"/>
  <c r="AL412" s="1"/>
  <c r="AL411" s="1"/>
  <c r="AL992"/>
  <c r="AL991" s="1"/>
  <c r="AL990" s="1"/>
  <c r="AL989" s="1"/>
  <c r="AR993"/>
  <c r="AL1050"/>
  <c r="AL1049" s="1"/>
  <c r="AL1048" s="1"/>
  <c r="AL1047" s="1"/>
  <c r="AL1046" s="1"/>
  <c r="AR1051"/>
  <c r="AL1100"/>
  <c r="AL1099" s="1"/>
  <c r="AL1098" s="1"/>
  <c r="AL1097" s="1"/>
  <c r="AR1101"/>
  <c r="AL1134"/>
  <c r="AL1133" s="1"/>
  <c r="AL1132" s="1"/>
  <c r="AL1131" s="1"/>
  <c r="AR1135"/>
  <c r="AL1166"/>
  <c r="AL1165" s="1"/>
  <c r="AR1167"/>
  <c r="AR1251"/>
  <c r="AR1250" s="1"/>
  <c r="AL1250"/>
  <c r="AL1285"/>
  <c r="AR1286"/>
  <c r="AR1310"/>
  <c r="AR1309" s="1"/>
  <c r="AR1308" s="1"/>
  <c r="AL1309"/>
  <c r="AL1308" s="1"/>
  <c r="AL1336"/>
  <c r="AL1335" s="1"/>
  <c r="AR1337"/>
  <c r="AR1532"/>
  <c r="AL1531"/>
  <c r="AL1530" s="1"/>
  <c r="AL1529" s="1"/>
  <c r="AL1528" s="1"/>
  <c r="AK58"/>
  <c r="AQ59"/>
  <c r="AK133"/>
  <c r="AQ134"/>
  <c r="AK242"/>
  <c r="AK241" s="1"/>
  <c r="AQ243"/>
  <c r="AK293"/>
  <c r="AK292" s="1"/>
  <c r="AK291" s="1"/>
  <c r="AK290" s="1"/>
  <c r="AQ294"/>
  <c r="AK362"/>
  <c r="AK361" s="1"/>
  <c r="AQ363"/>
  <c r="AK405"/>
  <c r="AQ406"/>
  <c r="AQ1042"/>
  <c r="AQ1041" s="1"/>
  <c r="AK1041"/>
  <c r="AQ1096"/>
  <c r="AW1096" s="1"/>
  <c r="AW1095" s="1"/>
  <c r="AW1094" s="1"/>
  <c r="AW1093" s="1"/>
  <c r="AW1092" s="1"/>
  <c r="AK1095"/>
  <c r="AK1094" s="1"/>
  <c r="AK1093" s="1"/>
  <c r="AK1092" s="1"/>
  <c r="AQ1258"/>
  <c r="AQ1257" s="1"/>
  <c r="AQ1256" s="1"/>
  <c r="AK1257"/>
  <c r="AK1256" s="1"/>
  <c r="AK1297"/>
  <c r="AK1296" s="1"/>
  <c r="AQ1298"/>
  <c r="AK1333"/>
  <c r="AK1332" s="1"/>
  <c r="AQ1334"/>
  <c r="AQ1337"/>
  <c r="AW1337" s="1"/>
  <c r="AK1336"/>
  <c r="AK1335" s="1"/>
  <c r="AQ1456"/>
  <c r="AQ1455" s="1"/>
  <c r="AK1455"/>
  <c r="AQ1478"/>
  <c r="AW1478" s="1"/>
  <c r="AK1477"/>
  <c r="AQ1532"/>
  <c r="AQ1531" s="1"/>
  <c r="AQ1530" s="1"/>
  <c r="AQ1529" s="1"/>
  <c r="AQ1528" s="1"/>
  <c r="AK1531"/>
  <c r="AK1530" s="1"/>
  <c r="AK1529" s="1"/>
  <c r="AK1528" s="1"/>
  <c r="AK307"/>
  <c r="AK306" s="1"/>
  <c r="AK305" s="1"/>
  <c r="AQ417"/>
  <c r="AW417" s="1"/>
  <c r="BC417" s="1"/>
  <c r="BI417" s="1"/>
  <c r="AQ1113"/>
  <c r="AW1113" s="1"/>
  <c r="BC1113" s="1"/>
  <c r="BI1113" s="1"/>
  <c r="BO1113" s="1"/>
  <c r="BU1113" s="1"/>
  <c r="AQ1307"/>
  <c r="AW1307" s="1"/>
  <c r="AK1504"/>
  <c r="AK1503" s="1"/>
  <c r="AK1502" s="1"/>
  <c r="AK1501" s="1"/>
  <c r="AK1500" s="1"/>
  <c r="AL797"/>
  <c r="AL796" s="1"/>
  <c r="AL56"/>
  <c r="AL332"/>
  <c r="AL330" s="1"/>
  <c r="AL329" s="1"/>
  <c r="AL328" s="1"/>
  <c r="AL326" s="1"/>
  <c r="AL424"/>
  <c r="AL423" s="1"/>
  <c r="AL422" s="1"/>
  <c r="AL421" s="1"/>
  <c r="AL1184"/>
  <c r="AL1183" s="1"/>
  <c r="AL1182" s="1"/>
  <c r="AL1181" s="1"/>
  <c r="AL1300"/>
  <c r="AL1299" s="1"/>
  <c r="AL1348"/>
  <c r="AL1347" s="1"/>
  <c r="AR1358"/>
  <c r="AX1358" s="1"/>
  <c r="AR1521"/>
  <c r="AX1521" s="1"/>
  <c r="AX1520" s="1"/>
  <c r="AK83"/>
  <c r="AQ684"/>
  <c r="AW684" s="1"/>
  <c r="BC684" s="1"/>
  <c r="AK814"/>
  <c r="AK813" s="1"/>
  <c r="AK812" s="1"/>
  <c r="AK1050"/>
  <c r="AK1049" s="1"/>
  <c r="AK1048" s="1"/>
  <c r="AK1047" s="1"/>
  <c r="AK1046" s="1"/>
  <c r="AK1100"/>
  <c r="AK1099" s="1"/>
  <c r="AK1098" s="1"/>
  <c r="AK1097" s="1"/>
  <c r="AK1248"/>
  <c r="AF1460"/>
  <c r="AL1461"/>
  <c r="AE89"/>
  <c r="AE88" s="1"/>
  <c r="AK90"/>
  <c r="AE1032"/>
  <c r="AE1031" s="1"/>
  <c r="AE1030" s="1"/>
  <c r="AE1029" s="1"/>
  <c r="AE1028" s="1"/>
  <c r="AK1033"/>
  <c r="AQ1033" s="1"/>
  <c r="AK788"/>
  <c r="AQ789"/>
  <c r="AQ788" s="1"/>
  <c r="AK964"/>
  <c r="AK963" s="1"/>
  <c r="AK962" s="1"/>
  <c r="AQ965"/>
  <c r="AL984"/>
  <c r="AL983" s="1"/>
  <c r="AR985"/>
  <c r="AR984" s="1"/>
  <c r="AR983" s="1"/>
  <c r="AR52"/>
  <c r="AR51" s="1"/>
  <c r="AR50" s="1"/>
  <c r="AR49" s="1"/>
  <c r="AR48" s="1"/>
  <c r="AR47" s="1"/>
  <c r="AL51"/>
  <c r="AL50" s="1"/>
  <c r="AL49" s="1"/>
  <c r="AL48" s="1"/>
  <c r="AL47" s="1"/>
  <c r="AL95"/>
  <c r="AL94" s="1"/>
  <c r="AR96"/>
  <c r="AX96" s="1"/>
  <c r="BD96" s="1"/>
  <c r="AL149"/>
  <c r="AL148" s="1"/>
  <c r="AL147" s="1"/>
  <c r="AL146" s="1"/>
  <c r="AL145" s="1"/>
  <c r="AR150"/>
  <c r="AL1563"/>
  <c r="AL1562" s="1"/>
  <c r="AL1561" s="1"/>
  <c r="AL1560" s="1"/>
  <c r="AR1564"/>
  <c r="AR314"/>
  <c r="AR313" s="1"/>
  <c r="AL313"/>
  <c r="AR357"/>
  <c r="AL356"/>
  <c r="AL355" s="1"/>
  <c r="AL399"/>
  <c r="AL398" s="1"/>
  <c r="AL397" s="1"/>
  <c r="AR400"/>
  <c r="AR443"/>
  <c r="AX443" s="1"/>
  <c r="AL442"/>
  <c r="AL441" s="1"/>
  <c r="AL440" s="1"/>
  <c r="AL439" s="1"/>
  <c r="AL770"/>
  <c r="AL769" s="1"/>
  <c r="AL768" s="1"/>
  <c r="AR771"/>
  <c r="AL845"/>
  <c r="AL844" s="1"/>
  <c r="AL843" s="1"/>
  <c r="AL842" s="1"/>
  <c r="AR846"/>
  <c r="AL1017"/>
  <c r="AL1016" s="1"/>
  <c r="AR1018"/>
  <c r="AL1122"/>
  <c r="AL1121" s="1"/>
  <c r="AL1120" s="1"/>
  <c r="AL1119" s="1"/>
  <c r="AR1123"/>
  <c r="AX1123" s="1"/>
  <c r="AX1122" s="1"/>
  <c r="AX1121" s="1"/>
  <c r="AX1120" s="1"/>
  <c r="AX1119" s="1"/>
  <c r="AR1249"/>
  <c r="AR1248" s="1"/>
  <c r="AL1248"/>
  <c r="AL1342"/>
  <c r="AL1341" s="1"/>
  <c r="AR1343"/>
  <c r="AR1380"/>
  <c r="AR1379" s="1"/>
  <c r="AR1378" s="1"/>
  <c r="AR1377" s="1"/>
  <c r="AR1376" s="1"/>
  <c r="AR1375" s="1"/>
  <c r="AL1379"/>
  <c r="AL1378" s="1"/>
  <c r="AL1377" s="1"/>
  <c r="AL1376" s="1"/>
  <c r="AL1375" s="1"/>
  <c r="AR1419"/>
  <c r="AR1418" s="1"/>
  <c r="AR1417" s="1"/>
  <c r="AR1416" s="1"/>
  <c r="AR1415" s="1"/>
  <c r="AL1418"/>
  <c r="AL1417" s="1"/>
  <c r="AL1416" s="1"/>
  <c r="AL1415" s="1"/>
  <c r="AL1468"/>
  <c r="AR1469"/>
  <c r="AK981"/>
  <c r="AK980" s="1"/>
  <c r="AR93"/>
  <c r="AR92" s="1"/>
  <c r="AR91" s="1"/>
  <c r="AR354"/>
  <c r="AR353" s="1"/>
  <c r="AR352" s="1"/>
  <c r="AR815"/>
  <c r="AX815" s="1"/>
  <c r="BD815" s="1"/>
  <c r="BJ815" s="1"/>
  <c r="AL1112"/>
  <c r="AL1111" s="1"/>
  <c r="AL1110" s="1"/>
  <c r="AL1109" s="1"/>
  <c r="AR1364"/>
  <c r="AR1363" s="1"/>
  <c r="AR1362" s="1"/>
  <c r="AK142"/>
  <c r="AK140"/>
  <c r="AK1083"/>
  <c r="AK1082" s="1"/>
  <c r="AK1077" s="1"/>
  <c r="AK1076" s="1"/>
  <c r="AK1250"/>
  <c r="AK1247" s="1"/>
  <c r="AK1339"/>
  <c r="AK1338" s="1"/>
  <c r="AQ1340"/>
  <c r="AQ1339" s="1"/>
  <c r="AQ1338" s="1"/>
  <c r="AK1489"/>
  <c r="AK1488" s="1"/>
  <c r="AK1487" s="1"/>
  <c r="AK1486" s="1"/>
  <c r="AQ1544"/>
  <c r="AW1544" s="1"/>
  <c r="AK1543"/>
  <c r="AK1542" s="1"/>
  <c r="AF138"/>
  <c r="AL143"/>
  <c r="AF142"/>
  <c r="AF140"/>
  <c r="AF141"/>
  <c r="AF139"/>
  <c r="AF41"/>
  <c r="AF40" s="1"/>
  <c r="Z40"/>
  <c r="Z1471"/>
  <c r="T1470"/>
  <c r="AE1324"/>
  <c r="AE1323" s="1"/>
  <c r="AK1325"/>
  <c r="AF108"/>
  <c r="AL108" s="1"/>
  <c r="AE399"/>
  <c r="AE398" s="1"/>
  <c r="AE397" s="1"/>
  <c r="AF792"/>
  <c r="AL793"/>
  <c r="AF1452"/>
  <c r="AF1451" s="1"/>
  <c r="AK790"/>
  <c r="AQ791"/>
  <c r="AR20"/>
  <c r="AL19"/>
  <c r="AL18" s="1"/>
  <c r="AL72"/>
  <c r="AL71" s="1"/>
  <c r="AL70" s="1"/>
  <c r="AL69" s="1"/>
  <c r="AL68" s="1"/>
  <c r="AR73"/>
  <c r="AR99"/>
  <c r="AR98" s="1"/>
  <c r="AR97" s="1"/>
  <c r="AL98"/>
  <c r="AL97" s="1"/>
  <c r="AL169"/>
  <c r="AR170"/>
  <c r="AX170" s="1"/>
  <c r="AL168"/>
  <c r="AR1559"/>
  <c r="AX1559" s="1"/>
  <c r="AL1558"/>
  <c r="AL1557" s="1"/>
  <c r="AL1556" s="1"/>
  <c r="AL1555" s="1"/>
  <c r="AL447"/>
  <c r="AL446" s="1"/>
  <c r="AR448"/>
  <c r="AR447" s="1"/>
  <c r="AR445" s="1"/>
  <c r="AR444" s="1"/>
  <c r="AL646"/>
  <c r="AL645" s="1"/>
  <c r="AL644" s="1"/>
  <c r="AR647"/>
  <c r="AR646" s="1"/>
  <c r="AR645" s="1"/>
  <c r="AR644" s="1"/>
  <c r="AL852"/>
  <c r="AL851" s="1"/>
  <c r="AL850" s="1"/>
  <c r="AL849" s="1"/>
  <c r="AL848" s="1"/>
  <c r="AR853"/>
  <c r="AX853" s="1"/>
  <c r="BD853" s="1"/>
  <c r="BJ853" s="1"/>
  <c r="AL945"/>
  <c r="AL944" s="1"/>
  <c r="AL943" s="1"/>
  <c r="AL942" s="1"/>
  <c r="AL941" s="1"/>
  <c r="AR946"/>
  <c r="AX946" s="1"/>
  <c r="BD946" s="1"/>
  <c r="AL1020"/>
  <c r="AL1019" s="1"/>
  <c r="AR1021"/>
  <c r="AR1020" s="1"/>
  <c r="AR1019" s="1"/>
  <c r="AL1127"/>
  <c r="AL1126" s="1"/>
  <c r="AL1125" s="1"/>
  <c r="AL1124" s="1"/>
  <c r="AR1128"/>
  <c r="AX1128" s="1"/>
  <c r="AR1298"/>
  <c r="AR1297" s="1"/>
  <c r="AR1296" s="1"/>
  <c r="AL1297"/>
  <c r="AL1296" s="1"/>
  <c r="AR1346"/>
  <c r="AL1345"/>
  <c r="AL1344" s="1"/>
  <c r="AQ82"/>
  <c r="AQ81" s="1"/>
  <c r="AK81"/>
  <c r="AQ350"/>
  <c r="AK349"/>
  <c r="AK348" s="1"/>
  <c r="AK347" s="1"/>
  <c r="AQ387"/>
  <c r="AQ386" s="1"/>
  <c r="AQ385" s="1"/>
  <c r="AK386"/>
  <c r="AK385" s="1"/>
  <c r="AK424"/>
  <c r="AK423" s="1"/>
  <c r="AK422" s="1"/>
  <c r="AK421" s="1"/>
  <c r="AQ425"/>
  <c r="AK627"/>
  <c r="AK626" s="1"/>
  <c r="AK625" s="1"/>
  <c r="AK624" s="1"/>
  <c r="AK623" s="1"/>
  <c r="AQ628"/>
  <c r="AQ627" s="1"/>
  <c r="AQ626" s="1"/>
  <c r="AQ625" s="1"/>
  <c r="AQ624" s="1"/>
  <c r="AQ623" s="1"/>
  <c r="AK997"/>
  <c r="AK996" s="1"/>
  <c r="AK995" s="1"/>
  <c r="AK994" s="1"/>
  <c r="AQ998"/>
  <c r="AQ997" s="1"/>
  <c r="AQ996" s="1"/>
  <c r="AQ995" s="1"/>
  <c r="AQ994" s="1"/>
  <c r="AQ1123"/>
  <c r="AQ1122" s="1"/>
  <c r="AQ1121" s="1"/>
  <c r="AQ1120" s="1"/>
  <c r="AQ1119" s="1"/>
  <c r="AK1122"/>
  <c r="AK1121" s="1"/>
  <c r="AK1120" s="1"/>
  <c r="AK1119" s="1"/>
  <c r="AK1244"/>
  <c r="AK1243" s="1"/>
  <c r="AK1242" s="1"/>
  <c r="AQ1245"/>
  <c r="AQ1244" s="1"/>
  <c r="AQ1243" s="1"/>
  <c r="AQ1242" s="1"/>
  <c r="AK1274"/>
  <c r="AK1273" s="1"/>
  <c r="AK1272" s="1"/>
  <c r="AK1271" s="1"/>
  <c r="AK1270" s="1"/>
  <c r="AQ1275"/>
  <c r="AQ1274" s="1"/>
  <c r="AQ1273" s="1"/>
  <c r="AQ1272" s="1"/>
  <c r="AQ1271" s="1"/>
  <c r="AQ1270" s="1"/>
  <c r="AK1309"/>
  <c r="AK1308" s="1"/>
  <c r="AQ1310"/>
  <c r="AQ1309" s="1"/>
  <c r="AQ1308" s="1"/>
  <c r="AQ1355"/>
  <c r="AQ1354" s="1"/>
  <c r="AQ1353" s="1"/>
  <c r="AK1354"/>
  <c r="AK1353" s="1"/>
  <c r="AQ1389"/>
  <c r="AQ1388" s="1"/>
  <c r="AQ1387" s="1"/>
  <c r="AQ1386" s="1"/>
  <c r="AK1388"/>
  <c r="AK1387" s="1"/>
  <c r="AK1386" s="1"/>
  <c r="AK1418"/>
  <c r="AK1417" s="1"/>
  <c r="AK1416" s="1"/>
  <c r="AK1415" s="1"/>
  <c r="AQ1419"/>
  <c r="AQ1418" s="1"/>
  <c r="AQ1417" s="1"/>
  <c r="AQ1416" s="1"/>
  <c r="AQ1415" s="1"/>
  <c r="AQ1439"/>
  <c r="AK1438"/>
  <c r="AQ1466"/>
  <c r="AQ1465" s="1"/>
  <c r="AQ1464" s="1"/>
  <c r="AK1465"/>
  <c r="AK1464" s="1"/>
  <c r="AQ299"/>
  <c r="AW299" s="1"/>
  <c r="AW298" s="1"/>
  <c r="AW297" s="1"/>
  <c r="AW296" s="1"/>
  <c r="AW295" s="1"/>
  <c r="AK945"/>
  <c r="AK944" s="1"/>
  <c r="AK943" s="1"/>
  <c r="AK942" s="1"/>
  <c r="AK941" s="1"/>
  <c r="AQ1167"/>
  <c r="AQ1295"/>
  <c r="AW1295" s="1"/>
  <c r="AW1294" s="1"/>
  <c r="AW1293" s="1"/>
  <c r="AQ1367"/>
  <c r="AQ1366" s="1"/>
  <c r="AQ1365" s="1"/>
  <c r="AL79"/>
  <c r="AL101"/>
  <c r="AL100" s="1"/>
  <c r="AR187"/>
  <c r="AX187" s="1"/>
  <c r="AL405"/>
  <c r="AR811"/>
  <c r="AR810" s="1"/>
  <c r="AR809" s="1"/>
  <c r="AL1025"/>
  <c r="AL1024" s="1"/>
  <c r="AL1023" s="1"/>
  <c r="AL1022" s="1"/>
  <c r="AR1334"/>
  <c r="AX1334" s="1"/>
  <c r="BD1334" s="1"/>
  <c r="BD1333" s="1"/>
  <c r="BD1332" s="1"/>
  <c r="AR1439"/>
  <c r="AX1439" s="1"/>
  <c r="AL1540"/>
  <c r="AL1539" s="1"/>
  <c r="AQ57"/>
  <c r="AW57" s="1"/>
  <c r="AQ96"/>
  <c r="AQ95" s="1"/>
  <c r="AQ94" s="1"/>
  <c r="AK135"/>
  <c r="AK191"/>
  <c r="AK190" s="1"/>
  <c r="AK276"/>
  <c r="AQ438"/>
  <c r="AW438" s="1"/>
  <c r="AK992"/>
  <c r="AK991" s="1"/>
  <c r="AK990" s="1"/>
  <c r="AK989" s="1"/>
  <c r="AQ1222"/>
  <c r="AK1260"/>
  <c r="AK1259" s="1"/>
  <c r="AK1345"/>
  <c r="AK1344" s="1"/>
  <c r="AK1446"/>
  <c r="AL1354"/>
  <c r="AL1353" s="1"/>
  <c r="AF1546"/>
  <c r="AF1545" s="1"/>
  <c r="AK239"/>
  <c r="AK238" s="1"/>
  <c r="AQ240"/>
  <c r="AW240" s="1"/>
  <c r="AL239"/>
  <c r="AL238" s="1"/>
  <c r="AL230" s="1"/>
  <c r="AR240"/>
  <c r="AX240" s="1"/>
  <c r="AQ237"/>
  <c r="AW237" s="1"/>
  <c r="S637"/>
  <c r="M636"/>
  <c r="M635" s="1"/>
  <c r="M634" s="1"/>
  <c r="M633" s="1"/>
  <c r="M632" s="1"/>
  <c r="AF1258"/>
  <c r="Z1257"/>
  <c r="Z1256" s="1"/>
  <c r="B362"/>
  <c r="Y152"/>
  <c r="AE152" s="1"/>
  <c r="AK152" s="1"/>
  <c r="AK151" s="1"/>
  <c r="AK148" s="1"/>
  <c r="AK147" s="1"/>
  <c r="AK146" s="1"/>
  <c r="AK145" s="1"/>
  <c r="AB128"/>
  <c r="AB127" s="1"/>
  <c r="AB129"/>
  <c r="O128"/>
  <c r="O127" s="1"/>
  <c r="O129"/>
  <c r="U128"/>
  <c r="U127" s="1"/>
  <c r="M128"/>
  <c r="M127" s="1"/>
  <c r="M129"/>
  <c r="X128"/>
  <c r="X127" s="1"/>
  <c r="X129"/>
  <c r="B640"/>
  <c r="B641" s="1"/>
  <c r="B642" s="1"/>
  <c r="B643"/>
  <c r="BD256"/>
  <c r="BD255" s="1"/>
  <c r="BD254" s="1"/>
  <c r="BJ257"/>
  <c r="BP257" s="1"/>
  <c r="BV257" s="1"/>
  <c r="BC249"/>
  <c r="BC248" s="1"/>
  <c r="BI250"/>
  <c r="BC252"/>
  <c r="BC251" s="1"/>
  <c r="BI253"/>
  <c r="BO253" s="1"/>
  <c r="BU253" s="1"/>
  <c r="BD246"/>
  <c r="BD245" s="1"/>
  <c r="BD1498"/>
  <c r="BD1497" s="1"/>
  <c r="BD1496" s="1"/>
  <c r="BD1495" s="1"/>
  <c r="BC1498"/>
  <c r="BC1497" s="1"/>
  <c r="BC1496" s="1"/>
  <c r="BC1495" s="1"/>
  <c r="Y1476"/>
  <c r="S1475"/>
  <c r="S1474" s="1"/>
  <c r="AE39"/>
  <c r="Y38"/>
  <c r="AE28"/>
  <c r="Y27"/>
  <c r="AQ349"/>
  <c r="AQ348" s="1"/>
  <c r="AQ347" s="1"/>
  <c r="AW350"/>
  <c r="BC350" s="1"/>
  <c r="BC349" s="1"/>
  <c r="BC348" s="1"/>
  <c r="BC347" s="1"/>
  <c r="AR1520"/>
  <c r="AW1532"/>
  <c r="BC1532" s="1"/>
  <c r="BC1531" s="1"/>
  <c r="BC1530" s="1"/>
  <c r="BC1529" s="1"/>
  <c r="BC1528" s="1"/>
  <c r="AW1456"/>
  <c r="AW1455" s="1"/>
  <c r="AW1258"/>
  <c r="AW1257" s="1"/>
  <c r="AW1256" s="1"/>
  <c r="AW1042"/>
  <c r="BC1042" s="1"/>
  <c r="AR416"/>
  <c r="AR415" s="1"/>
  <c r="AR414" s="1"/>
  <c r="AR413" s="1"/>
  <c r="AR412" s="1"/>
  <c r="AR411" s="1"/>
  <c r="AR1465"/>
  <c r="AR1464" s="1"/>
  <c r="AX1466"/>
  <c r="AR1401"/>
  <c r="AR1400" s="1"/>
  <c r="AX1505"/>
  <c r="AR1095"/>
  <c r="AR1094" s="1"/>
  <c r="AR1093" s="1"/>
  <c r="AR1092" s="1"/>
  <c r="AX1096"/>
  <c r="AX1095" s="1"/>
  <c r="AX1094" s="1"/>
  <c r="AX1093" s="1"/>
  <c r="AX1092" s="1"/>
  <c r="AX192"/>
  <c r="AX191" s="1"/>
  <c r="AX190" s="1"/>
  <c r="AW1419"/>
  <c r="BC1419" s="1"/>
  <c r="AW1304"/>
  <c r="AX1068"/>
  <c r="AR1342"/>
  <c r="AR1341" s="1"/>
  <c r="AX1343"/>
  <c r="BD1343" s="1"/>
  <c r="AR1122"/>
  <c r="AR1121" s="1"/>
  <c r="AR1120" s="1"/>
  <c r="AR1119" s="1"/>
  <c r="AR1017"/>
  <c r="AR1016" s="1"/>
  <c r="AX1018"/>
  <c r="BD1018" s="1"/>
  <c r="AR770"/>
  <c r="AR769" s="1"/>
  <c r="AR768" s="1"/>
  <c r="AX771"/>
  <c r="BD771" s="1"/>
  <c r="AR1563"/>
  <c r="AR1562" s="1"/>
  <c r="AR1561" s="1"/>
  <c r="AR1560" s="1"/>
  <c r="AX1564"/>
  <c r="BD1564" s="1"/>
  <c r="AR95"/>
  <c r="AR94" s="1"/>
  <c r="AX985"/>
  <c r="BD985" s="1"/>
  <c r="AR1348"/>
  <c r="AR1347" s="1"/>
  <c r="AX1106"/>
  <c r="BD1106" s="1"/>
  <c r="BJ1106" s="1"/>
  <c r="AQ1333"/>
  <c r="AQ1332" s="1"/>
  <c r="AW1334"/>
  <c r="AW1333" s="1"/>
  <c r="AW1332" s="1"/>
  <c r="AQ405"/>
  <c r="AW406"/>
  <c r="AQ293"/>
  <c r="AQ292" s="1"/>
  <c r="AQ291" s="1"/>
  <c r="AQ290" s="1"/>
  <c r="AW294"/>
  <c r="AW293" s="1"/>
  <c r="AW292" s="1"/>
  <c r="AW291" s="1"/>
  <c r="AW290" s="1"/>
  <c r="AQ133"/>
  <c r="AW134"/>
  <c r="BC134" s="1"/>
  <c r="AR1336"/>
  <c r="AR1335" s="1"/>
  <c r="AX1337"/>
  <c r="AX1336" s="1"/>
  <c r="AX1335" s="1"/>
  <c r="AR1285"/>
  <c r="AX1286"/>
  <c r="BD1286" s="1"/>
  <c r="AR1166"/>
  <c r="AR1165" s="1"/>
  <c r="AX1167"/>
  <c r="AX1166" s="1"/>
  <c r="AX1165" s="1"/>
  <c r="AR1100"/>
  <c r="AR1099" s="1"/>
  <c r="AR1098" s="1"/>
  <c r="AR1097" s="1"/>
  <c r="AX1101"/>
  <c r="BD1101" s="1"/>
  <c r="BD1100" s="1"/>
  <c r="BD1099" s="1"/>
  <c r="BD1098" s="1"/>
  <c r="BD1097" s="1"/>
  <c r="AR992"/>
  <c r="AR991" s="1"/>
  <c r="AR990" s="1"/>
  <c r="AR989" s="1"/>
  <c r="AX993"/>
  <c r="AX992" s="1"/>
  <c r="AX991" s="1"/>
  <c r="AX990" s="1"/>
  <c r="AX989" s="1"/>
  <c r="AR212"/>
  <c r="AR211" s="1"/>
  <c r="AR210" s="1"/>
  <c r="AR209" s="1"/>
  <c r="AR208" s="1"/>
  <c r="AX213"/>
  <c r="AX212" s="1"/>
  <c r="AX211" s="1"/>
  <c r="AX210" s="1"/>
  <c r="AX209" s="1"/>
  <c r="AX208" s="1"/>
  <c r="AX86"/>
  <c r="BD86" s="1"/>
  <c r="BD85" s="1"/>
  <c r="AX982"/>
  <c r="AX981" s="1"/>
  <c r="AX980" s="1"/>
  <c r="AW798"/>
  <c r="BC798" s="1"/>
  <c r="BI798" s="1"/>
  <c r="AW1370"/>
  <c r="BC1370" s="1"/>
  <c r="BC1369" s="1"/>
  <c r="BC1368" s="1"/>
  <c r="AX1033"/>
  <c r="AX1032" s="1"/>
  <c r="AX1031" s="1"/>
  <c r="AX1030" s="1"/>
  <c r="AX1029" s="1"/>
  <c r="AX1028" s="1"/>
  <c r="AR1041"/>
  <c r="AR1040" s="1"/>
  <c r="AX1042"/>
  <c r="BD1042" s="1"/>
  <c r="BD1041" s="1"/>
  <c r="BD1040" s="1"/>
  <c r="AR276"/>
  <c r="AX277"/>
  <c r="BD277" s="1"/>
  <c r="BD276" s="1"/>
  <c r="AW1128"/>
  <c r="AW1127" s="1"/>
  <c r="AW1126" s="1"/>
  <c r="AW1125" s="1"/>
  <c r="AW1124" s="1"/>
  <c r="AR955"/>
  <c r="AR954" s="1"/>
  <c r="AQ1438"/>
  <c r="AW1439"/>
  <c r="BC1439" s="1"/>
  <c r="BC1438" s="1"/>
  <c r="AW1389"/>
  <c r="BC1389" s="1"/>
  <c r="BI1389" s="1"/>
  <c r="BI1388" s="1"/>
  <c r="BI1387" s="1"/>
  <c r="BI1386" s="1"/>
  <c r="AW387"/>
  <c r="AW386" s="1"/>
  <c r="AW385" s="1"/>
  <c r="AX1021"/>
  <c r="BD1021" s="1"/>
  <c r="BD1020" s="1"/>
  <c r="BD1019" s="1"/>
  <c r="AX93"/>
  <c r="BD93" s="1"/>
  <c r="BD92" s="1"/>
  <c r="BD91" s="1"/>
  <c r="AX1380"/>
  <c r="BD1380" s="1"/>
  <c r="BD1379" s="1"/>
  <c r="BD1378" s="1"/>
  <c r="BD1377" s="1"/>
  <c r="BD1376" s="1"/>
  <c r="BD1375" s="1"/>
  <c r="AX1249"/>
  <c r="BD1249" s="1"/>
  <c r="BD1248" s="1"/>
  <c r="AX314"/>
  <c r="AX52"/>
  <c r="BD52" s="1"/>
  <c r="BJ52" s="1"/>
  <c r="AR1357"/>
  <c r="AR1356" s="1"/>
  <c r="AQ1112"/>
  <c r="AQ1111" s="1"/>
  <c r="AQ1110" s="1"/>
  <c r="AQ1109" s="1"/>
  <c r="AQ1336"/>
  <c r="AQ1335" s="1"/>
  <c r="AX1310"/>
  <c r="BD1310" s="1"/>
  <c r="BD1309" s="1"/>
  <c r="BD1308" s="1"/>
  <c r="AX1251"/>
  <c r="BD1251" s="1"/>
  <c r="BD1250" s="1"/>
  <c r="AR736"/>
  <c r="AR735" s="1"/>
  <c r="AX737"/>
  <c r="BD737" s="1"/>
  <c r="BD736" s="1"/>
  <c r="BD735" s="1"/>
  <c r="AQ901"/>
  <c r="AQ900" s="1"/>
  <c r="AQ899" s="1"/>
  <c r="AQ898" s="1"/>
  <c r="AQ897" s="1"/>
  <c r="AQ770"/>
  <c r="AQ769" s="1"/>
  <c r="AQ768" s="1"/>
  <c r="AX1490"/>
  <c r="BD1490" s="1"/>
  <c r="BJ1490" s="1"/>
  <c r="BP1490" s="1"/>
  <c r="BV1490" s="1"/>
  <c r="AW96"/>
  <c r="BC96" s="1"/>
  <c r="AW82"/>
  <c r="AW81" s="1"/>
  <c r="AR1345"/>
  <c r="AR1344" s="1"/>
  <c r="AX1346"/>
  <c r="AX1345" s="1"/>
  <c r="AX1344" s="1"/>
  <c r="AR72"/>
  <c r="AR71" s="1"/>
  <c r="AR70" s="1"/>
  <c r="AR69" s="1"/>
  <c r="AR68" s="1"/>
  <c r="AX73"/>
  <c r="BD73" s="1"/>
  <c r="AQ790"/>
  <c r="AW791"/>
  <c r="BC791" s="1"/>
  <c r="BI791" s="1"/>
  <c r="BO791" s="1"/>
  <c r="BU791" s="1"/>
  <c r="AW1251"/>
  <c r="AW1250" s="1"/>
  <c r="AW1175"/>
  <c r="AW1174" s="1"/>
  <c r="AQ981"/>
  <c r="AQ980" s="1"/>
  <c r="AR1468"/>
  <c r="AX1469"/>
  <c r="AR845"/>
  <c r="AR844" s="1"/>
  <c r="AR843" s="1"/>
  <c r="AR842" s="1"/>
  <c r="AX846"/>
  <c r="AR399"/>
  <c r="AR398" s="1"/>
  <c r="AR397" s="1"/>
  <c r="AX400"/>
  <c r="AX399" s="1"/>
  <c r="AX398" s="1"/>
  <c r="AX397" s="1"/>
  <c r="AR149"/>
  <c r="AX150"/>
  <c r="BD150" s="1"/>
  <c r="AQ964"/>
  <c r="AQ963" s="1"/>
  <c r="AQ962" s="1"/>
  <c r="AW965"/>
  <c r="AW789"/>
  <c r="AW1101"/>
  <c r="BC1101" s="1"/>
  <c r="AW815"/>
  <c r="AW814" s="1"/>
  <c r="AW813" s="1"/>
  <c r="AW812" s="1"/>
  <c r="AX387"/>
  <c r="BD387" s="1"/>
  <c r="AX90"/>
  <c r="AX23"/>
  <c r="BD23" s="1"/>
  <c r="BD22" s="1"/>
  <c r="BD21" s="1"/>
  <c r="AQ1297"/>
  <c r="AQ1296" s="1"/>
  <c r="AW1298"/>
  <c r="AQ362"/>
  <c r="AQ361" s="1"/>
  <c r="AW363"/>
  <c r="AQ242"/>
  <c r="AQ241" s="1"/>
  <c r="AW243"/>
  <c r="AW242" s="1"/>
  <c r="AW241" s="1"/>
  <c r="AQ58"/>
  <c r="AW59"/>
  <c r="AR1134"/>
  <c r="AR1133" s="1"/>
  <c r="AR1132" s="1"/>
  <c r="AR1131" s="1"/>
  <c r="AX1135"/>
  <c r="AR1050"/>
  <c r="AR1049" s="1"/>
  <c r="AR1048" s="1"/>
  <c r="AR1047" s="1"/>
  <c r="AR1046" s="1"/>
  <c r="AX1051"/>
  <c r="BD1051" s="1"/>
  <c r="AR58"/>
  <c r="AR60"/>
  <c r="AQ303"/>
  <c r="AQ302" s="1"/>
  <c r="AQ301" s="1"/>
  <c r="AX1328"/>
  <c r="AK1154"/>
  <c r="AQ1154" s="1"/>
  <c r="AW1154" s="1"/>
  <c r="AW1153" s="1"/>
  <c r="AE1153"/>
  <c r="AE1152" s="1"/>
  <c r="AE1151" s="1"/>
  <c r="AE1185"/>
  <c r="AK1185" s="1"/>
  <c r="Y1184"/>
  <c r="Y1183" s="1"/>
  <c r="Y1182" s="1"/>
  <c r="Y1181" s="1"/>
  <c r="AE80"/>
  <c r="AE79" s="1"/>
  <c r="Y79"/>
  <c r="AL1544"/>
  <c r="AR1544" s="1"/>
  <c r="AF1543"/>
  <c r="AF1542" s="1"/>
  <c r="AF1538" s="1"/>
  <c r="AF1533" s="1"/>
  <c r="AK1144"/>
  <c r="AK1143" s="1"/>
  <c r="AK1142" s="1"/>
  <c r="AK1141" s="1"/>
  <c r="AK1140" s="1"/>
  <c r="AE956"/>
  <c r="Y955"/>
  <c r="Y954" s="1"/>
  <c r="Y950" s="1"/>
  <c r="Y949" s="1"/>
  <c r="Y948" s="1"/>
  <c r="AE1134"/>
  <c r="AE1133" s="1"/>
  <c r="AE1132" s="1"/>
  <c r="AE1131" s="1"/>
  <c r="AE1392"/>
  <c r="AE1391" s="1"/>
  <c r="AL1546"/>
  <c r="AL1545" s="1"/>
  <c r="AR169"/>
  <c r="AR168"/>
  <c r="AQ1264"/>
  <c r="AL142"/>
  <c r="AR143"/>
  <c r="AR139" s="1"/>
  <c r="AL141"/>
  <c r="AL139"/>
  <c r="AL140"/>
  <c r="AL138"/>
  <c r="AL1460"/>
  <c r="AR1461"/>
  <c r="AQ1316"/>
  <c r="AQ1315" s="1"/>
  <c r="AQ1314" s="1"/>
  <c r="AF1257"/>
  <c r="AF1256" s="1"/>
  <c r="AL1258"/>
  <c r="AL1257" s="1"/>
  <c r="AL1256" s="1"/>
  <c r="AK1040"/>
  <c r="AK1039"/>
  <c r="AK1038"/>
  <c r="AK1037" s="1"/>
  <c r="AK1035" s="1"/>
  <c r="AK1471"/>
  <c r="AQ1471" s="1"/>
  <c r="AW1471" s="1"/>
  <c r="Y25"/>
  <c r="AR1476"/>
  <c r="AL1475"/>
  <c r="AL1143"/>
  <c r="AL1142" s="1"/>
  <c r="AL1141" s="1"/>
  <c r="AL1140" s="1"/>
  <c r="AR1144"/>
  <c r="AX1144" s="1"/>
  <c r="BD1144" s="1"/>
  <c r="BJ1144" s="1"/>
  <c r="BJ1143" s="1"/>
  <c r="BJ1142" s="1"/>
  <c r="BJ1141" s="1"/>
  <c r="BJ1140" s="1"/>
  <c r="AL445"/>
  <c r="AL444" s="1"/>
  <c r="AL792"/>
  <c r="AR793"/>
  <c r="AR792" s="1"/>
  <c r="AQ1325"/>
  <c r="AK1324"/>
  <c r="AK1323" s="1"/>
  <c r="AQ90"/>
  <c r="AQ89" s="1"/>
  <c r="AQ88" s="1"/>
  <c r="AK89"/>
  <c r="AK88" s="1"/>
  <c r="AK72"/>
  <c r="AK71" s="1"/>
  <c r="AK70" s="1"/>
  <c r="AK69" s="1"/>
  <c r="AK68" s="1"/>
  <c r="AR28"/>
  <c r="AX28" s="1"/>
  <c r="AX27" s="1"/>
  <c r="AL1040"/>
  <c r="AR446"/>
  <c r="AL41"/>
  <c r="AR41" s="1"/>
  <c r="AX41" s="1"/>
  <c r="AF1388"/>
  <c r="AF1387" s="1"/>
  <c r="AF1386" s="1"/>
  <c r="AL1389"/>
  <c r="AF1318"/>
  <c r="AF1317" s="1"/>
  <c r="AL1319"/>
  <c r="AL1318" s="1"/>
  <c r="AL1317" s="1"/>
  <c r="AQ1238"/>
  <c r="AQ1237" s="1"/>
  <c r="AQ1236" s="1"/>
  <c r="AQ1235" s="1"/>
  <c r="AQ1234" s="1"/>
  <c r="AQ1233" s="1"/>
  <c r="AL1306"/>
  <c r="AL1305" s="1"/>
  <c r="AR1307"/>
  <c r="Y637"/>
  <c r="AE637" s="1"/>
  <c r="AK637" s="1"/>
  <c r="Y151"/>
  <c r="Y148" s="1"/>
  <c r="Y147" s="1"/>
  <c r="Y146" s="1"/>
  <c r="Y145" s="1"/>
  <c r="BJ246"/>
  <c r="BJ245" s="1"/>
  <c r="BI249"/>
  <c r="BI248" s="1"/>
  <c r="BO250"/>
  <c r="BU250" s="1"/>
  <c r="BJ256"/>
  <c r="BJ255" s="1"/>
  <c r="BJ254" s="1"/>
  <c r="BI252"/>
  <c r="BI251" s="1"/>
  <c r="BI246"/>
  <c r="BI245" s="1"/>
  <c r="BI1498"/>
  <c r="BI1497" s="1"/>
  <c r="BI1496" s="1"/>
  <c r="BI1495" s="1"/>
  <c r="BC902"/>
  <c r="BC901" s="1"/>
  <c r="BC900" s="1"/>
  <c r="BC899" s="1"/>
  <c r="BC898" s="1"/>
  <c r="BC897" s="1"/>
  <c r="AX1309"/>
  <c r="AX1308" s="1"/>
  <c r="BC1096"/>
  <c r="BC1128"/>
  <c r="BC1127" s="1"/>
  <c r="BC1126" s="1"/>
  <c r="BC1125" s="1"/>
  <c r="BC1124" s="1"/>
  <c r="AX276"/>
  <c r="BD1033"/>
  <c r="BD1032" s="1"/>
  <c r="BD1031" s="1"/>
  <c r="BD1030" s="1"/>
  <c r="BD1029" s="1"/>
  <c r="BD1028" s="1"/>
  <c r="BD213"/>
  <c r="BD212" s="1"/>
  <c r="BD211" s="1"/>
  <c r="BD210" s="1"/>
  <c r="BD209" s="1"/>
  <c r="BD208" s="1"/>
  <c r="BD1167"/>
  <c r="BD1166" s="1"/>
  <c r="BD1165" s="1"/>
  <c r="BC294"/>
  <c r="BC293" s="1"/>
  <c r="BC292" s="1"/>
  <c r="BC291" s="1"/>
  <c r="BC290" s="1"/>
  <c r="AX424"/>
  <c r="AX423" s="1"/>
  <c r="AX422" s="1"/>
  <c r="AX421" s="1"/>
  <c r="BC1295"/>
  <c r="AX1465"/>
  <c r="AX1464" s="1"/>
  <c r="BD1466"/>
  <c r="BD1465" s="1"/>
  <c r="BD1464" s="1"/>
  <c r="BC1258"/>
  <c r="BC1257" s="1"/>
  <c r="BC1256" s="1"/>
  <c r="AW349"/>
  <c r="AW348" s="1"/>
  <c r="AW347" s="1"/>
  <c r="BD61"/>
  <c r="BD59"/>
  <c r="BJ59" s="1"/>
  <c r="AX1134"/>
  <c r="AX1133" s="1"/>
  <c r="AX1132" s="1"/>
  <c r="AX1131" s="1"/>
  <c r="BD1135"/>
  <c r="BC243"/>
  <c r="BI243" s="1"/>
  <c r="BO243" s="1"/>
  <c r="BU243" s="1"/>
  <c r="AW1297"/>
  <c r="AW1296" s="1"/>
  <c r="BC1298"/>
  <c r="BI1298" s="1"/>
  <c r="BO1298" s="1"/>
  <c r="BU1298" s="1"/>
  <c r="AX386"/>
  <c r="AX385" s="1"/>
  <c r="AX845"/>
  <c r="AX844" s="1"/>
  <c r="AX843" s="1"/>
  <c r="AX842" s="1"/>
  <c r="BD846"/>
  <c r="AX293"/>
  <c r="AX292" s="1"/>
  <c r="AX291" s="1"/>
  <c r="AX290" s="1"/>
  <c r="AW770"/>
  <c r="AW769" s="1"/>
  <c r="AW768" s="1"/>
  <c r="AX736"/>
  <c r="AX735" s="1"/>
  <c r="AX1250"/>
  <c r="AX51"/>
  <c r="AX50" s="1"/>
  <c r="AX49" s="1"/>
  <c r="AX48" s="1"/>
  <c r="AX47" s="1"/>
  <c r="AX1379"/>
  <c r="AX1378" s="1"/>
  <c r="AX1377" s="1"/>
  <c r="AX1376" s="1"/>
  <c r="AX1375" s="1"/>
  <c r="AX92"/>
  <c r="AX91" s="1"/>
  <c r="AW1438"/>
  <c r="AX1041"/>
  <c r="AX1039" s="1"/>
  <c r="AW797"/>
  <c r="AW796" s="1"/>
  <c r="AX1285"/>
  <c r="AX1300"/>
  <c r="AX1299" s="1"/>
  <c r="AX95"/>
  <c r="AX94" s="1"/>
  <c r="AX770"/>
  <c r="AX769" s="1"/>
  <c r="AX768" s="1"/>
  <c r="AX1017"/>
  <c r="AX1016" s="1"/>
  <c r="BD791"/>
  <c r="BD790" s="1"/>
  <c r="AX416"/>
  <c r="AX415" s="1"/>
  <c r="AX414" s="1"/>
  <c r="AX413" s="1"/>
  <c r="AX412" s="1"/>
  <c r="AX411" s="1"/>
  <c r="AW1041"/>
  <c r="AW1038" s="1"/>
  <c r="AW1037" s="1"/>
  <c r="AW1035" s="1"/>
  <c r="AW1531"/>
  <c r="AW1530" s="1"/>
  <c r="AW1529" s="1"/>
  <c r="AW1528" s="1"/>
  <c r="BD1521"/>
  <c r="BJ1521" s="1"/>
  <c r="AX814"/>
  <c r="AX813" s="1"/>
  <c r="AX812" s="1"/>
  <c r="AW58"/>
  <c r="BC59"/>
  <c r="BC58" s="1"/>
  <c r="AW362"/>
  <c r="AW361" s="1"/>
  <c r="BC363"/>
  <c r="BI363" s="1"/>
  <c r="AW1379"/>
  <c r="AW1378" s="1"/>
  <c r="AW1377" s="1"/>
  <c r="AW1376" s="1"/>
  <c r="AW1375" s="1"/>
  <c r="AX22"/>
  <c r="AX21" s="1"/>
  <c r="AX1184"/>
  <c r="AX1183" s="1"/>
  <c r="AX1182" s="1"/>
  <c r="AX1181" s="1"/>
  <c r="AW964"/>
  <c r="AW963" s="1"/>
  <c r="AW962" s="1"/>
  <c r="BC965"/>
  <c r="BC964" s="1"/>
  <c r="BC963" s="1"/>
  <c r="BC962" s="1"/>
  <c r="BD400"/>
  <c r="BJ400" s="1"/>
  <c r="AX1468"/>
  <c r="BD1469"/>
  <c r="BJ1469" s="1"/>
  <c r="AQ1038"/>
  <c r="AQ1037" s="1"/>
  <c r="AQ1035" s="1"/>
  <c r="AE1476"/>
  <c r="AE1475" s="1"/>
  <c r="Y1475"/>
  <c r="AK28"/>
  <c r="AK27" s="1"/>
  <c r="AE27"/>
  <c r="AK39"/>
  <c r="AK38" s="1"/>
  <c r="AE38"/>
  <c r="AR1452"/>
  <c r="AR1451" s="1"/>
  <c r="AX1038"/>
  <c r="AX1037" s="1"/>
  <c r="AX1035" s="1"/>
  <c r="AR1247"/>
  <c r="AW1238"/>
  <c r="BC1238" s="1"/>
  <c r="AR27"/>
  <c r="AX793"/>
  <c r="AW1316"/>
  <c r="AW1315" s="1"/>
  <c r="AW1314" s="1"/>
  <c r="AK80"/>
  <c r="AK79" s="1"/>
  <c r="AK1153"/>
  <c r="AE1184"/>
  <c r="AE1183" s="1"/>
  <c r="AE1182" s="1"/>
  <c r="AE1181" s="1"/>
  <c r="AE955"/>
  <c r="AE954" s="1"/>
  <c r="AK956"/>
  <c r="AQ956" s="1"/>
  <c r="AQ955" s="1"/>
  <c r="AQ954" s="1"/>
  <c r="AQ1393"/>
  <c r="AW1393" s="1"/>
  <c r="AW1392" s="1"/>
  <c r="AW1391" s="1"/>
  <c r="AR1258"/>
  <c r="AR1257" s="1"/>
  <c r="AR1256" s="1"/>
  <c r="AR1319"/>
  <c r="AX1319" s="1"/>
  <c r="AX1318" s="1"/>
  <c r="AX1317" s="1"/>
  <c r="AK1470"/>
  <c r="AE25"/>
  <c r="BO1498"/>
  <c r="BU1498" s="1"/>
  <c r="BI1532"/>
  <c r="BO1532" s="1"/>
  <c r="BU1532" s="1"/>
  <c r="BD1105"/>
  <c r="BD1104" s="1"/>
  <c r="BD1103" s="1"/>
  <c r="BD1102" s="1"/>
  <c r="BJ1042"/>
  <c r="BP1042" s="1"/>
  <c r="BV1042" s="1"/>
  <c r="BI1439"/>
  <c r="BO1439" s="1"/>
  <c r="BU1439" s="1"/>
  <c r="BJ1251"/>
  <c r="BP1251" s="1"/>
  <c r="BV1251" s="1"/>
  <c r="BD1489"/>
  <c r="BD1488" s="1"/>
  <c r="BD1487" s="1"/>
  <c r="BD1486" s="1"/>
  <c r="BC1297"/>
  <c r="BC1296" s="1"/>
  <c r="BI350"/>
  <c r="BI349" s="1"/>
  <c r="BI348" s="1"/>
  <c r="BI347" s="1"/>
  <c r="BD424"/>
  <c r="BD423" s="1"/>
  <c r="BD422" s="1"/>
  <c r="BD421" s="1"/>
  <c r="BJ23"/>
  <c r="BJ22" s="1"/>
  <c r="BJ21" s="1"/>
  <c r="BD852"/>
  <c r="BD851" s="1"/>
  <c r="BD850" s="1"/>
  <c r="BD849" s="1"/>
  <c r="BD848" s="1"/>
  <c r="BD814"/>
  <c r="BD813" s="1"/>
  <c r="BD812" s="1"/>
  <c r="BD1342"/>
  <c r="BD1341" s="1"/>
  <c r="BJ1343"/>
  <c r="BP1343" s="1"/>
  <c r="BV1343" s="1"/>
  <c r="BJ1301"/>
  <c r="BP1301" s="1"/>
  <c r="BV1301" s="1"/>
  <c r="BJ1101"/>
  <c r="BP1101" s="1"/>
  <c r="BV1101" s="1"/>
  <c r="BI1370"/>
  <c r="BO1370" s="1"/>
  <c r="BU1370" s="1"/>
  <c r="BJ93"/>
  <c r="BP93" s="1"/>
  <c r="BV93" s="1"/>
  <c r="BD845"/>
  <c r="BD844" s="1"/>
  <c r="BD843" s="1"/>
  <c r="BD842" s="1"/>
  <c r="BJ846"/>
  <c r="BP846" s="1"/>
  <c r="BV846" s="1"/>
  <c r="BC242"/>
  <c r="BC241" s="1"/>
  <c r="BJ1334"/>
  <c r="BP1334" s="1"/>
  <c r="BV1334" s="1"/>
  <c r="BD1563"/>
  <c r="BD1562" s="1"/>
  <c r="BD1561" s="1"/>
  <c r="BD1560" s="1"/>
  <c r="BJ1564"/>
  <c r="BP1564" s="1"/>
  <c r="BV1564" s="1"/>
  <c r="BJ277"/>
  <c r="BJ276" s="1"/>
  <c r="BJ1021"/>
  <c r="BJ1310"/>
  <c r="BP1310" s="1"/>
  <c r="BV1310" s="1"/>
  <c r="BI902"/>
  <c r="BO902" s="1"/>
  <c r="BU902" s="1"/>
  <c r="BD1453"/>
  <c r="BJ1453" s="1"/>
  <c r="BJ1452" s="1"/>
  <c r="BJ1451" s="1"/>
  <c r="BD28"/>
  <c r="BJ28" s="1"/>
  <c r="BJ27" s="1"/>
  <c r="BD1038"/>
  <c r="BD1037" s="1"/>
  <c r="BD1035" s="1"/>
  <c r="AQ39"/>
  <c r="AQ38" s="1"/>
  <c r="AQ28"/>
  <c r="AW28" s="1"/>
  <c r="BC28" s="1"/>
  <c r="AQ80"/>
  <c r="AQ79" s="1"/>
  <c r="AQ26"/>
  <c r="AQ25" s="1"/>
  <c r="BJ1342"/>
  <c r="BJ1341" s="1"/>
  <c r="BO1389"/>
  <c r="BU1389" s="1"/>
  <c r="BP425"/>
  <c r="BV425" s="1"/>
  <c r="BO350"/>
  <c r="BU350" s="1"/>
  <c r="BI1531"/>
  <c r="BI1530" s="1"/>
  <c r="BI1529" s="1"/>
  <c r="BI1528" s="1"/>
  <c r="BJ1563"/>
  <c r="BJ1562" s="1"/>
  <c r="BJ1561" s="1"/>
  <c r="BJ1560" s="1"/>
  <c r="BJ845"/>
  <c r="BJ844" s="1"/>
  <c r="BJ843" s="1"/>
  <c r="BJ842" s="1"/>
  <c r="BI1348"/>
  <c r="BI1347" s="1"/>
  <c r="BJ1100"/>
  <c r="BJ1099" s="1"/>
  <c r="BJ1098" s="1"/>
  <c r="BJ1097" s="1"/>
  <c r="BD1143"/>
  <c r="BD1142" s="1"/>
  <c r="BD1141" s="1"/>
  <c r="BD1140" s="1"/>
  <c r="BD1452"/>
  <c r="BD1451" s="1"/>
  <c r="AW39"/>
  <c r="AE43"/>
  <c r="AK43" s="1"/>
  <c r="AQ43" s="1"/>
  <c r="Y44"/>
  <c r="Y42" s="1"/>
  <c r="S42"/>
  <c r="AF43"/>
  <c r="T42"/>
  <c r="Z44"/>
  <c r="Z42" s="1"/>
  <c r="T31"/>
  <c r="Z32"/>
  <c r="Z31" s="1"/>
  <c r="B39"/>
  <c r="B41" s="1"/>
  <c r="B43" s="1"/>
  <c r="B40"/>
  <c r="B42" s="1"/>
  <c r="Z30"/>
  <c r="AF30" s="1"/>
  <c r="T29"/>
  <c r="S31"/>
  <c r="Y32"/>
  <c r="Y31" s="1"/>
  <c r="Z29"/>
  <c r="AF32"/>
  <c r="AL32" s="1"/>
  <c r="Z1512"/>
  <c r="AF1512" s="1"/>
  <c r="AL1512" s="1"/>
  <c r="T1511"/>
  <c r="T1510" s="1"/>
  <c r="T1509" s="1"/>
  <c r="T1508" s="1"/>
  <c r="T1507" s="1"/>
  <c r="S1511"/>
  <c r="S1510" s="1"/>
  <c r="S1509" s="1"/>
  <c r="S1508" s="1"/>
  <c r="S1507" s="1"/>
  <c r="Y1512"/>
  <c r="S1457"/>
  <c r="S1454" s="1"/>
  <c r="Y1458"/>
  <c r="Z1457"/>
  <c r="Z1454" s="1"/>
  <c r="AF1458"/>
  <c r="Y1449"/>
  <c r="Y1448" s="1"/>
  <c r="S1448"/>
  <c r="Z1449"/>
  <c r="AF1449" s="1"/>
  <c r="AL1449" s="1"/>
  <c r="T1448"/>
  <c r="T1444"/>
  <c r="Z1445"/>
  <c r="S1444"/>
  <c r="Y1445"/>
  <c r="Q1434"/>
  <c r="BL1434"/>
  <c r="AY1434"/>
  <c r="AY1425" s="1"/>
  <c r="AY1414" s="1"/>
  <c r="BN1434"/>
  <c r="BK1434"/>
  <c r="AM1434"/>
  <c r="S1440"/>
  <c r="Y1442"/>
  <c r="Z1440"/>
  <c r="AF1442"/>
  <c r="BE1435"/>
  <c r="BE1434" s="1"/>
  <c r="Y1437"/>
  <c r="S1436"/>
  <c r="Z1437"/>
  <c r="T1436"/>
  <c r="T1435" s="1"/>
  <c r="Y1431"/>
  <c r="S1430"/>
  <c r="Z1433"/>
  <c r="T1432"/>
  <c r="Y1433"/>
  <c r="S1432"/>
  <c r="Z1431"/>
  <c r="T1430"/>
  <c r="T1427" s="1"/>
  <c r="T1426" s="1"/>
  <c r="Z1215"/>
  <c r="T1214"/>
  <c r="T1213" s="1"/>
  <c r="T1212" s="1"/>
  <c r="T1211" s="1"/>
  <c r="S1214"/>
  <c r="S1213" s="1"/>
  <c r="S1212" s="1"/>
  <c r="S1211" s="1"/>
  <c r="Y1215"/>
  <c r="Y1214" s="1"/>
  <c r="Y1213" s="1"/>
  <c r="Y1212" s="1"/>
  <c r="Y1211" s="1"/>
  <c r="S1209"/>
  <c r="S1208" s="1"/>
  <c r="S1207" s="1"/>
  <c r="S1206" s="1"/>
  <c r="Y1210"/>
  <c r="AE1210" s="1"/>
  <c r="AK1210" s="1"/>
  <c r="Z1210"/>
  <c r="T1209"/>
  <c r="T1208" s="1"/>
  <c r="T1207" s="1"/>
  <c r="T1206" s="1"/>
  <c r="S1204"/>
  <c r="S1203" s="1"/>
  <c r="S1202" s="1"/>
  <c r="Y1205"/>
  <c r="Y1204" s="1"/>
  <c r="Y1203" s="1"/>
  <c r="Y1202" s="1"/>
  <c r="Z1205"/>
  <c r="T1204"/>
  <c r="T1203" s="1"/>
  <c r="T1202" s="1"/>
  <c r="I1197"/>
  <c r="I1187" s="1"/>
  <c r="L1197"/>
  <c r="L1187" s="1"/>
  <c r="O1197"/>
  <c r="O1187" s="1"/>
  <c r="V1197"/>
  <c r="V1187" s="1"/>
  <c r="AM1197"/>
  <c r="AM1187" s="1"/>
  <c r="AY1197"/>
  <c r="AY1187" s="1"/>
  <c r="BB1197"/>
  <c r="BB1187" s="1"/>
  <c r="BK1197"/>
  <c r="H1197"/>
  <c r="H1187" s="1"/>
  <c r="R1197"/>
  <c r="R1187" s="1"/>
  <c r="AC1197"/>
  <c r="AO1197"/>
  <c r="AO1187" s="1"/>
  <c r="AS1197"/>
  <c r="AS1187" s="1"/>
  <c r="BF1197"/>
  <c r="BN1197"/>
  <c r="G1197"/>
  <c r="N1197"/>
  <c r="N1187" s="1"/>
  <c r="Q1197"/>
  <c r="Q1187" s="1"/>
  <c r="U1197"/>
  <c r="X1197"/>
  <c r="X1187" s="1"/>
  <c r="AA1197"/>
  <c r="AB1197"/>
  <c r="AB1187" s="1"/>
  <c r="AN1197"/>
  <c r="AV1197"/>
  <c r="AV1187" s="1"/>
  <c r="AU1197"/>
  <c r="AU1187" s="1"/>
  <c r="BE1197"/>
  <c r="BM1197"/>
  <c r="J1197"/>
  <c r="J1187" s="1"/>
  <c r="P1197"/>
  <c r="P1187" s="1"/>
  <c r="W1197"/>
  <c r="W1187" s="1"/>
  <c r="AJ1197"/>
  <c r="AJ1187" s="1"/>
  <c r="AP1197"/>
  <c r="AP1187" s="1"/>
  <c r="AT1197"/>
  <c r="BL1197"/>
  <c r="Z1201"/>
  <c r="T1200"/>
  <c r="T1199" s="1"/>
  <c r="T1198" s="1"/>
  <c r="Y1201"/>
  <c r="S1200"/>
  <c r="S1199" s="1"/>
  <c r="S1198" s="1"/>
  <c r="G1187"/>
  <c r="AT1187"/>
  <c r="BM1188"/>
  <c r="BE1188"/>
  <c r="BL1188"/>
  <c r="BF1188"/>
  <c r="BF1187" s="1"/>
  <c r="BG1188"/>
  <c r="BK1188"/>
  <c r="Z1192"/>
  <c r="T1191"/>
  <c r="T1190" s="1"/>
  <c r="T1189" s="1"/>
  <c r="T1188" s="1"/>
  <c r="S1191"/>
  <c r="S1190" s="1"/>
  <c r="S1189" s="1"/>
  <c r="S1188" s="1"/>
  <c r="Y1192"/>
  <c r="Y1191" s="1"/>
  <c r="Y1190" s="1"/>
  <c r="Y1189" s="1"/>
  <c r="Y1188" s="1"/>
  <c r="BL1168"/>
  <c r="H1108"/>
  <c r="P1108"/>
  <c r="X1108"/>
  <c r="AC1108"/>
  <c r="AO1108"/>
  <c r="BH1108"/>
  <c r="BN1108"/>
  <c r="S1108"/>
  <c r="I1108"/>
  <c r="Q1108"/>
  <c r="U1108"/>
  <c r="AU1108"/>
  <c r="BL1108"/>
  <c r="M1108"/>
  <c r="J1108"/>
  <c r="V1108"/>
  <c r="AI1108"/>
  <c r="AM1108"/>
  <c r="AY1108"/>
  <c r="BM1108"/>
  <c r="K1108"/>
  <c r="O1108"/>
  <c r="W1108"/>
  <c r="AN1108"/>
  <c r="AZ1108"/>
  <c r="Y1086"/>
  <c r="G1086"/>
  <c r="J1086"/>
  <c r="V1086"/>
  <c r="AD1086"/>
  <c r="AP1086"/>
  <c r="AU1086"/>
  <c r="BM1086"/>
  <c r="N1086"/>
  <c r="I1086"/>
  <c r="Q1086"/>
  <c r="R1086"/>
  <c r="U1086"/>
  <c r="Z1086"/>
  <c r="AA1086"/>
  <c r="AO1086"/>
  <c r="AT1086"/>
  <c r="BA1086"/>
  <c r="BF1086"/>
  <c r="BH1086"/>
  <c r="M1086"/>
  <c r="H1086"/>
  <c r="L1086"/>
  <c r="P1086"/>
  <c r="X1086"/>
  <c r="AC1086"/>
  <c r="AN1086"/>
  <c r="AS1086"/>
  <c r="AZ1086"/>
  <c r="BE1086"/>
  <c r="BG1086"/>
  <c r="BK1086"/>
  <c r="K1086"/>
  <c r="O1086"/>
  <c r="W1086"/>
  <c r="AM1086"/>
  <c r="AV1086"/>
  <c r="AY1086"/>
  <c r="BN1086"/>
  <c r="Z1014"/>
  <c r="T1013"/>
  <c r="T1012" s="1"/>
  <c r="T1011" s="1"/>
  <c r="T1010" s="1"/>
  <c r="T1009" s="1"/>
  <c r="Y1014"/>
  <c r="S1013"/>
  <c r="S1012" s="1"/>
  <c r="S1011" s="1"/>
  <c r="T938"/>
  <c r="T937" s="1"/>
  <c r="Z939"/>
  <c r="Z938" s="1"/>
  <c r="Z937" s="1"/>
  <c r="S938"/>
  <c r="S937" s="1"/>
  <c r="Y939"/>
  <c r="AE939" s="1"/>
  <c r="AE938" s="1"/>
  <c r="AE937" s="1"/>
  <c r="S935"/>
  <c r="S934" s="1"/>
  <c r="Y936"/>
  <c r="AE936" s="1"/>
  <c r="AE935" s="1"/>
  <c r="AE934" s="1"/>
  <c r="Z936"/>
  <c r="T935"/>
  <c r="T934" s="1"/>
  <c r="Y933"/>
  <c r="S932"/>
  <c r="S931" s="1"/>
  <c r="Z933"/>
  <c r="T932"/>
  <c r="T931" s="1"/>
  <c r="AP918"/>
  <c r="AP917" s="1"/>
  <c r="AP916" s="1"/>
  <c r="V918"/>
  <c r="V917" s="1"/>
  <c r="V916" s="1"/>
  <c r="X918"/>
  <c r="X917" s="1"/>
  <c r="X916" s="1"/>
  <c r="X914" s="1"/>
  <c r="Z930"/>
  <c r="AF930" s="1"/>
  <c r="AL930" s="1"/>
  <c r="T929"/>
  <c r="T928" s="1"/>
  <c r="Y930"/>
  <c r="AE930" s="1"/>
  <c r="AE929" s="1"/>
  <c r="S929"/>
  <c r="S928" s="1"/>
  <c r="AZ918"/>
  <c r="AZ917" s="1"/>
  <c r="AZ916" s="1"/>
  <c r="BN918"/>
  <c r="BN917" s="1"/>
  <c r="BN916" s="1"/>
  <c r="AN918"/>
  <c r="AN917" s="1"/>
  <c r="AN916" s="1"/>
  <c r="BA918"/>
  <c r="BA917" s="1"/>
  <c r="BA916" s="1"/>
  <c r="BF918"/>
  <c r="BF917" s="1"/>
  <c r="BF916" s="1"/>
  <c r="BF914" s="1"/>
  <c r="AJ918"/>
  <c r="AJ917" s="1"/>
  <c r="AJ916" s="1"/>
  <c r="BH918"/>
  <c r="BH917" s="1"/>
  <c r="BH916" s="1"/>
  <c r="BH914" s="1"/>
  <c r="T926"/>
  <c r="T925" s="1"/>
  <c r="Z927"/>
  <c r="AF927" s="1"/>
  <c r="AF926" s="1"/>
  <c r="AF925" s="1"/>
  <c r="S926"/>
  <c r="S925" s="1"/>
  <c r="Y927"/>
  <c r="Y926" s="1"/>
  <c r="Y925" s="1"/>
  <c r="M918"/>
  <c r="M917" s="1"/>
  <c r="M916" s="1"/>
  <c r="K918"/>
  <c r="K917" s="1"/>
  <c r="K916" s="1"/>
  <c r="K914" s="1"/>
  <c r="W918"/>
  <c r="W917" s="1"/>
  <c r="W916" s="1"/>
  <c r="AI918"/>
  <c r="AI917" s="1"/>
  <c r="AI916" s="1"/>
  <c r="G918"/>
  <c r="G917" s="1"/>
  <c r="G916" s="1"/>
  <c r="N918"/>
  <c r="N917" s="1"/>
  <c r="N916" s="1"/>
  <c r="N914" s="1"/>
  <c r="J918"/>
  <c r="J917" s="1"/>
  <c r="J916" s="1"/>
  <c r="R918"/>
  <c r="R917" s="1"/>
  <c r="R916" s="1"/>
  <c r="AH918"/>
  <c r="AH917" s="1"/>
  <c r="AH916" s="1"/>
  <c r="AM918"/>
  <c r="AM917" s="1"/>
  <c r="AM916" s="1"/>
  <c r="AS918"/>
  <c r="AS917" s="1"/>
  <c r="AS916" s="1"/>
  <c r="BL918"/>
  <c r="BL917" s="1"/>
  <c r="BL916" s="1"/>
  <c r="H918"/>
  <c r="H917" s="1"/>
  <c r="H916" s="1"/>
  <c r="I918"/>
  <c r="I917" s="1"/>
  <c r="I916" s="1"/>
  <c r="Q918"/>
  <c r="Q917" s="1"/>
  <c r="Q916" s="1"/>
  <c r="Q914" s="1"/>
  <c r="AG918"/>
  <c r="AG917" s="1"/>
  <c r="AG916" s="1"/>
  <c r="AT918"/>
  <c r="AT917" s="1"/>
  <c r="AT916" s="1"/>
  <c r="AU918"/>
  <c r="AU917" s="1"/>
  <c r="AU916" s="1"/>
  <c r="L918"/>
  <c r="L917" s="1"/>
  <c r="L916" s="1"/>
  <c r="P918"/>
  <c r="P917" s="1"/>
  <c r="P916" s="1"/>
  <c r="P914" s="1"/>
  <c r="AD918"/>
  <c r="AD917" s="1"/>
  <c r="AD916" s="1"/>
  <c r="AO918"/>
  <c r="AO917" s="1"/>
  <c r="AO916" s="1"/>
  <c r="AV918"/>
  <c r="AV917" s="1"/>
  <c r="AV916" s="1"/>
  <c r="Z924"/>
  <c r="AF924" s="1"/>
  <c r="AF923" s="1"/>
  <c r="AF922" s="1"/>
  <c r="T923"/>
  <c r="T922" s="1"/>
  <c r="AA918"/>
  <c r="AA917" s="1"/>
  <c r="AA916" s="1"/>
  <c r="AA914" s="1"/>
  <c r="S920"/>
  <c r="S919" s="1"/>
  <c r="Y921"/>
  <c r="AE921" s="1"/>
  <c r="AE920" s="1"/>
  <c r="AE919" s="1"/>
  <c r="S923"/>
  <c r="S922" s="1"/>
  <c r="Y924"/>
  <c r="Y923" s="1"/>
  <c r="Y922" s="1"/>
  <c r="T920"/>
  <c r="T919" s="1"/>
  <c r="Z921"/>
  <c r="Z920" s="1"/>
  <c r="Z919" s="1"/>
  <c r="S894"/>
  <c r="S893" s="1"/>
  <c r="S892" s="1"/>
  <c r="S891" s="1"/>
  <c r="S890" s="1"/>
  <c r="Y895"/>
  <c r="AE895" s="1"/>
  <c r="AK895" s="1"/>
  <c r="T894"/>
  <c r="T893" s="1"/>
  <c r="T892" s="1"/>
  <c r="T891" s="1"/>
  <c r="T890" s="1"/>
  <c r="Z895"/>
  <c r="Z894" s="1"/>
  <c r="Z893" s="1"/>
  <c r="Z892" s="1"/>
  <c r="Z891" s="1"/>
  <c r="Z890" s="1"/>
  <c r="Y888"/>
  <c r="S887"/>
  <c r="S886" s="1"/>
  <c r="S878" s="1"/>
  <c r="S877" s="1"/>
  <c r="Z888"/>
  <c r="T887"/>
  <c r="T886" s="1"/>
  <c r="T878" s="1"/>
  <c r="T877" s="1"/>
  <c r="AV878"/>
  <c r="AV877" s="1"/>
  <c r="BH878"/>
  <c r="BH877" s="1"/>
  <c r="BN878"/>
  <c r="BN877" s="1"/>
  <c r="BG878"/>
  <c r="BG877" s="1"/>
  <c r="AZ878"/>
  <c r="AZ877" s="1"/>
  <c r="BB878"/>
  <c r="BB877" s="1"/>
  <c r="BF878"/>
  <c r="BF877" s="1"/>
  <c r="BE878"/>
  <c r="BE877" s="1"/>
  <c r="BK878"/>
  <c r="BK877" s="1"/>
  <c r="Y875"/>
  <c r="Y874" s="1"/>
  <c r="Y873" s="1"/>
  <c r="Y872" s="1"/>
  <c r="Y871" s="1"/>
  <c r="S874"/>
  <c r="S873" s="1"/>
  <c r="S872" s="1"/>
  <c r="S871" s="1"/>
  <c r="T874"/>
  <c r="T873" s="1"/>
  <c r="T872" s="1"/>
  <c r="T871" s="1"/>
  <c r="Z875"/>
  <c r="AF866"/>
  <c r="AL866" s="1"/>
  <c r="AL865" s="1"/>
  <c r="AL864" s="1"/>
  <c r="Z865"/>
  <c r="Z864" s="1"/>
  <c r="BE856"/>
  <c r="BE855" s="1"/>
  <c r="BE817" s="1"/>
  <c r="Y840"/>
  <c r="Y839" s="1"/>
  <c r="AE841"/>
  <c r="AE840" s="1"/>
  <c r="AE839" s="1"/>
  <c r="Z840"/>
  <c r="Z839" s="1"/>
  <c r="AF841"/>
  <c r="AF840" s="1"/>
  <c r="AF839" s="1"/>
  <c r="AE834"/>
  <c r="Y833"/>
  <c r="Y832" s="1"/>
  <c r="Y831" s="1"/>
  <c r="AF834"/>
  <c r="Z833"/>
  <c r="Z832" s="1"/>
  <c r="Z831" s="1"/>
  <c r="H804"/>
  <c r="H803" s="1"/>
  <c r="AP804"/>
  <c r="AP803" s="1"/>
  <c r="AT804"/>
  <c r="AT803" s="1"/>
  <c r="BG804"/>
  <c r="BG803" s="1"/>
  <c r="BL804"/>
  <c r="BL803" s="1"/>
  <c r="J804"/>
  <c r="J803" s="1"/>
  <c r="L804"/>
  <c r="L803" s="1"/>
  <c r="R804"/>
  <c r="R803" s="1"/>
  <c r="S807"/>
  <c r="S806" s="1"/>
  <c r="Y808"/>
  <c r="T807"/>
  <c r="T806" s="1"/>
  <c r="T805" s="1"/>
  <c r="T804" s="1"/>
  <c r="T803" s="1"/>
  <c r="Z808"/>
  <c r="Y795"/>
  <c r="AE795" s="1"/>
  <c r="AK795" s="1"/>
  <c r="S794"/>
  <c r="S787" s="1"/>
  <c r="S786" s="1"/>
  <c r="T794"/>
  <c r="T787" s="1"/>
  <c r="T786" s="1"/>
  <c r="Z795"/>
  <c r="I777"/>
  <c r="I776" s="1"/>
  <c r="AO777"/>
  <c r="AO776" s="1"/>
  <c r="AN777"/>
  <c r="AN776" s="1"/>
  <c r="Z785"/>
  <c r="T784"/>
  <c r="T783" s="1"/>
  <c r="T782" s="1"/>
  <c r="Y785"/>
  <c r="S784"/>
  <c r="S783" s="1"/>
  <c r="S782" s="1"/>
  <c r="Q777"/>
  <c r="Q776" s="1"/>
  <c r="U777"/>
  <c r="U776" s="1"/>
  <c r="X777"/>
  <c r="X776" s="1"/>
  <c r="AD777"/>
  <c r="AD776" s="1"/>
  <c r="AH777"/>
  <c r="AH776" s="1"/>
  <c r="AM777"/>
  <c r="AM776" s="1"/>
  <c r="AT777"/>
  <c r="AT776" s="1"/>
  <c r="BH777"/>
  <c r="BH776" s="1"/>
  <c r="O777"/>
  <c r="O776" s="1"/>
  <c r="W777"/>
  <c r="W776" s="1"/>
  <c r="AA777"/>
  <c r="AA776" s="1"/>
  <c r="AG777"/>
  <c r="AG776" s="1"/>
  <c r="AP777"/>
  <c r="AP776" s="1"/>
  <c r="AZ777"/>
  <c r="AZ776" s="1"/>
  <c r="BE777"/>
  <c r="BE776" s="1"/>
  <c r="BG777"/>
  <c r="BG776" s="1"/>
  <c r="R777"/>
  <c r="R776" s="1"/>
  <c r="AS777"/>
  <c r="AS776" s="1"/>
  <c r="BF777"/>
  <c r="BF776" s="1"/>
  <c r="BL777"/>
  <c r="BL776" s="1"/>
  <c r="BN777"/>
  <c r="BN776" s="1"/>
  <c r="AC777"/>
  <c r="AC776" s="1"/>
  <c r="AJ777"/>
  <c r="AJ776" s="1"/>
  <c r="AV777"/>
  <c r="AV776" s="1"/>
  <c r="AU777"/>
  <c r="AU776" s="1"/>
  <c r="AY777"/>
  <c r="AY776" s="1"/>
  <c r="BB777"/>
  <c r="BB776" s="1"/>
  <c r="BM777"/>
  <c r="BM776" s="1"/>
  <c r="S780"/>
  <c r="S779" s="1"/>
  <c r="S778" s="1"/>
  <c r="Y781"/>
  <c r="Z781"/>
  <c r="Z780" s="1"/>
  <c r="Z779" s="1"/>
  <c r="Z778" s="1"/>
  <c r="T780"/>
  <c r="T779" s="1"/>
  <c r="T778" s="1"/>
  <c r="T766"/>
  <c r="T765" s="1"/>
  <c r="T764" s="1"/>
  <c r="T763" s="1"/>
  <c r="T762" s="1"/>
  <c r="Z767"/>
  <c r="BI759"/>
  <c r="BI758" s="1"/>
  <c r="BI757" s="1"/>
  <c r="BI756" s="1"/>
  <c r="S754"/>
  <c r="S753" s="1"/>
  <c r="S752" s="1"/>
  <c r="S751" s="1"/>
  <c r="Y755"/>
  <c r="Y754" s="1"/>
  <c r="Y753" s="1"/>
  <c r="Y752" s="1"/>
  <c r="Y751" s="1"/>
  <c r="T754"/>
  <c r="T753" s="1"/>
  <c r="T752" s="1"/>
  <c r="T751" s="1"/>
  <c r="Z755"/>
  <c r="Z754" s="1"/>
  <c r="Z753" s="1"/>
  <c r="Z752" s="1"/>
  <c r="Z751" s="1"/>
  <c r="AA731"/>
  <c r="AC731"/>
  <c r="AN731"/>
  <c r="AV731"/>
  <c r="BM731"/>
  <c r="AM731"/>
  <c r="AM718" s="1"/>
  <c r="AM717" s="1"/>
  <c r="AU731"/>
  <c r="AD731"/>
  <c r="AB731"/>
  <c r="AP731"/>
  <c r="AP718" s="1"/>
  <c r="AP717" s="1"/>
  <c r="AT731"/>
  <c r="BK731"/>
  <c r="BK718" s="1"/>
  <c r="AO731"/>
  <c r="AY731"/>
  <c r="Z733"/>
  <c r="Z732" s="1"/>
  <c r="Z731" s="1"/>
  <c r="AF734"/>
  <c r="AF733" s="1"/>
  <c r="AF732" s="1"/>
  <c r="Y733"/>
  <c r="Y732" s="1"/>
  <c r="Y731" s="1"/>
  <c r="AE734"/>
  <c r="AK734" s="1"/>
  <c r="T725"/>
  <c r="T724" s="1"/>
  <c r="T723" s="1"/>
  <c r="Z726"/>
  <c r="Z725" s="1"/>
  <c r="Z724" s="1"/>
  <c r="Z723" s="1"/>
  <c r="Y726"/>
  <c r="S725"/>
  <c r="S724" s="1"/>
  <c r="S723" s="1"/>
  <c r="Y722"/>
  <c r="S721"/>
  <c r="S720" s="1"/>
  <c r="S719" s="1"/>
  <c r="T721"/>
  <c r="T720" s="1"/>
  <c r="T719" s="1"/>
  <c r="Z722"/>
  <c r="Z721" s="1"/>
  <c r="Z720" s="1"/>
  <c r="Z719" s="1"/>
  <c r="BM705"/>
  <c r="BD712"/>
  <c r="BJ712" s="1"/>
  <c r="BP712" s="1"/>
  <c r="BV712" s="1"/>
  <c r="AX711"/>
  <c r="AX710" s="1"/>
  <c r="AU705"/>
  <c r="BA705"/>
  <c r="BG705"/>
  <c r="BK705"/>
  <c r="BN705"/>
  <c r="BL705"/>
  <c r="AY705"/>
  <c r="BB705"/>
  <c r="BE705"/>
  <c r="Y709"/>
  <c r="S708"/>
  <c r="S707" s="1"/>
  <c r="S706" s="1"/>
  <c r="S705" s="1"/>
  <c r="T708"/>
  <c r="T707" s="1"/>
  <c r="T706" s="1"/>
  <c r="T705" s="1"/>
  <c r="Z709"/>
  <c r="Z708" s="1"/>
  <c r="Z707" s="1"/>
  <c r="Z706" s="1"/>
  <c r="Z705" s="1"/>
  <c r="Y697"/>
  <c r="Y696" s="1"/>
  <c r="AE698"/>
  <c r="AE697" s="1"/>
  <c r="AE696" s="1"/>
  <c r="AF698"/>
  <c r="Z697"/>
  <c r="Z696" s="1"/>
  <c r="BN685"/>
  <c r="BN672" s="1"/>
  <c r="AF695"/>
  <c r="Z694"/>
  <c r="Z693" s="1"/>
  <c r="Y694"/>
  <c r="Y693" s="1"/>
  <c r="AE695"/>
  <c r="AE694" s="1"/>
  <c r="AE693" s="1"/>
  <c r="T685"/>
  <c r="P685"/>
  <c r="P672" s="1"/>
  <c r="P671" s="1"/>
  <c r="AZ685"/>
  <c r="AZ672" s="1"/>
  <c r="Q685"/>
  <c r="Q672" s="1"/>
  <c r="AO685"/>
  <c r="AO672" s="1"/>
  <c r="AO671" s="1"/>
  <c r="BK685"/>
  <c r="BK672" s="1"/>
  <c r="BK671" s="1"/>
  <c r="R685"/>
  <c r="AV685"/>
  <c r="AV672" s="1"/>
  <c r="BB685"/>
  <c r="BB672" s="1"/>
  <c r="O685"/>
  <c r="O672" s="1"/>
  <c r="O671" s="1"/>
  <c r="BA685"/>
  <c r="BA672" s="1"/>
  <c r="BF685"/>
  <c r="BF672" s="1"/>
  <c r="AE691"/>
  <c r="Y690"/>
  <c r="Y689" s="1"/>
  <c r="AF691"/>
  <c r="Z690"/>
  <c r="Z689" s="1"/>
  <c r="X685"/>
  <c r="X672" s="1"/>
  <c r="X671" s="1"/>
  <c r="AA685"/>
  <c r="AA672" s="1"/>
  <c r="AA671" s="1"/>
  <c r="AG685"/>
  <c r="AG672" s="1"/>
  <c r="AG671" s="1"/>
  <c r="AN685"/>
  <c r="AN672" s="1"/>
  <c r="AU685"/>
  <c r="BG685"/>
  <c r="BG672" s="1"/>
  <c r="BM685"/>
  <c r="BM672" s="1"/>
  <c r="U685"/>
  <c r="V685"/>
  <c r="AC685"/>
  <c r="AC672" s="1"/>
  <c r="AC671" s="1"/>
  <c r="AD685"/>
  <c r="AD672" s="1"/>
  <c r="AD671" s="1"/>
  <c r="AJ685"/>
  <c r="AJ672" s="1"/>
  <c r="AJ671" s="1"/>
  <c r="AM685"/>
  <c r="AI685"/>
  <c r="AI672" s="1"/>
  <c r="AI671" s="1"/>
  <c r="AP685"/>
  <c r="AH685"/>
  <c r="AH672" s="1"/>
  <c r="AH671" s="1"/>
  <c r="AS685"/>
  <c r="AS672" s="1"/>
  <c r="BE685"/>
  <c r="BE672" s="1"/>
  <c r="BE671" s="1"/>
  <c r="BH685"/>
  <c r="BH672" s="1"/>
  <c r="AL688"/>
  <c r="AL687" s="1"/>
  <c r="AL686" s="1"/>
  <c r="AF687"/>
  <c r="AF686" s="1"/>
  <c r="AE687"/>
  <c r="AE686" s="1"/>
  <c r="AK688"/>
  <c r="K672"/>
  <c r="K671" s="1"/>
  <c r="Y680"/>
  <c r="S679"/>
  <c r="S678" s="1"/>
  <c r="S677" s="1"/>
  <c r="T679"/>
  <c r="T678" s="1"/>
  <c r="T677" s="1"/>
  <c r="Z680"/>
  <c r="Z679" s="1"/>
  <c r="Z678" s="1"/>
  <c r="Z677" s="1"/>
  <c r="G672"/>
  <c r="G671" s="1"/>
  <c r="H672"/>
  <c r="H671" s="1"/>
  <c r="I672"/>
  <c r="I671" s="1"/>
  <c r="AU672"/>
  <c r="N672"/>
  <c r="N671" s="1"/>
  <c r="AY672"/>
  <c r="AM672"/>
  <c r="AM671" s="1"/>
  <c r="J672"/>
  <c r="J671" s="1"/>
  <c r="L672"/>
  <c r="L671" s="1"/>
  <c r="V672"/>
  <c r="V671" s="1"/>
  <c r="Z676"/>
  <c r="T675"/>
  <c r="T674" s="1"/>
  <c r="T673" s="1"/>
  <c r="S675"/>
  <c r="S674" s="1"/>
  <c r="S673" s="1"/>
  <c r="Y676"/>
  <c r="AE676" s="1"/>
  <c r="AK676" s="1"/>
  <c r="AQ676" s="1"/>
  <c r="Y669"/>
  <c r="S668"/>
  <c r="S667" s="1"/>
  <c r="S666" s="1"/>
  <c r="S665" s="1"/>
  <c r="AE655"/>
  <c r="Y654"/>
  <c r="Y653" s="1"/>
  <c r="AF655"/>
  <c r="R648"/>
  <c r="U648"/>
  <c r="AD648"/>
  <c r="AD633" s="1"/>
  <c r="AD632" s="1"/>
  <c r="AJ648"/>
  <c r="AJ633" s="1"/>
  <c r="AJ632" s="1"/>
  <c r="O648"/>
  <c r="O633" s="1"/>
  <c r="O632" s="1"/>
  <c r="AI648"/>
  <c r="AI633" s="1"/>
  <c r="AI632" s="1"/>
  <c r="AP648"/>
  <c r="BA648"/>
  <c r="BA633" s="1"/>
  <c r="BA632" s="1"/>
  <c r="P648"/>
  <c r="P633" s="1"/>
  <c r="P632" s="1"/>
  <c r="W648"/>
  <c r="W633" s="1"/>
  <c r="W632" s="1"/>
  <c r="AB648"/>
  <c r="AB633" s="1"/>
  <c r="AB632" s="1"/>
  <c r="AH648"/>
  <c r="AH633" s="1"/>
  <c r="AH632" s="1"/>
  <c r="AO648"/>
  <c r="AO633" s="1"/>
  <c r="AO632" s="1"/>
  <c r="AZ648"/>
  <c r="AZ633" s="1"/>
  <c r="AZ632" s="1"/>
  <c r="BG648"/>
  <c r="BG633" s="1"/>
  <c r="BG632" s="1"/>
  <c r="Q648"/>
  <c r="Q633" s="1"/>
  <c r="Q632" s="1"/>
  <c r="V648"/>
  <c r="V633" s="1"/>
  <c r="V632" s="1"/>
  <c r="AA648"/>
  <c r="AG648"/>
  <c r="AG633" s="1"/>
  <c r="AG632" s="1"/>
  <c r="AF651"/>
  <c r="AL651" s="1"/>
  <c r="AR651" s="1"/>
  <c r="AX651" s="1"/>
  <c r="BD651" s="1"/>
  <c r="BJ651" s="1"/>
  <c r="BP651" s="1"/>
  <c r="BV651" s="1"/>
  <c r="CB651" s="1"/>
  <c r="Y650"/>
  <c r="Y649" s="1"/>
  <c r="AE651"/>
  <c r="AE650" s="1"/>
  <c r="AE649" s="1"/>
  <c r="BH633"/>
  <c r="BH632" s="1"/>
  <c r="S641"/>
  <c r="S640" s="1"/>
  <c r="S639" s="1"/>
  <c r="Y642"/>
  <c r="Z642"/>
  <c r="Z641" s="1"/>
  <c r="Z640" s="1"/>
  <c r="Z639" s="1"/>
  <c r="T641"/>
  <c r="T640" s="1"/>
  <c r="T639" s="1"/>
  <c r="N633"/>
  <c r="N632" s="1"/>
  <c r="L633"/>
  <c r="L632" s="1"/>
  <c r="G633"/>
  <c r="G632" s="1"/>
  <c r="H633"/>
  <c r="H632" s="1"/>
  <c r="J633"/>
  <c r="J632" s="1"/>
  <c r="I633"/>
  <c r="I632" s="1"/>
  <c r="BL633"/>
  <c r="BL632" s="1"/>
  <c r="Y638"/>
  <c r="AE638" s="1"/>
  <c r="S636"/>
  <c r="S635" s="1"/>
  <c r="S634" s="1"/>
  <c r="T636"/>
  <c r="T635" s="1"/>
  <c r="T634" s="1"/>
  <c r="Z637"/>
  <c r="Y620"/>
  <c r="Y619" s="1"/>
  <c r="Y618" s="1"/>
  <c r="S619"/>
  <c r="S618" s="1"/>
  <c r="Q611"/>
  <c r="Q610" s="1"/>
  <c r="W611"/>
  <c r="W610" s="1"/>
  <c r="BE611"/>
  <c r="BE610" s="1"/>
  <c r="K611"/>
  <c r="K610" s="1"/>
  <c r="AO611"/>
  <c r="AO610" s="1"/>
  <c r="G611"/>
  <c r="G610" s="1"/>
  <c r="AG611"/>
  <c r="AG610" s="1"/>
  <c r="AM611"/>
  <c r="AM610" s="1"/>
  <c r="O611"/>
  <c r="O610" s="1"/>
  <c r="AC611"/>
  <c r="AC610" s="1"/>
  <c r="AI611"/>
  <c r="AI610" s="1"/>
  <c r="AS611"/>
  <c r="AS610" s="1"/>
  <c r="BA611"/>
  <c r="BA610" s="1"/>
  <c r="M611"/>
  <c r="M610" s="1"/>
  <c r="AU611"/>
  <c r="AU610" s="1"/>
  <c r="BM611"/>
  <c r="BM610" s="1"/>
  <c r="U611"/>
  <c r="U610" s="1"/>
  <c r="BG611"/>
  <c r="BG610" s="1"/>
  <c r="BK611"/>
  <c r="BK610" s="1"/>
  <c r="Y614"/>
  <c r="S613"/>
  <c r="S612" s="1"/>
  <c r="Z614"/>
  <c r="T613"/>
  <c r="T612" s="1"/>
  <c r="T611" s="1"/>
  <c r="T610" s="1"/>
  <c r="T607"/>
  <c r="T606" s="1"/>
  <c r="T605" s="1"/>
  <c r="T604" s="1"/>
  <c r="Z608"/>
  <c r="Z607" s="1"/>
  <c r="Z606" s="1"/>
  <c r="Z605" s="1"/>
  <c r="Z604" s="1"/>
  <c r="Y608"/>
  <c r="S607"/>
  <c r="S606" s="1"/>
  <c r="S605" s="1"/>
  <c r="S604" s="1"/>
  <c r="BI602"/>
  <c r="BC601"/>
  <c r="BC600" s="1"/>
  <c r="AR601"/>
  <c r="AR600" s="1"/>
  <c r="AX602"/>
  <c r="AX601" s="1"/>
  <c r="AX600" s="1"/>
  <c r="AW601"/>
  <c r="AW600" s="1"/>
  <c r="AE598"/>
  <c r="AE597" s="1"/>
  <c r="AE596" s="1"/>
  <c r="AE595" s="1"/>
  <c r="Y597"/>
  <c r="Y596" s="1"/>
  <c r="Y595" s="1"/>
  <c r="AF598"/>
  <c r="AL598" s="1"/>
  <c r="Z597"/>
  <c r="Z596" s="1"/>
  <c r="Z595" s="1"/>
  <c r="BJ593"/>
  <c r="BP593" s="1"/>
  <c r="BD592"/>
  <c r="BD591" s="1"/>
  <c r="BI593"/>
  <c r="BO593" s="1"/>
  <c r="BU593" s="1"/>
  <c r="BC592"/>
  <c r="BC591" s="1"/>
  <c r="Y577"/>
  <c r="AE577" s="1"/>
  <c r="AE576" s="1"/>
  <c r="AE575" s="1"/>
  <c r="S576"/>
  <c r="S575" s="1"/>
  <c r="T576"/>
  <c r="T575" s="1"/>
  <c r="Z577"/>
  <c r="AJ561"/>
  <c r="T573"/>
  <c r="T572" s="1"/>
  <c r="Z574"/>
  <c r="AF574" s="1"/>
  <c r="I561"/>
  <c r="AA561"/>
  <c r="L561"/>
  <c r="BN561"/>
  <c r="BK561"/>
  <c r="T570"/>
  <c r="T569" s="1"/>
  <c r="Z571"/>
  <c r="Y571"/>
  <c r="AE571" s="1"/>
  <c r="S570"/>
  <c r="S569" s="1"/>
  <c r="R561"/>
  <c r="W561"/>
  <c r="AT561"/>
  <c r="M561"/>
  <c r="P561"/>
  <c r="AP561"/>
  <c r="AZ561"/>
  <c r="Y567"/>
  <c r="S566"/>
  <c r="S565" s="1"/>
  <c r="T566"/>
  <c r="T565" s="1"/>
  <c r="Z567"/>
  <c r="AF567" s="1"/>
  <c r="H561"/>
  <c r="J561"/>
  <c r="Q561"/>
  <c r="AI561"/>
  <c r="AN561"/>
  <c r="AS561"/>
  <c r="BG561"/>
  <c r="K561"/>
  <c r="AH561"/>
  <c r="AM561"/>
  <c r="AY561"/>
  <c r="BM561"/>
  <c r="X561"/>
  <c r="AG561"/>
  <c r="AU561"/>
  <c r="BA561"/>
  <c r="BL561"/>
  <c r="G561"/>
  <c r="N561"/>
  <c r="O561"/>
  <c r="V561"/>
  <c r="BE561"/>
  <c r="Z564"/>
  <c r="T563"/>
  <c r="T562" s="1"/>
  <c r="S563"/>
  <c r="S562" s="1"/>
  <c r="Y564"/>
  <c r="Y563" s="1"/>
  <c r="Y562" s="1"/>
  <c r="Y559"/>
  <c r="T558"/>
  <c r="T557" s="1"/>
  <c r="Z559"/>
  <c r="AP543"/>
  <c r="Y556"/>
  <c r="S555"/>
  <c r="S554" s="1"/>
  <c r="Z556"/>
  <c r="T555"/>
  <c r="T554" s="1"/>
  <c r="AV543"/>
  <c r="AD543"/>
  <c r="AN543"/>
  <c r="AU543"/>
  <c r="BN543"/>
  <c r="T552"/>
  <c r="T551" s="1"/>
  <c r="Z553"/>
  <c r="R543"/>
  <c r="AH543"/>
  <c r="P543"/>
  <c r="W543"/>
  <c r="AJ543"/>
  <c r="Z549"/>
  <c r="T548"/>
  <c r="T547" s="1"/>
  <c r="S548"/>
  <c r="S547" s="1"/>
  <c r="Y549"/>
  <c r="H543"/>
  <c r="G543"/>
  <c r="G542" s="1"/>
  <c r="J543"/>
  <c r="AC543"/>
  <c r="AM543"/>
  <c r="L543"/>
  <c r="O543"/>
  <c r="X543"/>
  <c r="AO543"/>
  <c r="AY543"/>
  <c r="BM543"/>
  <c r="K543"/>
  <c r="AA543"/>
  <c r="AB543"/>
  <c r="AS543"/>
  <c r="BE543"/>
  <c r="I543"/>
  <c r="BG543"/>
  <c r="BK543"/>
  <c r="B550"/>
  <c r="B551"/>
  <c r="B552" s="1"/>
  <c r="B553" s="1"/>
  <c r="B554" s="1"/>
  <c r="B555" s="1"/>
  <c r="B556" s="1"/>
  <c r="B557" s="1"/>
  <c r="B558" s="1"/>
  <c r="B559" s="1"/>
  <c r="Y546"/>
  <c r="S545"/>
  <c r="S544" s="1"/>
  <c r="T545"/>
  <c r="T544" s="1"/>
  <c r="Z546"/>
  <c r="Z545" s="1"/>
  <c r="Z544" s="1"/>
  <c r="BO539"/>
  <c r="BU539" s="1"/>
  <c r="BI538"/>
  <c r="BI537" s="1"/>
  <c r="BB525"/>
  <c r="BB524" s="1"/>
  <c r="T532"/>
  <c r="T531" s="1"/>
  <c r="T530" s="1"/>
  <c r="Z533"/>
  <c r="Y532"/>
  <c r="Y531" s="1"/>
  <c r="Y530" s="1"/>
  <c r="AE533"/>
  <c r="H525"/>
  <c r="H524" s="1"/>
  <c r="X525"/>
  <c r="X524" s="1"/>
  <c r="AA525"/>
  <c r="AA524" s="1"/>
  <c r="AC525"/>
  <c r="AC524" s="1"/>
  <c r="AT525"/>
  <c r="AT524" s="1"/>
  <c r="AY525"/>
  <c r="AY524" s="1"/>
  <c r="BL525"/>
  <c r="BL524" s="1"/>
  <c r="G525"/>
  <c r="G524" s="1"/>
  <c r="J525"/>
  <c r="J524" s="1"/>
  <c r="L525"/>
  <c r="L524" s="1"/>
  <c r="W525"/>
  <c r="W524" s="1"/>
  <c r="AB525"/>
  <c r="AB524" s="1"/>
  <c r="AN525"/>
  <c r="AN524" s="1"/>
  <c r="BG525"/>
  <c r="BG524" s="1"/>
  <c r="BK525"/>
  <c r="BK524" s="1"/>
  <c r="N525"/>
  <c r="N524" s="1"/>
  <c r="I525"/>
  <c r="I524" s="1"/>
  <c r="P525"/>
  <c r="P524" s="1"/>
  <c r="R525"/>
  <c r="R524" s="1"/>
  <c r="AH525"/>
  <c r="AH524" s="1"/>
  <c r="AS525"/>
  <c r="AS524" s="1"/>
  <c r="AV525"/>
  <c r="AV524" s="1"/>
  <c r="BF525"/>
  <c r="BF524" s="1"/>
  <c r="BN525"/>
  <c r="BN524" s="1"/>
  <c r="V525"/>
  <c r="V524" s="1"/>
  <c r="AD525"/>
  <c r="AD524" s="1"/>
  <c r="AG525"/>
  <c r="AG524" s="1"/>
  <c r="AO525"/>
  <c r="AO524" s="1"/>
  <c r="AU525"/>
  <c r="AU524" s="1"/>
  <c r="BE525"/>
  <c r="BE524" s="1"/>
  <c r="BH525"/>
  <c r="BH524" s="1"/>
  <c r="BM525"/>
  <c r="BM524" s="1"/>
  <c r="S528"/>
  <c r="S527" s="1"/>
  <c r="S526" s="1"/>
  <c r="Y529"/>
  <c r="AE529" s="1"/>
  <c r="Z529"/>
  <c r="Z528" s="1"/>
  <c r="Z527" s="1"/>
  <c r="Z526" s="1"/>
  <c r="T528"/>
  <c r="T527" s="1"/>
  <c r="T526" s="1"/>
  <c r="Y522"/>
  <c r="Y521" s="1"/>
  <c r="Y520" s="1"/>
  <c r="Y519" s="1"/>
  <c r="Y518" s="1"/>
  <c r="S521"/>
  <c r="S520" s="1"/>
  <c r="S519" s="1"/>
  <c r="S518" s="1"/>
  <c r="Z522"/>
  <c r="Z521" s="1"/>
  <c r="Z520" s="1"/>
  <c r="Z519" s="1"/>
  <c r="Z518" s="1"/>
  <c r="T521"/>
  <c r="T520" s="1"/>
  <c r="T519" s="1"/>
  <c r="T518" s="1"/>
  <c r="S516"/>
  <c r="S515" s="1"/>
  <c r="S514" s="1"/>
  <c r="S513" s="1"/>
  <c r="Y517"/>
  <c r="Y516" s="1"/>
  <c r="AF509"/>
  <c r="AL509" s="1"/>
  <c r="Z508"/>
  <c r="Z507" s="1"/>
  <c r="Z506" s="1"/>
  <c r="AE509"/>
  <c r="Y508"/>
  <c r="Y507" s="1"/>
  <c r="Y506" s="1"/>
  <c r="S500"/>
  <c r="S499" s="1"/>
  <c r="S498" s="1"/>
  <c r="Y501"/>
  <c r="Z501"/>
  <c r="T500"/>
  <c r="T499" s="1"/>
  <c r="T498" s="1"/>
  <c r="AP493"/>
  <c r="AP492" s="1"/>
  <c r="T496"/>
  <c r="T495" s="1"/>
  <c r="T494" s="1"/>
  <c r="Z497"/>
  <c r="S496"/>
  <c r="S495" s="1"/>
  <c r="S494" s="1"/>
  <c r="Y497"/>
  <c r="Y496" s="1"/>
  <c r="Y495" s="1"/>
  <c r="Y494" s="1"/>
  <c r="BC486"/>
  <c r="BI486" s="1"/>
  <c r="AW485"/>
  <c r="AG451"/>
  <c r="AG450" s="1"/>
  <c r="AG431" s="1"/>
  <c r="BM456"/>
  <c r="BA456"/>
  <c r="BA451" s="1"/>
  <c r="BA450" s="1"/>
  <c r="BA431" s="1"/>
  <c r="BE456"/>
  <c r="AY456"/>
  <c r="AY451" s="1"/>
  <c r="AY450" s="1"/>
  <c r="BK456"/>
  <c r="S458"/>
  <c r="S457" s="1"/>
  <c r="S456" s="1"/>
  <c r="Y459"/>
  <c r="AE459" s="1"/>
  <c r="AK459" s="1"/>
  <c r="AK458" s="1"/>
  <c r="AK457" s="1"/>
  <c r="AK456" s="1"/>
  <c r="Z459"/>
  <c r="T458"/>
  <c r="T457" s="1"/>
  <c r="T456" s="1"/>
  <c r="K451"/>
  <c r="K450" s="1"/>
  <c r="Q451"/>
  <c r="Q450" s="1"/>
  <c r="X451"/>
  <c r="X450" s="1"/>
  <c r="X431" s="1"/>
  <c r="W451"/>
  <c r="W450" s="1"/>
  <c r="AB451"/>
  <c r="AB450" s="1"/>
  <c r="AI451"/>
  <c r="AI450" s="1"/>
  <c r="G451"/>
  <c r="G450" s="1"/>
  <c r="J451"/>
  <c r="J450" s="1"/>
  <c r="V451"/>
  <c r="V450" s="1"/>
  <c r="V431" s="1"/>
  <c r="AH451"/>
  <c r="AH450" s="1"/>
  <c r="AH431" s="1"/>
  <c r="BH451"/>
  <c r="BH450" s="1"/>
  <c r="AC451"/>
  <c r="AC450" s="1"/>
  <c r="AD451"/>
  <c r="AD450" s="1"/>
  <c r="AJ451"/>
  <c r="AJ450" s="1"/>
  <c r="BM451"/>
  <c r="BM450" s="1"/>
  <c r="BN451"/>
  <c r="BN450" s="1"/>
  <c r="I451"/>
  <c r="I450" s="1"/>
  <c r="L451"/>
  <c r="L450" s="1"/>
  <c r="O451"/>
  <c r="O450" s="1"/>
  <c r="R451"/>
  <c r="R450" s="1"/>
  <c r="U451"/>
  <c r="U450" s="1"/>
  <c r="U431" s="1"/>
  <c r="S454"/>
  <c r="S453" s="1"/>
  <c r="S452" s="1"/>
  <c r="Y455"/>
  <c r="Y454" s="1"/>
  <c r="Y453" s="1"/>
  <c r="Y452" s="1"/>
  <c r="Z455"/>
  <c r="T454"/>
  <c r="T453" s="1"/>
  <c r="T452" s="1"/>
  <c r="Q433"/>
  <c r="AJ433"/>
  <c r="AB433"/>
  <c r="AN433"/>
  <c r="O433"/>
  <c r="AD433"/>
  <c r="S433"/>
  <c r="AU433"/>
  <c r="AA433"/>
  <c r="AA431" s="1"/>
  <c r="BH433"/>
  <c r="AK433"/>
  <c r="BB433"/>
  <c r="BJ420"/>
  <c r="AF420"/>
  <c r="AF419"/>
  <c r="I419"/>
  <c r="I420"/>
  <c r="U419"/>
  <c r="U420"/>
  <c r="AC419"/>
  <c r="AC420"/>
  <c r="AJ419"/>
  <c r="AJ420"/>
  <c r="AM420"/>
  <c r="AT419"/>
  <c r="AT420"/>
  <c r="BA419"/>
  <c r="BA420"/>
  <c r="BD420"/>
  <c r="AK420"/>
  <c r="H420"/>
  <c r="H419"/>
  <c r="J419"/>
  <c r="J420"/>
  <c r="Z420"/>
  <c r="Z419"/>
  <c r="AG420"/>
  <c r="AG419"/>
  <c r="AN420"/>
  <c r="AN419"/>
  <c r="AV419"/>
  <c r="AV420"/>
  <c r="BH420"/>
  <c r="BH419"/>
  <c r="AE419"/>
  <c r="N419"/>
  <c r="N420"/>
  <c r="L420"/>
  <c r="L419"/>
  <c r="AD420"/>
  <c r="AD419"/>
  <c r="AH419"/>
  <c r="AH420"/>
  <c r="AY420"/>
  <c r="G419"/>
  <c r="G420"/>
  <c r="AI420"/>
  <c r="AI419"/>
  <c r="AP420"/>
  <c r="AP419"/>
  <c r="AS420"/>
  <c r="AS419"/>
  <c r="AZ419"/>
  <c r="AZ420"/>
  <c r="Y409"/>
  <c r="S407"/>
  <c r="Z409"/>
  <c r="T407"/>
  <c r="Y404"/>
  <c r="Z404"/>
  <c r="Z403" s="1"/>
  <c r="T403"/>
  <c r="BL396"/>
  <c r="BB396"/>
  <c r="Y384"/>
  <c r="Y383" s="1"/>
  <c r="Y382" s="1"/>
  <c r="Y381" s="1"/>
  <c r="S383"/>
  <c r="S382" s="1"/>
  <c r="S381" s="1"/>
  <c r="S380" s="1"/>
  <c r="AF384"/>
  <c r="AF383" s="1"/>
  <c r="AF382" s="1"/>
  <c r="AF381" s="1"/>
  <c r="AF380" s="1"/>
  <c r="Z383"/>
  <c r="Z382" s="1"/>
  <c r="Z381" s="1"/>
  <c r="Z380" s="1"/>
  <c r="BK351"/>
  <c r="BK346" s="1"/>
  <c r="BK345" s="1"/>
  <c r="BK344" s="1"/>
  <c r="Z324"/>
  <c r="AF324" s="1"/>
  <c r="AL324" s="1"/>
  <c r="T323"/>
  <c r="T322" s="1"/>
  <c r="T321" s="1"/>
  <c r="T320" s="1"/>
  <c r="T319" s="1"/>
  <c r="Y324"/>
  <c r="S323"/>
  <c r="S322" s="1"/>
  <c r="S321" s="1"/>
  <c r="S320" s="1"/>
  <c r="S319" s="1"/>
  <c r="Y317"/>
  <c r="S315"/>
  <c r="Z317"/>
  <c r="T315"/>
  <c r="S311"/>
  <c r="Y312"/>
  <c r="Y311" s="1"/>
  <c r="Z312"/>
  <c r="T311"/>
  <c r="T310" s="1"/>
  <c r="T309" s="1"/>
  <c r="T300" s="1"/>
  <c r="T289" s="1"/>
  <c r="B313"/>
  <c r="B315" s="1"/>
  <c r="B301" s="1"/>
  <c r="B303" s="1"/>
  <c r="B305" s="1"/>
  <c r="B307" s="1"/>
  <c r="B312"/>
  <c r="B314" s="1"/>
  <c r="B317" s="1"/>
  <c r="B302" s="1"/>
  <c r="B304" s="1"/>
  <c r="B306" s="1"/>
  <c r="B308" s="1"/>
  <c r="U268"/>
  <c r="Z280"/>
  <c r="T278"/>
  <c r="Y280"/>
  <c r="S278"/>
  <c r="S274"/>
  <c r="Y275"/>
  <c r="AE275" s="1"/>
  <c r="AE274" s="1"/>
  <c r="T274"/>
  <c r="Z275"/>
  <c r="AL265"/>
  <c r="AL264" s="1"/>
  <c r="AL260" s="1"/>
  <c r="AL259" s="1"/>
  <c r="AR266"/>
  <c r="BG260"/>
  <c r="BG259" s="1"/>
  <c r="BF260"/>
  <c r="BF259" s="1"/>
  <c r="BK260"/>
  <c r="BK259" s="1"/>
  <c r="BM260"/>
  <c r="BM259" s="1"/>
  <c r="BE260"/>
  <c r="BE259" s="1"/>
  <c r="BH260"/>
  <c r="BH259" s="1"/>
  <c r="BP263"/>
  <c r="BV263" s="1"/>
  <c r="BJ262"/>
  <c r="BJ261" s="1"/>
  <c r="BL244"/>
  <c r="BN244"/>
  <c r="BI227"/>
  <c r="BC226"/>
  <c r="BC225" s="1"/>
  <c r="BC224" s="1"/>
  <c r="BC223" s="1"/>
  <c r="BC222" s="1"/>
  <c r="BJ227"/>
  <c r="BP227" s="1"/>
  <c r="BV227" s="1"/>
  <c r="BD226"/>
  <c r="BD225" s="1"/>
  <c r="BD224" s="1"/>
  <c r="BD223" s="1"/>
  <c r="BD222" s="1"/>
  <c r="Z199"/>
  <c r="T198"/>
  <c r="T197" s="1"/>
  <c r="T196" s="1"/>
  <c r="T195" s="1"/>
  <c r="T194" s="1"/>
  <c r="S198"/>
  <c r="S197" s="1"/>
  <c r="S196" s="1"/>
  <c r="S195" s="1"/>
  <c r="S194" s="1"/>
  <c r="Y199"/>
  <c r="AE199" s="1"/>
  <c r="V180"/>
  <c r="P180"/>
  <c r="Z189"/>
  <c r="T188"/>
  <c r="T185" s="1"/>
  <c r="T184" s="1"/>
  <c r="T183" s="1"/>
  <c r="T182" s="1"/>
  <c r="Y189"/>
  <c r="AE189" s="1"/>
  <c r="AK189" s="1"/>
  <c r="S188"/>
  <c r="S185" s="1"/>
  <c r="S184" s="1"/>
  <c r="S183" s="1"/>
  <c r="S182" s="1"/>
  <c r="Q76"/>
  <c r="Q75" s="1"/>
  <c r="Q66" s="1"/>
  <c r="AA76"/>
  <c r="AA75" s="1"/>
  <c r="AA66" s="1"/>
  <c r="B87"/>
  <c r="B89" s="1"/>
  <c r="B91" s="1"/>
  <c r="B93" s="1"/>
  <c r="B95" s="1"/>
  <c r="B97" s="1"/>
  <c r="B99" s="1"/>
  <c r="B101" s="1"/>
  <c r="B103" s="1"/>
  <c r="B105" s="1"/>
  <c r="B107" s="1"/>
  <c r="B110" s="1"/>
  <c r="AQ61"/>
  <c r="AK60"/>
  <c r="AE60"/>
  <c r="BE46"/>
  <c r="X46"/>
  <c r="N46"/>
  <c r="AB46"/>
  <c r="AB13" s="1"/>
  <c r="AH46"/>
  <c r="Z1511"/>
  <c r="Z1510" s="1"/>
  <c r="Z1509" s="1"/>
  <c r="Z1508" s="1"/>
  <c r="Z1507" s="1"/>
  <c r="AE1512"/>
  <c r="AK1512" s="1"/>
  <c r="AK1511" s="1"/>
  <c r="Y1511"/>
  <c r="Y1510" s="1"/>
  <c r="Y1509" s="1"/>
  <c r="Y1508" s="1"/>
  <c r="Y1507" s="1"/>
  <c r="AE1458"/>
  <c r="Y1457"/>
  <c r="Y1454" s="1"/>
  <c r="AL1458"/>
  <c r="AR1458" s="1"/>
  <c r="AR1457" s="1"/>
  <c r="AF1457"/>
  <c r="AF1454" s="1"/>
  <c r="T1443"/>
  <c r="T1434" s="1"/>
  <c r="AF1445"/>
  <c r="AL1445" s="1"/>
  <c r="Z1444"/>
  <c r="AE1445"/>
  <c r="AE1444" s="1"/>
  <c r="Y1444"/>
  <c r="Y1440"/>
  <c r="AE1442"/>
  <c r="AL1442"/>
  <c r="AL1440" s="1"/>
  <c r="AF1440"/>
  <c r="Y1436"/>
  <c r="Y1435" s="1"/>
  <c r="AE1437"/>
  <c r="AE1436" s="1"/>
  <c r="Z1436"/>
  <c r="Z1435" s="1"/>
  <c r="AF1437"/>
  <c r="AF1436" s="1"/>
  <c r="AF1435" s="1"/>
  <c r="AE1433"/>
  <c r="AE1432" s="1"/>
  <c r="Y1432"/>
  <c r="AE1431"/>
  <c r="AK1431" s="1"/>
  <c r="AQ1431" s="1"/>
  <c r="Y1430"/>
  <c r="Z1430"/>
  <c r="AF1431"/>
  <c r="AF1430" s="1"/>
  <c r="Z1432"/>
  <c r="AF1433"/>
  <c r="AL1433" s="1"/>
  <c r="AL1432" s="1"/>
  <c r="Z1214"/>
  <c r="Z1213" s="1"/>
  <c r="Z1212" s="1"/>
  <c r="Z1211" s="1"/>
  <c r="AF1215"/>
  <c r="AL1215" s="1"/>
  <c r="Z1209"/>
  <c r="Z1208" s="1"/>
  <c r="Z1207" s="1"/>
  <c r="Z1206" s="1"/>
  <c r="AF1210"/>
  <c r="AF1209" s="1"/>
  <c r="AF1208" s="1"/>
  <c r="AF1207" s="1"/>
  <c r="AF1206" s="1"/>
  <c r="Z1204"/>
  <c r="Z1203" s="1"/>
  <c r="Z1202" s="1"/>
  <c r="AF1205"/>
  <c r="AL1205" s="1"/>
  <c r="AL1204" s="1"/>
  <c r="AL1203" s="1"/>
  <c r="AL1202" s="1"/>
  <c r="AF1201"/>
  <c r="AL1201" s="1"/>
  <c r="AR1201" s="1"/>
  <c r="AX1201" s="1"/>
  <c r="Z1200"/>
  <c r="Z1199" s="1"/>
  <c r="Z1198" s="1"/>
  <c r="Y1200"/>
  <c r="Y1199" s="1"/>
  <c r="Y1198" s="1"/>
  <c r="AE1201"/>
  <c r="Z1191"/>
  <c r="Z1190" s="1"/>
  <c r="Z1189" s="1"/>
  <c r="Z1188" s="1"/>
  <c r="AF1192"/>
  <c r="AF1191" s="1"/>
  <c r="AF1190" s="1"/>
  <c r="AF1189" s="1"/>
  <c r="AF1188" s="1"/>
  <c r="AE1192"/>
  <c r="AE1191" s="1"/>
  <c r="AE1190" s="1"/>
  <c r="AE1189" s="1"/>
  <c r="AE1188" s="1"/>
  <c r="Z1013"/>
  <c r="Z1012" s="1"/>
  <c r="Z1011" s="1"/>
  <c r="AF1014"/>
  <c r="AF1013" s="1"/>
  <c r="AF1012" s="1"/>
  <c r="AF1011" s="1"/>
  <c r="AE1014"/>
  <c r="Y1013"/>
  <c r="Y1012" s="1"/>
  <c r="Y1011" s="1"/>
  <c r="Y938"/>
  <c r="Y937" s="1"/>
  <c r="AF936"/>
  <c r="AL936" s="1"/>
  <c r="AR936" s="1"/>
  <c r="AR935" s="1"/>
  <c r="AR934" s="1"/>
  <c r="Z935"/>
  <c r="Z934" s="1"/>
  <c r="AE933"/>
  <c r="AE932" s="1"/>
  <c r="Y932"/>
  <c r="Y931" s="1"/>
  <c r="Z932"/>
  <c r="Z931" s="1"/>
  <c r="AF933"/>
  <c r="AF932" s="1"/>
  <c r="AF931" s="1"/>
  <c r="Z929"/>
  <c r="Z928" s="1"/>
  <c r="Z926"/>
  <c r="Z925" s="1"/>
  <c r="Z923"/>
  <c r="Z922" s="1"/>
  <c r="Y894"/>
  <c r="Y893" s="1"/>
  <c r="Y892" s="1"/>
  <c r="Y891" s="1"/>
  <c r="Y890" s="1"/>
  <c r="AE888"/>
  <c r="AE887" s="1"/>
  <c r="AE886" s="1"/>
  <c r="AE878" s="1"/>
  <c r="AE877" s="1"/>
  <c r="Y887"/>
  <c r="Y886" s="1"/>
  <c r="Y878" s="1"/>
  <c r="Y877" s="1"/>
  <c r="AF888"/>
  <c r="AL888" s="1"/>
  <c r="AR888" s="1"/>
  <c r="Z887"/>
  <c r="Z886" s="1"/>
  <c r="Z878" s="1"/>
  <c r="Z877" s="1"/>
  <c r="AE875"/>
  <c r="AE874" s="1"/>
  <c r="AE873" s="1"/>
  <c r="AE872" s="1"/>
  <c r="AE871" s="1"/>
  <c r="AF875"/>
  <c r="Z874"/>
  <c r="Z873" s="1"/>
  <c r="Z872" s="1"/>
  <c r="Z871" s="1"/>
  <c r="AK841"/>
  <c r="AQ841" s="1"/>
  <c r="AF833"/>
  <c r="AF832" s="1"/>
  <c r="AF831" s="1"/>
  <c r="AL834"/>
  <c r="AE833"/>
  <c r="AE832" s="1"/>
  <c r="AE831" s="1"/>
  <c r="AK834"/>
  <c r="Y807"/>
  <c r="Y806" s="1"/>
  <c r="AE808"/>
  <c r="AE807" s="1"/>
  <c r="AE806" s="1"/>
  <c r="AF808"/>
  <c r="AL808" s="1"/>
  <c r="AL807" s="1"/>
  <c r="Z807"/>
  <c r="Z806" s="1"/>
  <c r="Y794"/>
  <c r="AF795"/>
  <c r="Z794"/>
  <c r="AF785"/>
  <c r="Z784"/>
  <c r="Z783" s="1"/>
  <c r="Z782" s="1"/>
  <c r="AE785"/>
  <c r="Y784"/>
  <c r="Y783" s="1"/>
  <c r="Y782" s="1"/>
  <c r="AE781"/>
  <c r="AE780" s="1"/>
  <c r="AE779" s="1"/>
  <c r="AE778" s="1"/>
  <c r="Y780"/>
  <c r="Y779" s="1"/>
  <c r="Y778" s="1"/>
  <c r="AF781"/>
  <c r="AF767"/>
  <c r="AL767" s="1"/>
  <c r="AR767" s="1"/>
  <c r="AX767" s="1"/>
  <c r="Z766"/>
  <c r="Z765" s="1"/>
  <c r="Z764" s="1"/>
  <c r="Z763" s="1"/>
  <c r="Z762" s="1"/>
  <c r="AE755"/>
  <c r="AE754" s="1"/>
  <c r="AE753" s="1"/>
  <c r="AE752" s="1"/>
  <c r="AE751" s="1"/>
  <c r="AF755"/>
  <c r="AF754" s="1"/>
  <c r="AF753" s="1"/>
  <c r="AF752" s="1"/>
  <c r="AF751" s="1"/>
  <c r="AL734"/>
  <c r="AL733" s="1"/>
  <c r="AL732" s="1"/>
  <c r="AL731" s="1"/>
  <c r="AE733"/>
  <c r="AE732" s="1"/>
  <c r="AE731" s="1"/>
  <c r="AF726"/>
  <c r="AF725" s="1"/>
  <c r="AF724" s="1"/>
  <c r="AF723" s="1"/>
  <c r="Y725"/>
  <c r="Y724" s="1"/>
  <c r="Y723" s="1"/>
  <c r="AE726"/>
  <c r="AE725" s="1"/>
  <c r="Y721"/>
  <c r="Y720" s="1"/>
  <c r="Y719" s="1"/>
  <c r="AE722"/>
  <c r="AE721" s="1"/>
  <c r="AE720" s="1"/>
  <c r="AE719" s="1"/>
  <c r="AF722"/>
  <c r="AL722" s="1"/>
  <c r="BD711"/>
  <c r="BD710" s="1"/>
  <c r="AE709"/>
  <c r="Y708"/>
  <c r="Y707" s="1"/>
  <c r="Y706" s="1"/>
  <c r="Y705" s="1"/>
  <c r="AF709"/>
  <c r="AL709" s="1"/>
  <c r="AK698"/>
  <c r="AL698"/>
  <c r="AF697"/>
  <c r="AF696" s="1"/>
  <c r="AL695"/>
  <c r="AL694" s="1"/>
  <c r="AL693" s="1"/>
  <c r="AF694"/>
  <c r="AF693" s="1"/>
  <c r="AK695"/>
  <c r="AQ695" s="1"/>
  <c r="AK691"/>
  <c r="AQ691" s="1"/>
  <c r="AE690"/>
  <c r="AE689" s="1"/>
  <c r="AF690"/>
  <c r="AF689" s="1"/>
  <c r="AL691"/>
  <c r="AR691" s="1"/>
  <c r="AK687"/>
  <c r="AK686" s="1"/>
  <c r="AQ688"/>
  <c r="AW688" s="1"/>
  <c r="AW687" s="1"/>
  <c r="AW686" s="1"/>
  <c r="Y679"/>
  <c r="Y678" s="1"/>
  <c r="Y677" s="1"/>
  <c r="AE680"/>
  <c r="AF680"/>
  <c r="AL680" s="1"/>
  <c r="AF676"/>
  <c r="Z675"/>
  <c r="Z674" s="1"/>
  <c r="Z673" s="1"/>
  <c r="Y675"/>
  <c r="Y674" s="1"/>
  <c r="Y673" s="1"/>
  <c r="AE669"/>
  <c r="Y668"/>
  <c r="Y667" s="1"/>
  <c r="Y666" s="1"/>
  <c r="Y665" s="1"/>
  <c r="AK655"/>
  <c r="AE654"/>
  <c r="AE653" s="1"/>
  <c r="AL655"/>
  <c r="AK651"/>
  <c r="AQ651" s="1"/>
  <c r="Y641"/>
  <c r="Y640" s="1"/>
  <c r="Y639" s="1"/>
  <c r="AE642"/>
  <c r="AE641" s="1"/>
  <c r="AE640" s="1"/>
  <c r="AE639" s="1"/>
  <c r="AF637"/>
  <c r="Z636"/>
  <c r="Z635" s="1"/>
  <c r="Z634" s="1"/>
  <c r="Y636"/>
  <c r="Y635" s="1"/>
  <c r="Y634" s="1"/>
  <c r="AE620"/>
  <c r="Y613"/>
  <c r="Y612" s="1"/>
  <c r="AE614"/>
  <c r="AE613" s="1"/>
  <c r="AE612" s="1"/>
  <c r="Z613"/>
  <c r="Z612" s="1"/>
  <c r="Z611" s="1"/>
  <c r="Z610" s="1"/>
  <c r="AF614"/>
  <c r="AF608"/>
  <c r="AF607" s="1"/>
  <c r="AF606" s="1"/>
  <c r="AF605" s="1"/>
  <c r="AF604" s="1"/>
  <c r="AE608"/>
  <c r="Y607"/>
  <c r="Y606" s="1"/>
  <c r="Y605" s="1"/>
  <c r="Y604" s="1"/>
  <c r="BI601"/>
  <c r="BI600" s="1"/>
  <c r="BO602"/>
  <c r="BU602" s="1"/>
  <c r="BD602"/>
  <c r="BD601" s="1"/>
  <c r="AK598"/>
  <c r="AQ598" s="1"/>
  <c r="AF597"/>
  <c r="AF596" s="1"/>
  <c r="AF595" s="1"/>
  <c r="BJ592"/>
  <c r="BJ591" s="1"/>
  <c r="BI592"/>
  <c r="BI591" s="1"/>
  <c r="Y576"/>
  <c r="Y575" s="1"/>
  <c r="AF577"/>
  <c r="AL577" s="1"/>
  <c r="AR577" s="1"/>
  <c r="Z576"/>
  <c r="Z575" s="1"/>
  <c r="Z573"/>
  <c r="Z572" s="1"/>
  <c r="Z570"/>
  <c r="Z569" s="1"/>
  <c r="AF571"/>
  <c r="Y570"/>
  <c r="Y569" s="1"/>
  <c r="Y566"/>
  <c r="Y565" s="1"/>
  <c r="AE567"/>
  <c r="AK567" s="1"/>
  <c r="Z566"/>
  <c r="Z565" s="1"/>
  <c r="Z563"/>
  <c r="Z562" s="1"/>
  <c r="AF564"/>
  <c r="AE564"/>
  <c r="AE563" s="1"/>
  <c r="AE562" s="1"/>
  <c r="Z558"/>
  <c r="Z557" s="1"/>
  <c r="AF559"/>
  <c r="AF558" s="1"/>
  <c r="AF557" s="1"/>
  <c r="AE559"/>
  <c r="Y555"/>
  <c r="Y554" s="1"/>
  <c r="AE556"/>
  <c r="AK556" s="1"/>
  <c r="AK555" s="1"/>
  <c r="AK554" s="1"/>
  <c r="Z555"/>
  <c r="Z554" s="1"/>
  <c r="AF556"/>
  <c r="Z552"/>
  <c r="Z551" s="1"/>
  <c r="AF553"/>
  <c r="AF549"/>
  <c r="AL549" s="1"/>
  <c r="AR549" s="1"/>
  <c r="Z548"/>
  <c r="Z547" s="1"/>
  <c r="Y548"/>
  <c r="Y547" s="1"/>
  <c r="AE549"/>
  <c r="AF546"/>
  <c r="AF545" s="1"/>
  <c r="AF544" s="1"/>
  <c r="Y545"/>
  <c r="Y544" s="1"/>
  <c r="AE546"/>
  <c r="AE545" s="1"/>
  <c r="AE544" s="1"/>
  <c r="Z532"/>
  <c r="Z531" s="1"/>
  <c r="Z530" s="1"/>
  <c r="AF533"/>
  <c r="AE532"/>
  <c r="AE531" s="1"/>
  <c r="AE530" s="1"/>
  <c r="AK533"/>
  <c r="AK532" s="1"/>
  <c r="AK531" s="1"/>
  <c r="AK530" s="1"/>
  <c r="Y528"/>
  <c r="Y527" s="1"/>
  <c r="Y526" s="1"/>
  <c r="AF529"/>
  <c r="AF528" s="1"/>
  <c r="AF527" s="1"/>
  <c r="AF526" s="1"/>
  <c r="AE522"/>
  <c r="AK522" s="1"/>
  <c r="AF522"/>
  <c r="AF521" s="1"/>
  <c r="AF520" s="1"/>
  <c r="AF519" s="1"/>
  <c r="AF518" s="1"/>
  <c r="Y515"/>
  <c r="Y514" s="1"/>
  <c r="Y513" s="1"/>
  <c r="AE517"/>
  <c r="AE516" s="1"/>
  <c r="AE515" s="1"/>
  <c r="AE514" s="1"/>
  <c r="AE513" s="1"/>
  <c r="AF508"/>
  <c r="AF507" s="1"/>
  <c r="AF506" s="1"/>
  <c r="AK509"/>
  <c r="AQ509" s="1"/>
  <c r="AE508"/>
  <c r="AE507" s="1"/>
  <c r="AE506" s="1"/>
  <c r="Y500"/>
  <c r="Y499" s="1"/>
  <c r="Y498" s="1"/>
  <c r="AE501"/>
  <c r="Z500"/>
  <c r="Z499" s="1"/>
  <c r="Z498" s="1"/>
  <c r="AF501"/>
  <c r="AE497"/>
  <c r="AE496" s="1"/>
  <c r="AE495" s="1"/>
  <c r="AE494" s="1"/>
  <c r="AF497"/>
  <c r="AL497" s="1"/>
  <c r="Z496"/>
  <c r="Z495" s="1"/>
  <c r="Z494" s="1"/>
  <c r="BC485"/>
  <c r="Y458"/>
  <c r="Y457" s="1"/>
  <c r="Y456" s="1"/>
  <c r="AF459"/>
  <c r="Z458"/>
  <c r="Z457" s="1"/>
  <c r="Z456" s="1"/>
  <c r="AE455"/>
  <c r="AK455" s="1"/>
  <c r="Z454"/>
  <c r="Z453" s="1"/>
  <c r="Z452" s="1"/>
  <c r="AF455"/>
  <c r="AF454" s="1"/>
  <c r="AF453" s="1"/>
  <c r="AF452" s="1"/>
  <c r="Y407"/>
  <c r="AE409"/>
  <c r="AE407" s="1"/>
  <c r="AF409"/>
  <c r="Z407"/>
  <c r="Y403"/>
  <c r="Y402" s="1"/>
  <c r="Y401" s="1"/>
  <c r="Y396" s="1"/>
  <c r="AE404"/>
  <c r="AK404" s="1"/>
  <c r="AF404"/>
  <c r="AF403" s="1"/>
  <c r="AL384"/>
  <c r="AL383" s="1"/>
  <c r="AL382" s="1"/>
  <c r="Y323"/>
  <c r="Y322" s="1"/>
  <c r="Y321" s="1"/>
  <c r="Y320" s="1"/>
  <c r="Y319" s="1"/>
  <c r="AE324"/>
  <c r="Z323"/>
  <c r="Z322" s="1"/>
  <c r="Z321" s="1"/>
  <c r="Z320" s="1"/>
  <c r="Z319" s="1"/>
  <c r="AE317"/>
  <c r="AE315" s="1"/>
  <c r="Y315"/>
  <c r="AF317"/>
  <c r="AF315" s="1"/>
  <c r="Z315"/>
  <c r="Z311"/>
  <c r="AF312"/>
  <c r="AL312" s="1"/>
  <c r="AF280"/>
  <c r="AF278" s="1"/>
  <c r="Z278"/>
  <c r="S273"/>
  <c r="S272" s="1"/>
  <c r="S271" s="1"/>
  <c r="S270" s="1"/>
  <c r="Y278"/>
  <c r="AE280"/>
  <c r="AE278" s="1"/>
  <c r="T273"/>
  <c r="T272" s="1"/>
  <c r="T271" s="1"/>
  <c r="T270" s="1"/>
  <c r="Y274"/>
  <c r="AF275"/>
  <c r="Z274"/>
  <c r="AR265"/>
  <c r="AR264" s="1"/>
  <c r="AR260" s="1"/>
  <c r="AR259" s="1"/>
  <c r="AX266"/>
  <c r="AX265" s="1"/>
  <c r="AX264" s="1"/>
  <c r="AX260" s="1"/>
  <c r="AX259" s="1"/>
  <c r="BO227"/>
  <c r="BU227" s="1"/>
  <c r="BI226"/>
  <c r="BI225" s="1"/>
  <c r="BI224" s="1"/>
  <c r="BI223" s="1"/>
  <c r="BI222" s="1"/>
  <c r="BJ226"/>
  <c r="BJ225" s="1"/>
  <c r="BJ224" s="1"/>
  <c r="BJ223" s="1"/>
  <c r="BJ222" s="1"/>
  <c r="Y198"/>
  <c r="Y197" s="1"/>
  <c r="Y196" s="1"/>
  <c r="Y195" s="1"/>
  <c r="Y194" s="1"/>
  <c r="Z198"/>
  <c r="Z197" s="1"/>
  <c r="Z196" s="1"/>
  <c r="Z195" s="1"/>
  <c r="Z194" s="1"/>
  <c r="AF199"/>
  <c r="Y188"/>
  <c r="Y185" s="1"/>
  <c r="Y184" s="1"/>
  <c r="Y183" s="1"/>
  <c r="Y182" s="1"/>
  <c r="Z188"/>
  <c r="Z185" s="1"/>
  <c r="Z184" s="1"/>
  <c r="Z183" s="1"/>
  <c r="Z182" s="1"/>
  <c r="AF189"/>
  <c r="AF188" s="1"/>
  <c r="AF185" s="1"/>
  <c r="AF184" s="1"/>
  <c r="AF183" s="1"/>
  <c r="AF182" s="1"/>
  <c r="AQ60"/>
  <c r="AW61"/>
  <c r="AE1511"/>
  <c r="AE1510" s="1"/>
  <c r="AE1509" s="1"/>
  <c r="AE1508" s="1"/>
  <c r="AE1507" s="1"/>
  <c r="AE1457"/>
  <c r="AK1458"/>
  <c r="AQ1458" s="1"/>
  <c r="AF1448"/>
  <c r="AF1444"/>
  <c r="AK1445"/>
  <c r="AQ1445" s="1"/>
  <c r="AK1442"/>
  <c r="AE1440"/>
  <c r="AR1442"/>
  <c r="AX1442" s="1"/>
  <c r="AL1437"/>
  <c r="AR1437" s="1"/>
  <c r="AK1437"/>
  <c r="AK1436" s="1"/>
  <c r="AE1430"/>
  <c r="AK1433"/>
  <c r="AQ1433" s="1"/>
  <c r="AW1433" s="1"/>
  <c r="BC1433" s="1"/>
  <c r="AF1214"/>
  <c r="AF1213" s="1"/>
  <c r="AF1212" s="1"/>
  <c r="AF1211" s="1"/>
  <c r="AL1210"/>
  <c r="AL1209" s="1"/>
  <c r="AL1208" s="1"/>
  <c r="AL1207" s="1"/>
  <c r="AL1206" s="1"/>
  <c r="AF1204"/>
  <c r="AF1203" s="1"/>
  <c r="AF1202" s="1"/>
  <c r="AE1200"/>
  <c r="AE1199" s="1"/>
  <c r="AE1198" s="1"/>
  <c r="AK1201"/>
  <c r="AK1200" s="1"/>
  <c r="AK1199" s="1"/>
  <c r="AK1198" s="1"/>
  <c r="AK1192"/>
  <c r="AK1191" s="1"/>
  <c r="AK1190" s="1"/>
  <c r="AK1189" s="1"/>
  <c r="AK1188" s="1"/>
  <c r="AK1014"/>
  <c r="AE1013"/>
  <c r="AE1012" s="1"/>
  <c r="AE1011" s="1"/>
  <c r="AL1014"/>
  <c r="AL1013" s="1"/>
  <c r="AK939"/>
  <c r="AK938" s="1"/>
  <c r="AK937" s="1"/>
  <c r="AE931"/>
  <c r="AL933"/>
  <c r="AR933" s="1"/>
  <c r="AF929"/>
  <c r="AF928" s="1"/>
  <c r="AE928"/>
  <c r="AL927"/>
  <c r="AR927" s="1"/>
  <c r="AX927" s="1"/>
  <c r="AE894"/>
  <c r="AE893" s="1"/>
  <c r="AE892" s="1"/>
  <c r="AE891" s="1"/>
  <c r="AE890" s="1"/>
  <c r="AF887"/>
  <c r="AF886" s="1"/>
  <c r="AF878" s="1"/>
  <c r="AF877" s="1"/>
  <c r="AK888"/>
  <c r="AQ888" s="1"/>
  <c r="AQ887" s="1"/>
  <c r="AQ886" s="1"/>
  <c r="AQ878" s="1"/>
  <c r="AQ877" s="1"/>
  <c r="AK875"/>
  <c r="AQ875" s="1"/>
  <c r="AQ874" s="1"/>
  <c r="AQ873" s="1"/>
  <c r="AQ872" s="1"/>
  <c r="AQ871" s="1"/>
  <c r="AF874"/>
  <c r="AF873" s="1"/>
  <c r="AF872" s="1"/>
  <c r="AF871" s="1"/>
  <c r="AL875"/>
  <c r="AL874" s="1"/>
  <c r="AR866"/>
  <c r="AX866" s="1"/>
  <c r="AK840"/>
  <c r="AK839" s="1"/>
  <c r="AK833"/>
  <c r="AK832" s="1"/>
  <c r="AK831" s="1"/>
  <c r="AQ834"/>
  <c r="AR834"/>
  <c r="AX834" s="1"/>
  <c r="AL833"/>
  <c r="AL832" s="1"/>
  <c r="AL831" s="1"/>
  <c r="AK808"/>
  <c r="AQ808" s="1"/>
  <c r="AE794"/>
  <c r="AL795"/>
  <c r="AL794" s="1"/>
  <c r="AF794"/>
  <c r="AF787" s="1"/>
  <c r="AF786" s="1"/>
  <c r="AF784"/>
  <c r="AF783" s="1"/>
  <c r="AF782" s="1"/>
  <c r="AL785"/>
  <c r="AK785"/>
  <c r="AK784" s="1"/>
  <c r="AK783" s="1"/>
  <c r="AK782" s="1"/>
  <c r="AE784"/>
  <c r="AE783" s="1"/>
  <c r="AE782" s="1"/>
  <c r="AF780"/>
  <c r="AF779" s="1"/>
  <c r="AF778" s="1"/>
  <c r="AL781"/>
  <c r="AL780" s="1"/>
  <c r="AL779" s="1"/>
  <c r="AL778" s="1"/>
  <c r="AK781"/>
  <c r="AK780" s="1"/>
  <c r="AK779" s="1"/>
  <c r="AK778" s="1"/>
  <c r="AL755"/>
  <c r="AL754" s="1"/>
  <c r="AL753" s="1"/>
  <c r="AL752" s="1"/>
  <c r="AL751" s="1"/>
  <c r="AK733"/>
  <c r="AK732" s="1"/>
  <c r="AQ734"/>
  <c r="AW734" s="1"/>
  <c r="AR734"/>
  <c r="AR733" s="1"/>
  <c r="AR732" s="1"/>
  <c r="AR731" s="1"/>
  <c r="AE724"/>
  <c r="AE723" s="1"/>
  <c r="AK726"/>
  <c r="AK725" s="1"/>
  <c r="AK724" s="1"/>
  <c r="AK723" s="1"/>
  <c r="AL726"/>
  <c r="AR726" s="1"/>
  <c r="AR725" s="1"/>
  <c r="AR724" s="1"/>
  <c r="AR723" s="1"/>
  <c r="AF721"/>
  <c r="AF720" s="1"/>
  <c r="AF719" s="1"/>
  <c r="AK722"/>
  <c r="AK721" s="1"/>
  <c r="AK720" s="1"/>
  <c r="AK719" s="1"/>
  <c r="BJ711"/>
  <c r="BJ710" s="1"/>
  <c r="AE708"/>
  <c r="AE707" s="1"/>
  <c r="AE706" s="1"/>
  <c r="AE705" s="1"/>
  <c r="AK709"/>
  <c r="AF708"/>
  <c r="AF707" s="1"/>
  <c r="AF706" s="1"/>
  <c r="AF705" s="1"/>
  <c r="AL697"/>
  <c r="AL696" s="1"/>
  <c r="AR698"/>
  <c r="AR697" s="1"/>
  <c r="AR696" s="1"/>
  <c r="AQ698"/>
  <c r="AK697"/>
  <c r="AK696" s="1"/>
  <c r="AR695"/>
  <c r="AX695" s="1"/>
  <c r="BD695" s="1"/>
  <c r="AK690"/>
  <c r="AK689" s="1"/>
  <c r="AQ687"/>
  <c r="AQ686" s="1"/>
  <c r="AK680"/>
  <c r="AK679" s="1"/>
  <c r="AK678" s="1"/>
  <c r="AK677" s="1"/>
  <c r="AE679"/>
  <c r="AE678" s="1"/>
  <c r="AE677" s="1"/>
  <c r="AF679"/>
  <c r="AF678" s="1"/>
  <c r="AF677" s="1"/>
  <c r="AL676"/>
  <c r="AL675" s="1"/>
  <c r="AF675"/>
  <c r="AF674" s="1"/>
  <c r="AF673" s="1"/>
  <c r="AE675"/>
  <c r="AE674" s="1"/>
  <c r="AE673" s="1"/>
  <c r="AE668"/>
  <c r="AE667" s="1"/>
  <c r="AE666" s="1"/>
  <c r="AE665" s="1"/>
  <c r="AK669"/>
  <c r="AQ669" s="1"/>
  <c r="AR655"/>
  <c r="AQ655"/>
  <c r="AW655" s="1"/>
  <c r="AK654"/>
  <c r="AK653" s="1"/>
  <c r="AK642"/>
  <c r="AK641" s="1"/>
  <c r="AK640" s="1"/>
  <c r="AK639" s="1"/>
  <c r="AF636"/>
  <c r="AF635" s="1"/>
  <c r="AF634" s="1"/>
  <c r="AL637"/>
  <c r="AR637" s="1"/>
  <c r="AE636"/>
  <c r="AE635" s="1"/>
  <c r="AE634" s="1"/>
  <c r="AK638"/>
  <c r="AQ638" s="1"/>
  <c r="AF613"/>
  <c r="AF612" s="1"/>
  <c r="AF611" s="1"/>
  <c r="AF610" s="1"/>
  <c r="AL614"/>
  <c r="AL613" s="1"/>
  <c r="AL612" s="1"/>
  <c r="AL611" s="1"/>
  <c r="AL610" s="1"/>
  <c r="AE607"/>
  <c r="AE606" s="1"/>
  <c r="AE605" s="1"/>
  <c r="AE604" s="1"/>
  <c r="AK608"/>
  <c r="AQ608" s="1"/>
  <c r="AW608" s="1"/>
  <c r="BD600"/>
  <c r="BJ602"/>
  <c r="BJ601" s="1"/>
  <c r="BJ600" s="1"/>
  <c r="AR598"/>
  <c r="AR597" s="1"/>
  <c r="AR596" s="1"/>
  <c r="AR595" s="1"/>
  <c r="AL597"/>
  <c r="AL596" s="1"/>
  <c r="AL595" s="1"/>
  <c r="AF576"/>
  <c r="AF575" s="1"/>
  <c r="AK577"/>
  <c r="AK576" s="1"/>
  <c r="AK575" s="1"/>
  <c r="AF573"/>
  <c r="AF572" s="1"/>
  <c r="AL574"/>
  <c r="AL573" s="1"/>
  <c r="AL572" s="1"/>
  <c r="AF570"/>
  <c r="AF569" s="1"/>
  <c r="AL571"/>
  <c r="AL570" s="1"/>
  <c r="AL569" s="1"/>
  <c r="AK571"/>
  <c r="AQ571" s="1"/>
  <c r="AE570"/>
  <c r="AE569" s="1"/>
  <c r="AF566"/>
  <c r="AF565" s="1"/>
  <c r="AL567"/>
  <c r="AR567" s="1"/>
  <c r="AE566"/>
  <c r="AE565" s="1"/>
  <c r="AK564"/>
  <c r="AK563" s="1"/>
  <c r="AK562" s="1"/>
  <c r="AF563"/>
  <c r="AF562" s="1"/>
  <c r="AL564"/>
  <c r="AR564" s="1"/>
  <c r="AR563" s="1"/>
  <c r="AR562" s="1"/>
  <c r="AK559"/>
  <c r="AL556"/>
  <c r="AR556" s="1"/>
  <c r="AR555" s="1"/>
  <c r="AR554" s="1"/>
  <c r="AF555"/>
  <c r="AF554" s="1"/>
  <c r="AE555"/>
  <c r="AE554" s="1"/>
  <c r="AF552"/>
  <c r="AF551" s="1"/>
  <c r="AL553"/>
  <c r="AR553" s="1"/>
  <c r="AK549"/>
  <c r="AK548" s="1"/>
  <c r="AK547" s="1"/>
  <c r="AE548"/>
  <c r="AE547" s="1"/>
  <c r="AL546"/>
  <c r="AR546" s="1"/>
  <c r="AK546"/>
  <c r="AQ546" s="1"/>
  <c r="AW546" s="1"/>
  <c r="AQ533"/>
  <c r="AQ532" s="1"/>
  <c r="AQ531" s="1"/>
  <c r="AQ530" s="1"/>
  <c r="AF532"/>
  <c r="AF531" s="1"/>
  <c r="AF530" s="1"/>
  <c r="AL533"/>
  <c r="AR533" s="1"/>
  <c r="AK529"/>
  <c r="AK528" s="1"/>
  <c r="AK527" s="1"/>
  <c r="AK526" s="1"/>
  <c r="AE528"/>
  <c r="AE527" s="1"/>
  <c r="AE526" s="1"/>
  <c r="AL522"/>
  <c r="AL521" s="1"/>
  <c r="AL520" s="1"/>
  <c r="AL519" s="1"/>
  <c r="AL518" s="1"/>
  <c r="AE521"/>
  <c r="AE520" s="1"/>
  <c r="AE519" s="1"/>
  <c r="AE518" s="1"/>
  <c r="AR509"/>
  <c r="AX509" s="1"/>
  <c r="BD509" s="1"/>
  <c r="AL508"/>
  <c r="AL507" s="1"/>
  <c r="AL506" s="1"/>
  <c r="AF500"/>
  <c r="AF499" s="1"/>
  <c r="AF498" s="1"/>
  <c r="AL501"/>
  <c r="AE500"/>
  <c r="AE499" s="1"/>
  <c r="AE498" s="1"/>
  <c r="AK501"/>
  <c r="AQ501" s="1"/>
  <c r="AF496"/>
  <c r="AF495" s="1"/>
  <c r="AF494" s="1"/>
  <c r="BI485"/>
  <c r="BO486"/>
  <c r="BU486" s="1"/>
  <c r="AE458"/>
  <c r="AE457" s="1"/>
  <c r="AE456" s="1"/>
  <c r="AF458"/>
  <c r="AF457" s="1"/>
  <c r="AF456" s="1"/>
  <c r="AL459"/>
  <c r="AL455"/>
  <c r="AL454" s="1"/>
  <c r="AL453" s="1"/>
  <c r="AL452" s="1"/>
  <c r="AL409"/>
  <c r="AR409" s="1"/>
  <c r="AF407"/>
  <c r="AL404"/>
  <c r="AL403" s="1"/>
  <c r="AE403"/>
  <c r="AE402" s="1"/>
  <c r="AE401" s="1"/>
  <c r="AE396" s="1"/>
  <c r="AF323"/>
  <c r="AF322" s="1"/>
  <c r="AF321" s="1"/>
  <c r="AF320" s="1"/>
  <c r="AF319" s="1"/>
  <c r="AE323"/>
  <c r="AE322" s="1"/>
  <c r="AE321" s="1"/>
  <c r="AE320" s="1"/>
  <c r="AE319" s="1"/>
  <c r="AK324"/>
  <c r="AK317"/>
  <c r="AK315" s="1"/>
  <c r="AF311"/>
  <c r="AK280"/>
  <c r="AK278" s="1"/>
  <c r="AL280"/>
  <c r="AR280" s="1"/>
  <c r="AK275"/>
  <c r="AQ275" s="1"/>
  <c r="AQ274" s="1"/>
  <c r="AL275"/>
  <c r="AF274"/>
  <c r="AL199"/>
  <c r="AF198"/>
  <c r="AF197" s="1"/>
  <c r="AF196" s="1"/>
  <c r="AF195" s="1"/>
  <c r="AF194" s="1"/>
  <c r="AE188"/>
  <c r="AE185" s="1"/>
  <c r="AE184" s="1"/>
  <c r="AE183" s="1"/>
  <c r="AE182" s="1"/>
  <c r="AL189"/>
  <c r="AL188" s="1"/>
  <c r="AL185" s="1"/>
  <c r="AL184" s="1"/>
  <c r="AL183" s="1"/>
  <c r="AL182" s="1"/>
  <c r="BC61"/>
  <c r="AW60"/>
  <c r="AQ1512"/>
  <c r="AK1510"/>
  <c r="AK1509" s="1"/>
  <c r="AK1508" s="1"/>
  <c r="AK1507" s="1"/>
  <c r="AK1457"/>
  <c r="AK1454" s="1"/>
  <c r="AX1458"/>
  <c r="AX1457" s="1"/>
  <c r="AK1444"/>
  <c r="AK1440"/>
  <c r="AQ1442"/>
  <c r="AW1442" s="1"/>
  <c r="AL1436"/>
  <c r="AQ1437"/>
  <c r="AQ1436" s="1"/>
  <c r="AR1433"/>
  <c r="AX1433" s="1"/>
  <c r="AR1210"/>
  <c r="AX1210" s="1"/>
  <c r="AR1205"/>
  <c r="AR1204" s="1"/>
  <c r="AR1203" s="1"/>
  <c r="AR1202" s="1"/>
  <c r="AL1200"/>
  <c r="AL1199" s="1"/>
  <c r="AL1198" s="1"/>
  <c r="AL1197" s="1"/>
  <c r="AQ1192"/>
  <c r="AW1192" s="1"/>
  <c r="AW1191" s="1"/>
  <c r="AW1190" s="1"/>
  <c r="AW1189" s="1"/>
  <c r="AW1188" s="1"/>
  <c r="AL1012"/>
  <c r="AL1011" s="1"/>
  <c r="AR1014"/>
  <c r="AX1014" s="1"/>
  <c r="AK1013"/>
  <c r="AK1012" s="1"/>
  <c r="AK1011" s="1"/>
  <c r="AQ1014"/>
  <c r="AW1014" s="1"/>
  <c r="AW1013" s="1"/>
  <c r="AW1012" s="1"/>
  <c r="AW1011" s="1"/>
  <c r="AL935"/>
  <c r="AL934" s="1"/>
  <c r="AL932"/>
  <c r="AL931" s="1"/>
  <c r="AL926"/>
  <c r="AL925" s="1"/>
  <c r="AK887"/>
  <c r="AK886" s="1"/>
  <c r="AK878" s="1"/>
  <c r="AK877" s="1"/>
  <c r="AL887"/>
  <c r="AL886" s="1"/>
  <c r="AL878" s="1"/>
  <c r="AL877" s="1"/>
  <c r="AL873"/>
  <c r="AL872" s="1"/>
  <c r="AL871" s="1"/>
  <c r="AK874"/>
  <c r="AK873" s="1"/>
  <c r="AK872" s="1"/>
  <c r="AK871" s="1"/>
  <c r="AQ833"/>
  <c r="AQ832" s="1"/>
  <c r="AQ831" s="1"/>
  <c r="AW834"/>
  <c r="AW833" s="1"/>
  <c r="AW832" s="1"/>
  <c r="AW831" s="1"/>
  <c r="AR833"/>
  <c r="AR832" s="1"/>
  <c r="AR831" s="1"/>
  <c r="AL806"/>
  <c r="AL805" s="1"/>
  <c r="AL804" s="1"/>
  <c r="AL803" s="1"/>
  <c r="AK807"/>
  <c r="AK806" s="1"/>
  <c r="AL784"/>
  <c r="AL783" s="1"/>
  <c r="AL782" s="1"/>
  <c r="AR785"/>
  <c r="AX785" s="1"/>
  <c r="AQ781"/>
  <c r="AQ780" s="1"/>
  <c r="AQ779" s="1"/>
  <c r="AQ778" s="1"/>
  <c r="AR781"/>
  <c r="AR780" s="1"/>
  <c r="AR779" s="1"/>
  <c r="AR778" s="1"/>
  <c r="AL766"/>
  <c r="AL765" s="1"/>
  <c r="AL764" s="1"/>
  <c r="AL763" s="1"/>
  <c r="AL762" s="1"/>
  <c r="AR755"/>
  <c r="AX755" s="1"/>
  <c r="AQ733"/>
  <c r="AQ732" s="1"/>
  <c r="AL725"/>
  <c r="AL724" s="1"/>
  <c r="AL723" s="1"/>
  <c r="AQ722"/>
  <c r="AW722" s="1"/>
  <c r="AK708"/>
  <c r="AK707" s="1"/>
  <c r="AK706" s="1"/>
  <c r="AK705" s="1"/>
  <c r="AQ709"/>
  <c r="AW709" s="1"/>
  <c r="AW698"/>
  <c r="BC698" s="1"/>
  <c r="AQ697"/>
  <c r="AQ696" s="1"/>
  <c r="AR694"/>
  <c r="AR693" s="1"/>
  <c r="AW691"/>
  <c r="AQ690"/>
  <c r="AQ689" s="1"/>
  <c r="BC688"/>
  <c r="AQ680"/>
  <c r="AW680" s="1"/>
  <c r="AL674"/>
  <c r="AL673" s="1"/>
  <c r="AK675"/>
  <c r="AK674" s="1"/>
  <c r="AK673" s="1"/>
  <c r="AK668"/>
  <c r="AK667" s="1"/>
  <c r="AK666" s="1"/>
  <c r="AK665" s="1"/>
  <c r="AX655"/>
  <c r="BD655" s="1"/>
  <c r="BJ655" s="1"/>
  <c r="BP655" s="1"/>
  <c r="BV655" s="1"/>
  <c r="CB655" s="1"/>
  <c r="AQ654"/>
  <c r="AQ653" s="1"/>
  <c r="AQ642"/>
  <c r="AQ641" s="1"/>
  <c r="AQ640" s="1"/>
  <c r="AQ639" s="1"/>
  <c r="AR614"/>
  <c r="AX614" s="1"/>
  <c r="BP602"/>
  <c r="BV602" s="1"/>
  <c r="AQ577"/>
  <c r="AW577" s="1"/>
  <c r="AL576"/>
  <c r="AL575" s="1"/>
  <c r="AR574"/>
  <c r="AR573" s="1"/>
  <c r="AR572" s="1"/>
  <c r="AR571"/>
  <c r="AX571" s="1"/>
  <c r="AQ559"/>
  <c r="AW559" s="1"/>
  <c r="BC559" s="1"/>
  <c r="BI559" s="1"/>
  <c r="BO559" s="1"/>
  <c r="BU559" s="1"/>
  <c r="CA559" s="1"/>
  <c r="AQ556"/>
  <c r="AL555"/>
  <c r="AL554" s="1"/>
  <c r="AL548"/>
  <c r="AL547" s="1"/>
  <c r="AQ549"/>
  <c r="AQ548" s="1"/>
  <c r="AQ547" s="1"/>
  <c r="AL545"/>
  <c r="AL544" s="1"/>
  <c r="AL532"/>
  <c r="AL531" s="1"/>
  <c r="AL530" s="1"/>
  <c r="AK521"/>
  <c r="AK520" s="1"/>
  <c r="AK519" s="1"/>
  <c r="AK518" s="1"/>
  <c r="AQ522"/>
  <c r="AQ521" s="1"/>
  <c r="AQ520" s="1"/>
  <c r="AQ519" s="1"/>
  <c r="AQ518" s="1"/>
  <c r="AR508"/>
  <c r="AR507" s="1"/>
  <c r="AR506" s="1"/>
  <c r="AL500"/>
  <c r="AL499" s="1"/>
  <c r="AL498" s="1"/>
  <c r="AR501"/>
  <c r="AK500"/>
  <c r="AK499" s="1"/>
  <c r="AK498" s="1"/>
  <c r="AR459"/>
  <c r="AX459" s="1"/>
  <c r="AL458"/>
  <c r="AL457" s="1"/>
  <c r="AL456" s="1"/>
  <c r="AQ459"/>
  <c r="AR455"/>
  <c r="AX455" s="1"/>
  <c r="AL407"/>
  <c r="AR404"/>
  <c r="AR403" s="1"/>
  <c r="AR324"/>
  <c r="AR323" s="1"/>
  <c r="AR322" s="1"/>
  <c r="AR321" s="1"/>
  <c r="AR320" s="1"/>
  <c r="AR319" s="1"/>
  <c r="AL323"/>
  <c r="AL322" s="1"/>
  <c r="AL321" s="1"/>
  <c r="AL320" s="1"/>
  <c r="AL319" s="1"/>
  <c r="AQ324"/>
  <c r="AW324" s="1"/>
  <c r="AK323"/>
  <c r="AK322" s="1"/>
  <c r="AK321" s="1"/>
  <c r="AK320" s="1"/>
  <c r="AK319" s="1"/>
  <c r="AR312"/>
  <c r="AR311" s="1"/>
  <c r="AL311"/>
  <c r="AK274"/>
  <c r="AL274"/>
  <c r="AR275"/>
  <c r="AX275" s="1"/>
  <c r="AR199"/>
  <c r="AL198"/>
  <c r="AL197" s="1"/>
  <c r="AL196" s="1"/>
  <c r="AL195" s="1"/>
  <c r="AL194" s="1"/>
  <c r="AK188"/>
  <c r="AQ189"/>
  <c r="AW189" s="1"/>
  <c r="BC189" s="1"/>
  <c r="BI189" s="1"/>
  <c r="BI188" s="1"/>
  <c r="BI61"/>
  <c r="BC60"/>
  <c r="AW1512"/>
  <c r="BC1512" s="1"/>
  <c r="AQ1511"/>
  <c r="AQ1510" s="1"/>
  <c r="AQ1509" s="1"/>
  <c r="AQ1508" s="1"/>
  <c r="AQ1507" s="1"/>
  <c r="BD1458"/>
  <c r="BD1457" s="1"/>
  <c r="AQ1440"/>
  <c r="AX1437"/>
  <c r="AX1436" s="1"/>
  <c r="AR1436"/>
  <c r="AW1437"/>
  <c r="AW1436" s="1"/>
  <c r="AQ1432"/>
  <c r="AX1205"/>
  <c r="AX1204" s="1"/>
  <c r="AX1203" s="1"/>
  <c r="AX1202" s="1"/>
  <c r="AR1013"/>
  <c r="AR1012" s="1"/>
  <c r="AR1011" s="1"/>
  <c r="AX933"/>
  <c r="AX932" s="1"/>
  <c r="AX931" s="1"/>
  <c r="AR932"/>
  <c r="AR931" s="1"/>
  <c r="AR926"/>
  <c r="AR925" s="1"/>
  <c r="AW875"/>
  <c r="BC875" s="1"/>
  <c r="AR784"/>
  <c r="AR783" s="1"/>
  <c r="AR782" s="1"/>
  <c r="AX781"/>
  <c r="BD781" s="1"/>
  <c r="BD780" s="1"/>
  <c r="BD779" s="1"/>
  <c r="BD778" s="1"/>
  <c r="AR766"/>
  <c r="AR765" s="1"/>
  <c r="AR764" s="1"/>
  <c r="AR763" s="1"/>
  <c r="AR762" s="1"/>
  <c r="AW697"/>
  <c r="AW696" s="1"/>
  <c r="AX694"/>
  <c r="AX693" s="1"/>
  <c r="BC691"/>
  <c r="AW690"/>
  <c r="AW689" s="1"/>
  <c r="BC687"/>
  <c r="BC686" s="1"/>
  <c r="BI688"/>
  <c r="BO688" s="1"/>
  <c r="BU688" s="1"/>
  <c r="AW676"/>
  <c r="BC676" s="1"/>
  <c r="BI676" s="1"/>
  <c r="AQ675"/>
  <c r="AQ674" s="1"/>
  <c r="AQ673" s="1"/>
  <c r="AW638"/>
  <c r="BC638" s="1"/>
  <c r="BI638" s="1"/>
  <c r="BO638" s="1"/>
  <c r="BU638" s="1"/>
  <c r="CA638" s="1"/>
  <c r="CG638" s="1"/>
  <c r="CM638" s="1"/>
  <c r="AR636"/>
  <c r="AR635" s="1"/>
  <c r="AR634" s="1"/>
  <c r="AX637"/>
  <c r="AX636" s="1"/>
  <c r="AX635" s="1"/>
  <c r="AX634" s="1"/>
  <c r="AR576"/>
  <c r="AR575" s="1"/>
  <c r="AX577"/>
  <c r="BD577" s="1"/>
  <c r="AX574"/>
  <c r="AX573" s="1"/>
  <c r="AX572" s="1"/>
  <c r="AX567"/>
  <c r="AX566" s="1"/>
  <c r="AX565" s="1"/>
  <c r="AR566"/>
  <c r="AR565" s="1"/>
  <c r="AW556"/>
  <c r="BC556" s="1"/>
  <c r="AQ555"/>
  <c r="AQ554" s="1"/>
  <c r="AQ545"/>
  <c r="AQ544" s="1"/>
  <c r="AW522"/>
  <c r="BC522" s="1"/>
  <c r="BI522" s="1"/>
  <c r="BO522" s="1"/>
  <c r="BU522" s="1"/>
  <c r="AR500"/>
  <c r="AR499" s="1"/>
  <c r="AR498" s="1"/>
  <c r="AX501"/>
  <c r="BD501" s="1"/>
  <c r="AQ500"/>
  <c r="AQ499" s="1"/>
  <c r="AQ498" s="1"/>
  <c r="AW501"/>
  <c r="BC501" s="1"/>
  <c r="BI501" s="1"/>
  <c r="AQ458"/>
  <c r="AQ457" s="1"/>
  <c r="AQ456" s="1"/>
  <c r="AW459"/>
  <c r="AW458" s="1"/>
  <c r="AR458"/>
  <c r="AR457" s="1"/>
  <c r="AR456" s="1"/>
  <c r="AR454"/>
  <c r="AR453" s="1"/>
  <c r="AR452" s="1"/>
  <c r="AQ323"/>
  <c r="AQ322" s="1"/>
  <c r="AQ321" s="1"/>
  <c r="AQ320" s="1"/>
  <c r="AQ319" s="1"/>
  <c r="AX324"/>
  <c r="BD324" s="1"/>
  <c r="BJ324" s="1"/>
  <c r="BJ323" s="1"/>
  <c r="BJ322" s="1"/>
  <c r="BJ321" s="1"/>
  <c r="BJ320" s="1"/>
  <c r="BJ319" s="1"/>
  <c r="AX312"/>
  <c r="AX311" s="1"/>
  <c r="AR274"/>
  <c r="AX199"/>
  <c r="AX198" s="1"/>
  <c r="AX197" s="1"/>
  <c r="AX196" s="1"/>
  <c r="AX195" s="1"/>
  <c r="AX194" s="1"/>
  <c r="AR198"/>
  <c r="AR197" s="1"/>
  <c r="AR196" s="1"/>
  <c r="AR195" s="1"/>
  <c r="AR194" s="1"/>
  <c r="BI60"/>
  <c r="BO61"/>
  <c r="BU61" s="1"/>
  <c r="AW1511"/>
  <c r="AW1510" s="1"/>
  <c r="AW1509" s="1"/>
  <c r="AW1508" s="1"/>
  <c r="AW1507" s="1"/>
  <c r="BJ1458"/>
  <c r="BP1458" s="1"/>
  <c r="BV1458" s="1"/>
  <c r="BD1437"/>
  <c r="BD1205"/>
  <c r="BD1204" s="1"/>
  <c r="BD1203" s="1"/>
  <c r="BD1202" s="1"/>
  <c r="BI691"/>
  <c r="BO691" s="1"/>
  <c r="BU691" s="1"/>
  <c r="BC690"/>
  <c r="BC689" s="1"/>
  <c r="BI687"/>
  <c r="BI686" s="1"/>
  <c r="BD637"/>
  <c r="BD636" s="1"/>
  <c r="BD635" s="1"/>
  <c r="BD634" s="1"/>
  <c r="AX500"/>
  <c r="AX499" s="1"/>
  <c r="AX498" s="1"/>
  <c r="AW500"/>
  <c r="AW499" s="1"/>
  <c r="AW498" s="1"/>
  <c r="BJ1457"/>
  <c r="BJ781"/>
  <c r="BJ780" s="1"/>
  <c r="BJ779" s="1"/>
  <c r="BJ778" s="1"/>
  <c r="BI690"/>
  <c r="BI689" s="1"/>
  <c r="BC675"/>
  <c r="BC674" s="1"/>
  <c r="BC673" s="1"/>
  <c r="BC521"/>
  <c r="BC520" s="1"/>
  <c r="BC519" s="1"/>
  <c r="BC518" s="1"/>
  <c r="BC500"/>
  <c r="BC499" s="1"/>
  <c r="BC498" s="1"/>
  <c r="BD323"/>
  <c r="BD322" s="1"/>
  <c r="BD321" s="1"/>
  <c r="BD320" s="1"/>
  <c r="BD319" s="1"/>
  <c r="BC188"/>
  <c r="BO676"/>
  <c r="BU676" s="1"/>
  <c r="BI675"/>
  <c r="BI674" s="1"/>
  <c r="BI673" s="1"/>
  <c r="BP324"/>
  <c r="BV324" s="1"/>
  <c r="S1158"/>
  <c r="Y1159"/>
  <c r="Y1158" s="1"/>
  <c r="T1163"/>
  <c r="T1162" s="1"/>
  <c r="Z1164"/>
  <c r="AF1164" s="1"/>
  <c r="AL1164" s="1"/>
  <c r="N1150"/>
  <c r="N1130" s="1"/>
  <c r="AD1150"/>
  <c r="AD1130" s="1"/>
  <c r="BH1150"/>
  <c r="BH1130" s="1"/>
  <c r="Y1161"/>
  <c r="S1160"/>
  <c r="H1150"/>
  <c r="H1130" s="1"/>
  <c r="H1044" s="1"/>
  <c r="L1150"/>
  <c r="L1130" s="1"/>
  <c r="R1150"/>
  <c r="R1130" s="1"/>
  <c r="X1150"/>
  <c r="X1130" s="1"/>
  <c r="Y1164"/>
  <c r="AE1164" s="1"/>
  <c r="S1163"/>
  <c r="S1162" s="1"/>
  <c r="T1158"/>
  <c r="T1157" s="1"/>
  <c r="Z1159"/>
  <c r="AF1159" s="1"/>
  <c r="S1001"/>
  <c r="S1000" s="1"/>
  <c r="S999" s="1"/>
  <c r="Y1002"/>
  <c r="Y1001" s="1"/>
  <c r="Y1000" s="1"/>
  <c r="Y999" s="1"/>
  <c r="T1001"/>
  <c r="T1000" s="1"/>
  <c r="T999" s="1"/>
  <c r="Z1002"/>
  <c r="AF1002" s="1"/>
  <c r="M960"/>
  <c r="S974"/>
  <c r="S973" s="1"/>
  <c r="S972" s="1"/>
  <c r="S961" s="1"/>
  <c r="Y975"/>
  <c r="AE975" s="1"/>
  <c r="AK975" s="1"/>
  <c r="Z975"/>
  <c r="Z974" s="1"/>
  <c r="Z973" s="1"/>
  <c r="Z972" s="1"/>
  <c r="T974"/>
  <c r="T973" s="1"/>
  <c r="T972" s="1"/>
  <c r="T961" s="1"/>
  <c r="BL856"/>
  <c r="BL855" s="1"/>
  <c r="BM856"/>
  <c r="BM855" s="1"/>
  <c r="Y859"/>
  <c r="Y858" s="1"/>
  <c r="Y857" s="1"/>
  <c r="AE860"/>
  <c r="AK860" s="1"/>
  <c r="AK859" s="1"/>
  <c r="AK858" s="1"/>
  <c r="AK857" s="1"/>
  <c r="AV856"/>
  <c r="AV855" s="1"/>
  <c r="Y863"/>
  <c r="AE863" s="1"/>
  <c r="S862"/>
  <c r="S861" s="1"/>
  <c r="S856" s="1"/>
  <c r="Z859"/>
  <c r="Z858" s="1"/>
  <c r="Z857" s="1"/>
  <c r="AF860"/>
  <c r="AL860" s="1"/>
  <c r="O856"/>
  <c r="O855" s="1"/>
  <c r="AN856"/>
  <c r="AN855" s="1"/>
  <c r="BN856"/>
  <c r="BN855" s="1"/>
  <c r="BN817" s="1"/>
  <c r="T862"/>
  <c r="T861" s="1"/>
  <c r="Z863"/>
  <c r="Z862" s="1"/>
  <c r="Z861" s="1"/>
  <c r="AD856"/>
  <c r="AD855" s="1"/>
  <c r="S827"/>
  <c r="Y828"/>
  <c r="Y827" s="1"/>
  <c r="S825"/>
  <c r="Y826"/>
  <c r="Y825" s="1"/>
  <c r="Z824"/>
  <c r="Z823" s="1"/>
  <c r="Z822" s="1"/>
  <c r="Z821" s="1"/>
  <c r="T823"/>
  <c r="T822" s="1"/>
  <c r="T821" s="1"/>
  <c r="S829"/>
  <c r="Y830"/>
  <c r="Y829" s="1"/>
  <c r="Y824"/>
  <c r="AE824" s="1"/>
  <c r="S823"/>
  <c r="Z730"/>
  <c r="AF730" s="1"/>
  <c r="T729"/>
  <c r="T728" s="1"/>
  <c r="T727" s="1"/>
  <c r="Y730"/>
  <c r="Y729" s="1"/>
  <c r="Y728" s="1"/>
  <c r="Y727" s="1"/>
  <c r="S729"/>
  <c r="S728" s="1"/>
  <c r="S727" s="1"/>
  <c r="T585"/>
  <c r="T584" s="1"/>
  <c r="T583" s="1"/>
  <c r="Z586"/>
  <c r="AF586" s="1"/>
  <c r="AF585" s="1"/>
  <c r="AF584" s="1"/>
  <c r="AF583" s="1"/>
  <c r="S585"/>
  <c r="S584" s="1"/>
  <c r="S583" s="1"/>
  <c r="Y586"/>
  <c r="AE586" s="1"/>
  <c r="Z505"/>
  <c r="AF505" s="1"/>
  <c r="T504"/>
  <c r="T503" s="1"/>
  <c r="T502" s="1"/>
  <c r="S504"/>
  <c r="S503" s="1"/>
  <c r="S502" s="1"/>
  <c r="Y505"/>
  <c r="AE505" s="1"/>
  <c r="AE504" s="1"/>
  <c r="AE503" s="1"/>
  <c r="AE502" s="1"/>
  <c r="Y477"/>
  <c r="Y476" s="1"/>
  <c r="S476"/>
  <c r="S478"/>
  <c r="Y479"/>
  <c r="AE479" s="1"/>
  <c r="Y481"/>
  <c r="AE481" s="1"/>
  <c r="S480"/>
  <c r="AX467"/>
  <c r="AX466" s="1"/>
  <c r="AR466"/>
  <c r="AQ466"/>
  <c r="AQ465" s="1"/>
  <c r="AW467"/>
  <c r="AW466" s="1"/>
  <c r="AI230"/>
  <c r="AH230"/>
  <c r="BB230"/>
  <c r="AZ230"/>
  <c r="AD230"/>
  <c r="AV230"/>
  <c r="AV229" s="1"/>
  <c r="AP230"/>
  <c r="Z234"/>
  <c r="Z233" s="1"/>
  <c r="T233"/>
  <c r="Y234"/>
  <c r="AE234" s="1"/>
  <c r="S233"/>
  <c r="S232" s="1"/>
  <c r="S231" s="1"/>
  <c r="S230" s="1"/>
  <c r="S229" s="1"/>
  <c r="Y174"/>
  <c r="Y173" s="1"/>
  <c r="Y172" s="1"/>
  <c r="Y171" s="1"/>
  <c r="Y167" s="1"/>
  <c r="Y166" s="1"/>
  <c r="S173"/>
  <c r="S172" s="1"/>
  <c r="S171" s="1"/>
  <c r="S167" s="1"/>
  <c r="S166" s="1"/>
  <c r="Z174"/>
  <c r="Z173" s="1"/>
  <c r="Z172" s="1"/>
  <c r="Z171" s="1"/>
  <c r="T173"/>
  <c r="T172" s="1"/>
  <c r="T171" s="1"/>
  <c r="T167" s="1"/>
  <c r="T166" s="1"/>
  <c r="Y1163"/>
  <c r="Y1162" s="1"/>
  <c r="AE1161"/>
  <c r="AK1161" s="1"/>
  <c r="AQ1161" s="1"/>
  <c r="Y1160"/>
  <c r="Z1163"/>
  <c r="Z1162" s="1"/>
  <c r="AF975"/>
  <c r="AF974" s="1"/>
  <c r="AF973" s="1"/>
  <c r="AF972" s="1"/>
  <c r="AE859"/>
  <c r="AE858" s="1"/>
  <c r="AE857" s="1"/>
  <c r="AF863"/>
  <c r="AF862" s="1"/>
  <c r="AF861" s="1"/>
  <c r="AX576" l="1"/>
  <c r="AX575" s="1"/>
  <c r="AW675"/>
  <c r="AW674" s="1"/>
  <c r="AW673" s="1"/>
  <c r="H1246"/>
  <c r="H1241" s="1"/>
  <c r="H1240" s="1"/>
  <c r="BH54"/>
  <c r="BH53" s="1"/>
  <c r="BH46" s="1"/>
  <c r="BH13" s="1"/>
  <c r="BN55"/>
  <c r="BN54" s="1"/>
  <c r="BN53" s="1"/>
  <c r="BN46" s="1"/>
  <c r="W1434"/>
  <c r="AI55"/>
  <c r="AI54" s="1"/>
  <c r="AI53" s="1"/>
  <c r="AI46" s="1"/>
  <c r="AG273"/>
  <c r="AG272" s="1"/>
  <c r="AG271" s="1"/>
  <c r="AG270" s="1"/>
  <c r="AM148"/>
  <c r="AM147" s="1"/>
  <c r="AM146" s="1"/>
  <c r="AM145" s="1"/>
  <c r="AO148"/>
  <c r="AO147" s="1"/>
  <c r="AO146" s="1"/>
  <c r="AO145" s="1"/>
  <c r="AT148"/>
  <c r="AT147" s="1"/>
  <c r="AT146" s="1"/>
  <c r="AT145" s="1"/>
  <c r="AY148"/>
  <c r="AY147" s="1"/>
  <c r="AY146" s="1"/>
  <c r="AY145" s="1"/>
  <c r="BE24"/>
  <c r="BG55"/>
  <c r="BR456"/>
  <c r="BT456"/>
  <c r="BC697"/>
  <c r="BC696" s="1"/>
  <c r="BI698"/>
  <c r="BO698" s="1"/>
  <c r="BU698" s="1"/>
  <c r="AX784"/>
  <c r="AX783" s="1"/>
  <c r="AX782" s="1"/>
  <c r="BD785"/>
  <c r="BD770"/>
  <c r="BD769" s="1"/>
  <c r="BD768" s="1"/>
  <c r="BJ771"/>
  <c r="BP771" s="1"/>
  <c r="BV771" s="1"/>
  <c r="BJ501"/>
  <c r="BD500"/>
  <c r="BD499" s="1"/>
  <c r="BD498" s="1"/>
  <c r="AQ1185"/>
  <c r="AK1184"/>
  <c r="AK1183" s="1"/>
  <c r="AK1182" s="1"/>
  <c r="AK1181" s="1"/>
  <c r="BI590"/>
  <c r="BC589"/>
  <c r="BC588" s="1"/>
  <c r="BC881"/>
  <c r="BC880" s="1"/>
  <c r="BI882"/>
  <c r="Z585"/>
  <c r="Z584" s="1"/>
  <c r="Z583" s="1"/>
  <c r="BO189"/>
  <c r="BU189" s="1"/>
  <c r="BI521"/>
  <c r="BI520" s="1"/>
  <c r="BI519" s="1"/>
  <c r="BI518" s="1"/>
  <c r="BC459"/>
  <c r="BC458" s="1"/>
  <c r="BD574"/>
  <c r="BJ574" s="1"/>
  <c r="BC1437"/>
  <c r="BC1436" s="1"/>
  <c r="AQ188"/>
  <c r="AQ185" s="1"/>
  <c r="AQ184" s="1"/>
  <c r="AQ183" s="1"/>
  <c r="AQ182" s="1"/>
  <c r="AX404"/>
  <c r="AX403" s="1"/>
  <c r="AW549"/>
  <c r="AQ576"/>
  <c r="AQ575" s="1"/>
  <c r="AW642"/>
  <c r="AR754"/>
  <c r="AR753" s="1"/>
  <c r="AR752" s="1"/>
  <c r="AR751" s="1"/>
  <c r="AQ1013"/>
  <c r="AQ1012" s="1"/>
  <c r="AQ1011" s="1"/>
  <c r="AQ280"/>
  <c r="AQ529"/>
  <c r="AL566"/>
  <c r="AL565" s="1"/>
  <c r="BM671"/>
  <c r="BA671"/>
  <c r="AW956"/>
  <c r="BC956" s="1"/>
  <c r="BC1154"/>
  <c r="BI1154" s="1"/>
  <c r="BD27"/>
  <c r="BJ1300"/>
  <c r="BJ1299" s="1"/>
  <c r="BI242"/>
  <c r="BI241" s="1"/>
  <c r="BI1297"/>
  <c r="BI1296" s="1"/>
  <c r="AQ1153"/>
  <c r="AK1476"/>
  <c r="AK1475" s="1"/>
  <c r="AX1143"/>
  <c r="AX1142" s="1"/>
  <c r="AX1141" s="1"/>
  <c r="AX1140" s="1"/>
  <c r="BI1258"/>
  <c r="BO1258" s="1"/>
  <c r="BU1258" s="1"/>
  <c r="BC1388"/>
  <c r="BC1387" s="1"/>
  <c r="BC1386" s="1"/>
  <c r="BJ1380"/>
  <c r="AL1543"/>
  <c r="AL1542" s="1"/>
  <c r="AR1143"/>
  <c r="AR1142" s="1"/>
  <c r="AR1141" s="1"/>
  <c r="AR1140" s="1"/>
  <c r="BC815"/>
  <c r="BC814" s="1"/>
  <c r="BC813" s="1"/>
  <c r="BC812" s="1"/>
  <c r="AX1105"/>
  <c r="AX1104" s="1"/>
  <c r="AX1103" s="1"/>
  <c r="AX1102" s="1"/>
  <c r="AX1100"/>
  <c r="AX1099" s="1"/>
  <c r="AX1098" s="1"/>
  <c r="AX1097" s="1"/>
  <c r="BC1334"/>
  <c r="BD1337"/>
  <c r="BD993"/>
  <c r="BD982"/>
  <c r="AW998"/>
  <c r="AR1333"/>
  <c r="AR1332" s="1"/>
  <c r="AX1419"/>
  <c r="BS475"/>
  <c r="AL55"/>
  <c r="AK105"/>
  <c r="AK104" s="1"/>
  <c r="AK103" s="1"/>
  <c r="M1450"/>
  <c r="W76"/>
  <c r="W75" s="1"/>
  <c r="W66" s="1"/>
  <c r="AK1469"/>
  <c r="AQ1469" s="1"/>
  <c r="Z87"/>
  <c r="S685"/>
  <c r="G55"/>
  <c r="G54" s="1"/>
  <c r="G53" s="1"/>
  <c r="G46" s="1"/>
  <c r="G130"/>
  <c r="G128" s="1"/>
  <c r="G127" s="1"/>
  <c r="G493"/>
  <c r="G1247"/>
  <c r="G1246" s="1"/>
  <c r="G1435"/>
  <c r="H310"/>
  <c r="H309" s="1"/>
  <c r="H1427"/>
  <c r="H1426" s="1"/>
  <c r="I1435"/>
  <c r="L1519"/>
  <c r="L1518" s="1"/>
  <c r="L1517" s="1"/>
  <c r="L1516" s="1"/>
  <c r="J1519"/>
  <c r="J1518" s="1"/>
  <c r="J1517" s="1"/>
  <c r="J1516" s="1"/>
  <c r="I1538"/>
  <c r="I1533" s="1"/>
  <c r="P445"/>
  <c r="P444" s="1"/>
  <c r="Q1538"/>
  <c r="Q1533" s="1"/>
  <c r="Q1527" s="1"/>
  <c r="X380"/>
  <c r="AQ266"/>
  <c r="AH950"/>
  <c r="AH949" s="1"/>
  <c r="AH948" s="1"/>
  <c r="AH914" s="1"/>
  <c r="AJ1086"/>
  <c r="AI1197"/>
  <c r="AN763"/>
  <c r="AN762" s="1"/>
  <c r="AW712"/>
  <c r="AS380"/>
  <c r="AU878"/>
  <c r="AU877" s="1"/>
  <c r="AU1015"/>
  <c r="AV1255"/>
  <c r="AW592"/>
  <c r="AW591" s="1"/>
  <c r="AX968"/>
  <c r="AX226"/>
  <c r="AX225" s="1"/>
  <c r="AX224" s="1"/>
  <c r="AX223" s="1"/>
  <c r="AX222" s="1"/>
  <c r="AZ1150"/>
  <c r="AZ1390"/>
  <c r="BI988"/>
  <c r="BD1080"/>
  <c r="BD1079" s="1"/>
  <c r="BD1078" s="1"/>
  <c r="BH705"/>
  <c r="BF856"/>
  <c r="BH856"/>
  <c r="BG1168"/>
  <c r="BF1486"/>
  <c r="BH1538"/>
  <c r="BK115"/>
  <c r="BK114" s="1"/>
  <c r="BK113" s="1"/>
  <c r="BK273"/>
  <c r="BK272" s="1"/>
  <c r="BK271" s="1"/>
  <c r="BK270" s="1"/>
  <c r="BL731"/>
  <c r="BM918"/>
  <c r="BM917" s="1"/>
  <c r="BM916" s="1"/>
  <c r="BK1009"/>
  <c r="BN1038"/>
  <c r="BN1037" s="1"/>
  <c r="BN1035" s="1"/>
  <c r="BR230"/>
  <c r="BT230"/>
  <c r="BQ381"/>
  <c r="BR445"/>
  <c r="BR444" s="1"/>
  <c r="BT835"/>
  <c r="BT950"/>
  <c r="BT949" s="1"/>
  <c r="BT948" s="1"/>
  <c r="BI500"/>
  <c r="BI499" s="1"/>
  <c r="BI498" s="1"/>
  <c r="BO501"/>
  <c r="BU501" s="1"/>
  <c r="BJ637"/>
  <c r="BD312"/>
  <c r="BD311" s="1"/>
  <c r="BR493"/>
  <c r="BR492" s="1"/>
  <c r="BR856"/>
  <c r="BQ950"/>
  <c r="BQ949" s="1"/>
  <c r="BQ948" s="1"/>
  <c r="BT1150"/>
  <c r="BI459"/>
  <c r="S310"/>
  <c r="S309" s="1"/>
  <c r="S300" s="1"/>
  <c r="BH671"/>
  <c r="AQ1476"/>
  <c r="AW1476" s="1"/>
  <c r="BJ770"/>
  <c r="BJ769" s="1"/>
  <c r="BJ768" s="1"/>
  <c r="AX72"/>
  <c r="AX71" s="1"/>
  <c r="AX70" s="1"/>
  <c r="AX69" s="1"/>
  <c r="AX68" s="1"/>
  <c r="AI1157"/>
  <c r="BN671"/>
  <c r="AR1318"/>
  <c r="AR1317" s="1"/>
  <c r="BR115"/>
  <c r="BR114" s="1"/>
  <c r="BR113" s="1"/>
  <c r="BT1197"/>
  <c r="S1443"/>
  <c r="AW80"/>
  <c r="BC80" s="1"/>
  <c r="BD1319"/>
  <c r="BD1318" s="1"/>
  <c r="BD1317" s="1"/>
  <c r="BI1257"/>
  <c r="BI1256" s="1"/>
  <c r="AK955"/>
  <c r="AK954" s="1"/>
  <c r="AX1040"/>
  <c r="AN648"/>
  <c r="AN633" s="1"/>
  <c r="AN632" s="1"/>
  <c r="BS835"/>
  <c r="AD1434"/>
  <c r="R1450"/>
  <c r="BQ878"/>
  <c r="BT1077"/>
  <c r="BT1076" s="1"/>
  <c r="BT1086"/>
  <c r="BS1150"/>
  <c r="AK1435"/>
  <c r="BJ1309"/>
  <c r="BJ1308" s="1"/>
  <c r="BD1247"/>
  <c r="AD268"/>
  <c r="AF78"/>
  <c r="AF77" s="1"/>
  <c r="V13"/>
  <c r="BT1108"/>
  <c r="BR1554"/>
  <c r="BR1552" s="1"/>
  <c r="S1157"/>
  <c r="BM1187"/>
  <c r="S1427"/>
  <c r="S1426" s="1"/>
  <c r="M87"/>
  <c r="BR805"/>
  <c r="AK273"/>
  <c r="AK272" s="1"/>
  <c r="AK271" s="1"/>
  <c r="AK270" s="1"/>
  <c r="AL1284"/>
  <c r="AL1283" s="1"/>
  <c r="AL1282" s="1"/>
  <c r="AL1281" s="1"/>
  <c r="BR878"/>
  <c r="BR1246"/>
  <c r="BV323"/>
  <c r="BV322" s="1"/>
  <c r="BV321" s="1"/>
  <c r="BV320" s="1"/>
  <c r="BV319" s="1"/>
  <c r="CB324"/>
  <c r="BI458"/>
  <c r="BO459"/>
  <c r="BU459" s="1"/>
  <c r="BU521"/>
  <c r="BU520" s="1"/>
  <c r="BU519" s="1"/>
  <c r="BU518" s="1"/>
  <c r="CA522"/>
  <c r="CG559"/>
  <c r="CH655"/>
  <c r="BC680"/>
  <c r="AW679"/>
  <c r="AW678" s="1"/>
  <c r="AW677" s="1"/>
  <c r="BD755"/>
  <c r="AX754"/>
  <c r="AX753" s="1"/>
  <c r="AX752" s="1"/>
  <c r="AX751" s="1"/>
  <c r="BD1014"/>
  <c r="AX1013"/>
  <c r="AX1012" s="1"/>
  <c r="AX1011" s="1"/>
  <c r="BC546"/>
  <c r="AW545"/>
  <c r="AW544" s="1"/>
  <c r="AX553"/>
  <c r="AR552"/>
  <c r="AR551" s="1"/>
  <c r="BC608"/>
  <c r="BI608" s="1"/>
  <c r="AW607"/>
  <c r="AW606" s="1"/>
  <c r="AW605" s="1"/>
  <c r="AW604" s="1"/>
  <c r="AW669"/>
  <c r="AQ668"/>
  <c r="AQ667" s="1"/>
  <c r="AQ666" s="1"/>
  <c r="AQ665" s="1"/>
  <c r="AX833"/>
  <c r="AX832" s="1"/>
  <c r="AX831" s="1"/>
  <c r="BD834"/>
  <c r="BD866"/>
  <c r="AX865"/>
  <c r="AX864" s="1"/>
  <c r="AQ1457"/>
  <c r="AQ1454" s="1"/>
  <c r="AW1458"/>
  <c r="BC1458" s="1"/>
  <c r="AQ840"/>
  <c r="AQ839" s="1"/>
  <c r="AQ835" s="1"/>
  <c r="AW841"/>
  <c r="AE198"/>
  <c r="AE197" s="1"/>
  <c r="AE196" s="1"/>
  <c r="AE195" s="1"/>
  <c r="AE194" s="1"/>
  <c r="AK199"/>
  <c r="BU188"/>
  <c r="CA189"/>
  <c r="BU697"/>
  <c r="BU696" s="1"/>
  <c r="CA698"/>
  <c r="BC874"/>
  <c r="BC873" s="1"/>
  <c r="BC872" s="1"/>
  <c r="BC871" s="1"/>
  <c r="BI875"/>
  <c r="BI1512"/>
  <c r="BC1511"/>
  <c r="BC1510" s="1"/>
  <c r="BC1509" s="1"/>
  <c r="BC1508" s="1"/>
  <c r="BC1507" s="1"/>
  <c r="AX409"/>
  <c r="AR407"/>
  <c r="BD927"/>
  <c r="AX926"/>
  <c r="AX925" s="1"/>
  <c r="AX549"/>
  <c r="AR548"/>
  <c r="AR547" s="1"/>
  <c r="AR680"/>
  <c r="AL679"/>
  <c r="AL678" s="1"/>
  <c r="AL677" s="1"/>
  <c r="AK1209"/>
  <c r="AK1208" s="1"/>
  <c r="AK1207" s="1"/>
  <c r="AK1206" s="1"/>
  <c r="AQ1210"/>
  <c r="AL1511"/>
  <c r="AL1510" s="1"/>
  <c r="AL1509" s="1"/>
  <c r="AL1508" s="1"/>
  <c r="AL1507" s="1"/>
  <c r="AR1512"/>
  <c r="BV1457"/>
  <c r="CB1458"/>
  <c r="BU687"/>
  <c r="BU686" s="1"/>
  <c r="CA688"/>
  <c r="AX274"/>
  <c r="BD275"/>
  <c r="BD455"/>
  <c r="AX454"/>
  <c r="AX453" s="1"/>
  <c r="AX452" s="1"/>
  <c r="AW654"/>
  <c r="AW653" s="1"/>
  <c r="BC655"/>
  <c r="BD694"/>
  <c r="BD693" s="1"/>
  <c r="BJ695"/>
  <c r="AW808"/>
  <c r="AQ807"/>
  <c r="AQ806" s="1"/>
  <c r="AX1440"/>
  <c r="BD1442"/>
  <c r="BD1440" s="1"/>
  <c r="AR1215"/>
  <c r="AL1214"/>
  <c r="AL1213" s="1"/>
  <c r="AL1212" s="1"/>
  <c r="AL1211" s="1"/>
  <c r="CH651"/>
  <c r="AK794"/>
  <c r="AQ795"/>
  <c r="AE1002"/>
  <c r="AK1002" s="1"/>
  <c r="BP501"/>
  <c r="BV501" s="1"/>
  <c r="BJ500"/>
  <c r="BJ499" s="1"/>
  <c r="BJ498" s="1"/>
  <c r="BC555"/>
  <c r="BC554" s="1"/>
  <c r="BI556"/>
  <c r="BD576"/>
  <c r="BD575" s="1"/>
  <c r="BJ577"/>
  <c r="BC324"/>
  <c r="AW323"/>
  <c r="AW322" s="1"/>
  <c r="AW321" s="1"/>
  <c r="AW320" s="1"/>
  <c r="AW319" s="1"/>
  <c r="AX1209"/>
  <c r="AX1208" s="1"/>
  <c r="AX1207" s="1"/>
  <c r="AX1206" s="1"/>
  <c r="BD1210"/>
  <c r="BD1209" s="1"/>
  <c r="BD1208" s="1"/>
  <c r="BD1207" s="1"/>
  <c r="BD1206" s="1"/>
  <c r="AW1440"/>
  <c r="BC1442"/>
  <c r="AR532"/>
  <c r="AR531" s="1"/>
  <c r="AR530" s="1"/>
  <c r="AX533"/>
  <c r="AR545"/>
  <c r="AR544" s="1"/>
  <c r="AX546"/>
  <c r="AQ570"/>
  <c r="AQ569" s="1"/>
  <c r="AW571"/>
  <c r="AW733"/>
  <c r="AW732" s="1"/>
  <c r="BC734"/>
  <c r="AQ1444"/>
  <c r="AW1445"/>
  <c r="AQ567"/>
  <c r="AK566"/>
  <c r="AK565" s="1"/>
  <c r="BD767"/>
  <c r="AX766"/>
  <c r="AX765" s="1"/>
  <c r="AX764" s="1"/>
  <c r="AX763" s="1"/>
  <c r="AX762" s="1"/>
  <c r="AR887"/>
  <c r="AR886" s="1"/>
  <c r="AR878" s="1"/>
  <c r="AR877" s="1"/>
  <c r="AX888"/>
  <c r="AX1200"/>
  <c r="AX1199" s="1"/>
  <c r="AX1198" s="1"/>
  <c r="BD1201"/>
  <c r="AQ1430"/>
  <c r="AW1431"/>
  <c r="AQ895"/>
  <c r="AK894"/>
  <c r="AK893" s="1"/>
  <c r="AK892" s="1"/>
  <c r="AK891" s="1"/>
  <c r="AK890" s="1"/>
  <c r="AL929"/>
  <c r="AL928" s="1"/>
  <c r="AR930"/>
  <c r="AX930" s="1"/>
  <c r="AL1448"/>
  <c r="AR1449"/>
  <c r="BU601"/>
  <c r="BU600" s="1"/>
  <c r="CA602"/>
  <c r="BU690"/>
  <c r="BU689" s="1"/>
  <c r="CA691"/>
  <c r="BU60"/>
  <c r="CA61"/>
  <c r="BU485"/>
  <c r="CA486"/>
  <c r="BU592"/>
  <c r="BU591" s="1"/>
  <c r="CA593"/>
  <c r="BV711"/>
  <c r="BV710" s="1"/>
  <c r="CB712"/>
  <c r="BV424"/>
  <c r="BV423" s="1"/>
  <c r="BV422" s="1"/>
  <c r="BV421" s="1"/>
  <c r="CB425"/>
  <c r="BV1342"/>
  <c r="BV1341" s="1"/>
  <c r="CB1343"/>
  <c r="BU1257"/>
  <c r="BU1256" s="1"/>
  <c r="CA1258"/>
  <c r="BV1100"/>
  <c r="BV1099" s="1"/>
  <c r="BV1098" s="1"/>
  <c r="BV1097" s="1"/>
  <c r="CB1101"/>
  <c r="BV770"/>
  <c r="BV769" s="1"/>
  <c r="BV768" s="1"/>
  <c r="CB771"/>
  <c r="AX792"/>
  <c r="BD793"/>
  <c r="BU242"/>
  <c r="BU241" s="1"/>
  <c r="CA243"/>
  <c r="AX1461"/>
  <c r="AR1460"/>
  <c r="BJ387"/>
  <c r="BD386"/>
  <c r="BD385" s="1"/>
  <c r="AW788"/>
  <c r="BC789"/>
  <c r="BI134"/>
  <c r="BC133"/>
  <c r="BC406"/>
  <c r="AW405"/>
  <c r="BU252"/>
  <c r="BU251" s="1"/>
  <c r="CA253"/>
  <c r="BV256"/>
  <c r="BV255" s="1"/>
  <c r="BV254" s="1"/>
  <c r="CB257"/>
  <c r="B363"/>
  <c r="B364" s="1"/>
  <c r="B365" s="1"/>
  <c r="B366" s="1"/>
  <c r="B372"/>
  <c r="AX239"/>
  <c r="AX238" s="1"/>
  <c r="BD240"/>
  <c r="AQ1221"/>
  <c r="AQ1220" s="1"/>
  <c r="AQ1219" s="1"/>
  <c r="AQ1218" s="1"/>
  <c r="AQ1217" s="1"/>
  <c r="AW1222"/>
  <c r="BD1439"/>
  <c r="AX1438"/>
  <c r="AR356"/>
  <c r="AR355" s="1"/>
  <c r="AX357"/>
  <c r="AQ1040"/>
  <c r="AQ1039"/>
  <c r="AX304"/>
  <c r="AR303"/>
  <c r="AR302" s="1"/>
  <c r="AR301" s="1"/>
  <c r="Q128"/>
  <c r="Q127" s="1"/>
  <c r="Q129"/>
  <c r="X1044"/>
  <c r="BJ312"/>
  <c r="BI1437"/>
  <c r="BD404"/>
  <c r="AW555"/>
  <c r="AW554" s="1"/>
  <c r="AW874"/>
  <c r="AW873" s="1"/>
  <c r="AW872" s="1"/>
  <c r="AW871" s="1"/>
  <c r="AQ607"/>
  <c r="AQ606" s="1"/>
  <c r="AQ605" s="1"/>
  <c r="AQ604" s="1"/>
  <c r="AW781"/>
  <c r="AR1200"/>
  <c r="AR1199" s="1"/>
  <c r="AR1198" s="1"/>
  <c r="AL278"/>
  <c r="AL563"/>
  <c r="AL562" s="1"/>
  <c r="AX598"/>
  <c r="AK607"/>
  <c r="AK606" s="1"/>
  <c r="AK605" s="1"/>
  <c r="AK604" s="1"/>
  <c r="AQ785"/>
  <c r="AR795"/>
  <c r="AQ1201"/>
  <c r="AR1440"/>
  <c r="AK517"/>
  <c r="AL559"/>
  <c r="AL608"/>
  <c r="AK755"/>
  <c r="AK936"/>
  <c r="AF1511"/>
  <c r="AF1510" s="1"/>
  <c r="AF1509" s="1"/>
  <c r="AF1508" s="1"/>
  <c r="AF1507" s="1"/>
  <c r="Y1209"/>
  <c r="Y1208" s="1"/>
  <c r="Y1207" s="1"/>
  <c r="Y1206" s="1"/>
  <c r="BP781"/>
  <c r="BV781" s="1"/>
  <c r="BD573"/>
  <c r="BD572" s="1"/>
  <c r="BI697"/>
  <c r="BI696" s="1"/>
  <c r="BJ1205"/>
  <c r="BP1205" s="1"/>
  <c r="BV1205" s="1"/>
  <c r="AX556"/>
  <c r="BD556" s="1"/>
  <c r="AX726"/>
  <c r="AW533"/>
  <c r="AK545"/>
  <c r="AK544" s="1"/>
  <c r="AX698"/>
  <c r="AQ726"/>
  <c r="AR875"/>
  <c r="AQ939"/>
  <c r="AW939" s="1"/>
  <c r="AK497"/>
  <c r="AK597"/>
  <c r="AK596" s="1"/>
  <c r="AK595" s="1"/>
  <c r="AK694"/>
  <c r="AK693" s="1"/>
  <c r="AK921"/>
  <c r="AK933"/>
  <c r="AL1431"/>
  <c r="AE312"/>
  <c r="AE384"/>
  <c r="AF642"/>
  <c r="AL642" s="1"/>
  <c r="AL841"/>
  <c r="AE924"/>
  <c r="AE927"/>
  <c r="AF939"/>
  <c r="AE1449"/>
  <c r="AE55"/>
  <c r="S525"/>
  <c r="S524" s="1"/>
  <c r="AF731"/>
  <c r="AW26"/>
  <c r="BC26" s="1"/>
  <c r="BJ92"/>
  <c r="BJ91" s="1"/>
  <c r="BJ1250"/>
  <c r="AQ152"/>
  <c r="AX1258"/>
  <c r="BI1128"/>
  <c r="BD399"/>
  <c r="BD398" s="1"/>
  <c r="BD397" s="1"/>
  <c r="BI982"/>
  <c r="BD293"/>
  <c r="BD292" s="1"/>
  <c r="BD291" s="1"/>
  <c r="BD290" s="1"/>
  <c r="AR1254"/>
  <c r="AQ1144"/>
  <c r="BD1096"/>
  <c r="AW1369"/>
  <c r="AW1368" s="1"/>
  <c r="AW1112"/>
  <c r="AW1111" s="1"/>
  <c r="AW1110" s="1"/>
  <c r="AW1109" s="1"/>
  <c r="AW981"/>
  <c r="AW980" s="1"/>
  <c r="AX945"/>
  <c r="AX944" s="1"/>
  <c r="AX943" s="1"/>
  <c r="AX942" s="1"/>
  <c r="AX941" s="1"/>
  <c r="BD105"/>
  <c r="BD1399"/>
  <c r="AX1248"/>
  <c r="AR1331"/>
  <c r="AF107"/>
  <c r="AF106" s="1"/>
  <c r="AL1428"/>
  <c r="AL1452"/>
  <c r="AL1451" s="1"/>
  <c r="AQ400"/>
  <c r="AE1327"/>
  <c r="AE1326" s="1"/>
  <c r="AE1401"/>
  <c r="AE1400" s="1"/>
  <c r="AQ1379"/>
  <c r="AQ1378" s="1"/>
  <c r="AQ1377" s="1"/>
  <c r="AQ1376" s="1"/>
  <c r="AQ1375" s="1"/>
  <c r="AR148"/>
  <c r="AR147" s="1"/>
  <c r="AR146" s="1"/>
  <c r="AR145" s="1"/>
  <c r="AW1245"/>
  <c r="AX750"/>
  <c r="AQ416"/>
  <c r="AQ415" s="1"/>
  <c r="AQ414" s="1"/>
  <c r="AQ413" s="1"/>
  <c r="AQ412" s="1"/>
  <c r="AQ411" s="1"/>
  <c r="AQ1148"/>
  <c r="AQ1147" s="1"/>
  <c r="AQ1146" s="1"/>
  <c r="AQ1145" s="1"/>
  <c r="AR1398"/>
  <c r="AR1397" s="1"/>
  <c r="AX1177"/>
  <c r="AW443"/>
  <c r="AW308"/>
  <c r="BC308" s="1"/>
  <c r="AW1541"/>
  <c r="AR790"/>
  <c r="AW1275"/>
  <c r="AW750"/>
  <c r="BC750" s="1"/>
  <c r="AX998"/>
  <c r="BD998" s="1"/>
  <c r="AW52"/>
  <c r="AQ683"/>
  <c r="AQ682" s="1"/>
  <c r="AQ681" s="1"/>
  <c r="AR814"/>
  <c r="AR813" s="1"/>
  <c r="AR812" s="1"/>
  <c r="AX99"/>
  <c r="BD237"/>
  <c r="BJ237" s="1"/>
  <c r="AL1312"/>
  <c r="AL1311" s="1"/>
  <c r="AL955"/>
  <c r="AL954" s="1"/>
  <c r="AR363"/>
  <c r="AX363" s="1"/>
  <c r="AL78"/>
  <c r="AL77" s="1"/>
  <c r="AQ1331"/>
  <c r="AQ1177"/>
  <c r="AQ853"/>
  <c r="AE92"/>
  <c r="AE91" s="1"/>
  <c r="AF1174"/>
  <c r="AF1173" s="1"/>
  <c r="AF1168" s="1"/>
  <c r="AK1174"/>
  <c r="AK1173" s="1"/>
  <c r="AR1340"/>
  <c r="AL1067"/>
  <c r="AL1066" s="1"/>
  <c r="AL131"/>
  <c r="AL790"/>
  <c r="AR582"/>
  <c r="AK1563"/>
  <c r="AK1562" s="1"/>
  <c r="AK1561" s="1"/>
  <c r="AK1560" s="1"/>
  <c r="AR1322"/>
  <c r="AL1105"/>
  <c r="AL1104" s="1"/>
  <c r="AL1103" s="1"/>
  <c r="AL1102" s="1"/>
  <c r="AR308"/>
  <c r="AL22"/>
  <c r="AL21" s="1"/>
  <c r="AQ1412"/>
  <c r="AW1412" s="1"/>
  <c r="AK1267"/>
  <c r="AK1266" s="1"/>
  <c r="AK1265" s="1"/>
  <c r="AQ333"/>
  <c r="AF1462"/>
  <c r="AK1348"/>
  <c r="AK1347" s="1"/>
  <c r="AQ1065"/>
  <c r="AQ582"/>
  <c r="AQ150"/>
  <c r="AR1222"/>
  <c r="AR953"/>
  <c r="AR82"/>
  <c r="AR747"/>
  <c r="AX152"/>
  <c r="BV601"/>
  <c r="BV600" s="1"/>
  <c r="CB602"/>
  <c r="BV1309"/>
  <c r="BV1308" s="1"/>
  <c r="CB1310"/>
  <c r="BV1333"/>
  <c r="BV1332" s="1"/>
  <c r="CB1334"/>
  <c r="BV92"/>
  <c r="BV91" s="1"/>
  <c r="CB93"/>
  <c r="BV1041"/>
  <c r="CB1042"/>
  <c r="BD1505"/>
  <c r="AX1504"/>
  <c r="AX1503" s="1"/>
  <c r="AX1502" s="1"/>
  <c r="AX1501" s="1"/>
  <c r="AX1500" s="1"/>
  <c r="AQ1166"/>
  <c r="AQ1165" s="1"/>
  <c r="AW1167"/>
  <c r="BC1167" s="1"/>
  <c r="AQ424"/>
  <c r="AQ423" s="1"/>
  <c r="AQ422" s="1"/>
  <c r="AQ421" s="1"/>
  <c r="AW425"/>
  <c r="AL107"/>
  <c r="AL106" s="1"/>
  <c r="AR108"/>
  <c r="AW1306"/>
  <c r="AW1305" s="1"/>
  <c r="BC1307"/>
  <c r="BD1424"/>
  <c r="AX1423"/>
  <c r="AX1422" s="1"/>
  <c r="AX1421" s="1"/>
  <c r="AX1420" s="1"/>
  <c r="AX1175"/>
  <c r="AR1174"/>
  <c r="AR1173" s="1"/>
  <c r="AK1106"/>
  <c r="AE1105"/>
  <c r="AE1104" s="1"/>
  <c r="AE1103" s="1"/>
  <c r="AE1102" s="1"/>
  <c r="AF1039"/>
  <c r="AF1038"/>
  <c r="AF1037" s="1"/>
  <c r="AF1035" s="1"/>
  <c r="AW170"/>
  <c r="AQ168"/>
  <c r="AQ1351"/>
  <c r="AQ1350" s="1"/>
  <c r="AW1352"/>
  <c r="BI1380"/>
  <c r="BC1379"/>
  <c r="BC1378" s="1"/>
  <c r="BC1377" s="1"/>
  <c r="BC1376" s="1"/>
  <c r="BC1375" s="1"/>
  <c r="BV293"/>
  <c r="BV292" s="1"/>
  <c r="BV291" s="1"/>
  <c r="BV290" s="1"/>
  <c r="CB294"/>
  <c r="AW1228"/>
  <c r="AW1227" s="1"/>
  <c r="AW1226" s="1"/>
  <c r="AW1225" s="1"/>
  <c r="AW1224" s="1"/>
  <c r="BC1229"/>
  <c r="BU1348"/>
  <c r="BU1347" s="1"/>
  <c r="CA1349"/>
  <c r="BC84"/>
  <c r="AW83"/>
  <c r="AW178"/>
  <c r="AQ177"/>
  <c r="AQ176" s="1"/>
  <c r="AQ175" s="1"/>
  <c r="BU246"/>
  <c r="BU245" s="1"/>
  <c r="CA247"/>
  <c r="AF1459"/>
  <c r="Q1241"/>
  <c r="Q1240" s="1"/>
  <c r="M76"/>
  <c r="M75" s="1"/>
  <c r="M66" s="1"/>
  <c r="BP1021"/>
  <c r="BJ1020"/>
  <c r="BJ1019" s="1"/>
  <c r="BU1369"/>
  <c r="BU1368" s="1"/>
  <c r="CA1370"/>
  <c r="BP59"/>
  <c r="BV59" s="1"/>
  <c r="BJ58"/>
  <c r="BI1295"/>
  <c r="BC1294"/>
  <c r="BC1293" s="1"/>
  <c r="AX89"/>
  <c r="AX88" s="1"/>
  <c r="BD90"/>
  <c r="BU790"/>
  <c r="CA791"/>
  <c r="BC998"/>
  <c r="AW997"/>
  <c r="AW996" s="1"/>
  <c r="AW995" s="1"/>
  <c r="AW994" s="1"/>
  <c r="BV1489"/>
  <c r="BV1488" s="1"/>
  <c r="BV1487" s="1"/>
  <c r="CB1490"/>
  <c r="Z1470"/>
  <c r="AF1471"/>
  <c r="BD95"/>
  <c r="BD94" s="1"/>
  <c r="BJ96"/>
  <c r="BC683"/>
  <c r="BC682" s="1"/>
  <c r="BC681" s="1"/>
  <c r="BI684"/>
  <c r="BC1268"/>
  <c r="AW1267"/>
  <c r="AW1266" s="1"/>
  <c r="AW1265" s="1"/>
  <c r="BU500"/>
  <c r="BU499" s="1"/>
  <c r="BU498" s="1"/>
  <c r="CA501"/>
  <c r="BU226"/>
  <c r="BU225" s="1"/>
  <c r="BU224" s="1"/>
  <c r="BU223" s="1"/>
  <c r="BU222" s="1"/>
  <c r="CA227"/>
  <c r="BU901"/>
  <c r="BU900" s="1"/>
  <c r="BU899" s="1"/>
  <c r="BU898" s="1"/>
  <c r="BU897" s="1"/>
  <c r="CA902"/>
  <c r="BV1563"/>
  <c r="BV1562" s="1"/>
  <c r="BV1561" s="1"/>
  <c r="BV1560" s="1"/>
  <c r="CB1564"/>
  <c r="BV1300"/>
  <c r="BV1299" s="1"/>
  <c r="CB1301"/>
  <c r="BU1531"/>
  <c r="BU1530" s="1"/>
  <c r="BU1529" s="1"/>
  <c r="BU1528" s="1"/>
  <c r="CA1532"/>
  <c r="BU1297"/>
  <c r="BU1296" s="1"/>
  <c r="CA1298"/>
  <c r="BC1095"/>
  <c r="BC1094" s="1"/>
  <c r="BC1093" s="1"/>
  <c r="BC1092" s="1"/>
  <c r="BI1096"/>
  <c r="AR1389"/>
  <c r="AL1388"/>
  <c r="AL1387" s="1"/>
  <c r="AL1386" s="1"/>
  <c r="BD314"/>
  <c r="AX313"/>
  <c r="BC1304"/>
  <c r="AW1303"/>
  <c r="AW1302" s="1"/>
  <c r="AW56"/>
  <c r="BC57"/>
  <c r="BD1358"/>
  <c r="AX1357"/>
  <c r="AX1356" s="1"/>
  <c r="AR1531"/>
  <c r="AR1530" s="1"/>
  <c r="AR1529" s="1"/>
  <c r="AR1528" s="1"/>
  <c r="AX1532"/>
  <c r="BD1532" s="1"/>
  <c r="BV246"/>
  <c r="BV245" s="1"/>
  <c r="CB247"/>
  <c r="B81"/>
  <c r="B83" s="1"/>
  <c r="B80"/>
  <c r="B497"/>
  <c r="B498"/>
  <c r="B499" s="1"/>
  <c r="AW55"/>
  <c r="AW521"/>
  <c r="AW520" s="1"/>
  <c r="AW519" s="1"/>
  <c r="AW518" s="1"/>
  <c r="BC1192"/>
  <c r="AQ679"/>
  <c r="AQ678" s="1"/>
  <c r="AQ677" s="1"/>
  <c r="AQ1191"/>
  <c r="AQ1190" s="1"/>
  <c r="AQ1189" s="1"/>
  <c r="AQ1188" s="1"/>
  <c r="AR1209"/>
  <c r="AR1208" s="1"/>
  <c r="AR1207" s="1"/>
  <c r="AR1206" s="1"/>
  <c r="AR522"/>
  <c r="AL552"/>
  <c r="AL551" s="1"/>
  <c r="AK570"/>
  <c r="AK569" s="1"/>
  <c r="AR676"/>
  <c r="AX734"/>
  <c r="AR808"/>
  <c r="AR865"/>
  <c r="AR864" s="1"/>
  <c r="AL1435"/>
  <c r="AK508"/>
  <c r="AK507" s="1"/>
  <c r="AK506" s="1"/>
  <c r="AL529"/>
  <c r="AR529" s="1"/>
  <c r="AF548"/>
  <c r="AF547" s="1"/>
  <c r="AK731"/>
  <c r="AF766"/>
  <c r="AF765" s="1"/>
  <c r="AF764" s="1"/>
  <c r="AF763" s="1"/>
  <c r="AF762" s="1"/>
  <c r="AF807"/>
  <c r="AF806" s="1"/>
  <c r="AF805" s="1"/>
  <c r="AF804" s="1"/>
  <c r="AF803" s="1"/>
  <c r="AL924"/>
  <c r="AE1209"/>
  <c r="AE1208" s="1"/>
  <c r="AE1207" s="1"/>
  <c r="AE1206" s="1"/>
  <c r="AE1454"/>
  <c r="AR688"/>
  <c r="AF865"/>
  <c r="AF864" s="1"/>
  <c r="AF895"/>
  <c r="AF921"/>
  <c r="Y929"/>
  <c r="Y928" s="1"/>
  <c r="Y935"/>
  <c r="Y934" s="1"/>
  <c r="AE1205"/>
  <c r="AE1215"/>
  <c r="Z1448"/>
  <c r="W431"/>
  <c r="BP1453"/>
  <c r="BV1453" s="1"/>
  <c r="AQ27"/>
  <c r="BI1112"/>
  <c r="BI1111" s="1"/>
  <c r="BI1110" s="1"/>
  <c r="BI1109" s="1"/>
  <c r="BI1438"/>
  <c r="BP277"/>
  <c r="BV277" s="1"/>
  <c r="AW953"/>
  <c r="AQ1392"/>
  <c r="AQ1391" s="1"/>
  <c r="BJ213"/>
  <c r="BD58"/>
  <c r="BC1112"/>
  <c r="BC1111" s="1"/>
  <c r="BC1110" s="1"/>
  <c r="BC1109" s="1"/>
  <c r="BJ26"/>
  <c r="BJ1033"/>
  <c r="BI294"/>
  <c r="BJ86"/>
  <c r="BJ791"/>
  <c r="AR1288"/>
  <c r="AK952"/>
  <c r="AK951" s="1"/>
  <c r="AK950" s="1"/>
  <c r="AK949" s="1"/>
  <c r="AK948" s="1"/>
  <c r="AQ950"/>
  <c r="AQ949" s="1"/>
  <c r="AQ948" s="1"/>
  <c r="AW1040"/>
  <c r="AR1428"/>
  <c r="AW90"/>
  <c r="AX852"/>
  <c r="AX851" s="1"/>
  <c r="AX850" s="1"/>
  <c r="AX849" s="1"/>
  <c r="AX848" s="1"/>
  <c r="AX85"/>
  <c r="BC1251"/>
  <c r="AX984"/>
  <c r="AX983" s="1"/>
  <c r="AW790"/>
  <c r="BJ1498"/>
  <c r="AL1038"/>
  <c r="AL1037" s="1"/>
  <c r="AL1035" s="1"/>
  <c r="AK186"/>
  <c r="AK185" s="1"/>
  <c r="AK184" s="1"/>
  <c r="AK183" s="1"/>
  <c r="AK182" s="1"/>
  <c r="AR1229"/>
  <c r="AF1287"/>
  <c r="AF1284" s="1"/>
  <c r="AF1283" s="1"/>
  <c r="AF1282" s="1"/>
  <c r="AF1281" s="1"/>
  <c r="AL1295"/>
  <c r="AF1253"/>
  <c r="AF1252" s="1"/>
  <c r="AW1490"/>
  <c r="AW628"/>
  <c r="AX811"/>
  <c r="AX373"/>
  <c r="BD373" s="1"/>
  <c r="AR293"/>
  <c r="AR292" s="1"/>
  <c r="AR291" s="1"/>
  <c r="AR290" s="1"/>
  <c r="AQ1306"/>
  <c r="AQ1305" s="1"/>
  <c r="AX354"/>
  <c r="AX448"/>
  <c r="AX406"/>
  <c r="AW993"/>
  <c r="AR104"/>
  <c r="AR103" s="1"/>
  <c r="AW99"/>
  <c r="AW1118"/>
  <c r="AW1367"/>
  <c r="AX84"/>
  <c r="AR852"/>
  <c r="AR851" s="1"/>
  <c r="AR850" s="1"/>
  <c r="AR849" s="1"/>
  <c r="AR848" s="1"/>
  <c r="BC246"/>
  <c r="BC245" s="1"/>
  <c r="AD128"/>
  <c r="AD127" s="1"/>
  <c r="Z1287"/>
  <c r="Z1284" s="1"/>
  <c r="Z1283" s="1"/>
  <c r="Z1282" s="1"/>
  <c r="Z1281" s="1"/>
  <c r="AQ1301"/>
  <c r="AW1301" s="1"/>
  <c r="AK1073"/>
  <c r="AK1072" s="1"/>
  <c r="AL1360"/>
  <c r="AL1359" s="1"/>
  <c r="AL1083"/>
  <c r="AL1082" s="1"/>
  <c r="AL1077" s="1"/>
  <c r="AL1076" s="1"/>
  <c r="AL683"/>
  <c r="AL682" s="1"/>
  <c r="AL681" s="1"/>
  <c r="AL788"/>
  <c r="AL787" s="1"/>
  <c r="AL786" s="1"/>
  <c r="AL777" s="1"/>
  <c r="AL776" s="1"/>
  <c r="AK1253"/>
  <c r="AK1252" s="1"/>
  <c r="AK1090"/>
  <c r="AK1089" s="1"/>
  <c r="AK1088" s="1"/>
  <c r="AK1087" s="1"/>
  <c r="AQ360"/>
  <c r="AF1228"/>
  <c r="AF1227" s="1"/>
  <c r="AF1226" s="1"/>
  <c r="AF1225" s="1"/>
  <c r="AF1224" s="1"/>
  <c r="AE1263"/>
  <c r="AE1262" s="1"/>
  <c r="AF1428"/>
  <c r="AK1468"/>
  <c r="AK1303"/>
  <c r="AK1302" s="1"/>
  <c r="AQ1559"/>
  <c r="AR1523"/>
  <c r="AR1245"/>
  <c r="AL389"/>
  <c r="AL388" s="1"/>
  <c r="AR64"/>
  <c r="AQ1361"/>
  <c r="AQ108"/>
  <c r="AR1238"/>
  <c r="AL386"/>
  <c r="AL385" s="1"/>
  <c r="AL381" s="1"/>
  <c r="AL89"/>
  <c r="AL88" s="1"/>
  <c r="AR744"/>
  <c r="AK1351"/>
  <c r="AK1350" s="1"/>
  <c r="AQ647"/>
  <c r="AQ169"/>
  <c r="AK1018"/>
  <c r="AQ1461"/>
  <c r="AK1228"/>
  <c r="AK1227" s="1"/>
  <c r="AK1226" s="1"/>
  <c r="AK1225" s="1"/>
  <c r="AK1224" s="1"/>
  <c r="AK837"/>
  <c r="AK836" s="1"/>
  <c r="AQ287"/>
  <c r="AQ20"/>
  <c r="AL1401"/>
  <c r="AL1400" s="1"/>
  <c r="AR1091"/>
  <c r="AL293"/>
  <c r="AL292" s="1"/>
  <c r="AL291" s="1"/>
  <c r="AL290" s="1"/>
  <c r="AQ985"/>
  <c r="AQ747"/>
  <c r="AR236"/>
  <c r="AR235" s="1"/>
  <c r="AR231" s="1"/>
  <c r="AW246"/>
  <c r="AW245" s="1"/>
  <c r="BV845"/>
  <c r="BV844" s="1"/>
  <c r="BV843" s="1"/>
  <c r="BV842" s="1"/>
  <c r="CB846"/>
  <c r="BU675"/>
  <c r="BU674" s="1"/>
  <c r="BU673" s="1"/>
  <c r="CA676"/>
  <c r="BC39"/>
  <c r="AW38"/>
  <c r="BU1388"/>
  <c r="BU1387" s="1"/>
  <c r="BU1386" s="1"/>
  <c r="CA1389"/>
  <c r="BV1250"/>
  <c r="CB1251"/>
  <c r="BU1438"/>
  <c r="CA1439"/>
  <c r="BU1497"/>
  <c r="BU1496" s="1"/>
  <c r="BU1495" s="1"/>
  <c r="CA1498"/>
  <c r="BD1134"/>
  <c r="BD1133" s="1"/>
  <c r="BD1132" s="1"/>
  <c r="BD1131" s="1"/>
  <c r="BJ1135"/>
  <c r="AQ1263"/>
  <c r="AQ1262" s="1"/>
  <c r="AW1264"/>
  <c r="AR1543"/>
  <c r="AR1542" s="1"/>
  <c r="AX1544"/>
  <c r="AX1067"/>
  <c r="AX1066" s="1"/>
  <c r="BD1068"/>
  <c r="BI1419"/>
  <c r="BC1418"/>
  <c r="BC1417" s="1"/>
  <c r="BC1416" s="1"/>
  <c r="BC1415" s="1"/>
  <c r="BI1042"/>
  <c r="BC1041"/>
  <c r="AR19"/>
  <c r="AR18" s="1"/>
  <c r="AX20"/>
  <c r="BJ814"/>
  <c r="BJ813" s="1"/>
  <c r="BJ812" s="1"/>
  <c r="BP815"/>
  <c r="BV815" s="1"/>
  <c r="BU1112"/>
  <c r="BU1111" s="1"/>
  <c r="BU1110" s="1"/>
  <c r="BU1109" s="1"/>
  <c r="CA1113"/>
  <c r="AR131"/>
  <c r="AX132"/>
  <c r="BD132" s="1"/>
  <c r="AX1113"/>
  <c r="AR1112"/>
  <c r="AR1111" s="1"/>
  <c r="AR1110" s="1"/>
  <c r="AR1109" s="1"/>
  <c r="AX1303"/>
  <c r="AX1302" s="1"/>
  <c r="BD1304"/>
  <c r="AK141"/>
  <c r="AQ143"/>
  <c r="AK138"/>
  <c r="BI771"/>
  <c r="BC770"/>
  <c r="BC769" s="1"/>
  <c r="BC768" s="1"/>
  <c r="AR797"/>
  <c r="AR796" s="1"/>
  <c r="AX798"/>
  <c r="AX80"/>
  <c r="AR79"/>
  <c r="AX333"/>
  <c r="AR332"/>
  <c r="AR330" s="1"/>
  <c r="AR329" s="1"/>
  <c r="AR328" s="1"/>
  <c r="AR326" s="1"/>
  <c r="AW277"/>
  <c r="AQ276"/>
  <c r="BC1051"/>
  <c r="AW1050"/>
  <c r="AW1049" s="1"/>
  <c r="AW1048" s="1"/>
  <c r="AW1047" s="1"/>
  <c r="AW1046" s="1"/>
  <c r="AQ1260"/>
  <c r="AQ1259" s="1"/>
  <c r="AW1261"/>
  <c r="B437"/>
  <c r="B454"/>
  <c r="B438" s="1"/>
  <c r="B439" s="1"/>
  <c r="B440" s="1"/>
  <c r="B441" s="1"/>
  <c r="B442" s="1"/>
  <c r="B443" s="1"/>
  <c r="BC1014"/>
  <c r="AQ708"/>
  <c r="AQ707" s="1"/>
  <c r="AQ706" s="1"/>
  <c r="AQ705" s="1"/>
  <c r="AL690"/>
  <c r="AL689" s="1"/>
  <c r="AK835"/>
  <c r="AF1200"/>
  <c r="AF1199" s="1"/>
  <c r="AF1198" s="1"/>
  <c r="Y920"/>
  <c r="Y919" s="1"/>
  <c r="Y1197"/>
  <c r="T180"/>
  <c r="BC1393"/>
  <c r="BI1393" s="1"/>
  <c r="BJ1041"/>
  <c r="BJ1039" s="1"/>
  <c r="BJ293"/>
  <c r="BJ292" s="1"/>
  <c r="BJ291" s="1"/>
  <c r="BJ290" s="1"/>
  <c r="BI790"/>
  <c r="BJ1489"/>
  <c r="BJ1488" s="1"/>
  <c r="BJ1487" s="1"/>
  <c r="BJ1486" s="1"/>
  <c r="BP23"/>
  <c r="BV23" s="1"/>
  <c r="AW1402"/>
  <c r="BC1316"/>
  <c r="BC1348"/>
  <c r="BC1347" s="1"/>
  <c r="BC790"/>
  <c r="BJ1249"/>
  <c r="BJ1167"/>
  <c r="AE151"/>
  <c r="AE148" s="1"/>
  <c r="AE147" s="1"/>
  <c r="AE146" s="1"/>
  <c r="AE145" s="1"/>
  <c r="AL40"/>
  <c r="AK1401"/>
  <c r="AK1400" s="1"/>
  <c r="AW187"/>
  <c r="AW303"/>
  <c r="AW302" s="1"/>
  <c r="AW301" s="1"/>
  <c r="BD192"/>
  <c r="BC299"/>
  <c r="AX25"/>
  <c r="AW416"/>
  <c r="AW415" s="1"/>
  <c r="AW414" s="1"/>
  <c r="AW413" s="1"/>
  <c r="AW412" s="1"/>
  <c r="AW411" s="1"/>
  <c r="AW1348"/>
  <c r="AW1347" s="1"/>
  <c r="AX1489"/>
  <c r="AX1488" s="1"/>
  <c r="AX1487" s="1"/>
  <c r="AX1486" s="1"/>
  <c r="BD1346"/>
  <c r="BC1505"/>
  <c r="BC1456"/>
  <c r="BD1123"/>
  <c r="AQ105"/>
  <c r="AL1174"/>
  <c r="AL1173" s="1"/>
  <c r="AE952"/>
  <c r="AE951" s="1"/>
  <c r="AR1423"/>
  <c r="AR1422" s="1"/>
  <c r="AR1421" s="1"/>
  <c r="AR1420" s="1"/>
  <c r="AQ1504"/>
  <c r="AQ1503" s="1"/>
  <c r="AQ1502" s="1"/>
  <c r="AQ1501" s="1"/>
  <c r="AQ1500" s="1"/>
  <c r="AW1564"/>
  <c r="BC1564" s="1"/>
  <c r="AW1310"/>
  <c r="AX134"/>
  <c r="AX801"/>
  <c r="AX800" s="1"/>
  <c r="AX799" s="1"/>
  <c r="AQ1348"/>
  <c r="AQ1347" s="1"/>
  <c r="AX1364"/>
  <c r="AX299"/>
  <c r="AW390"/>
  <c r="AR25"/>
  <c r="AR56"/>
  <c r="AX965"/>
  <c r="AX647"/>
  <c r="AW1091"/>
  <c r="V128"/>
  <c r="V127" s="1"/>
  <c r="AE1343"/>
  <c r="AK1127"/>
  <c r="AK1126" s="1"/>
  <c r="AK1125" s="1"/>
  <c r="AK1124" s="1"/>
  <c r="AK389"/>
  <c r="AK388" s="1"/>
  <c r="AL1398"/>
  <c r="AL1397" s="1"/>
  <c r="AL1117"/>
  <c r="AL1116" s="1"/>
  <c r="AL1115" s="1"/>
  <c r="AL1114" s="1"/>
  <c r="AL298"/>
  <c r="AL297" s="1"/>
  <c r="AL296" s="1"/>
  <c r="AL295" s="1"/>
  <c r="AK970"/>
  <c r="AK967" s="1"/>
  <c r="AK966" s="1"/>
  <c r="AK1148"/>
  <c r="AK1147" s="1"/>
  <c r="AK1146" s="1"/>
  <c r="AK1145" s="1"/>
  <c r="AQ448"/>
  <c r="AW448" s="1"/>
  <c r="AE1020"/>
  <c r="AE1019" s="1"/>
  <c r="AE220"/>
  <c r="AR1316"/>
  <c r="AF445"/>
  <c r="AF444" s="1"/>
  <c r="AK1540"/>
  <c r="AK1539" s="1"/>
  <c r="AK177"/>
  <c r="AK176" s="1"/>
  <c r="AK175" s="1"/>
  <c r="AR1456"/>
  <c r="AL219"/>
  <c r="AL218" s="1"/>
  <c r="AL217" s="1"/>
  <c r="AL216" s="1"/>
  <c r="AL215" s="1"/>
  <c r="AK1379"/>
  <c r="AK1378" s="1"/>
  <c r="AK1377" s="1"/>
  <c r="AK1376" s="1"/>
  <c r="AK1375" s="1"/>
  <c r="AF1330"/>
  <c r="AF1329" s="1"/>
  <c r="AQ1288"/>
  <c r="AR1149"/>
  <c r="AR902"/>
  <c r="AL25"/>
  <c r="AQ737"/>
  <c r="Y1152"/>
  <c r="Y1151" s="1"/>
  <c r="AX1396"/>
  <c r="AA1130"/>
  <c r="Z76"/>
  <c r="Z75" s="1"/>
  <c r="BV881"/>
  <c r="BV880" s="1"/>
  <c r="BV879" s="1"/>
  <c r="CB882"/>
  <c r="BU1493"/>
  <c r="BU1492" s="1"/>
  <c r="BU1491" s="1"/>
  <c r="CA1494"/>
  <c r="BU1484"/>
  <c r="CA1485"/>
  <c r="CN342"/>
  <c r="CN341" s="1"/>
  <c r="CN340" s="1"/>
  <c r="CN339" s="1"/>
  <c r="CN338" s="1"/>
  <c r="CN337" s="1"/>
  <c r="CH341"/>
  <c r="CH340" s="1"/>
  <c r="CH339" s="1"/>
  <c r="CH338" s="1"/>
  <c r="CH337" s="1"/>
  <c r="AO1039"/>
  <c r="BM1554"/>
  <c r="BM1552" s="1"/>
  <c r="BS54"/>
  <c r="BS53" s="1"/>
  <c r="BS115"/>
  <c r="BS114" s="1"/>
  <c r="BS113" s="1"/>
  <c r="BT244"/>
  <c r="BQ525"/>
  <c r="BR763"/>
  <c r="BR762" s="1"/>
  <c r="BT856"/>
  <c r="BS878"/>
  <c r="BQ1015"/>
  <c r="BQ1010" s="1"/>
  <c r="BQ1009" s="1"/>
  <c r="BQ1039"/>
  <c r="BQ1150"/>
  <c r="BT1246"/>
  <c r="BT1255"/>
  <c r="BV262"/>
  <c r="BV261" s="1"/>
  <c r="CB263"/>
  <c r="BU349"/>
  <c r="BU348" s="1"/>
  <c r="BU347" s="1"/>
  <c r="CA350"/>
  <c r="BV1411"/>
  <c r="BV1410" s="1"/>
  <c r="BV1409" s="1"/>
  <c r="BV1408" s="1"/>
  <c r="BV1407" s="1"/>
  <c r="CB1412"/>
  <c r="BU1006"/>
  <c r="BU1005" s="1"/>
  <c r="BU1004" s="1"/>
  <c r="BU1003" s="1"/>
  <c r="CA1007"/>
  <c r="BU463"/>
  <c r="BU462" s="1"/>
  <c r="CA464"/>
  <c r="BV1484"/>
  <c r="CB1485"/>
  <c r="BU122"/>
  <c r="BU121" s="1"/>
  <c r="BU120" s="1"/>
  <c r="CA123"/>
  <c r="BV1404"/>
  <c r="BV1403" s="1"/>
  <c r="CB1405"/>
  <c r="CA703"/>
  <c r="CA702" s="1"/>
  <c r="CG704"/>
  <c r="CG341"/>
  <c r="CG340" s="1"/>
  <c r="CG339" s="1"/>
  <c r="CG338" s="1"/>
  <c r="CG337" s="1"/>
  <c r="CM342"/>
  <c r="CM341" s="1"/>
  <c r="CM340" s="1"/>
  <c r="CM339" s="1"/>
  <c r="CM338" s="1"/>
  <c r="CM337" s="1"/>
  <c r="AK55"/>
  <c r="AU671"/>
  <c r="AW1123"/>
  <c r="AW1355"/>
  <c r="V1284"/>
  <c r="V1283" s="1"/>
  <c r="V1282" s="1"/>
  <c r="V1281" s="1"/>
  <c r="BG1108"/>
  <c r="BT229"/>
  <c r="BT525"/>
  <c r="BR685"/>
  <c r="BR672" s="1"/>
  <c r="BR705"/>
  <c r="BQ763"/>
  <c r="BQ762" s="1"/>
  <c r="BV460"/>
  <c r="CB461"/>
  <c r="BV1482"/>
  <c r="CB1483"/>
  <c r="BU1195"/>
  <c r="BU1194" s="1"/>
  <c r="BU1193" s="1"/>
  <c r="CA1196"/>
  <c r="BV714"/>
  <c r="BV713" s="1"/>
  <c r="CB715"/>
  <c r="BS856"/>
  <c r="BS855" s="1"/>
  <c r="G1292"/>
  <c r="G1291" s="1"/>
  <c r="G1290" s="1"/>
  <c r="G402"/>
  <c r="G401" s="1"/>
  <c r="H37"/>
  <c r="H36" s="1"/>
  <c r="H35" s="1"/>
  <c r="H34" s="1"/>
  <c r="BM1486"/>
  <c r="BQ115"/>
  <c r="BQ114" s="1"/>
  <c r="BQ113" s="1"/>
  <c r="BS525"/>
  <c r="BV226"/>
  <c r="BV225" s="1"/>
  <c r="BV224" s="1"/>
  <c r="BV223" s="1"/>
  <c r="BV222" s="1"/>
  <c r="CB227"/>
  <c r="BU249"/>
  <c r="BU248" s="1"/>
  <c r="CA250"/>
  <c r="BU487"/>
  <c r="CA488"/>
  <c r="CG316"/>
  <c r="CM316" s="1"/>
  <c r="CM279"/>
  <c r="BV987"/>
  <c r="BV986" s="1"/>
  <c r="CB988"/>
  <c r="BU1404"/>
  <c r="BU1403" s="1"/>
  <c r="CA1405"/>
  <c r="BU1482"/>
  <c r="CA1483"/>
  <c r="BV122"/>
  <c r="BV121" s="1"/>
  <c r="BV120" s="1"/>
  <c r="CB123"/>
  <c r="BU714"/>
  <c r="BU713" s="1"/>
  <c r="CA715"/>
  <c r="CB703"/>
  <c r="CB702" s="1"/>
  <c r="CH704"/>
  <c r="CM1571"/>
  <c r="CM1570" s="1"/>
  <c r="CM1569" s="1"/>
  <c r="CM1568" s="1"/>
  <c r="CM1567" s="1"/>
  <c r="CM1566" s="1"/>
  <c r="CG1570"/>
  <c r="CG1569" s="1"/>
  <c r="CG1568" s="1"/>
  <c r="CG1567" s="1"/>
  <c r="CG1566" s="1"/>
  <c r="Z787"/>
  <c r="Z786" s="1"/>
  <c r="W914"/>
  <c r="AE950"/>
  <c r="AE949" s="1"/>
  <c r="AE948" s="1"/>
  <c r="S950"/>
  <c r="S949" s="1"/>
  <c r="S948" s="1"/>
  <c r="AC1450"/>
  <c r="AO561"/>
  <c r="BG1187"/>
  <c r="BL381"/>
  <c r="BL380" s="1"/>
  <c r="BL374" s="1"/>
  <c r="BL368" s="1"/>
  <c r="BM402"/>
  <c r="BM401" s="1"/>
  <c r="BT115"/>
  <c r="BT114" s="1"/>
  <c r="BT113" s="1"/>
  <c r="BQ475"/>
  <c r="BR525"/>
  <c r="BS648"/>
  <c r="BT685"/>
  <c r="BT672" s="1"/>
  <c r="BT731"/>
  <c r="BT777"/>
  <c r="BT776" s="1"/>
  <c r="BT878"/>
  <c r="BR1015"/>
  <c r="BR1010" s="1"/>
  <c r="BR1009" s="1"/>
  <c r="BR1039"/>
  <c r="BS1108"/>
  <c r="BQ1246"/>
  <c r="BT1390"/>
  <c r="BU538"/>
  <c r="BU537" s="1"/>
  <c r="CA539"/>
  <c r="B530"/>
  <c r="B529"/>
  <c r="BK129"/>
  <c r="BK128"/>
  <c r="BK127" s="1"/>
  <c r="BP417"/>
  <c r="BV417" s="1"/>
  <c r="BJ416"/>
  <c r="BJ415" s="1"/>
  <c r="BJ414" s="1"/>
  <c r="BJ413" s="1"/>
  <c r="BJ412" s="1"/>
  <c r="BJ411" s="1"/>
  <c r="BP1469"/>
  <c r="BV1469" s="1"/>
  <c r="BJ1468"/>
  <c r="BI1346"/>
  <c r="BC1345"/>
  <c r="BC1344" s="1"/>
  <c r="Y233"/>
  <c r="Y232" s="1"/>
  <c r="Y231" s="1"/>
  <c r="Y230" s="1"/>
  <c r="Y229" s="1"/>
  <c r="AH542"/>
  <c r="AH541" s="1"/>
  <c r="K1538"/>
  <c r="K1533" s="1"/>
  <c r="AO1152"/>
  <c r="AO1151" s="1"/>
  <c r="BN1188"/>
  <c r="AL402"/>
  <c r="AL401" s="1"/>
  <c r="AL396" s="1"/>
  <c r="AW946"/>
  <c r="AX1118"/>
  <c r="S87"/>
  <c r="M1292"/>
  <c r="M1291" s="1"/>
  <c r="M1290" s="1"/>
  <c r="P433"/>
  <c r="BF805"/>
  <c r="BF804" s="1"/>
  <c r="BF803" s="1"/>
  <c r="BE918"/>
  <c r="BE917" s="1"/>
  <c r="BE916" s="1"/>
  <c r="BE914" s="1"/>
  <c r="AF273"/>
  <c r="AF272" s="1"/>
  <c r="AF271" s="1"/>
  <c r="AF270" s="1"/>
  <c r="BG542"/>
  <c r="O542"/>
  <c r="BJ1319"/>
  <c r="BP1319" s="1"/>
  <c r="BV1319" s="1"/>
  <c r="BJ1038"/>
  <c r="BJ1037" s="1"/>
  <c r="BJ1035" s="1"/>
  <c r="BJ1333"/>
  <c r="BJ1332" s="1"/>
  <c r="BD1468"/>
  <c r="BD416"/>
  <c r="BD415" s="1"/>
  <c r="BD414" s="1"/>
  <c r="BD413" s="1"/>
  <c r="BD412" s="1"/>
  <c r="BD411" s="1"/>
  <c r="AX102"/>
  <c r="AQ1345"/>
  <c r="AQ1344" s="1"/>
  <c r="T130"/>
  <c r="T128" s="1"/>
  <c r="T127" s="1"/>
  <c r="T125" s="1"/>
  <c r="I433"/>
  <c r="AV381"/>
  <c r="BS1168"/>
  <c r="AQ1435"/>
  <c r="I431"/>
  <c r="AW971"/>
  <c r="AA1538"/>
  <c r="AA1533" s="1"/>
  <c r="AA1527" s="1"/>
  <c r="AT543"/>
  <c r="AY918"/>
  <c r="AY917" s="1"/>
  <c r="AY916" s="1"/>
  <c r="BQ380"/>
  <c r="BP574"/>
  <c r="BV574" s="1"/>
  <c r="BJ573"/>
  <c r="BJ572" s="1"/>
  <c r="AF1247"/>
  <c r="AF1246" s="1"/>
  <c r="G78"/>
  <c r="G77" s="1"/>
  <c r="G76" s="1"/>
  <c r="G75" s="1"/>
  <c r="G66" s="1"/>
  <c r="H787"/>
  <c r="H786" s="1"/>
  <c r="H777" s="1"/>
  <c r="H776" s="1"/>
  <c r="G310"/>
  <c r="G309" s="1"/>
  <c r="H351"/>
  <c r="H346" s="1"/>
  <c r="H345" s="1"/>
  <c r="H344" s="1"/>
  <c r="H1435"/>
  <c r="H185"/>
  <c r="G787"/>
  <c r="G786" s="1"/>
  <c r="G777" s="1"/>
  <c r="G776" s="1"/>
  <c r="H1443"/>
  <c r="K17"/>
  <c r="K16" s="1"/>
  <c r="K15" s="1"/>
  <c r="L46"/>
  <c r="J310"/>
  <c r="J309" s="1"/>
  <c r="K402"/>
  <c r="K401" s="1"/>
  <c r="K1527"/>
  <c r="I1467"/>
  <c r="J1474"/>
  <c r="J1450" s="1"/>
  <c r="U561"/>
  <c r="X633"/>
  <c r="X632" s="1"/>
  <c r="AA805"/>
  <c r="AA804" s="1"/>
  <c r="AA803" s="1"/>
  <c r="AD1538"/>
  <c r="AD1533" s="1"/>
  <c r="AD1527" s="1"/>
  <c r="AD17"/>
  <c r="AD16" s="1"/>
  <c r="AD15" s="1"/>
  <c r="AJ1241"/>
  <c r="AJ1240" s="1"/>
  <c r="AM55"/>
  <c r="AP148"/>
  <c r="AP147" s="1"/>
  <c r="AP146" s="1"/>
  <c r="AP145" s="1"/>
  <c r="AU17"/>
  <c r="AU16" s="1"/>
  <c r="AU15" s="1"/>
  <c r="AS475"/>
  <c r="BI263"/>
  <c r="AY1077"/>
  <c r="AY1076" s="1"/>
  <c r="AE830"/>
  <c r="AK830" s="1"/>
  <c r="BO687"/>
  <c r="BO686" s="1"/>
  <c r="J542"/>
  <c r="J541" s="1"/>
  <c r="AE1173"/>
  <c r="AE1168" s="1"/>
  <c r="T1246"/>
  <c r="M1157"/>
  <c r="N787"/>
  <c r="N786" s="1"/>
  <c r="AG55"/>
  <c r="AI300"/>
  <c r="AI289" s="1"/>
  <c r="AI268" s="1"/>
  <c r="AH396"/>
  <c r="AI402"/>
  <c r="AI401" s="1"/>
  <c r="AI396" s="1"/>
  <c r="AO1450"/>
  <c r="AS148"/>
  <c r="AS147" s="1"/>
  <c r="AS146" s="1"/>
  <c r="AS145" s="1"/>
  <c r="AU822"/>
  <c r="AU821" s="1"/>
  <c r="AT950"/>
  <c r="AT949" s="1"/>
  <c r="AT948" s="1"/>
  <c r="AT914" s="1"/>
  <c r="AR402"/>
  <c r="AR401" s="1"/>
  <c r="AR396" s="1"/>
  <c r="AA1434"/>
  <c r="AF148"/>
  <c r="AF147" s="1"/>
  <c r="AF146" s="1"/>
  <c r="AF145" s="1"/>
  <c r="G273"/>
  <c r="G272" s="1"/>
  <c r="G271" s="1"/>
  <c r="G270" s="1"/>
  <c r="G37"/>
  <c r="G36" s="1"/>
  <c r="G35" s="1"/>
  <c r="G34" s="1"/>
  <c r="G1443"/>
  <c r="G1061"/>
  <c r="G1060" s="1"/>
  <c r="M787"/>
  <c r="M786" s="1"/>
  <c r="M777" s="1"/>
  <c r="M776" s="1"/>
  <c r="I1152"/>
  <c r="I1151" s="1"/>
  <c r="L1247"/>
  <c r="L1246" s="1"/>
  <c r="S1086"/>
  <c r="T1086"/>
  <c r="P17"/>
  <c r="P16" s="1"/>
  <c r="P15" s="1"/>
  <c r="U1292"/>
  <c r="U1291" s="1"/>
  <c r="U1290" s="1"/>
  <c r="AA835"/>
  <c r="AA820" s="1"/>
  <c r="AA819" s="1"/>
  <c r="AD87"/>
  <c r="AD76" s="1"/>
  <c r="AD75" s="1"/>
  <c r="AD66" s="1"/>
  <c r="AJ1292"/>
  <c r="AM419"/>
  <c r="AO822"/>
  <c r="AO821" s="1"/>
  <c r="AT1443"/>
  <c r="AY55"/>
  <c r="AY54" s="1"/>
  <c r="AY53" s="1"/>
  <c r="AY46" s="1"/>
  <c r="BI1481"/>
  <c r="AB431"/>
  <c r="AM542"/>
  <c r="P542"/>
  <c r="P541" s="1"/>
  <c r="AY671"/>
  <c r="S55"/>
  <c r="S54" s="1"/>
  <c r="S53" s="1"/>
  <c r="S46" s="1"/>
  <c r="R1434"/>
  <c r="R1425" s="1"/>
  <c r="R1414" s="1"/>
  <c r="O1467"/>
  <c r="P1474"/>
  <c r="X87"/>
  <c r="X76" s="1"/>
  <c r="X75" s="1"/>
  <c r="X66" s="1"/>
  <c r="AD1197"/>
  <c r="AJ148"/>
  <c r="AJ147" s="1"/>
  <c r="AJ146" s="1"/>
  <c r="AJ145" s="1"/>
  <c r="AG950"/>
  <c r="AG949" s="1"/>
  <c r="AG948" s="1"/>
  <c r="AG914" s="1"/>
  <c r="AJ1434"/>
  <c r="AN310"/>
  <c r="AN309" s="1"/>
  <c r="AV1390"/>
  <c r="BJ927"/>
  <c r="BD926"/>
  <c r="BD925" s="1"/>
  <c r="BD508"/>
  <c r="BD507" s="1"/>
  <c r="BD506" s="1"/>
  <c r="BJ509"/>
  <c r="BC722"/>
  <c r="AW721"/>
  <c r="AW720" s="1"/>
  <c r="AW719" s="1"/>
  <c r="BD1433"/>
  <c r="AX1432"/>
  <c r="AR1445"/>
  <c r="AL1444"/>
  <c r="BJ1429"/>
  <c r="BD1428"/>
  <c r="BI1238"/>
  <c r="BC1237"/>
  <c r="BC1236" s="1"/>
  <c r="BC1235" s="1"/>
  <c r="BC1234" s="1"/>
  <c r="BC1233" s="1"/>
  <c r="BJ73"/>
  <c r="BD72"/>
  <c r="BD71" s="1"/>
  <c r="BD70" s="1"/>
  <c r="BD69" s="1"/>
  <c r="BD68" s="1"/>
  <c r="BI998"/>
  <c r="BC997"/>
  <c r="BC996" s="1"/>
  <c r="BC995" s="1"/>
  <c r="BC994" s="1"/>
  <c r="BJ314"/>
  <c r="BD313"/>
  <c r="AQ1106"/>
  <c r="AK1105"/>
  <c r="AK1104" s="1"/>
  <c r="AK1103" s="1"/>
  <c r="AK1102" s="1"/>
  <c r="AR1463"/>
  <c r="AL1462"/>
  <c r="AL1459" s="1"/>
  <c r="BI1192"/>
  <c r="BC1191"/>
  <c r="BC1190" s="1"/>
  <c r="BC1189" s="1"/>
  <c r="BC1188" s="1"/>
  <c r="BJ1437"/>
  <c r="BD1436"/>
  <c r="BD614"/>
  <c r="AX613"/>
  <c r="AX612" s="1"/>
  <c r="AX611" s="1"/>
  <c r="AX610" s="1"/>
  <c r="BO798"/>
  <c r="BU798" s="1"/>
  <c r="BI797"/>
  <c r="BI796" s="1"/>
  <c r="BP52"/>
  <c r="BV52" s="1"/>
  <c r="BJ51"/>
  <c r="BJ50" s="1"/>
  <c r="BJ49" s="1"/>
  <c r="BJ48" s="1"/>
  <c r="BJ47" s="1"/>
  <c r="BO417"/>
  <c r="BU417" s="1"/>
  <c r="BI416"/>
  <c r="BI415" s="1"/>
  <c r="BI414" s="1"/>
  <c r="BI413" s="1"/>
  <c r="BI412" s="1"/>
  <c r="BI411" s="1"/>
  <c r="BO771"/>
  <c r="BU771" s="1"/>
  <c r="BI770"/>
  <c r="BI769" s="1"/>
  <c r="BI768" s="1"/>
  <c r="BJ1204"/>
  <c r="BJ1203" s="1"/>
  <c r="BJ1202" s="1"/>
  <c r="BI1433"/>
  <c r="BC1432"/>
  <c r="AX458"/>
  <c r="AX457" s="1"/>
  <c r="AX456" s="1"/>
  <c r="BD459"/>
  <c r="BD571"/>
  <c r="AX570"/>
  <c r="AX569" s="1"/>
  <c r="BC577"/>
  <c r="AW576"/>
  <c r="AW575" s="1"/>
  <c r="BC709"/>
  <c r="AW708"/>
  <c r="AW707" s="1"/>
  <c r="AW706" s="1"/>
  <c r="AR278"/>
  <c r="AX280"/>
  <c r="AQ404"/>
  <c r="AK403"/>
  <c r="AQ455"/>
  <c r="AK454"/>
  <c r="AK453" s="1"/>
  <c r="AK452" s="1"/>
  <c r="AL496"/>
  <c r="AL495" s="1"/>
  <c r="AL494" s="1"/>
  <c r="AR497"/>
  <c r="AW509"/>
  <c r="AQ508"/>
  <c r="AQ507" s="1"/>
  <c r="AQ506" s="1"/>
  <c r="AQ597"/>
  <c r="AQ596" s="1"/>
  <c r="AQ595" s="1"/>
  <c r="AW598"/>
  <c r="AR642"/>
  <c r="AL641"/>
  <c r="AL640" s="1"/>
  <c r="AL639" s="1"/>
  <c r="AW651"/>
  <c r="AQ650"/>
  <c r="AQ649" s="1"/>
  <c r="AX691"/>
  <c r="AR690"/>
  <c r="AR689" s="1"/>
  <c r="AQ694"/>
  <c r="AQ693" s="1"/>
  <c r="AW695"/>
  <c r="AR709"/>
  <c r="AL708"/>
  <c r="AL707" s="1"/>
  <c r="AL706" s="1"/>
  <c r="AL705" s="1"/>
  <c r="AR722"/>
  <c r="AL721"/>
  <c r="AL720" s="1"/>
  <c r="AL719" s="1"/>
  <c r="AK636"/>
  <c r="AK635" s="1"/>
  <c r="AK634" s="1"/>
  <c r="AQ637"/>
  <c r="BC1471"/>
  <c r="BC1470" s="1"/>
  <c r="AW1470"/>
  <c r="BD41"/>
  <c r="AX40"/>
  <c r="BO1380"/>
  <c r="BU1380" s="1"/>
  <c r="BI1379"/>
  <c r="BI1378" s="1"/>
  <c r="BI1377" s="1"/>
  <c r="BI1376" s="1"/>
  <c r="BI1375" s="1"/>
  <c r="BO304"/>
  <c r="BU304" s="1"/>
  <c r="BI303"/>
  <c r="BI302" s="1"/>
  <c r="BI301" s="1"/>
  <c r="AL586"/>
  <c r="AR586" s="1"/>
  <c r="Z504"/>
  <c r="Z503" s="1"/>
  <c r="Z502" s="1"/>
  <c r="AE826"/>
  <c r="AE825" s="1"/>
  <c r="AE1159"/>
  <c r="AE1158" s="1"/>
  <c r="AX529"/>
  <c r="AR528"/>
  <c r="AR527" s="1"/>
  <c r="AR526" s="1"/>
  <c r="BV1021"/>
  <c r="BP1020"/>
  <c r="BP1019" s="1"/>
  <c r="AW276"/>
  <c r="BC277"/>
  <c r="BD1360"/>
  <c r="BD1359" s="1"/>
  <c r="BJ1361"/>
  <c r="BD956"/>
  <c r="AX955"/>
  <c r="AX954" s="1"/>
  <c r="BD80"/>
  <c r="AX79"/>
  <c r="BD467"/>
  <c r="BD466" s="1"/>
  <c r="Z729"/>
  <c r="Z728" s="1"/>
  <c r="Z727" s="1"/>
  <c r="BC607"/>
  <c r="BC606" s="1"/>
  <c r="BC605" s="1"/>
  <c r="BC604" s="1"/>
  <c r="BJ1210"/>
  <c r="P128"/>
  <c r="P127" s="1"/>
  <c r="P129"/>
  <c r="K128"/>
  <c r="K127" s="1"/>
  <c r="K129"/>
  <c r="Z39"/>
  <c r="T38"/>
  <c r="T37" s="1"/>
  <c r="T36" s="1"/>
  <c r="T35" s="1"/>
  <c r="T34" s="1"/>
  <c r="AW1372"/>
  <c r="AW1371" s="1"/>
  <c r="BC1373"/>
  <c r="AW428"/>
  <c r="AW427" s="1"/>
  <c r="AW426" s="1"/>
  <c r="BC429"/>
  <c r="BI474"/>
  <c r="BC473"/>
  <c r="BD488"/>
  <c r="AX487"/>
  <c r="BC1537"/>
  <c r="AW1536"/>
  <c r="AW1535" s="1"/>
  <c r="AW1534" s="1"/>
  <c r="BI664"/>
  <c r="BC663"/>
  <c r="BC662" s="1"/>
  <c r="BC661" s="1"/>
  <c r="BP486"/>
  <c r="BV486" s="1"/>
  <c r="BJ485"/>
  <c r="BI1278"/>
  <c r="BI1277" s="1"/>
  <c r="BI1276" s="1"/>
  <c r="BO1279"/>
  <c r="AX323"/>
  <c r="AX322" s="1"/>
  <c r="AX321" s="1"/>
  <c r="AX320" s="1"/>
  <c r="AX319" s="1"/>
  <c r="AX555"/>
  <c r="AX554" s="1"/>
  <c r="AW1432"/>
  <c r="AW1457"/>
  <c r="AW1454" s="1"/>
  <c r="AW275"/>
  <c r="AX564"/>
  <c r="AR570"/>
  <c r="AR569" s="1"/>
  <c r="AR613"/>
  <c r="AR612" s="1"/>
  <c r="AR611" s="1"/>
  <c r="AR610" s="1"/>
  <c r="AQ721"/>
  <c r="AQ720" s="1"/>
  <c r="AQ719" s="1"/>
  <c r="BC834"/>
  <c r="AW888"/>
  <c r="AR929"/>
  <c r="AR928" s="1"/>
  <c r="AX936"/>
  <c r="AQ938"/>
  <c r="AQ937" s="1"/>
  <c r="AR1432"/>
  <c r="AR189"/>
  <c r="AL528"/>
  <c r="AL527" s="1"/>
  <c r="AL526" s="1"/>
  <c r="AK1430"/>
  <c r="AE525"/>
  <c r="AE524" s="1"/>
  <c r="Q431"/>
  <c r="AY542"/>
  <c r="S1435"/>
  <c r="AE44"/>
  <c r="AK44" s="1"/>
  <c r="BD1039"/>
  <c r="BI59"/>
  <c r="BJ1466"/>
  <c r="BJ737"/>
  <c r="BC387"/>
  <c r="BD801"/>
  <c r="BC82"/>
  <c r="BC1175"/>
  <c r="AX789"/>
  <c r="AX684"/>
  <c r="AX1084"/>
  <c r="AW136"/>
  <c r="AW1084"/>
  <c r="AW1340"/>
  <c r="AX1298"/>
  <c r="AW1466"/>
  <c r="AA1450"/>
  <c r="S1523"/>
  <c r="M1522"/>
  <c r="M1519" s="1"/>
  <c r="M1518" s="1"/>
  <c r="M1517" s="1"/>
  <c r="M1516" s="1"/>
  <c r="AW1179"/>
  <c r="AW1178" s="1"/>
  <c r="BC1180"/>
  <c r="K1450"/>
  <c r="H1292"/>
  <c r="H1291" s="1"/>
  <c r="H1290" s="1"/>
  <c r="S1472"/>
  <c r="S1467" s="1"/>
  <c r="S1450" s="1"/>
  <c r="Y1473"/>
  <c r="Y1026"/>
  <c r="S1025"/>
  <c r="S1024" s="1"/>
  <c r="S1023" s="1"/>
  <c r="S1022" s="1"/>
  <c r="AQ256"/>
  <c r="AQ255" s="1"/>
  <c r="AQ254" s="1"/>
  <c r="AW257"/>
  <c r="BC461"/>
  <c r="AW460"/>
  <c r="AW457" s="1"/>
  <c r="AW456" s="1"/>
  <c r="BO590"/>
  <c r="BU590" s="1"/>
  <c r="BI589"/>
  <c r="BI588" s="1"/>
  <c r="AW188"/>
  <c r="BD199"/>
  <c r="BD567"/>
  <c r="AX780"/>
  <c r="AX779" s="1"/>
  <c r="AX778" s="1"/>
  <c r="BD933"/>
  <c r="AX1435"/>
  <c r="BJ1442"/>
  <c r="AX508"/>
  <c r="AX507" s="1"/>
  <c r="AX506" s="1"/>
  <c r="AQ317"/>
  <c r="AQ564"/>
  <c r="AL636"/>
  <c r="AL635" s="1"/>
  <c r="AL634" s="1"/>
  <c r="AK1432"/>
  <c r="AL317"/>
  <c r="AK409"/>
  <c r="AE454"/>
  <c r="AE453" s="1"/>
  <c r="AE452" s="1"/>
  <c r="AK614"/>
  <c r="AF641"/>
  <c r="AF640" s="1"/>
  <c r="AF639" s="1"/>
  <c r="AK650"/>
  <c r="AK649" s="1"/>
  <c r="BE542"/>
  <c r="BI1369"/>
  <c r="BI1368" s="1"/>
  <c r="AQ1470"/>
  <c r="AR40"/>
  <c r="AX1428"/>
  <c r="AW1237"/>
  <c r="AW1236" s="1"/>
  <c r="AW1235" s="1"/>
  <c r="AW1234" s="1"/>
  <c r="AW1233" s="1"/>
  <c r="BC797"/>
  <c r="BC796" s="1"/>
  <c r="BC303"/>
  <c r="BC302" s="1"/>
  <c r="BC301" s="1"/>
  <c r="BC416"/>
  <c r="BC415" s="1"/>
  <c r="BC414" s="1"/>
  <c r="BC413" s="1"/>
  <c r="BC412" s="1"/>
  <c r="BC411" s="1"/>
  <c r="BD51"/>
  <c r="BD50" s="1"/>
  <c r="BD49" s="1"/>
  <c r="BD48" s="1"/>
  <c r="BD47" s="1"/>
  <c r="AR1360"/>
  <c r="AR1359" s="1"/>
  <c r="V1130"/>
  <c r="R129"/>
  <c r="R128"/>
  <c r="R127" s="1"/>
  <c r="BD266"/>
  <c r="AR384"/>
  <c r="AL1192"/>
  <c r="AF1432"/>
  <c r="AF1427" s="1"/>
  <c r="AF1426" s="1"/>
  <c r="BI901"/>
  <c r="BI900" s="1"/>
  <c r="BI899" s="1"/>
  <c r="BI898" s="1"/>
  <c r="BI897" s="1"/>
  <c r="AW1254"/>
  <c r="G1434"/>
  <c r="AV561"/>
  <c r="AV718"/>
  <c r="AV717" s="1"/>
  <c r="BA542"/>
  <c r="BF1255"/>
  <c r="U1450"/>
  <c r="AB1241"/>
  <c r="AB1240" s="1"/>
  <c r="AD1450"/>
  <c r="AD1425" s="1"/>
  <c r="AD1414" s="1"/>
  <c r="X396"/>
  <c r="X374" s="1"/>
  <c r="X368" s="1"/>
  <c r="AF1554"/>
  <c r="AF1552" s="1"/>
  <c r="I1039"/>
  <c r="M167"/>
  <c r="M166" s="1"/>
  <c r="K1040"/>
  <c r="M1152"/>
  <c r="M1151" s="1"/>
  <c r="M1150" s="1"/>
  <c r="M1130" s="1"/>
  <c r="M1044" s="1"/>
  <c r="J148"/>
  <c r="J147" s="1"/>
  <c r="J146" s="1"/>
  <c r="J145" s="1"/>
  <c r="J185"/>
  <c r="L493"/>
  <c r="L492" s="1"/>
  <c r="M525"/>
  <c r="M524" s="1"/>
  <c r="K1435"/>
  <c r="L1255"/>
  <c r="O78"/>
  <c r="O77" s="1"/>
  <c r="O76" s="1"/>
  <c r="O75" s="1"/>
  <c r="O66" s="1"/>
  <c r="T1263"/>
  <c r="T1262" s="1"/>
  <c r="S1267"/>
  <c r="S1266" s="1"/>
  <c r="S1265" s="1"/>
  <c r="Y98"/>
  <c r="Y97" s="1"/>
  <c r="Y276"/>
  <c r="Y273" s="1"/>
  <c r="Y272" s="1"/>
  <c r="Y271" s="1"/>
  <c r="Y270" s="1"/>
  <c r="Y389"/>
  <c r="Y388" s="1"/>
  <c r="Y380" s="1"/>
  <c r="Z810"/>
  <c r="Z809" s="1"/>
  <c r="Z805" s="1"/>
  <c r="Z804" s="1"/>
  <c r="Z803" s="1"/>
  <c r="Y837"/>
  <c r="Y836" s="1"/>
  <c r="Y835" s="1"/>
  <c r="Z992"/>
  <c r="Z991" s="1"/>
  <c r="Z990" s="1"/>
  <c r="Z989" s="1"/>
  <c r="Z1032"/>
  <c r="Z1031" s="1"/>
  <c r="Z1030" s="1"/>
  <c r="Z1029" s="1"/>
  <c r="Z1028" s="1"/>
  <c r="Z1112"/>
  <c r="Z1111" s="1"/>
  <c r="Z1110" s="1"/>
  <c r="Z1109" s="1"/>
  <c r="Z1127"/>
  <c r="Z1126" s="1"/>
  <c r="Z1125" s="1"/>
  <c r="Z1124" s="1"/>
  <c r="Y1174"/>
  <c r="Y1221"/>
  <c r="Y1220" s="1"/>
  <c r="Y1219" s="1"/>
  <c r="Y1218" s="1"/>
  <c r="Y1217" s="1"/>
  <c r="Y1306"/>
  <c r="Y1305" s="1"/>
  <c r="Z1333"/>
  <c r="Z1332" s="1"/>
  <c r="Z1342"/>
  <c r="Z1341" s="1"/>
  <c r="Y1366"/>
  <c r="Y1365" s="1"/>
  <c r="Y1411"/>
  <c r="Y1410" s="1"/>
  <c r="Y1409" s="1"/>
  <c r="Y1408" s="1"/>
  <c r="Y1407" s="1"/>
  <c r="Y687"/>
  <c r="Y686" s="1"/>
  <c r="Z1423"/>
  <c r="Z1422" s="1"/>
  <c r="Z1421" s="1"/>
  <c r="Z1420" s="1"/>
  <c r="Y1446"/>
  <c r="Y1443" s="1"/>
  <c r="Y1434" s="1"/>
  <c r="AB918"/>
  <c r="AB917" s="1"/>
  <c r="AB916" s="1"/>
  <c r="AC1390"/>
  <c r="AD1385"/>
  <c r="AD1384" s="1"/>
  <c r="AD1061"/>
  <c r="AD1060" s="1"/>
  <c r="AG1038"/>
  <c r="AG1037" s="1"/>
  <c r="AG1035" s="1"/>
  <c r="AJ128"/>
  <c r="AJ127" s="1"/>
  <c r="AJ300"/>
  <c r="AF252"/>
  <c r="AF251" s="1"/>
  <c r="AQ1372"/>
  <c r="AQ1371" s="1"/>
  <c r="AO129"/>
  <c r="AM128"/>
  <c r="AM127" s="1"/>
  <c r="AG167"/>
  <c r="AG166" s="1"/>
  <c r="AH763"/>
  <c r="AH762" s="1"/>
  <c r="AP445"/>
  <c r="AP444" s="1"/>
  <c r="AK1171"/>
  <c r="AK1170" s="1"/>
  <c r="AK1169" s="1"/>
  <c r="AK1168" s="1"/>
  <c r="AO184"/>
  <c r="AO183" s="1"/>
  <c r="AO182" s="1"/>
  <c r="AL466"/>
  <c r="AL465" s="1"/>
  <c r="AN446"/>
  <c r="AP381"/>
  <c r="AN465"/>
  <c r="AM482"/>
  <c r="AM451" s="1"/>
  <c r="AM450" s="1"/>
  <c r="AM431" s="1"/>
  <c r="AR394"/>
  <c r="AR393" s="1"/>
  <c r="AR392" s="1"/>
  <c r="AR391" s="1"/>
  <c r="AU129"/>
  <c r="AS1038"/>
  <c r="AS1037" s="1"/>
  <c r="AS1035" s="1"/>
  <c r="AV445"/>
  <c r="AV444" s="1"/>
  <c r="AV433" s="1"/>
  <c r="AT433"/>
  <c r="AU648"/>
  <c r="AU633" s="1"/>
  <c r="AU632" s="1"/>
  <c r="AS1168"/>
  <c r="BC206"/>
  <c r="AY419"/>
  <c r="BA525"/>
  <c r="BA524" s="1"/>
  <c r="BK918"/>
  <c r="BK917" s="1"/>
  <c r="BK916" s="1"/>
  <c r="G1427"/>
  <c r="G1426" s="1"/>
  <c r="N960"/>
  <c r="J167"/>
  <c r="J166" s="1"/>
  <c r="K787"/>
  <c r="K786" s="1"/>
  <c r="K777" s="1"/>
  <c r="K776" s="1"/>
  <c r="K1292"/>
  <c r="K1291" s="1"/>
  <c r="K1290" s="1"/>
  <c r="S835"/>
  <c r="R87"/>
  <c r="R76" s="1"/>
  <c r="R75" s="1"/>
  <c r="R66" s="1"/>
  <c r="Q543"/>
  <c r="Q542" s="1"/>
  <c r="Y1267"/>
  <c r="Y1266" s="1"/>
  <c r="Y1265" s="1"/>
  <c r="Y1330"/>
  <c r="Y1329" s="1"/>
  <c r="Y1540"/>
  <c r="Y1539" s="1"/>
  <c r="AD446"/>
  <c r="AD1039"/>
  <c r="AD1187"/>
  <c r="AK249"/>
  <c r="AK248" s="1"/>
  <c r="AK244" s="1"/>
  <c r="AH128"/>
  <c r="AH127" s="1"/>
  <c r="AF249"/>
  <c r="AF248" s="1"/>
  <c r="AF265"/>
  <c r="AF264" s="1"/>
  <c r="AF260" s="1"/>
  <c r="AF259" s="1"/>
  <c r="AQ601"/>
  <c r="AQ600" s="1"/>
  <c r="AI856"/>
  <c r="AI1015"/>
  <c r="AN1038"/>
  <c r="AN1037" s="1"/>
  <c r="AN1035" s="1"/>
  <c r="AR1373"/>
  <c r="BD485"/>
  <c r="AP396"/>
  <c r="AX485"/>
  <c r="AU419"/>
  <c r="AT446"/>
  <c r="BC1278"/>
  <c r="BC1277" s="1"/>
  <c r="BC1276" s="1"/>
  <c r="AV87"/>
  <c r="AV76" s="1"/>
  <c r="AV75" s="1"/>
  <c r="AV66" s="1"/>
  <c r="AV380"/>
  <c r="AT1255"/>
  <c r="AZ705"/>
  <c r="BG918"/>
  <c r="BG917" s="1"/>
  <c r="BG916" s="1"/>
  <c r="BG914" s="1"/>
  <c r="AC1241"/>
  <c r="AC1240" s="1"/>
  <c r="AB1514"/>
  <c r="W1241"/>
  <c r="W1240" s="1"/>
  <c r="N1514"/>
  <c r="I1450"/>
  <c r="AK1313"/>
  <c r="M1039"/>
  <c r="N1454"/>
  <c r="G148"/>
  <c r="G147" s="1"/>
  <c r="G146" s="1"/>
  <c r="G145" s="1"/>
  <c r="K1039"/>
  <c r="T835"/>
  <c r="T820" s="1"/>
  <c r="T819" s="1"/>
  <c r="L148"/>
  <c r="L147" s="1"/>
  <c r="L146" s="1"/>
  <c r="L145" s="1"/>
  <c r="M148"/>
  <c r="M147" s="1"/>
  <c r="M146" s="1"/>
  <c r="M145" s="1"/>
  <c r="M125" s="1"/>
  <c r="L185"/>
  <c r="L184" s="1"/>
  <c r="L183" s="1"/>
  <c r="L182" s="1"/>
  <c r="L180" s="1"/>
  <c r="I1247"/>
  <c r="I1246" s="1"/>
  <c r="I1241" s="1"/>
  <c r="I1240" s="1"/>
  <c r="P87"/>
  <c r="T865"/>
  <c r="T864" s="1"/>
  <c r="T856" s="1"/>
  <c r="T855" s="1"/>
  <c r="T508"/>
  <c r="T507" s="1"/>
  <c r="T506" s="1"/>
  <c r="V380"/>
  <c r="V374" s="1"/>
  <c r="V368" s="1"/>
  <c r="Y447"/>
  <c r="Y446" s="1"/>
  <c r="Y445" s="1"/>
  <c r="Y444" s="1"/>
  <c r="Y433" s="1"/>
  <c r="Z743"/>
  <c r="Z742" s="1"/>
  <c r="Z741" s="1"/>
  <c r="Z845"/>
  <c r="Z844" s="1"/>
  <c r="Z843" s="1"/>
  <c r="Z842" s="1"/>
  <c r="Z952"/>
  <c r="Z951" s="1"/>
  <c r="Z1020"/>
  <c r="Z1019" s="1"/>
  <c r="Z1148"/>
  <c r="Z1147" s="1"/>
  <c r="Z1146" s="1"/>
  <c r="Z1145" s="1"/>
  <c r="Z1250"/>
  <c r="Z1247" s="1"/>
  <c r="Z1246" s="1"/>
  <c r="Y1253"/>
  <c r="Y1252" s="1"/>
  <c r="Y1246" s="1"/>
  <c r="Y1241" s="1"/>
  <c r="Y1240" s="1"/>
  <c r="Y1294"/>
  <c r="Y1293" s="1"/>
  <c r="Z1327"/>
  <c r="Z1326" s="1"/>
  <c r="Y1345"/>
  <c r="Y1344" s="1"/>
  <c r="Z1531"/>
  <c r="Z1530" s="1"/>
  <c r="Z1529" s="1"/>
  <c r="Z1528" s="1"/>
  <c r="Z1527" s="1"/>
  <c r="Y1563"/>
  <c r="Y1562" s="1"/>
  <c r="Y1561" s="1"/>
  <c r="Y1560" s="1"/>
  <c r="Y1554" s="1"/>
  <c r="Y1552" s="1"/>
  <c r="Z1067"/>
  <c r="Z1066" s="1"/>
  <c r="W1061"/>
  <c r="W1060" s="1"/>
  <c r="Y984"/>
  <c r="Y983" s="1"/>
  <c r="AC648"/>
  <c r="AE256"/>
  <c r="AE255" s="1"/>
  <c r="AE254" s="1"/>
  <c r="AI1038"/>
  <c r="AI1037" s="1"/>
  <c r="AI1035" s="1"/>
  <c r="AJ230"/>
  <c r="AI492"/>
  <c r="AI950"/>
  <c r="AI949" s="1"/>
  <c r="AI948" s="1"/>
  <c r="AI914" s="1"/>
  <c r="AH1086"/>
  <c r="AN1039"/>
  <c r="AP54"/>
  <c r="AP53" s="1"/>
  <c r="AP46" s="1"/>
  <c r="AL1179"/>
  <c r="AL1178" s="1"/>
  <c r="AL1168" s="1"/>
  <c r="AP465"/>
  <c r="AO482"/>
  <c r="AO451" s="1"/>
  <c r="AO450" s="1"/>
  <c r="AP705"/>
  <c r="AT396"/>
  <c r="AT1434"/>
  <c r="AS231"/>
  <c r="AS230" s="1"/>
  <c r="AS229" s="1"/>
  <c r="AS648"/>
  <c r="AS633" s="1"/>
  <c r="BL351"/>
  <c r="BL346" s="1"/>
  <c r="BL345" s="1"/>
  <c r="BL344" s="1"/>
  <c r="Y1322"/>
  <c r="S1321"/>
  <c r="S1320" s="1"/>
  <c r="AE1286"/>
  <c r="Y1285"/>
  <c r="Y1284" s="1"/>
  <c r="Y1283" s="1"/>
  <c r="Y1282" s="1"/>
  <c r="Y1281" s="1"/>
  <c r="S616"/>
  <c r="S615" s="1"/>
  <c r="Y617"/>
  <c r="Z360"/>
  <c r="T359"/>
  <c r="T358" s="1"/>
  <c r="Y743"/>
  <c r="Y742" s="1"/>
  <c r="Y741" s="1"/>
  <c r="AE744"/>
  <c r="AE866"/>
  <c r="Y865"/>
  <c r="Y864" s="1"/>
  <c r="AE174"/>
  <c r="AK174" s="1"/>
  <c r="AF402"/>
  <c r="AF401" s="1"/>
  <c r="AF396" s="1"/>
  <c r="S289"/>
  <c r="T402"/>
  <c r="T401" s="1"/>
  <c r="T396" s="1"/>
  <c r="AA1187"/>
  <c r="I185"/>
  <c r="L1292"/>
  <c r="L1291" s="1"/>
  <c r="L1290" s="1"/>
  <c r="Q525"/>
  <c r="Q524" s="1"/>
  <c r="R763"/>
  <c r="R762" s="1"/>
  <c r="W1450"/>
  <c r="AB914"/>
  <c r="AG542"/>
  <c r="AN54"/>
  <c r="AN53" s="1"/>
  <c r="AN46" s="1"/>
  <c r="AT633"/>
  <c r="AT632" s="1"/>
  <c r="AT685"/>
  <c r="AT672" s="1"/>
  <c r="BB561"/>
  <c r="BB918"/>
  <c r="BB917" s="1"/>
  <c r="BB916" s="1"/>
  <c r="BF1434"/>
  <c r="BH543"/>
  <c r="BN381"/>
  <c r="BN1450"/>
  <c r="BN1538"/>
  <c r="BJ467"/>
  <c r="BP467" s="1"/>
  <c r="Y480"/>
  <c r="AP672"/>
  <c r="Q671"/>
  <c r="I914"/>
  <c r="AW25"/>
  <c r="BP1489"/>
  <c r="BP1488" s="1"/>
  <c r="BP1487" s="1"/>
  <c r="X1450"/>
  <c r="U13"/>
  <c r="J787"/>
  <c r="J786" s="1"/>
  <c r="J777" s="1"/>
  <c r="J776" s="1"/>
  <c r="O918"/>
  <c r="O917" s="1"/>
  <c r="O916" s="1"/>
  <c r="U918"/>
  <c r="U917" s="1"/>
  <c r="U916" s="1"/>
  <c r="U914" s="1"/>
  <c r="V1450"/>
  <c r="AB1292"/>
  <c r="AB1291" s="1"/>
  <c r="AB1290" s="1"/>
  <c r="AC1061"/>
  <c r="AC1060" s="1"/>
  <c r="AC633"/>
  <c r="AC632" s="1"/>
  <c r="AI777"/>
  <c r="AI776" s="1"/>
  <c r="AI1187"/>
  <c r="AM381"/>
  <c r="AM380" s="1"/>
  <c r="AM374" s="1"/>
  <c r="AM368" s="1"/>
  <c r="AV633"/>
  <c r="AV632" s="1"/>
  <c r="BF543"/>
  <c r="BF561"/>
  <c r="BE1450"/>
  <c r="BL1086"/>
  <c r="BR804"/>
  <c r="BR803" s="1"/>
  <c r="B407"/>
  <c r="B408"/>
  <c r="AK685"/>
  <c r="BK717"/>
  <c r="U1187"/>
  <c r="AA184"/>
  <c r="AA183" s="1"/>
  <c r="AA182" s="1"/>
  <c r="O1241"/>
  <c r="O1240" s="1"/>
  <c r="X17"/>
  <c r="X16" s="1"/>
  <c r="X15" s="1"/>
  <c r="X13" s="1"/>
  <c r="X1390"/>
  <c r="X1385" s="1"/>
  <c r="X1384" s="1"/>
  <c r="AB1130"/>
  <c r="AB1086"/>
  <c r="AB685"/>
  <c r="AB672" s="1"/>
  <c r="AB671" s="1"/>
  <c r="AC918"/>
  <c r="AC917" s="1"/>
  <c r="AC916" s="1"/>
  <c r="AC914" s="1"/>
  <c r="AC561"/>
  <c r="AC542" s="1"/>
  <c r="AC541" s="1"/>
  <c r="AD561"/>
  <c r="AM525"/>
  <c r="AM524" s="1"/>
  <c r="AT1538"/>
  <c r="AT1533" s="1"/>
  <c r="AT1527" s="1"/>
  <c r="AT1514" s="1"/>
  <c r="AZ805"/>
  <c r="AZ804" s="1"/>
  <c r="AZ803" s="1"/>
  <c r="BC156"/>
  <c r="BC155" s="1"/>
  <c r="BC154" s="1"/>
  <c r="BD262"/>
  <c r="BD261" s="1"/>
  <c r="BH1188"/>
  <c r="BH1187" s="1"/>
  <c r="BL543"/>
  <c r="BL542" s="1"/>
  <c r="BL541" s="1"/>
  <c r="BK648"/>
  <c r="BK633" s="1"/>
  <c r="BK632" s="1"/>
  <c r="BK1038"/>
  <c r="BK1037" s="1"/>
  <c r="BK1035" s="1"/>
  <c r="BM1246"/>
  <c r="BK1486"/>
  <c r="BM542"/>
  <c r="J914"/>
  <c r="BJ1040"/>
  <c r="BP845"/>
  <c r="BP844" s="1"/>
  <c r="BP843" s="1"/>
  <c r="BP842" s="1"/>
  <c r="P76"/>
  <c r="P75" s="1"/>
  <c r="P66" s="1"/>
  <c r="AA1246"/>
  <c r="H451"/>
  <c r="H450" s="1"/>
  <c r="K87"/>
  <c r="AA1292"/>
  <c r="AA1291" s="1"/>
  <c r="AA1290" s="1"/>
  <c r="AB1061"/>
  <c r="AB1060" s="1"/>
  <c r="AB561"/>
  <c r="AB542" s="1"/>
  <c r="AB541" s="1"/>
  <c r="AC87"/>
  <c r="AC76" s="1"/>
  <c r="AC75" s="1"/>
  <c r="AC66" s="1"/>
  <c r="AD1292"/>
  <c r="AD1291" s="1"/>
  <c r="AD1290" s="1"/>
  <c r="AG1168"/>
  <c r="AH493"/>
  <c r="AH492" s="1"/>
  <c r="AH490" s="1"/>
  <c r="AJ1291"/>
  <c r="AJ1290" s="1"/>
  <c r="AU184"/>
  <c r="AU183" s="1"/>
  <c r="AU182" s="1"/>
  <c r="AT244"/>
  <c r="AY611"/>
  <c r="AY610" s="1"/>
  <c r="AZ1077"/>
  <c r="AZ1076" s="1"/>
  <c r="BD156"/>
  <c r="BD155" s="1"/>
  <c r="BD154" s="1"/>
  <c r="BU1481"/>
  <c r="BH561"/>
  <c r="BN648"/>
  <c r="BN633" s="1"/>
  <c r="BN632" s="1"/>
  <c r="BO608"/>
  <c r="BU608" s="1"/>
  <c r="BI607"/>
  <c r="BI606" s="1"/>
  <c r="BI605" s="1"/>
  <c r="BI604" s="1"/>
  <c r="Y811"/>
  <c r="S810"/>
  <c r="S809" s="1"/>
  <c r="Y379"/>
  <c r="S378"/>
  <c r="S377" s="1"/>
  <c r="S376" s="1"/>
  <c r="S375" s="1"/>
  <c r="Y373"/>
  <c r="S372"/>
  <c r="S371" s="1"/>
  <c r="S370" s="1"/>
  <c r="S369" s="1"/>
  <c r="Z1393"/>
  <c r="T1392"/>
  <c r="T1391" s="1"/>
  <c r="T1390" s="1"/>
  <c r="T1385" s="1"/>
  <c r="T1384" s="1"/>
  <c r="AO420"/>
  <c r="AO419"/>
  <c r="AE1160"/>
  <c r="AE730"/>
  <c r="AK730" s="1"/>
  <c r="AF824"/>
  <c r="AL824" s="1"/>
  <c r="AL975"/>
  <c r="AL974" s="1"/>
  <c r="AL973" s="1"/>
  <c r="AL972" s="1"/>
  <c r="Y478"/>
  <c r="Y585"/>
  <c r="Y584" s="1"/>
  <c r="Y583" s="1"/>
  <c r="AE828"/>
  <c r="AE827" s="1"/>
  <c r="Z1158"/>
  <c r="Z1157" s="1"/>
  <c r="BO601"/>
  <c r="BO600" s="1"/>
  <c r="AE685"/>
  <c r="U542"/>
  <c r="AA351"/>
  <c r="AA346" s="1"/>
  <c r="AA345" s="1"/>
  <c r="AA344" s="1"/>
  <c r="AH718"/>
  <c r="AH717" s="1"/>
  <c r="S766"/>
  <c r="S765" s="1"/>
  <c r="S764" s="1"/>
  <c r="S763" s="1"/>
  <c r="S762" s="1"/>
  <c r="Y767"/>
  <c r="S573"/>
  <c r="S572" s="1"/>
  <c r="Y574"/>
  <c r="S553"/>
  <c r="M552"/>
  <c r="M551" s="1"/>
  <c r="Z1154"/>
  <c r="T1153"/>
  <c r="T1152" s="1"/>
  <c r="T1151" s="1"/>
  <c r="AF656"/>
  <c r="Z654"/>
  <c r="Z653" s="1"/>
  <c r="BV472"/>
  <c r="BP471"/>
  <c r="S402"/>
  <c r="S401" s="1"/>
  <c r="S396" s="1"/>
  <c r="AX1155"/>
  <c r="BD1156"/>
  <c r="M212"/>
  <c r="M211" s="1"/>
  <c r="M210" s="1"/>
  <c r="M209" s="1"/>
  <c r="M208" s="1"/>
  <c r="M180" s="1"/>
  <c r="S213"/>
  <c r="Z1325"/>
  <c r="T1324"/>
  <c r="T1323" s="1"/>
  <c r="AF652"/>
  <c r="Z650"/>
  <c r="Z649" s="1"/>
  <c r="AN129"/>
  <c r="AN128"/>
  <c r="AN127" s="1"/>
  <c r="BJ464"/>
  <c r="BD463"/>
  <c r="BD462" s="1"/>
  <c r="Y823"/>
  <c r="Z180"/>
  <c r="AC1385"/>
  <c r="AC1384" s="1"/>
  <c r="AC1292"/>
  <c r="AC1291" s="1"/>
  <c r="AC1290" s="1"/>
  <c r="AK1155"/>
  <c r="AK1152" s="1"/>
  <c r="AK1151" s="1"/>
  <c r="AQ1156"/>
  <c r="K419"/>
  <c r="K420"/>
  <c r="Z1473"/>
  <c r="T1472"/>
  <c r="T1467" s="1"/>
  <c r="AS129"/>
  <c r="AS128"/>
  <c r="AS127" s="1"/>
  <c r="AS125" s="1"/>
  <c r="BJ969"/>
  <c r="BD968"/>
  <c r="Y1187"/>
  <c r="O431"/>
  <c r="S1434"/>
  <c r="T24"/>
  <c r="T17" s="1"/>
  <c r="T16" s="1"/>
  <c r="T15" s="1"/>
  <c r="BD1520"/>
  <c r="BC362"/>
  <c r="BC361" s="1"/>
  <c r="AQ239"/>
  <c r="AQ238" s="1"/>
  <c r="AK1246"/>
  <c r="AC46"/>
  <c r="P1241"/>
  <c r="P1240" s="1"/>
  <c r="U1246"/>
  <c r="U1241" s="1"/>
  <c r="U1240" s="1"/>
  <c r="Z1459"/>
  <c r="R1241"/>
  <c r="R1240" s="1"/>
  <c r="AF55"/>
  <c r="G24"/>
  <c r="I17"/>
  <c r="I16" s="1"/>
  <c r="I15" s="1"/>
  <c r="J24"/>
  <c r="J17" s="1"/>
  <c r="J16" s="1"/>
  <c r="J15" s="1"/>
  <c r="I37"/>
  <c r="I36" s="1"/>
  <c r="I35" s="1"/>
  <c r="I34" s="1"/>
  <c r="K78"/>
  <c r="K77" s="1"/>
  <c r="J78"/>
  <c r="J77" s="1"/>
  <c r="I402"/>
  <c r="I401" s="1"/>
  <c r="L402"/>
  <c r="L401" s="1"/>
  <c r="J820"/>
  <c r="J819" s="1"/>
  <c r="J1443"/>
  <c r="J1434" s="1"/>
  <c r="J1425" s="1"/>
  <c r="J1414" s="1"/>
  <c r="J1382" s="1"/>
  <c r="AO1554"/>
  <c r="AO1552" s="1"/>
  <c r="BJ471"/>
  <c r="AY396"/>
  <c r="BN445"/>
  <c r="BN444" s="1"/>
  <c r="BN433" s="1"/>
  <c r="BN431" s="1"/>
  <c r="BK950"/>
  <c r="BK949" s="1"/>
  <c r="BK948" s="1"/>
  <c r="BK914" s="1"/>
  <c r="BK1459"/>
  <c r="U672"/>
  <c r="U671" s="1"/>
  <c r="BB671"/>
  <c r="S805"/>
  <c r="S804" s="1"/>
  <c r="S803" s="1"/>
  <c r="AC1187"/>
  <c r="AQ1475"/>
  <c r="AW955"/>
  <c r="AW954" s="1"/>
  <c r="U184"/>
  <c r="U183" s="1"/>
  <c r="U182" s="1"/>
  <c r="AC17"/>
  <c r="AC16" s="1"/>
  <c r="AC15" s="1"/>
  <c r="AB1450"/>
  <c r="X1246"/>
  <c r="AF1015"/>
  <c r="AF1010" s="1"/>
  <c r="AF1009" s="1"/>
  <c r="M1434"/>
  <c r="H78"/>
  <c r="H77" s="1"/>
  <c r="H76" s="1"/>
  <c r="H75" s="1"/>
  <c r="H66" s="1"/>
  <c r="M475"/>
  <c r="M451" s="1"/>
  <c r="M450" s="1"/>
  <c r="L310"/>
  <c r="L309" s="1"/>
  <c r="L787"/>
  <c r="L786" s="1"/>
  <c r="L777" s="1"/>
  <c r="L776" s="1"/>
  <c r="L950"/>
  <c r="L949" s="1"/>
  <c r="L948" s="1"/>
  <c r="K1247"/>
  <c r="K1246" s="1"/>
  <c r="K1241" s="1"/>
  <c r="K1240" s="1"/>
  <c r="K1231" s="1"/>
  <c r="AI805"/>
  <c r="AI804" s="1"/>
  <c r="AI803" s="1"/>
  <c r="BJ589"/>
  <c r="BJ588" s="1"/>
  <c r="AU1538"/>
  <c r="BE1538"/>
  <c r="BK402"/>
  <c r="BK401" s="1"/>
  <c r="AP633"/>
  <c r="AP632" s="1"/>
  <c r="AS632"/>
  <c r="R633"/>
  <c r="R632" s="1"/>
  <c r="AN1187"/>
  <c r="BE1425"/>
  <c r="BE1414" s="1"/>
  <c r="BE1382" s="1"/>
  <c r="AD1241"/>
  <c r="AD1240" s="1"/>
  <c r="AC300"/>
  <c r="AC289" s="1"/>
  <c r="U1425"/>
  <c r="U1414" s="1"/>
  <c r="U1382" s="1"/>
  <c r="L13"/>
  <c r="Z1015"/>
  <c r="Z1010" s="1"/>
  <c r="Z1009" s="1"/>
  <c r="H54"/>
  <c r="H53" s="1"/>
  <c r="H46" s="1"/>
  <c r="M822"/>
  <c r="M821" s="1"/>
  <c r="M820" s="1"/>
  <c r="M819" s="1"/>
  <c r="J37"/>
  <c r="J36" s="1"/>
  <c r="J35" s="1"/>
  <c r="J34" s="1"/>
  <c r="L78"/>
  <c r="L77" s="1"/>
  <c r="L76" s="1"/>
  <c r="L75" s="1"/>
  <c r="L66" s="1"/>
  <c r="L1443"/>
  <c r="AD950"/>
  <c r="AD949" s="1"/>
  <c r="AD948" s="1"/>
  <c r="AD914" s="1"/>
  <c r="AD835"/>
  <c r="AB244"/>
  <c r="AU1292"/>
  <c r="AT1390"/>
  <c r="BF24"/>
  <c r="AN542"/>
  <c r="AN541" s="1"/>
  <c r="AA633"/>
  <c r="AA632" s="1"/>
  <c r="U633"/>
  <c r="U632" s="1"/>
  <c r="R672"/>
  <c r="R671" s="1"/>
  <c r="L914"/>
  <c r="AL54"/>
  <c r="AL53" s="1"/>
  <c r="AL46" s="1"/>
  <c r="Q1514"/>
  <c r="AA1425"/>
  <c r="AA1414" s="1"/>
  <c r="Q1450"/>
  <c r="K310"/>
  <c r="K309" s="1"/>
  <c r="AJ351"/>
  <c r="AJ346" s="1"/>
  <c r="AJ345" s="1"/>
  <c r="AJ344" s="1"/>
  <c r="AG1157"/>
  <c r="AO433"/>
  <c r="AO431" s="1"/>
  <c r="AZ731"/>
  <c r="AZ1385"/>
  <c r="AZ1384" s="1"/>
  <c r="BG718"/>
  <c r="BG717" s="1"/>
  <c r="BL835"/>
  <c r="AE478"/>
  <c r="AK479"/>
  <c r="AE823"/>
  <c r="AK824"/>
  <c r="BI26"/>
  <c r="BC25"/>
  <c r="AE862"/>
  <c r="AE861" s="1"/>
  <c r="AK863"/>
  <c r="AX143"/>
  <c r="AR142"/>
  <c r="AR140"/>
  <c r="AR138"/>
  <c r="AR141"/>
  <c r="BJ1018"/>
  <c r="BD1017"/>
  <c r="BD1016" s="1"/>
  <c r="BD1015" s="1"/>
  <c r="BD1113"/>
  <c r="AX1112"/>
  <c r="AX1111" s="1"/>
  <c r="AX1110" s="1"/>
  <c r="AX1109" s="1"/>
  <c r="BD443"/>
  <c r="AX442"/>
  <c r="AX441" s="1"/>
  <c r="AX440" s="1"/>
  <c r="AX439" s="1"/>
  <c r="AW1033"/>
  <c r="AQ1032"/>
  <c r="AQ1031" s="1"/>
  <c r="AQ1030" s="1"/>
  <c r="AQ1029" s="1"/>
  <c r="AQ1028" s="1"/>
  <c r="BC1478"/>
  <c r="AW1477"/>
  <c r="BC1337"/>
  <c r="AW1336"/>
  <c r="AW1335" s="1"/>
  <c r="AX1463"/>
  <c r="AR1462"/>
  <c r="AR1459" s="1"/>
  <c r="BD1402"/>
  <c r="AX1401"/>
  <c r="AX1400" s="1"/>
  <c r="AK101"/>
  <c r="AK100" s="1"/>
  <c r="AQ102"/>
  <c r="BC467"/>
  <c r="AL863"/>
  <c r="AL862" s="1"/>
  <c r="AL861" s="1"/>
  <c r="Y862"/>
  <c r="Y861" s="1"/>
  <c r="AL273"/>
  <c r="AL272" s="1"/>
  <c r="AL271" s="1"/>
  <c r="AL270" s="1"/>
  <c r="T268"/>
  <c r="BP1144"/>
  <c r="BV1144" s="1"/>
  <c r="AX1247"/>
  <c r="BP1498"/>
  <c r="BV1498" s="1"/>
  <c r="BJ1497"/>
  <c r="BJ1496" s="1"/>
  <c r="BJ1495" s="1"/>
  <c r="AX1307"/>
  <c r="AR1306"/>
  <c r="AR1305" s="1"/>
  <c r="AW73"/>
  <c r="AQ72"/>
  <c r="AQ71" s="1"/>
  <c r="AQ70" s="1"/>
  <c r="AQ69" s="1"/>
  <c r="AQ68" s="1"/>
  <c r="AL1471"/>
  <c r="AF1470"/>
  <c r="AX1547"/>
  <c r="AR1546"/>
  <c r="AR1545" s="1"/>
  <c r="AK1327"/>
  <c r="AK1326" s="1"/>
  <c r="AQ1328"/>
  <c r="AK1134"/>
  <c r="AK1133" s="1"/>
  <c r="AK1132" s="1"/>
  <c r="AK1131" s="1"/>
  <c r="AQ1135"/>
  <c r="BD1328"/>
  <c r="AX1327"/>
  <c r="AX1326" s="1"/>
  <c r="BC1301"/>
  <c r="AW1300"/>
  <c r="AW1299" s="1"/>
  <c r="BC438"/>
  <c r="AW437"/>
  <c r="AW436" s="1"/>
  <c r="AW435" s="1"/>
  <c r="AW434" s="1"/>
  <c r="BJ1439"/>
  <c r="BD1438"/>
  <c r="BD1435" s="1"/>
  <c r="BD363"/>
  <c r="AX362"/>
  <c r="AX361" s="1"/>
  <c r="BD187"/>
  <c r="AX186"/>
  <c r="AW93"/>
  <c r="AQ92"/>
  <c r="AQ91" s="1"/>
  <c r="AW800"/>
  <c r="AW799" s="1"/>
  <c r="BC801"/>
  <c r="Y974"/>
  <c r="Y973" s="1"/>
  <c r="Y972" s="1"/>
  <c r="AK1160"/>
  <c r="AK828"/>
  <c r="AQ828" s="1"/>
  <c r="AE477"/>
  <c r="Y504"/>
  <c r="Y503" s="1"/>
  <c r="Y502" s="1"/>
  <c r="AF859"/>
  <c r="AF858" s="1"/>
  <c r="AF857" s="1"/>
  <c r="Z1001"/>
  <c r="Z1000" s="1"/>
  <c r="Z999" s="1"/>
  <c r="S475"/>
  <c r="BP1204"/>
  <c r="BP1203" s="1"/>
  <c r="BP1202" s="1"/>
  <c r="AK525"/>
  <c r="AK524" s="1"/>
  <c r="Z310"/>
  <c r="Z309" s="1"/>
  <c r="Z300" s="1"/>
  <c r="Z289" s="1"/>
  <c r="Z402"/>
  <c r="Z401" s="1"/>
  <c r="Z396" s="1"/>
  <c r="Z451"/>
  <c r="Z450" s="1"/>
  <c r="Z918"/>
  <c r="Z917" s="1"/>
  <c r="Z916" s="1"/>
  <c r="Z1427"/>
  <c r="Z1426" s="1"/>
  <c r="BJ1051"/>
  <c r="BD1050"/>
  <c r="BD1049" s="1"/>
  <c r="BD1048" s="1"/>
  <c r="BD1047" s="1"/>
  <c r="BD1046" s="1"/>
  <c r="BI1304"/>
  <c r="BC1303"/>
  <c r="BC1302" s="1"/>
  <c r="BD390"/>
  <c r="AX389"/>
  <c r="AX388" s="1"/>
  <c r="BC1249"/>
  <c r="AW1248"/>
  <c r="BC178"/>
  <c r="AW177"/>
  <c r="AW176" s="1"/>
  <c r="AW175" s="1"/>
  <c r="BD1349"/>
  <c r="AX1348"/>
  <c r="AX1347" s="1"/>
  <c r="BJ1185"/>
  <c r="BD1184"/>
  <c r="BD1183" s="1"/>
  <c r="BD1182" s="1"/>
  <c r="BD1181" s="1"/>
  <c r="BD220"/>
  <c r="AX219"/>
  <c r="AX218" s="1"/>
  <c r="AX217" s="1"/>
  <c r="AX216" s="1"/>
  <c r="AX215" s="1"/>
  <c r="BD57"/>
  <c r="AX56"/>
  <c r="AX55" s="1"/>
  <c r="B24"/>
  <c r="B25" s="1"/>
  <c r="B26" s="1"/>
  <c r="B23"/>
  <c r="AF1197"/>
  <c r="AZ671"/>
  <c r="AW27"/>
  <c r="BI1471"/>
  <c r="BI1470" s="1"/>
  <c r="BP28"/>
  <c r="BV28" s="1"/>
  <c r="BP1468"/>
  <c r="BO797"/>
  <c r="BO796" s="1"/>
  <c r="BJ61"/>
  <c r="BD60"/>
  <c r="AW1325"/>
  <c r="AQ1324"/>
  <c r="AQ1323" s="1"/>
  <c r="AX1476"/>
  <c r="AR1475"/>
  <c r="BI1564"/>
  <c r="BC1563"/>
  <c r="BC1562" s="1"/>
  <c r="BC1561" s="1"/>
  <c r="BC1560" s="1"/>
  <c r="BJ1286"/>
  <c r="BD1285"/>
  <c r="BI308"/>
  <c r="BC307"/>
  <c r="BC306" s="1"/>
  <c r="BC305" s="1"/>
  <c r="BJ1505"/>
  <c r="BD1504"/>
  <c r="BD1503" s="1"/>
  <c r="BD1502" s="1"/>
  <c r="BD1501" s="1"/>
  <c r="BD1500" s="1"/>
  <c r="BC448"/>
  <c r="AW447"/>
  <c r="AW446" s="1"/>
  <c r="AW445" s="1"/>
  <c r="AW444" s="1"/>
  <c r="BD1128"/>
  <c r="AX1127"/>
  <c r="AX1126" s="1"/>
  <c r="AX1125" s="1"/>
  <c r="AX1124" s="1"/>
  <c r="BJ946"/>
  <c r="BD945"/>
  <c r="BD944" s="1"/>
  <c r="BD943" s="1"/>
  <c r="BD942" s="1"/>
  <c r="BD941" s="1"/>
  <c r="BD1559"/>
  <c r="AX1558"/>
  <c r="AX1557" s="1"/>
  <c r="AX1556" s="1"/>
  <c r="AX1555" s="1"/>
  <c r="AE493"/>
  <c r="AE492" s="1"/>
  <c r="BJ466"/>
  <c r="Z777"/>
  <c r="Z776" s="1"/>
  <c r="BH431"/>
  <c r="J445"/>
  <c r="J444" s="1"/>
  <c r="J446"/>
  <c r="J1039"/>
  <c r="J1038"/>
  <c r="J1037" s="1"/>
  <c r="J1035" s="1"/>
  <c r="Y132"/>
  <c r="S131"/>
  <c r="S130" s="1"/>
  <c r="S41"/>
  <c r="M40"/>
  <c r="Z1525"/>
  <c r="T1524"/>
  <c r="T1519" s="1"/>
  <c r="T1518" s="1"/>
  <c r="T1517" s="1"/>
  <c r="T1516" s="1"/>
  <c r="AL950"/>
  <c r="AL949" s="1"/>
  <c r="AL948" s="1"/>
  <c r="J1292"/>
  <c r="J1291" s="1"/>
  <c r="J1290" s="1"/>
  <c r="T446"/>
  <c r="T445"/>
  <c r="T444" s="1"/>
  <c r="T433" s="1"/>
  <c r="Y1396"/>
  <c r="S1395"/>
  <c r="S1394" s="1"/>
  <c r="S560"/>
  <c r="M558"/>
  <c r="M557" s="1"/>
  <c r="M543" s="1"/>
  <c r="T1478"/>
  <c r="N1477"/>
  <c r="N1474" s="1"/>
  <c r="N1450" s="1"/>
  <c r="AF1268"/>
  <c r="Z1267"/>
  <c r="Z1266" s="1"/>
  <c r="Z1265" s="1"/>
  <c r="AF438"/>
  <c r="Z437"/>
  <c r="Z436" s="1"/>
  <c r="Z435" s="1"/>
  <c r="Z434" s="1"/>
  <c r="Z433" s="1"/>
  <c r="AW749"/>
  <c r="AW748" s="1"/>
  <c r="AW1166"/>
  <c r="AW1165" s="1"/>
  <c r="AW1418"/>
  <c r="AW1417" s="1"/>
  <c r="AW1416" s="1"/>
  <c r="AW1415" s="1"/>
  <c r="AX149"/>
  <c r="AW683"/>
  <c r="AW682" s="1"/>
  <c r="AW681" s="1"/>
  <c r="AX1531"/>
  <c r="AX1530" s="1"/>
  <c r="AX1529" s="1"/>
  <c r="AX1528" s="1"/>
  <c r="AX1333"/>
  <c r="AX1332" s="1"/>
  <c r="AX131"/>
  <c r="AX1563"/>
  <c r="AX1562" s="1"/>
  <c r="AX1561" s="1"/>
  <c r="AX1560" s="1"/>
  <c r="BC1149"/>
  <c r="AW1388"/>
  <c r="AW1387" s="1"/>
  <c r="AW1386" s="1"/>
  <c r="AX1020"/>
  <c r="AX1019" s="1"/>
  <c r="AX1015" s="1"/>
  <c r="AX1010" s="1"/>
  <c r="AW95"/>
  <c r="AW94" s="1"/>
  <c r="BD236"/>
  <c r="BD235" s="1"/>
  <c r="BD231" s="1"/>
  <c r="B368"/>
  <c r="B373" s="1"/>
  <c r="AR1038"/>
  <c r="AR1037" s="1"/>
  <c r="AR1035" s="1"/>
  <c r="AK1032"/>
  <c r="AK1031" s="1"/>
  <c r="AK1030" s="1"/>
  <c r="AK1029" s="1"/>
  <c r="AK1028" s="1"/>
  <c r="AQ1021"/>
  <c r="AK92"/>
  <c r="AK91" s="1"/>
  <c r="AR55"/>
  <c r="AR1184"/>
  <c r="AR1183" s="1"/>
  <c r="AR1182" s="1"/>
  <c r="AR1181" s="1"/>
  <c r="AQ1248"/>
  <c r="AQ1247" s="1"/>
  <c r="AQ1246" s="1"/>
  <c r="AR362"/>
  <c r="AR361" s="1"/>
  <c r="AR1438"/>
  <c r="AR1435" s="1"/>
  <c r="AQ437"/>
  <c r="AQ436" s="1"/>
  <c r="AQ435" s="1"/>
  <c r="AQ434" s="1"/>
  <c r="AR1127"/>
  <c r="AR1126" s="1"/>
  <c r="AR1125" s="1"/>
  <c r="AR1124" s="1"/>
  <c r="AQ1267"/>
  <c r="AQ1266" s="1"/>
  <c r="AQ1265" s="1"/>
  <c r="AR389"/>
  <c r="AR388" s="1"/>
  <c r="AR1558"/>
  <c r="AR1557" s="1"/>
  <c r="AR1556" s="1"/>
  <c r="AR1555" s="1"/>
  <c r="AQ298"/>
  <c r="AQ297" s="1"/>
  <c r="AQ296" s="1"/>
  <c r="AQ295" s="1"/>
  <c r="AQ1294"/>
  <c r="AQ1293" s="1"/>
  <c r="AR186"/>
  <c r="AQ56"/>
  <c r="AQ55" s="1"/>
  <c r="AQ1300"/>
  <c r="AQ1299" s="1"/>
  <c r="AW838"/>
  <c r="AQ1228"/>
  <c r="AQ1227" s="1"/>
  <c r="AQ1226" s="1"/>
  <c r="AQ1225" s="1"/>
  <c r="AQ1224" s="1"/>
  <c r="AQ1411"/>
  <c r="AQ1410" s="1"/>
  <c r="AQ1409" s="1"/>
  <c r="AQ1408" s="1"/>
  <c r="AQ1407" s="1"/>
  <c r="AR442"/>
  <c r="AR441" s="1"/>
  <c r="AR440" s="1"/>
  <c r="AR439" s="1"/>
  <c r="AE1038"/>
  <c r="AE1037" s="1"/>
  <c r="AE1035" s="1"/>
  <c r="AE1237"/>
  <c r="AE1236" s="1"/>
  <c r="AE1235" s="1"/>
  <c r="AE1234" s="1"/>
  <c r="AE1233" s="1"/>
  <c r="AE101"/>
  <c r="AE100" s="1"/>
  <c r="G129"/>
  <c r="X1241"/>
  <c r="X1240" s="1"/>
  <c r="X1514"/>
  <c r="AA268"/>
  <c r="K1434"/>
  <c r="K1425" s="1"/>
  <c r="K1414" s="1"/>
  <c r="K1382" s="1"/>
  <c r="M1427"/>
  <c r="M1426" s="1"/>
  <c r="M1425" s="1"/>
  <c r="M1414" s="1"/>
  <c r="M1382" s="1"/>
  <c r="G822"/>
  <c r="G821" s="1"/>
  <c r="G820" s="1"/>
  <c r="G819" s="1"/>
  <c r="G492"/>
  <c r="H402"/>
  <c r="H401" s="1"/>
  <c r="K55"/>
  <c r="K54" s="1"/>
  <c r="K53" s="1"/>
  <c r="K46" s="1"/>
  <c r="K13" s="1"/>
  <c r="I273"/>
  <c r="I272" s="1"/>
  <c r="I271" s="1"/>
  <c r="I270" s="1"/>
  <c r="N273"/>
  <c r="N272" s="1"/>
  <c r="N271" s="1"/>
  <c r="N270" s="1"/>
  <c r="I310"/>
  <c r="I309" s="1"/>
  <c r="N310"/>
  <c r="N309" s="1"/>
  <c r="I822"/>
  <c r="I821" s="1"/>
  <c r="I820" s="1"/>
  <c r="I819" s="1"/>
  <c r="AT1292"/>
  <c r="AT1291" s="1"/>
  <c r="AT1290" s="1"/>
  <c r="L1038"/>
  <c r="L1037" s="1"/>
  <c r="L1035" s="1"/>
  <c r="L1040"/>
  <c r="M29"/>
  <c r="M24" s="1"/>
  <c r="M17" s="1"/>
  <c r="M16" s="1"/>
  <c r="M15" s="1"/>
  <c r="S30"/>
  <c r="AX429"/>
  <c r="AR428"/>
  <c r="AR427" s="1"/>
  <c r="AR426" s="1"/>
  <c r="AX473"/>
  <c r="AX470" s="1"/>
  <c r="BD474"/>
  <c r="AR1039"/>
  <c r="AW1563"/>
  <c r="AW1562" s="1"/>
  <c r="AW1561" s="1"/>
  <c r="AW1560" s="1"/>
  <c r="AX1050"/>
  <c r="AX1049" s="1"/>
  <c r="AX1048" s="1"/>
  <c r="AX1047" s="1"/>
  <c r="AX1046" s="1"/>
  <c r="AX1342"/>
  <c r="AX1341" s="1"/>
  <c r="AW307"/>
  <c r="AW306" s="1"/>
  <c r="AW305" s="1"/>
  <c r="AW133"/>
  <c r="AX372"/>
  <c r="AX371" s="1"/>
  <c r="AX370" s="1"/>
  <c r="AX369" s="1"/>
  <c r="AW1100"/>
  <c r="AW1099" s="1"/>
  <c r="AW1098" s="1"/>
  <c r="AW1097" s="1"/>
  <c r="AW1345"/>
  <c r="AW1344" s="1"/>
  <c r="AX1360"/>
  <c r="AX1359" s="1"/>
  <c r="AX997"/>
  <c r="AX996" s="1"/>
  <c r="AX995" s="1"/>
  <c r="AX994" s="1"/>
  <c r="AQ447"/>
  <c r="AQ446" s="1"/>
  <c r="AQ445" s="1"/>
  <c r="AQ444" s="1"/>
  <c r="AQ1095"/>
  <c r="AQ1094" s="1"/>
  <c r="AQ1093" s="1"/>
  <c r="AQ1092" s="1"/>
  <c r="AQ1477"/>
  <c r="AR239"/>
  <c r="AR238" s="1"/>
  <c r="AR219"/>
  <c r="AR218" s="1"/>
  <c r="AR217" s="1"/>
  <c r="AR216" s="1"/>
  <c r="AR215" s="1"/>
  <c r="AR424"/>
  <c r="AR423" s="1"/>
  <c r="AR422" s="1"/>
  <c r="AR421" s="1"/>
  <c r="AR1300"/>
  <c r="AR1299" s="1"/>
  <c r="AQ83"/>
  <c r="AQ1050"/>
  <c r="AQ1049" s="1"/>
  <c r="AQ1048" s="1"/>
  <c r="AQ1047" s="1"/>
  <c r="AQ1046" s="1"/>
  <c r="AR1303"/>
  <c r="AR1302" s="1"/>
  <c r="AQ1543"/>
  <c r="AQ1542" s="1"/>
  <c r="AR945"/>
  <c r="AR944" s="1"/>
  <c r="AR943" s="1"/>
  <c r="AR942" s="1"/>
  <c r="AR941" s="1"/>
  <c r="AW192"/>
  <c r="AW1447"/>
  <c r="AE1040"/>
  <c r="I128"/>
  <c r="I127" s="1"/>
  <c r="AC1150"/>
  <c r="AB76"/>
  <c r="AB75" s="1"/>
  <c r="AB66" s="1"/>
  <c r="W13"/>
  <c r="X1425"/>
  <c r="X1414" s="1"/>
  <c r="U1514"/>
  <c r="J128"/>
  <c r="J127" s="1"/>
  <c r="J125" s="1"/>
  <c r="I76"/>
  <c r="I75" s="1"/>
  <c r="I66" s="1"/>
  <c r="N777"/>
  <c r="N776" s="1"/>
  <c r="AF1465"/>
  <c r="AF1464" s="1"/>
  <c r="N1246"/>
  <c r="H273"/>
  <c r="H272" s="1"/>
  <c r="H271" s="1"/>
  <c r="H270" s="1"/>
  <c r="G805"/>
  <c r="G804" s="1"/>
  <c r="G803" s="1"/>
  <c r="H1519"/>
  <c r="H1518" s="1"/>
  <c r="H1517" s="1"/>
  <c r="H1516" s="1"/>
  <c r="J1040"/>
  <c r="L1434"/>
  <c r="L1425" s="1"/>
  <c r="L1414" s="1"/>
  <c r="L1382" s="1"/>
  <c r="AJ1514"/>
  <c r="N1039"/>
  <c r="N1038"/>
  <c r="N1037" s="1"/>
  <c r="N1035" s="1"/>
  <c r="Y86"/>
  <c r="S85"/>
  <c r="S78" s="1"/>
  <c r="S77" s="1"/>
  <c r="S76" s="1"/>
  <c r="S75" s="1"/>
  <c r="S66" s="1"/>
  <c r="Z1261"/>
  <c r="T1260"/>
  <c r="T1259" s="1"/>
  <c r="T1255" s="1"/>
  <c r="T1241" s="1"/>
  <c r="T1240" s="1"/>
  <c r="AL1247"/>
  <c r="W1514"/>
  <c r="Z1173"/>
  <c r="Z1168" s="1"/>
  <c r="T129"/>
  <c r="V1241"/>
  <c r="V1240" s="1"/>
  <c r="AF950"/>
  <c r="AF949" s="1"/>
  <c r="AF948" s="1"/>
  <c r="AE1554"/>
  <c r="AE1552" s="1"/>
  <c r="B53"/>
  <c r="B54" s="1"/>
  <c r="B55" s="1"/>
  <c r="N184"/>
  <c r="N183" s="1"/>
  <c r="N182" s="1"/>
  <c r="N180" s="1"/>
  <c r="N24"/>
  <c r="N17" s="1"/>
  <c r="N16" s="1"/>
  <c r="N15" s="1"/>
  <c r="N1443"/>
  <c r="N1434" s="1"/>
  <c r="T55"/>
  <c r="T54" s="1"/>
  <c r="T53" s="1"/>
  <c r="T46" s="1"/>
  <c r="T13" s="1"/>
  <c r="N148"/>
  <c r="N147" s="1"/>
  <c r="N146" s="1"/>
  <c r="N145" s="1"/>
  <c r="I1527"/>
  <c r="AJ1150"/>
  <c r="J1255"/>
  <c r="J1241" s="1"/>
  <c r="J1240" s="1"/>
  <c r="Q835"/>
  <c r="Q820" s="1"/>
  <c r="Q819" s="1"/>
  <c r="W835"/>
  <c r="AB856"/>
  <c r="AH244"/>
  <c r="AH229" s="1"/>
  <c r="AM1538"/>
  <c r="AT705"/>
  <c r="AT671" s="1"/>
  <c r="AV1292"/>
  <c r="AV1291" s="1"/>
  <c r="AV1290" s="1"/>
  <c r="BA717"/>
  <c r="AZ1292"/>
  <c r="AZ1291" s="1"/>
  <c r="AZ1290" s="1"/>
  <c r="BB1390"/>
  <c r="BB1385" s="1"/>
  <c r="BB1384" s="1"/>
  <c r="BJ164"/>
  <c r="BG351"/>
  <c r="BG346" s="1"/>
  <c r="BG345" s="1"/>
  <c r="BG344" s="1"/>
  <c r="BH1271"/>
  <c r="BH1270" s="1"/>
  <c r="BF1554"/>
  <c r="BF1552" s="1"/>
  <c r="BL260"/>
  <c r="BL259" s="1"/>
  <c r="BM351"/>
  <c r="BM346" s="1"/>
  <c r="BM345" s="1"/>
  <c r="BM344" s="1"/>
  <c r="BK805"/>
  <c r="BK804" s="1"/>
  <c r="BK803" s="1"/>
  <c r="BK822"/>
  <c r="BK821" s="1"/>
  <c r="P1450"/>
  <c r="N433"/>
  <c r="T1538"/>
  <c r="T1533" s="1"/>
  <c r="T1527" s="1"/>
  <c r="N855"/>
  <c r="N130"/>
  <c r="G381"/>
  <c r="N1108"/>
  <c r="N1044" s="1"/>
  <c r="M1015"/>
  <c r="M1010" s="1"/>
  <c r="M1009" s="1"/>
  <c r="M958" s="1"/>
  <c r="K351"/>
  <c r="J381"/>
  <c r="J380" s="1"/>
  <c r="M1554"/>
  <c r="M1552" s="1"/>
  <c r="O1292"/>
  <c r="O1291" s="1"/>
  <c r="O1290" s="1"/>
  <c r="AJ1061"/>
  <c r="AJ1060" s="1"/>
  <c r="AH1390"/>
  <c r="AH1385" s="1"/>
  <c r="AH1384" s="1"/>
  <c r="AG1538"/>
  <c r="AG1533" s="1"/>
  <c r="AG1527" s="1"/>
  <c r="AG1514" s="1"/>
  <c r="AS300"/>
  <c r="AS289" s="1"/>
  <c r="AV1061"/>
  <c r="AV1060" s="1"/>
  <c r="AS1292"/>
  <c r="AS1291" s="1"/>
  <c r="AS1290" s="1"/>
  <c r="AY184"/>
  <c r="AY183" s="1"/>
  <c r="AY182" s="1"/>
  <c r="BB381"/>
  <c r="BB835"/>
  <c r="BB820" s="1"/>
  <c r="BB819" s="1"/>
  <c r="BA1390"/>
  <c r="BA1385" s="1"/>
  <c r="BA1384" s="1"/>
  <c r="BF115"/>
  <c r="BF114" s="1"/>
  <c r="BF113" s="1"/>
  <c r="BG1015"/>
  <c r="BG1255"/>
  <c r="BG1241" s="1"/>
  <c r="BG1240" s="1"/>
  <c r="BG1271"/>
  <c r="BG1270" s="1"/>
  <c r="BG1292"/>
  <c r="BG1291" s="1"/>
  <c r="BG1290" s="1"/>
  <c r="BM381"/>
  <c r="K1554"/>
  <c r="K1552" s="1"/>
  <c r="T381"/>
  <c r="U835"/>
  <c r="U820" s="1"/>
  <c r="U819" s="1"/>
  <c r="AC231"/>
  <c r="AG310"/>
  <c r="AG309" s="1"/>
  <c r="AG1061"/>
  <c r="AG1060" s="1"/>
  <c r="AI1255"/>
  <c r="AH1255"/>
  <c r="AG1390"/>
  <c r="AN705"/>
  <c r="AN671" s="1"/>
  <c r="AO950"/>
  <c r="AO949" s="1"/>
  <c r="AO948" s="1"/>
  <c r="AO914" s="1"/>
  <c r="AP1554"/>
  <c r="AP1552" s="1"/>
  <c r="AS820"/>
  <c r="AS819" s="1"/>
  <c r="AU381"/>
  <c r="AU380" s="1"/>
  <c r="AV1015"/>
  <c r="AV1010" s="1"/>
  <c r="AV1009" s="1"/>
  <c r="AS1255"/>
  <c r="AS1241" s="1"/>
  <c r="AS1240" s="1"/>
  <c r="AY260"/>
  <c r="AY259" s="1"/>
  <c r="AZ1197"/>
  <c r="AZ1187" s="1"/>
  <c r="AY1390"/>
  <c r="AY1385" s="1"/>
  <c r="AY1384" s="1"/>
  <c r="AY1382" s="1"/>
  <c r="BG1450"/>
  <c r="BG1425" s="1"/>
  <c r="BG1414" s="1"/>
  <c r="BG1382" s="1"/>
  <c r="BL1486"/>
  <c r="M950"/>
  <c r="M949" s="1"/>
  <c r="M948" s="1"/>
  <c r="M914" s="1"/>
  <c r="I1150"/>
  <c r="M37"/>
  <c r="M36" s="1"/>
  <c r="M35" s="1"/>
  <c r="M34" s="1"/>
  <c r="N78"/>
  <c r="N77" s="1"/>
  <c r="N76" s="1"/>
  <c r="N75" s="1"/>
  <c r="N66" s="1"/>
  <c r="H950"/>
  <c r="H949" s="1"/>
  <c r="H948" s="1"/>
  <c r="H914" s="1"/>
  <c r="I351"/>
  <c r="L381"/>
  <c r="I611"/>
  <c r="I610" s="1"/>
  <c r="K1197"/>
  <c r="K1187" s="1"/>
  <c r="I1292"/>
  <c r="I1291" s="1"/>
  <c r="I1290" s="1"/>
  <c r="J87"/>
  <c r="AH184"/>
  <c r="AH183" s="1"/>
  <c r="AH182" s="1"/>
  <c r="AI1538"/>
  <c r="AI1533" s="1"/>
  <c r="AI1527" s="1"/>
  <c r="AI1514" s="1"/>
  <c r="AM310"/>
  <c r="AM309" s="1"/>
  <c r="AT1061"/>
  <c r="AT1060" s="1"/>
  <c r="AU1533"/>
  <c r="BB1015"/>
  <c r="BB1010" s="1"/>
  <c r="BB1009" s="1"/>
  <c r="AZ1538"/>
  <c r="AZ1533" s="1"/>
  <c r="AZ1527" s="1"/>
  <c r="AZ1514" s="1"/>
  <c r="BJ774"/>
  <c r="BC538"/>
  <c r="BC537" s="1"/>
  <c r="BE1271"/>
  <c r="BE1270" s="1"/>
  <c r="BM1255"/>
  <c r="BK1454"/>
  <c r="AF1001"/>
  <c r="AF1000" s="1"/>
  <c r="AF999" s="1"/>
  <c r="AL1002"/>
  <c r="AE480"/>
  <c r="AK481"/>
  <c r="AK1164"/>
  <c r="AE1163"/>
  <c r="AE1162" s="1"/>
  <c r="AL859"/>
  <c r="AL858" s="1"/>
  <c r="AL857" s="1"/>
  <c r="AL856" s="1"/>
  <c r="AL855" s="1"/>
  <c r="AR860"/>
  <c r="AL730"/>
  <c r="AF729"/>
  <c r="AF728" s="1"/>
  <c r="AF727" s="1"/>
  <c r="AF718" s="1"/>
  <c r="AF717" s="1"/>
  <c r="AL1159"/>
  <c r="AF1158"/>
  <c r="AF1157" s="1"/>
  <c r="BI956"/>
  <c r="BO956" s="1"/>
  <c r="BC955"/>
  <c r="BC954" s="1"/>
  <c r="BC1476"/>
  <c r="AW1475"/>
  <c r="BJ1424"/>
  <c r="BD1423"/>
  <c r="BD1422" s="1"/>
  <c r="BD1421" s="1"/>
  <c r="BD1420" s="1"/>
  <c r="BC240"/>
  <c r="AW239"/>
  <c r="AW238" s="1"/>
  <c r="Y475"/>
  <c r="AK827"/>
  <c r="AR975"/>
  <c r="AE173"/>
  <c r="AE172" s="1"/>
  <c r="AE171" s="1"/>
  <c r="AE167" s="1"/>
  <c r="AE166" s="1"/>
  <c r="AE729"/>
  <c r="AE728" s="1"/>
  <c r="AE727" s="1"/>
  <c r="AK826"/>
  <c r="AE974"/>
  <c r="AE973" s="1"/>
  <c r="AE972" s="1"/>
  <c r="AF1163"/>
  <c r="AF1162" s="1"/>
  <c r="AF234"/>
  <c r="Y822"/>
  <c r="Y821" s="1"/>
  <c r="BO458"/>
  <c r="BO500"/>
  <c r="BO499" s="1"/>
  <c r="BO498" s="1"/>
  <c r="BP573"/>
  <c r="BP572" s="1"/>
  <c r="AQ685"/>
  <c r="AQ672" s="1"/>
  <c r="AQ671" s="1"/>
  <c r="BP400"/>
  <c r="BV400" s="1"/>
  <c r="BJ399"/>
  <c r="BJ398" s="1"/>
  <c r="BJ397" s="1"/>
  <c r="BI1563"/>
  <c r="BI1562" s="1"/>
  <c r="BI1561" s="1"/>
  <c r="BI1560" s="1"/>
  <c r="BO1564"/>
  <c r="BU1564" s="1"/>
  <c r="BO363"/>
  <c r="BU363" s="1"/>
  <c r="BI362"/>
  <c r="BI361" s="1"/>
  <c r="BP1051"/>
  <c r="BJ1050"/>
  <c r="BJ1049" s="1"/>
  <c r="BJ1048" s="1"/>
  <c r="BJ1047" s="1"/>
  <c r="BJ1046" s="1"/>
  <c r="BP1106"/>
  <c r="BV1106" s="1"/>
  <c r="BJ1105"/>
  <c r="BJ1104" s="1"/>
  <c r="BJ1103" s="1"/>
  <c r="BJ1102" s="1"/>
  <c r="BD1357"/>
  <c r="BD1356" s="1"/>
  <c r="BJ1358"/>
  <c r="B513"/>
  <c r="B518"/>
  <c r="B500"/>
  <c r="Y1157"/>
  <c r="Y1150" s="1"/>
  <c r="AW1435"/>
  <c r="AE273"/>
  <c r="AE272" s="1"/>
  <c r="AE271" s="1"/>
  <c r="AE270" s="1"/>
  <c r="AL30"/>
  <c r="AF29"/>
  <c r="BI1101"/>
  <c r="BC1100"/>
  <c r="BC1099" s="1"/>
  <c r="BC1098" s="1"/>
  <c r="BC1097" s="1"/>
  <c r="BJ150"/>
  <c r="BD149"/>
  <c r="BI96"/>
  <c r="BC95"/>
  <c r="BC94" s="1"/>
  <c r="BC1544"/>
  <c r="AW1543"/>
  <c r="AW1542" s="1"/>
  <c r="AE1157"/>
  <c r="S822"/>
  <c r="S821" s="1"/>
  <c r="S820" s="1"/>
  <c r="S819" s="1"/>
  <c r="BP1457"/>
  <c r="AX1197"/>
  <c r="AR273"/>
  <c r="AR272" s="1"/>
  <c r="AR271" s="1"/>
  <c r="AR270" s="1"/>
  <c r="BV593"/>
  <c r="BP592"/>
  <c r="BP591" s="1"/>
  <c r="AE619"/>
  <c r="AE618" s="1"/>
  <c r="AK620"/>
  <c r="BC27"/>
  <c r="BI28"/>
  <c r="BO28" s="1"/>
  <c r="BP853"/>
  <c r="BV853" s="1"/>
  <c r="BJ852"/>
  <c r="BJ851" s="1"/>
  <c r="BJ850" s="1"/>
  <c r="BJ849" s="1"/>
  <c r="BJ848" s="1"/>
  <c r="BP1521"/>
  <c r="BV1521" s="1"/>
  <c r="BJ1520"/>
  <c r="BP1018"/>
  <c r="BV1018" s="1"/>
  <c r="BJ1017"/>
  <c r="BJ1016" s="1"/>
  <c r="BJ1015" s="1"/>
  <c r="BC1074"/>
  <c r="AW1073"/>
  <c r="AW1072" s="1"/>
  <c r="AL585"/>
  <c r="AL584" s="1"/>
  <c r="AL583" s="1"/>
  <c r="AK930"/>
  <c r="AF935"/>
  <c r="AF934" s="1"/>
  <c r="AL1457"/>
  <c r="AL1454" s="1"/>
  <c r="BK542"/>
  <c r="BK541" s="1"/>
  <c r="AS542"/>
  <c r="AS541" s="1"/>
  <c r="K542"/>
  <c r="X542"/>
  <c r="X541" s="1"/>
  <c r="H542"/>
  <c r="H541" s="1"/>
  <c r="W542"/>
  <c r="AP542"/>
  <c r="AP541" s="1"/>
  <c r="AP490" s="1"/>
  <c r="S633"/>
  <c r="S632" s="1"/>
  <c r="S672"/>
  <c r="BG671"/>
  <c r="S777"/>
  <c r="S776" s="1"/>
  <c r="AW1247"/>
  <c r="BP246"/>
  <c r="BP245" s="1"/>
  <c r="V1514"/>
  <c r="AB1044"/>
  <c r="AD13"/>
  <c r="L351"/>
  <c r="L346" s="1"/>
  <c r="L345" s="1"/>
  <c r="L344" s="1"/>
  <c r="J961"/>
  <c r="J960" s="1"/>
  <c r="AR1108"/>
  <c r="AJ431"/>
  <c r="AA542"/>
  <c r="L542"/>
  <c r="L541" s="1"/>
  <c r="M542"/>
  <c r="M541" s="1"/>
  <c r="AJ542"/>
  <c r="AJ541" s="1"/>
  <c r="S918"/>
  <c r="S917" s="1"/>
  <c r="S916" s="1"/>
  <c r="S914" s="1"/>
  <c r="S1197"/>
  <c r="S1187" s="1"/>
  <c r="BP1041"/>
  <c r="BO1369"/>
  <c r="BO1368" s="1"/>
  <c r="AR1015"/>
  <c r="AR1010" s="1"/>
  <c r="AR1009" s="1"/>
  <c r="AQ1073"/>
  <c r="AQ1072" s="1"/>
  <c r="AB1425"/>
  <c r="AB1414" s="1"/>
  <c r="J13"/>
  <c r="X268"/>
  <c r="P13"/>
  <c r="J351"/>
  <c r="J346" s="1"/>
  <c r="J345" s="1"/>
  <c r="J344" s="1"/>
  <c r="J718"/>
  <c r="J717" s="1"/>
  <c r="I1554"/>
  <c r="I1552" s="1"/>
  <c r="AT542"/>
  <c r="AT541" s="1"/>
  <c r="T561"/>
  <c r="T918"/>
  <c r="T917" s="1"/>
  <c r="T916" s="1"/>
  <c r="T914" s="1"/>
  <c r="T1197"/>
  <c r="T1187" s="1"/>
  <c r="BO1471"/>
  <c r="BU1471" s="1"/>
  <c r="AC268"/>
  <c r="L380"/>
  <c r="I961"/>
  <c r="I960" s="1"/>
  <c r="I958" s="1"/>
  <c r="R17"/>
  <c r="R16" s="1"/>
  <c r="R15" s="1"/>
  <c r="R13" s="1"/>
  <c r="Q1292"/>
  <c r="Q1291" s="1"/>
  <c r="Q1290" s="1"/>
  <c r="AE357"/>
  <c r="Y356"/>
  <c r="Y355" s="1"/>
  <c r="AE119"/>
  <c r="Y118"/>
  <c r="Y117" s="1"/>
  <c r="Y116" s="1"/>
  <c r="Y115" s="1"/>
  <c r="Y114" s="1"/>
  <c r="Y113" s="1"/>
  <c r="AE64"/>
  <c r="Y63"/>
  <c r="Y62" s="1"/>
  <c r="Y54" s="1"/>
  <c r="Y53" s="1"/>
  <c r="Y46" s="1"/>
  <c r="AF1275"/>
  <c r="Z1274"/>
  <c r="Z1273" s="1"/>
  <c r="Z1272" s="1"/>
  <c r="Z1271" s="1"/>
  <c r="Z1270" s="1"/>
  <c r="AF628"/>
  <c r="Z627"/>
  <c r="Z626" s="1"/>
  <c r="Z625" s="1"/>
  <c r="Z624" s="1"/>
  <c r="Z623" s="1"/>
  <c r="AF379"/>
  <c r="Z378"/>
  <c r="Z377" s="1"/>
  <c r="Z376" s="1"/>
  <c r="Z375" s="1"/>
  <c r="AF136"/>
  <c r="Z135"/>
  <c r="Z130" s="1"/>
  <c r="Z978"/>
  <c r="Z977" s="1"/>
  <c r="Z976" s="1"/>
  <c r="AF979"/>
  <c r="AE793"/>
  <c r="Y792"/>
  <c r="Y787" s="1"/>
  <c r="Y786" s="1"/>
  <c r="Y777" s="1"/>
  <c r="Y776" s="1"/>
  <c r="AA1241"/>
  <c r="AA1240" s="1"/>
  <c r="I1385"/>
  <c r="I1384" s="1"/>
  <c r="H184"/>
  <c r="H183" s="1"/>
  <c r="H182" s="1"/>
  <c r="H180" s="1"/>
  <c r="AE1108"/>
  <c r="I54"/>
  <c r="I53" s="1"/>
  <c r="I46" s="1"/>
  <c r="I13" s="1"/>
  <c r="BP460"/>
  <c r="G855"/>
  <c r="G817" s="1"/>
  <c r="L167"/>
  <c r="L166" s="1"/>
  <c r="L718"/>
  <c r="L717" s="1"/>
  <c r="J855"/>
  <c r="J817" s="1"/>
  <c r="I1443"/>
  <c r="I1434" s="1"/>
  <c r="Q167"/>
  <c r="Q166" s="1"/>
  <c r="Q125" s="1"/>
  <c r="P273"/>
  <c r="P272" s="1"/>
  <c r="P271" s="1"/>
  <c r="P270" s="1"/>
  <c r="Q381"/>
  <c r="Q380" s="1"/>
  <c r="Q374" s="1"/>
  <c r="Q368" s="1"/>
  <c r="Q335" s="1"/>
  <c r="P493"/>
  <c r="P492" s="1"/>
  <c r="P490" s="1"/>
  <c r="R718"/>
  <c r="R717" s="1"/>
  <c r="O230"/>
  <c r="O229" s="1"/>
  <c r="O180" s="1"/>
  <c r="AH1241"/>
  <c r="AH1240" s="1"/>
  <c r="AE1319"/>
  <c r="Y1318"/>
  <c r="Y1317" s="1"/>
  <c r="AF1264"/>
  <c r="Z1263"/>
  <c r="Z1262" s="1"/>
  <c r="AF119"/>
  <c r="Z118"/>
  <c r="Z117" s="1"/>
  <c r="Z116" s="1"/>
  <c r="Z115" s="1"/>
  <c r="Z114" s="1"/>
  <c r="Z113" s="1"/>
  <c r="Z66" s="1"/>
  <c r="AF1108"/>
  <c r="M1255"/>
  <c r="M1241" s="1"/>
  <c r="M1240" s="1"/>
  <c r="M1231" s="1"/>
  <c r="G380"/>
  <c r="O961"/>
  <c r="O960" s="1"/>
  <c r="AE354"/>
  <c r="Y353"/>
  <c r="Y352" s="1"/>
  <c r="AE314"/>
  <c r="Y313"/>
  <c r="Y310" s="1"/>
  <c r="Y309" s="1"/>
  <c r="Y300" s="1"/>
  <c r="Y289" s="1"/>
  <c r="AE23"/>
  <c r="Y22"/>
  <c r="Y21" s="1"/>
  <c r="AF1447"/>
  <c r="Z1446"/>
  <c r="Z1443" s="1"/>
  <c r="Z1434" s="1"/>
  <c r="AF838"/>
  <c r="Z837"/>
  <c r="Z836" s="1"/>
  <c r="Z835" s="1"/>
  <c r="Z820" s="1"/>
  <c r="Z819" s="1"/>
  <c r="AF178"/>
  <c r="Z177"/>
  <c r="Z176" s="1"/>
  <c r="Z175" s="1"/>
  <c r="Z167" s="1"/>
  <c r="Z166" s="1"/>
  <c r="V268"/>
  <c r="L1241"/>
  <c r="L1240" s="1"/>
  <c r="Y87"/>
  <c r="Y1015"/>
  <c r="H763"/>
  <c r="H762" s="1"/>
  <c r="G231"/>
  <c r="G230" s="1"/>
  <c r="G229" s="1"/>
  <c r="I231"/>
  <c r="I230" s="1"/>
  <c r="I229" s="1"/>
  <c r="I493"/>
  <c r="I492" s="1"/>
  <c r="L820"/>
  <c r="L819" s="1"/>
  <c r="L855"/>
  <c r="O24"/>
  <c r="O17" s="1"/>
  <c r="O16" s="1"/>
  <c r="O15" s="1"/>
  <c r="Q37"/>
  <c r="Q36" s="1"/>
  <c r="Q35" s="1"/>
  <c r="Q34" s="1"/>
  <c r="R445"/>
  <c r="R444" s="1"/>
  <c r="R433" s="1"/>
  <c r="R431" s="1"/>
  <c r="P1435"/>
  <c r="O1454"/>
  <c r="O1538"/>
  <c r="O1533" s="1"/>
  <c r="O1527" s="1"/>
  <c r="O1514" s="1"/>
  <c r="AJ244"/>
  <c r="AJ229" s="1"/>
  <c r="AE366"/>
  <c r="Y365"/>
  <c r="Y364" s="1"/>
  <c r="AF366"/>
  <c r="Z365"/>
  <c r="Z364" s="1"/>
  <c r="AF287"/>
  <c r="Z286"/>
  <c r="Z285" s="1"/>
  <c r="Z284" s="1"/>
  <c r="Z283" s="1"/>
  <c r="Z282" s="1"/>
  <c r="AE979"/>
  <c r="Y978"/>
  <c r="Y977" s="1"/>
  <c r="Y976" s="1"/>
  <c r="Y961" s="1"/>
  <c r="Y960" s="1"/>
  <c r="AL249"/>
  <c r="AL248" s="1"/>
  <c r="AR250"/>
  <c r="S1255"/>
  <c r="S1241" s="1"/>
  <c r="S1240" s="1"/>
  <c r="N1554"/>
  <c r="N1552" s="1"/>
  <c r="N381"/>
  <c r="N380" s="1"/>
  <c r="K718"/>
  <c r="K717" s="1"/>
  <c r="O950"/>
  <c r="O949" s="1"/>
  <c r="O948" s="1"/>
  <c r="O914" s="1"/>
  <c r="P961"/>
  <c r="P960" s="1"/>
  <c r="P958" s="1"/>
  <c r="R961"/>
  <c r="R960" s="1"/>
  <c r="P1150"/>
  <c r="O1434"/>
  <c r="X351"/>
  <c r="X346" s="1"/>
  <c r="X345" s="1"/>
  <c r="X344" s="1"/>
  <c r="X335" s="1"/>
  <c r="X1292"/>
  <c r="X1291" s="1"/>
  <c r="X1290" s="1"/>
  <c r="AC805"/>
  <c r="AC804" s="1"/>
  <c r="AC803" s="1"/>
  <c r="AB230"/>
  <c r="AB229" s="1"/>
  <c r="AB180" s="1"/>
  <c r="AG87"/>
  <c r="AG76" s="1"/>
  <c r="AG75" s="1"/>
  <c r="AG66" s="1"/>
  <c r="AG805"/>
  <c r="AG835"/>
  <c r="AH1061"/>
  <c r="AH1060" s="1"/>
  <c r="AG1152"/>
  <c r="AG1151" s="1"/>
  <c r="AH1292"/>
  <c r="AH1291" s="1"/>
  <c r="AH1290" s="1"/>
  <c r="AH1538"/>
  <c r="AH1533" s="1"/>
  <c r="AH1527" s="1"/>
  <c r="AP87"/>
  <c r="AP76" s="1"/>
  <c r="AP75" s="1"/>
  <c r="AP66" s="1"/>
  <c r="AN184"/>
  <c r="AN183" s="1"/>
  <c r="AN182" s="1"/>
  <c r="AP856"/>
  <c r="AO1015"/>
  <c r="AO1010" s="1"/>
  <c r="AO1009" s="1"/>
  <c r="AT381"/>
  <c r="AT380" s="1"/>
  <c r="AT374" s="1"/>
  <c r="AT368" s="1"/>
  <c r="V167"/>
  <c r="V166" s="1"/>
  <c r="V125" s="1"/>
  <c r="U230"/>
  <c r="U229" s="1"/>
  <c r="U180" s="1"/>
  <c r="W718"/>
  <c r="V950"/>
  <c r="V949" s="1"/>
  <c r="V948" s="1"/>
  <c r="V914" s="1"/>
  <c r="U1015"/>
  <c r="V1292"/>
  <c r="V1291" s="1"/>
  <c r="V1290" s="1"/>
  <c r="AA1039"/>
  <c r="AC244"/>
  <c r="AG1255"/>
  <c r="AG1385"/>
  <c r="AG1384" s="1"/>
  <c r="AP184"/>
  <c r="AP183" s="1"/>
  <c r="AP182" s="1"/>
  <c r="AP835"/>
  <c r="AO1246"/>
  <c r="AV129"/>
  <c r="AV128"/>
  <c r="AV127" s="1"/>
  <c r="V87"/>
  <c r="V76" s="1"/>
  <c r="V75" s="1"/>
  <c r="V66" s="1"/>
  <c r="V763"/>
  <c r="V762" s="1"/>
  <c r="X805"/>
  <c r="X804" s="1"/>
  <c r="X803" s="1"/>
  <c r="AC230"/>
  <c r="AD763"/>
  <c r="AD762" s="1"/>
  <c r="AD244"/>
  <c r="AD229" s="1"/>
  <c r="AD180" s="1"/>
  <c r="AJ184"/>
  <c r="AJ183" s="1"/>
  <c r="AJ182" s="1"/>
  <c r="AI244"/>
  <c r="AI229" s="1"/>
  <c r="AI180" s="1"/>
  <c r="AG731"/>
  <c r="AG961"/>
  <c r="AG960" s="1"/>
  <c r="AJ1039"/>
  <c r="AG1292"/>
  <c r="AG1291" s="1"/>
  <c r="AG1290" s="1"/>
  <c r="AH1427"/>
  <c r="AH1426" s="1"/>
  <c r="AI1443"/>
  <c r="AH1459"/>
  <c r="AH1450" s="1"/>
  <c r="AL601"/>
  <c r="AL600" s="1"/>
  <c r="AM184"/>
  <c r="AM183" s="1"/>
  <c r="AM182" s="1"/>
  <c r="AO231"/>
  <c r="AO230" s="1"/>
  <c r="AN230"/>
  <c r="AP351"/>
  <c r="AP346" s="1"/>
  <c r="AP345" s="1"/>
  <c r="AP344" s="1"/>
  <c r="AO381"/>
  <c r="AO380" s="1"/>
  <c r="AO396"/>
  <c r="AP763"/>
  <c r="AP762" s="1"/>
  <c r="AN805"/>
  <c r="AN804" s="1"/>
  <c r="AN803" s="1"/>
  <c r="AO835"/>
  <c r="AP1040"/>
  <c r="AO1168"/>
  <c r="AN1247"/>
  <c r="AM1246"/>
  <c r="AO1255"/>
  <c r="BB1292"/>
  <c r="BB1291" s="1"/>
  <c r="BB1290" s="1"/>
  <c r="W167"/>
  <c r="W166" s="1"/>
  <c r="W125" s="1"/>
  <c r="V351"/>
  <c r="V346" s="1"/>
  <c r="V345" s="1"/>
  <c r="V344" s="1"/>
  <c r="V335" s="1"/>
  <c r="X446"/>
  <c r="U525"/>
  <c r="U524" s="1"/>
  <c r="Z950"/>
  <c r="Z949" s="1"/>
  <c r="Z948" s="1"/>
  <c r="Z914" s="1"/>
  <c r="Y1173"/>
  <c r="Y1168" s="1"/>
  <c r="AB835"/>
  <c r="AB820" s="1"/>
  <c r="AB819" s="1"/>
  <c r="AI1150"/>
  <c r="AH351"/>
  <c r="AH346" s="1"/>
  <c r="AH345" s="1"/>
  <c r="AH344" s="1"/>
  <c r="AH835"/>
  <c r="AH856"/>
  <c r="AI1061"/>
  <c r="AI1060" s="1"/>
  <c r="AG1247"/>
  <c r="AG1246" s="1"/>
  <c r="AI1292"/>
  <c r="AI1291" s="1"/>
  <c r="AI1290" s="1"/>
  <c r="AH1443"/>
  <c r="AN396"/>
  <c r="AO763"/>
  <c r="AO762" s="1"/>
  <c r="AM950"/>
  <c r="AM949" s="1"/>
  <c r="AM948" s="1"/>
  <c r="AM914" s="1"/>
  <c r="AP950"/>
  <c r="AP949" s="1"/>
  <c r="AP948" s="1"/>
  <c r="AP914" s="1"/>
  <c r="AM1015"/>
  <c r="AP1015"/>
  <c r="AP1010" s="1"/>
  <c r="AP1009" s="1"/>
  <c r="AM1061"/>
  <c r="AM1060" s="1"/>
  <c r="AP1450"/>
  <c r="AX1007"/>
  <c r="AU300"/>
  <c r="AU289" s="1"/>
  <c r="AU268" s="1"/>
  <c r="AU1434"/>
  <c r="AU1150"/>
  <c r="BP881"/>
  <c r="BP880" s="1"/>
  <c r="AT351"/>
  <c r="AT346" s="1"/>
  <c r="AT345" s="1"/>
  <c r="AT344" s="1"/>
  <c r="AT465"/>
  <c r="AT451" s="1"/>
  <c r="AT450" s="1"/>
  <c r="AT431" s="1"/>
  <c r="AU475"/>
  <c r="BA184"/>
  <c r="BA183" s="1"/>
  <c r="BA182" s="1"/>
  <c r="AZ54"/>
  <c r="AZ53" s="1"/>
  <c r="AZ46" s="1"/>
  <c r="BA148"/>
  <c r="BA147" s="1"/>
  <c r="BA146" s="1"/>
  <c r="BA145" s="1"/>
  <c r="AZ950"/>
  <c r="AZ949" s="1"/>
  <c r="AZ948" s="1"/>
  <c r="AZ914" s="1"/>
  <c r="BB1040"/>
  <c r="AY1157"/>
  <c r="BI164"/>
  <c r="BH128"/>
  <c r="BH127" s="1"/>
  <c r="BE184"/>
  <c r="BE183" s="1"/>
  <c r="BE182" s="1"/>
  <c r="BF457"/>
  <c r="BF456" s="1"/>
  <c r="BH493"/>
  <c r="BH492" s="1"/>
  <c r="BE648"/>
  <c r="BE633" s="1"/>
  <c r="BE632" s="1"/>
  <c r="BG835"/>
  <c r="BF1390"/>
  <c r="BF1538"/>
  <c r="BG1554"/>
  <c r="BG1552" s="1"/>
  <c r="BP1196"/>
  <c r="BV1196" s="1"/>
  <c r="BK184"/>
  <c r="BK183" s="1"/>
  <c r="BK182" s="1"/>
  <c r="BL184"/>
  <c r="BL183" s="1"/>
  <c r="BL182" s="1"/>
  <c r="BL300"/>
  <c r="BL289" s="1"/>
  <c r="BL268" s="1"/>
  <c r="BN300"/>
  <c r="BN289" s="1"/>
  <c r="BN268" s="1"/>
  <c r="BN380"/>
  <c r="BK470"/>
  <c r="BK451" s="1"/>
  <c r="BK450" s="1"/>
  <c r="BL820"/>
  <c r="BM1040"/>
  <c r="BM1173"/>
  <c r="BL1255"/>
  <c r="BM1459"/>
  <c r="BS731"/>
  <c r="BS718" s="1"/>
  <c r="BS717" s="1"/>
  <c r="BR1486"/>
  <c r="AO1538"/>
  <c r="AO1533" s="1"/>
  <c r="AO1527" s="1"/>
  <c r="AO1514" s="1"/>
  <c r="AQ1006"/>
  <c r="AQ1005" s="1"/>
  <c r="AQ1003" s="1"/>
  <c r="AS54"/>
  <c r="AS53" s="1"/>
  <c r="AS46" s="1"/>
  <c r="AS13" s="1"/>
  <c r="AS273"/>
  <c r="AS272" s="1"/>
  <c r="AS271" s="1"/>
  <c r="AS270" s="1"/>
  <c r="AS268" s="1"/>
  <c r="AS433"/>
  <c r="AT763"/>
  <c r="AT762" s="1"/>
  <c r="AT835"/>
  <c r="AV1246"/>
  <c r="AS1538"/>
  <c r="AS1533" s="1"/>
  <c r="AS1527" s="1"/>
  <c r="AS1514" s="1"/>
  <c r="BP987"/>
  <c r="BP986" s="1"/>
  <c r="AZ300"/>
  <c r="BA1061"/>
  <c r="BA1060" s="1"/>
  <c r="BB1150"/>
  <c r="BB1130" s="1"/>
  <c r="BA1246"/>
  <c r="BG820"/>
  <c r="BG819" s="1"/>
  <c r="BE17"/>
  <c r="BE16" s="1"/>
  <c r="BE15" s="1"/>
  <c r="BE13" s="1"/>
  <c r="BE1015"/>
  <c r="BF1150"/>
  <c r="BE1255"/>
  <c r="BG115"/>
  <c r="BG114" s="1"/>
  <c r="BG113" s="1"/>
  <c r="BK231"/>
  <c r="BK230" s="1"/>
  <c r="BN396"/>
  <c r="BN731"/>
  <c r="BM1157"/>
  <c r="BM1150" s="1"/>
  <c r="BK1271"/>
  <c r="BK1270" s="1"/>
  <c r="BL1450"/>
  <c r="BL1425" s="1"/>
  <c r="BL1414" s="1"/>
  <c r="BM1538"/>
  <c r="BM1533" s="1"/>
  <c r="BM1527" s="1"/>
  <c r="BM1514" s="1"/>
  <c r="BQ244"/>
  <c r="BR381"/>
  <c r="BR380" s="1"/>
  <c r="BQ1168"/>
  <c r="BS1255"/>
  <c r="BR1292"/>
  <c r="AM1533"/>
  <c r="AV1533"/>
  <c r="AV1527" s="1"/>
  <c r="AV1514" s="1"/>
  <c r="AS184"/>
  <c r="AS183" s="1"/>
  <c r="AS182" s="1"/>
  <c r="AS180" s="1"/>
  <c r="AV351"/>
  <c r="AV346" s="1"/>
  <c r="AV345" s="1"/>
  <c r="AV344" s="1"/>
  <c r="AS456"/>
  <c r="AS451" s="1"/>
  <c r="AS450" s="1"/>
  <c r="AU835"/>
  <c r="AU820" s="1"/>
  <c r="AU819" s="1"/>
  <c r="AY231"/>
  <c r="AY230" s="1"/>
  <c r="AY433"/>
  <c r="AY431" s="1"/>
  <c r="BB731"/>
  <c r="BB950"/>
  <c r="BB949" s="1"/>
  <c r="BB948" s="1"/>
  <c r="BB914" s="1"/>
  <c r="BA1150"/>
  <c r="AY1292"/>
  <c r="AY1291" s="1"/>
  <c r="AY1290" s="1"/>
  <c r="BH148"/>
  <c r="BH147" s="1"/>
  <c r="BH167"/>
  <c r="BH166" s="1"/>
  <c r="BH961"/>
  <c r="BH960" s="1"/>
  <c r="BE1247"/>
  <c r="BE1246" s="1"/>
  <c r="BH1390"/>
  <c r="BH1385" s="1"/>
  <c r="BH1384" s="1"/>
  <c r="BH1450"/>
  <c r="BE1533"/>
  <c r="BE1527" s="1"/>
  <c r="BM115"/>
  <c r="BM114" s="1"/>
  <c r="BM113" s="1"/>
  <c r="BM396"/>
  <c r="BK787"/>
  <c r="BK786" s="1"/>
  <c r="BK777" s="1"/>
  <c r="BK776" s="1"/>
  <c r="BM1241"/>
  <c r="BM1240" s="1"/>
  <c r="BN1486"/>
  <c r="BN1425" s="1"/>
  <c r="BN1414" s="1"/>
  <c r="BK1538"/>
  <c r="BP714"/>
  <c r="BP713" s="1"/>
  <c r="BS433"/>
  <c r="BQ805"/>
  <c r="BQ1390"/>
  <c r="AU1291"/>
  <c r="AU1290" s="1"/>
  <c r="AS78"/>
  <c r="AS77" s="1"/>
  <c r="AT184"/>
  <c r="AT183" s="1"/>
  <c r="AT182" s="1"/>
  <c r="AT1246"/>
  <c r="AV1385"/>
  <c r="AV1384" s="1"/>
  <c r="AY1533"/>
  <c r="AY1527" s="1"/>
  <c r="AZ17"/>
  <c r="AZ16" s="1"/>
  <c r="AZ15" s="1"/>
  <c r="AY273"/>
  <c r="AY272" s="1"/>
  <c r="AY271" s="1"/>
  <c r="AY270" s="1"/>
  <c r="BB961"/>
  <c r="BB960" s="1"/>
  <c r="AY1246"/>
  <c r="BE1150"/>
  <c r="BF1241"/>
  <c r="BF1240" s="1"/>
  <c r="BF87"/>
  <c r="BF76" s="1"/>
  <c r="BF75" s="1"/>
  <c r="BF66" s="1"/>
  <c r="BE718"/>
  <c r="BE717" s="1"/>
  <c r="BH763"/>
  <c r="BH762" s="1"/>
  <c r="BH1077"/>
  <c r="BH1076" s="1"/>
  <c r="BH1044" s="1"/>
  <c r="BE1292"/>
  <c r="BE1291" s="1"/>
  <c r="BE1290" s="1"/>
  <c r="BN17"/>
  <c r="BN16" s="1"/>
  <c r="BN15" s="1"/>
  <c r="BN13" s="1"/>
  <c r="BM148"/>
  <c r="BM147" s="1"/>
  <c r="BM146" s="1"/>
  <c r="BM145" s="1"/>
  <c r="BN167"/>
  <c r="BN166" s="1"/>
  <c r="BN1168"/>
  <c r="BN1255"/>
  <c r="BM1390"/>
  <c r="BM1385" s="1"/>
  <c r="BM1384" s="1"/>
  <c r="BK1474"/>
  <c r="BT167"/>
  <c r="BT166" s="1"/>
  <c r="AX586"/>
  <c r="AR585"/>
  <c r="AR584" s="1"/>
  <c r="AR583" s="1"/>
  <c r="AQ830"/>
  <c r="AK829"/>
  <c r="AR824"/>
  <c r="AL823"/>
  <c r="AL822" s="1"/>
  <c r="AL821" s="1"/>
  <c r="AL505"/>
  <c r="AF504"/>
  <c r="AF503" s="1"/>
  <c r="AF502" s="1"/>
  <c r="AF493" s="1"/>
  <c r="AF492" s="1"/>
  <c r="AE585"/>
  <c r="AE584" s="1"/>
  <c r="AE583" s="1"/>
  <c r="AK586"/>
  <c r="AL729"/>
  <c r="AL728" s="1"/>
  <c r="AL727" s="1"/>
  <c r="AR730"/>
  <c r="AQ1164"/>
  <c r="AK1163"/>
  <c r="AK1162" s="1"/>
  <c r="AQ1160"/>
  <c r="AW1161"/>
  <c r="AK234"/>
  <c r="AE233"/>
  <c r="AE232" s="1"/>
  <c r="AE231" s="1"/>
  <c r="AE230" s="1"/>
  <c r="BC170"/>
  <c r="AW168"/>
  <c r="AW169"/>
  <c r="T960"/>
  <c r="T958" s="1"/>
  <c r="S1150"/>
  <c r="S1130" s="1"/>
  <c r="BO26"/>
  <c r="BI25"/>
  <c r="BO1154"/>
  <c r="BI1153"/>
  <c r="BI1392"/>
  <c r="BI1391" s="1"/>
  <c r="BO1393"/>
  <c r="BU1393" s="1"/>
  <c r="AX420"/>
  <c r="AR420"/>
  <c r="AR419"/>
  <c r="BC237"/>
  <c r="AW236"/>
  <c r="AW235" s="1"/>
  <c r="AR863"/>
  <c r="AK505"/>
  <c r="AQ860"/>
  <c r="AK1159"/>
  <c r="AF174"/>
  <c r="AF856"/>
  <c r="T1150"/>
  <c r="T1130" s="1"/>
  <c r="T1044" s="1"/>
  <c r="BP780"/>
  <c r="BP779" s="1"/>
  <c r="BP778" s="1"/>
  <c r="BO690"/>
  <c r="BO689" s="1"/>
  <c r="AA1044"/>
  <c r="BP1185"/>
  <c r="BJ1184"/>
  <c r="BJ1183" s="1"/>
  <c r="BJ1182" s="1"/>
  <c r="BJ1181" s="1"/>
  <c r="AQ419"/>
  <c r="AQ420"/>
  <c r="Z856"/>
  <c r="AL525"/>
  <c r="AL524" s="1"/>
  <c r="AL29"/>
  <c r="AR30"/>
  <c r="BC79"/>
  <c r="BI80"/>
  <c r="BI39"/>
  <c r="BC38"/>
  <c r="AE1001"/>
  <c r="AE1000" s="1"/>
  <c r="AE999" s="1"/>
  <c r="Y856"/>
  <c r="BO188"/>
  <c r="BP500"/>
  <c r="BP499" s="1"/>
  <c r="BP498" s="1"/>
  <c r="AF1086"/>
  <c r="AF310"/>
  <c r="AF309" s="1"/>
  <c r="AF300" s="1"/>
  <c r="AF289" s="1"/>
  <c r="BP226"/>
  <c r="BP225" s="1"/>
  <c r="BP224" s="1"/>
  <c r="BP223" s="1"/>
  <c r="BP222" s="1"/>
  <c r="N13"/>
  <c r="T451"/>
  <c r="T450" s="1"/>
  <c r="T431" s="1"/>
  <c r="BO538"/>
  <c r="BO537" s="1"/>
  <c r="I542"/>
  <c r="I541" s="1"/>
  <c r="I490" s="1"/>
  <c r="Q541"/>
  <c r="AO542"/>
  <c r="AO541" s="1"/>
  <c r="R542"/>
  <c r="R541" s="1"/>
  <c r="L630"/>
  <c r="Y648"/>
  <c r="T672"/>
  <c r="T671" s="1"/>
  <c r="Z685"/>
  <c r="Z672" s="1"/>
  <c r="Z671" s="1"/>
  <c r="T777"/>
  <c r="T776" s="1"/>
  <c r="R914"/>
  <c r="BN1187"/>
  <c r="BK1187"/>
  <c r="X1382"/>
  <c r="AD1382"/>
  <c r="Z24"/>
  <c r="Z17" s="1"/>
  <c r="Z16" s="1"/>
  <c r="Z15" s="1"/>
  <c r="AE42"/>
  <c r="BI955"/>
  <c r="BI954" s="1"/>
  <c r="BI27"/>
  <c r="BO1470"/>
  <c r="BC1153"/>
  <c r="BC1392"/>
  <c r="BC1391" s="1"/>
  <c r="BP770"/>
  <c r="BP769" s="1"/>
  <c r="BP768" s="1"/>
  <c r="BO362"/>
  <c r="BO361" s="1"/>
  <c r="BO1297"/>
  <c r="BO1296" s="1"/>
  <c r="BP22"/>
  <c r="BP21" s="1"/>
  <c r="BI965"/>
  <c r="AW1039"/>
  <c r="AE1015"/>
  <c r="AE1010" s="1"/>
  <c r="AE1086"/>
  <c r="AC13"/>
  <c r="R1382"/>
  <c r="AA13"/>
  <c r="Q1425"/>
  <c r="Q1414" s="1"/>
  <c r="W1150"/>
  <c r="V718"/>
  <c r="V717" s="1"/>
  <c r="L129"/>
  <c r="L128"/>
  <c r="L127" s="1"/>
  <c r="L125" s="1"/>
  <c r="AL561"/>
  <c r="AK672"/>
  <c r="AK648"/>
  <c r="AK633" s="1"/>
  <c r="AK632" s="1"/>
  <c r="Z273"/>
  <c r="Z272" s="1"/>
  <c r="Z271" s="1"/>
  <c r="Z270" s="1"/>
  <c r="Z268" s="1"/>
  <c r="Z1197"/>
  <c r="AD431"/>
  <c r="L490"/>
  <c r="BL490"/>
  <c r="N542"/>
  <c r="N541" s="1"/>
  <c r="BE541"/>
  <c r="AU542"/>
  <c r="S671"/>
  <c r="BL1187"/>
  <c r="BE1187"/>
  <c r="AF31"/>
  <c r="AF24" s="1"/>
  <c r="AF17" s="1"/>
  <c r="AF16" s="1"/>
  <c r="AF15" s="1"/>
  <c r="BJ1318"/>
  <c r="BJ1317" s="1"/>
  <c r="AW79"/>
  <c r="BP1143"/>
  <c r="BP1142" s="1"/>
  <c r="BP1141" s="1"/>
  <c r="BP1140" s="1"/>
  <c r="BP852"/>
  <c r="BP851" s="1"/>
  <c r="BP850" s="1"/>
  <c r="BP849" s="1"/>
  <c r="BP848" s="1"/>
  <c r="BO1112"/>
  <c r="BO1111" s="1"/>
  <c r="BO1110" s="1"/>
  <c r="BO1109" s="1"/>
  <c r="BO1348"/>
  <c r="BO1347" s="1"/>
  <c r="BO242"/>
  <c r="BO241" s="1"/>
  <c r="BP58"/>
  <c r="BO1531"/>
  <c r="BO1530" s="1"/>
  <c r="BO1529" s="1"/>
  <c r="BO1528" s="1"/>
  <c r="BP1017"/>
  <c r="BP1016" s="1"/>
  <c r="BP1015" s="1"/>
  <c r="BO1438"/>
  <c r="BO770"/>
  <c r="BO769" s="1"/>
  <c r="BO768" s="1"/>
  <c r="BO349"/>
  <c r="BO348" s="1"/>
  <c r="BO347" s="1"/>
  <c r="BO1388"/>
  <c r="BO1387" s="1"/>
  <c r="BO1386" s="1"/>
  <c r="BO303"/>
  <c r="BO302" s="1"/>
  <c r="BO301" s="1"/>
  <c r="BP814"/>
  <c r="BP813" s="1"/>
  <c r="BP812" s="1"/>
  <c r="BP1342"/>
  <c r="BP1341" s="1"/>
  <c r="BI815"/>
  <c r="AR1354"/>
  <c r="AR1353" s="1"/>
  <c r="AQ236"/>
  <c r="AQ235" s="1"/>
  <c r="V1425"/>
  <c r="V1414" s="1"/>
  <c r="V1382" s="1"/>
  <c r="W1425"/>
  <c r="W1414" s="1"/>
  <c r="W1382" s="1"/>
  <c r="I346"/>
  <c r="I345" s="1"/>
  <c r="I344" s="1"/>
  <c r="AR561"/>
  <c r="AQ648"/>
  <c r="AF561"/>
  <c r="AE1435"/>
  <c r="Y525"/>
  <c r="Y524" s="1"/>
  <c r="Z543"/>
  <c r="AE648"/>
  <c r="AE633" s="1"/>
  <c r="AE632" s="1"/>
  <c r="AE835"/>
  <c r="Y1010"/>
  <c r="BP262"/>
  <c r="BP261" s="1"/>
  <c r="N431"/>
  <c r="BG541"/>
  <c r="BH542"/>
  <c r="BH541" s="1"/>
  <c r="BH490" s="1"/>
  <c r="BM541"/>
  <c r="BN542"/>
  <c r="BN541" s="1"/>
  <c r="BN490" s="1"/>
  <c r="AV542"/>
  <c r="AV541" s="1"/>
  <c r="S611"/>
  <c r="S610" s="1"/>
  <c r="AE32"/>
  <c r="AF87"/>
  <c r="AF76" s="1"/>
  <c r="AF75" s="1"/>
  <c r="AE1255"/>
  <c r="AE1241" s="1"/>
  <c r="AE1240" s="1"/>
  <c r="V1044"/>
  <c r="W763"/>
  <c r="W762" s="1"/>
  <c r="AF525"/>
  <c r="AF524" s="1"/>
  <c r="AE672"/>
  <c r="AE671" s="1"/>
  <c r="AF1187"/>
  <c r="O13"/>
  <c r="T525"/>
  <c r="T524" s="1"/>
  <c r="AG541"/>
  <c r="S561"/>
  <c r="T633"/>
  <c r="T632" s="1"/>
  <c r="AF1527"/>
  <c r="AQ1108"/>
  <c r="AF54"/>
  <c r="AF53" s="1"/>
  <c r="AF46" s="1"/>
  <c r="AC1425"/>
  <c r="AC1414" s="1"/>
  <c r="AC1382" s="1"/>
  <c r="AA1382"/>
  <c r="Q1382"/>
  <c r="AB1382"/>
  <c r="S1390"/>
  <c r="K1150"/>
  <c r="AQ244"/>
  <c r="N396"/>
  <c r="N374" s="1"/>
  <c r="N368" s="1"/>
  <c r="N335" s="1"/>
  <c r="H17"/>
  <c r="H16" s="1"/>
  <c r="H15" s="1"/>
  <c r="H13" s="1"/>
  <c r="K231"/>
  <c r="K230" s="1"/>
  <c r="K229" s="1"/>
  <c r="K180" s="1"/>
  <c r="K346"/>
  <c r="K345" s="1"/>
  <c r="K344" s="1"/>
  <c r="I718"/>
  <c r="I717" s="1"/>
  <c r="Q273"/>
  <c r="Q272" s="1"/>
  <c r="Q271" s="1"/>
  <c r="Q270" s="1"/>
  <c r="R493"/>
  <c r="R492" s="1"/>
  <c r="R490" s="1"/>
  <c r="P1519"/>
  <c r="P1518" s="1"/>
  <c r="P1517" s="1"/>
  <c r="P1516" s="1"/>
  <c r="P1514" s="1"/>
  <c r="X167"/>
  <c r="X166" s="1"/>
  <c r="X125" s="1"/>
  <c r="AE1399"/>
  <c r="Y1398"/>
  <c r="Y1397" s="1"/>
  <c r="O1150"/>
  <c r="W820"/>
  <c r="W819" s="1"/>
  <c r="G184"/>
  <c r="G183" s="1"/>
  <c r="G182" s="1"/>
  <c r="G180" s="1"/>
  <c r="G950"/>
  <c r="G949" s="1"/>
  <c r="G948" s="1"/>
  <c r="G914" s="1"/>
  <c r="S1015"/>
  <c r="S1010" s="1"/>
  <c r="S1009" s="1"/>
  <c r="K167"/>
  <c r="K166" s="1"/>
  <c r="K125" s="1"/>
  <c r="J184"/>
  <c r="J183" s="1"/>
  <c r="J182" s="1"/>
  <c r="J180" s="1"/>
  <c r="I396"/>
  <c r="K525"/>
  <c r="K524" s="1"/>
  <c r="I805"/>
  <c r="I804" s="1"/>
  <c r="I803" s="1"/>
  <c r="K805"/>
  <c r="K804" s="1"/>
  <c r="K803" s="1"/>
  <c r="L1108"/>
  <c r="L1044" s="1"/>
  <c r="Q24"/>
  <c r="Q17" s="1"/>
  <c r="Q16" s="1"/>
  <c r="Q15" s="1"/>
  <c r="Q13" s="1"/>
  <c r="R167"/>
  <c r="R166" s="1"/>
  <c r="R125" s="1"/>
  <c r="Q230"/>
  <c r="Q229" s="1"/>
  <c r="Q180" s="1"/>
  <c r="O381"/>
  <c r="R396"/>
  <c r="R374" s="1"/>
  <c r="R368" s="1"/>
  <c r="R335" s="1"/>
  <c r="P805"/>
  <c r="P804" s="1"/>
  <c r="P803" s="1"/>
  <c r="O835"/>
  <c r="O820" s="1"/>
  <c r="O819" s="1"/>
  <c r="O817" s="1"/>
  <c r="R856"/>
  <c r="R855" s="1"/>
  <c r="W230"/>
  <c r="W229" s="1"/>
  <c r="W180" s="1"/>
  <c r="U380"/>
  <c r="U374" s="1"/>
  <c r="U368" s="1"/>
  <c r="U335" s="1"/>
  <c r="W380"/>
  <c r="W374" s="1"/>
  <c r="W368" s="1"/>
  <c r="W493"/>
  <c r="V543"/>
  <c r="V835"/>
  <c r="X835"/>
  <c r="X1040"/>
  <c r="V961"/>
  <c r="V960" s="1"/>
  <c r="AD381"/>
  <c r="AD380" s="1"/>
  <c r="AD374" s="1"/>
  <c r="AD368" s="1"/>
  <c r="AD335" s="1"/>
  <c r="AE1550"/>
  <c r="Y1549"/>
  <c r="Y1548" s="1"/>
  <c r="U804"/>
  <c r="U803" s="1"/>
  <c r="N493"/>
  <c r="N492" s="1"/>
  <c r="N490" s="1"/>
  <c r="X184"/>
  <c r="X183" s="1"/>
  <c r="X182" s="1"/>
  <c r="X180" s="1"/>
  <c r="G17"/>
  <c r="G16" s="1"/>
  <c r="G15" s="1"/>
  <c r="G13" s="1"/>
  <c r="H167"/>
  <c r="H166" s="1"/>
  <c r="H125" s="1"/>
  <c r="M55"/>
  <c r="M54" s="1"/>
  <c r="M53" s="1"/>
  <c r="M46" s="1"/>
  <c r="M13" s="1"/>
  <c r="I184"/>
  <c r="I183" s="1"/>
  <c r="I182" s="1"/>
  <c r="L433"/>
  <c r="L431" s="1"/>
  <c r="I1427"/>
  <c r="I1426" s="1"/>
  <c r="I1425" s="1"/>
  <c r="I1414" s="1"/>
  <c r="I1382" s="1"/>
  <c r="O273"/>
  <c r="O272" s="1"/>
  <c r="O271" s="1"/>
  <c r="O270" s="1"/>
  <c r="P787"/>
  <c r="P786" s="1"/>
  <c r="P777" s="1"/>
  <c r="P776" s="1"/>
  <c r="O805"/>
  <c r="O804" s="1"/>
  <c r="O803" s="1"/>
  <c r="P1443"/>
  <c r="P856"/>
  <c r="P855" s="1"/>
  <c r="X763"/>
  <c r="X762" s="1"/>
  <c r="U856"/>
  <c r="U855" s="1"/>
  <c r="AA381"/>
  <c r="AA380" s="1"/>
  <c r="AA374" s="1"/>
  <c r="AA368" s="1"/>
  <c r="AA335" s="1"/>
  <c r="AC763"/>
  <c r="AC762" s="1"/>
  <c r="AE1429"/>
  <c r="Y1428"/>
  <c r="Y1427" s="1"/>
  <c r="Y1426" s="1"/>
  <c r="R1527"/>
  <c r="R1514" s="1"/>
  <c r="M718"/>
  <c r="M717" s="1"/>
  <c r="M396"/>
  <c r="G351"/>
  <c r="H300"/>
  <c r="H289" s="1"/>
  <c r="H268" s="1"/>
  <c r="G433"/>
  <c r="G431" s="1"/>
  <c r="H1538"/>
  <c r="H1533" s="1"/>
  <c r="H1527" s="1"/>
  <c r="H1514" s="1"/>
  <c r="G1538"/>
  <c r="G1533" s="1"/>
  <c r="J76"/>
  <c r="J75" s="1"/>
  <c r="J66" s="1"/>
  <c r="N805"/>
  <c r="N804" s="1"/>
  <c r="N803" s="1"/>
  <c r="N300"/>
  <c r="N289" s="1"/>
  <c r="N268" s="1"/>
  <c r="I381"/>
  <c r="I380" s="1"/>
  <c r="K381"/>
  <c r="K380" s="1"/>
  <c r="M381"/>
  <c r="K433"/>
  <c r="K431" s="1"/>
  <c r="I763"/>
  <c r="I762" s="1"/>
  <c r="T380"/>
  <c r="T374" s="1"/>
  <c r="T368" s="1"/>
  <c r="O167"/>
  <c r="O166" s="1"/>
  <c r="O125" s="1"/>
  <c r="R300"/>
  <c r="R289" s="1"/>
  <c r="R268" s="1"/>
  <c r="O525"/>
  <c r="O524" s="1"/>
  <c r="Q805"/>
  <c r="Q804" s="1"/>
  <c r="Q803" s="1"/>
  <c r="V493"/>
  <c r="V492" s="1"/>
  <c r="X718"/>
  <c r="X717" s="1"/>
  <c r="X630" s="1"/>
  <c r="U763"/>
  <c r="U762" s="1"/>
  <c r="V805"/>
  <c r="V804" s="1"/>
  <c r="V803" s="1"/>
  <c r="V630" s="1"/>
  <c r="W856"/>
  <c r="AR253"/>
  <c r="AL252"/>
  <c r="AL251" s="1"/>
  <c r="AA611"/>
  <c r="AA610" s="1"/>
  <c r="AA541" s="1"/>
  <c r="AA230"/>
  <c r="AB763"/>
  <c r="AB762" s="1"/>
  <c r="AO1292"/>
  <c r="AO1291" s="1"/>
  <c r="AO1290" s="1"/>
  <c r="AO1390"/>
  <c r="AO1385" s="1"/>
  <c r="AO1384" s="1"/>
  <c r="AA856"/>
  <c r="AC856"/>
  <c r="AH87"/>
  <c r="AH76" s="1"/>
  <c r="AH75" s="1"/>
  <c r="AH66" s="1"/>
  <c r="AM244"/>
  <c r="AO244"/>
  <c r="AO229" s="1"/>
  <c r="AO180" s="1"/>
  <c r="AG128"/>
  <c r="AG127" s="1"/>
  <c r="AG129"/>
  <c r="AP300"/>
  <c r="AP289" s="1"/>
  <c r="AP268" s="1"/>
  <c r="AP301"/>
  <c r="AA763"/>
  <c r="AA762" s="1"/>
  <c r="AA167"/>
  <c r="AA166" s="1"/>
  <c r="AD805"/>
  <c r="AD804" s="1"/>
  <c r="AD803" s="1"/>
  <c r="AH1514"/>
  <c r="AO493"/>
  <c r="AM1527"/>
  <c r="AM1514" s="1"/>
  <c r="X961"/>
  <c r="X960" s="1"/>
  <c r="AB381"/>
  <c r="AB380" s="1"/>
  <c r="AB374" s="1"/>
  <c r="AB368" s="1"/>
  <c r="AB335" s="1"/>
  <c r="AJ87"/>
  <c r="AJ76" s="1"/>
  <c r="AJ75" s="1"/>
  <c r="AJ66" s="1"/>
  <c r="AG244"/>
  <c r="AI351"/>
  <c r="AI346" s="1"/>
  <c r="AI345" s="1"/>
  <c r="AI344" s="1"/>
  <c r="AG763"/>
  <c r="AG762" s="1"/>
  <c r="AI1390"/>
  <c r="AI1385" s="1"/>
  <c r="AI1384" s="1"/>
  <c r="AO805"/>
  <c r="AO804" s="1"/>
  <c r="AO803" s="1"/>
  <c r="AO856"/>
  <c r="BI472"/>
  <c r="BC471"/>
  <c r="BC470" s="1"/>
  <c r="AJ289"/>
  <c r="AJ268" s="1"/>
  <c r="AE244"/>
  <c r="AG17"/>
  <c r="AG16" s="1"/>
  <c r="AG15" s="1"/>
  <c r="AI87"/>
  <c r="AI76" s="1"/>
  <c r="AI75" s="1"/>
  <c r="AI66" s="1"/>
  <c r="AJ167"/>
  <c r="AJ166" s="1"/>
  <c r="AI1434"/>
  <c r="AO17"/>
  <c r="AO16" s="1"/>
  <c r="AO15" s="1"/>
  <c r="AP167"/>
  <c r="AP166" s="1"/>
  <c r="AN351"/>
  <c r="AN346" s="1"/>
  <c r="AN345" s="1"/>
  <c r="AN344" s="1"/>
  <c r="AP380"/>
  <c r="AP374" s="1"/>
  <c r="AP368" s="1"/>
  <c r="AP335" s="1"/>
  <c r="AN451"/>
  <c r="AN450" s="1"/>
  <c r="AN431" s="1"/>
  <c r="AN1255"/>
  <c r="AM1390"/>
  <c r="AM1385" s="1"/>
  <c r="AM1384" s="1"/>
  <c r="AP1434"/>
  <c r="AP1425" s="1"/>
  <c r="AP1414" s="1"/>
  <c r="AN1538"/>
  <c r="AN1533" s="1"/>
  <c r="AN1527" s="1"/>
  <c r="AN1514" s="1"/>
  <c r="AR468"/>
  <c r="AR465" s="1"/>
  <c r="AQ485"/>
  <c r="AY244"/>
  <c r="AY229" s="1"/>
  <c r="AY180" s="1"/>
  <c r="AZ1168"/>
  <c r="BA1255"/>
  <c r="BA1241" s="1"/>
  <c r="BA1240" s="1"/>
  <c r="BD1278"/>
  <c r="BD1277" s="1"/>
  <c r="BD1276" s="1"/>
  <c r="BJ1279"/>
  <c r="AJ54"/>
  <c r="AJ53" s="1"/>
  <c r="AJ46" s="1"/>
  <c r="AJ13" s="1"/>
  <c r="AJ381"/>
  <c r="AJ380" s="1"/>
  <c r="AI763"/>
  <c r="AI762" s="1"/>
  <c r="AH805"/>
  <c r="AH804" s="1"/>
  <c r="AH803" s="1"/>
  <c r="AH630" s="1"/>
  <c r="AH1434"/>
  <c r="AH1168"/>
  <c r="AN17"/>
  <c r="AN16" s="1"/>
  <c r="AN15" s="1"/>
  <c r="AN13" s="1"/>
  <c r="AN381"/>
  <c r="AN380" s="1"/>
  <c r="AN374" s="1"/>
  <c r="AN368" s="1"/>
  <c r="AM805"/>
  <c r="AM804" s="1"/>
  <c r="AM803" s="1"/>
  <c r="AM1152"/>
  <c r="AM1151" s="1"/>
  <c r="AO1434"/>
  <c r="AO1425" s="1"/>
  <c r="AO1414" s="1"/>
  <c r="AP1538"/>
  <c r="AI1246"/>
  <c r="AI1241" s="1"/>
  <c r="AI1240" s="1"/>
  <c r="AI1450"/>
  <c r="AA244"/>
  <c r="AI17"/>
  <c r="AI16" s="1"/>
  <c r="AI15" s="1"/>
  <c r="AI13" s="1"/>
  <c r="AJ493"/>
  <c r="AJ805"/>
  <c r="AJ804" s="1"/>
  <c r="AJ803" s="1"/>
  <c r="AJ1108"/>
  <c r="AG1427"/>
  <c r="AG1426" s="1"/>
  <c r="AG1443"/>
  <c r="AG1459"/>
  <c r="AG1450" s="1"/>
  <c r="AM17"/>
  <c r="AM16" s="1"/>
  <c r="AM15" s="1"/>
  <c r="AO55"/>
  <c r="AO78"/>
  <c r="AO77" s="1"/>
  <c r="AM231"/>
  <c r="AM230" s="1"/>
  <c r="AN244"/>
  <c r="AP820"/>
  <c r="AN1015"/>
  <c r="AN1061"/>
  <c r="AN1060" s="1"/>
  <c r="AP1108"/>
  <c r="AN1434"/>
  <c r="AT1450"/>
  <c r="AT1425" s="1"/>
  <c r="AT1414" s="1"/>
  <c r="AU1527"/>
  <c r="AU1514" s="1"/>
  <c r="BB856"/>
  <c r="BB855" s="1"/>
  <c r="BB817" s="1"/>
  <c r="BO487"/>
  <c r="AJ396"/>
  <c r="AG54"/>
  <c r="AG53" s="1"/>
  <c r="AG46" s="1"/>
  <c r="AI820"/>
  <c r="AI819" s="1"/>
  <c r="AH17"/>
  <c r="AH16" s="1"/>
  <c r="AH15" s="1"/>
  <c r="AH13" s="1"/>
  <c r="AG148"/>
  <c r="AG147" s="1"/>
  <c r="AG146" s="1"/>
  <c r="AG145" s="1"/>
  <c r="AH300"/>
  <c r="AH289" s="1"/>
  <c r="AH268" s="1"/>
  <c r="AG351"/>
  <c r="AG346" s="1"/>
  <c r="AG345" s="1"/>
  <c r="AG344" s="1"/>
  <c r="AH381"/>
  <c r="AH380" s="1"/>
  <c r="AH374" s="1"/>
  <c r="AH368" s="1"/>
  <c r="AH335" s="1"/>
  <c r="AI855"/>
  <c r="AJ950"/>
  <c r="AJ949" s="1"/>
  <c r="AJ948" s="1"/>
  <c r="AJ914" s="1"/>
  <c r="AG1015"/>
  <c r="AG1197"/>
  <c r="AG1187" s="1"/>
  <c r="AO1150"/>
  <c r="AP17"/>
  <c r="AP16" s="1"/>
  <c r="AP15" s="1"/>
  <c r="AP13" s="1"/>
  <c r="AM54"/>
  <c r="AM53" s="1"/>
  <c r="AM46" s="1"/>
  <c r="AM167"/>
  <c r="AM166" s="1"/>
  <c r="AM125" s="1"/>
  <c r="AN167"/>
  <c r="AN166" s="1"/>
  <c r="AP244"/>
  <c r="AP229" s="1"/>
  <c r="AP180" s="1"/>
  <c r="AM351"/>
  <c r="AN493"/>
  <c r="AN492" s="1"/>
  <c r="AN490" s="1"/>
  <c r="AM856"/>
  <c r="AO855"/>
  <c r="AO961"/>
  <c r="AO960" s="1"/>
  <c r="AP1150"/>
  <c r="AM1168"/>
  <c r="AM1255"/>
  <c r="AM1241" s="1"/>
  <c r="AM1240" s="1"/>
  <c r="AO1241"/>
  <c r="AO1240" s="1"/>
  <c r="AN1292"/>
  <c r="AN1291" s="1"/>
  <c r="AN1290" s="1"/>
  <c r="AN1390"/>
  <c r="AN1454"/>
  <c r="AN1459"/>
  <c r="BO463"/>
  <c r="BO462" s="1"/>
  <c r="BO589"/>
  <c r="BO588" s="1"/>
  <c r="AS1061"/>
  <c r="AS1060" s="1"/>
  <c r="BB87"/>
  <c r="BB76" s="1"/>
  <c r="BB75" s="1"/>
  <c r="BB66" s="1"/>
  <c r="BB167"/>
  <c r="BB166" s="1"/>
  <c r="AV55"/>
  <c r="AV54" s="1"/>
  <c r="AV53" s="1"/>
  <c r="AV46" s="1"/>
  <c r="AV13" s="1"/>
  <c r="AU87"/>
  <c r="AU76" s="1"/>
  <c r="AU75" s="1"/>
  <c r="AU66" s="1"/>
  <c r="AV184"/>
  <c r="AV183" s="1"/>
  <c r="AV182" s="1"/>
  <c r="AV180" s="1"/>
  <c r="AU950"/>
  <c r="AU949" s="1"/>
  <c r="AU948" s="1"/>
  <c r="AU914" s="1"/>
  <c r="AT1015"/>
  <c r="AT1010" s="1"/>
  <c r="AT1009" s="1"/>
  <c r="AU1390"/>
  <c r="AU1385" s="1"/>
  <c r="AU1384" s="1"/>
  <c r="AS1443"/>
  <c r="AS1434" s="1"/>
  <c r="AY1150"/>
  <c r="BB17"/>
  <c r="BB16" s="1"/>
  <c r="BB15" s="1"/>
  <c r="AZ381"/>
  <c r="AZ380" s="1"/>
  <c r="AZ465"/>
  <c r="BB493"/>
  <c r="BB492" s="1"/>
  <c r="BB543"/>
  <c r="BB542" s="1"/>
  <c r="BB541" s="1"/>
  <c r="BA787"/>
  <c r="BA786" s="1"/>
  <c r="BA777" s="1"/>
  <c r="BA776" s="1"/>
  <c r="AZ835"/>
  <c r="AZ820" s="1"/>
  <c r="AZ819" s="1"/>
  <c r="AZ856"/>
  <c r="BA950"/>
  <c r="BA949" s="1"/>
  <c r="BA948" s="1"/>
  <c r="BA914" s="1"/>
  <c r="BA1010"/>
  <c r="BA1009" s="1"/>
  <c r="AZ1038"/>
  <c r="AZ1037" s="1"/>
  <c r="AZ1035" s="1"/>
  <c r="AZ1061"/>
  <c r="AZ1060" s="1"/>
  <c r="AY1284"/>
  <c r="AY1283" s="1"/>
  <c r="AY1282" s="1"/>
  <c r="AY1281" s="1"/>
  <c r="BF1533"/>
  <c r="BF1527" s="1"/>
  <c r="BF1514" s="1"/>
  <c r="AU55"/>
  <c r="AU54" s="1"/>
  <c r="AU53" s="1"/>
  <c r="AU46" s="1"/>
  <c r="AU13" s="1"/>
  <c r="AS351"/>
  <c r="AS346" s="1"/>
  <c r="AS345" s="1"/>
  <c r="AS344" s="1"/>
  <c r="AU396"/>
  <c r="AU374" s="1"/>
  <c r="AU368" s="1"/>
  <c r="AU456"/>
  <c r="AU451" s="1"/>
  <c r="AU450" s="1"/>
  <c r="AU431" s="1"/>
  <c r="AS1015"/>
  <c r="AS1010" s="1"/>
  <c r="AS1009" s="1"/>
  <c r="AV1434"/>
  <c r="AV1454"/>
  <c r="AV1450" s="1"/>
  <c r="AW471"/>
  <c r="AW470" s="1"/>
  <c r="BA820"/>
  <c r="BA819" s="1"/>
  <c r="AY87"/>
  <c r="AY76" s="1"/>
  <c r="AY75" s="1"/>
  <c r="AY66" s="1"/>
  <c r="BA231"/>
  <c r="BA230" s="1"/>
  <c r="AZ244"/>
  <c r="AZ229" s="1"/>
  <c r="AZ180" s="1"/>
  <c r="BA805"/>
  <c r="BA804" s="1"/>
  <c r="BA803" s="1"/>
  <c r="AY835"/>
  <c r="AY856"/>
  <c r="AY1015"/>
  <c r="AY1010" s="1"/>
  <c r="AY1009" s="1"/>
  <c r="AY1061"/>
  <c r="AY1060" s="1"/>
  <c r="AZ1255"/>
  <c r="BE244"/>
  <c r="BH1292"/>
  <c r="BH1291" s="1"/>
  <c r="BH1290" s="1"/>
  <c r="BL87"/>
  <c r="BL76" s="1"/>
  <c r="BL75" s="1"/>
  <c r="BL66" s="1"/>
  <c r="BM184"/>
  <c r="BM183" s="1"/>
  <c r="BM182" s="1"/>
  <c r="BU760"/>
  <c r="BO759"/>
  <c r="BO758" s="1"/>
  <c r="BO757" s="1"/>
  <c r="BO756" s="1"/>
  <c r="AT55"/>
  <c r="AT54" s="1"/>
  <c r="AT53" s="1"/>
  <c r="AT46" s="1"/>
  <c r="AT13" s="1"/>
  <c r="AT78"/>
  <c r="AT77" s="1"/>
  <c r="AS805"/>
  <c r="AS804" s="1"/>
  <c r="AS803" s="1"/>
  <c r="AV805"/>
  <c r="AV804" s="1"/>
  <c r="AV803" s="1"/>
  <c r="AV1271"/>
  <c r="AV1270" s="1"/>
  <c r="BA55"/>
  <c r="BA244"/>
  <c r="AY878"/>
  <c r="AY877" s="1"/>
  <c r="AZ1015"/>
  <c r="AZ1010" s="1"/>
  <c r="AY1255"/>
  <c r="BF1385"/>
  <c r="BF1384" s="1"/>
  <c r="BE1514"/>
  <c r="BH1533"/>
  <c r="BH1527" s="1"/>
  <c r="BH1514" s="1"/>
  <c r="BE1554"/>
  <c r="BE1552" s="1"/>
  <c r="BK167"/>
  <c r="BK166" s="1"/>
  <c r="BK125" s="1"/>
  <c r="BK396"/>
  <c r="BK1533"/>
  <c r="BK1527" s="1"/>
  <c r="BK1514" s="1"/>
  <c r="BF128"/>
  <c r="BF127" s="1"/>
  <c r="BF129"/>
  <c r="BV1494"/>
  <c r="BP1493"/>
  <c r="BP1492" s="1"/>
  <c r="BP1491" s="1"/>
  <c r="BP1486" s="1"/>
  <c r="BM128"/>
  <c r="BM127" s="1"/>
  <c r="BM129"/>
  <c r="AS1150"/>
  <c r="AT167"/>
  <c r="AT166" s="1"/>
  <c r="AU351"/>
  <c r="AU346" s="1"/>
  <c r="AU345" s="1"/>
  <c r="AU344" s="1"/>
  <c r="AU493"/>
  <c r="AU492" s="1"/>
  <c r="AS705"/>
  <c r="AS671" s="1"/>
  <c r="AU805"/>
  <c r="AU804" s="1"/>
  <c r="AU803" s="1"/>
  <c r="AT820"/>
  <c r="AT819" s="1"/>
  <c r="AT961"/>
  <c r="AT960" s="1"/>
  <c r="AV1108"/>
  <c r="AY1514"/>
  <c r="BB1425"/>
  <c r="BB1414" s="1"/>
  <c r="BB1382" s="1"/>
  <c r="BA130"/>
  <c r="AZ167"/>
  <c r="AZ166" s="1"/>
  <c r="BB300"/>
  <c r="AY351"/>
  <c r="AY346" s="1"/>
  <c r="AY345" s="1"/>
  <c r="AY344" s="1"/>
  <c r="AZ351"/>
  <c r="AZ346" s="1"/>
  <c r="AZ345" s="1"/>
  <c r="AZ344" s="1"/>
  <c r="AZ396"/>
  <c r="BB456"/>
  <c r="AZ543"/>
  <c r="AY648"/>
  <c r="AY633" s="1"/>
  <c r="AY632" s="1"/>
  <c r="BA763"/>
  <c r="BA762" s="1"/>
  <c r="BA856"/>
  <c r="BA878"/>
  <c r="BA877" s="1"/>
  <c r="AY950"/>
  <c r="AY949" s="1"/>
  <c r="AY948" s="1"/>
  <c r="AY914" s="1"/>
  <c r="BB1108"/>
  <c r="BA1197"/>
  <c r="BA1187" s="1"/>
  <c r="BF1292"/>
  <c r="BF1291" s="1"/>
  <c r="BF1290" s="1"/>
  <c r="BH1554"/>
  <c r="BH1552" s="1"/>
  <c r="BL1015"/>
  <c r="BL1010" s="1"/>
  <c r="BL1009" s="1"/>
  <c r="BN1130"/>
  <c r="BM1271"/>
  <c r="BM1270" s="1"/>
  <c r="BN1292"/>
  <c r="BN1291" s="1"/>
  <c r="BN1290" s="1"/>
  <c r="BL1390"/>
  <c r="BL1385" s="1"/>
  <c r="BL1384" s="1"/>
  <c r="BI774"/>
  <c r="BE146"/>
  <c r="BE145" s="1"/>
  <c r="BP1484"/>
  <c r="BO1404"/>
  <c r="BO1403" s="1"/>
  <c r="BO1484"/>
  <c r="BF17"/>
  <c r="BF16" s="1"/>
  <c r="BF15" s="1"/>
  <c r="BG54"/>
  <c r="BG53" s="1"/>
  <c r="BG46" s="1"/>
  <c r="BG13" s="1"/>
  <c r="BG167"/>
  <c r="BG166" s="1"/>
  <c r="BE230"/>
  <c r="BF300"/>
  <c r="BF289" s="1"/>
  <c r="BF268" s="1"/>
  <c r="BF433"/>
  <c r="BF465"/>
  <c r="BF493"/>
  <c r="BF492" s="1"/>
  <c r="BH805"/>
  <c r="BH804" s="1"/>
  <c r="BH803" s="1"/>
  <c r="BF855"/>
  <c r="BF1467"/>
  <c r="BG1538"/>
  <c r="BG1533" s="1"/>
  <c r="BG1527" s="1"/>
  <c r="BL1533"/>
  <c r="BL1527" s="1"/>
  <c r="BL1514" s="1"/>
  <c r="BN1533"/>
  <c r="BN1527" s="1"/>
  <c r="BN1514" s="1"/>
  <c r="BL55"/>
  <c r="BL54" s="1"/>
  <c r="BL53" s="1"/>
  <c r="BL46" s="1"/>
  <c r="BM244"/>
  <c r="BL819"/>
  <c r="BK835"/>
  <c r="BL950"/>
  <c r="BL949" s="1"/>
  <c r="BL948" s="1"/>
  <c r="BL914" s="1"/>
  <c r="BL1061"/>
  <c r="BL1060" s="1"/>
  <c r="BK1255"/>
  <c r="BK1241" s="1"/>
  <c r="BK1240" s="1"/>
  <c r="BL1271"/>
  <c r="BL1270" s="1"/>
  <c r="BM1443"/>
  <c r="BM1434" s="1"/>
  <c r="BQ184"/>
  <c r="BQ183" s="1"/>
  <c r="BQ182" s="1"/>
  <c r="BT470"/>
  <c r="BQ1061"/>
  <c r="BQ1060" s="1"/>
  <c r="BR1168"/>
  <c r="BQ1385"/>
  <c r="BQ1384" s="1"/>
  <c r="BS1454"/>
  <c r="BR1459"/>
  <c r="BQ1467"/>
  <c r="BT1474"/>
  <c r="BA1292"/>
  <c r="BA1291" s="1"/>
  <c r="BA1290" s="1"/>
  <c r="BI885"/>
  <c r="BJ1481"/>
  <c r="BH87"/>
  <c r="BH244"/>
  <c r="BF351"/>
  <c r="BF346" s="1"/>
  <c r="BF345" s="1"/>
  <c r="BF344" s="1"/>
  <c r="BH396"/>
  <c r="BH374" s="1"/>
  <c r="BH368" s="1"/>
  <c r="BE433"/>
  <c r="BG470"/>
  <c r="BG475"/>
  <c r="BF731"/>
  <c r="BE763"/>
  <c r="BE762" s="1"/>
  <c r="BJ759"/>
  <c r="BJ758" s="1"/>
  <c r="BJ757" s="1"/>
  <c r="BJ756" s="1"/>
  <c r="BK55"/>
  <c r="BK54" s="1"/>
  <c r="BK53" s="1"/>
  <c r="BK46" s="1"/>
  <c r="BK381"/>
  <c r="BK380" s="1"/>
  <c r="BK374" s="1"/>
  <c r="BK368" s="1"/>
  <c r="BN763"/>
  <c r="BN762" s="1"/>
  <c r="BM805"/>
  <c r="BM804" s="1"/>
  <c r="BM803" s="1"/>
  <c r="BK961"/>
  <c r="BK960" s="1"/>
  <c r="BK958" s="1"/>
  <c r="BL967"/>
  <c r="BL966" s="1"/>
  <c r="BL961" s="1"/>
  <c r="BL960" s="1"/>
  <c r="BL1077"/>
  <c r="BL1076" s="1"/>
  <c r="BK1150"/>
  <c r="BL1292"/>
  <c r="BL1291" s="1"/>
  <c r="BL1290" s="1"/>
  <c r="BQ260"/>
  <c r="BQ259" s="1"/>
  <c r="BQ300"/>
  <c r="BQ1188"/>
  <c r="BQ1255"/>
  <c r="BT1385"/>
  <c r="BT1384" s="1"/>
  <c r="BQ1427"/>
  <c r="BQ1426" s="1"/>
  <c r="BS1474"/>
  <c r="BR1481"/>
  <c r="AZ1427"/>
  <c r="AZ1426" s="1"/>
  <c r="BE1130"/>
  <c r="BO1493"/>
  <c r="BO1492" s="1"/>
  <c r="BO1491" s="1"/>
  <c r="BF55"/>
  <c r="BF54" s="1"/>
  <c r="BF53" s="1"/>
  <c r="BF46" s="1"/>
  <c r="BF167"/>
  <c r="BF166" s="1"/>
  <c r="BF381"/>
  <c r="BF705"/>
  <c r="BF671" s="1"/>
  <c r="BG961"/>
  <c r="BG960" s="1"/>
  <c r="BF1039"/>
  <c r="BN146"/>
  <c r="BN145" s="1"/>
  <c r="BK17"/>
  <c r="BK16" s="1"/>
  <c r="BK15" s="1"/>
  <c r="BM87"/>
  <c r="BM76" s="1"/>
  <c r="BM75" s="1"/>
  <c r="BM66" s="1"/>
  <c r="BN230"/>
  <c r="BK763"/>
  <c r="BK762" s="1"/>
  <c r="BN950"/>
  <c r="BN949" s="1"/>
  <c r="BN948" s="1"/>
  <c r="BN914" s="1"/>
  <c r="BQ351"/>
  <c r="BT1427"/>
  <c r="BT1426" s="1"/>
  <c r="BR1434"/>
  <c r="BH1241"/>
  <c r="BH1240" s="1"/>
  <c r="BG1150"/>
  <c r="BO1482"/>
  <c r="BP1404"/>
  <c r="BP1403" s="1"/>
  <c r="BF230"/>
  <c r="BE380"/>
  <c r="BE482"/>
  <c r="BE451" s="1"/>
  <c r="BE450" s="1"/>
  <c r="BF1459"/>
  <c r="BO1195"/>
  <c r="BO1194" s="1"/>
  <c r="BO1193" s="1"/>
  <c r="BL17"/>
  <c r="BL16" s="1"/>
  <c r="BL15" s="1"/>
  <c r="BM55"/>
  <c r="BM231"/>
  <c r="BM230" s="1"/>
  <c r="BN260"/>
  <c r="BN259" s="1"/>
  <c r="BN967"/>
  <c r="BN966" s="1"/>
  <c r="BN961" s="1"/>
  <c r="BN960" s="1"/>
  <c r="BN1077"/>
  <c r="BN1076" s="1"/>
  <c r="BL1246"/>
  <c r="BL1241" s="1"/>
  <c r="BL1240" s="1"/>
  <c r="BM1467"/>
  <c r="BM1450" s="1"/>
  <c r="BO714"/>
  <c r="BO713" s="1"/>
  <c r="BS685"/>
  <c r="BS672" s="1"/>
  <c r="BR1061"/>
  <c r="BR1060" s="1"/>
  <c r="BR1188"/>
  <c r="BQ1271"/>
  <c r="BQ1270" s="1"/>
  <c r="BQ1443"/>
  <c r="BQ1434" s="1"/>
  <c r="BT1454"/>
  <c r="BT1450" s="1"/>
  <c r="S960"/>
  <c r="Z493"/>
  <c r="Z492" s="1"/>
  <c r="Z855"/>
  <c r="S493"/>
  <c r="S492" s="1"/>
  <c r="Y685"/>
  <c r="Y672" s="1"/>
  <c r="Y671" s="1"/>
  <c r="AQ174"/>
  <c r="AK173"/>
  <c r="AK172" s="1"/>
  <c r="AK171" s="1"/>
  <c r="AK167" s="1"/>
  <c r="AK166" s="1"/>
  <c r="AK729"/>
  <c r="AK728" s="1"/>
  <c r="AK727" s="1"/>
  <c r="AQ730"/>
  <c r="AE1150"/>
  <c r="AE1130" s="1"/>
  <c r="AR525"/>
  <c r="AR524" s="1"/>
  <c r="AL718"/>
  <c r="AL717" s="1"/>
  <c r="Y493"/>
  <c r="Y492" s="1"/>
  <c r="AL685"/>
  <c r="AL672" s="1"/>
  <c r="AL671" s="1"/>
  <c r="S374"/>
  <c r="S368" s="1"/>
  <c r="T493"/>
  <c r="T492" s="1"/>
  <c r="T543"/>
  <c r="T542" s="1"/>
  <c r="T541" s="1"/>
  <c r="T718"/>
  <c r="T717" s="1"/>
  <c r="T630" s="1"/>
  <c r="S855"/>
  <c r="S817" s="1"/>
  <c r="BV467"/>
  <c r="BP466"/>
  <c r="AQ1163"/>
  <c r="AQ1162" s="1"/>
  <c r="AW1164"/>
  <c r="AQ234"/>
  <c r="AK233"/>
  <c r="AK232" s="1"/>
  <c r="AK231" s="1"/>
  <c r="AK230" s="1"/>
  <c r="AK229" s="1"/>
  <c r="AR1197"/>
  <c r="AF451"/>
  <c r="AF450" s="1"/>
  <c r="AF543"/>
  <c r="AF542" s="1"/>
  <c r="AF541" s="1"/>
  <c r="Y451"/>
  <c r="Y450" s="1"/>
  <c r="Y431" s="1"/>
  <c r="Z718"/>
  <c r="Z717" s="1"/>
  <c r="Y718"/>
  <c r="Y717" s="1"/>
  <c r="Y855"/>
  <c r="Y918"/>
  <c r="Y917" s="1"/>
  <c r="Y916" s="1"/>
  <c r="Y914" s="1"/>
  <c r="AQ827"/>
  <c r="AW828"/>
  <c r="AK974"/>
  <c r="AK973" s="1"/>
  <c r="AK972" s="1"/>
  <c r="AQ975"/>
  <c r="AK1001"/>
  <c r="AK1000" s="1"/>
  <c r="AK999" s="1"/>
  <c r="AQ1002"/>
  <c r="AR1164"/>
  <c r="AL1163"/>
  <c r="AL1162" s="1"/>
  <c r="B560"/>
  <c r="B562" s="1"/>
  <c r="B561"/>
  <c r="AK671"/>
  <c r="AF777"/>
  <c r="AF776" s="1"/>
  <c r="AF855"/>
  <c r="S268"/>
  <c r="Z525"/>
  <c r="Z524" s="1"/>
  <c r="Z561"/>
  <c r="Z542" s="1"/>
  <c r="Z541" s="1"/>
  <c r="Y633"/>
  <c r="Y632" s="1"/>
  <c r="Z1187"/>
  <c r="Z374"/>
  <c r="Z368" s="1"/>
  <c r="S451"/>
  <c r="S450" s="1"/>
  <c r="S431" s="1"/>
  <c r="AF685"/>
  <c r="AF672" s="1"/>
  <c r="AF671" s="1"/>
  <c r="S718"/>
  <c r="S717" s="1"/>
  <c r="S630" s="1"/>
  <c r="AR32"/>
  <c r="AL31"/>
  <c r="AL24" s="1"/>
  <c r="AL17" s="1"/>
  <c r="AL16" s="1"/>
  <c r="AL15" s="1"/>
  <c r="AQ44"/>
  <c r="AW44" s="1"/>
  <c r="BC44" s="1"/>
  <c r="BI44" s="1"/>
  <c r="BO44" s="1"/>
  <c r="BU44" s="1"/>
  <c r="CA44" s="1"/>
  <c r="CG44" s="1"/>
  <c r="CM44" s="1"/>
  <c r="AK42"/>
  <c r="BU956"/>
  <c r="BO955"/>
  <c r="BO954" s="1"/>
  <c r="BU1154"/>
  <c r="BO1153"/>
  <c r="AX142"/>
  <c r="AX138"/>
  <c r="AX140"/>
  <c r="AX141"/>
  <c r="BD143"/>
  <c r="AX139"/>
  <c r="BO521"/>
  <c r="BO520" s="1"/>
  <c r="BO519" s="1"/>
  <c r="BO518" s="1"/>
  <c r="BO675"/>
  <c r="BO674" s="1"/>
  <c r="BO673" s="1"/>
  <c r="BO60"/>
  <c r="BP601"/>
  <c r="BP600" s="1"/>
  <c r="BO485"/>
  <c r="BP711"/>
  <c r="BP710" s="1"/>
  <c r="BO226"/>
  <c r="BO225" s="1"/>
  <c r="BO224" s="1"/>
  <c r="BO223" s="1"/>
  <c r="BO222" s="1"/>
  <c r="O541"/>
  <c r="U541"/>
  <c r="AK87"/>
  <c r="AR1554"/>
  <c r="AR1552" s="1"/>
  <c r="AL1538"/>
  <c r="AL1533" s="1"/>
  <c r="AL1527" s="1"/>
  <c r="AL1554"/>
  <c r="AL1552" s="1"/>
  <c r="AE87"/>
  <c r="AA1514"/>
  <c r="BU28"/>
  <c r="BO27"/>
  <c r="AX1354"/>
  <c r="AX1353" s="1"/>
  <c r="BD1355"/>
  <c r="K541"/>
  <c r="W541"/>
  <c r="AI542"/>
  <c r="AI541" s="1"/>
  <c r="AI490" s="1"/>
  <c r="AD542"/>
  <c r="AD541" s="1"/>
  <c r="AX1554"/>
  <c r="AX1552" s="1"/>
  <c r="AX230"/>
  <c r="AR1538"/>
  <c r="AR1533" s="1"/>
  <c r="AR1527" s="1"/>
  <c r="AK1086"/>
  <c r="AL1108"/>
  <c r="AL1015"/>
  <c r="AL1010" s="1"/>
  <c r="AL1009" s="1"/>
  <c r="AL87"/>
  <c r="AL76" s="1"/>
  <c r="AL75" s="1"/>
  <c r="AL1086"/>
  <c r="AR230"/>
  <c r="AW43"/>
  <c r="BO39"/>
  <c r="BI38"/>
  <c r="BJ985"/>
  <c r="BD984"/>
  <c r="BD983" s="1"/>
  <c r="BD1313"/>
  <c r="AX1312"/>
  <c r="AX1311" s="1"/>
  <c r="BP323"/>
  <c r="BP322" s="1"/>
  <c r="BP321" s="1"/>
  <c r="BP320" s="1"/>
  <c r="BP319" s="1"/>
  <c r="BO607"/>
  <c r="BO606" s="1"/>
  <c r="BO605" s="1"/>
  <c r="BO604" s="1"/>
  <c r="BO697"/>
  <c r="BO696" s="1"/>
  <c r="BO592"/>
  <c r="BO591" s="1"/>
  <c r="BA541"/>
  <c r="AM541"/>
  <c r="G541"/>
  <c r="G490" s="1"/>
  <c r="AQ1255"/>
  <c r="AL1246"/>
  <c r="AK1554"/>
  <c r="AK1552" s="1"/>
  <c r="AK1108"/>
  <c r="AK1255"/>
  <c r="AK1241" s="1"/>
  <c r="AK1240" s="1"/>
  <c r="AD1514"/>
  <c r="AX168"/>
  <c r="BD170"/>
  <c r="AX169"/>
  <c r="AL419"/>
  <c r="AL420"/>
  <c r="AY541"/>
  <c r="AU541"/>
  <c r="AU490" s="1"/>
  <c r="R630"/>
  <c r="K300"/>
  <c r="K289" s="1"/>
  <c r="K268" s="1"/>
  <c r="K301"/>
  <c r="M419"/>
  <c r="M420"/>
  <c r="AL43"/>
  <c r="AF44"/>
  <c r="AL44" s="1"/>
  <c r="AR44" s="1"/>
  <c r="AX44" s="1"/>
  <c r="BD44" s="1"/>
  <c r="BJ44" s="1"/>
  <c r="BP44" s="1"/>
  <c r="BV44" s="1"/>
  <c r="CB44" s="1"/>
  <c r="CH44" s="1"/>
  <c r="CN44" s="1"/>
  <c r="BP1318"/>
  <c r="BP1317" s="1"/>
  <c r="BO1392"/>
  <c r="BO1391" s="1"/>
  <c r="BP27"/>
  <c r="BP1452"/>
  <c r="BP1451" s="1"/>
  <c r="BP1105"/>
  <c r="BP1104" s="1"/>
  <c r="BP1103" s="1"/>
  <c r="BP1102" s="1"/>
  <c r="BP51"/>
  <c r="BP50" s="1"/>
  <c r="BP49" s="1"/>
  <c r="BP48" s="1"/>
  <c r="BP47" s="1"/>
  <c r="BO790"/>
  <c r="BO1379"/>
  <c r="BO1378" s="1"/>
  <c r="BO1377" s="1"/>
  <c r="BO1376" s="1"/>
  <c r="BO1375" s="1"/>
  <c r="BP1100"/>
  <c r="BP1099" s="1"/>
  <c r="BP1098" s="1"/>
  <c r="BP1097" s="1"/>
  <c r="BO1257"/>
  <c r="BO1256" s="1"/>
  <c r="BP424"/>
  <c r="BP423" s="1"/>
  <c r="BP422" s="1"/>
  <c r="BP421" s="1"/>
  <c r="BP399"/>
  <c r="BP398" s="1"/>
  <c r="BP397" s="1"/>
  <c r="BO1563"/>
  <c r="BO1562" s="1"/>
  <c r="BO1561" s="1"/>
  <c r="BO1560" s="1"/>
  <c r="BP1333"/>
  <c r="BP1332" s="1"/>
  <c r="BP1309"/>
  <c r="BP1308" s="1"/>
  <c r="BO901"/>
  <c r="BO900" s="1"/>
  <c r="BO899" s="1"/>
  <c r="BO898" s="1"/>
  <c r="BO897" s="1"/>
  <c r="BO1497"/>
  <c r="BO1496" s="1"/>
  <c r="BO1495" s="1"/>
  <c r="BO252"/>
  <c r="BO251" s="1"/>
  <c r="BO249"/>
  <c r="BO248" s="1"/>
  <c r="AX1026"/>
  <c r="AR1312"/>
  <c r="AR1311" s="1"/>
  <c r="AX1541"/>
  <c r="AA125"/>
  <c r="T1292"/>
  <c r="T1291" s="1"/>
  <c r="T1290" s="1"/>
  <c r="T1514"/>
  <c r="H1010"/>
  <c r="H1009" s="1"/>
  <c r="G1130"/>
  <c r="H381"/>
  <c r="H380" s="1"/>
  <c r="G1108"/>
  <c r="G300"/>
  <c r="G289" s="1"/>
  <c r="G268" s="1"/>
  <c r="H493"/>
  <c r="H492" s="1"/>
  <c r="H490" s="1"/>
  <c r="G961"/>
  <c r="G960" s="1"/>
  <c r="H1231"/>
  <c r="K1514"/>
  <c r="N1010"/>
  <c r="N1009" s="1"/>
  <c r="N958" s="1"/>
  <c r="M805"/>
  <c r="M804" s="1"/>
  <c r="M803" s="1"/>
  <c r="M630" s="1"/>
  <c r="I180"/>
  <c r="K396"/>
  <c r="K374" s="1"/>
  <c r="K368" s="1"/>
  <c r="K335" s="1"/>
  <c r="K493"/>
  <c r="K492" s="1"/>
  <c r="B346"/>
  <c r="B351"/>
  <c r="J300"/>
  <c r="J289" s="1"/>
  <c r="J268" s="1"/>
  <c r="J301"/>
  <c r="AE433"/>
  <c r="G1010"/>
  <c r="G1009" s="1"/>
  <c r="G396"/>
  <c r="G374" s="1"/>
  <c r="G368" s="1"/>
  <c r="J1514"/>
  <c r="M1538"/>
  <c r="M1533" s="1"/>
  <c r="M1527" s="1"/>
  <c r="M1514" s="1"/>
  <c r="S1061"/>
  <c r="S1060" s="1"/>
  <c r="S1044" s="1"/>
  <c r="N1385"/>
  <c r="N1384" s="1"/>
  <c r="M380"/>
  <c r="M374" s="1"/>
  <c r="M368" s="1"/>
  <c r="AE845"/>
  <c r="AE844" s="1"/>
  <c r="AE843" s="1"/>
  <c r="AE842" s="1"/>
  <c r="AK846"/>
  <c r="I301"/>
  <c r="I300"/>
  <c r="I289" s="1"/>
  <c r="I268" s="1"/>
  <c r="BP1520"/>
  <c r="BP293"/>
  <c r="BP292" s="1"/>
  <c r="BP291" s="1"/>
  <c r="BP290" s="1"/>
  <c r="BP1300"/>
  <c r="BP1299" s="1"/>
  <c r="BP92"/>
  <c r="BP91" s="1"/>
  <c r="BP1563"/>
  <c r="BP1562" s="1"/>
  <c r="BP1561" s="1"/>
  <c r="BP1560" s="1"/>
  <c r="BP416"/>
  <c r="BP415" s="1"/>
  <c r="BP414" s="1"/>
  <c r="BP413" s="1"/>
  <c r="BP412" s="1"/>
  <c r="BP411" s="1"/>
  <c r="BO416"/>
  <c r="BO415" s="1"/>
  <c r="BO414" s="1"/>
  <c r="BO413" s="1"/>
  <c r="BO412" s="1"/>
  <c r="BO411" s="1"/>
  <c r="BP1250"/>
  <c r="BP276"/>
  <c r="BO246"/>
  <c r="BO245" s="1"/>
  <c r="BP1411"/>
  <c r="BP1410" s="1"/>
  <c r="BP1409" s="1"/>
  <c r="BP1408" s="1"/>
  <c r="BP1407" s="1"/>
  <c r="AF230"/>
  <c r="G718"/>
  <c r="G717" s="1"/>
  <c r="O1130"/>
  <c r="H961"/>
  <c r="H960" s="1"/>
  <c r="H396"/>
  <c r="H718"/>
  <c r="H717" s="1"/>
  <c r="H630" s="1"/>
  <c r="G763"/>
  <c r="G762" s="1"/>
  <c r="G1527"/>
  <c r="G1514" s="1"/>
  <c r="M300"/>
  <c r="M289" s="1"/>
  <c r="M268" s="1"/>
  <c r="S1538"/>
  <c r="S1533" s="1"/>
  <c r="S1527" s="1"/>
  <c r="M433"/>
  <c r="M431" s="1"/>
  <c r="N1241"/>
  <c r="N1240" s="1"/>
  <c r="N1231" s="1"/>
  <c r="I167"/>
  <c r="I166" s="1"/>
  <c r="I125" s="1"/>
  <c r="J396"/>
  <c r="J374" s="1"/>
  <c r="J368" s="1"/>
  <c r="J335" s="1"/>
  <c r="J433"/>
  <c r="J431" s="1"/>
  <c r="J493"/>
  <c r="J492" s="1"/>
  <c r="J490" s="1"/>
  <c r="S420"/>
  <c r="S419"/>
  <c r="L301"/>
  <c r="L300"/>
  <c r="L289" s="1"/>
  <c r="L268" s="1"/>
  <c r="BP1497"/>
  <c r="BP1496" s="1"/>
  <c r="BP1495" s="1"/>
  <c r="BP256"/>
  <c r="BP255" s="1"/>
  <c r="BP254" s="1"/>
  <c r="O1044"/>
  <c r="I1514"/>
  <c r="S1385"/>
  <c r="S1384" s="1"/>
  <c r="T87"/>
  <c r="T76" s="1"/>
  <c r="T75" s="1"/>
  <c r="T66" s="1"/>
  <c r="G1241"/>
  <c r="G1240" s="1"/>
  <c r="G1231" s="1"/>
  <c r="H433"/>
  <c r="H431" s="1"/>
  <c r="H820"/>
  <c r="H819" s="1"/>
  <c r="G167"/>
  <c r="G166" s="1"/>
  <c r="G125" s="1"/>
  <c r="G346"/>
  <c r="G345" s="1"/>
  <c r="G344" s="1"/>
  <c r="H855"/>
  <c r="M493"/>
  <c r="M492" s="1"/>
  <c r="M490" s="1"/>
  <c r="S1292"/>
  <c r="S1291" s="1"/>
  <c r="S1290" s="1"/>
  <c r="S1231" s="1"/>
  <c r="N718"/>
  <c r="N717" s="1"/>
  <c r="N630" s="1"/>
  <c r="L396"/>
  <c r="L374" s="1"/>
  <c r="L368" s="1"/>
  <c r="L335" s="1"/>
  <c r="J763"/>
  <c r="J762" s="1"/>
  <c r="J630" s="1"/>
  <c r="I855"/>
  <c r="I817" s="1"/>
  <c r="M855"/>
  <c r="M817" s="1"/>
  <c r="L1010"/>
  <c r="L1009" s="1"/>
  <c r="L958" s="1"/>
  <c r="I1130"/>
  <c r="I1044" s="1"/>
  <c r="L1538"/>
  <c r="L1533" s="1"/>
  <c r="L1527" s="1"/>
  <c r="L1514" s="1"/>
  <c r="P167"/>
  <c r="P166" s="1"/>
  <c r="P125" s="1"/>
  <c r="Q493"/>
  <c r="Q492" s="1"/>
  <c r="Q490" s="1"/>
  <c r="O718"/>
  <c r="O717" s="1"/>
  <c r="O630" s="1"/>
  <c r="R1231"/>
  <c r="P1434"/>
  <c r="P1425" s="1"/>
  <c r="P1414" s="1"/>
  <c r="P1382" s="1"/>
  <c r="U167"/>
  <c r="U166" s="1"/>
  <c r="U125" s="1"/>
  <c r="W351"/>
  <c r="W346" s="1"/>
  <c r="W345" s="1"/>
  <c r="W344" s="1"/>
  <c r="W335" s="1"/>
  <c r="U493"/>
  <c r="U492" s="1"/>
  <c r="U490" s="1"/>
  <c r="U718"/>
  <c r="U717" s="1"/>
  <c r="U630" s="1"/>
  <c r="W717"/>
  <c r="O300"/>
  <c r="O289" s="1"/>
  <c r="O268" s="1"/>
  <c r="O301"/>
  <c r="T351"/>
  <c r="T346" s="1"/>
  <c r="T345" s="1"/>
  <c r="T344" s="1"/>
  <c r="R1108"/>
  <c r="R1044" s="1"/>
  <c r="O1231"/>
  <c r="O1450"/>
  <c r="O1425" s="1"/>
  <c r="O1414" s="1"/>
  <c r="O1382" s="1"/>
  <c r="U1010"/>
  <c r="U1009" s="1"/>
  <c r="V1231"/>
  <c r="X1231"/>
  <c r="Q300"/>
  <c r="Q289" s="1"/>
  <c r="Q268" s="1"/>
  <c r="Q301"/>
  <c r="K763"/>
  <c r="K762" s="1"/>
  <c r="K630" s="1"/>
  <c r="N820"/>
  <c r="N819" s="1"/>
  <c r="N817" s="1"/>
  <c r="K855"/>
  <c r="K817" s="1"/>
  <c r="K961"/>
  <c r="K960" s="1"/>
  <c r="K1010"/>
  <c r="K1009" s="1"/>
  <c r="K1130"/>
  <c r="J1150"/>
  <c r="J1130" s="1"/>
  <c r="J1044" s="1"/>
  <c r="Q1150"/>
  <c r="Q1130" s="1"/>
  <c r="Q1044" s="1"/>
  <c r="P381"/>
  <c r="P380" s="1"/>
  <c r="P374" s="1"/>
  <c r="P368" s="1"/>
  <c r="P335" s="1"/>
  <c r="P451"/>
  <c r="P450" s="1"/>
  <c r="P431" s="1"/>
  <c r="Q718"/>
  <c r="Q717" s="1"/>
  <c r="Q630" s="1"/>
  <c r="P820"/>
  <c r="P819" s="1"/>
  <c r="Q961"/>
  <c r="Q960" s="1"/>
  <c r="Q958" s="1"/>
  <c r="O1010"/>
  <c r="O1009" s="1"/>
  <c r="O958" s="1"/>
  <c r="R1010"/>
  <c r="R1009" s="1"/>
  <c r="R958" s="1"/>
  <c r="P1130"/>
  <c r="P1044" s="1"/>
  <c r="Q1231"/>
  <c r="Q856"/>
  <c r="Q855" s="1"/>
  <c r="Q817" s="1"/>
  <c r="X493"/>
  <c r="X492" s="1"/>
  <c r="X490" s="1"/>
  <c r="V820"/>
  <c r="V819" s="1"/>
  <c r="X855"/>
  <c r="V1010"/>
  <c r="V1009" s="1"/>
  <c r="V958" s="1"/>
  <c r="X1010"/>
  <c r="X1009" s="1"/>
  <c r="X958" s="1"/>
  <c r="U1150"/>
  <c r="U1130" s="1"/>
  <c r="U1044" s="1"/>
  <c r="J1010"/>
  <c r="J1009" s="1"/>
  <c r="J958" s="1"/>
  <c r="K1044"/>
  <c r="J1231"/>
  <c r="L1231"/>
  <c r="O380"/>
  <c r="O374" s="1"/>
  <c r="O368" s="1"/>
  <c r="O335" s="1"/>
  <c r="O493"/>
  <c r="O492" s="1"/>
  <c r="O490" s="1"/>
  <c r="P718"/>
  <c r="P717" s="1"/>
  <c r="P630" s="1"/>
  <c r="R820"/>
  <c r="R819" s="1"/>
  <c r="P1231"/>
  <c r="W492"/>
  <c r="W490" s="1"/>
  <c r="V542"/>
  <c r="V541" s="1"/>
  <c r="V490" s="1"/>
  <c r="X820"/>
  <c r="X819" s="1"/>
  <c r="V856"/>
  <c r="V855" s="1"/>
  <c r="W855"/>
  <c r="W817" s="1"/>
  <c r="W1130"/>
  <c r="W1044" s="1"/>
  <c r="U1231"/>
  <c r="W1231"/>
  <c r="Y1479"/>
  <c r="Y1474" s="1"/>
  <c r="AE1480"/>
  <c r="AE1068"/>
  <c r="Y1067"/>
  <c r="Y1066" s="1"/>
  <c r="AF1071"/>
  <c r="Z1070"/>
  <c r="Z1069" s="1"/>
  <c r="Z970"/>
  <c r="Z967" s="1"/>
  <c r="Z966" s="1"/>
  <c r="Z961" s="1"/>
  <c r="Z960" s="1"/>
  <c r="AF971"/>
  <c r="P300"/>
  <c r="P289" s="1"/>
  <c r="P268" s="1"/>
  <c r="W961"/>
  <c r="W960" s="1"/>
  <c r="W958" s="1"/>
  <c r="AB1231"/>
  <c r="AC167"/>
  <c r="AC166" s="1"/>
  <c r="AC125" s="1"/>
  <c r="AC961"/>
  <c r="AC960" s="1"/>
  <c r="AB961"/>
  <c r="AB960" s="1"/>
  <c r="AD718"/>
  <c r="AD717" s="1"/>
  <c r="AD630" s="1"/>
  <c r="AL244"/>
  <c r="AL229" s="1"/>
  <c r="AL180" s="1"/>
  <c r="Y1546"/>
  <c r="Y1545" s="1"/>
  <c r="Y1538" s="1"/>
  <c r="Y1533" s="1"/>
  <c r="Y1527" s="1"/>
  <c r="AE1547"/>
  <c r="Y1524"/>
  <c r="AE1525"/>
  <c r="AE1424"/>
  <c r="Y1423"/>
  <c r="Y1422" s="1"/>
  <c r="Y1421" s="1"/>
  <c r="Y1420" s="1"/>
  <c r="AE1463"/>
  <c r="Y1462"/>
  <c r="Y1459" s="1"/>
  <c r="Y1070"/>
  <c r="Y1069" s="1"/>
  <c r="AE1071"/>
  <c r="Z1369"/>
  <c r="Z1368" s="1"/>
  <c r="AF1370"/>
  <c r="Z1073"/>
  <c r="Z1072" s="1"/>
  <c r="AF1074"/>
  <c r="U961"/>
  <c r="U960" s="1"/>
  <c r="AA1231"/>
  <c r="AA855"/>
  <c r="AA493"/>
  <c r="AA492" s="1"/>
  <c r="AC1130"/>
  <c r="AC1044" s="1"/>
  <c r="AC493"/>
  <c r="AC492" s="1"/>
  <c r="AC433"/>
  <c r="AC431" s="1"/>
  <c r="AD1231"/>
  <c r="AD820"/>
  <c r="AD819" s="1"/>
  <c r="AD817" s="1"/>
  <c r="AD167"/>
  <c r="AD166" s="1"/>
  <c r="AD125" s="1"/>
  <c r="AC718"/>
  <c r="AC717" s="1"/>
  <c r="AC630" s="1"/>
  <c r="AE1521"/>
  <c r="Y1520"/>
  <c r="Y1357"/>
  <c r="Y1356" s="1"/>
  <c r="AE1358"/>
  <c r="AF1473"/>
  <c r="Z1472"/>
  <c r="Z1467" s="1"/>
  <c r="Z1366"/>
  <c r="Z1365" s="1"/>
  <c r="AF1367"/>
  <c r="Z1351"/>
  <c r="Z1350" s="1"/>
  <c r="AF1352"/>
  <c r="Z1064"/>
  <c r="Z1063" s="1"/>
  <c r="Z1062" s="1"/>
  <c r="AF1065"/>
  <c r="AB1010"/>
  <c r="AB1009" s="1"/>
  <c r="AB855"/>
  <c r="AB493"/>
  <c r="AB492" s="1"/>
  <c r="AB167"/>
  <c r="AB166" s="1"/>
  <c r="AB125" s="1"/>
  <c r="AC1010"/>
  <c r="AC1009" s="1"/>
  <c r="AC855"/>
  <c r="AC835"/>
  <c r="AC820" s="1"/>
  <c r="AC819" s="1"/>
  <c r="AC381"/>
  <c r="AC380" s="1"/>
  <c r="AC374" s="1"/>
  <c r="AC368" s="1"/>
  <c r="AC335" s="1"/>
  <c r="AD493"/>
  <c r="AD492" s="1"/>
  <c r="AD490" s="1"/>
  <c r="AA961"/>
  <c r="AA960" s="1"/>
  <c r="AA958" s="1"/>
  <c r="AA718"/>
  <c r="AA717" s="1"/>
  <c r="AA630" s="1"/>
  <c r="AE1453"/>
  <c r="Y1452"/>
  <c r="Y1451" s="1"/>
  <c r="Y1363"/>
  <c r="Y1362" s="1"/>
  <c r="AE1364"/>
  <c r="AF1480"/>
  <c r="Z1479"/>
  <c r="W685"/>
  <c r="W672" s="1"/>
  <c r="W671" s="1"/>
  <c r="W630" s="1"/>
  <c r="AC1231"/>
  <c r="AD1010"/>
  <c r="AD1009" s="1"/>
  <c r="AD961"/>
  <c r="AD960" s="1"/>
  <c r="AB718"/>
  <c r="AB717" s="1"/>
  <c r="AB630" s="1"/>
  <c r="AX484"/>
  <c r="AR483"/>
  <c r="AR482" s="1"/>
  <c r="AX663"/>
  <c r="AX662" s="1"/>
  <c r="AX661" s="1"/>
  <c r="BD664"/>
  <c r="AX394"/>
  <c r="AX393" s="1"/>
  <c r="AX392" s="1"/>
  <c r="AX391" s="1"/>
  <c r="BD395"/>
  <c r="AF244"/>
  <c r="AH167"/>
  <c r="AH166" s="1"/>
  <c r="AH125" s="1"/>
  <c r="AI380"/>
  <c r="AI374" s="1"/>
  <c r="AI368" s="1"/>
  <c r="AI335" s="1"/>
  <c r="AG396"/>
  <c r="AG374" s="1"/>
  <c r="AG368" s="1"/>
  <c r="AG335" s="1"/>
  <c r="AJ492"/>
  <c r="AJ731"/>
  <c r="AJ718" s="1"/>
  <c r="AJ717" s="1"/>
  <c r="AG820"/>
  <c r="AG819" s="1"/>
  <c r="AJ820"/>
  <c r="AJ819" s="1"/>
  <c r="AJ856"/>
  <c r="AJ855" s="1"/>
  <c r="AJ961"/>
  <c r="AJ960" s="1"/>
  <c r="AH1010"/>
  <c r="AH1009" s="1"/>
  <c r="AJ1130"/>
  <c r="AJ1044" s="1"/>
  <c r="AI1231"/>
  <c r="AG1434"/>
  <c r="AG1425" s="1"/>
  <c r="AG1414" s="1"/>
  <c r="AG1382" s="1"/>
  <c r="AI1168"/>
  <c r="AI1130" s="1"/>
  <c r="AI1044" s="1"/>
  <c r="AO54"/>
  <c r="AO53" s="1"/>
  <c r="AO46" s="1"/>
  <c r="AO13" s="1"/>
  <c r="AO492"/>
  <c r="AO490" s="1"/>
  <c r="AM648"/>
  <c r="AM633" s="1"/>
  <c r="AM632" s="1"/>
  <c r="AM630" s="1"/>
  <c r="AP819"/>
  <c r="AP855"/>
  <c r="AP961"/>
  <c r="AP960" s="1"/>
  <c r="AM961"/>
  <c r="AM960" s="1"/>
  <c r="AM1010"/>
  <c r="AM1009" s="1"/>
  <c r="AP1061"/>
  <c r="AP1060" s="1"/>
  <c r="AM1292"/>
  <c r="AM1291" s="1"/>
  <c r="AM1290" s="1"/>
  <c r="AM1231" s="1"/>
  <c r="AP1385"/>
  <c r="AP1384" s="1"/>
  <c r="AP1382" s="1"/>
  <c r="AM1450"/>
  <c r="AM1425" s="1"/>
  <c r="AM1414" s="1"/>
  <c r="AM1382" s="1"/>
  <c r="AM1554"/>
  <c r="AM1552" s="1"/>
  <c r="AW484"/>
  <c r="AQ483"/>
  <c r="AQ482" s="1"/>
  <c r="AR1171"/>
  <c r="AR1170" s="1"/>
  <c r="AR1169" s="1"/>
  <c r="AR1168" s="1"/>
  <c r="AX1172"/>
  <c r="AJ125"/>
  <c r="AG718"/>
  <c r="AG717" s="1"/>
  <c r="AO718"/>
  <c r="AO717" s="1"/>
  <c r="AO630" s="1"/>
  <c r="AO1130"/>
  <c r="AO1231"/>
  <c r="AG301"/>
  <c r="AG300"/>
  <c r="AG289" s="1"/>
  <c r="AG268" s="1"/>
  <c r="AQ1171"/>
  <c r="AQ1170" s="1"/>
  <c r="AQ1169" s="1"/>
  <c r="AW1172"/>
  <c r="AP128"/>
  <c r="AP127" s="1"/>
  <c r="AP125" s="1"/>
  <c r="AP129"/>
  <c r="BO1006"/>
  <c r="BO1005" s="1"/>
  <c r="BO1004" s="1"/>
  <c r="BO1003" s="1"/>
  <c r="AG125"/>
  <c r="AI718"/>
  <c r="AI717" s="1"/>
  <c r="AI630" s="1"/>
  <c r="AJ763"/>
  <c r="AJ762" s="1"/>
  <c r="AH820"/>
  <c r="AH819" s="1"/>
  <c r="AH855"/>
  <c r="AI961"/>
  <c r="AI960" s="1"/>
  <c r="AG1010"/>
  <c r="AG1009" s="1"/>
  <c r="AG958" s="1"/>
  <c r="AJ1010"/>
  <c r="AJ1009" s="1"/>
  <c r="AH1150"/>
  <c r="AH1130" s="1"/>
  <c r="AH1231"/>
  <c r="AM87"/>
  <c r="AM76" s="1"/>
  <c r="AM75" s="1"/>
  <c r="AM66" s="1"/>
  <c r="AN87"/>
  <c r="AN76" s="1"/>
  <c r="AN75" s="1"/>
  <c r="AN66" s="1"/>
  <c r="AN300"/>
  <c r="AN289" s="1"/>
  <c r="AN268" s="1"/>
  <c r="AO351"/>
  <c r="AO346" s="1"/>
  <c r="AO345" s="1"/>
  <c r="AO344" s="1"/>
  <c r="AM493"/>
  <c r="AM492" s="1"/>
  <c r="AM490" s="1"/>
  <c r="AN718"/>
  <c r="AN717" s="1"/>
  <c r="AN950"/>
  <c r="AN949" s="1"/>
  <c r="AN948" s="1"/>
  <c r="AN914" s="1"/>
  <c r="AO1061"/>
  <c r="AO1060" s="1"/>
  <c r="AP1292"/>
  <c r="AP1291" s="1"/>
  <c r="AP1290" s="1"/>
  <c r="AN1554"/>
  <c r="AN1552" s="1"/>
  <c r="AM300"/>
  <c r="AM289" s="1"/>
  <c r="AM268" s="1"/>
  <c r="AM301"/>
  <c r="AO301"/>
  <c r="AO300"/>
  <c r="AO289" s="1"/>
  <c r="AO268" s="1"/>
  <c r="AX468"/>
  <c r="AX465" s="1"/>
  <c r="BD469"/>
  <c r="AG804"/>
  <c r="AG803" s="1"/>
  <c r="AI167"/>
  <c r="AI166" s="1"/>
  <c r="AI125" s="1"/>
  <c r="AG231"/>
  <c r="AG230" s="1"/>
  <c r="AG229" s="1"/>
  <c r="AG180" s="1"/>
  <c r="AI433"/>
  <c r="AI431" s="1"/>
  <c r="AG493"/>
  <c r="AG492" s="1"/>
  <c r="AG490" s="1"/>
  <c r="AJ525"/>
  <c r="AJ524" s="1"/>
  <c r="AG856"/>
  <c r="AG855" s="1"/>
  <c r="AH961"/>
  <c r="AH960" s="1"/>
  <c r="AI1010"/>
  <c r="AI1009" s="1"/>
  <c r="AG1108"/>
  <c r="AH1108"/>
  <c r="AG1150"/>
  <c r="AG1130" s="1"/>
  <c r="AJ1231"/>
  <c r="AJ1450"/>
  <c r="AJ1425" s="1"/>
  <c r="AJ1414" s="1"/>
  <c r="AJ1382" s="1"/>
  <c r="AO820"/>
  <c r="AO819" s="1"/>
  <c r="AO817" s="1"/>
  <c r="AN125"/>
  <c r="AO87"/>
  <c r="AO76" s="1"/>
  <c r="AO75" s="1"/>
  <c r="AO66" s="1"/>
  <c r="AO167"/>
  <c r="AO166" s="1"/>
  <c r="AO125" s="1"/>
  <c r="AN229"/>
  <c r="AN180" s="1"/>
  <c r="AM346"/>
  <c r="AM345" s="1"/>
  <c r="AM344" s="1"/>
  <c r="AM335" s="1"/>
  <c r="AP433"/>
  <c r="AP451"/>
  <c r="AP450" s="1"/>
  <c r="AM820"/>
  <c r="AM819" s="1"/>
  <c r="AN835"/>
  <c r="AN820" s="1"/>
  <c r="AN819" s="1"/>
  <c r="AN817" s="1"/>
  <c r="AM855"/>
  <c r="AN961"/>
  <c r="AN960" s="1"/>
  <c r="AN1010"/>
  <c r="AN1009" s="1"/>
  <c r="AN1150"/>
  <c r="AM1150"/>
  <c r="AM1130" s="1"/>
  <c r="AM1044" s="1"/>
  <c r="AN1168"/>
  <c r="AP1168"/>
  <c r="AP1130" s="1"/>
  <c r="AN1246"/>
  <c r="AN1241" s="1"/>
  <c r="AN1240" s="1"/>
  <c r="AN1231" s="1"/>
  <c r="AP1255"/>
  <c r="AP1241" s="1"/>
  <c r="AP1240" s="1"/>
  <c r="AP1231" s="1"/>
  <c r="AN1385"/>
  <c r="AN1384" s="1"/>
  <c r="AP1533"/>
  <c r="AP1527" s="1"/>
  <c r="AP1514" s="1"/>
  <c r="AI1039"/>
  <c r="AX1180"/>
  <c r="AR663"/>
  <c r="AR662" s="1"/>
  <c r="AR661" s="1"/>
  <c r="AR711"/>
  <c r="AR710" s="1"/>
  <c r="AT128"/>
  <c r="AT127" s="1"/>
  <c r="AT125" s="1"/>
  <c r="AS87"/>
  <c r="AS76" s="1"/>
  <c r="AS75" s="1"/>
  <c r="AS66" s="1"/>
  <c r="AV167"/>
  <c r="AV166" s="1"/>
  <c r="AV125" s="1"/>
  <c r="AU231"/>
  <c r="AU230" s="1"/>
  <c r="AV300"/>
  <c r="AV289" s="1"/>
  <c r="AV268" s="1"/>
  <c r="AS493"/>
  <c r="AS492" s="1"/>
  <c r="AS490" s="1"/>
  <c r="AV705"/>
  <c r="AV671" s="1"/>
  <c r="AU718"/>
  <c r="AU717" s="1"/>
  <c r="AU855"/>
  <c r="AV950"/>
  <c r="AV949" s="1"/>
  <c r="AV948" s="1"/>
  <c r="AV914" s="1"/>
  <c r="AU961"/>
  <c r="AU960" s="1"/>
  <c r="AU1061"/>
  <c r="AU1060" s="1"/>
  <c r="AT1108"/>
  <c r="AV1168"/>
  <c r="AV1130" s="1"/>
  <c r="AV1044" s="1"/>
  <c r="AT1385"/>
  <c r="AT1384" s="1"/>
  <c r="AT1382" s="1"/>
  <c r="AT300"/>
  <c r="AT289" s="1"/>
  <c r="AT268" s="1"/>
  <c r="AT301"/>
  <c r="AT718"/>
  <c r="AT717" s="1"/>
  <c r="AT855"/>
  <c r="AT817" s="1"/>
  <c r="AT1241"/>
  <c r="AT1240" s="1"/>
  <c r="AT1231" s="1"/>
  <c r="AL483"/>
  <c r="AL482" s="1"/>
  <c r="AL451" s="1"/>
  <c r="AL450" s="1"/>
  <c r="AT230"/>
  <c r="AT229" s="1"/>
  <c r="AT180" s="1"/>
  <c r="AU244"/>
  <c r="AS396"/>
  <c r="AS374" s="1"/>
  <c r="AS368" s="1"/>
  <c r="AS335" s="1"/>
  <c r="AV396"/>
  <c r="AV374" s="1"/>
  <c r="AV368" s="1"/>
  <c r="AV335" s="1"/>
  <c r="AS763"/>
  <c r="AS762" s="1"/>
  <c r="AV763"/>
  <c r="AV762" s="1"/>
  <c r="AV961"/>
  <c r="AV960" s="1"/>
  <c r="AS1108"/>
  <c r="AT1150"/>
  <c r="AU1168"/>
  <c r="AU1130" s="1"/>
  <c r="AU1450"/>
  <c r="AU1425" s="1"/>
  <c r="AU1414" s="1"/>
  <c r="AU1382" s="1"/>
  <c r="AQ394"/>
  <c r="AQ393" s="1"/>
  <c r="AQ392" s="1"/>
  <c r="AQ391" s="1"/>
  <c r="AW395"/>
  <c r="BV590"/>
  <c r="BP589"/>
  <c r="BP588" s="1"/>
  <c r="BU1279"/>
  <c r="BO1278"/>
  <c r="BO1277" s="1"/>
  <c r="BO1276" s="1"/>
  <c r="BP485"/>
  <c r="AW469"/>
  <c r="AT87"/>
  <c r="AT76" s="1"/>
  <c r="AT75" s="1"/>
  <c r="AT66" s="1"/>
  <c r="AU167"/>
  <c r="AU166" s="1"/>
  <c r="AU125" s="1"/>
  <c r="AV451"/>
  <c r="AV450" s="1"/>
  <c r="AV431" s="1"/>
  <c r="AT493"/>
  <c r="AT492" s="1"/>
  <c r="AT490" s="1"/>
  <c r="AV493"/>
  <c r="AV492" s="1"/>
  <c r="AV490" s="1"/>
  <c r="AS718"/>
  <c r="AS717" s="1"/>
  <c r="AU763"/>
  <c r="AU762" s="1"/>
  <c r="AV835"/>
  <c r="AV820" s="1"/>
  <c r="AV819" s="1"/>
  <c r="AV817" s="1"/>
  <c r="AS856"/>
  <c r="AS855" s="1"/>
  <c r="AS817" s="1"/>
  <c r="AS950"/>
  <c r="AS949" s="1"/>
  <c r="AS948" s="1"/>
  <c r="AS914" s="1"/>
  <c r="AS961"/>
  <c r="AS960" s="1"/>
  <c r="AU1010"/>
  <c r="AU1009" s="1"/>
  <c r="AS1130"/>
  <c r="AT1168"/>
  <c r="AS1231"/>
  <c r="AV1241"/>
  <c r="AV1240" s="1"/>
  <c r="AV1231" s="1"/>
  <c r="AU1255"/>
  <c r="AU1241" s="1"/>
  <c r="AU1240" s="1"/>
  <c r="AU1231" s="1"/>
  <c r="BB128"/>
  <c r="BB127" s="1"/>
  <c r="BB125" s="1"/>
  <c r="BB129"/>
  <c r="AS1467"/>
  <c r="AS1450" s="1"/>
  <c r="AS1425" s="1"/>
  <c r="AS1414" s="1"/>
  <c r="AS1382" s="1"/>
  <c r="BB380"/>
  <c r="BB374" s="1"/>
  <c r="BB368" s="1"/>
  <c r="BA1514"/>
  <c r="BB54"/>
  <c r="BB53" s="1"/>
  <c r="BB46" s="1"/>
  <c r="BB13" s="1"/>
  <c r="AY820"/>
  <c r="AY819" s="1"/>
  <c r="BA54"/>
  <c r="BA53" s="1"/>
  <c r="BA46" s="1"/>
  <c r="BA87"/>
  <c r="BA76" s="1"/>
  <c r="BA75" s="1"/>
  <c r="BA66" s="1"/>
  <c r="BA167"/>
  <c r="BA166" s="1"/>
  <c r="BB184"/>
  <c r="BB183" s="1"/>
  <c r="BB182" s="1"/>
  <c r="BB244"/>
  <c r="BB229" s="1"/>
  <c r="AZ433"/>
  <c r="AY493"/>
  <c r="AY492" s="1"/>
  <c r="AY490" s="1"/>
  <c r="BA493"/>
  <c r="BA492" s="1"/>
  <c r="BA490" s="1"/>
  <c r="AY718"/>
  <c r="AY717" s="1"/>
  <c r="BB718"/>
  <c r="BB717" s="1"/>
  <c r="BB763"/>
  <c r="BB762" s="1"/>
  <c r="AY805"/>
  <c r="AY804" s="1"/>
  <c r="AY803" s="1"/>
  <c r="BB805"/>
  <c r="BB804" s="1"/>
  <c r="BB803" s="1"/>
  <c r="AY855"/>
  <c r="AY961"/>
  <c r="AY960" s="1"/>
  <c r="AZ1009"/>
  <c r="BA1108"/>
  <c r="AY1168"/>
  <c r="AY1130" s="1"/>
  <c r="AY1044" s="1"/>
  <c r="AZ1241"/>
  <c r="AZ1240" s="1"/>
  <c r="BB1246"/>
  <c r="BB1241" s="1"/>
  <c r="BB1240" s="1"/>
  <c r="AY1241"/>
  <c r="AY1240" s="1"/>
  <c r="AY1231" s="1"/>
  <c r="BJ206"/>
  <c r="BD205"/>
  <c r="BD204" s="1"/>
  <c r="BD203" s="1"/>
  <c r="BD202" s="1"/>
  <c r="BD201" s="1"/>
  <c r="BA128"/>
  <c r="BA127" s="1"/>
  <c r="BA129"/>
  <c r="BB289"/>
  <c r="BB268" s="1"/>
  <c r="AZ289"/>
  <c r="AZ268" s="1"/>
  <c r="AZ542"/>
  <c r="AZ541" s="1"/>
  <c r="BA855"/>
  <c r="BA817" s="1"/>
  <c r="AZ1130"/>
  <c r="AZ1044" s="1"/>
  <c r="BB1271"/>
  <c r="BB1270" s="1"/>
  <c r="BI969"/>
  <c r="BC968"/>
  <c r="AZ128"/>
  <c r="AZ127" s="1"/>
  <c r="AZ125" s="1"/>
  <c r="AZ129"/>
  <c r="AY301"/>
  <c r="AY300"/>
  <c r="AY289" s="1"/>
  <c r="AY268" s="1"/>
  <c r="AY13"/>
  <c r="AZ87"/>
  <c r="AZ76" s="1"/>
  <c r="AZ75" s="1"/>
  <c r="AZ66" s="1"/>
  <c r="AY167"/>
  <c r="AY166" s="1"/>
  <c r="BB351"/>
  <c r="BB346" s="1"/>
  <c r="BB345" s="1"/>
  <c r="BB344" s="1"/>
  <c r="BA351"/>
  <c r="BA346" s="1"/>
  <c r="BA345" s="1"/>
  <c r="BA344" s="1"/>
  <c r="AZ718"/>
  <c r="AZ717" s="1"/>
  <c r="AZ763"/>
  <c r="AZ762" s="1"/>
  <c r="AZ855"/>
  <c r="AZ961"/>
  <c r="AZ960" s="1"/>
  <c r="AY128"/>
  <c r="AY127" s="1"/>
  <c r="AY129"/>
  <c r="BA301"/>
  <c r="BA300"/>
  <c r="BA289" s="1"/>
  <c r="BA268" s="1"/>
  <c r="BB419"/>
  <c r="BB420"/>
  <c r="BA17"/>
  <c r="BA16" s="1"/>
  <c r="BA15" s="1"/>
  <c r="AY380"/>
  <c r="AY374" s="1"/>
  <c r="AY368" s="1"/>
  <c r="AY335" s="1"/>
  <c r="BA396"/>
  <c r="BA374" s="1"/>
  <c r="BA368" s="1"/>
  <c r="BB451"/>
  <c r="BB450" s="1"/>
  <c r="BB431" s="1"/>
  <c r="AZ456"/>
  <c r="AZ451" s="1"/>
  <c r="AZ450" s="1"/>
  <c r="AZ493"/>
  <c r="AZ492" s="1"/>
  <c r="BB648"/>
  <c r="BB633" s="1"/>
  <c r="BB632" s="1"/>
  <c r="BA961"/>
  <c r="BA960" s="1"/>
  <c r="BA958" s="1"/>
  <c r="BB1061"/>
  <c r="BB1060" s="1"/>
  <c r="BB1044" s="1"/>
  <c r="BA1130"/>
  <c r="AZ1231"/>
  <c r="BE128"/>
  <c r="BE127" s="1"/>
  <c r="BE129"/>
  <c r="BG128"/>
  <c r="BG127" s="1"/>
  <c r="BG125" s="1"/>
  <c r="BG129"/>
  <c r="BE301"/>
  <c r="BE300"/>
  <c r="BE289" s="1"/>
  <c r="BE268" s="1"/>
  <c r="AX205"/>
  <c r="AX204" s="1"/>
  <c r="AX203" s="1"/>
  <c r="AX202" s="1"/>
  <c r="AX201" s="1"/>
  <c r="BA1434"/>
  <c r="BA1425" s="1"/>
  <c r="BA1414" s="1"/>
  <c r="BA1382" s="1"/>
  <c r="BF125"/>
  <c r="BH146"/>
  <c r="BH145" s="1"/>
  <c r="BH125" s="1"/>
  <c r="BE167"/>
  <c r="BE166" s="1"/>
  <c r="BF244"/>
  <c r="BF229" s="1"/>
  <c r="BF180" s="1"/>
  <c r="BE351"/>
  <c r="BE346" s="1"/>
  <c r="BE345" s="1"/>
  <c r="BE344" s="1"/>
  <c r="BH351"/>
  <c r="BH346" s="1"/>
  <c r="BH345" s="1"/>
  <c r="BH344" s="1"/>
  <c r="BH335" s="1"/>
  <c r="BE396"/>
  <c r="BE374" s="1"/>
  <c r="BE368" s="1"/>
  <c r="BG433"/>
  <c r="BE493"/>
  <c r="BE492" s="1"/>
  <c r="BE490" s="1"/>
  <c r="BV157"/>
  <c r="BP156"/>
  <c r="BP155" s="1"/>
  <c r="BP154" s="1"/>
  <c r="BV1081"/>
  <c r="BP1080"/>
  <c r="BP1079" s="1"/>
  <c r="BP1078" s="1"/>
  <c r="BG300"/>
  <c r="BG289" s="1"/>
  <c r="BG268" s="1"/>
  <c r="BG301"/>
  <c r="BG419"/>
  <c r="BG420"/>
  <c r="BF451"/>
  <c r="BF450" s="1"/>
  <c r="BF431" s="1"/>
  <c r="BI1080"/>
  <c r="BI1079" s="1"/>
  <c r="BI1078" s="1"/>
  <c r="BO1081"/>
  <c r="BF420"/>
  <c r="BF419"/>
  <c r="AZ1434"/>
  <c r="AZ1425" s="1"/>
  <c r="AZ1414" s="1"/>
  <c r="AZ1382" s="1"/>
  <c r="BE1044"/>
  <c r="BG1514"/>
  <c r="BE87"/>
  <c r="BE76" s="1"/>
  <c r="BE75" s="1"/>
  <c r="BE66" s="1"/>
  <c r="BG381"/>
  <c r="BG380" s="1"/>
  <c r="BG374" s="1"/>
  <c r="BG368" s="1"/>
  <c r="BJ538"/>
  <c r="BJ537" s="1"/>
  <c r="BP539"/>
  <c r="BE419"/>
  <c r="BE420"/>
  <c r="BH76"/>
  <c r="BH75" s="1"/>
  <c r="BH66" s="1"/>
  <c r="BG87"/>
  <c r="BG76" s="1"/>
  <c r="BG75" s="1"/>
  <c r="BG66" s="1"/>
  <c r="BG231"/>
  <c r="BG230" s="1"/>
  <c r="BH230"/>
  <c r="BH229" s="1"/>
  <c r="BH180" s="1"/>
  <c r="BG244"/>
  <c r="BF380"/>
  <c r="BF396"/>
  <c r="BJ156"/>
  <c r="BJ155" s="1"/>
  <c r="BJ154" s="1"/>
  <c r="BO157"/>
  <c r="BP1482"/>
  <c r="BP1481" s="1"/>
  <c r="BJ1080"/>
  <c r="BJ1079" s="1"/>
  <c r="BJ1078" s="1"/>
  <c r="BH300"/>
  <c r="BH289" s="1"/>
  <c r="BH268" s="1"/>
  <c r="BF648"/>
  <c r="BF633" s="1"/>
  <c r="BF632" s="1"/>
  <c r="BF718"/>
  <c r="BF717" s="1"/>
  <c r="BH731"/>
  <c r="BH718" s="1"/>
  <c r="BH717" s="1"/>
  <c r="BH630" s="1"/>
  <c r="BG763"/>
  <c r="BG762" s="1"/>
  <c r="BG630" s="1"/>
  <c r="BE805"/>
  <c r="BE804" s="1"/>
  <c r="BE803" s="1"/>
  <c r="BE630" s="1"/>
  <c r="BG856"/>
  <c r="BG855" s="1"/>
  <c r="BG817" s="1"/>
  <c r="BF1010"/>
  <c r="BF1009" s="1"/>
  <c r="BH1015"/>
  <c r="BH1010" s="1"/>
  <c r="BH1009" s="1"/>
  <c r="BH958" s="1"/>
  <c r="BF1108"/>
  <c r="BF1130"/>
  <c r="BH1231"/>
  <c r="BD538"/>
  <c r="BD537" s="1"/>
  <c r="BJ885"/>
  <c r="BH446"/>
  <c r="BG456"/>
  <c r="BG451" s="1"/>
  <c r="BG450" s="1"/>
  <c r="BG493"/>
  <c r="BG492" s="1"/>
  <c r="BG490" s="1"/>
  <c r="BE961"/>
  <c r="BE960" s="1"/>
  <c r="BE1010"/>
  <c r="BE1009" s="1"/>
  <c r="BG1231"/>
  <c r="BF820"/>
  <c r="BF819" s="1"/>
  <c r="BF817" s="1"/>
  <c r="BF1231"/>
  <c r="BO122"/>
  <c r="BO121" s="1"/>
  <c r="BO120" s="1"/>
  <c r="BP122"/>
  <c r="BP121" s="1"/>
  <c r="BP120" s="1"/>
  <c r="BV1481"/>
  <c r="BH835"/>
  <c r="BH820" s="1"/>
  <c r="BH819" s="1"/>
  <c r="BH855"/>
  <c r="BF961"/>
  <c r="BF960" s="1"/>
  <c r="BG1010"/>
  <c r="BG1009" s="1"/>
  <c r="BG958" s="1"/>
  <c r="BG1130"/>
  <c r="BG1044" s="1"/>
  <c r="BK419"/>
  <c r="BK335" s="1"/>
  <c r="BK420"/>
  <c r="BL419"/>
  <c r="BL420"/>
  <c r="BN125"/>
  <c r="BL146"/>
  <c r="BL145" s="1"/>
  <c r="BM54"/>
  <c r="BM53" s="1"/>
  <c r="BM46" s="1"/>
  <c r="BM13" s="1"/>
  <c r="BM229"/>
  <c r="BM180" s="1"/>
  <c r="BK244"/>
  <c r="BK229" s="1"/>
  <c r="BK180" s="1"/>
  <c r="BM433"/>
  <c r="BM431" s="1"/>
  <c r="BM648"/>
  <c r="BM633" s="1"/>
  <c r="BM632" s="1"/>
  <c r="BL672"/>
  <c r="BL671" s="1"/>
  <c r="BN718"/>
  <c r="BN717" s="1"/>
  <c r="BL763"/>
  <c r="BL762" s="1"/>
  <c r="BK820"/>
  <c r="BK819" s="1"/>
  <c r="BM950"/>
  <c r="BM949" s="1"/>
  <c r="BM948" s="1"/>
  <c r="BM914" s="1"/>
  <c r="BM961"/>
  <c r="BM960" s="1"/>
  <c r="BN420"/>
  <c r="BN419"/>
  <c r="BN115"/>
  <c r="BN114" s="1"/>
  <c r="BN113" s="1"/>
  <c r="BM167"/>
  <c r="BM166" s="1"/>
  <c r="BM125" s="1"/>
  <c r="BK433"/>
  <c r="BK493"/>
  <c r="BK492" s="1"/>
  <c r="BK490" s="1"/>
  <c r="BM835"/>
  <c r="BM820" s="1"/>
  <c r="BM819" s="1"/>
  <c r="BM817" s="1"/>
  <c r="BK856"/>
  <c r="BK855" s="1"/>
  <c r="BK1061"/>
  <c r="BK1060" s="1"/>
  <c r="BK1108"/>
  <c r="BV760"/>
  <c r="BP759"/>
  <c r="BP758" s="1"/>
  <c r="BP757" s="1"/>
  <c r="BP756" s="1"/>
  <c r="BM419"/>
  <c r="BM420"/>
  <c r="BH1486"/>
  <c r="BH1425" s="1"/>
  <c r="BH1414" s="1"/>
  <c r="BH1382" s="1"/>
  <c r="BK13"/>
  <c r="BK87"/>
  <c r="BK76" s="1"/>
  <c r="BK75" s="1"/>
  <c r="BK66" s="1"/>
  <c r="BN87"/>
  <c r="BN76" s="1"/>
  <c r="BN75" s="1"/>
  <c r="BL167"/>
  <c r="BL166" s="1"/>
  <c r="BL230"/>
  <c r="BL229" s="1"/>
  <c r="BL180" s="1"/>
  <c r="BN229"/>
  <c r="BN180" s="1"/>
  <c r="BK300"/>
  <c r="BK289" s="1"/>
  <c r="BK268" s="1"/>
  <c r="BN351"/>
  <c r="BN346" s="1"/>
  <c r="BN345" s="1"/>
  <c r="BN344" s="1"/>
  <c r="BM380"/>
  <c r="BM374" s="1"/>
  <c r="BM368" s="1"/>
  <c r="BM493"/>
  <c r="BM492" s="1"/>
  <c r="BM490" s="1"/>
  <c r="BL718"/>
  <c r="BL717" s="1"/>
  <c r="BM718"/>
  <c r="BM717" s="1"/>
  <c r="BM763"/>
  <c r="BM762" s="1"/>
  <c r="BN805"/>
  <c r="BN804" s="1"/>
  <c r="BN803" s="1"/>
  <c r="BL878"/>
  <c r="BL877" s="1"/>
  <c r="BL817" s="1"/>
  <c r="BN1010"/>
  <c r="BN1009" s="1"/>
  <c r="BM1015"/>
  <c r="BM1010" s="1"/>
  <c r="BM1009" s="1"/>
  <c r="BM1061"/>
  <c r="BM1060" s="1"/>
  <c r="BN1061"/>
  <c r="BN1060" s="1"/>
  <c r="BN1044" s="1"/>
  <c r="BL1130"/>
  <c r="BL1044" s="1"/>
  <c r="BL128"/>
  <c r="BL127" s="1"/>
  <c r="BM1168"/>
  <c r="BK1390"/>
  <c r="BK1385" s="1"/>
  <c r="BK1384" s="1"/>
  <c r="BN1390"/>
  <c r="BN1385" s="1"/>
  <c r="BN1384" s="1"/>
  <c r="BM300"/>
  <c r="BM289" s="1"/>
  <c r="BM268" s="1"/>
  <c r="BL1039"/>
  <c r="BN1241"/>
  <c r="BN1240" s="1"/>
  <c r="BN1231" s="1"/>
  <c r="BK1292"/>
  <c r="BK1291" s="1"/>
  <c r="BK1290" s="1"/>
  <c r="BK1450"/>
  <c r="BK1425" s="1"/>
  <c r="BK1414" s="1"/>
  <c r="BQ396"/>
  <c r="BQ374" s="1"/>
  <c r="BQ368" s="1"/>
  <c r="BP1195"/>
  <c r="BP1194" s="1"/>
  <c r="BP1193" s="1"/>
  <c r="BL445"/>
  <c r="BL444" s="1"/>
  <c r="BL433" s="1"/>
  <c r="BL431" s="1"/>
  <c r="BK1168"/>
  <c r="BK1130" s="1"/>
  <c r="BM1292"/>
  <c r="BM1291" s="1"/>
  <c r="BM1290" s="1"/>
  <c r="BM1231" s="1"/>
  <c r="BK1554"/>
  <c r="BK1552" s="1"/>
  <c r="BR17"/>
  <c r="BR16" s="1"/>
  <c r="BR15" s="1"/>
  <c r="BT24"/>
  <c r="BT17" s="1"/>
  <c r="BT16" s="1"/>
  <c r="BT15" s="1"/>
  <c r="BT54"/>
  <c r="BT53" s="1"/>
  <c r="BT46" s="1"/>
  <c r="BR87"/>
  <c r="BR76" s="1"/>
  <c r="BR75" s="1"/>
  <c r="BR66" s="1"/>
  <c r="BR148"/>
  <c r="BR147" s="1"/>
  <c r="BR146" s="1"/>
  <c r="BR145" s="1"/>
  <c r="BR185"/>
  <c r="BR184" s="1"/>
  <c r="BR183" s="1"/>
  <c r="BR182" s="1"/>
  <c r="BR244"/>
  <c r="BR229" s="1"/>
  <c r="BT351"/>
  <c r="BT346" s="1"/>
  <c r="BT345" s="1"/>
  <c r="BT344" s="1"/>
  <c r="BS351"/>
  <c r="BS346" s="1"/>
  <c r="BS345" s="1"/>
  <c r="BS344" s="1"/>
  <c r="BS381"/>
  <c r="BS380" s="1"/>
  <c r="BR402"/>
  <c r="BR401" s="1"/>
  <c r="BR396" s="1"/>
  <c r="BR374" s="1"/>
  <c r="BR368" s="1"/>
  <c r="BT433"/>
  <c r="BQ457"/>
  <c r="BQ456" s="1"/>
  <c r="BQ451" s="1"/>
  <c r="BQ450" s="1"/>
  <c r="BT465"/>
  <c r="BS482"/>
  <c r="BS493"/>
  <c r="BS492" s="1"/>
  <c r="BR524"/>
  <c r="BT543"/>
  <c r="BR1130"/>
  <c r="BT1168"/>
  <c r="BQ87"/>
  <c r="BQ76" s="1"/>
  <c r="BQ75" s="1"/>
  <c r="BQ66" s="1"/>
  <c r="BQ148"/>
  <c r="BQ147" s="1"/>
  <c r="BQ146" s="1"/>
  <c r="BQ145" s="1"/>
  <c r="BS167"/>
  <c r="BS166" s="1"/>
  <c r="BT260"/>
  <c r="BT259" s="1"/>
  <c r="BQ346"/>
  <c r="BQ345" s="1"/>
  <c r="BQ344" s="1"/>
  <c r="BR433"/>
  <c r="BR55"/>
  <c r="BR54" s="1"/>
  <c r="BR53" s="1"/>
  <c r="BR46" s="1"/>
  <c r="BT184"/>
  <c r="BT183" s="1"/>
  <c r="BT182" s="1"/>
  <c r="BT180" s="1"/>
  <c r="BS231"/>
  <c r="BS230" s="1"/>
  <c r="BR300"/>
  <c r="BR289" s="1"/>
  <c r="BR268" s="1"/>
  <c r="BS37"/>
  <c r="BS36" s="1"/>
  <c r="BS35" s="1"/>
  <c r="BS34" s="1"/>
  <c r="BQ55"/>
  <c r="BQ54" s="1"/>
  <c r="BQ53" s="1"/>
  <c r="BQ46" s="1"/>
  <c r="BS128"/>
  <c r="BS127" s="1"/>
  <c r="BQ167"/>
  <c r="BQ166" s="1"/>
  <c r="BT273"/>
  <c r="BT272" s="1"/>
  <c r="BT271" s="1"/>
  <c r="BT270" s="1"/>
  <c r="BS310"/>
  <c r="BS309" s="1"/>
  <c r="BS300" s="1"/>
  <c r="BS289" s="1"/>
  <c r="BS268" s="1"/>
  <c r="BS402"/>
  <c r="BS401" s="1"/>
  <c r="BS396" s="1"/>
  <c r="BT482"/>
  <c r="BT451" s="1"/>
  <c r="BT450" s="1"/>
  <c r="BR1390"/>
  <c r="BR1385" s="1"/>
  <c r="BR1384" s="1"/>
  <c r="BQ718"/>
  <c r="BQ717" s="1"/>
  <c r="BT967"/>
  <c r="BT966" s="1"/>
  <c r="BT961" s="1"/>
  <c r="BT960" s="1"/>
  <c r="BQ1108"/>
  <c r="BS1188"/>
  <c r="BR1291"/>
  <c r="BR1290" s="1"/>
  <c r="BQ1292"/>
  <c r="BQ1291" s="1"/>
  <c r="BQ1290" s="1"/>
  <c r="BT1443"/>
  <c r="BT1434" s="1"/>
  <c r="BS1481"/>
  <c r="BT1519"/>
  <c r="BT1518" s="1"/>
  <c r="BT1517" s="1"/>
  <c r="BT1516" s="1"/>
  <c r="BR1538"/>
  <c r="BR1533" s="1"/>
  <c r="BR1527" s="1"/>
  <c r="BR1514" s="1"/>
  <c r="BT1554"/>
  <c r="BT1552" s="1"/>
  <c r="BQ611"/>
  <c r="BQ610" s="1"/>
  <c r="BT763"/>
  <c r="BT762" s="1"/>
  <c r="BT820"/>
  <c r="BT819" s="1"/>
  <c r="BT877"/>
  <c r="BQ1197"/>
  <c r="BQ1187" s="1"/>
  <c r="BR1255"/>
  <c r="BS1434"/>
  <c r="BQ1538"/>
  <c r="BQ1533" s="1"/>
  <c r="BQ1527" s="1"/>
  <c r="BQ1514" s="1"/>
  <c r="BR543"/>
  <c r="BQ561"/>
  <c r="BS611"/>
  <c r="BS610" s="1"/>
  <c r="BR648"/>
  <c r="BR633" s="1"/>
  <c r="BR632" s="1"/>
  <c r="BR731"/>
  <c r="BR718" s="1"/>
  <c r="BR717" s="1"/>
  <c r="BS950"/>
  <c r="BS949" s="1"/>
  <c r="BS948" s="1"/>
  <c r="BQ1241"/>
  <c r="BQ1240" s="1"/>
  <c r="BS1271"/>
  <c r="BS1270" s="1"/>
  <c r="BT1538"/>
  <c r="BT1533" s="1"/>
  <c r="BT1527" s="1"/>
  <c r="BQ543"/>
  <c r="BQ542" s="1"/>
  <c r="BT561"/>
  <c r="BR877"/>
  <c r="BR918"/>
  <c r="BR917" s="1"/>
  <c r="BR916" s="1"/>
  <c r="BR950"/>
  <c r="BR949" s="1"/>
  <c r="BR948" s="1"/>
  <c r="BQ967"/>
  <c r="BQ966" s="1"/>
  <c r="BQ961" s="1"/>
  <c r="BQ960" s="1"/>
  <c r="BR1108"/>
  <c r="BS1130"/>
  <c r="BS1459"/>
  <c r="BQ1474"/>
  <c r="BQ1450" s="1"/>
  <c r="BS1486"/>
  <c r="BT1486"/>
  <c r="BQ804"/>
  <c r="BQ803" s="1"/>
  <c r="BQ129"/>
  <c r="BQ128"/>
  <c r="BQ127" s="1"/>
  <c r="BQ17"/>
  <c r="BQ16" s="1"/>
  <c r="BQ15" s="1"/>
  <c r="BS87"/>
  <c r="BS76" s="1"/>
  <c r="BS75" s="1"/>
  <c r="BS66" s="1"/>
  <c r="BS244"/>
  <c r="BS46"/>
  <c r="BR128"/>
  <c r="BR127" s="1"/>
  <c r="BR129"/>
  <c r="BT87"/>
  <c r="BT76" s="1"/>
  <c r="BT75" s="1"/>
  <c r="BT66" s="1"/>
  <c r="BT125"/>
  <c r="BR167"/>
  <c r="BR166" s="1"/>
  <c r="BS301"/>
  <c r="BQ420"/>
  <c r="BQ419"/>
  <c r="BS419"/>
  <c r="BS420"/>
  <c r="BR260"/>
  <c r="BR259" s="1"/>
  <c r="BQ289"/>
  <c r="BQ268" s="1"/>
  <c r="BT381"/>
  <c r="BT380" s="1"/>
  <c r="BT396"/>
  <c r="BQ433"/>
  <c r="BR451"/>
  <c r="BR450" s="1"/>
  <c r="BT493"/>
  <c r="BT492" s="1"/>
  <c r="BQ524"/>
  <c r="BS524"/>
  <c r="BS543"/>
  <c r="BR561"/>
  <c r="BT648"/>
  <c r="BT633" s="1"/>
  <c r="BT632" s="1"/>
  <c r="BQ685"/>
  <c r="BQ672" s="1"/>
  <c r="BQ705"/>
  <c r="BS705"/>
  <c r="BT718"/>
  <c r="BT717" s="1"/>
  <c r="BS763"/>
  <c r="BS762" s="1"/>
  <c r="BR420"/>
  <c r="BR419"/>
  <c r="BV420"/>
  <c r="BQ231"/>
  <c r="BQ230" s="1"/>
  <c r="BQ229" s="1"/>
  <c r="BQ180" s="1"/>
  <c r="BQ633"/>
  <c r="BQ632" s="1"/>
  <c r="BT855"/>
  <c r="BT817" s="1"/>
  <c r="BT300"/>
  <c r="BT289" s="1"/>
  <c r="BT268" s="1"/>
  <c r="BT301"/>
  <c r="BT419"/>
  <c r="BT420"/>
  <c r="BS184"/>
  <c r="BS183" s="1"/>
  <c r="BS182" s="1"/>
  <c r="BS260"/>
  <c r="BS259" s="1"/>
  <c r="BR351"/>
  <c r="BR346" s="1"/>
  <c r="BR345" s="1"/>
  <c r="BR344" s="1"/>
  <c r="BS451"/>
  <c r="BS450" s="1"/>
  <c r="BS431" s="1"/>
  <c r="BQ493"/>
  <c r="BQ492" s="1"/>
  <c r="BT524"/>
  <c r="BS561"/>
  <c r="BS633"/>
  <c r="BS632" s="1"/>
  <c r="BT705"/>
  <c r="BQ777"/>
  <c r="BQ776" s="1"/>
  <c r="BS777"/>
  <c r="BS776" s="1"/>
  <c r="BS822"/>
  <c r="BS821" s="1"/>
  <c r="BS820" s="1"/>
  <c r="BS819" s="1"/>
  <c r="BQ835"/>
  <c r="BQ820" s="1"/>
  <c r="BQ819" s="1"/>
  <c r="BQ877"/>
  <c r="BS877"/>
  <c r="BS918"/>
  <c r="BS917" s="1"/>
  <c r="BS916" s="1"/>
  <c r="BT918"/>
  <c r="BT917" s="1"/>
  <c r="BT916" s="1"/>
  <c r="BT914" s="1"/>
  <c r="BS1010"/>
  <c r="BS1009" s="1"/>
  <c r="BS1061"/>
  <c r="BS1060" s="1"/>
  <c r="BQ1077"/>
  <c r="BQ1076" s="1"/>
  <c r="BQ1086"/>
  <c r="BR777"/>
  <c r="BR776" s="1"/>
  <c r="BQ855"/>
  <c r="BR855"/>
  <c r="BS961"/>
  <c r="BS960" s="1"/>
  <c r="BV1039"/>
  <c r="BV1040"/>
  <c r="BV1038"/>
  <c r="BV1037" s="1"/>
  <c r="BV1035" s="1"/>
  <c r="BT805"/>
  <c r="BT804" s="1"/>
  <c r="BT803" s="1"/>
  <c r="BR835"/>
  <c r="BR820" s="1"/>
  <c r="BR819" s="1"/>
  <c r="BQ918"/>
  <c r="BQ917" s="1"/>
  <c r="BQ916" s="1"/>
  <c r="BQ914" s="1"/>
  <c r="BR961"/>
  <c r="BR960" s="1"/>
  <c r="BT1010"/>
  <c r="BT1009" s="1"/>
  <c r="BT1061"/>
  <c r="BT1060" s="1"/>
  <c r="BR1077"/>
  <c r="BR1076" s="1"/>
  <c r="BR1086"/>
  <c r="BS1038"/>
  <c r="BS1037" s="1"/>
  <c r="BS1035" s="1"/>
  <c r="BT1130"/>
  <c r="BQ1130"/>
  <c r="BR1197"/>
  <c r="BR1187" s="1"/>
  <c r="BS1246"/>
  <c r="BS1241" s="1"/>
  <c r="BS1240" s="1"/>
  <c r="BT1292"/>
  <c r="BT1291" s="1"/>
  <c r="BT1290" s="1"/>
  <c r="BS1292"/>
  <c r="BS1291" s="1"/>
  <c r="BS1290" s="1"/>
  <c r="BQ1486"/>
  <c r="BS1538"/>
  <c r="BS1533" s="1"/>
  <c r="BS1527" s="1"/>
  <c r="BS1514" s="1"/>
  <c r="BS1554"/>
  <c r="BS1552" s="1"/>
  <c r="BT1188"/>
  <c r="BT1187" s="1"/>
  <c r="BQ1554"/>
  <c r="BQ1552" s="1"/>
  <c r="BT1038"/>
  <c r="BT1037" s="1"/>
  <c r="BT1035" s="1"/>
  <c r="BS1197"/>
  <c r="BR1241"/>
  <c r="BR1240" s="1"/>
  <c r="BR1231" s="1"/>
  <c r="BT1241"/>
  <c r="BT1240" s="1"/>
  <c r="BT1271"/>
  <c r="BT1270" s="1"/>
  <c r="BS1390"/>
  <c r="BS1385" s="1"/>
  <c r="BS1384" s="1"/>
  <c r="AG13" l="1"/>
  <c r="Z648"/>
  <c r="Z633" s="1"/>
  <c r="Z632" s="1"/>
  <c r="AQ265"/>
  <c r="AQ264" s="1"/>
  <c r="AQ260" s="1"/>
  <c r="AQ259" s="1"/>
  <c r="AW266"/>
  <c r="BD981"/>
  <c r="BD980" s="1"/>
  <c r="BJ982"/>
  <c r="BD1336"/>
  <c r="BD1335" s="1"/>
  <c r="BJ1337"/>
  <c r="AQ528"/>
  <c r="AQ527" s="1"/>
  <c r="AQ526" s="1"/>
  <c r="AQ525" s="1"/>
  <c r="AQ524" s="1"/>
  <c r="AW529"/>
  <c r="BC642"/>
  <c r="AW641"/>
  <c r="AW640" s="1"/>
  <c r="AW639" s="1"/>
  <c r="BC549"/>
  <c r="AW548"/>
  <c r="AW547" s="1"/>
  <c r="BJ785"/>
  <c r="BD784"/>
  <c r="BD783" s="1"/>
  <c r="BD782" s="1"/>
  <c r="BO988"/>
  <c r="BI987"/>
  <c r="BI986" s="1"/>
  <c r="BC712"/>
  <c r="AW711"/>
  <c r="AW710" s="1"/>
  <c r="AW705" s="1"/>
  <c r="AW1469"/>
  <c r="AQ1468"/>
  <c r="BD1419"/>
  <c r="AX1418"/>
  <c r="AX1417" s="1"/>
  <c r="AX1416" s="1"/>
  <c r="AX1415" s="1"/>
  <c r="BD992"/>
  <c r="BD991" s="1"/>
  <c r="BD990" s="1"/>
  <c r="BD989" s="1"/>
  <c r="BJ993"/>
  <c r="BI1334"/>
  <c r="BC1333"/>
  <c r="BC1332" s="1"/>
  <c r="BP1380"/>
  <c r="BJ1379"/>
  <c r="BJ1378" s="1"/>
  <c r="BJ1377" s="1"/>
  <c r="BJ1376" s="1"/>
  <c r="BJ1375" s="1"/>
  <c r="AW280"/>
  <c r="AQ278"/>
  <c r="AQ273" s="1"/>
  <c r="AQ272" s="1"/>
  <c r="AQ271" s="1"/>
  <c r="AQ270" s="1"/>
  <c r="BI881"/>
  <c r="BI880" s="1"/>
  <c r="BO882"/>
  <c r="AQ1184"/>
  <c r="AQ1183" s="1"/>
  <c r="AQ1182" s="1"/>
  <c r="AQ1181" s="1"/>
  <c r="AW1185"/>
  <c r="G1425"/>
  <c r="G1414" s="1"/>
  <c r="G1382" s="1"/>
  <c r="G335"/>
  <c r="BP637"/>
  <c r="BJ636"/>
  <c r="BJ635" s="1"/>
  <c r="BJ634" s="1"/>
  <c r="AE829"/>
  <c r="AE822" s="1"/>
  <c r="AE821" s="1"/>
  <c r="AL380"/>
  <c r="BL335"/>
  <c r="BS671"/>
  <c r="BT671"/>
  <c r="BU27"/>
  <c r="CA28"/>
  <c r="BU1153"/>
  <c r="CA1154"/>
  <c r="BV1017"/>
  <c r="BV1016" s="1"/>
  <c r="CB1018"/>
  <c r="BV1497"/>
  <c r="BV1496" s="1"/>
  <c r="BV1495" s="1"/>
  <c r="CB1498"/>
  <c r="BV1143"/>
  <c r="BV1142" s="1"/>
  <c r="BV1141" s="1"/>
  <c r="BV1140" s="1"/>
  <c r="CB1144"/>
  <c r="BU1379"/>
  <c r="BU1378" s="1"/>
  <c r="BU1377" s="1"/>
  <c r="BU1376" s="1"/>
  <c r="BU1375" s="1"/>
  <c r="CA1380"/>
  <c r="BU416"/>
  <c r="BU415" s="1"/>
  <c r="BU414" s="1"/>
  <c r="BU413" s="1"/>
  <c r="BU412" s="1"/>
  <c r="BU411" s="1"/>
  <c r="CA417"/>
  <c r="BU797"/>
  <c r="BU796" s="1"/>
  <c r="CA798"/>
  <c r="CA538"/>
  <c r="CA537" s="1"/>
  <c r="CG539"/>
  <c r="CA1195"/>
  <c r="CA1194" s="1"/>
  <c r="CA1193" s="1"/>
  <c r="CG1196"/>
  <c r="CA1493"/>
  <c r="CA1492" s="1"/>
  <c r="CA1491" s="1"/>
  <c r="CG1494"/>
  <c r="AQ736"/>
  <c r="AQ735" s="1"/>
  <c r="AQ731" s="1"/>
  <c r="AW737"/>
  <c r="AW1288"/>
  <c r="AQ1287"/>
  <c r="AX1456"/>
  <c r="AR1455"/>
  <c r="AR1454" s="1"/>
  <c r="AR1315"/>
  <c r="AR1314" s="1"/>
  <c r="AX1316"/>
  <c r="AX1363"/>
  <c r="AX1362" s="1"/>
  <c r="BD1364"/>
  <c r="BC1310"/>
  <c r="AW1309"/>
  <c r="AW1308" s="1"/>
  <c r="BI1456"/>
  <c r="BC1455"/>
  <c r="BJ192"/>
  <c r="BD191"/>
  <c r="BD190" s="1"/>
  <c r="BV22"/>
  <c r="BV21" s="1"/>
  <c r="CB23"/>
  <c r="AX797"/>
  <c r="AX796" s="1"/>
  <c r="BD798"/>
  <c r="BO1042"/>
  <c r="BI1041"/>
  <c r="AQ984"/>
  <c r="AQ983" s="1"/>
  <c r="AW985"/>
  <c r="AQ19"/>
  <c r="AQ18" s="1"/>
  <c r="AW20"/>
  <c r="AQ1460"/>
  <c r="AW1461"/>
  <c r="AX1238"/>
  <c r="AR1237"/>
  <c r="AR1236" s="1"/>
  <c r="AR1235" s="1"/>
  <c r="AR1234" s="1"/>
  <c r="AR1233" s="1"/>
  <c r="AW1117"/>
  <c r="AW1116" s="1"/>
  <c r="AW1115" s="1"/>
  <c r="AW1114" s="1"/>
  <c r="BC1118"/>
  <c r="BD406"/>
  <c r="AX405"/>
  <c r="BC1490"/>
  <c r="AW1489"/>
  <c r="AW1488" s="1"/>
  <c r="AW1487" s="1"/>
  <c r="AW1486" s="1"/>
  <c r="AX1229"/>
  <c r="AR1228"/>
  <c r="AR1227" s="1"/>
  <c r="AR1226" s="1"/>
  <c r="AR1225" s="1"/>
  <c r="AR1224" s="1"/>
  <c r="BP86"/>
  <c r="BJ85"/>
  <c r="AW952"/>
  <c r="AW951" s="1"/>
  <c r="AW950" s="1"/>
  <c r="AW949" s="1"/>
  <c r="AW948" s="1"/>
  <c r="BC953"/>
  <c r="AL923"/>
  <c r="AL922" s="1"/>
  <c r="AR924"/>
  <c r="AX1389"/>
  <c r="AR1388"/>
  <c r="AR1387" s="1"/>
  <c r="AR1386" s="1"/>
  <c r="BV58"/>
  <c r="CB59"/>
  <c r="AX1174"/>
  <c r="BD1175"/>
  <c r="AR746"/>
  <c r="AR745" s="1"/>
  <c r="AX747"/>
  <c r="AW150"/>
  <c r="AQ149"/>
  <c r="BJ236"/>
  <c r="BJ235" s="1"/>
  <c r="BJ231" s="1"/>
  <c r="BP237"/>
  <c r="AW51"/>
  <c r="AW50" s="1"/>
  <c r="AW49" s="1"/>
  <c r="AW48" s="1"/>
  <c r="AW47" s="1"/>
  <c r="BC52"/>
  <c r="BD1177"/>
  <c r="AX1176"/>
  <c r="BD750"/>
  <c r="AX749"/>
  <c r="AX748" s="1"/>
  <c r="BJ1399"/>
  <c r="BD1398"/>
  <c r="BD1397" s="1"/>
  <c r="AR1253"/>
  <c r="AR1252" s="1"/>
  <c r="AR1246" s="1"/>
  <c r="AX1254"/>
  <c r="BO1128"/>
  <c r="BI1127"/>
  <c r="BI1126" s="1"/>
  <c r="BI1125" s="1"/>
  <c r="BI1124" s="1"/>
  <c r="AK924"/>
  <c r="AE923"/>
  <c r="AE922" s="1"/>
  <c r="AK312"/>
  <c r="AE311"/>
  <c r="AX875"/>
  <c r="AR874"/>
  <c r="AR873" s="1"/>
  <c r="AR872" s="1"/>
  <c r="AR871" s="1"/>
  <c r="BC533"/>
  <c r="AW532"/>
  <c r="AW531" s="1"/>
  <c r="AW530" s="1"/>
  <c r="AL607"/>
  <c r="AL606" s="1"/>
  <c r="AL605" s="1"/>
  <c r="AL604" s="1"/>
  <c r="AR608"/>
  <c r="AQ1200"/>
  <c r="AQ1199" s="1"/>
  <c r="AQ1198" s="1"/>
  <c r="AW1201"/>
  <c r="BD598"/>
  <c r="AX597"/>
  <c r="AX596" s="1"/>
  <c r="AX595" s="1"/>
  <c r="BO1437"/>
  <c r="BI1436"/>
  <c r="BJ240"/>
  <c r="BD239"/>
  <c r="BD238" s="1"/>
  <c r="BD230" s="1"/>
  <c r="CB256"/>
  <c r="CB255" s="1"/>
  <c r="CB254" s="1"/>
  <c r="CH257"/>
  <c r="BI789"/>
  <c r="BC788"/>
  <c r="BJ793"/>
  <c r="BD792"/>
  <c r="CB770"/>
  <c r="CB769" s="1"/>
  <c r="CB768" s="1"/>
  <c r="CH771"/>
  <c r="CA1257"/>
  <c r="CA1256" s="1"/>
  <c r="CG1258"/>
  <c r="CB1342"/>
  <c r="CB1341" s="1"/>
  <c r="CH1343"/>
  <c r="CB711"/>
  <c r="CB710" s="1"/>
  <c r="CH712"/>
  <c r="CA485"/>
  <c r="CG486"/>
  <c r="CG691"/>
  <c r="CA690"/>
  <c r="CA689" s="1"/>
  <c r="AQ566"/>
  <c r="AQ565" s="1"/>
  <c r="AW567"/>
  <c r="BI324"/>
  <c r="BC323"/>
  <c r="BC322" s="1"/>
  <c r="BC321" s="1"/>
  <c r="BC320" s="1"/>
  <c r="BC319" s="1"/>
  <c r="BV500"/>
  <c r="BV499" s="1"/>
  <c r="BV498" s="1"/>
  <c r="CB501"/>
  <c r="AR1214"/>
  <c r="AR1213" s="1"/>
  <c r="AR1212" s="1"/>
  <c r="AR1211" s="1"/>
  <c r="AX1215"/>
  <c r="AW807"/>
  <c r="AW806" s="1"/>
  <c r="BC808"/>
  <c r="AX1512"/>
  <c r="AR1511"/>
  <c r="AR1510" s="1"/>
  <c r="AR1509" s="1"/>
  <c r="AR1508" s="1"/>
  <c r="AR1507" s="1"/>
  <c r="CA697"/>
  <c r="CA696" s="1"/>
  <c r="CG698"/>
  <c r="BJ866"/>
  <c r="BD865"/>
  <c r="BD864" s="1"/>
  <c r="AW668"/>
  <c r="AW667" s="1"/>
  <c r="AW666" s="1"/>
  <c r="AW665" s="1"/>
  <c r="BC669"/>
  <c r="BD553"/>
  <c r="AX552"/>
  <c r="AX551" s="1"/>
  <c r="BD1013"/>
  <c r="BD1012" s="1"/>
  <c r="BD1011" s="1"/>
  <c r="BJ1014"/>
  <c r="BI680"/>
  <c r="BC679"/>
  <c r="BC678" s="1"/>
  <c r="BC677" s="1"/>
  <c r="CM559"/>
  <c r="BS817"/>
  <c r="BV759"/>
  <c r="BV758" s="1"/>
  <c r="BV757" s="1"/>
  <c r="BV756" s="1"/>
  <c r="CB760"/>
  <c r="BV1080"/>
  <c r="BV1079" s="1"/>
  <c r="BV1078" s="1"/>
  <c r="CB1081"/>
  <c r="BV589"/>
  <c r="BV588" s="1"/>
  <c r="CB590"/>
  <c r="BU759"/>
  <c r="BU758" s="1"/>
  <c r="BU757" s="1"/>
  <c r="BU756" s="1"/>
  <c r="CA760"/>
  <c r="BU1563"/>
  <c r="BU1562" s="1"/>
  <c r="BU1561" s="1"/>
  <c r="BU1560" s="1"/>
  <c r="CA1564"/>
  <c r="BV471"/>
  <c r="CB472"/>
  <c r="BV485"/>
  <c r="CB486"/>
  <c r="BV1468"/>
  <c r="CB1469"/>
  <c r="CH703"/>
  <c r="CH702" s="1"/>
  <c r="CN704"/>
  <c r="CN703" s="1"/>
  <c r="CN702" s="1"/>
  <c r="CH123"/>
  <c r="CB122"/>
  <c r="CB121" s="1"/>
  <c r="CB120" s="1"/>
  <c r="CA1404"/>
  <c r="CA1403" s="1"/>
  <c r="CG1405"/>
  <c r="CA487"/>
  <c r="CG488"/>
  <c r="CM704"/>
  <c r="CM703" s="1"/>
  <c r="CM702" s="1"/>
  <c r="CG703"/>
  <c r="CG702" s="1"/>
  <c r="CA122"/>
  <c r="CA121" s="1"/>
  <c r="CA120" s="1"/>
  <c r="CG123"/>
  <c r="CH1412"/>
  <c r="CB1411"/>
  <c r="CB1410" s="1"/>
  <c r="CB1409" s="1"/>
  <c r="CB1408" s="1"/>
  <c r="CB1407" s="1"/>
  <c r="CH263"/>
  <c r="CB262"/>
  <c r="CB261" s="1"/>
  <c r="AR1148"/>
  <c r="AR1147" s="1"/>
  <c r="AR1146" s="1"/>
  <c r="AR1145" s="1"/>
  <c r="AX1149"/>
  <c r="AE1342"/>
  <c r="AE1341" s="1"/>
  <c r="AK1343"/>
  <c r="AX964"/>
  <c r="AX963" s="1"/>
  <c r="AX962" s="1"/>
  <c r="BD965"/>
  <c r="BD299"/>
  <c r="AX298"/>
  <c r="AX297" s="1"/>
  <c r="AX296" s="1"/>
  <c r="AX295" s="1"/>
  <c r="BD134"/>
  <c r="AX133"/>
  <c r="BD1122"/>
  <c r="BD1121" s="1"/>
  <c r="BD1120" s="1"/>
  <c r="BD1119" s="1"/>
  <c r="BJ1123"/>
  <c r="BI299"/>
  <c r="BC298"/>
  <c r="BC297" s="1"/>
  <c r="BC296" s="1"/>
  <c r="BC295" s="1"/>
  <c r="BJ1248"/>
  <c r="BJ1247" s="1"/>
  <c r="BP1249"/>
  <c r="AW1401"/>
  <c r="AW1400" s="1"/>
  <c r="BC1402"/>
  <c r="BD1303"/>
  <c r="BD1302" s="1"/>
  <c r="BJ1304"/>
  <c r="BD131"/>
  <c r="BJ132"/>
  <c r="BV814"/>
  <c r="BV813" s="1"/>
  <c r="BV812" s="1"/>
  <c r="CB815"/>
  <c r="BC1040"/>
  <c r="BC1038"/>
  <c r="BC1037" s="1"/>
  <c r="BC1035" s="1"/>
  <c r="BC1039"/>
  <c r="BD1067"/>
  <c r="BD1066" s="1"/>
  <c r="BJ1068"/>
  <c r="AW1263"/>
  <c r="AW1262" s="1"/>
  <c r="BC1264"/>
  <c r="CA1497"/>
  <c r="CA1496" s="1"/>
  <c r="CA1495" s="1"/>
  <c r="CG1498"/>
  <c r="CH1251"/>
  <c r="CB1250"/>
  <c r="CB845"/>
  <c r="CB844" s="1"/>
  <c r="CB843" s="1"/>
  <c r="CB842" s="1"/>
  <c r="CH846"/>
  <c r="AQ746"/>
  <c r="AQ745" s="1"/>
  <c r="AW747"/>
  <c r="AQ646"/>
  <c r="AQ645" s="1"/>
  <c r="AQ644" s="1"/>
  <c r="AW647"/>
  <c r="AX64"/>
  <c r="AR63"/>
  <c r="AR62" s="1"/>
  <c r="AR54" s="1"/>
  <c r="AR53" s="1"/>
  <c r="AR46" s="1"/>
  <c r="AW1559"/>
  <c r="AQ1558"/>
  <c r="AQ1557" s="1"/>
  <c r="AQ1556" s="1"/>
  <c r="AQ1555" s="1"/>
  <c r="AQ1554" s="1"/>
  <c r="AQ1552" s="1"/>
  <c r="AW1366"/>
  <c r="AW1365" s="1"/>
  <c r="BC1367"/>
  <c r="BC993"/>
  <c r="AW992"/>
  <c r="AW991" s="1"/>
  <c r="AW990" s="1"/>
  <c r="AW989" s="1"/>
  <c r="AW627"/>
  <c r="AW626" s="1"/>
  <c r="AW625" s="1"/>
  <c r="AW624" s="1"/>
  <c r="AW623" s="1"/>
  <c r="BC628"/>
  <c r="BP791"/>
  <c r="BJ790"/>
  <c r="BJ25"/>
  <c r="BP26"/>
  <c r="AK1205"/>
  <c r="AE1204"/>
  <c r="AE1203" s="1"/>
  <c r="AE1202" s="1"/>
  <c r="AE1197" s="1"/>
  <c r="AL895"/>
  <c r="AF894"/>
  <c r="AF893" s="1"/>
  <c r="AF892" s="1"/>
  <c r="AF891" s="1"/>
  <c r="AF890" s="1"/>
  <c r="AR675"/>
  <c r="AR674" s="1"/>
  <c r="AR673" s="1"/>
  <c r="AX676"/>
  <c r="CB246"/>
  <c r="CB245" s="1"/>
  <c r="CH247"/>
  <c r="CA1297"/>
  <c r="CA1296" s="1"/>
  <c r="CG1298"/>
  <c r="CB1300"/>
  <c r="CB1299" s="1"/>
  <c r="CH1301"/>
  <c r="CG902"/>
  <c r="CA901"/>
  <c r="CA900" s="1"/>
  <c r="CA899" s="1"/>
  <c r="CA898" s="1"/>
  <c r="CA897" s="1"/>
  <c r="CG501"/>
  <c r="CA500"/>
  <c r="CA499" s="1"/>
  <c r="CA498" s="1"/>
  <c r="BO684"/>
  <c r="BI683"/>
  <c r="BI682" s="1"/>
  <c r="BI681" s="1"/>
  <c r="BJ90"/>
  <c r="BD89"/>
  <c r="BD88" s="1"/>
  <c r="CA1369"/>
  <c r="CA1368" s="1"/>
  <c r="CG1370"/>
  <c r="CG1349"/>
  <c r="CA1348"/>
  <c r="CA1347" s="1"/>
  <c r="CB293"/>
  <c r="CB292" s="1"/>
  <c r="CB291" s="1"/>
  <c r="CB290" s="1"/>
  <c r="CH294"/>
  <c r="BC1352"/>
  <c r="AW1351"/>
  <c r="AW1350" s="1"/>
  <c r="BI1307"/>
  <c r="BC1306"/>
  <c r="BC1305" s="1"/>
  <c r="BC425"/>
  <c r="AW424"/>
  <c r="AW423" s="1"/>
  <c r="AW422" s="1"/>
  <c r="AW421" s="1"/>
  <c r="AW420" s="1"/>
  <c r="CH93"/>
  <c r="CB92"/>
  <c r="CB91" s="1"/>
  <c r="CH1310"/>
  <c r="CB1309"/>
  <c r="CB1308" s="1"/>
  <c r="BD152"/>
  <c r="AX151"/>
  <c r="AX1222"/>
  <c r="AR1221"/>
  <c r="AR1220" s="1"/>
  <c r="AR1219" s="1"/>
  <c r="AR1218" s="1"/>
  <c r="AR1217" s="1"/>
  <c r="AW1411"/>
  <c r="AW1410" s="1"/>
  <c r="AW1409" s="1"/>
  <c r="AW1408" s="1"/>
  <c r="AW1407" s="1"/>
  <c r="BC1412"/>
  <c r="AX1322"/>
  <c r="AR1321"/>
  <c r="AR1320" s="1"/>
  <c r="AQ1330"/>
  <c r="AQ1329" s="1"/>
  <c r="AW1331"/>
  <c r="BC1275"/>
  <c r="AW1274"/>
  <c r="AW1273" s="1"/>
  <c r="AW1272" s="1"/>
  <c r="AW1271" s="1"/>
  <c r="AW1270" s="1"/>
  <c r="AW442"/>
  <c r="AW441" s="1"/>
  <c r="AW440" s="1"/>
  <c r="AW439" s="1"/>
  <c r="AW433" s="1"/>
  <c r="BC443"/>
  <c r="AQ1143"/>
  <c r="AQ1142" s="1"/>
  <c r="AQ1141" s="1"/>
  <c r="AQ1140" s="1"/>
  <c r="AW1144"/>
  <c r="AK927"/>
  <c r="AE926"/>
  <c r="AE925" s="1"/>
  <c r="AK384"/>
  <c r="AE383"/>
  <c r="AE382" s="1"/>
  <c r="AE381" s="1"/>
  <c r="AE380" s="1"/>
  <c r="AK920"/>
  <c r="AK919" s="1"/>
  <c r="AQ921"/>
  <c r="AW938"/>
  <c r="AW937" s="1"/>
  <c r="BC939"/>
  <c r="BV1204"/>
  <c r="BV1203" s="1"/>
  <c r="BV1202" s="1"/>
  <c r="CB1205"/>
  <c r="BV780"/>
  <c r="BV779" s="1"/>
  <c r="BV778" s="1"/>
  <c r="CB781"/>
  <c r="AQ755"/>
  <c r="AK754"/>
  <c r="AK753" s="1"/>
  <c r="AK752" s="1"/>
  <c r="AK751" s="1"/>
  <c r="BD304"/>
  <c r="AX303"/>
  <c r="AX302" s="1"/>
  <c r="AX301" s="1"/>
  <c r="BO134"/>
  <c r="BI133"/>
  <c r="BP387"/>
  <c r="BJ386"/>
  <c r="BJ385" s="1"/>
  <c r="AX929"/>
  <c r="AX928" s="1"/>
  <c r="BD930"/>
  <c r="AW1430"/>
  <c r="BC1431"/>
  <c r="AX887"/>
  <c r="AX886" s="1"/>
  <c r="AX878" s="1"/>
  <c r="AX877" s="1"/>
  <c r="BD888"/>
  <c r="BC733"/>
  <c r="BC732" s="1"/>
  <c r="BI734"/>
  <c r="AX545"/>
  <c r="AX544" s="1"/>
  <c r="BD546"/>
  <c r="BC1440"/>
  <c r="BC1435" s="1"/>
  <c r="BI1442"/>
  <c r="BP577"/>
  <c r="BJ576"/>
  <c r="BJ575" s="1"/>
  <c r="AQ794"/>
  <c r="AW795"/>
  <c r="BI655"/>
  <c r="BC654"/>
  <c r="BC653" s="1"/>
  <c r="BD274"/>
  <c r="BJ275"/>
  <c r="CH1458"/>
  <c r="CB1457"/>
  <c r="AX548"/>
  <c r="AX547" s="1"/>
  <c r="BD549"/>
  <c r="AX407"/>
  <c r="BD409"/>
  <c r="AW840"/>
  <c r="AW839" s="1"/>
  <c r="BC841"/>
  <c r="BU458"/>
  <c r="CA459"/>
  <c r="CB323"/>
  <c r="CB322" s="1"/>
  <c r="CB321" s="1"/>
  <c r="CB320" s="1"/>
  <c r="CB319" s="1"/>
  <c r="CH324"/>
  <c r="BQ958"/>
  <c r="H1434"/>
  <c r="H1425" s="1"/>
  <c r="H1414" s="1"/>
  <c r="H1382" s="1"/>
  <c r="BU955"/>
  <c r="BU954" s="1"/>
  <c r="CA956"/>
  <c r="BV1493"/>
  <c r="BV1492" s="1"/>
  <c r="BV1491" s="1"/>
  <c r="BV1486" s="1"/>
  <c r="CB1494"/>
  <c r="BU1392"/>
  <c r="BU1391" s="1"/>
  <c r="CA1393"/>
  <c r="BV1195"/>
  <c r="BV1194" s="1"/>
  <c r="BV1193" s="1"/>
  <c r="CB1196"/>
  <c r="BV1520"/>
  <c r="CB1521"/>
  <c r="BV852"/>
  <c r="BV851" s="1"/>
  <c r="BV850" s="1"/>
  <c r="BV849" s="1"/>
  <c r="BV848" s="1"/>
  <c r="CB853"/>
  <c r="BV592"/>
  <c r="BV591" s="1"/>
  <c r="CB593"/>
  <c r="BV1105"/>
  <c r="BV1104" s="1"/>
  <c r="BV1103" s="1"/>
  <c r="BV1102" s="1"/>
  <c r="CB1106"/>
  <c r="BU362"/>
  <c r="BU361" s="1"/>
  <c r="CA363"/>
  <c r="BV399"/>
  <c r="BV398" s="1"/>
  <c r="BV397" s="1"/>
  <c r="CB400"/>
  <c r="BV27"/>
  <c r="CB28"/>
  <c r="BU607"/>
  <c r="BU606" s="1"/>
  <c r="BU605" s="1"/>
  <c r="BU604" s="1"/>
  <c r="CA608"/>
  <c r="BU589"/>
  <c r="BU588" s="1"/>
  <c r="CA590"/>
  <c r="BU303"/>
  <c r="BU302" s="1"/>
  <c r="BU301" s="1"/>
  <c r="CA304"/>
  <c r="BU770"/>
  <c r="BU769" s="1"/>
  <c r="BU768" s="1"/>
  <c r="CA771"/>
  <c r="BV51"/>
  <c r="BV50" s="1"/>
  <c r="BV49" s="1"/>
  <c r="BV48" s="1"/>
  <c r="BV47" s="1"/>
  <c r="CB52"/>
  <c r="BV573"/>
  <c r="BV572" s="1"/>
  <c r="CB574"/>
  <c r="BV1318"/>
  <c r="BV1317" s="1"/>
  <c r="CB1319"/>
  <c r="CH715"/>
  <c r="CB714"/>
  <c r="CB713" s="1"/>
  <c r="CB1482"/>
  <c r="CH1483"/>
  <c r="CB460"/>
  <c r="CH461"/>
  <c r="BC1123"/>
  <c r="AW1122"/>
  <c r="AW1121" s="1"/>
  <c r="AW1120" s="1"/>
  <c r="AW1119" s="1"/>
  <c r="AW1108" s="1"/>
  <c r="CA1484"/>
  <c r="CG1485"/>
  <c r="CB881"/>
  <c r="CB880" s="1"/>
  <c r="CB879" s="1"/>
  <c r="CH882"/>
  <c r="AX1395"/>
  <c r="AX1394" s="1"/>
  <c r="BD1396"/>
  <c r="AX902"/>
  <c r="AR901"/>
  <c r="AR900" s="1"/>
  <c r="AR899" s="1"/>
  <c r="AR898" s="1"/>
  <c r="AR897" s="1"/>
  <c r="BD647"/>
  <c r="AX646"/>
  <c r="AX645" s="1"/>
  <c r="AX644" s="1"/>
  <c r="BC390"/>
  <c r="AW389"/>
  <c r="AW388" s="1"/>
  <c r="AQ104"/>
  <c r="AQ103" s="1"/>
  <c r="AW105"/>
  <c r="BJ1346"/>
  <c r="BD1345"/>
  <c r="BD1344" s="1"/>
  <c r="AW186"/>
  <c r="AW185" s="1"/>
  <c r="BC187"/>
  <c r="BP1167"/>
  <c r="BJ1166"/>
  <c r="BJ1165" s="1"/>
  <c r="BI1316"/>
  <c r="BC1315"/>
  <c r="BC1314" s="1"/>
  <c r="BC1261"/>
  <c r="AW1260"/>
  <c r="AW1259" s="1"/>
  <c r="AW1255" s="1"/>
  <c r="BO1419"/>
  <c r="BI1418"/>
  <c r="BI1417" s="1"/>
  <c r="BI1416" s="1"/>
  <c r="BI1415" s="1"/>
  <c r="AX1091"/>
  <c r="AR1090"/>
  <c r="AR1089" s="1"/>
  <c r="AR1088" s="1"/>
  <c r="AR1087" s="1"/>
  <c r="AR1086" s="1"/>
  <c r="AW1361"/>
  <c r="AQ1360"/>
  <c r="AQ1359" s="1"/>
  <c r="AX1523"/>
  <c r="AR1522"/>
  <c r="BD84"/>
  <c r="AX83"/>
  <c r="BD354"/>
  <c r="AX353"/>
  <c r="AX352" s="1"/>
  <c r="AX810"/>
  <c r="AX809" s="1"/>
  <c r="BD811"/>
  <c r="AR1295"/>
  <c r="AL1294"/>
  <c r="AL1293" s="1"/>
  <c r="BC1250"/>
  <c r="BI1251"/>
  <c r="AR1287"/>
  <c r="AR1284" s="1"/>
  <c r="AR1283" s="1"/>
  <c r="AR1282" s="1"/>
  <c r="AR1281" s="1"/>
  <c r="AX1288"/>
  <c r="BP1033"/>
  <c r="BJ1032"/>
  <c r="BJ1031" s="1"/>
  <c r="BJ1030" s="1"/>
  <c r="BJ1029" s="1"/>
  <c r="BJ1028" s="1"/>
  <c r="BP213"/>
  <c r="BJ212"/>
  <c r="BJ211" s="1"/>
  <c r="BJ210" s="1"/>
  <c r="BJ209" s="1"/>
  <c r="BJ208" s="1"/>
  <c r="BV276"/>
  <c r="CB277"/>
  <c r="BV1452"/>
  <c r="BV1451" s="1"/>
  <c r="CB1453"/>
  <c r="AE1214"/>
  <c r="AE1213" s="1"/>
  <c r="AE1212" s="1"/>
  <c r="AE1211" s="1"/>
  <c r="AK1215"/>
  <c r="AL921"/>
  <c r="AF920"/>
  <c r="AF919" s="1"/>
  <c r="AX733"/>
  <c r="AX732" s="1"/>
  <c r="AX731" s="1"/>
  <c r="BD734"/>
  <c r="AR521"/>
  <c r="AR520" s="1"/>
  <c r="AR519" s="1"/>
  <c r="AR518" s="1"/>
  <c r="AX522"/>
  <c r="BC1267"/>
  <c r="BC1266" s="1"/>
  <c r="BC1265" s="1"/>
  <c r="BI1268"/>
  <c r="BO1295"/>
  <c r="BI1294"/>
  <c r="BI1293" s="1"/>
  <c r="BC83"/>
  <c r="BI84"/>
  <c r="AX953"/>
  <c r="AR952"/>
  <c r="AR951" s="1"/>
  <c r="AR950" s="1"/>
  <c r="AR949" s="1"/>
  <c r="AR948" s="1"/>
  <c r="AW1065"/>
  <c r="AQ1064"/>
  <c r="AQ1063" s="1"/>
  <c r="AQ1062" s="1"/>
  <c r="AQ1176"/>
  <c r="AQ1173" s="1"/>
  <c r="AQ1168" s="1"/>
  <c r="AW1177"/>
  <c r="BI750"/>
  <c r="BC749"/>
  <c r="BC748" s="1"/>
  <c r="AW400"/>
  <c r="AQ399"/>
  <c r="AQ398" s="1"/>
  <c r="AQ397" s="1"/>
  <c r="AR1330"/>
  <c r="AR1329" s="1"/>
  <c r="AX1331"/>
  <c r="BJ1096"/>
  <c r="BD1095"/>
  <c r="BD1094" s="1"/>
  <c r="BD1093" s="1"/>
  <c r="BD1092" s="1"/>
  <c r="BO982"/>
  <c r="BI981"/>
  <c r="BI980" s="1"/>
  <c r="AQ151"/>
  <c r="AQ148" s="1"/>
  <c r="AQ147" s="1"/>
  <c r="AQ146" s="1"/>
  <c r="AQ145" s="1"/>
  <c r="AW152"/>
  <c r="AF938"/>
  <c r="AF937" s="1"/>
  <c r="AL939"/>
  <c r="AK932"/>
  <c r="AK931" s="1"/>
  <c r="AQ933"/>
  <c r="AK496"/>
  <c r="AK495" s="1"/>
  <c r="AK494" s="1"/>
  <c r="AQ497"/>
  <c r="BD698"/>
  <c r="AX697"/>
  <c r="AX696" s="1"/>
  <c r="BJ556"/>
  <c r="BD555"/>
  <c r="BD554" s="1"/>
  <c r="AQ936"/>
  <c r="AK935"/>
  <c r="AK934" s="1"/>
  <c r="AQ517"/>
  <c r="AK516"/>
  <c r="AK515" s="1"/>
  <c r="AK514" s="1"/>
  <c r="AK513" s="1"/>
  <c r="AW785"/>
  <c r="AQ784"/>
  <c r="AQ783" s="1"/>
  <c r="AQ782" s="1"/>
  <c r="BC781"/>
  <c r="AW780"/>
  <c r="AW779" s="1"/>
  <c r="AW778" s="1"/>
  <c r="BD403"/>
  <c r="BJ404"/>
  <c r="AX356"/>
  <c r="AX355" s="1"/>
  <c r="BD357"/>
  <c r="AW1221"/>
  <c r="AW1220" s="1"/>
  <c r="AW1219" s="1"/>
  <c r="AW1218" s="1"/>
  <c r="AW1217" s="1"/>
  <c r="BC1222"/>
  <c r="CA252"/>
  <c r="CA251" s="1"/>
  <c r="CG253"/>
  <c r="CA242"/>
  <c r="CA241" s="1"/>
  <c r="CG243"/>
  <c r="CH1101"/>
  <c r="CB1100"/>
  <c r="CB1099" s="1"/>
  <c r="CB1098" s="1"/>
  <c r="CB1097" s="1"/>
  <c r="CH425"/>
  <c r="CB424"/>
  <c r="CB423" s="1"/>
  <c r="CB422" s="1"/>
  <c r="CB421" s="1"/>
  <c r="CA592"/>
  <c r="CA591" s="1"/>
  <c r="CG593"/>
  <c r="CA60"/>
  <c r="CG61"/>
  <c r="CA601"/>
  <c r="CA600" s="1"/>
  <c r="CG602"/>
  <c r="AQ894"/>
  <c r="AQ893" s="1"/>
  <c r="AQ892" s="1"/>
  <c r="AQ891" s="1"/>
  <c r="AQ890" s="1"/>
  <c r="AW895"/>
  <c r="BD766"/>
  <c r="BD765" s="1"/>
  <c r="BD764" s="1"/>
  <c r="BD763" s="1"/>
  <c r="BD762" s="1"/>
  <c r="BJ767"/>
  <c r="CN651"/>
  <c r="BJ455"/>
  <c r="BD454"/>
  <c r="BD453" s="1"/>
  <c r="BD452" s="1"/>
  <c r="AW1210"/>
  <c r="AQ1209"/>
  <c r="AQ1208" s="1"/>
  <c r="AQ1207" s="1"/>
  <c r="AQ1206" s="1"/>
  <c r="BI874"/>
  <c r="BI873" s="1"/>
  <c r="BI872" s="1"/>
  <c r="BI871" s="1"/>
  <c r="BO875"/>
  <c r="CA188"/>
  <c r="CG189"/>
  <c r="BI546"/>
  <c r="BC545"/>
  <c r="BC544" s="1"/>
  <c r="BJ755"/>
  <c r="BD754"/>
  <c r="BD753" s="1"/>
  <c r="BD752" s="1"/>
  <c r="BD751" s="1"/>
  <c r="CN655"/>
  <c r="BR958"/>
  <c r="BE431"/>
  <c r="AX148"/>
  <c r="AX147" s="1"/>
  <c r="AX146" s="1"/>
  <c r="AX145" s="1"/>
  <c r="BV156"/>
  <c r="BV155" s="1"/>
  <c r="BV154" s="1"/>
  <c r="CB157"/>
  <c r="BU1278"/>
  <c r="BU1277" s="1"/>
  <c r="BU1276" s="1"/>
  <c r="CA1279"/>
  <c r="BV466"/>
  <c r="CB467"/>
  <c r="BU1470"/>
  <c r="CA1471"/>
  <c r="BV1020"/>
  <c r="BV1019" s="1"/>
  <c r="CB1021"/>
  <c r="BV416"/>
  <c r="BV415" s="1"/>
  <c r="BV414" s="1"/>
  <c r="BV413" s="1"/>
  <c r="BV412" s="1"/>
  <c r="BV411" s="1"/>
  <c r="CB417"/>
  <c r="CA714"/>
  <c r="CA713" s="1"/>
  <c r="CG715"/>
  <c r="CA1482"/>
  <c r="CA1481" s="1"/>
  <c r="CG1483"/>
  <c r="CB987"/>
  <c r="CB986" s="1"/>
  <c r="CH988"/>
  <c r="CG250"/>
  <c r="CA249"/>
  <c r="CA248" s="1"/>
  <c r="CB226"/>
  <c r="CB225" s="1"/>
  <c r="CB224" s="1"/>
  <c r="CB223" s="1"/>
  <c r="CB222" s="1"/>
  <c r="CH227"/>
  <c r="BC1355"/>
  <c r="AW1354"/>
  <c r="AW1353" s="1"/>
  <c r="CH1405"/>
  <c r="CB1404"/>
  <c r="CB1403" s="1"/>
  <c r="CB1484"/>
  <c r="CH1485"/>
  <c r="CA463"/>
  <c r="CA462" s="1"/>
  <c r="CG464"/>
  <c r="CG1007"/>
  <c r="CA1006"/>
  <c r="CA1005" s="1"/>
  <c r="CA1004" s="1"/>
  <c r="CA1003" s="1"/>
  <c r="CG350"/>
  <c r="CA349"/>
  <c r="CA348" s="1"/>
  <c r="CA347" s="1"/>
  <c r="AE219"/>
  <c r="AE218" s="1"/>
  <c r="AE217" s="1"/>
  <c r="AE216" s="1"/>
  <c r="AE215" s="1"/>
  <c r="AK220"/>
  <c r="BC1091"/>
  <c r="AW1090"/>
  <c r="AW1089" s="1"/>
  <c r="AW1088" s="1"/>
  <c r="AW1087" s="1"/>
  <c r="BI1505"/>
  <c r="BC1504"/>
  <c r="BC1503" s="1"/>
  <c r="BC1502" s="1"/>
  <c r="BC1501" s="1"/>
  <c r="BC1500" s="1"/>
  <c r="BC1013"/>
  <c r="BC1012" s="1"/>
  <c r="BC1011" s="1"/>
  <c r="BI1014"/>
  <c r="BC1050"/>
  <c r="BC1049" s="1"/>
  <c r="BC1048" s="1"/>
  <c r="BC1047" s="1"/>
  <c r="BC1046" s="1"/>
  <c r="BI1051"/>
  <c r="BD333"/>
  <c r="AX332"/>
  <c r="AX330" s="1"/>
  <c r="AX329" s="1"/>
  <c r="AX328" s="1"/>
  <c r="AX326" s="1"/>
  <c r="AW143"/>
  <c r="AQ142"/>
  <c r="AQ139"/>
  <c r="AQ141"/>
  <c r="AQ140"/>
  <c r="AQ138"/>
  <c r="CA1112"/>
  <c r="CA1111" s="1"/>
  <c r="CA1110" s="1"/>
  <c r="CA1109" s="1"/>
  <c r="CG1113"/>
  <c r="BD20"/>
  <c r="AX19"/>
  <c r="AX18" s="1"/>
  <c r="AX1543"/>
  <c r="AX1542" s="1"/>
  <c r="BD1544"/>
  <c r="BP1135"/>
  <c r="BJ1134"/>
  <c r="BJ1133" s="1"/>
  <c r="BJ1132" s="1"/>
  <c r="BJ1131" s="1"/>
  <c r="CA1438"/>
  <c r="CG1439"/>
  <c r="CG1389"/>
  <c r="CA1388"/>
  <c r="CA1387" s="1"/>
  <c r="CA1386" s="1"/>
  <c r="CA675"/>
  <c r="CA674" s="1"/>
  <c r="CA673" s="1"/>
  <c r="CG676"/>
  <c r="AQ286"/>
  <c r="AQ285" s="1"/>
  <c r="AQ284" s="1"/>
  <c r="AQ283" s="1"/>
  <c r="AQ282" s="1"/>
  <c r="AW287"/>
  <c r="AK1017"/>
  <c r="AK1016" s="1"/>
  <c r="AK1015" s="1"/>
  <c r="AK1010" s="1"/>
  <c r="AQ1018"/>
  <c r="AR743"/>
  <c r="AR742" s="1"/>
  <c r="AR741" s="1"/>
  <c r="AX744"/>
  <c r="AW108"/>
  <c r="AQ107"/>
  <c r="AQ106" s="1"/>
  <c r="AR1244"/>
  <c r="AR1243" s="1"/>
  <c r="AR1242" s="1"/>
  <c r="AX1245"/>
  <c r="AQ359"/>
  <c r="AQ358" s="1"/>
  <c r="AW360"/>
  <c r="BC99"/>
  <c r="AW98"/>
  <c r="AW97" s="1"/>
  <c r="BD448"/>
  <c r="AX447"/>
  <c r="BJ373"/>
  <c r="BD372"/>
  <c r="BD371" s="1"/>
  <c r="BD370" s="1"/>
  <c r="BD369" s="1"/>
  <c r="AW89"/>
  <c r="AW88" s="1"/>
  <c r="BC90"/>
  <c r="BI293"/>
  <c r="BI292" s="1"/>
  <c r="BI291" s="1"/>
  <c r="BI290" s="1"/>
  <c r="BO294"/>
  <c r="AR687"/>
  <c r="AR686" s="1"/>
  <c r="AR685" s="1"/>
  <c r="AX688"/>
  <c r="AR807"/>
  <c r="AR806" s="1"/>
  <c r="AR805" s="1"/>
  <c r="AR804" s="1"/>
  <c r="AR803" s="1"/>
  <c r="AX808"/>
  <c r="B88"/>
  <c r="B90" s="1"/>
  <c r="B92" s="1"/>
  <c r="B94" s="1"/>
  <c r="B96" s="1"/>
  <c r="B98" s="1"/>
  <c r="B100" s="1"/>
  <c r="B102" s="1"/>
  <c r="B104" s="1"/>
  <c r="B106" s="1"/>
  <c r="B82"/>
  <c r="B84" s="1"/>
  <c r="BD1531"/>
  <c r="BD1530" s="1"/>
  <c r="BD1529" s="1"/>
  <c r="BD1528" s="1"/>
  <c r="BJ1532"/>
  <c r="BC56"/>
  <c r="BC55" s="1"/>
  <c r="BI57"/>
  <c r="BO1096"/>
  <c r="BI1095"/>
  <c r="BI1094" s="1"/>
  <c r="BI1093" s="1"/>
  <c r="BI1092" s="1"/>
  <c r="CA1531"/>
  <c r="CA1530" s="1"/>
  <c r="CA1529" s="1"/>
  <c r="CA1528" s="1"/>
  <c r="CG1532"/>
  <c r="CH1564"/>
  <c r="CB1563"/>
  <c r="CB1562" s="1"/>
  <c r="CB1561" s="1"/>
  <c r="CB1560" s="1"/>
  <c r="CG227"/>
  <c r="CA226"/>
  <c r="CA225" s="1"/>
  <c r="CA224" s="1"/>
  <c r="CA223" s="1"/>
  <c r="CA222" s="1"/>
  <c r="BP96"/>
  <c r="BJ95"/>
  <c r="BJ94" s="1"/>
  <c r="CH1490"/>
  <c r="CB1489"/>
  <c r="CB1488" s="1"/>
  <c r="CB1487" s="1"/>
  <c r="CA790"/>
  <c r="CG791"/>
  <c r="CA246"/>
  <c r="CA245" s="1"/>
  <c r="CG247"/>
  <c r="BC1228"/>
  <c r="BC1227" s="1"/>
  <c r="BC1226" s="1"/>
  <c r="BC1225" s="1"/>
  <c r="BC1224" s="1"/>
  <c r="BI1229"/>
  <c r="AR107"/>
  <c r="AR106" s="1"/>
  <c r="AR87" s="1"/>
  <c r="AX108"/>
  <c r="BC1166"/>
  <c r="BC1165" s="1"/>
  <c r="BI1167"/>
  <c r="CB1041"/>
  <c r="CH1042"/>
  <c r="CB1333"/>
  <c r="CB1332" s="1"/>
  <c r="CH1334"/>
  <c r="CB601"/>
  <c r="CB600" s="1"/>
  <c r="CH602"/>
  <c r="AR81"/>
  <c r="AR78" s="1"/>
  <c r="AR77" s="1"/>
  <c r="AX82"/>
  <c r="AQ581"/>
  <c r="AQ580" s="1"/>
  <c r="AQ579" s="1"/>
  <c r="AW582"/>
  <c r="AW333"/>
  <c r="AQ332"/>
  <c r="AQ331" s="1"/>
  <c r="AQ330" s="1"/>
  <c r="AQ329" s="1"/>
  <c r="AQ328" s="1"/>
  <c r="AQ326" s="1"/>
  <c r="AX308"/>
  <c r="AR307"/>
  <c r="AR306" s="1"/>
  <c r="AR305" s="1"/>
  <c r="AX582"/>
  <c r="AR581"/>
  <c r="AR580" s="1"/>
  <c r="AR579" s="1"/>
  <c r="AX1340"/>
  <c r="AR1339"/>
  <c r="AR1338" s="1"/>
  <c r="AQ852"/>
  <c r="AQ851" s="1"/>
  <c r="AQ850" s="1"/>
  <c r="AQ849" s="1"/>
  <c r="AQ848" s="1"/>
  <c r="AW853"/>
  <c r="BD99"/>
  <c r="AX98"/>
  <c r="AX97" s="1"/>
  <c r="BD997"/>
  <c r="BD996" s="1"/>
  <c r="BD995" s="1"/>
  <c r="BD994" s="1"/>
  <c r="BJ998"/>
  <c r="BC1541"/>
  <c r="AW1540"/>
  <c r="AW1539" s="1"/>
  <c r="AW1244"/>
  <c r="AW1243" s="1"/>
  <c r="AW1242" s="1"/>
  <c r="BC1245"/>
  <c r="BJ105"/>
  <c r="BD104"/>
  <c r="BD103" s="1"/>
  <c r="AX1257"/>
  <c r="AX1256" s="1"/>
  <c r="BD1258"/>
  <c r="AE1448"/>
  <c r="AE1443" s="1"/>
  <c r="AE1434" s="1"/>
  <c r="AK1449"/>
  <c r="AL840"/>
  <c r="AL839" s="1"/>
  <c r="AR841"/>
  <c r="AR1431"/>
  <c r="AL1430"/>
  <c r="AL1427" s="1"/>
  <c r="AL1426" s="1"/>
  <c r="AW726"/>
  <c r="AQ725"/>
  <c r="AQ724" s="1"/>
  <c r="AQ723" s="1"/>
  <c r="BD726"/>
  <c r="AX725"/>
  <c r="AX724" s="1"/>
  <c r="AX723" s="1"/>
  <c r="AR559"/>
  <c r="AL558"/>
  <c r="AL557" s="1"/>
  <c r="AL543" s="1"/>
  <c r="AL542" s="1"/>
  <c r="AL541" s="1"/>
  <c r="AR794"/>
  <c r="AR787" s="1"/>
  <c r="AR786" s="1"/>
  <c r="AR777" s="1"/>
  <c r="AR776" s="1"/>
  <c r="AX795"/>
  <c r="BJ311"/>
  <c r="BP312"/>
  <c r="BI406"/>
  <c r="BC405"/>
  <c r="AX1460"/>
  <c r="BD1461"/>
  <c r="AX1449"/>
  <c r="AR1448"/>
  <c r="BD1200"/>
  <c r="BD1199" s="1"/>
  <c r="BD1198" s="1"/>
  <c r="BD1197" s="1"/>
  <c r="BJ1201"/>
  <c r="AW1444"/>
  <c r="BC1445"/>
  <c r="BC571"/>
  <c r="AW570"/>
  <c r="AW569" s="1"/>
  <c r="AX532"/>
  <c r="AX531" s="1"/>
  <c r="AX530" s="1"/>
  <c r="BD533"/>
  <c r="BI555"/>
  <c r="BI554" s="1"/>
  <c r="BO556"/>
  <c r="BP695"/>
  <c r="BJ694"/>
  <c r="BJ693" s="1"/>
  <c r="CA687"/>
  <c r="CA686" s="1"/>
  <c r="CG688"/>
  <c r="AR679"/>
  <c r="AR678" s="1"/>
  <c r="AR677" s="1"/>
  <c r="AX680"/>
  <c r="BO1512"/>
  <c r="BI1511"/>
  <c r="BI1510" s="1"/>
  <c r="BI1509" s="1"/>
  <c r="BI1508" s="1"/>
  <c r="BI1507" s="1"/>
  <c r="AK198"/>
  <c r="AK197" s="1"/>
  <c r="AK196" s="1"/>
  <c r="AK195" s="1"/>
  <c r="AK194" s="1"/>
  <c r="AQ199"/>
  <c r="BI1458"/>
  <c r="BC1457"/>
  <c r="BC1454" s="1"/>
  <c r="BD833"/>
  <c r="BD832" s="1"/>
  <c r="BD831" s="1"/>
  <c r="BJ834"/>
  <c r="CA521"/>
  <c r="CA520" s="1"/>
  <c r="CA519" s="1"/>
  <c r="CA518" s="1"/>
  <c r="CG522"/>
  <c r="BD1010"/>
  <c r="AW419"/>
  <c r="BR671"/>
  <c r="B531"/>
  <c r="B532" s="1"/>
  <c r="B533" s="1"/>
  <c r="B537" s="1"/>
  <c r="B538" s="1"/>
  <c r="B539" s="1"/>
  <c r="B534"/>
  <c r="B535" s="1"/>
  <c r="B536" s="1"/>
  <c r="BR817"/>
  <c r="BQ817"/>
  <c r="BO1346"/>
  <c r="BI1345"/>
  <c r="BI1344" s="1"/>
  <c r="AD1044"/>
  <c r="AW945"/>
  <c r="AW944" s="1"/>
  <c r="AW943" s="1"/>
  <c r="AW942" s="1"/>
  <c r="AW941" s="1"/>
  <c r="BC946"/>
  <c r="AW970"/>
  <c r="AW967" s="1"/>
  <c r="AW966" s="1"/>
  <c r="BC971"/>
  <c r="BD102"/>
  <c r="AX101"/>
  <c r="AX100" s="1"/>
  <c r="BD1118"/>
  <c r="AX1117"/>
  <c r="AX1116" s="1"/>
  <c r="AX1115" s="1"/>
  <c r="AX1114" s="1"/>
  <c r="AX1108" s="1"/>
  <c r="BO263"/>
  <c r="BI262"/>
  <c r="BI261" s="1"/>
  <c r="AN1130"/>
  <c r="AN1044" s="1"/>
  <c r="AG1044"/>
  <c r="AA817"/>
  <c r="AC229"/>
  <c r="AC180" s="1"/>
  <c r="Y268"/>
  <c r="U817"/>
  <c r="BT542"/>
  <c r="BT541" s="1"/>
  <c r="AZ490"/>
  <c r="BK630"/>
  <c r="I1231"/>
  <c r="T817"/>
  <c r="AK1312"/>
  <c r="AK1311" s="1"/>
  <c r="AQ1313"/>
  <c r="BI206"/>
  <c r="BC205"/>
  <c r="BC204" s="1"/>
  <c r="BC203" s="1"/>
  <c r="BC202" s="1"/>
  <c r="BC201" s="1"/>
  <c r="BC1254"/>
  <c r="AW1253"/>
  <c r="AW1252" s="1"/>
  <c r="AW1246" s="1"/>
  <c r="AL1191"/>
  <c r="AL1190" s="1"/>
  <c r="AL1189" s="1"/>
  <c r="AL1188" s="1"/>
  <c r="AL1187" s="1"/>
  <c r="AR1192"/>
  <c r="AK613"/>
  <c r="AK612" s="1"/>
  <c r="AQ614"/>
  <c r="AW317"/>
  <c r="AQ315"/>
  <c r="BJ199"/>
  <c r="BD198"/>
  <c r="BD197" s="1"/>
  <c r="BD196" s="1"/>
  <c r="BD195" s="1"/>
  <c r="BD194" s="1"/>
  <c r="AW1465"/>
  <c r="AW1464" s="1"/>
  <c r="BC1466"/>
  <c r="BC136"/>
  <c r="AW135"/>
  <c r="BI1175"/>
  <c r="BC1174"/>
  <c r="BO664"/>
  <c r="BI663"/>
  <c r="BI662" s="1"/>
  <c r="BI661" s="1"/>
  <c r="BD487"/>
  <c r="BJ488"/>
  <c r="AF39"/>
  <c r="Z38"/>
  <c r="Z37" s="1"/>
  <c r="Z36" s="1"/>
  <c r="Z35" s="1"/>
  <c r="Z34" s="1"/>
  <c r="BJ80"/>
  <c r="BD79"/>
  <c r="AR721"/>
  <c r="AR720" s="1"/>
  <c r="AR719" s="1"/>
  <c r="AX722"/>
  <c r="AW650"/>
  <c r="AW649" s="1"/>
  <c r="AW648" s="1"/>
  <c r="BC651"/>
  <c r="AW404"/>
  <c r="AQ403"/>
  <c r="BI709"/>
  <c r="BC708"/>
  <c r="BC707" s="1"/>
  <c r="BC706" s="1"/>
  <c r="BD570"/>
  <c r="BD569" s="1"/>
  <c r="BJ571"/>
  <c r="BI1432"/>
  <c r="BO1433"/>
  <c r="BJ1436"/>
  <c r="BP1437"/>
  <c r="BP509"/>
  <c r="BJ508"/>
  <c r="BJ507" s="1"/>
  <c r="BJ506" s="1"/>
  <c r="AL315"/>
  <c r="AL310" s="1"/>
  <c r="AL309" s="1"/>
  <c r="AL300" s="1"/>
  <c r="AL289" s="1"/>
  <c r="AR317"/>
  <c r="AW564"/>
  <c r="AQ563"/>
  <c r="AQ562" s="1"/>
  <c r="BD566"/>
  <c r="BD565" s="1"/>
  <c r="BJ567"/>
  <c r="AW1083"/>
  <c r="AW1082" s="1"/>
  <c r="AW1077" s="1"/>
  <c r="AW1076" s="1"/>
  <c r="BC1084"/>
  <c r="BD789"/>
  <c r="AX788"/>
  <c r="BC386"/>
  <c r="BC385" s="1"/>
  <c r="BI387"/>
  <c r="BO59"/>
  <c r="BI58"/>
  <c r="AX935"/>
  <c r="AX934" s="1"/>
  <c r="BD936"/>
  <c r="BI834"/>
  <c r="BC833"/>
  <c r="BC832" s="1"/>
  <c r="BC831" s="1"/>
  <c r="BD564"/>
  <c r="AX563"/>
  <c r="AX562" s="1"/>
  <c r="AX561" s="1"/>
  <c r="BI429"/>
  <c r="BC428"/>
  <c r="BC427" s="1"/>
  <c r="BC426" s="1"/>
  <c r="BP1361"/>
  <c r="BJ1360"/>
  <c r="BJ1359" s="1"/>
  <c r="AW694"/>
  <c r="AW693" s="1"/>
  <c r="AW685" s="1"/>
  <c r="AW672" s="1"/>
  <c r="BC695"/>
  <c r="AW597"/>
  <c r="AW596" s="1"/>
  <c r="AW595" s="1"/>
  <c r="BC598"/>
  <c r="AX497"/>
  <c r="AR496"/>
  <c r="AR495" s="1"/>
  <c r="AR494" s="1"/>
  <c r="BJ313"/>
  <c r="BP314"/>
  <c r="BO998"/>
  <c r="BI997"/>
  <c r="BI996" s="1"/>
  <c r="BI995" s="1"/>
  <c r="BI994" s="1"/>
  <c r="BJ1428"/>
  <c r="BP1429"/>
  <c r="BC721"/>
  <c r="BC720" s="1"/>
  <c r="BC719" s="1"/>
  <c r="BI722"/>
  <c r="AX1373"/>
  <c r="AR1372"/>
  <c r="AR1371" s="1"/>
  <c r="BJ266"/>
  <c r="BD265"/>
  <c r="BD264" s="1"/>
  <c r="BD260" s="1"/>
  <c r="BD259" s="1"/>
  <c r="AQ409"/>
  <c r="AK407"/>
  <c r="AK402" s="1"/>
  <c r="AK401" s="1"/>
  <c r="AK396" s="1"/>
  <c r="BJ1440"/>
  <c r="BP1442"/>
  <c r="BC257"/>
  <c r="AW256"/>
  <c r="AW255" s="1"/>
  <c r="AW254" s="1"/>
  <c r="AW244" s="1"/>
  <c r="Y1472"/>
  <c r="Y1467" s="1"/>
  <c r="Y1450" s="1"/>
  <c r="Y1425" s="1"/>
  <c r="Y1414" s="1"/>
  <c r="AE1473"/>
  <c r="BI1180"/>
  <c r="BC1179"/>
  <c r="BC1178" s="1"/>
  <c r="BC1340"/>
  <c r="AW1339"/>
  <c r="AW1338" s="1"/>
  <c r="BD684"/>
  <c r="AX683"/>
  <c r="AX682" s="1"/>
  <c r="AX681" s="1"/>
  <c r="BJ801"/>
  <c r="BD800"/>
  <c r="BD799" s="1"/>
  <c r="BP1466"/>
  <c r="BJ1465"/>
  <c r="BJ1464" s="1"/>
  <c r="AW887"/>
  <c r="AW886" s="1"/>
  <c r="AW878" s="1"/>
  <c r="AW877" s="1"/>
  <c r="BC888"/>
  <c r="BC1536"/>
  <c r="BC1535" s="1"/>
  <c r="BC1534" s="1"/>
  <c r="BI1537"/>
  <c r="BI473"/>
  <c r="BO474"/>
  <c r="BJ956"/>
  <c r="BD955"/>
  <c r="BD954" s="1"/>
  <c r="AX528"/>
  <c r="AX527" s="1"/>
  <c r="AX526" s="1"/>
  <c r="AX525" s="1"/>
  <c r="AX524" s="1"/>
  <c r="BD529"/>
  <c r="BD40"/>
  <c r="BJ41"/>
  <c r="AR708"/>
  <c r="AR707" s="1"/>
  <c r="AR706" s="1"/>
  <c r="AX709"/>
  <c r="AX690"/>
  <c r="AX689" s="1"/>
  <c r="BD691"/>
  <c r="AX642"/>
  <c r="AR641"/>
  <c r="AR640" s="1"/>
  <c r="AR639" s="1"/>
  <c r="BC509"/>
  <c r="AW508"/>
  <c r="AW507" s="1"/>
  <c r="AW506" s="1"/>
  <c r="AW455"/>
  <c r="AQ454"/>
  <c r="AQ453" s="1"/>
  <c r="AQ452" s="1"/>
  <c r="BC576"/>
  <c r="BC575" s="1"/>
  <c r="BI577"/>
  <c r="BJ614"/>
  <c r="BD613"/>
  <c r="BD612" s="1"/>
  <c r="BD611" s="1"/>
  <c r="BD610" s="1"/>
  <c r="BO1192"/>
  <c r="BI1191"/>
  <c r="BI1190" s="1"/>
  <c r="BI1189" s="1"/>
  <c r="BI1188" s="1"/>
  <c r="Y820"/>
  <c r="Y819" s="1"/>
  <c r="Y817" s="1"/>
  <c r="AH180"/>
  <c r="AR383"/>
  <c r="AR382" s="1"/>
  <c r="AR381" s="1"/>
  <c r="AR380" s="1"/>
  <c r="AX384"/>
  <c r="BD932"/>
  <c r="BD931" s="1"/>
  <c r="BJ933"/>
  <c r="BI461"/>
  <c r="BC460"/>
  <c r="BC457" s="1"/>
  <c r="BC456" s="1"/>
  <c r="Y1025"/>
  <c r="Y1024" s="1"/>
  <c r="Y1023" s="1"/>
  <c r="Y1022" s="1"/>
  <c r="Y1009" s="1"/>
  <c r="Y958" s="1"/>
  <c r="AE1026"/>
  <c r="Y1523"/>
  <c r="S1522"/>
  <c r="S1519" s="1"/>
  <c r="S1518" s="1"/>
  <c r="S1517" s="1"/>
  <c r="S1516" s="1"/>
  <c r="S1514" s="1"/>
  <c r="AX1297"/>
  <c r="AX1296" s="1"/>
  <c r="BD1298"/>
  <c r="AX1083"/>
  <c r="AX1082" s="1"/>
  <c r="AX1077" s="1"/>
  <c r="AX1076" s="1"/>
  <c r="BD1084"/>
  <c r="BI82"/>
  <c r="BC81"/>
  <c r="BP737"/>
  <c r="BJ736"/>
  <c r="BJ735" s="1"/>
  <c r="AX189"/>
  <c r="AR188"/>
  <c r="AR185" s="1"/>
  <c r="AR184" s="1"/>
  <c r="AR183" s="1"/>
  <c r="AR182" s="1"/>
  <c r="AW274"/>
  <c r="BC275"/>
  <c r="BC1372"/>
  <c r="BC1371" s="1"/>
  <c r="BI1373"/>
  <c r="BP1210"/>
  <c r="BJ1209"/>
  <c r="BJ1208" s="1"/>
  <c r="BJ1207" s="1"/>
  <c r="BJ1206" s="1"/>
  <c r="BI277"/>
  <c r="BC276"/>
  <c r="AW637"/>
  <c r="AQ636"/>
  <c r="AQ635" s="1"/>
  <c r="AQ634" s="1"/>
  <c r="AQ633" s="1"/>
  <c r="AQ632" s="1"/>
  <c r="AX278"/>
  <c r="AX273" s="1"/>
  <c r="AX272" s="1"/>
  <c r="AX271" s="1"/>
  <c r="AX270" s="1"/>
  <c r="BD280"/>
  <c r="BJ459"/>
  <c r="BD458"/>
  <c r="BD457" s="1"/>
  <c r="BD456" s="1"/>
  <c r="AW1106"/>
  <c r="AQ1105"/>
  <c r="AQ1104" s="1"/>
  <c r="AQ1103" s="1"/>
  <c r="AQ1102" s="1"/>
  <c r="AQ1086" s="1"/>
  <c r="BP73"/>
  <c r="BJ72"/>
  <c r="BJ71" s="1"/>
  <c r="BJ70" s="1"/>
  <c r="BJ69" s="1"/>
  <c r="BJ68" s="1"/>
  <c r="BI1237"/>
  <c r="BI1236" s="1"/>
  <c r="BI1235" s="1"/>
  <c r="BI1234" s="1"/>
  <c r="BI1233" s="1"/>
  <c r="BO1238"/>
  <c r="AR1444"/>
  <c r="AX1445"/>
  <c r="BD1432"/>
  <c r="BJ1433"/>
  <c r="BP927"/>
  <c r="BJ926"/>
  <c r="BJ925" s="1"/>
  <c r="AR705"/>
  <c r="AH1044"/>
  <c r="AW1241"/>
  <c r="AW1240" s="1"/>
  <c r="Z13"/>
  <c r="S1425"/>
  <c r="S1414" s="1"/>
  <c r="S1382" s="1"/>
  <c r="AP671"/>
  <c r="AP630" s="1"/>
  <c r="Z1108"/>
  <c r="BE229"/>
  <c r="BE180" s="1"/>
  <c r="AM229"/>
  <c r="AM180" s="1"/>
  <c r="K76"/>
  <c r="K75" s="1"/>
  <c r="K66" s="1"/>
  <c r="BF542"/>
  <c r="BF541" s="1"/>
  <c r="BF490" s="1"/>
  <c r="AE1322"/>
  <c r="Y1321"/>
  <c r="Y1320" s="1"/>
  <c r="N1425"/>
  <c r="N1414" s="1"/>
  <c r="AK744"/>
  <c r="AE743"/>
  <c r="AE742" s="1"/>
  <c r="AE741" s="1"/>
  <c r="AE718" s="1"/>
  <c r="AE717" s="1"/>
  <c r="Y616"/>
  <c r="Y615" s="1"/>
  <c r="Y611" s="1"/>
  <c r="Y610" s="1"/>
  <c r="AE617"/>
  <c r="BQ335"/>
  <c r="BS1450"/>
  <c r="BR13"/>
  <c r="BR335"/>
  <c r="BR1450"/>
  <c r="BR1425" s="1"/>
  <c r="BR1414" s="1"/>
  <c r="AE865"/>
  <c r="AE864" s="1"/>
  <c r="AE856" s="1"/>
  <c r="AE855" s="1"/>
  <c r="AK866"/>
  <c r="AF360"/>
  <c r="Z359"/>
  <c r="Z358" s="1"/>
  <c r="Z351" s="1"/>
  <c r="Z346" s="1"/>
  <c r="Z345" s="1"/>
  <c r="Z344" s="1"/>
  <c r="Z335" s="1"/>
  <c r="AK1286"/>
  <c r="AE1285"/>
  <c r="AE1284" s="1"/>
  <c r="AE1283" s="1"/>
  <c r="AE1282" s="1"/>
  <c r="AE1281" s="1"/>
  <c r="AN958"/>
  <c r="AB490"/>
  <c r="AC490"/>
  <c r="BR914"/>
  <c r="BP464"/>
  <c r="BJ463"/>
  <c r="BJ462" s="1"/>
  <c r="AL652"/>
  <c r="AF650"/>
  <c r="AF649" s="1"/>
  <c r="AE767"/>
  <c r="Y766"/>
  <c r="Y765" s="1"/>
  <c r="Y764" s="1"/>
  <c r="Y763" s="1"/>
  <c r="Y762" s="1"/>
  <c r="AF1393"/>
  <c r="Z1392"/>
  <c r="Z1391" s="1"/>
  <c r="Z1390" s="1"/>
  <c r="Z1385" s="1"/>
  <c r="Z1384" s="1"/>
  <c r="AE379"/>
  <c r="Y378"/>
  <c r="Y377" s="1"/>
  <c r="Y376" s="1"/>
  <c r="Y375" s="1"/>
  <c r="Y374" s="1"/>
  <c r="BQ1231"/>
  <c r="BS13"/>
  <c r="AS1044"/>
  <c r="AM958"/>
  <c r="Z958"/>
  <c r="K490"/>
  <c r="AQ1241"/>
  <c r="AQ1240" s="1"/>
  <c r="BL1231"/>
  <c r="BF1450"/>
  <c r="BF1425" s="1"/>
  <c r="BF1414" s="1"/>
  <c r="BF1382" s="1"/>
  <c r="AN1450"/>
  <c r="AN1425" s="1"/>
  <c r="AN1414" s="1"/>
  <c r="AN1382" s="1"/>
  <c r="AG1241"/>
  <c r="AG1240" s="1"/>
  <c r="AG1231" s="1"/>
  <c r="T1231"/>
  <c r="AF823"/>
  <c r="AF822" s="1"/>
  <c r="AF821" s="1"/>
  <c r="BJ968"/>
  <c r="BP969"/>
  <c r="Y213"/>
  <c r="S212"/>
  <c r="S211" s="1"/>
  <c r="S210" s="1"/>
  <c r="S209" s="1"/>
  <c r="S208" s="1"/>
  <c r="S180" s="1"/>
  <c r="AF1154"/>
  <c r="Z1153"/>
  <c r="Z1152" s="1"/>
  <c r="Z1151" s="1"/>
  <c r="Z1150" s="1"/>
  <c r="Z1130" s="1"/>
  <c r="AW1156"/>
  <c r="AQ1155"/>
  <c r="AQ1152" s="1"/>
  <c r="AQ1151" s="1"/>
  <c r="AF1325"/>
  <c r="Z1324"/>
  <c r="Z1323" s="1"/>
  <c r="AE574"/>
  <c r="Y573"/>
  <c r="Y572" s="1"/>
  <c r="Y561" s="1"/>
  <c r="AE373"/>
  <c r="Y372"/>
  <c r="Y371" s="1"/>
  <c r="Y370" s="1"/>
  <c r="Y369" s="1"/>
  <c r="AE811"/>
  <c r="Y810"/>
  <c r="Y809" s="1"/>
  <c r="Y805" s="1"/>
  <c r="Y804" s="1"/>
  <c r="Y803" s="1"/>
  <c r="BM1130"/>
  <c r="BK431"/>
  <c r="AT1130"/>
  <c r="AT1044" s="1"/>
  <c r="BJ1156"/>
  <c r="BD1155"/>
  <c r="AL656"/>
  <c r="AF654"/>
  <c r="AF653" s="1"/>
  <c r="Y553"/>
  <c r="S552"/>
  <c r="S551" s="1"/>
  <c r="AH958"/>
  <c r="M335"/>
  <c r="AS431"/>
  <c r="Z128"/>
  <c r="Z127" s="1"/>
  <c r="Z129"/>
  <c r="N129"/>
  <c r="N128"/>
  <c r="N127" s="1"/>
  <c r="N125" s="1"/>
  <c r="S129"/>
  <c r="S128"/>
  <c r="S127" s="1"/>
  <c r="S125" s="1"/>
  <c r="BP946"/>
  <c r="BJ945"/>
  <c r="BJ944" s="1"/>
  <c r="BJ943" s="1"/>
  <c r="BJ942" s="1"/>
  <c r="BJ941" s="1"/>
  <c r="BC447"/>
  <c r="BC446" s="1"/>
  <c r="BC445" s="1"/>
  <c r="BC444" s="1"/>
  <c r="BI448"/>
  <c r="BO308"/>
  <c r="BI307"/>
  <c r="BI306" s="1"/>
  <c r="BI305" s="1"/>
  <c r="BC1325"/>
  <c r="AW1324"/>
  <c r="AW1323" s="1"/>
  <c r="BJ60"/>
  <c r="BP61"/>
  <c r="BJ57"/>
  <c r="BD56"/>
  <c r="BD55" s="1"/>
  <c r="BC177"/>
  <c r="BC176" s="1"/>
  <c r="BC175" s="1"/>
  <c r="BI178"/>
  <c r="BD389"/>
  <c r="BD388" s="1"/>
  <c r="BJ390"/>
  <c r="BO1304"/>
  <c r="BI1303"/>
  <c r="BI1302" s="1"/>
  <c r="BJ187"/>
  <c r="BD186"/>
  <c r="BP1439"/>
  <c r="BJ1438"/>
  <c r="BI1301"/>
  <c r="BC1300"/>
  <c r="BC1299" s="1"/>
  <c r="BC73"/>
  <c r="AW72"/>
  <c r="AW71" s="1"/>
  <c r="AW70" s="1"/>
  <c r="AW69" s="1"/>
  <c r="AW68" s="1"/>
  <c r="AW102"/>
  <c r="AQ101"/>
  <c r="AQ100" s="1"/>
  <c r="AQ87" s="1"/>
  <c r="BS1187"/>
  <c r="BS1044" s="1"/>
  <c r="BQ541"/>
  <c r="BT374"/>
  <c r="BT368" s="1"/>
  <c r="BT335" s="1"/>
  <c r="BF1044"/>
  <c r="BF374"/>
  <c r="BF368" s="1"/>
  <c r="BF335" s="1"/>
  <c r="AZ817"/>
  <c r="AJ374"/>
  <c r="AJ368" s="1"/>
  <c r="AJ335" s="1"/>
  <c r="BA1231"/>
  <c r="L817"/>
  <c r="L1573" s="1"/>
  <c r="Z817"/>
  <c r="AE86"/>
  <c r="Y85"/>
  <c r="Y78" s="1"/>
  <c r="Y77" s="1"/>
  <c r="Y76" s="1"/>
  <c r="Y75" s="1"/>
  <c r="BC192"/>
  <c r="AW191"/>
  <c r="AW190" s="1"/>
  <c r="BC1148"/>
  <c r="BC1147" s="1"/>
  <c r="BC1146" s="1"/>
  <c r="BC1145" s="1"/>
  <c r="BI1149"/>
  <c r="AL1268"/>
  <c r="AF1267"/>
  <c r="AF1266" s="1"/>
  <c r="AF1265" s="1"/>
  <c r="Y560"/>
  <c r="S558"/>
  <c r="S557" s="1"/>
  <c r="Y41"/>
  <c r="S40"/>
  <c r="S37" s="1"/>
  <c r="S36" s="1"/>
  <c r="S35" s="1"/>
  <c r="S34" s="1"/>
  <c r="BI801"/>
  <c r="BC800"/>
  <c r="BC799" s="1"/>
  <c r="AQ1134"/>
  <c r="AQ1133" s="1"/>
  <c r="AQ1132" s="1"/>
  <c r="AQ1131" s="1"/>
  <c r="AW1135"/>
  <c r="AW1328"/>
  <c r="AQ1327"/>
  <c r="AQ1326" s="1"/>
  <c r="BJ1402"/>
  <c r="BD1401"/>
  <c r="BD1400" s="1"/>
  <c r="BI1337"/>
  <c r="BC1336"/>
  <c r="BC1335" s="1"/>
  <c r="BC1033"/>
  <c r="AW1032"/>
  <c r="AW1031" s="1"/>
  <c r="AW1030" s="1"/>
  <c r="AW1029" s="1"/>
  <c r="AW1028" s="1"/>
  <c r="BJ1113"/>
  <c r="BD1112"/>
  <c r="BD1111" s="1"/>
  <c r="BD1110" s="1"/>
  <c r="BD1109" s="1"/>
  <c r="AQ479"/>
  <c r="AK478"/>
  <c r="AT630"/>
  <c r="AN630"/>
  <c r="AQ433"/>
  <c r="BJ773"/>
  <c r="BJ772" s="1"/>
  <c r="BP774"/>
  <c r="B58"/>
  <c r="B61" s="1"/>
  <c r="B56"/>
  <c r="BC1447"/>
  <c r="AW1446"/>
  <c r="BJ474"/>
  <c r="BD473"/>
  <c r="BD470" s="1"/>
  <c r="Y30"/>
  <c r="S29"/>
  <c r="S24" s="1"/>
  <c r="S17" s="1"/>
  <c r="S16" s="1"/>
  <c r="S15" s="1"/>
  <c r="AQ1020"/>
  <c r="AQ1019" s="1"/>
  <c r="AW1021"/>
  <c r="BJ1559"/>
  <c r="BD1558"/>
  <c r="BD1557" s="1"/>
  <c r="BD1556" s="1"/>
  <c r="BD1555" s="1"/>
  <c r="BD1554" s="1"/>
  <c r="BD1552" s="1"/>
  <c r="BJ1128"/>
  <c r="BD1127"/>
  <c r="BD1126" s="1"/>
  <c r="BD1125" s="1"/>
  <c r="BD1124" s="1"/>
  <c r="BP1505"/>
  <c r="BJ1504"/>
  <c r="BJ1503" s="1"/>
  <c r="BJ1502" s="1"/>
  <c r="BJ1501" s="1"/>
  <c r="BJ1500" s="1"/>
  <c r="BJ1285"/>
  <c r="BP1286"/>
  <c r="AX1475"/>
  <c r="BD1476"/>
  <c r="BD219"/>
  <c r="BD218" s="1"/>
  <c r="BD217" s="1"/>
  <c r="BD216" s="1"/>
  <c r="BD215" s="1"/>
  <c r="BJ220"/>
  <c r="BD1348"/>
  <c r="BD1347" s="1"/>
  <c r="BJ1349"/>
  <c r="BI1249"/>
  <c r="BC1248"/>
  <c r="BC1247" s="1"/>
  <c r="AK477"/>
  <c r="AE476"/>
  <c r="AE475" s="1"/>
  <c r="AE451" s="1"/>
  <c r="AE450" s="1"/>
  <c r="AE431" s="1"/>
  <c r="BC93"/>
  <c r="AW92"/>
  <c r="AW91" s="1"/>
  <c r="BJ363"/>
  <c r="BD362"/>
  <c r="BD361" s="1"/>
  <c r="BI438"/>
  <c r="BC437"/>
  <c r="BC436" s="1"/>
  <c r="BC435" s="1"/>
  <c r="BC434" s="1"/>
  <c r="BD1327"/>
  <c r="BD1326" s="1"/>
  <c r="BJ1328"/>
  <c r="BD1547"/>
  <c r="AX1546"/>
  <c r="AX1545" s="1"/>
  <c r="AL1470"/>
  <c r="AR1471"/>
  <c r="BD1307"/>
  <c r="AX1306"/>
  <c r="AX1305" s="1"/>
  <c r="BC466"/>
  <c r="BI467"/>
  <c r="AQ863"/>
  <c r="AK862"/>
  <c r="AK861" s="1"/>
  <c r="BQ125"/>
  <c r="BS374"/>
  <c r="BS368" s="1"/>
  <c r="BS335" s="1"/>
  <c r="AY125"/>
  <c r="AZ630"/>
  <c r="BB180"/>
  <c r="H958"/>
  <c r="N1382"/>
  <c r="G1044"/>
  <c r="AV1425"/>
  <c r="AV1414" s="1"/>
  <c r="AV1382" s="1"/>
  <c r="BB490"/>
  <c r="BP164"/>
  <c r="BJ163"/>
  <c r="BJ162" s="1"/>
  <c r="BJ161" s="1"/>
  <c r="BJ160" s="1"/>
  <c r="BJ159" s="1"/>
  <c r="AF1261"/>
  <c r="Z1260"/>
  <c r="Z1259" s="1"/>
  <c r="Z1255" s="1"/>
  <c r="Z1241" s="1"/>
  <c r="Z1240" s="1"/>
  <c r="AX428"/>
  <c r="AX427" s="1"/>
  <c r="AX426" s="1"/>
  <c r="AX419" s="1"/>
  <c r="BD429"/>
  <c r="BC838"/>
  <c r="AW837"/>
  <c r="AW836" s="1"/>
  <c r="AW835" s="1"/>
  <c r="AL438"/>
  <c r="AF437"/>
  <c r="AF436" s="1"/>
  <c r="AF435" s="1"/>
  <c r="AF434" s="1"/>
  <c r="AF433" s="1"/>
  <c r="AF431" s="1"/>
  <c r="Z1478"/>
  <c r="T1477"/>
  <c r="T1474" s="1"/>
  <c r="T1450" s="1"/>
  <c r="T1425" s="1"/>
  <c r="T1414" s="1"/>
  <c r="T1382" s="1"/>
  <c r="AE1396"/>
  <c r="Y1395"/>
  <c r="Y1394" s="1"/>
  <c r="Y1390" s="1"/>
  <c r="Y1385" s="1"/>
  <c r="Y1384" s="1"/>
  <c r="AF1525"/>
  <c r="Z1524"/>
  <c r="Z1519" s="1"/>
  <c r="Z1518" s="1"/>
  <c r="Z1517" s="1"/>
  <c r="Z1516" s="1"/>
  <c r="Z1514" s="1"/>
  <c r="AE132"/>
  <c r="Y131"/>
  <c r="Y130" s="1"/>
  <c r="BD1463"/>
  <c r="AX1462"/>
  <c r="AX1459" s="1"/>
  <c r="BC1477"/>
  <c r="BI1478"/>
  <c r="BJ443"/>
  <c r="BD442"/>
  <c r="BD441" s="1"/>
  <c r="BD440" s="1"/>
  <c r="BD439" s="1"/>
  <c r="AQ824"/>
  <c r="AK823"/>
  <c r="BS1425"/>
  <c r="BS1414" s="1"/>
  <c r="BT431"/>
  <c r="AJ630"/>
  <c r="AM13"/>
  <c r="AH1425"/>
  <c r="AH1414" s="1"/>
  <c r="AH1382" s="1"/>
  <c r="BB958"/>
  <c r="Z431"/>
  <c r="BI163"/>
  <c r="BI162" s="1"/>
  <c r="BI161" s="1"/>
  <c r="BI160" s="1"/>
  <c r="BI159" s="1"/>
  <c r="BO164"/>
  <c r="AL287"/>
  <c r="AF286"/>
  <c r="AF285" s="1"/>
  <c r="AF284" s="1"/>
  <c r="AF283" s="1"/>
  <c r="AF282" s="1"/>
  <c r="AF268" s="1"/>
  <c r="AK366"/>
  <c r="AE365"/>
  <c r="AE364" s="1"/>
  <c r="AL379"/>
  <c r="AF378"/>
  <c r="AF377" s="1"/>
  <c r="AF376" s="1"/>
  <c r="AF375" s="1"/>
  <c r="AF374" s="1"/>
  <c r="AF368" s="1"/>
  <c r="AL1275"/>
  <c r="AF1274"/>
  <c r="AF1273" s="1"/>
  <c r="AF1272" s="1"/>
  <c r="AF1271" s="1"/>
  <c r="AF1270" s="1"/>
  <c r="AK119"/>
  <c r="AE118"/>
  <c r="AE117" s="1"/>
  <c r="AE116" s="1"/>
  <c r="AE115" s="1"/>
  <c r="AE114" s="1"/>
  <c r="AE113" s="1"/>
  <c r="BP1038"/>
  <c r="BP1037" s="1"/>
  <c r="BP1035" s="1"/>
  <c r="BP1039"/>
  <c r="BP1040"/>
  <c r="BI1074"/>
  <c r="BC1073"/>
  <c r="BC1072" s="1"/>
  <c r="BI95"/>
  <c r="BI94" s="1"/>
  <c r="BO96"/>
  <c r="BP150"/>
  <c r="BJ149"/>
  <c r="B514"/>
  <c r="B515" s="1"/>
  <c r="B516" s="1"/>
  <c r="B517" s="1"/>
  <c r="B501"/>
  <c r="B502" s="1"/>
  <c r="B503" s="1"/>
  <c r="B504" s="1"/>
  <c r="B505" s="1"/>
  <c r="B506" s="1"/>
  <c r="B507" s="1"/>
  <c r="B508" s="1"/>
  <c r="B509" s="1"/>
  <c r="B510" s="1"/>
  <c r="B511" s="1"/>
  <c r="B512" s="1"/>
  <c r="B519"/>
  <c r="B520" s="1"/>
  <c r="B521" s="1"/>
  <c r="B522" s="1"/>
  <c r="BP1424"/>
  <c r="BJ1423"/>
  <c r="BJ1422" s="1"/>
  <c r="BJ1421" s="1"/>
  <c r="BJ1420" s="1"/>
  <c r="BC1475"/>
  <c r="BI1476"/>
  <c r="AR1159"/>
  <c r="AL1158"/>
  <c r="AL1157" s="1"/>
  <c r="BR1044"/>
  <c r="BS125"/>
  <c r="AZ958"/>
  <c r="BA125"/>
  <c r="AV958"/>
  <c r="AU630"/>
  <c r="AU229"/>
  <c r="AU180" s="1"/>
  <c r="AP958"/>
  <c r="Y1292"/>
  <c r="Y1291" s="1"/>
  <c r="Y1290" s="1"/>
  <c r="Y1231" s="1"/>
  <c r="AB817"/>
  <c r="G630"/>
  <c r="BF13"/>
  <c r="BA630"/>
  <c r="AI817"/>
  <c r="Z125"/>
  <c r="BE1241"/>
  <c r="BE1240" s="1"/>
  <c r="BE1231" s="1"/>
  <c r="AO374"/>
  <c r="AO368" s="1"/>
  <c r="AO335" s="1"/>
  <c r="AJ180"/>
  <c r="AT335"/>
  <c r="AR249"/>
  <c r="AR248" s="1"/>
  <c r="AX250"/>
  <c r="AL838"/>
  <c r="AF837"/>
  <c r="AF836" s="1"/>
  <c r="AF835" s="1"/>
  <c r="AF820" s="1"/>
  <c r="AF819" s="1"/>
  <c r="AF817" s="1"/>
  <c r="AK23"/>
  <c r="AE22"/>
  <c r="AE21" s="1"/>
  <c r="AE353"/>
  <c r="AE352" s="1"/>
  <c r="AK354"/>
  <c r="AF1263"/>
  <c r="AF1262" s="1"/>
  <c r="AL1264"/>
  <c r="AL979"/>
  <c r="AF978"/>
  <c r="AF977" s="1"/>
  <c r="AF976" s="1"/>
  <c r="AQ930"/>
  <c r="AK929"/>
  <c r="AK928" s="1"/>
  <c r="AK619"/>
  <c r="AK618" s="1"/>
  <c r="AQ620"/>
  <c r="BP1358"/>
  <c r="BJ1357"/>
  <c r="BJ1356" s="1"/>
  <c r="AF233"/>
  <c r="AL234"/>
  <c r="AR1002"/>
  <c r="AL1001"/>
  <c r="AL1000" s="1"/>
  <c r="AL999" s="1"/>
  <c r="AU817"/>
  <c r="BL958"/>
  <c r="BL1382"/>
  <c r="AO958"/>
  <c r="I630"/>
  <c r="Y66"/>
  <c r="AX1006"/>
  <c r="AX1005" s="1"/>
  <c r="AX1003" s="1"/>
  <c r="BD1007"/>
  <c r="AK979"/>
  <c r="AE978"/>
  <c r="AE977" s="1"/>
  <c r="AE976" s="1"/>
  <c r="AE961" s="1"/>
  <c r="AE960" s="1"/>
  <c r="AL366"/>
  <c r="AF365"/>
  <c r="AF364" s="1"/>
  <c r="AK793"/>
  <c r="AE792"/>
  <c r="AE787" s="1"/>
  <c r="AE786" s="1"/>
  <c r="AE777" s="1"/>
  <c r="AE776" s="1"/>
  <c r="AL136"/>
  <c r="AF135"/>
  <c r="AF130" s="1"/>
  <c r="AL628"/>
  <c r="AF627"/>
  <c r="AF626" s="1"/>
  <c r="AF625" s="1"/>
  <c r="AF624" s="1"/>
  <c r="AF623" s="1"/>
  <c r="AF490" s="1"/>
  <c r="AE63"/>
  <c r="AE62" s="1"/>
  <c r="AE54" s="1"/>
  <c r="AE53" s="1"/>
  <c r="AE46" s="1"/>
  <c r="AK64"/>
  <c r="AE356"/>
  <c r="AE355" s="1"/>
  <c r="AK357"/>
  <c r="BI1544"/>
  <c r="BC1543"/>
  <c r="BC1542" s="1"/>
  <c r="BI1100"/>
  <c r="BI1099" s="1"/>
  <c r="BI1098" s="1"/>
  <c r="BI1097" s="1"/>
  <c r="BO1101"/>
  <c r="BV1051"/>
  <c r="BP1050"/>
  <c r="BP1049" s="1"/>
  <c r="BP1048" s="1"/>
  <c r="BP1047" s="1"/>
  <c r="BP1046" s="1"/>
  <c r="AK825"/>
  <c r="AQ826"/>
  <c r="BI240"/>
  <c r="BC239"/>
  <c r="BC238" s="1"/>
  <c r="BN1382"/>
  <c r="BF958"/>
  <c r="AY958"/>
  <c r="AP817"/>
  <c r="U958"/>
  <c r="BL13"/>
  <c r="AT958"/>
  <c r="AI1425"/>
  <c r="AI1414" s="1"/>
  <c r="AI1382" s="1"/>
  <c r="Y351"/>
  <c r="Y346" s="1"/>
  <c r="Y345" s="1"/>
  <c r="Y344" s="1"/>
  <c r="Y1130"/>
  <c r="AF177"/>
  <c r="AF176" s="1"/>
  <c r="AF175" s="1"/>
  <c r="AL178"/>
  <c r="AF1446"/>
  <c r="AF1443" s="1"/>
  <c r="AF1434" s="1"/>
  <c r="AL1447"/>
  <c r="AK314"/>
  <c r="AE313"/>
  <c r="AE310" s="1"/>
  <c r="AE309" s="1"/>
  <c r="AE300" s="1"/>
  <c r="AE289" s="1"/>
  <c r="AE268" s="1"/>
  <c r="AF118"/>
  <c r="AF117" s="1"/>
  <c r="AF116" s="1"/>
  <c r="AF115" s="1"/>
  <c r="AF114" s="1"/>
  <c r="AF113" s="1"/>
  <c r="AF66" s="1"/>
  <c r="AL119"/>
  <c r="AK1319"/>
  <c r="AE1318"/>
  <c r="AE1317" s="1"/>
  <c r="AX975"/>
  <c r="AR974"/>
  <c r="AR973" s="1"/>
  <c r="AR972" s="1"/>
  <c r="AR859"/>
  <c r="AR858" s="1"/>
  <c r="AR857" s="1"/>
  <c r="AX860"/>
  <c r="AK480"/>
  <c r="AQ481"/>
  <c r="BR431"/>
  <c r="BR1382"/>
  <c r="BG229"/>
  <c r="BG180" s="1"/>
  <c r="AO1044"/>
  <c r="Z1292"/>
  <c r="Z1291" s="1"/>
  <c r="Z1290" s="1"/>
  <c r="R817"/>
  <c r="R1573" s="1"/>
  <c r="P817"/>
  <c r="Z630"/>
  <c r="AN335"/>
  <c r="AA229"/>
  <c r="AA180" s="1"/>
  <c r="BN374"/>
  <c r="BN368" s="1"/>
  <c r="BN335" s="1"/>
  <c r="AZ13"/>
  <c r="BP1279"/>
  <c r="BJ1278"/>
  <c r="BJ1277" s="1"/>
  <c r="BJ1276" s="1"/>
  <c r="BI471"/>
  <c r="BI470" s="1"/>
  <c r="BO472"/>
  <c r="AR252"/>
  <c r="AR251" s="1"/>
  <c r="AX253"/>
  <c r="AK1550"/>
  <c r="AE1549"/>
  <c r="AE1548" s="1"/>
  <c r="AK32"/>
  <c r="AE31"/>
  <c r="BO815"/>
  <c r="BI814"/>
  <c r="BI813" s="1"/>
  <c r="BI812" s="1"/>
  <c r="AK1158"/>
  <c r="AK1157" s="1"/>
  <c r="AK1150" s="1"/>
  <c r="AK1130" s="1"/>
  <c r="AQ1159"/>
  <c r="AR823"/>
  <c r="AR822" s="1"/>
  <c r="AR821" s="1"/>
  <c r="AX824"/>
  <c r="AQ829"/>
  <c r="AW830"/>
  <c r="BD586"/>
  <c r="AX585"/>
  <c r="AX584" s="1"/>
  <c r="AX583" s="1"/>
  <c r="BS229"/>
  <c r="BR180"/>
  <c r="BT13"/>
  <c r="BN958"/>
  <c r="BN630"/>
  <c r="BE958"/>
  <c r="BB630"/>
  <c r="AS958"/>
  <c r="AC817"/>
  <c r="AA490"/>
  <c r="T335"/>
  <c r="S958"/>
  <c r="AZ374"/>
  <c r="AZ368" s="1"/>
  <c r="AZ335" s="1"/>
  <c r="AO1382"/>
  <c r="I374"/>
  <c r="I368" s="1"/>
  <c r="I335" s="1"/>
  <c r="I1573" s="1"/>
  <c r="AX30"/>
  <c r="AR29"/>
  <c r="BV1185"/>
  <c r="BP1184"/>
  <c r="BP1183" s="1"/>
  <c r="BP1182" s="1"/>
  <c r="BP1181" s="1"/>
  <c r="AL174"/>
  <c r="AF173"/>
  <c r="AF172" s="1"/>
  <c r="AF171" s="1"/>
  <c r="AF167" s="1"/>
  <c r="AF166" s="1"/>
  <c r="AR862"/>
  <c r="AR861" s="1"/>
  <c r="AR856" s="1"/>
  <c r="AR855" s="1"/>
  <c r="AX863"/>
  <c r="BI170"/>
  <c r="BC169"/>
  <c r="BC168"/>
  <c r="AW1160"/>
  <c r="BC1161"/>
  <c r="AQ586"/>
  <c r="AK585"/>
  <c r="AK584" s="1"/>
  <c r="AK583" s="1"/>
  <c r="BT1231"/>
  <c r="BQ1425"/>
  <c r="BQ1414" s="1"/>
  <c r="BQ1382" s="1"/>
  <c r="BS1231"/>
  <c r="BK1231"/>
  <c r="BG431"/>
  <c r="AY817"/>
  <c r="AU1044"/>
  <c r="AM817"/>
  <c r="AG630"/>
  <c r="AR451"/>
  <c r="AR450" s="1"/>
  <c r="BO1481"/>
  <c r="BA229"/>
  <c r="BA180" s="1"/>
  <c r="AU335"/>
  <c r="AE820"/>
  <c r="AE819" s="1"/>
  <c r="AE817" s="1"/>
  <c r="BO885"/>
  <c r="BI884"/>
  <c r="BI883" s="1"/>
  <c r="BI773"/>
  <c r="BI772" s="1"/>
  <c r="BO774"/>
  <c r="AK1399"/>
  <c r="AE1398"/>
  <c r="AE1397" s="1"/>
  <c r="AQ505"/>
  <c r="AK504"/>
  <c r="AK503" s="1"/>
  <c r="AK502" s="1"/>
  <c r="AK493" s="1"/>
  <c r="AK492" s="1"/>
  <c r="BI237"/>
  <c r="BC236"/>
  <c r="BC235" s="1"/>
  <c r="BU26"/>
  <c r="BO25"/>
  <c r="AX730"/>
  <c r="AR729"/>
  <c r="AR728" s="1"/>
  <c r="AR727" s="1"/>
  <c r="AL504"/>
  <c r="AL503" s="1"/>
  <c r="AL502" s="1"/>
  <c r="AL493" s="1"/>
  <c r="AL492" s="1"/>
  <c r="AR505"/>
  <c r="BM1044"/>
  <c r="BF630"/>
  <c r="BE335"/>
  <c r="BB1231"/>
  <c r="BA1044"/>
  <c r="AY630"/>
  <c r="AV630"/>
  <c r="AV1573" s="1"/>
  <c r="AH817"/>
  <c r="AH1573" s="1"/>
  <c r="AP1044"/>
  <c r="X817"/>
  <c r="X1573" s="1"/>
  <c r="AE1428"/>
  <c r="AE1427" s="1"/>
  <c r="AE1426" s="1"/>
  <c r="AK1429"/>
  <c r="BO965"/>
  <c r="BI964"/>
  <c r="BI963" s="1"/>
  <c r="BI962" s="1"/>
  <c r="BI79"/>
  <c r="BO80"/>
  <c r="AQ859"/>
  <c r="AQ858" s="1"/>
  <c r="AQ857" s="1"/>
  <c r="AW860"/>
  <c r="BR542"/>
  <c r="BR541" s="1"/>
  <c r="BR490" s="1"/>
  <c r="BL630"/>
  <c r="BH817"/>
  <c r="BH1573" s="1"/>
  <c r="AS630"/>
  <c r="AF229"/>
  <c r="AF180" s="1"/>
  <c r="BM1425"/>
  <c r="BM1414" s="1"/>
  <c r="BM1382" s="1"/>
  <c r="AE229"/>
  <c r="M1573"/>
  <c r="J1573"/>
  <c r="P1573"/>
  <c r="Q1573"/>
  <c r="U1573"/>
  <c r="BK1044"/>
  <c r="O1573"/>
  <c r="W1573"/>
  <c r="N1573"/>
  <c r="BV539"/>
  <c r="BP538"/>
  <c r="BP537" s="1"/>
  <c r="BC1172"/>
  <c r="AW1171"/>
  <c r="AW1170" s="1"/>
  <c r="AW1169" s="1"/>
  <c r="BC484"/>
  <c r="AW483"/>
  <c r="AW482" s="1"/>
  <c r="BD663"/>
  <c r="BD662" s="1"/>
  <c r="BD661" s="1"/>
  <c r="BJ664"/>
  <c r="AK1364"/>
  <c r="AE1363"/>
  <c r="AE1362" s="1"/>
  <c r="AK1521"/>
  <c r="AE1520"/>
  <c r="AL1074"/>
  <c r="AF1073"/>
  <c r="AF1072" s="1"/>
  <c r="AK1071"/>
  <c r="AE1070"/>
  <c r="AE1069" s="1"/>
  <c r="AE1546"/>
  <c r="AE1545" s="1"/>
  <c r="AK1547"/>
  <c r="AL971"/>
  <c r="AF970"/>
  <c r="AF967" s="1"/>
  <c r="AF966" s="1"/>
  <c r="AF961" s="1"/>
  <c r="AF960" s="1"/>
  <c r="AF958" s="1"/>
  <c r="AX1025"/>
  <c r="AX1024" s="1"/>
  <c r="AX1023" s="1"/>
  <c r="AX1022" s="1"/>
  <c r="AX1009" s="1"/>
  <c r="BD1026"/>
  <c r="BD168"/>
  <c r="BJ170"/>
  <c r="BD169"/>
  <c r="AW42"/>
  <c r="BC43"/>
  <c r="BD1354"/>
  <c r="BD1353" s="1"/>
  <c r="BJ1355"/>
  <c r="AQ974"/>
  <c r="AQ973" s="1"/>
  <c r="AQ972" s="1"/>
  <c r="AW975"/>
  <c r="AW827"/>
  <c r="BC828"/>
  <c r="AW234"/>
  <c r="AQ233"/>
  <c r="AQ232" s="1"/>
  <c r="AQ231" s="1"/>
  <c r="AQ230" s="1"/>
  <c r="AQ229" s="1"/>
  <c r="BS180"/>
  <c r="BS542"/>
  <c r="BS541" s="1"/>
  <c r="BS490" s="1"/>
  <c r="BT1044"/>
  <c r="BS914"/>
  <c r="BT1425"/>
  <c r="BT1414" s="1"/>
  <c r="BT1382" s="1"/>
  <c r="BL125"/>
  <c r="BK817"/>
  <c r="BM630"/>
  <c r="AZ431"/>
  <c r="AP431"/>
  <c r="AJ817"/>
  <c r="AJ490"/>
  <c r="Z1061"/>
  <c r="Z1060" s="1"/>
  <c r="Z1044" s="1"/>
  <c r="Y1061"/>
  <c r="Y1060" s="1"/>
  <c r="K958"/>
  <c r="K1573" s="1"/>
  <c r="G958"/>
  <c r="H374"/>
  <c r="H368" s="1"/>
  <c r="H335" s="1"/>
  <c r="T490"/>
  <c r="Z490"/>
  <c r="BU157"/>
  <c r="BO156"/>
  <c r="BO155" s="1"/>
  <c r="BO154" s="1"/>
  <c r="BC469"/>
  <c r="AW468"/>
  <c r="AW465" s="1"/>
  <c r="AW394"/>
  <c r="AW393" s="1"/>
  <c r="AW392" s="1"/>
  <c r="AW391" s="1"/>
  <c r="BC395"/>
  <c r="AX1179"/>
  <c r="AX1178" s="1"/>
  <c r="BD1180"/>
  <c r="AX483"/>
  <c r="AX482" s="1"/>
  <c r="AX451" s="1"/>
  <c r="AX450" s="1"/>
  <c r="BD484"/>
  <c r="AL1480"/>
  <c r="AF1479"/>
  <c r="AK1453"/>
  <c r="AE1452"/>
  <c r="AE1451" s="1"/>
  <c r="AF1064"/>
  <c r="AF1063" s="1"/>
  <c r="AF1062" s="1"/>
  <c r="AL1065"/>
  <c r="AF1366"/>
  <c r="AF1365" s="1"/>
  <c r="AL1367"/>
  <c r="AK1463"/>
  <c r="AE1462"/>
  <c r="AE1459" s="1"/>
  <c r="AF1070"/>
  <c r="AF1069" s="1"/>
  <c r="AL1071"/>
  <c r="B352"/>
  <c r="B353" s="1"/>
  <c r="B354" s="1"/>
  <c r="B355" s="1"/>
  <c r="B356" s="1"/>
  <c r="B347"/>
  <c r="B348"/>
  <c r="B349" s="1"/>
  <c r="B350" s="1"/>
  <c r="BP420"/>
  <c r="AR43"/>
  <c r="AL42"/>
  <c r="BU39"/>
  <c r="BO38"/>
  <c r="BD139"/>
  <c r="BD142"/>
  <c r="BD141"/>
  <c r="BJ143"/>
  <c r="BD138"/>
  <c r="BD140"/>
  <c r="AX32"/>
  <c r="AR31"/>
  <c r="AR24" s="1"/>
  <c r="AR17" s="1"/>
  <c r="AR16" s="1"/>
  <c r="AR15" s="1"/>
  <c r="BB335"/>
  <c r="AA1573"/>
  <c r="BP885"/>
  <c r="BJ884"/>
  <c r="BJ883" s="1"/>
  <c r="BD394"/>
  <c r="BD393" s="1"/>
  <c r="BD392" s="1"/>
  <c r="BD391" s="1"/>
  <c r="BJ395"/>
  <c r="AF1472"/>
  <c r="AF1467" s="1"/>
  <c r="AL1473"/>
  <c r="AL1370"/>
  <c r="AF1369"/>
  <c r="AF1368" s="1"/>
  <c r="AK1525"/>
  <c r="AE1524"/>
  <c r="AK1480"/>
  <c r="AE1479"/>
  <c r="AE1474" s="1"/>
  <c r="AQ846"/>
  <c r="AK845"/>
  <c r="AK844" s="1"/>
  <c r="AK843" s="1"/>
  <c r="AK842" s="1"/>
  <c r="BD1541"/>
  <c r="AX1540"/>
  <c r="AX1539" s="1"/>
  <c r="AX1538" s="1"/>
  <c r="AX1533" s="1"/>
  <c r="AX1527" s="1"/>
  <c r="B563"/>
  <c r="B565"/>
  <c r="B566" s="1"/>
  <c r="B567" s="1"/>
  <c r="AW1002"/>
  <c r="AQ1001"/>
  <c r="AQ1000" s="1"/>
  <c r="AQ999" s="1"/>
  <c r="AQ729"/>
  <c r="AQ728" s="1"/>
  <c r="AQ727" s="1"/>
  <c r="AW730"/>
  <c r="BQ1044"/>
  <c r="BT1514"/>
  <c r="BG335"/>
  <c r="BA335"/>
  <c r="AU958"/>
  <c r="AU1573" s="1"/>
  <c r="AD958"/>
  <c r="AC958"/>
  <c r="AC1573" s="1"/>
  <c r="H817"/>
  <c r="BU1081"/>
  <c r="BO1080"/>
  <c r="BO1079" s="1"/>
  <c r="BO1078" s="1"/>
  <c r="BO969"/>
  <c r="BI968"/>
  <c r="BP206"/>
  <c r="BJ205"/>
  <c r="BJ204" s="1"/>
  <c r="BJ203" s="1"/>
  <c r="BJ202" s="1"/>
  <c r="BJ201" s="1"/>
  <c r="BJ469"/>
  <c r="BD468"/>
  <c r="BD465" s="1"/>
  <c r="AX1171"/>
  <c r="AX1170" s="1"/>
  <c r="AX1169" s="1"/>
  <c r="BD1172"/>
  <c r="AF1351"/>
  <c r="AF1350" s="1"/>
  <c r="AL1352"/>
  <c r="AE1357"/>
  <c r="AE1356" s="1"/>
  <c r="AK1358"/>
  <c r="AE1423"/>
  <c r="AE1422" s="1"/>
  <c r="AE1421" s="1"/>
  <c r="AE1420" s="1"/>
  <c r="AK1424"/>
  <c r="AK1068"/>
  <c r="AE1067"/>
  <c r="AE1066" s="1"/>
  <c r="BD1312"/>
  <c r="BD1311" s="1"/>
  <c r="BJ1313"/>
  <c r="BJ984"/>
  <c r="BJ983" s="1"/>
  <c r="BP985"/>
  <c r="AX1164"/>
  <c r="AR1163"/>
  <c r="AR1162" s="1"/>
  <c r="AW1163"/>
  <c r="AW1162" s="1"/>
  <c r="BC1164"/>
  <c r="AW174"/>
  <c r="AQ173"/>
  <c r="AQ172" s="1"/>
  <c r="AQ171" s="1"/>
  <c r="AQ167" s="1"/>
  <c r="AQ166" s="1"/>
  <c r="BT958"/>
  <c r="BS630"/>
  <c r="BK1382"/>
  <c r="BM335"/>
  <c r="BN66"/>
  <c r="BM958"/>
  <c r="BE125"/>
  <c r="BE1573" s="1"/>
  <c r="BA13"/>
  <c r="AI958"/>
  <c r="AI1573" s="1"/>
  <c r="AJ958"/>
  <c r="AG817"/>
  <c r="AG1573" s="1"/>
  <c r="AB958"/>
  <c r="V817"/>
  <c r="V1573" s="1"/>
  <c r="AF42"/>
  <c r="AQ42"/>
  <c r="S335"/>
  <c r="BS1382"/>
  <c r="BQ671"/>
  <c r="BQ630" s="1"/>
  <c r="BT630"/>
  <c r="BR630"/>
  <c r="BS958"/>
  <c r="BQ490"/>
  <c r="BT490"/>
  <c r="BQ431"/>
  <c r="BQ13"/>
  <c r="BR125"/>
  <c r="AN1573" l="1"/>
  <c r="AW671"/>
  <c r="AB1573"/>
  <c r="BA1573"/>
  <c r="AD1573"/>
  <c r="G1573"/>
  <c r="Y1044"/>
  <c r="AR718"/>
  <c r="AR717" s="1"/>
  <c r="AM1573"/>
  <c r="BJ1435"/>
  <c r="BC280"/>
  <c r="AW278"/>
  <c r="AW273" s="1"/>
  <c r="AW272" s="1"/>
  <c r="AW271" s="1"/>
  <c r="AW270" s="1"/>
  <c r="BV1380"/>
  <c r="BP1379"/>
  <c r="BP1378" s="1"/>
  <c r="BP1377" s="1"/>
  <c r="BP1376" s="1"/>
  <c r="BP1375" s="1"/>
  <c r="BI1333"/>
  <c r="BI1332" s="1"/>
  <c r="BO1334"/>
  <c r="BJ1419"/>
  <c r="BD1418"/>
  <c r="BD1417" s="1"/>
  <c r="BD1416" s="1"/>
  <c r="BD1415" s="1"/>
  <c r="BC1469"/>
  <c r="AW1468"/>
  <c r="BI712"/>
  <c r="BC711"/>
  <c r="BC710" s="1"/>
  <c r="BC705" s="1"/>
  <c r="BU988"/>
  <c r="BO987"/>
  <c r="BO986" s="1"/>
  <c r="BC529"/>
  <c r="AW528"/>
  <c r="AW527" s="1"/>
  <c r="AW526" s="1"/>
  <c r="AW525" s="1"/>
  <c r="AW524" s="1"/>
  <c r="BP1337"/>
  <c r="BJ1336"/>
  <c r="BJ1335" s="1"/>
  <c r="BP982"/>
  <c r="BJ981"/>
  <c r="BJ980" s="1"/>
  <c r="AW265"/>
  <c r="AW264" s="1"/>
  <c r="AW260" s="1"/>
  <c r="AW259" s="1"/>
  <c r="BC266"/>
  <c r="AW1184"/>
  <c r="AW1183" s="1"/>
  <c r="AW1182" s="1"/>
  <c r="AW1181" s="1"/>
  <c r="BC1185"/>
  <c r="BU882"/>
  <c r="BO881"/>
  <c r="BO880" s="1"/>
  <c r="BP993"/>
  <c r="BJ992"/>
  <c r="BJ991" s="1"/>
  <c r="BJ990" s="1"/>
  <c r="BJ989" s="1"/>
  <c r="BJ784"/>
  <c r="BJ783" s="1"/>
  <c r="BJ782" s="1"/>
  <c r="BP785"/>
  <c r="BI549"/>
  <c r="BC548"/>
  <c r="BC547" s="1"/>
  <c r="BI642"/>
  <c r="BC641"/>
  <c r="BC640" s="1"/>
  <c r="BC639" s="1"/>
  <c r="BV637"/>
  <c r="BP636"/>
  <c r="BP635" s="1"/>
  <c r="BP634" s="1"/>
  <c r="AO1573"/>
  <c r="B108"/>
  <c r="B109"/>
  <c r="B111" s="1"/>
  <c r="BU38"/>
  <c r="CA39"/>
  <c r="BU156"/>
  <c r="BU155" s="1"/>
  <c r="BU154" s="1"/>
  <c r="CA157"/>
  <c r="BU25"/>
  <c r="CA26"/>
  <c r="BI571"/>
  <c r="BC570"/>
  <c r="BC569" s="1"/>
  <c r="AX559"/>
  <c r="AR558"/>
  <c r="AR557" s="1"/>
  <c r="AR543" s="1"/>
  <c r="AR542" s="1"/>
  <c r="BC726"/>
  <c r="AW725"/>
  <c r="AW724" s="1"/>
  <c r="AW723" s="1"/>
  <c r="BD582"/>
  <c r="AX581"/>
  <c r="AX580" s="1"/>
  <c r="AX579" s="1"/>
  <c r="AW332"/>
  <c r="AW331" s="1"/>
  <c r="AW330" s="1"/>
  <c r="AW329" s="1"/>
  <c r="AW328" s="1"/>
  <c r="AW326" s="1"/>
  <c r="BC333"/>
  <c r="CN1490"/>
  <c r="CN1489" s="1"/>
  <c r="CN1488" s="1"/>
  <c r="CN1487" s="1"/>
  <c r="CH1489"/>
  <c r="CH1488" s="1"/>
  <c r="CH1487" s="1"/>
  <c r="CM227"/>
  <c r="CM226" s="1"/>
  <c r="CM225" s="1"/>
  <c r="CM224" s="1"/>
  <c r="CM223" s="1"/>
  <c r="CM222" s="1"/>
  <c r="CG226"/>
  <c r="CG225" s="1"/>
  <c r="CG224" s="1"/>
  <c r="CG223" s="1"/>
  <c r="CG222" s="1"/>
  <c r="BD447"/>
  <c r="BJ448"/>
  <c r="BC108"/>
  <c r="AW107"/>
  <c r="AW106" s="1"/>
  <c r="BD332"/>
  <c r="BD330" s="1"/>
  <c r="BD329" s="1"/>
  <c r="BD328" s="1"/>
  <c r="BD326" s="1"/>
  <c r="BJ333"/>
  <c r="BC1090"/>
  <c r="BC1089" s="1"/>
  <c r="BC1088" s="1"/>
  <c r="BC1087" s="1"/>
  <c r="BI1091"/>
  <c r="CG349"/>
  <c r="CG348" s="1"/>
  <c r="CG347" s="1"/>
  <c r="CM350"/>
  <c r="CM349" s="1"/>
  <c r="CM348" s="1"/>
  <c r="CM347" s="1"/>
  <c r="CH1404"/>
  <c r="CH1403" s="1"/>
  <c r="CN1405"/>
  <c r="CN1404" s="1"/>
  <c r="CN1403" s="1"/>
  <c r="AW894"/>
  <c r="AW893" s="1"/>
  <c r="AW892" s="1"/>
  <c r="AW891" s="1"/>
  <c r="AW890" s="1"/>
  <c r="BC895"/>
  <c r="CM61"/>
  <c r="CM60" s="1"/>
  <c r="CG60"/>
  <c r="CB420"/>
  <c r="CG242"/>
  <c r="CG241" s="1"/>
  <c r="CM243"/>
  <c r="CM242" s="1"/>
  <c r="CM241" s="1"/>
  <c r="BC1221"/>
  <c r="BC1220" s="1"/>
  <c r="BC1219" s="1"/>
  <c r="BC1218" s="1"/>
  <c r="BC1217" s="1"/>
  <c r="BI1222"/>
  <c r="BP404"/>
  <c r="BJ403"/>
  <c r="AQ932"/>
  <c r="AQ931" s="1"/>
  <c r="AW933"/>
  <c r="BC152"/>
  <c r="AW151"/>
  <c r="AW1176"/>
  <c r="AW1173" s="1"/>
  <c r="BC1177"/>
  <c r="BI1267"/>
  <c r="BI1266" s="1"/>
  <c r="BI1265" s="1"/>
  <c r="BO1268"/>
  <c r="BJ734"/>
  <c r="BD733"/>
  <c r="BD732" s="1"/>
  <c r="BD731" s="1"/>
  <c r="AK1214"/>
  <c r="AK1213" s="1"/>
  <c r="AK1212" s="1"/>
  <c r="AK1211" s="1"/>
  <c r="AQ1215"/>
  <c r="CH277"/>
  <c r="CB276"/>
  <c r="BO1251"/>
  <c r="BI1250"/>
  <c r="BD810"/>
  <c r="BD809" s="1"/>
  <c r="BJ811"/>
  <c r="BI187"/>
  <c r="BC186"/>
  <c r="BC185" s="1"/>
  <c r="AW104"/>
  <c r="AW103" s="1"/>
  <c r="BC105"/>
  <c r="BD1395"/>
  <c r="BD1394" s="1"/>
  <c r="BJ1396"/>
  <c r="CG1484"/>
  <c r="CM1485"/>
  <c r="CM1484" s="1"/>
  <c r="CN461"/>
  <c r="CN460" s="1"/>
  <c r="CH460"/>
  <c r="CH574"/>
  <c r="CB573"/>
  <c r="CB572" s="1"/>
  <c r="CH52"/>
  <c r="CB51"/>
  <c r="CB50" s="1"/>
  <c r="CB49" s="1"/>
  <c r="CB48" s="1"/>
  <c r="CB47" s="1"/>
  <c r="CG304"/>
  <c r="CA303"/>
  <c r="CA302" s="1"/>
  <c r="CA301" s="1"/>
  <c r="CA589"/>
  <c r="CA588" s="1"/>
  <c r="CG590"/>
  <c r="CH28"/>
  <c r="CB27"/>
  <c r="CA362"/>
  <c r="CA361" s="1"/>
  <c r="CG363"/>
  <c r="CH593"/>
  <c r="CB592"/>
  <c r="CB591" s="1"/>
  <c r="CB1520"/>
  <c r="CH1521"/>
  <c r="CA1392"/>
  <c r="CA1391" s="1"/>
  <c r="CG1393"/>
  <c r="CA955"/>
  <c r="CA954" s="1"/>
  <c r="CG956"/>
  <c r="CH323"/>
  <c r="CH322" s="1"/>
  <c r="CH321" s="1"/>
  <c r="CH320" s="1"/>
  <c r="CH319" s="1"/>
  <c r="CN324"/>
  <c r="CN323" s="1"/>
  <c r="CN322" s="1"/>
  <c r="CN321" s="1"/>
  <c r="CN320" s="1"/>
  <c r="CN319" s="1"/>
  <c r="BI841"/>
  <c r="BC840"/>
  <c r="BC839" s="1"/>
  <c r="BJ549"/>
  <c r="BD548"/>
  <c r="BD547" s="1"/>
  <c r="BP275"/>
  <c r="BJ274"/>
  <c r="AW794"/>
  <c r="BC795"/>
  <c r="BI1440"/>
  <c r="BI1435" s="1"/>
  <c r="BO1442"/>
  <c r="BI733"/>
  <c r="BI732" s="1"/>
  <c r="BO734"/>
  <c r="BI1431"/>
  <c r="BC1430"/>
  <c r="CH781"/>
  <c r="CB780"/>
  <c r="CB779" s="1"/>
  <c r="CB778" s="1"/>
  <c r="BC938"/>
  <c r="BC937" s="1"/>
  <c r="BI939"/>
  <c r="AW1143"/>
  <c r="AW1142" s="1"/>
  <c r="AW1141" s="1"/>
  <c r="AW1140" s="1"/>
  <c r="BC1144"/>
  <c r="CH1300"/>
  <c r="CH1299" s="1"/>
  <c r="CN1301"/>
  <c r="CN1300" s="1"/>
  <c r="CN1299" s="1"/>
  <c r="CH246"/>
  <c r="CH245" s="1"/>
  <c r="CN247"/>
  <c r="CN246" s="1"/>
  <c r="CN245" s="1"/>
  <c r="BV26"/>
  <c r="BP25"/>
  <c r="BC627"/>
  <c r="BC626" s="1"/>
  <c r="BC625" s="1"/>
  <c r="BC624" s="1"/>
  <c r="BC623" s="1"/>
  <c r="BI628"/>
  <c r="BC1366"/>
  <c r="BC1365" s="1"/>
  <c r="BI1367"/>
  <c r="BC747"/>
  <c r="AW746"/>
  <c r="AW745" s="1"/>
  <c r="BI1264"/>
  <c r="BC1263"/>
  <c r="BC1262" s="1"/>
  <c r="BJ299"/>
  <c r="BD298"/>
  <c r="BD297" s="1"/>
  <c r="BD296" s="1"/>
  <c r="BD295" s="1"/>
  <c r="CN263"/>
  <c r="CN262" s="1"/>
  <c r="CN261" s="1"/>
  <c r="CH262"/>
  <c r="CH261" s="1"/>
  <c r="BD1512"/>
  <c r="AX1511"/>
  <c r="AX1510" s="1"/>
  <c r="AX1509" s="1"/>
  <c r="AX1508" s="1"/>
  <c r="AX1507" s="1"/>
  <c r="BO324"/>
  <c r="BI323"/>
  <c r="BI322" s="1"/>
  <c r="BI321" s="1"/>
  <c r="BI320" s="1"/>
  <c r="BI319" s="1"/>
  <c r="CG690"/>
  <c r="CG689" s="1"/>
  <c r="CM691"/>
  <c r="CM690" s="1"/>
  <c r="CM689" s="1"/>
  <c r="BP793"/>
  <c r="BJ792"/>
  <c r="BU1437"/>
  <c r="BO1436"/>
  <c r="BC532"/>
  <c r="BC531" s="1"/>
  <c r="BC530" s="1"/>
  <c r="BI533"/>
  <c r="AQ312"/>
  <c r="AK311"/>
  <c r="BU1128"/>
  <c r="BO1127"/>
  <c r="BO1126" s="1"/>
  <c r="BO1125" s="1"/>
  <c r="BO1124" s="1"/>
  <c r="BJ1398"/>
  <c r="BJ1397" s="1"/>
  <c r="BP1399"/>
  <c r="BD1176"/>
  <c r="BJ1177"/>
  <c r="BV86"/>
  <c r="BP85"/>
  <c r="BC1489"/>
  <c r="BC1488" s="1"/>
  <c r="BC1487" s="1"/>
  <c r="BC1486" s="1"/>
  <c r="BI1490"/>
  <c r="BP192"/>
  <c r="BJ191"/>
  <c r="BJ190" s="1"/>
  <c r="BC1309"/>
  <c r="BC1308" s="1"/>
  <c r="BI1310"/>
  <c r="BC1288"/>
  <c r="AW1287"/>
  <c r="AR672"/>
  <c r="AR671" s="1"/>
  <c r="BV1015"/>
  <c r="BJ833"/>
  <c r="BJ832" s="1"/>
  <c r="BJ831" s="1"/>
  <c r="BP834"/>
  <c r="AW199"/>
  <c r="AQ198"/>
  <c r="AQ197" s="1"/>
  <c r="AQ196" s="1"/>
  <c r="AQ195" s="1"/>
  <c r="AQ194" s="1"/>
  <c r="AX679"/>
  <c r="AX678" s="1"/>
  <c r="AX677" s="1"/>
  <c r="BD680"/>
  <c r="CG687"/>
  <c r="CG686" s="1"/>
  <c r="CM688"/>
  <c r="CM687" s="1"/>
  <c r="CM686" s="1"/>
  <c r="BU556"/>
  <c r="BO555"/>
  <c r="BO554" s="1"/>
  <c r="BJ1200"/>
  <c r="BJ1199" s="1"/>
  <c r="BJ1198" s="1"/>
  <c r="BJ1197" s="1"/>
  <c r="BP1201"/>
  <c r="BJ1461"/>
  <c r="BD1460"/>
  <c r="BV312"/>
  <c r="BP311"/>
  <c r="AR840"/>
  <c r="AR839" s="1"/>
  <c r="AX841"/>
  <c r="BD1257"/>
  <c r="BD1256" s="1"/>
  <c r="BJ1258"/>
  <c r="BI1245"/>
  <c r="BC1244"/>
  <c r="BC1243" s="1"/>
  <c r="BC1242" s="1"/>
  <c r="BP998"/>
  <c r="BJ997"/>
  <c r="BJ996" s="1"/>
  <c r="BJ995" s="1"/>
  <c r="BJ994" s="1"/>
  <c r="BC853"/>
  <c r="AW852"/>
  <c r="AW851" s="1"/>
  <c r="AW850" s="1"/>
  <c r="AW849" s="1"/>
  <c r="AW848" s="1"/>
  <c r="AX81"/>
  <c r="AX78" s="1"/>
  <c r="AX77" s="1"/>
  <c r="BD82"/>
  <c r="CH1333"/>
  <c r="CH1332" s="1"/>
  <c r="CN1334"/>
  <c r="CN1333" s="1"/>
  <c r="CN1332" s="1"/>
  <c r="BI1166"/>
  <c r="BI1165" s="1"/>
  <c r="BO1167"/>
  <c r="BO1229"/>
  <c r="BI1228"/>
  <c r="BI1227" s="1"/>
  <c r="BI1226" s="1"/>
  <c r="BI1225" s="1"/>
  <c r="BI1224" s="1"/>
  <c r="CG1531"/>
  <c r="CG1530" s="1"/>
  <c r="CG1529" s="1"/>
  <c r="CG1528" s="1"/>
  <c r="CM1532"/>
  <c r="CM1531" s="1"/>
  <c r="CM1530" s="1"/>
  <c r="CM1529" s="1"/>
  <c r="CM1528" s="1"/>
  <c r="BO57"/>
  <c r="BI56"/>
  <c r="BI55" s="1"/>
  <c r="AX687"/>
  <c r="AX686" s="1"/>
  <c r="AX685" s="1"/>
  <c r="BD688"/>
  <c r="BI90"/>
  <c r="BC89"/>
  <c r="BC88" s="1"/>
  <c r="AX446"/>
  <c r="AX445"/>
  <c r="AX444" s="1"/>
  <c r="AW359"/>
  <c r="AW358" s="1"/>
  <c r="BC360"/>
  <c r="AW1018"/>
  <c r="AQ1017"/>
  <c r="AQ1016" s="1"/>
  <c r="AQ1015" s="1"/>
  <c r="AQ1010" s="1"/>
  <c r="CG675"/>
  <c r="CG674" s="1"/>
  <c r="CG673" s="1"/>
  <c r="CM676"/>
  <c r="CM675" s="1"/>
  <c r="CM674" s="1"/>
  <c r="CM673" s="1"/>
  <c r="CG1438"/>
  <c r="CM1439"/>
  <c r="CM1438" s="1"/>
  <c r="BJ1544"/>
  <c r="BD1543"/>
  <c r="BD1542" s="1"/>
  <c r="CG1112"/>
  <c r="CG1111" s="1"/>
  <c r="CG1110" s="1"/>
  <c r="CG1109" s="1"/>
  <c r="CM1113"/>
  <c r="CM1112" s="1"/>
  <c r="CM1111" s="1"/>
  <c r="CM1110" s="1"/>
  <c r="CM1109" s="1"/>
  <c r="BI1013"/>
  <c r="BI1012" s="1"/>
  <c r="BI1011" s="1"/>
  <c r="BO1014"/>
  <c r="CM464"/>
  <c r="CM463" s="1"/>
  <c r="CM462" s="1"/>
  <c r="CG463"/>
  <c r="CG462" s="1"/>
  <c r="CN227"/>
  <c r="CN226" s="1"/>
  <c r="CN225" s="1"/>
  <c r="CN224" s="1"/>
  <c r="CN223" s="1"/>
  <c r="CN222" s="1"/>
  <c r="CH226"/>
  <c r="CH225" s="1"/>
  <c r="CH224" s="1"/>
  <c r="CH223" s="1"/>
  <c r="CH222" s="1"/>
  <c r="CN988"/>
  <c r="CN987" s="1"/>
  <c r="CN986" s="1"/>
  <c r="CH987"/>
  <c r="CH986" s="1"/>
  <c r="CG714"/>
  <c r="CG713" s="1"/>
  <c r="CM715"/>
  <c r="CM714" s="1"/>
  <c r="CM713" s="1"/>
  <c r="CB1020"/>
  <c r="CB1019" s="1"/>
  <c r="CH1021"/>
  <c r="CB466"/>
  <c r="CH467"/>
  <c r="CH157"/>
  <c r="CB156"/>
  <c r="CB155" s="1"/>
  <c r="CB154" s="1"/>
  <c r="BJ754"/>
  <c r="BJ753" s="1"/>
  <c r="BJ752" s="1"/>
  <c r="BJ751" s="1"/>
  <c r="BP755"/>
  <c r="BJ454"/>
  <c r="BJ453" s="1"/>
  <c r="BJ452" s="1"/>
  <c r="BP455"/>
  <c r="BC780"/>
  <c r="BC779" s="1"/>
  <c r="BC778" s="1"/>
  <c r="BI781"/>
  <c r="AQ516"/>
  <c r="AQ515" s="1"/>
  <c r="AQ514" s="1"/>
  <c r="AQ513" s="1"/>
  <c r="AW517"/>
  <c r="BJ555"/>
  <c r="BJ554" s="1"/>
  <c r="BP556"/>
  <c r="BU982"/>
  <c r="BO981"/>
  <c r="BO980" s="1"/>
  <c r="BI749"/>
  <c r="BI748" s="1"/>
  <c r="BO750"/>
  <c r="BC1065"/>
  <c r="AW1064"/>
  <c r="AW1063" s="1"/>
  <c r="AW1062" s="1"/>
  <c r="BU1295"/>
  <c r="BO1294"/>
  <c r="BO1293" s="1"/>
  <c r="AL920"/>
  <c r="AL919" s="1"/>
  <c r="AR921"/>
  <c r="BV213"/>
  <c r="BP212"/>
  <c r="BP211" s="1"/>
  <c r="BP210" s="1"/>
  <c r="BP209" s="1"/>
  <c r="BP208" s="1"/>
  <c r="AR1294"/>
  <c r="AR1293" s="1"/>
  <c r="AX1295"/>
  <c r="BD353"/>
  <c r="BD352" s="1"/>
  <c r="BJ354"/>
  <c r="AX1522"/>
  <c r="BD1523"/>
  <c r="BD1091"/>
  <c r="AX1090"/>
  <c r="AX1089" s="1"/>
  <c r="AX1088" s="1"/>
  <c r="AX1087" s="1"/>
  <c r="AX1086" s="1"/>
  <c r="BC1260"/>
  <c r="BC1259" s="1"/>
  <c r="BI1261"/>
  <c r="BV1167"/>
  <c r="BP1166"/>
  <c r="BP1165" s="1"/>
  <c r="BJ1345"/>
  <c r="BJ1344" s="1"/>
  <c r="BP1346"/>
  <c r="BC389"/>
  <c r="BC388" s="1"/>
  <c r="BI390"/>
  <c r="AX901"/>
  <c r="AX900" s="1"/>
  <c r="AX899" s="1"/>
  <c r="AX898" s="1"/>
  <c r="AX897" s="1"/>
  <c r="BD902"/>
  <c r="BC1122"/>
  <c r="BC1121" s="1"/>
  <c r="BC1120" s="1"/>
  <c r="BC1119" s="1"/>
  <c r="BI1123"/>
  <c r="CN1458"/>
  <c r="CN1457" s="1"/>
  <c r="CH1457"/>
  <c r="BO655"/>
  <c r="BI654"/>
  <c r="BI653" s="1"/>
  <c r="BV577"/>
  <c r="BP576"/>
  <c r="BP575" s="1"/>
  <c r="BU134"/>
  <c r="BO133"/>
  <c r="AQ754"/>
  <c r="AQ753" s="1"/>
  <c r="AQ752" s="1"/>
  <c r="AQ751" s="1"/>
  <c r="AW755"/>
  <c r="AK926"/>
  <c r="AK925" s="1"/>
  <c r="AQ927"/>
  <c r="BD151"/>
  <c r="BD148" s="1"/>
  <c r="BD147" s="1"/>
  <c r="BD146" s="1"/>
  <c r="BD145" s="1"/>
  <c r="BJ152"/>
  <c r="CH92"/>
  <c r="CH91" s="1"/>
  <c r="CN93"/>
  <c r="CN92" s="1"/>
  <c r="CN91" s="1"/>
  <c r="BO1307"/>
  <c r="BI1306"/>
  <c r="BI1305" s="1"/>
  <c r="BO683"/>
  <c r="BO682" s="1"/>
  <c r="BO681" s="1"/>
  <c r="BU684"/>
  <c r="CM902"/>
  <c r="CM901" s="1"/>
  <c r="CM900" s="1"/>
  <c r="CM899" s="1"/>
  <c r="CM898" s="1"/>
  <c r="CM897" s="1"/>
  <c r="CG901"/>
  <c r="CG900" s="1"/>
  <c r="CG899" s="1"/>
  <c r="CG898" s="1"/>
  <c r="CG897" s="1"/>
  <c r="AK1204"/>
  <c r="AK1203" s="1"/>
  <c r="AK1202" s="1"/>
  <c r="AK1197" s="1"/>
  <c r="AQ1205"/>
  <c r="BV791"/>
  <c r="BP790"/>
  <c r="BC992"/>
  <c r="BC991" s="1"/>
  <c r="BC990" s="1"/>
  <c r="BC989" s="1"/>
  <c r="BI993"/>
  <c r="BC1559"/>
  <c r="AW1558"/>
  <c r="AW1557" s="1"/>
  <c r="AW1556" s="1"/>
  <c r="AW1555" s="1"/>
  <c r="AW1554" s="1"/>
  <c r="AW1552" s="1"/>
  <c r="CB814"/>
  <c r="CB813" s="1"/>
  <c r="CB812" s="1"/>
  <c r="CH815"/>
  <c r="BP1304"/>
  <c r="BJ1303"/>
  <c r="BJ1302" s="1"/>
  <c r="BV1249"/>
  <c r="BP1248"/>
  <c r="BP1247" s="1"/>
  <c r="BJ1122"/>
  <c r="BJ1121" s="1"/>
  <c r="BJ1120" s="1"/>
  <c r="BJ1119" s="1"/>
  <c r="BP1123"/>
  <c r="AK1342"/>
  <c r="AK1341" s="1"/>
  <c r="AQ1343"/>
  <c r="CG122"/>
  <c r="CG121" s="1"/>
  <c r="CG120" s="1"/>
  <c r="CM123"/>
  <c r="CM122" s="1"/>
  <c r="CM121" s="1"/>
  <c r="CM120" s="1"/>
  <c r="CG1404"/>
  <c r="CG1403" s="1"/>
  <c r="CM1405"/>
  <c r="CM1404" s="1"/>
  <c r="CM1403" s="1"/>
  <c r="CB1468"/>
  <c r="CH1469"/>
  <c r="CH472"/>
  <c r="CB471"/>
  <c r="CG760"/>
  <c r="CA759"/>
  <c r="CA758" s="1"/>
  <c r="CA757" s="1"/>
  <c r="CA756" s="1"/>
  <c r="CB1080"/>
  <c r="CB1079" s="1"/>
  <c r="CB1078" s="1"/>
  <c r="CH1081"/>
  <c r="BP1014"/>
  <c r="BJ1013"/>
  <c r="BJ1012" s="1"/>
  <c r="BJ1011" s="1"/>
  <c r="BJ1010" s="1"/>
  <c r="BI669"/>
  <c r="BC668"/>
  <c r="BC667" s="1"/>
  <c r="BC666" s="1"/>
  <c r="BC665" s="1"/>
  <c r="CG697"/>
  <c r="CG696" s="1"/>
  <c r="CM698"/>
  <c r="CM697" s="1"/>
  <c r="CM696" s="1"/>
  <c r="AX1214"/>
  <c r="AX1213" s="1"/>
  <c r="AX1212" s="1"/>
  <c r="AX1211" s="1"/>
  <c r="BD1215"/>
  <c r="CH711"/>
  <c r="CH710" s="1"/>
  <c r="CN712"/>
  <c r="CN711" s="1"/>
  <c r="CN710" s="1"/>
  <c r="CM1258"/>
  <c r="CM1257" s="1"/>
  <c r="CM1256" s="1"/>
  <c r="CG1257"/>
  <c r="CG1256" s="1"/>
  <c r="CH256"/>
  <c r="CH255" s="1"/>
  <c r="CH254" s="1"/>
  <c r="CN257"/>
  <c r="CN256" s="1"/>
  <c r="CN255" s="1"/>
  <c r="CN254" s="1"/>
  <c r="AW1200"/>
  <c r="AW1199" s="1"/>
  <c r="AW1198" s="1"/>
  <c r="BC1201"/>
  <c r="BV237"/>
  <c r="BP236"/>
  <c r="BP235" s="1"/>
  <c r="BP231" s="1"/>
  <c r="AX746"/>
  <c r="AX745" s="1"/>
  <c r="BD747"/>
  <c r="CB58"/>
  <c r="CH59"/>
  <c r="AX924"/>
  <c r="AR923"/>
  <c r="AR922" s="1"/>
  <c r="BC1117"/>
  <c r="BC1116" s="1"/>
  <c r="BC1115" s="1"/>
  <c r="BC1114" s="1"/>
  <c r="BI1118"/>
  <c r="AW1460"/>
  <c r="BC1461"/>
  <c r="BC985"/>
  <c r="AW984"/>
  <c r="AW983" s="1"/>
  <c r="BD797"/>
  <c r="BD796" s="1"/>
  <c r="BJ798"/>
  <c r="BD1316"/>
  <c r="AX1315"/>
  <c r="AX1314" s="1"/>
  <c r="CG1493"/>
  <c r="CG1492" s="1"/>
  <c r="CG1491" s="1"/>
  <c r="CM1494"/>
  <c r="CM1493" s="1"/>
  <c r="CM1492" s="1"/>
  <c r="CM1491" s="1"/>
  <c r="CG1195"/>
  <c r="CG1194" s="1"/>
  <c r="CG1193" s="1"/>
  <c r="CM1196"/>
  <c r="CM1195" s="1"/>
  <c r="CM1194" s="1"/>
  <c r="CM1193" s="1"/>
  <c r="CG798"/>
  <c r="CA797"/>
  <c r="CA796" s="1"/>
  <c r="CA1379"/>
  <c r="CA1378" s="1"/>
  <c r="CA1377" s="1"/>
  <c r="CA1376" s="1"/>
  <c r="CA1375" s="1"/>
  <c r="CG1380"/>
  <c r="CH1144"/>
  <c r="CB1143"/>
  <c r="CB1142" s="1"/>
  <c r="CB1141" s="1"/>
  <c r="CB1140" s="1"/>
  <c r="CH1018"/>
  <c r="CB1017"/>
  <c r="CB1016" s="1"/>
  <c r="CB1015" s="1"/>
  <c r="CG28"/>
  <c r="CA27"/>
  <c r="CB1481"/>
  <c r="BU1080"/>
  <c r="BU1079" s="1"/>
  <c r="BU1078" s="1"/>
  <c r="CA1081"/>
  <c r="BV1184"/>
  <c r="BV1183" s="1"/>
  <c r="BV1182" s="1"/>
  <c r="BV1181" s="1"/>
  <c r="CB1185"/>
  <c r="BO1458"/>
  <c r="BI1457"/>
  <c r="BU1512"/>
  <c r="BO1511"/>
  <c r="BO1510" s="1"/>
  <c r="BO1509" s="1"/>
  <c r="BO1508" s="1"/>
  <c r="BO1507" s="1"/>
  <c r="BV695"/>
  <c r="BP694"/>
  <c r="BP693" s="1"/>
  <c r="AX1448"/>
  <c r="BD1449"/>
  <c r="BO406"/>
  <c r="BI405"/>
  <c r="BD725"/>
  <c r="BD724" s="1"/>
  <c r="BD723" s="1"/>
  <c r="BJ726"/>
  <c r="AX1431"/>
  <c r="AR1430"/>
  <c r="AR1427" s="1"/>
  <c r="AR1426" s="1"/>
  <c r="BJ104"/>
  <c r="BJ103" s="1"/>
  <c r="BP105"/>
  <c r="BI1541"/>
  <c r="BC1540"/>
  <c r="BC1539" s="1"/>
  <c r="BD98"/>
  <c r="BD97" s="1"/>
  <c r="BJ99"/>
  <c r="BD1340"/>
  <c r="AX1339"/>
  <c r="AX1338" s="1"/>
  <c r="BD308"/>
  <c r="AX307"/>
  <c r="AX306" s="1"/>
  <c r="AX305" s="1"/>
  <c r="CB1039"/>
  <c r="CB1040"/>
  <c r="CB1038"/>
  <c r="CB1037" s="1"/>
  <c r="CB1035" s="1"/>
  <c r="BV96"/>
  <c r="BP95"/>
  <c r="BP94" s="1"/>
  <c r="CH1563"/>
  <c r="CH1562" s="1"/>
  <c r="CH1561" s="1"/>
  <c r="CH1560" s="1"/>
  <c r="CN1564"/>
  <c r="CN1563" s="1"/>
  <c r="CN1562" s="1"/>
  <c r="CN1561" s="1"/>
  <c r="CN1560" s="1"/>
  <c r="BU1096"/>
  <c r="BO1095"/>
  <c r="BO1094" s="1"/>
  <c r="BO1093" s="1"/>
  <c r="BO1092" s="1"/>
  <c r="BP373"/>
  <c r="BJ372"/>
  <c r="BJ371" s="1"/>
  <c r="BJ370" s="1"/>
  <c r="BJ369" s="1"/>
  <c r="BC98"/>
  <c r="BC97" s="1"/>
  <c r="BI99"/>
  <c r="CG1388"/>
  <c r="CG1387" s="1"/>
  <c r="CG1386" s="1"/>
  <c r="CM1389"/>
  <c r="CM1388" s="1"/>
  <c r="CM1387" s="1"/>
  <c r="CM1386" s="1"/>
  <c r="BV1135"/>
  <c r="BP1134"/>
  <c r="BP1133" s="1"/>
  <c r="BP1132" s="1"/>
  <c r="BP1131" s="1"/>
  <c r="BD19"/>
  <c r="BD18" s="1"/>
  <c r="BJ20"/>
  <c r="AW141"/>
  <c r="AW140"/>
  <c r="BC143"/>
  <c r="AW142"/>
  <c r="AW139"/>
  <c r="AW138"/>
  <c r="BI1504"/>
  <c r="BI1503" s="1"/>
  <c r="BI1502" s="1"/>
  <c r="BI1501" s="1"/>
  <c r="BI1500" s="1"/>
  <c r="BO1505"/>
  <c r="CM1007"/>
  <c r="CM1006" s="1"/>
  <c r="CM1005" s="1"/>
  <c r="CM1004" s="1"/>
  <c r="CM1003" s="1"/>
  <c r="CG1006"/>
  <c r="CG1005" s="1"/>
  <c r="CG1004" s="1"/>
  <c r="CG1003" s="1"/>
  <c r="BC1354"/>
  <c r="BC1353" s="1"/>
  <c r="BI1355"/>
  <c r="CG249"/>
  <c r="CG248" s="1"/>
  <c r="CM250"/>
  <c r="CM249" s="1"/>
  <c r="CM248" s="1"/>
  <c r="CG188"/>
  <c r="CM189"/>
  <c r="CM188" s="1"/>
  <c r="BU875"/>
  <c r="BO874"/>
  <c r="BO873" s="1"/>
  <c r="BO872" s="1"/>
  <c r="BO871" s="1"/>
  <c r="BJ766"/>
  <c r="BJ765" s="1"/>
  <c r="BJ764" s="1"/>
  <c r="BJ763" s="1"/>
  <c r="BJ762" s="1"/>
  <c r="BP767"/>
  <c r="CG601"/>
  <c r="CG600" s="1"/>
  <c r="CM602"/>
  <c r="CM601" s="1"/>
  <c r="CM600" s="1"/>
  <c r="CM593"/>
  <c r="CM592" s="1"/>
  <c r="CM591" s="1"/>
  <c r="CG592"/>
  <c r="CG591" s="1"/>
  <c r="CM253"/>
  <c r="CM252" s="1"/>
  <c r="CM251" s="1"/>
  <c r="CG252"/>
  <c r="CG251" s="1"/>
  <c r="BJ357"/>
  <c r="BD356"/>
  <c r="BD355" s="1"/>
  <c r="AQ496"/>
  <c r="AQ495" s="1"/>
  <c r="AQ494" s="1"/>
  <c r="AW497"/>
  <c r="AL938"/>
  <c r="AL937" s="1"/>
  <c r="AR939"/>
  <c r="BD1331"/>
  <c r="AX1330"/>
  <c r="AX1329" s="1"/>
  <c r="BI83"/>
  <c r="BO84"/>
  <c r="AX521"/>
  <c r="AX520" s="1"/>
  <c r="AX519" s="1"/>
  <c r="AX518" s="1"/>
  <c r="BD522"/>
  <c r="CB1452"/>
  <c r="CB1451" s="1"/>
  <c r="CH1453"/>
  <c r="AX1287"/>
  <c r="AX1284" s="1"/>
  <c r="AX1283" s="1"/>
  <c r="AX1282" s="1"/>
  <c r="AX1281" s="1"/>
  <c r="BD1288"/>
  <c r="CH881"/>
  <c r="CH880" s="1"/>
  <c r="CH879" s="1"/>
  <c r="CN882"/>
  <c r="CN881" s="1"/>
  <c r="CN880" s="1"/>
  <c r="CN879" s="1"/>
  <c r="CH1482"/>
  <c r="CN1483"/>
  <c r="CN1482" s="1"/>
  <c r="CB1318"/>
  <c r="CB1317" s="1"/>
  <c r="CH1319"/>
  <c r="CG771"/>
  <c r="CA770"/>
  <c r="CA769" s="1"/>
  <c r="CA768" s="1"/>
  <c r="CA607"/>
  <c r="CA606" s="1"/>
  <c r="CA605" s="1"/>
  <c r="CA604" s="1"/>
  <c r="CG608"/>
  <c r="CB399"/>
  <c r="CB398" s="1"/>
  <c r="CB397" s="1"/>
  <c r="CH400"/>
  <c r="CB1105"/>
  <c r="CB1104" s="1"/>
  <c r="CB1103" s="1"/>
  <c r="CB1102" s="1"/>
  <c r="CH1106"/>
  <c r="CB852"/>
  <c r="CB851" s="1"/>
  <c r="CB850" s="1"/>
  <c r="CB849" s="1"/>
  <c r="CB848" s="1"/>
  <c r="CH853"/>
  <c r="CH1196"/>
  <c r="CB1195"/>
  <c r="CB1194" s="1"/>
  <c r="CB1193" s="1"/>
  <c r="CH1494"/>
  <c r="CB1493"/>
  <c r="CB1492" s="1"/>
  <c r="CB1491" s="1"/>
  <c r="CB1486" s="1"/>
  <c r="CG459"/>
  <c r="CA458"/>
  <c r="BJ409"/>
  <c r="BD407"/>
  <c r="BD545"/>
  <c r="BD544" s="1"/>
  <c r="BJ546"/>
  <c r="BJ888"/>
  <c r="BD887"/>
  <c r="BD886" s="1"/>
  <c r="BD878" s="1"/>
  <c r="BD877" s="1"/>
  <c r="BD929"/>
  <c r="BD928" s="1"/>
  <c r="BJ930"/>
  <c r="CB1204"/>
  <c r="CB1203" s="1"/>
  <c r="CB1202" s="1"/>
  <c r="CH1205"/>
  <c r="AW921"/>
  <c r="AQ920"/>
  <c r="AQ919" s="1"/>
  <c r="BC442"/>
  <c r="BC441" s="1"/>
  <c r="BC440" s="1"/>
  <c r="BC439" s="1"/>
  <c r="BI443"/>
  <c r="BC1331"/>
  <c r="AW1330"/>
  <c r="AW1329" s="1"/>
  <c r="BI1412"/>
  <c r="BC1411"/>
  <c r="BC1410" s="1"/>
  <c r="BC1409" s="1"/>
  <c r="BC1408" s="1"/>
  <c r="BC1407" s="1"/>
  <c r="CN294"/>
  <c r="CN293" s="1"/>
  <c r="CN292" s="1"/>
  <c r="CN291" s="1"/>
  <c r="CN290" s="1"/>
  <c r="CH293"/>
  <c r="CH292" s="1"/>
  <c r="CH291" s="1"/>
  <c r="CH290" s="1"/>
  <c r="CM1370"/>
  <c r="CM1369" s="1"/>
  <c r="CM1368" s="1"/>
  <c r="CG1369"/>
  <c r="CG1368" s="1"/>
  <c r="CG1297"/>
  <c r="CG1296" s="1"/>
  <c r="CM1298"/>
  <c r="CM1297" s="1"/>
  <c r="CM1296" s="1"/>
  <c r="BD676"/>
  <c r="AX675"/>
  <c r="AX674" s="1"/>
  <c r="AX673" s="1"/>
  <c r="BC647"/>
  <c r="AW646"/>
  <c r="AW645" s="1"/>
  <c r="AW644" s="1"/>
  <c r="CN846"/>
  <c r="CN845" s="1"/>
  <c r="CN844" s="1"/>
  <c r="CN843" s="1"/>
  <c r="CN842" s="1"/>
  <c r="CH845"/>
  <c r="CH844" s="1"/>
  <c r="CH843" s="1"/>
  <c r="CH842" s="1"/>
  <c r="CG1497"/>
  <c r="CG1496" s="1"/>
  <c r="CG1495" s="1"/>
  <c r="CM1498"/>
  <c r="CM1497" s="1"/>
  <c r="CM1496" s="1"/>
  <c r="CM1495" s="1"/>
  <c r="BP1068"/>
  <c r="BJ1067"/>
  <c r="BJ1066" s="1"/>
  <c r="BO299"/>
  <c r="BI298"/>
  <c r="BI297" s="1"/>
  <c r="BI296" s="1"/>
  <c r="BI295" s="1"/>
  <c r="BD133"/>
  <c r="BJ134"/>
  <c r="CH1411"/>
  <c r="CH1410" s="1"/>
  <c r="CH1409" s="1"/>
  <c r="CH1408" s="1"/>
  <c r="CH1407" s="1"/>
  <c r="CN1412"/>
  <c r="CN1411" s="1"/>
  <c r="CN1410" s="1"/>
  <c r="CN1409" s="1"/>
  <c r="CN1408" s="1"/>
  <c r="CN1407" s="1"/>
  <c r="CH122"/>
  <c r="CH121" s="1"/>
  <c r="CH120" s="1"/>
  <c r="CN123"/>
  <c r="CN122" s="1"/>
  <c r="CN121" s="1"/>
  <c r="CN120" s="1"/>
  <c r="BO680"/>
  <c r="BI679"/>
  <c r="BI678" s="1"/>
  <c r="BI677" s="1"/>
  <c r="BJ553"/>
  <c r="BD552"/>
  <c r="BD551" s="1"/>
  <c r="BJ865"/>
  <c r="BJ864" s="1"/>
  <c r="BP866"/>
  <c r="BO789"/>
  <c r="BI788"/>
  <c r="BP240"/>
  <c r="BJ239"/>
  <c r="BJ238" s="1"/>
  <c r="BJ230" s="1"/>
  <c r="BJ598"/>
  <c r="BD597"/>
  <c r="BD596" s="1"/>
  <c r="BD595" s="1"/>
  <c r="AX874"/>
  <c r="AX873" s="1"/>
  <c r="AX872" s="1"/>
  <c r="AX871" s="1"/>
  <c r="BD875"/>
  <c r="AQ924"/>
  <c r="AK923"/>
  <c r="AK922" s="1"/>
  <c r="BD749"/>
  <c r="BD748" s="1"/>
  <c r="BJ750"/>
  <c r="BC150"/>
  <c r="AW149"/>
  <c r="AW148" s="1"/>
  <c r="AW147" s="1"/>
  <c r="AW146" s="1"/>
  <c r="AW145" s="1"/>
  <c r="AX1388"/>
  <c r="AX1387" s="1"/>
  <c r="AX1386" s="1"/>
  <c r="BD1389"/>
  <c r="BD1229"/>
  <c r="AX1228"/>
  <c r="AX1227" s="1"/>
  <c r="AX1226" s="1"/>
  <c r="AX1225" s="1"/>
  <c r="AX1224" s="1"/>
  <c r="BD405"/>
  <c r="BJ406"/>
  <c r="AX1237"/>
  <c r="AX1236" s="1"/>
  <c r="AX1235" s="1"/>
  <c r="AX1234" s="1"/>
  <c r="AX1233" s="1"/>
  <c r="BD1238"/>
  <c r="BU1042"/>
  <c r="BO1041"/>
  <c r="BI1455"/>
  <c r="BO1456"/>
  <c r="BD1456"/>
  <c r="AX1455"/>
  <c r="AX1454" s="1"/>
  <c r="BC433"/>
  <c r="AW184"/>
  <c r="AW183" s="1"/>
  <c r="AW182" s="1"/>
  <c r="AR76"/>
  <c r="AR75" s="1"/>
  <c r="AF918"/>
  <c r="AF917" s="1"/>
  <c r="AF916" s="1"/>
  <c r="AF914" s="1"/>
  <c r="AE1187"/>
  <c r="AX1173"/>
  <c r="BV1050"/>
  <c r="BV1049" s="1"/>
  <c r="BV1048" s="1"/>
  <c r="BV1047" s="1"/>
  <c r="BV1046" s="1"/>
  <c r="CB1051"/>
  <c r="CG521"/>
  <c r="CG520" s="1"/>
  <c r="CG519" s="1"/>
  <c r="CG518" s="1"/>
  <c r="CM522"/>
  <c r="CM521" s="1"/>
  <c r="CM520" s="1"/>
  <c r="CM519" s="1"/>
  <c r="CM518" s="1"/>
  <c r="BD532"/>
  <c r="BD531" s="1"/>
  <c r="BD530" s="1"/>
  <c r="BJ533"/>
  <c r="BC1444"/>
  <c r="BI1445"/>
  <c r="AX794"/>
  <c r="AX787" s="1"/>
  <c r="AX786" s="1"/>
  <c r="AX777" s="1"/>
  <c r="AX776" s="1"/>
  <c r="BD795"/>
  <c r="AQ1449"/>
  <c r="AK1448"/>
  <c r="AK1443" s="1"/>
  <c r="AK1434" s="1"/>
  <c r="BC582"/>
  <c r="AW581"/>
  <c r="AW580" s="1"/>
  <c r="AW579" s="1"/>
  <c r="CH601"/>
  <c r="CH600" s="1"/>
  <c r="CN602"/>
  <c r="CN601" s="1"/>
  <c r="CN600" s="1"/>
  <c r="CN1042"/>
  <c r="CN1041" s="1"/>
  <c r="CH1041"/>
  <c r="AX107"/>
  <c r="AX106" s="1"/>
  <c r="BD108"/>
  <c r="CM247"/>
  <c r="CM246" s="1"/>
  <c r="CM245" s="1"/>
  <c r="CG246"/>
  <c r="CG245" s="1"/>
  <c r="CM791"/>
  <c r="CM790" s="1"/>
  <c r="CG790"/>
  <c r="BJ1531"/>
  <c r="BJ1530" s="1"/>
  <c r="BJ1529" s="1"/>
  <c r="BJ1528" s="1"/>
  <c r="BP1532"/>
  <c r="BD808"/>
  <c r="AX807"/>
  <c r="AX806" s="1"/>
  <c r="AX805" s="1"/>
  <c r="AX804" s="1"/>
  <c r="AX803" s="1"/>
  <c r="BU294"/>
  <c r="BO293"/>
  <c r="BO292" s="1"/>
  <c r="BO291" s="1"/>
  <c r="BO290" s="1"/>
  <c r="BD1245"/>
  <c r="AX1244"/>
  <c r="AX1243" s="1"/>
  <c r="AX1242" s="1"/>
  <c r="AX743"/>
  <c r="AX742" s="1"/>
  <c r="AX741" s="1"/>
  <c r="BD744"/>
  <c r="BC287"/>
  <c r="AW286"/>
  <c r="AW285" s="1"/>
  <c r="AW284" s="1"/>
  <c r="AW283" s="1"/>
  <c r="AW282" s="1"/>
  <c r="BO1051"/>
  <c r="BI1050"/>
  <c r="BI1049" s="1"/>
  <c r="BI1048" s="1"/>
  <c r="BI1047" s="1"/>
  <c r="BI1046" s="1"/>
  <c r="AQ220"/>
  <c r="AK219"/>
  <c r="AK218" s="1"/>
  <c r="AK217" s="1"/>
  <c r="AK216" s="1"/>
  <c r="AK215" s="1"/>
  <c r="CH1484"/>
  <c r="CN1485"/>
  <c r="CN1484" s="1"/>
  <c r="CG1482"/>
  <c r="CG1481" s="1"/>
  <c r="CM1483"/>
  <c r="CM1482" s="1"/>
  <c r="CB416"/>
  <c r="CB415" s="1"/>
  <c r="CB414" s="1"/>
  <c r="CB413" s="1"/>
  <c r="CB412" s="1"/>
  <c r="CB411" s="1"/>
  <c r="CH417"/>
  <c r="CA1470"/>
  <c r="CG1471"/>
  <c r="CG1279"/>
  <c r="CA1278"/>
  <c r="CA1277" s="1"/>
  <c r="CA1276" s="1"/>
  <c r="BO546"/>
  <c r="BI545"/>
  <c r="BI544" s="1"/>
  <c r="BC1210"/>
  <c r="AW1209"/>
  <c r="AW1208" s="1"/>
  <c r="AW1207" s="1"/>
  <c r="AW1206" s="1"/>
  <c r="CH424"/>
  <c r="CH423" s="1"/>
  <c r="CH422" s="1"/>
  <c r="CH421" s="1"/>
  <c r="CN425"/>
  <c r="CN424" s="1"/>
  <c r="CN423" s="1"/>
  <c r="CN422" s="1"/>
  <c r="CN421" s="1"/>
  <c r="CH1100"/>
  <c r="CH1099" s="1"/>
  <c r="CH1098" s="1"/>
  <c r="CH1097" s="1"/>
  <c r="CN1101"/>
  <c r="CN1100" s="1"/>
  <c r="CN1099" s="1"/>
  <c r="CN1098" s="1"/>
  <c r="CN1097" s="1"/>
  <c r="AW784"/>
  <c r="AW783" s="1"/>
  <c r="AW782" s="1"/>
  <c r="BC785"/>
  <c r="AW936"/>
  <c r="AQ935"/>
  <c r="AQ934" s="1"/>
  <c r="BJ698"/>
  <c r="BD697"/>
  <c r="BD696" s="1"/>
  <c r="BJ1095"/>
  <c r="BJ1094" s="1"/>
  <c r="BJ1093" s="1"/>
  <c r="BJ1092" s="1"/>
  <c r="BP1096"/>
  <c r="AW399"/>
  <c r="AW398" s="1"/>
  <c r="AW397" s="1"/>
  <c r="BC400"/>
  <c r="BD953"/>
  <c r="AX952"/>
  <c r="AX951" s="1"/>
  <c r="AX950" s="1"/>
  <c r="AX949" s="1"/>
  <c r="AX948" s="1"/>
  <c r="BV1033"/>
  <c r="BP1032"/>
  <c r="BP1031" s="1"/>
  <c r="BP1030" s="1"/>
  <c r="BP1029" s="1"/>
  <c r="BP1028" s="1"/>
  <c r="BD83"/>
  <c r="BJ84"/>
  <c r="BC1361"/>
  <c r="AW1360"/>
  <c r="AW1359" s="1"/>
  <c r="BU1419"/>
  <c r="BO1418"/>
  <c r="BO1417" s="1"/>
  <c r="BO1416" s="1"/>
  <c r="BO1415" s="1"/>
  <c r="BO1316"/>
  <c r="BI1315"/>
  <c r="BI1314" s="1"/>
  <c r="BD646"/>
  <c r="BD645" s="1"/>
  <c r="BD644" s="1"/>
  <c r="BJ647"/>
  <c r="CN715"/>
  <c r="CN714" s="1"/>
  <c r="CN713" s="1"/>
  <c r="CH714"/>
  <c r="CH713" s="1"/>
  <c r="BV387"/>
  <c r="BP386"/>
  <c r="BP385" s="1"/>
  <c r="BD303"/>
  <c r="BD302" s="1"/>
  <c r="BD301" s="1"/>
  <c r="BJ304"/>
  <c r="AQ384"/>
  <c r="AK383"/>
  <c r="AK382" s="1"/>
  <c r="AK381" s="1"/>
  <c r="AK380" s="1"/>
  <c r="BI1275"/>
  <c r="BC1274"/>
  <c r="BC1273" s="1"/>
  <c r="BC1272" s="1"/>
  <c r="BC1271" s="1"/>
  <c r="BC1270" s="1"/>
  <c r="BD1322"/>
  <c r="AX1321"/>
  <c r="AX1320" s="1"/>
  <c r="BD1222"/>
  <c r="AX1221"/>
  <c r="AX1220" s="1"/>
  <c r="AX1219" s="1"/>
  <c r="AX1218" s="1"/>
  <c r="AX1217" s="1"/>
  <c r="CN1310"/>
  <c r="CN1309" s="1"/>
  <c r="CN1308" s="1"/>
  <c r="CH1309"/>
  <c r="CH1308" s="1"/>
  <c r="BC424"/>
  <c r="BC423" s="1"/>
  <c r="BC422" s="1"/>
  <c r="BC421" s="1"/>
  <c r="BC420" s="1"/>
  <c r="BI425"/>
  <c r="BI1352"/>
  <c r="BC1351"/>
  <c r="BC1350" s="1"/>
  <c r="CG1348"/>
  <c r="CG1347" s="1"/>
  <c r="CM1349"/>
  <c r="CM1348" s="1"/>
  <c r="CM1347" s="1"/>
  <c r="BP90"/>
  <c r="BJ89"/>
  <c r="BJ88" s="1"/>
  <c r="CG500"/>
  <c r="CG499" s="1"/>
  <c r="CG498" s="1"/>
  <c r="CM501"/>
  <c r="CM500" s="1"/>
  <c r="CM499" s="1"/>
  <c r="CM498" s="1"/>
  <c r="AL894"/>
  <c r="AL893" s="1"/>
  <c r="AL892" s="1"/>
  <c r="AL891" s="1"/>
  <c r="AL890" s="1"/>
  <c r="AR895"/>
  <c r="BD64"/>
  <c r="AX63"/>
  <c r="AX62" s="1"/>
  <c r="AX54" s="1"/>
  <c r="AX53" s="1"/>
  <c r="AX46" s="1"/>
  <c r="CH1250"/>
  <c r="CN1251"/>
  <c r="CN1250" s="1"/>
  <c r="BP132"/>
  <c r="BJ131"/>
  <c r="BC1401"/>
  <c r="BC1400" s="1"/>
  <c r="BI1402"/>
  <c r="BJ965"/>
  <c r="BD964"/>
  <c r="BD963" s="1"/>
  <c r="BD962" s="1"/>
  <c r="BD1149"/>
  <c r="AX1148"/>
  <c r="AX1147" s="1"/>
  <c r="AX1146" s="1"/>
  <c r="AX1145" s="1"/>
  <c r="CM488"/>
  <c r="CM487" s="1"/>
  <c r="CG487"/>
  <c r="CB485"/>
  <c r="CH486"/>
  <c r="CA1563"/>
  <c r="CA1562" s="1"/>
  <c r="CA1561" s="1"/>
  <c r="CA1560" s="1"/>
  <c r="CG1564"/>
  <c r="CH590"/>
  <c r="CB589"/>
  <c r="CB588" s="1"/>
  <c r="CB759"/>
  <c r="CB758" s="1"/>
  <c r="CB757" s="1"/>
  <c r="CB756" s="1"/>
  <c r="CH760"/>
  <c r="BI808"/>
  <c r="BC807"/>
  <c r="BC806" s="1"/>
  <c r="CH501"/>
  <c r="CB500"/>
  <c r="CB499" s="1"/>
  <c r="CB498" s="1"/>
  <c r="BC567"/>
  <c r="AW566"/>
  <c r="AW565" s="1"/>
  <c r="CM486"/>
  <c r="CM485" s="1"/>
  <c r="CG485"/>
  <c r="CN1343"/>
  <c r="CN1342" s="1"/>
  <c r="CN1341" s="1"/>
  <c r="CH1342"/>
  <c r="CH1341" s="1"/>
  <c r="CH770"/>
  <c r="CH769" s="1"/>
  <c r="CH768" s="1"/>
  <c r="CN771"/>
  <c r="CN770" s="1"/>
  <c r="CN769" s="1"/>
  <c r="CN768" s="1"/>
  <c r="AX608"/>
  <c r="AR607"/>
  <c r="AR606" s="1"/>
  <c r="AR605" s="1"/>
  <c r="AR604" s="1"/>
  <c r="AX1253"/>
  <c r="AX1252" s="1"/>
  <c r="AX1246" s="1"/>
  <c r="BD1254"/>
  <c r="BI52"/>
  <c r="BC51"/>
  <c r="BC50" s="1"/>
  <c r="BC49" s="1"/>
  <c r="BC48" s="1"/>
  <c r="BC47" s="1"/>
  <c r="BJ1175"/>
  <c r="BD1174"/>
  <c r="BD1173" s="1"/>
  <c r="BI953"/>
  <c r="BC952"/>
  <c r="BC951" s="1"/>
  <c r="BC950" s="1"/>
  <c r="BC949" s="1"/>
  <c r="BC948" s="1"/>
  <c r="AW19"/>
  <c r="AW18" s="1"/>
  <c r="BC20"/>
  <c r="BI1039"/>
  <c r="BI1038"/>
  <c r="BI1037" s="1"/>
  <c r="BI1035" s="1"/>
  <c r="BI1040"/>
  <c r="CB22"/>
  <c r="CB21" s="1"/>
  <c r="CH23"/>
  <c r="BD1363"/>
  <c r="BD1362" s="1"/>
  <c r="BJ1364"/>
  <c r="BC737"/>
  <c r="AW736"/>
  <c r="AW735" s="1"/>
  <c r="AW731" s="1"/>
  <c r="CG538"/>
  <c r="CG537" s="1"/>
  <c r="CM539"/>
  <c r="CM538" s="1"/>
  <c r="CM537" s="1"/>
  <c r="CG417"/>
  <c r="CA416"/>
  <c r="CA415" s="1"/>
  <c r="CA414" s="1"/>
  <c r="CA413" s="1"/>
  <c r="CA412" s="1"/>
  <c r="CA411" s="1"/>
  <c r="CH1498"/>
  <c r="CB1497"/>
  <c r="CB1496" s="1"/>
  <c r="CB1495" s="1"/>
  <c r="CA1153"/>
  <c r="CG1154"/>
  <c r="AW1168"/>
  <c r="AX87"/>
  <c r="AX76" s="1"/>
  <c r="AX75" s="1"/>
  <c r="AE918"/>
  <c r="AE917" s="1"/>
  <c r="AE916" s="1"/>
  <c r="AE914" s="1"/>
  <c r="AX402"/>
  <c r="AX401" s="1"/>
  <c r="AX396" s="1"/>
  <c r="BV538"/>
  <c r="BV537" s="1"/>
  <c r="CB539"/>
  <c r="BB1573"/>
  <c r="BD101"/>
  <c r="BD100" s="1"/>
  <c r="BJ102"/>
  <c r="BU1346"/>
  <c r="BO1345"/>
  <c r="BO1344" s="1"/>
  <c r="BC945"/>
  <c r="BC944" s="1"/>
  <c r="BC943" s="1"/>
  <c r="BC942" s="1"/>
  <c r="BC941" s="1"/>
  <c r="BI946"/>
  <c r="BD1117"/>
  <c r="BD1116" s="1"/>
  <c r="BD1115" s="1"/>
  <c r="BD1114" s="1"/>
  <c r="BD1108" s="1"/>
  <c r="BJ1118"/>
  <c r="BC970"/>
  <c r="BC967" s="1"/>
  <c r="BC966" s="1"/>
  <c r="BI971"/>
  <c r="BO262"/>
  <c r="BO261" s="1"/>
  <c r="BU263"/>
  <c r="Y630"/>
  <c r="BV73"/>
  <c r="BP72"/>
  <c r="BP71" s="1"/>
  <c r="BP70" s="1"/>
  <c r="BP69" s="1"/>
  <c r="BP68" s="1"/>
  <c r="BP459"/>
  <c r="BJ458"/>
  <c r="BJ457" s="1"/>
  <c r="BJ456" s="1"/>
  <c r="AW636"/>
  <c r="AW635" s="1"/>
  <c r="AW634" s="1"/>
  <c r="BC637"/>
  <c r="BV1210"/>
  <c r="BP1209"/>
  <c r="BP1208" s="1"/>
  <c r="BP1207" s="1"/>
  <c r="BP1206" s="1"/>
  <c r="BV737"/>
  <c r="BP736"/>
  <c r="BP735" s="1"/>
  <c r="Y1522"/>
  <c r="Y1519" s="1"/>
  <c r="Y1518" s="1"/>
  <c r="Y1517" s="1"/>
  <c r="Y1516" s="1"/>
  <c r="Y1514" s="1"/>
  <c r="AE1523"/>
  <c r="BO461"/>
  <c r="BI460"/>
  <c r="BI457" s="1"/>
  <c r="BI456" s="1"/>
  <c r="BD709"/>
  <c r="AX708"/>
  <c r="AX707" s="1"/>
  <c r="AX706" s="1"/>
  <c r="AX705" s="1"/>
  <c r="BU474"/>
  <c r="BO473"/>
  <c r="BI888"/>
  <c r="BC887"/>
  <c r="BC886" s="1"/>
  <c r="BC878" s="1"/>
  <c r="BC877" s="1"/>
  <c r="AE1472"/>
  <c r="AE1467" s="1"/>
  <c r="AK1473"/>
  <c r="BV1442"/>
  <c r="BP1440"/>
  <c r="BV1429"/>
  <c r="BP1428"/>
  <c r="BV314"/>
  <c r="BP313"/>
  <c r="BC597"/>
  <c r="BC596" s="1"/>
  <c r="BC595" s="1"/>
  <c r="BI598"/>
  <c r="BJ936"/>
  <c r="BD935"/>
  <c r="BD934" s="1"/>
  <c r="BO387"/>
  <c r="BI386"/>
  <c r="BI385" s="1"/>
  <c r="BC1083"/>
  <c r="BC1082" s="1"/>
  <c r="BC1077" s="1"/>
  <c r="BC1076" s="1"/>
  <c r="BI1084"/>
  <c r="BJ570"/>
  <c r="BJ569" s="1"/>
  <c r="BP571"/>
  <c r="AX721"/>
  <c r="AX720" s="1"/>
  <c r="AX719" s="1"/>
  <c r="BD722"/>
  <c r="AR1191"/>
  <c r="AR1190" s="1"/>
  <c r="AR1189" s="1"/>
  <c r="AR1188" s="1"/>
  <c r="AR1187" s="1"/>
  <c r="AX1192"/>
  <c r="AS1573"/>
  <c r="AX1444"/>
  <c r="BD1445"/>
  <c r="BD1083"/>
  <c r="BD1082" s="1"/>
  <c r="BD1077" s="1"/>
  <c r="BD1076" s="1"/>
  <c r="BJ1084"/>
  <c r="BP933"/>
  <c r="BJ932"/>
  <c r="BJ931" s="1"/>
  <c r="AX383"/>
  <c r="AX382" s="1"/>
  <c r="AX381" s="1"/>
  <c r="AX380" s="1"/>
  <c r="BD384"/>
  <c r="BP614"/>
  <c r="BJ613"/>
  <c r="BJ612" s="1"/>
  <c r="BJ611" s="1"/>
  <c r="BJ610" s="1"/>
  <c r="BI509"/>
  <c r="BC508"/>
  <c r="BC507" s="1"/>
  <c r="BC506" s="1"/>
  <c r="BV1466"/>
  <c r="BP1465"/>
  <c r="BP1464" s="1"/>
  <c r="BJ684"/>
  <c r="BD683"/>
  <c r="BD682" s="1"/>
  <c r="BD681" s="1"/>
  <c r="BO1180"/>
  <c r="BI1179"/>
  <c r="BI1178" s="1"/>
  <c r="BI257"/>
  <c r="BC256"/>
  <c r="BC255" s="1"/>
  <c r="BC254" s="1"/>
  <c r="BC244" s="1"/>
  <c r="AQ407"/>
  <c r="AQ402" s="1"/>
  <c r="AQ401" s="1"/>
  <c r="AQ396" s="1"/>
  <c r="AW409"/>
  <c r="BD1373"/>
  <c r="AX1372"/>
  <c r="AX1371" s="1"/>
  <c r="AX496"/>
  <c r="AX495" s="1"/>
  <c r="AX494" s="1"/>
  <c r="BD497"/>
  <c r="BV1361"/>
  <c r="BP1360"/>
  <c r="BP1359" s="1"/>
  <c r="BI833"/>
  <c r="BI832" s="1"/>
  <c r="BI831" s="1"/>
  <c r="BO834"/>
  <c r="BU59"/>
  <c r="BO58"/>
  <c r="BJ789"/>
  <c r="BD788"/>
  <c r="BV509"/>
  <c r="BP508"/>
  <c r="BP507" s="1"/>
  <c r="BP506" s="1"/>
  <c r="BO709"/>
  <c r="BI708"/>
  <c r="BI707" s="1"/>
  <c r="BI706" s="1"/>
  <c r="BP80"/>
  <c r="BJ79"/>
  <c r="BO1175"/>
  <c r="BI1174"/>
  <c r="BC1253"/>
  <c r="BC1252" s="1"/>
  <c r="BC1246" s="1"/>
  <c r="BI1254"/>
  <c r="BV927"/>
  <c r="BP926"/>
  <c r="BP925" s="1"/>
  <c r="AW1105"/>
  <c r="AW1104" s="1"/>
  <c r="AW1103" s="1"/>
  <c r="AW1102" s="1"/>
  <c r="AW1086" s="1"/>
  <c r="BC1106"/>
  <c r="BO277"/>
  <c r="BI276"/>
  <c r="BD189"/>
  <c r="AX188"/>
  <c r="AX185" s="1"/>
  <c r="AX184" s="1"/>
  <c r="AX183" s="1"/>
  <c r="AX182" s="1"/>
  <c r="BI81"/>
  <c r="BO82"/>
  <c r="BO577"/>
  <c r="BI576"/>
  <c r="BI575" s="1"/>
  <c r="BJ691"/>
  <c r="BD690"/>
  <c r="BD689" s="1"/>
  <c r="BJ40"/>
  <c r="BP41"/>
  <c r="BJ529"/>
  <c r="BD528"/>
  <c r="BD527" s="1"/>
  <c r="BD526" s="1"/>
  <c r="BO1537"/>
  <c r="BI1536"/>
  <c r="BI1535" s="1"/>
  <c r="BI1534" s="1"/>
  <c r="BI721"/>
  <c r="BI720" s="1"/>
  <c r="BI719" s="1"/>
  <c r="BO722"/>
  <c r="BI695"/>
  <c r="BC694"/>
  <c r="BC693" s="1"/>
  <c r="BC685" s="1"/>
  <c r="BC672" s="1"/>
  <c r="BP567"/>
  <c r="BJ566"/>
  <c r="BJ565" s="1"/>
  <c r="AR315"/>
  <c r="AR310" s="1"/>
  <c r="AR309" s="1"/>
  <c r="AR300" s="1"/>
  <c r="AR289" s="1"/>
  <c r="AX317"/>
  <c r="BV1437"/>
  <c r="BP1436"/>
  <c r="BU1433"/>
  <c r="BO1432"/>
  <c r="BC650"/>
  <c r="BC649" s="1"/>
  <c r="BC648" s="1"/>
  <c r="BI651"/>
  <c r="BJ487"/>
  <c r="BP488"/>
  <c r="BI1466"/>
  <c r="BC1465"/>
  <c r="BC1464" s="1"/>
  <c r="AQ613"/>
  <c r="AQ612" s="1"/>
  <c r="AW614"/>
  <c r="AQ1312"/>
  <c r="AQ1311" s="1"/>
  <c r="AW1313"/>
  <c r="BP1433"/>
  <c r="BJ1432"/>
  <c r="BU1238"/>
  <c r="BO1237"/>
  <c r="BO1236" s="1"/>
  <c r="BO1235" s="1"/>
  <c r="BO1234" s="1"/>
  <c r="BO1233" s="1"/>
  <c r="BD278"/>
  <c r="BD273" s="1"/>
  <c r="BD272" s="1"/>
  <c r="BD271" s="1"/>
  <c r="BD270" s="1"/>
  <c r="BJ280"/>
  <c r="BO1373"/>
  <c r="BI1372"/>
  <c r="BI1371" s="1"/>
  <c r="BI275"/>
  <c r="BC274"/>
  <c r="BJ1298"/>
  <c r="BD1297"/>
  <c r="BD1296" s="1"/>
  <c r="AK1026"/>
  <c r="AE1025"/>
  <c r="AE1024" s="1"/>
  <c r="AE1023" s="1"/>
  <c r="AE1022" s="1"/>
  <c r="AE1009" s="1"/>
  <c r="AE958" s="1"/>
  <c r="BU1192"/>
  <c r="BO1191"/>
  <c r="BO1190" s="1"/>
  <c r="BO1189" s="1"/>
  <c r="BO1188" s="1"/>
  <c r="AW454"/>
  <c r="AW453" s="1"/>
  <c r="AW452" s="1"/>
  <c r="BC455"/>
  <c r="AX641"/>
  <c r="AX640" s="1"/>
  <c r="AX639" s="1"/>
  <c r="BD642"/>
  <c r="BP956"/>
  <c r="BJ955"/>
  <c r="BJ954" s="1"/>
  <c r="BJ800"/>
  <c r="BJ799" s="1"/>
  <c r="BP801"/>
  <c r="BC1339"/>
  <c r="BC1338" s="1"/>
  <c r="BI1340"/>
  <c r="BP266"/>
  <c r="BJ265"/>
  <c r="BJ264" s="1"/>
  <c r="BJ260" s="1"/>
  <c r="BJ259" s="1"/>
  <c r="BU998"/>
  <c r="BO997"/>
  <c r="BO996" s="1"/>
  <c r="BO995" s="1"/>
  <c r="BO994" s="1"/>
  <c r="BO429"/>
  <c r="BI428"/>
  <c r="BI427" s="1"/>
  <c r="BI426" s="1"/>
  <c r="BJ564"/>
  <c r="BD563"/>
  <c r="BD562" s="1"/>
  <c r="BD561" s="1"/>
  <c r="BC564"/>
  <c r="AW563"/>
  <c r="AW562" s="1"/>
  <c r="BC404"/>
  <c r="AW403"/>
  <c r="AL39"/>
  <c r="AF38"/>
  <c r="AF37" s="1"/>
  <c r="AF36" s="1"/>
  <c r="AF35" s="1"/>
  <c r="AF34" s="1"/>
  <c r="AF13" s="1"/>
  <c r="BU664"/>
  <c r="BO663"/>
  <c r="BO662" s="1"/>
  <c r="BO661" s="1"/>
  <c r="BI136"/>
  <c r="BC135"/>
  <c r="BJ198"/>
  <c r="BJ197" s="1"/>
  <c r="BJ196" s="1"/>
  <c r="BJ195" s="1"/>
  <c r="BJ194" s="1"/>
  <c r="BP199"/>
  <c r="AW315"/>
  <c r="BC317"/>
  <c r="BO206"/>
  <c r="BI205"/>
  <c r="BI204" s="1"/>
  <c r="BI203" s="1"/>
  <c r="BI202" s="1"/>
  <c r="BI201" s="1"/>
  <c r="AL360"/>
  <c r="AF359"/>
  <c r="AF358" s="1"/>
  <c r="AF351" s="1"/>
  <c r="AF346" s="1"/>
  <c r="AF345" s="1"/>
  <c r="AF344" s="1"/>
  <c r="AF335" s="1"/>
  <c r="AE616"/>
  <c r="AE615" s="1"/>
  <c r="AE611" s="1"/>
  <c r="AE610" s="1"/>
  <c r="AK617"/>
  <c r="AK822"/>
  <c r="AK821" s="1"/>
  <c r="AK820" s="1"/>
  <c r="AK819" s="1"/>
  <c r="AQ744"/>
  <c r="AK743"/>
  <c r="AK742" s="1"/>
  <c r="AK741" s="1"/>
  <c r="AK718" s="1"/>
  <c r="AK717" s="1"/>
  <c r="BF1573"/>
  <c r="AQ1286"/>
  <c r="AK1285"/>
  <c r="AK1284" s="1"/>
  <c r="AK1283" s="1"/>
  <c r="AK1282" s="1"/>
  <c r="AK1281" s="1"/>
  <c r="AK1322"/>
  <c r="AE1321"/>
  <c r="AE1320" s="1"/>
  <c r="AK865"/>
  <c r="AK864" s="1"/>
  <c r="AK856" s="1"/>
  <c r="AK855" s="1"/>
  <c r="AQ866"/>
  <c r="S543"/>
  <c r="S542" s="1"/>
  <c r="S541" s="1"/>
  <c r="S490" s="1"/>
  <c r="AR656"/>
  <c r="AL654"/>
  <c r="AL653" s="1"/>
  <c r="AK811"/>
  <c r="AE810"/>
  <c r="AE809" s="1"/>
  <c r="AE805" s="1"/>
  <c r="AE804" s="1"/>
  <c r="AE803" s="1"/>
  <c r="AK574"/>
  <c r="AE573"/>
  <c r="AE572" s="1"/>
  <c r="AE561" s="1"/>
  <c r="AW1155"/>
  <c r="AW1152" s="1"/>
  <c r="AW1151" s="1"/>
  <c r="BC1156"/>
  <c r="AK379"/>
  <c r="AE378"/>
  <c r="AE377" s="1"/>
  <c r="AE376" s="1"/>
  <c r="AE375" s="1"/>
  <c r="AE374" s="1"/>
  <c r="AE766"/>
  <c r="AE765" s="1"/>
  <c r="AE764" s="1"/>
  <c r="AE763" s="1"/>
  <c r="AE762" s="1"/>
  <c r="AK767"/>
  <c r="BV464"/>
  <c r="BP463"/>
  <c r="BP462" s="1"/>
  <c r="AL1154"/>
  <c r="AF1153"/>
  <c r="AF1152" s="1"/>
  <c r="AF1151" s="1"/>
  <c r="AF1150" s="1"/>
  <c r="AF1130" s="1"/>
  <c r="Y368"/>
  <c r="Y335" s="1"/>
  <c r="AE553"/>
  <c r="Y552"/>
  <c r="Y551" s="1"/>
  <c r="BP1156"/>
  <c r="BJ1155"/>
  <c r="AK373"/>
  <c r="AE372"/>
  <c r="AE371" s="1"/>
  <c r="AE370" s="1"/>
  <c r="AE369" s="1"/>
  <c r="AF1324"/>
  <c r="AF1323" s="1"/>
  <c r="AF1292" s="1"/>
  <c r="AF1291" s="1"/>
  <c r="AF1290" s="1"/>
  <c r="AL1325"/>
  <c r="BV969"/>
  <c r="BP968"/>
  <c r="AL1393"/>
  <c r="AF1392"/>
  <c r="AF1391" s="1"/>
  <c r="AF1390" s="1"/>
  <c r="AF1385" s="1"/>
  <c r="AF1384" s="1"/>
  <c r="AR652"/>
  <c r="AL650"/>
  <c r="AL649" s="1"/>
  <c r="Y212"/>
  <c r="Y211" s="1"/>
  <c r="Y210" s="1"/>
  <c r="Y209" s="1"/>
  <c r="Y208" s="1"/>
  <c r="Y180" s="1"/>
  <c r="AE213"/>
  <c r="AF648"/>
  <c r="AF633" s="1"/>
  <c r="AF632" s="1"/>
  <c r="AF630" s="1"/>
  <c r="BP443"/>
  <c r="BJ442"/>
  <c r="BJ441" s="1"/>
  <c r="BJ440" s="1"/>
  <c r="BJ439" s="1"/>
  <c r="BJ1463"/>
  <c r="BD1462"/>
  <c r="BD1459" s="1"/>
  <c r="AE131"/>
  <c r="AE130" s="1"/>
  <c r="AK132"/>
  <c r="AE1395"/>
  <c r="AE1394" s="1"/>
  <c r="AE1390" s="1"/>
  <c r="AE1385" s="1"/>
  <c r="AE1384" s="1"/>
  <c r="AK1396"/>
  <c r="AL437"/>
  <c r="AL436" s="1"/>
  <c r="AL435" s="1"/>
  <c r="AL434" s="1"/>
  <c r="AL433" s="1"/>
  <c r="AL431" s="1"/>
  <c r="AR438"/>
  <c r="BV164"/>
  <c r="BP163"/>
  <c r="BP162" s="1"/>
  <c r="BP161" s="1"/>
  <c r="BP160" s="1"/>
  <c r="BP159" s="1"/>
  <c r="AX1471"/>
  <c r="AR1470"/>
  <c r="BP1328"/>
  <c r="BJ1327"/>
  <c r="BJ1326" s="1"/>
  <c r="BP220"/>
  <c r="BJ219"/>
  <c r="BJ218" s="1"/>
  <c r="BJ217" s="1"/>
  <c r="BJ216" s="1"/>
  <c r="BJ215" s="1"/>
  <c r="BV1505"/>
  <c r="BP1504"/>
  <c r="BP1503" s="1"/>
  <c r="BP1502" s="1"/>
  <c r="BP1501" s="1"/>
  <c r="BP1500" s="1"/>
  <c r="BP1559"/>
  <c r="BJ1558"/>
  <c r="BJ1557" s="1"/>
  <c r="BJ1556" s="1"/>
  <c r="BJ1555" s="1"/>
  <c r="BJ1554" s="1"/>
  <c r="BJ1552" s="1"/>
  <c r="AE30"/>
  <c r="Y29"/>
  <c r="Y24" s="1"/>
  <c r="Y17" s="1"/>
  <c r="Y16" s="1"/>
  <c r="Y15" s="1"/>
  <c r="BI1447"/>
  <c r="BC1446"/>
  <c r="AW1134"/>
  <c r="AW1133" s="1"/>
  <c r="AW1132" s="1"/>
  <c r="AW1131" s="1"/>
  <c r="BC1135"/>
  <c r="BO1149"/>
  <c r="BI1148"/>
  <c r="BI1147" s="1"/>
  <c r="BI1146" s="1"/>
  <c r="BI1145" s="1"/>
  <c r="BO178"/>
  <c r="BI177"/>
  <c r="BI176" s="1"/>
  <c r="BI175" s="1"/>
  <c r="BV61"/>
  <c r="BP60"/>
  <c r="Y129"/>
  <c r="Y128"/>
  <c r="Y127" s="1"/>
  <c r="Y125" s="1"/>
  <c r="BJ429"/>
  <c r="BD428"/>
  <c r="BD427" s="1"/>
  <c r="BD426" s="1"/>
  <c r="BD419" s="1"/>
  <c r="BJ1307"/>
  <c r="BD1306"/>
  <c r="BD1305" s="1"/>
  <c r="BJ1547"/>
  <c r="BD1546"/>
  <c r="BD1545" s="1"/>
  <c r="BO438"/>
  <c r="BI437"/>
  <c r="BI436" s="1"/>
  <c r="BI435" s="1"/>
  <c r="BI434" s="1"/>
  <c r="BI93"/>
  <c r="BC92"/>
  <c r="BC91" s="1"/>
  <c r="AQ477"/>
  <c r="AK476"/>
  <c r="AK475" s="1"/>
  <c r="AK451" s="1"/>
  <c r="AK450" s="1"/>
  <c r="AK431" s="1"/>
  <c r="BJ1476"/>
  <c r="BD1475"/>
  <c r="BV774"/>
  <c r="BP773"/>
  <c r="BP772" s="1"/>
  <c r="BP1113"/>
  <c r="BJ1112"/>
  <c r="BJ1111" s="1"/>
  <c r="BJ1110" s="1"/>
  <c r="BJ1109" s="1"/>
  <c r="BO1337"/>
  <c r="BI1336"/>
  <c r="BI1335" s="1"/>
  <c r="BC1328"/>
  <c r="AW1327"/>
  <c r="AW1326" s="1"/>
  <c r="Y40"/>
  <c r="Y37" s="1"/>
  <c r="Y36" s="1"/>
  <c r="Y35" s="1"/>
  <c r="Y34" s="1"/>
  <c r="AE41"/>
  <c r="AL1267"/>
  <c r="AL1266" s="1"/>
  <c r="AL1265" s="1"/>
  <c r="AR1268"/>
  <c r="BI192"/>
  <c r="BC191"/>
  <c r="BC190" s="1"/>
  <c r="BC184" s="1"/>
  <c r="BC183" s="1"/>
  <c r="BC182" s="1"/>
  <c r="BI73"/>
  <c r="BC72"/>
  <c r="BC71" s="1"/>
  <c r="BC70" s="1"/>
  <c r="BC69" s="1"/>
  <c r="BC68" s="1"/>
  <c r="BO1301"/>
  <c r="BI1300"/>
  <c r="BI1299" s="1"/>
  <c r="BP187"/>
  <c r="BJ186"/>
  <c r="BP57"/>
  <c r="BJ56"/>
  <c r="BJ55" s="1"/>
  <c r="BI1325"/>
  <c r="BC1324"/>
  <c r="BC1323" s="1"/>
  <c r="S13"/>
  <c r="AW824"/>
  <c r="AQ823"/>
  <c r="AF1524"/>
  <c r="AF1519" s="1"/>
  <c r="AF1518" s="1"/>
  <c r="AF1517" s="1"/>
  <c r="AF1516" s="1"/>
  <c r="AF1514" s="1"/>
  <c r="AL1525"/>
  <c r="AF1478"/>
  <c r="Z1477"/>
  <c r="Z1474" s="1"/>
  <c r="Z1450" s="1"/>
  <c r="Z1425" s="1"/>
  <c r="Z1414" s="1"/>
  <c r="Z1382" s="1"/>
  <c r="BI838"/>
  <c r="BC837"/>
  <c r="BC836" s="1"/>
  <c r="AF1260"/>
  <c r="AF1259" s="1"/>
  <c r="AF1255" s="1"/>
  <c r="AF1241" s="1"/>
  <c r="AF1240" s="1"/>
  <c r="AL1261"/>
  <c r="BI466"/>
  <c r="BO467"/>
  <c r="BP1349"/>
  <c r="BJ1348"/>
  <c r="BJ1347" s="1"/>
  <c r="BJ1127"/>
  <c r="BJ1126" s="1"/>
  <c r="BJ1125" s="1"/>
  <c r="BJ1124" s="1"/>
  <c r="BP1128"/>
  <c r="BP474"/>
  <c r="BJ473"/>
  <c r="BJ470" s="1"/>
  <c r="BP390"/>
  <c r="BJ389"/>
  <c r="BJ388" s="1"/>
  <c r="BI447"/>
  <c r="BI446" s="1"/>
  <c r="BI445" s="1"/>
  <c r="BI444" s="1"/>
  <c r="BO448"/>
  <c r="Z1231"/>
  <c r="BO1478"/>
  <c r="BI1477"/>
  <c r="AQ862"/>
  <c r="AQ861" s="1"/>
  <c r="AW863"/>
  <c r="BP363"/>
  <c r="BJ362"/>
  <c r="BJ361" s="1"/>
  <c r="BO1249"/>
  <c r="BI1248"/>
  <c r="BI1247" s="1"/>
  <c r="BV1286"/>
  <c r="BP1285"/>
  <c r="BC1021"/>
  <c r="AW1020"/>
  <c r="AW1019" s="1"/>
  <c r="B57"/>
  <c r="B60" s="1"/>
  <c r="B59"/>
  <c r="B62" s="1"/>
  <c r="B63" s="1"/>
  <c r="AQ478"/>
  <c r="AW479"/>
  <c r="BC1032"/>
  <c r="BC1031" s="1"/>
  <c r="BC1030" s="1"/>
  <c r="BC1029" s="1"/>
  <c r="BC1028" s="1"/>
  <c r="BI1033"/>
  <c r="BP1402"/>
  <c r="BJ1401"/>
  <c r="BJ1400" s="1"/>
  <c r="BI800"/>
  <c r="BI799" s="1"/>
  <c r="BO801"/>
  <c r="AE560"/>
  <c r="Y558"/>
  <c r="Y557" s="1"/>
  <c r="AK86"/>
  <c r="AE85"/>
  <c r="AE78" s="1"/>
  <c r="AE77" s="1"/>
  <c r="AE76" s="1"/>
  <c r="AE75" s="1"/>
  <c r="AE66" s="1"/>
  <c r="BC102"/>
  <c r="AW101"/>
  <c r="AW100" s="1"/>
  <c r="AW87" s="1"/>
  <c r="BV1439"/>
  <c r="BP1438"/>
  <c r="BU1304"/>
  <c r="BO1303"/>
  <c r="BO1302" s="1"/>
  <c r="BU308"/>
  <c r="BO307"/>
  <c r="BO306" s="1"/>
  <c r="BO305" s="1"/>
  <c r="BV946"/>
  <c r="BP945"/>
  <c r="BP944" s="1"/>
  <c r="BP943" s="1"/>
  <c r="BP942" s="1"/>
  <c r="BP941" s="1"/>
  <c r="Y1382"/>
  <c r="AY1573"/>
  <c r="AX859"/>
  <c r="AX858" s="1"/>
  <c r="AX857" s="1"/>
  <c r="BD860"/>
  <c r="AL177"/>
  <c r="AL176" s="1"/>
  <c r="AL175" s="1"/>
  <c r="AR178"/>
  <c r="AW826"/>
  <c r="AQ825"/>
  <c r="BU1101"/>
  <c r="BO1100"/>
  <c r="BO1099" s="1"/>
  <c r="BO1098" s="1"/>
  <c r="BO1097" s="1"/>
  <c r="AQ357"/>
  <c r="AK356"/>
  <c r="AK355" s="1"/>
  <c r="AL1263"/>
  <c r="AL1262" s="1"/>
  <c r="AR1264"/>
  <c r="AX249"/>
  <c r="AX248" s="1"/>
  <c r="BD250"/>
  <c r="BV150"/>
  <c r="BP149"/>
  <c r="BI1073"/>
  <c r="BI1072" s="1"/>
  <c r="BO1074"/>
  <c r="BU164"/>
  <c r="BO163"/>
  <c r="BO162" s="1"/>
  <c r="BO161" s="1"/>
  <c r="BO160" s="1"/>
  <c r="BO159" s="1"/>
  <c r="BK1573"/>
  <c r="BG1573"/>
  <c r="T1573"/>
  <c r="AZ1573"/>
  <c r="AE1538"/>
  <c r="AE1533" s="1"/>
  <c r="AE1527" s="1"/>
  <c r="AT1573"/>
  <c r="AR244"/>
  <c r="AR229" s="1"/>
  <c r="AR180" s="1"/>
  <c r="BI239"/>
  <c r="BI238" s="1"/>
  <c r="BO240"/>
  <c r="AR136"/>
  <c r="AL135"/>
  <c r="AL130" s="1"/>
  <c r="AR366"/>
  <c r="AL365"/>
  <c r="AL364" s="1"/>
  <c r="AR979"/>
  <c r="AL978"/>
  <c r="AL977" s="1"/>
  <c r="AL976" s="1"/>
  <c r="AR838"/>
  <c r="AL837"/>
  <c r="AL836" s="1"/>
  <c r="AL835" s="1"/>
  <c r="AL820" s="1"/>
  <c r="AL819" s="1"/>
  <c r="AQ119"/>
  <c r="AK118"/>
  <c r="AK117" s="1"/>
  <c r="AK116" s="1"/>
  <c r="AK115" s="1"/>
  <c r="AK114" s="1"/>
  <c r="AK113" s="1"/>
  <c r="AR379"/>
  <c r="AL378"/>
  <c r="AL377" s="1"/>
  <c r="AL376" s="1"/>
  <c r="AL375" s="1"/>
  <c r="AL374" s="1"/>
  <c r="AL368" s="1"/>
  <c r="AL286"/>
  <c r="AL285" s="1"/>
  <c r="AL284" s="1"/>
  <c r="AL283" s="1"/>
  <c r="AL282" s="1"/>
  <c r="AL268" s="1"/>
  <c r="AR287"/>
  <c r="BM1573"/>
  <c r="AP1573"/>
  <c r="AE351"/>
  <c r="AE346" s="1"/>
  <c r="AE345" s="1"/>
  <c r="AE344" s="1"/>
  <c r="AW481"/>
  <c r="AQ480"/>
  <c r="AL118"/>
  <c r="AL117" s="1"/>
  <c r="AL116" s="1"/>
  <c r="AL115" s="1"/>
  <c r="AL114" s="1"/>
  <c r="AL113" s="1"/>
  <c r="AL66" s="1"/>
  <c r="AR119"/>
  <c r="AL1446"/>
  <c r="AL1443" s="1"/>
  <c r="AL1434" s="1"/>
  <c r="AR1447"/>
  <c r="AK63"/>
  <c r="AK62" s="1"/>
  <c r="AK54" s="1"/>
  <c r="AK53" s="1"/>
  <c r="AK46" s="1"/>
  <c r="AQ64"/>
  <c r="AF128"/>
  <c r="AF127" s="1"/>
  <c r="AF125" s="1"/>
  <c r="AF129"/>
  <c r="BD1006"/>
  <c r="BD1005" s="1"/>
  <c r="BD1003" s="1"/>
  <c r="BJ1007"/>
  <c r="AL233"/>
  <c r="AR234"/>
  <c r="AQ619"/>
  <c r="AQ618" s="1"/>
  <c r="AW620"/>
  <c r="AK353"/>
  <c r="AK352" s="1"/>
  <c r="AQ354"/>
  <c r="BI1475"/>
  <c r="BO1476"/>
  <c r="AX974"/>
  <c r="AX973" s="1"/>
  <c r="AX972" s="1"/>
  <c r="BD975"/>
  <c r="AK1318"/>
  <c r="AK1317" s="1"/>
  <c r="AQ1319"/>
  <c r="AQ314"/>
  <c r="AK313"/>
  <c r="AK310" s="1"/>
  <c r="AK309" s="1"/>
  <c r="AK300" s="1"/>
  <c r="AK289" s="1"/>
  <c r="AK268" s="1"/>
  <c r="BO1544"/>
  <c r="BI1543"/>
  <c r="BI1542" s="1"/>
  <c r="AR628"/>
  <c r="AL627"/>
  <c r="AL626" s="1"/>
  <c r="AL625" s="1"/>
  <c r="AL624" s="1"/>
  <c r="AL623" s="1"/>
  <c r="AL490" s="1"/>
  <c r="AK792"/>
  <c r="AK787" s="1"/>
  <c r="AK786" s="1"/>
  <c r="AK777" s="1"/>
  <c r="AK776" s="1"/>
  <c r="AQ793"/>
  <c r="AQ979"/>
  <c r="AK978"/>
  <c r="AK977" s="1"/>
  <c r="AK976" s="1"/>
  <c r="AK961" s="1"/>
  <c r="AK960" s="1"/>
  <c r="AX1002"/>
  <c r="AR1001"/>
  <c r="AR1000" s="1"/>
  <c r="AR999" s="1"/>
  <c r="BV1358"/>
  <c r="BP1357"/>
  <c r="BP1356" s="1"/>
  <c r="AQ929"/>
  <c r="AQ928" s="1"/>
  <c r="AW930"/>
  <c r="AQ23"/>
  <c r="AK22"/>
  <c r="AK21" s="1"/>
  <c r="AX1159"/>
  <c r="AR1158"/>
  <c r="AR1157" s="1"/>
  <c r="BV1424"/>
  <c r="BP1423"/>
  <c r="BP1422" s="1"/>
  <c r="BP1421" s="1"/>
  <c r="BP1420" s="1"/>
  <c r="BU96"/>
  <c r="BO95"/>
  <c r="BO94" s="1"/>
  <c r="AR1275"/>
  <c r="AL1274"/>
  <c r="AL1273" s="1"/>
  <c r="AL1272" s="1"/>
  <c r="AL1271" s="1"/>
  <c r="AL1270" s="1"/>
  <c r="AQ366"/>
  <c r="AK365"/>
  <c r="AK364" s="1"/>
  <c r="BN1573"/>
  <c r="AX505"/>
  <c r="AR504"/>
  <c r="AR503" s="1"/>
  <c r="AR502" s="1"/>
  <c r="AR493" s="1"/>
  <c r="AR492" s="1"/>
  <c r="BU774"/>
  <c r="BO773"/>
  <c r="BO772" s="1"/>
  <c r="AX823"/>
  <c r="AX822" s="1"/>
  <c r="AX821" s="1"/>
  <c r="BD824"/>
  <c r="AW1159"/>
  <c r="AQ1158"/>
  <c r="AQ1157" s="1"/>
  <c r="AQ1150" s="1"/>
  <c r="AQ1130" s="1"/>
  <c r="BU472"/>
  <c r="BO471"/>
  <c r="AJ1573"/>
  <c r="BC860"/>
  <c r="AW859"/>
  <c r="AW858" s="1"/>
  <c r="AW857" s="1"/>
  <c r="BU80"/>
  <c r="BO79"/>
  <c r="AK1428"/>
  <c r="AK1427" s="1"/>
  <c r="AK1426" s="1"/>
  <c r="AQ1429"/>
  <c r="BD730"/>
  <c r="AX729"/>
  <c r="AX728" s="1"/>
  <c r="AX727" s="1"/>
  <c r="AX718" s="1"/>
  <c r="AX717" s="1"/>
  <c r="AQ504"/>
  <c r="AQ503" s="1"/>
  <c r="AQ502" s="1"/>
  <c r="AQ493" s="1"/>
  <c r="AQ492" s="1"/>
  <c r="AW505"/>
  <c r="AQ1399"/>
  <c r="AK1398"/>
  <c r="AK1397" s="1"/>
  <c r="BO884"/>
  <c r="BO883" s="1"/>
  <c r="BU885"/>
  <c r="AQ585"/>
  <c r="AQ584" s="1"/>
  <c r="AQ583" s="1"/>
  <c r="AW586"/>
  <c r="BD863"/>
  <c r="AX862"/>
  <c r="AX861" s="1"/>
  <c r="AK31"/>
  <c r="AQ32"/>
  <c r="BV1279"/>
  <c r="BP1278"/>
  <c r="BP1277" s="1"/>
  <c r="BP1276" s="1"/>
  <c r="AX1168"/>
  <c r="BU965"/>
  <c r="BO964"/>
  <c r="BO963" s="1"/>
  <c r="BO962" s="1"/>
  <c r="BC1160"/>
  <c r="BI1161"/>
  <c r="BO170"/>
  <c r="BI168"/>
  <c r="BI169"/>
  <c r="AL173"/>
  <c r="AL172" s="1"/>
  <c r="AL171" s="1"/>
  <c r="AR174"/>
  <c r="AX29"/>
  <c r="BD30"/>
  <c r="BC830"/>
  <c r="AW829"/>
  <c r="BD253"/>
  <c r="AX252"/>
  <c r="AX251" s="1"/>
  <c r="AX244" s="1"/>
  <c r="AX229" s="1"/>
  <c r="AX180" s="1"/>
  <c r="AE1061"/>
  <c r="AE1060" s="1"/>
  <c r="AE1044" s="1"/>
  <c r="BL1573"/>
  <c r="BI236"/>
  <c r="BI235" s="1"/>
  <c r="BO237"/>
  <c r="BD585"/>
  <c r="BD584" s="1"/>
  <c r="BD583" s="1"/>
  <c r="BJ586"/>
  <c r="BU815"/>
  <c r="BO814"/>
  <c r="BO813" s="1"/>
  <c r="BO812" s="1"/>
  <c r="AQ1550"/>
  <c r="AK1549"/>
  <c r="AK1548" s="1"/>
  <c r="BP469"/>
  <c r="BJ468"/>
  <c r="BJ465" s="1"/>
  <c r="BU969"/>
  <c r="BO968"/>
  <c r="B569"/>
  <c r="B570" s="1"/>
  <c r="B571" s="1"/>
  <c r="B572" s="1"/>
  <c r="B573" s="1"/>
  <c r="B574" s="1"/>
  <c r="B575" s="1"/>
  <c r="B576" s="1"/>
  <c r="B577" s="1"/>
  <c r="B578" s="1"/>
  <c r="B568"/>
  <c r="BJ394"/>
  <c r="BJ393" s="1"/>
  <c r="BJ392" s="1"/>
  <c r="BJ391" s="1"/>
  <c r="BP395"/>
  <c r="BJ142"/>
  <c r="BP143"/>
  <c r="BJ139"/>
  <c r="BJ141"/>
  <c r="BJ140"/>
  <c r="BJ138"/>
  <c r="AL1479"/>
  <c r="AR1480"/>
  <c r="BI469"/>
  <c r="BC468"/>
  <c r="BC465" s="1"/>
  <c r="BC827"/>
  <c r="BI828"/>
  <c r="BJ1354"/>
  <c r="BJ1353" s="1"/>
  <c r="BP1355"/>
  <c r="AR1074"/>
  <c r="AL1073"/>
  <c r="AL1072" s="1"/>
  <c r="AK1363"/>
  <c r="AK1362" s="1"/>
  <c r="AQ1364"/>
  <c r="BI484"/>
  <c r="BC483"/>
  <c r="BC482" s="1"/>
  <c r="BS1573"/>
  <c r="AF1061"/>
  <c r="AF1060" s="1"/>
  <c r="BC1163"/>
  <c r="BC1162" s="1"/>
  <c r="BI1164"/>
  <c r="BV985"/>
  <c r="BP984"/>
  <c r="BP983" s="1"/>
  <c r="AK1423"/>
  <c r="AK1422" s="1"/>
  <c r="AK1421" s="1"/>
  <c r="AK1420" s="1"/>
  <c r="AQ1424"/>
  <c r="AR1352"/>
  <c r="AL1351"/>
  <c r="AL1350" s="1"/>
  <c r="BC1002"/>
  <c r="AW1001"/>
  <c r="AW1000" s="1"/>
  <c r="AW999" s="1"/>
  <c r="AQ845"/>
  <c r="AQ844" s="1"/>
  <c r="AQ843" s="1"/>
  <c r="AQ842" s="1"/>
  <c r="AW846"/>
  <c r="AQ1525"/>
  <c r="AK1524"/>
  <c r="BV885"/>
  <c r="BP884"/>
  <c r="BP883" s="1"/>
  <c r="AL1070"/>
  <c r="AL1069" s="1"/>
  <c r="AR1071"/>
  <c r="AL1064"/>
  <c r="AL1063" s="1"/>
  <c r="AL1062" s="1"/>
  <c r="AR1065"/>
  <c r="BD1179"/>
  <c r="BD1178" s="1"/>
  <c r="BJ1180"/>
  <c r="BC234"/>
  <c r="AW233"/>
  <c r="AW232" s="1"/>
  <c r="AW231" s="1"/>
  <c r="AW230" s="1"/>
  <c r="AW229" s="1"/>
  <c r="BJ169"/>
  <c r="BP170"/>
  <c r="BJ168"/>
  <c r="BD1025"/>
  <c r="BD1024" s="1"/>
  <c r="BD1023" s="1"/>
  <c r="BD1022" s="1"/>
  <c r="BD1009" s="1"/>
  <c r="BJ1026"/>
  <c r="AQ1547"/>
  <c r="AK1546"/>
  <c r="AK1545" s="1"/>
  <c r="BT1573"/>
  <c r="H1573"/>
  <c r="AE1292"/>
  <c r="AE1291" s="1"/>
  <c r="AE1290" s="1"/>
  <c r="AE1231" s="1"/>
  <c r="AW173"/>
  <c r="AW172" s="1"/>
  <c r="AW171" s="1"/>
  <c r="AW167" s="1"/>
  <c r="AW166" s="1"/>
  <c r="BC174"/>
  <c r="AX1163"/>
  <c r="AX1162" s="1"/>
  <c r="BD1164"/>
  <c r="AK1067"/>
  <c r="AK1066" s="1"/>
  <c r="AQ1068"/>
  <c r="BV206"/>
  <c r="BP205"/>
  <c r="BP204" s="1"/>
  <c r="BP203" s="1"/>
  <c r="BP202" s="1"/>
  <c r="BP201" s="1"/>
  <c r="AW729"/>
  <c r="AW728" s="1"/>
  <c r="AW727" s="1"/>
  <c r="BC730"/>
  <c r="AL1472"/>
  <c r="AL1467" s="1"/>
  <c r="AR1473"/>
  <c r="AQ1463"/>
  <c r="AK1462"/>
  <c r="AK1459" s="1"/>
  <c r="AQ1453"/>
  <c r="AK1452"/>
  <c r="AK1451" s="1"/>
  <c r="BC975"/>
  <c r="AW974"/>
  <c r="AW973" s="1"/>
  <c r="AW972" s="1"/>
  <c r="BC42"/>
  <c r="BI43"/>
  <c r="AL970"/>
  <c r="AL967" s="1"/>
  <c r="AL966" s="1"/>
  <c r="AR971"/>
  <c r="AK1070"/>
  <c r="AK1069" s="1"/>
  <c r="AQ1071"/>
  <c r="AK1520"/>
  <c r="AQ1521"/>
  <c r="BC1171"/>
  <c r="BC1170" s="1"/>
  <c r="BC1169" s="1"/>
  <c r="BI1172"/>
  <c r="BP1313"/>
  <c r="BJ1312"/>
  <c r="BJ1311" s="1"/>
  <c r="AQ1358"/>
  <c r="AK1357"/>
  <c r="AK1356" s="1"/>
  <c r="BD1171"/>
  <c r="BD1170" s="1"/>
  <c r="BD1169" s="1"/>
  <c r="BJ1172"/>
  <c r="BJ1541"/>
  <c r="BD1540"/>
  <c r="BD1539" s="1"/>
  <c r="AK1479"/>
  <c r="AK1474" s="1"/>
  <c r="AQ1480"/>
  <c r="AL1369"/>
  <c r="AL1368" s="1"/>
  <c r="AR1370"/>
  <c r="AX31"/>
  <c r="BD32"/>
  <c r="AX43"/>
  <c r="AR42"/>
  <c r="AL1366"/>
  <c r="AL1365" s="1"/>
  <c r="AR1367"/>
  <c r="BJ484"/>
  <c r="BD483"/>
  <c r="BD482" s="1"/>
  <c r="BD451" s="1"/>
  <c r="BD450" s="1"/>
  <c r="BC394"/>
  <c r="BC393" s="1"/>
  <c r="BC392" s="1"/>
  <c r="BC391" s="1"/>
  <c r="BI395"/>
  <c r="BP664"/>
  <c r="BJ663"/>
  <c r="BJ662" s="1"/>
  <c r="BJ661" s="1"/>
  <c r="AE1450"/>
  <c r="AE1425" s="1"/>
  <c r="AE1414" s="1"/>
  <c r="BR1573"/>
  <c r="BQ1573"/>
  <c r="S1573" l="1"/>
  <c r="BV785"/>
  <c r="BP784"/>
  <c r="BP783" s="1"/>
  <c r="BP782" s="1"/>
  <c r="BI1185"/>
  <c r="BC1184"/>
  <c r="BC1183" s="1"/>
  <c r="BC1182" s="1"/>
  <c r="BC1181" s="1"/>
  <c r="BV982"/>
  <c r="BP981"/>
  <c r="BP980" s="1"/>
  <c r="BV1337"/>
  <c r="BP1336"/>
  <c r="BP1335" s="1"/>
  <c r="BI529"/>
  <c r="BC528"/>
  <c r="BC527" s="1"/>
  <c r="BC526" s="1"/>
  <c r="CA988"/>
  <c r="BU987"/>
  <c r="BU986" s="1"/>
  <c r="BO712"/>
  <c r="BI711"/>
  <c r="BI710" s="1"/>
  <c r="BI1469"/>
  <c r="BC1468"/>
  <c r="BJ1418"/>
  <c r="BJ1417" s="1"/>
  <c r="BJ1416" s="1"/>
  <c r="BJ1415" s="1"/>
  <c r="BP1419"/>
  <c r="BV1379"/>
  <c r="BV1378" s="1"/>
  <c r="BV1377" s="1"/>
  <c r="BV1376" s="1"/>
  <c r="BV1375" s="1"/>
  <c r="CB1380"/>
  <c r="BC278"/>
  <c r="BI280"/>
  <c r="AF1044"/>
  <c r="BO470"/>
  <c r="AL817"/>
  <c r="BC835"/>
  <c r="BC273"/>
  <c r="BC272" s="1"/>
  <c r="BC271" s="1"/>
  <c r="BC270" s="1"/>
  <c r="BC671"/>
  <c r="BI705"/>
  <c r="CM1481"/>
  <c r="BC525"/>
  <c r="BC524" s="1"/>
  <c r="BI641"/>
  <c r="BI640" s="1"/>
  <c r="BI639" s="1"/>
  <c r="BO642"/>
  <c r="BI548"/>
  <c r="BI547" s="1"/>
  <c r="BO549"/>
  <c r="BV993"/>
  <c r="BP992"/>
  <c r="BP991" s="1"/>
  <c r="BP990" s="1"/>
  <c r="BP989" s="1"/>
  <c r="BU881"/>
  <c r="BU880" s="1"/>
  <c r="BU879" s="1"/>
  <c r="CA882"/>
  <c r="BI266"/>
  <c r="BC265"/>
  <c r="BC264" s="1"/>
  <c r="BC260" s="1"/>
  <c r="BC259" s="1"/>
  <c r="BU1334"/>
  <c r="BO1333"/>
  <c r="BO1332" s="1"/>
  <c r="BV636"/>
  <c r="BV635" s="1"/>
  <c r="BV634" s="1"/>
  <c r="CB637"/>
  <c r="BD525"/>
  <c r="BD524" s="1"/>
  <c r="AX672"/>
  <c r="AK1187"/>
  <c r="BD402"/>
  <c r="BD401" s="1"/>
  <c r="BD396" s="1"/>
  <c r="CH1481"/>
  <c r="AX671"/>
  <c r="AK918"/>
  <c r="AK917" s="1"/>
  <c r="AK916" s="1"/>
  <c r="AK914" s="1"/>
  <c r="BV984"/>
  <c r="BV983" s="1"/>
  <c r="CB985"/>
  <c r="BU814"/>
  <c r="BU813" s="1"/>
  <c r="BU812" s="1"/>
  <c r="CA815"/>
  <c r="BV1278"/>
  <c r="BV1277" s="1"/>
  <c r="BV1276" s="1"/>
  <c r="CB1279"/>
  <c r="BU95"/>
  <c r="BU94" s="1"/>
  <c r="CA96"/>
  <c r="BV149"/>
  <c r="CB150"/>
  <c r="BV884"/>
  <c r="BV883" s="1"/>
  <c r="CB885"/>
  <c r="BU968"/>
  <c r="CA969"/>
  <c r="BU884"/>
  <c r="BU883" s="1"/>
  <c r="CA885"/>
  <c r="BU471"/>
  <c r="CA472"/>
  <c r="BV1504"/>
  <c r="BV1503" s="1"/>
  <c r="BV1502" s="1"/>
  <c r="BV1501" s="1"/>
  <c r="BV1500" s="1"/>
  <c r="CB1505"/>
  <c r="BV163"/>
  <c r="BV162" s="1"/>
  <c r="BV161" s="1"/>
  <c r="BV160" s="1"/>
  <c r="BV159" s="1"/>
  <c r="CB164"/>
  <c r="BV968"/>
  <c r="CB969"/>
  <c r="BU1432"/>
  <c r="CA1433"/>
  <c r="BV1436"/>
  <c r="CB1437"/>
  <c r="BV926"/>
  <c r="BV925" s="1"/>
  <c r="CB927"/>
  <c r="BV1428"/>
  <c r="CB1429"/>
  <c r="BV1440"/>
  <c r="CB1442"/>
  <c r="BV736"/>
  <c r="BV735" s="1"/>
  <c r="CB737"/>
  <c r="BU262"/>
  <c r="BU261" s="1"/>
  <c r="CA263"/>
  <c r="CG1153"/>
  <c r="CM1154"/>
  <c r="CM1153" s="1"/>
  <c r="BP1364"/>
  <c r="BJ1363"/>
  <c r="BJ1362" s="1"/>
  <c r="BP1175"/>
  <c r="BJ1174"/>
  <c r="CH500"/>
  <c r="CH499" s="1"/>
  <c r="CH498" s="1"/>
  <c r="CN501"/>
  <c r="CN500" s="1"/>
  <c r="CN499" s="1"/>
  <c r="CN498" s="1"/>
  <c r="BP965"/>
  <c r="BJ964"/>
  <c r="BJ963" s="1"/>
  <c r="BJ962" s="1"/>
  <c r="BV132"/>
  <c r="BP131"/>
  <c r="BD63"/>
  <c r="BD62" s="1"/>
  <c r="BD54" s="1"/>
  <c r="BD53" s="1"/>
  <c r="BD46" s="1"/>
  <c r="BJ64"/>
  <c r="BD1221"/>
  <c r="BD1220" s="1"/>
  <c r="BD1219" s="1"/>
  <c r="BD1218" s="1"/>
  <c r="BD1217" s="1"/>
  <c r="BJ1222"/>
  <c r="BO1275"/>
  <c r="BI1274"/>
  <c r="BI1273" s="1"/>
  <c r="BI1272" s="1"/>
  <c r="BI1271" s="1"/>
  <c r="BI1270" s="1"/>
  <c r="BU1316"/>
  <c r="BO1315"/>
  <c r="BO1314" s="1"/>
  <c r="BC1360"/>
  <c r="BC1359" s="1"/>
  <c r="BI1361"/>
  <c r="BV1032"/>
  <c r="BV1031" s="1"/>
  <c r="BV1030" s="1"/>
  <c r="BV1029" s="1"/>
  <c r="BV1028" s="1"/>
  <c r="CB1033"/>
  <c r="BP698"/>
  <c r="BJ697"/>
  <c r="BJ696" s="1"/>
  <c r="CH420"/>
  <c r="CM1279"/>
  <c r="CM1278" s="1"/>
  <c r="CM1277" s="1"/>
  <c r="CM1276" s="1"/>
  <c r="CG1278"/>
  <c r="CG1277" s="1"/>
  <c r="CG1276" s="1"/>
  <c r="BU1051"/>
  <c r="BO1050"/>
  <c r="BO1049" s="1"/>
  <c r="BO1048" s="1"/>
  <c r="BO1047" s="1"/>
  <c r="BO1046" s="1"/>
  <c r="BU293"/>
  <c r="BU292" s="1"/>
  <c r="BU291" s="1"/>
  <c r="BU290" s="1"/>
  <c r="CA294"/>
  <c r="CN1039"/>
  <c r="CN1038"/>
  <c r="CN1037" s="1"/>
  <c r="CN1035" s="1"/>
  <c r="CN1040"/>
  <c r="BI582"/>
  <c r="BC581"/>
  <c r="BC580" s="1"/>
  <c r="BC579" s="1"/>
  <c r="BJ1229"/>
  <c r="BD1228"/>
  <c r="BD1227" s="1"/>
  <c r="BD1226" s="1"/>
  <c r="BD1225" s="1"/>
  <c r="BD1224" s="1"/>
  <c r="BC149"/>
  <c r="BI150"/>
  <c r="AW924"/>
  <c r="AQ923"/>
  <c r="AQ922" s="1"/>
  <c r="BJ597"/>
  <c r="BJ596" s="1"/>
  <c r="BJ595" s="1"/>
  <c r="BP598"/>
  <c r="BU789"/>
  <c r="BO788"/>
  <c r="BU680"/>
  <c r="BO679"/>
  <c r="BO678" s="1"/>
  <c r="BO677" s="1"/>
  <c r="BU299"/>
  <c r="BO298"/>
  <c r="BO297" s="1"/>
  <c r="BO296" s="1"/>
  <c r="BO295" s="1"/>
  <c r="BI647"/>
  <c r="BC646"/>
  <c r="BC645" s="1"/>
  <c r="BC644" s="1"/>
  <c r="BC1330"/>
  <c r="BC1329" s="1"/>
  <c r="BI1331"/>
  <c r="BC921"/>
  <c r="AW920"/>
  <c r="AW919" s="1"/>
  <c r="CG458"/>
  <c r="CM459"/>
  <c r="CM458" s="1"/>
  <c r="CH1195"/>
  <c r="CH1194" s="1"/>
  <c r="CH1193" s="1"/>
  <c r="CN1196"/>
  <c r="CN1195" s="1"/>
  <c r="CN1194" s="1"/>
  <c r="CN1193" s="1"/>
  <c r="CM771"/>
  <c r="CM770" s="1"/>
  <c r="CM769" s="1"/>
  <c r="CM768" s="1"/>
  <c r="CG770"/>
  <c r="CG769" s="1"/>
  <c r="CG768" s="1"/>
  <c r="BJ356"/>
  <c r="BJ355" s="1"/>
  <c r="BP357"/>
  <c r="BC140"/>
  <c r="BC138"/>
  <c r="BC141"/>
  <c r="BI143"/>
  <c r="BC142"/>
  <c r="BC139"/>
  <c r="BV373"/>
  <c r="BP372"/>
  <c r="BP371" s="1"/>
  <c r="BP370" s="1"/>
  <c r="BP369" s="1"/>
  <c r="CB1184"/>
  <c r="CB1183" s="1"/>
  <c r="CB1182" s="1"/>
  <c r="CB1181" s="1"/>
  <c r="CH1185"/>
  <c r="CG27"/>
  <c r="CM28"/>
  <c r="CM27" s="1"/>
  <c r="CH1143"/>
  <c r="CH1142" s="1"/>
  <c r="CH1141" s="1"/>
  <c r="CH1140" s="1"/>
  <c r="CN1144"/>
  <c r="CN1143" s="1"/>
  <c r="CN1142" s="1"/>
  <c r="CN1141" s="1"/>
  <c r="CN1140" s="1"/>
  <c r="CG797"/>
  <c r="CG796" s="1"/>
  <c r="CM798"/>
  <c r="CM797" s="1"/>
  <c r="CM796" s="1"/>
  <c r="BD924"/>
  <c r="AX923"/>
  <c r="AX922" s="1"/>
  <c r="BI668"/>
  <c r="BI667" s="1"/>
  <c r="BI666" s="1"/>
  <c r="BI665" s="1"/>
  <c r="BO669"/>
  <c r="CH471"/>
  <c r="CN472"/>
  <c r="CN471" s="1"/>
  <c r="BV1304"/>
  <c r="BP1303"/>
  <c r="BP1302" s="1"/>
  <c r="BI1559"/>
  <c r="BC1558"/>
  <c r="BC1557" s="1"/>
  <c r="BC1556" s="1"/>
  <c r="BC1555" s="1"/>
  <c r="BC1554" s="1"/>
  <c r="BC1552" s="1"/>
  <c r="BV790"/>
  <c r="CB791"/>
  <c r="BU1307"/>
  <c r="BO1306"/>
  <c r="BO1305" s="1"/>
  <c r="BV576"/>
  <c r="BV575" s="1"/>
  <c r="CB577"/>
  <c r="BC1064"/>
  <c r="BC1063" s="1"/>
  <c r="BC1062" s="1"/>
  <c r="BI1065"/>
  <c r="BU981"/>
  <c r="BU980" s="1"/>
  <c r="CA982"/>
  <c r="CH156"/>
  <c r="CH155" s="1"/>
  <c r="CH154" s="1"/>
  <c r="CN157"/>
  <c r="CN156" s="1"/>
  <c r="CN155" s="1"/>
  <c r="CN154" s="1"/>
  <c r="BC1018"/>
  <c r="AW1017"/>
  <c r="AW1016" s="1"/>
  <c r="BU1229"/>
  <c r="BO1228"/>
  <c r="BO1227" s="1"/>
  <c r="BO1226" s="1"/>
  <c r="BO1225" s="1"/>
  <c r="BO1224" s="1"/>
  <c r="BC852"/>
  <c r="BC851" s="1"/>
  <c r="BC850" s="1"/>
  <c r="BC849" s="1"/>
  <c r="BC848" s="1"/>
  <c r="BI853"/>
  <c r="BI1244"/>
  <c r="BI1243" s="1"/>
  <c r="BI1242" s="1"/>
  <c r="BO1245"/>
  <c r="BP1461"/>
  <c r="BJ1460"/>
  <c r="BU555"/>
  <c r="BU554" s="1"/>
  <c r="CA556"/>
  <c r="BU1127"/>
  <c r="BU1126" s="1"/>
  <c r="BU1125" s="1"/>
  <c r="BU1124" s="1"/>
  <c r="CA1128"/>
  <c r="BP792"/>
  <c r="BV793"/>
  <c r="BU324"/>
  <c r="BO323"/>
  <c r="BO322" s="1"/>
  <c r="BO321" s="1"/>
  <c r="BO320" s="1"/>
  <c r="BO319" s="1"/>
  <c r="BJ298"/>
  <c r="BJ297" s="1"/>
  <c r="BJ296" s="1"/>
  <c r="BJ295" s="1"/>
  <c r="BP299"/>
  <c r="BC746"/>
  <c r="BC745" s="1"/>
  <c r="BI747"/>
  <c r="CN781"/>
  <c r="CN780" s="1"/>
  <c r="CN779" s="1"/>
  <c r="CN778" s="1"/>
  <c r="CH780"/>
  <c r="CH779" s="1"/>
  <c r="CH778" s="1"/>
  <c r="BJ548"/>
  <c r="BJ547" s="1"/>
  <c r="BP549"/>
  <c r="CH592"/>
  <c r="CH591" s="1"/>
  <c r="CN593"/>
  <c r="CN592" s="1"/>
  <c r="CN591" s="1"/>
  <c r="CH27"/>
  <c r="CN28"/>
  <c r="CN27" s="1"/>
  <c r="CM304"/>
  <c r="CM303" s="1"/>
  <c r="CM302" s="1"/>
  <c r="CG303"/>
  <c r="CG302" s="1"/>
  <c r="CN574"/>
  <c r="CN573" s="1"/>
  <c r="CN572" s="1"/>
  <c r="CH573"/>
  <c r="CH572" s="1"/>
  <c r="CN277"/>
  <c r="CN276" s="1"/>
  <c r="CH276"/>
  <c r="BJ733"/>
  <c r="BJ732" s="1"/>
  <c r="BJ731" s="1"/>
  <c r="BP734"/>
  <c r="BI152"/>
  <c r="BC151"/>
  <c r="BV404"/>
  <c r="BP403"/>
  <c r="BC107"/>
  <c r="BC106" s="1"/>
  <c r="BI108"/>
  <c r="BI726"/>
  <c r="BC725"/>
  <c r="BC724" s="1"/>
  <c r="BC723" s="1"/>
  <c r="BO571"/>
  <c r="BI570"/>
  <c r="BI569" s="1"/>
  <c r="AL961"/>
  <c r="AL960" s="1"/>
  <c r="AL958" s="1"/>
  <c r="AK1538"/>
  <c r="AK1533" s="1"/>
  <c r="AK1527" s="1"/>
  <c r="AQ822"/>
  <c r="AQ821" s="1"/>
  <c r="AQ820" s="1"/>
  <c r="Y543"/>
  <c r="Y542" s="1"/>
  <c r="Y541" s="1"/>
  <c r="Y490" s="1"/>
  <c r="AW1015"/>
  <c r="AW1010" s="1"/>
  <c r="Z1573"/>
  <c r="AW633"/>
  <c r="AW632" s="1"/>
  <c r="BI1454"/>
  <c r="BC1255"/>
  <c r="AL918"/>
  <c r="AL917" s="1"/>
  <c r="AL916" s="1"/>
  <c r="AL914" s="1"/>
  <c r="BU79"/>
  <c r="CA80"/>
  <c r="BV1423"/>
  <c r="BV1422" s="1"/>
  <c r="BV1421" s="1"/>
  <c r="BV1420" s="1"/>
  <c r="CB1424"/>
  <c r="BV1357"/>
  <c r="BV1356" s="1"/>
  <c r="CB1358"/>
  <c r="BU1100"/>
  <c r="BU1099" s="1"/>
  <c r="BU1098" s="1"/>
  <c r="BU1097" s="1"/>
  <c r="CA1101"/>
  <c r="BU307"/>
  <c r="BU306" s="1"/>
  <c r="BU305" s="1"/>
  <c r="CA308"/>
  <c r="BV1438"/>
  <c r="BV1435" s="1"/>
  <c r="CB1439"/>
  <c r="BV1285"/>
  <c r="CB1286"/>
  <c r="BV508"/>
  <c r="BV507" s="1"/>
  <c r="BV506" s="1"/>
  <c r="CB509"/>
  <c r="BU58"/>
  <c r="CA59"/>
  <c r="BV1360"/>
  <c r="BV1359" s="1"/>
  <c r="CB1361"/>
  <c r="CN1498"/>
  <c r="CN1497" s="1"/>
  <c r="CN1496" s="1"/>
  <c r="CN1495" s="1"/>
  <c r="CH1497"/>
  <c r="CH1496" s="1"/>
  <c r="CH1495" s="1"/>
  <c r="CG416"/>
  <c r="CG415" s="1"/>
  <c r="CG414" s="1"/>
  <c r="CG413" s="1"/>
  <c r="CG412" s="1"/>
  <c r="CG411" s="1"/>
  <c r="CM417"/>
  <c r="CM416" s="1"/>
  <c r="CM415" s="1"/>
  <c r="CM414" s="1"/>
  <c r="CM413" s="1"/>
  <c r="CM412" s="1"/>
  <c r="CM411" s="1"/>
  <c r="BI737"/>
  <c r="BC736"/>
  <c r="BC735" s="1"/>
  <c r="BC731" s="1"/>
  <c r="BC19"/>
  <c r="BC18" s="1"/>
  <c r="BI20"/>
  <c r="BJ1254"/>
  <c r="BD1253"/>
  <c r="BD1252" s="1"/>
  <c r="BD1246" s="1"/>
  <c r="CH759"/>
  <c r="CH758" s="1"/>
  <c r="CH757" s="1"/>
  <c r="CH756" s="1"/>
  <c r="CN760"/>
  <c r="CN759" s="1"/>
  <c r="CN758" s="1"/>
  <c r="CN757" s="1"/>
  <c r="CN756" s="1"/>
  <c r="CM1564"/>
  <c r="CM1563" s="1"/>
  <c r="CM1562" s="1"/>
  <c r="CM1561" s="1"/>
  <c r="CM1560" s="1"/>
  <c r="CG1563"/>
  <c r="CG1562" s="1"/>
  <c r="CG1561" s="1"/>
  <c r="CG1560" s="1"/>
  <c r="BO425"/>
  <c r="BI424"/>
  <c r="BI423" s="1"/>
  <c r="BI422" s="1"/>
  <c r="BI421" s="1"/>
  <c r="BI420" s="1"/>
  <c r="BP304"/>
  <c r="BJ303"/>
  <c r="BJ302" s="1"/>
  <c r="BJ301" s="1"/>
  <c r="BI400"/>
  <c r="BC399"/>
  <c r="BC398" s="1"/>
  <c r="BC397" s="1"/>
  <c r="BI785"/>
  <c r="BC784"/>
  <c r="BC783" s="1"/>
  <c r="BC782" s="1"/>
  <c r="CN420"/>
  <c r="CN417"/>
  <c r="CN416" s="1"/>
  <c r="CN415" s="1"/>
  <c r="CN414" s="1"/>
  <c r="CN413" s="1"/>
  <c r="CN412" s="1"/>
  <c r="CN411" s="1"/>
  <c r="CH416"/>
  <c r="CH415" s="1"/>
  <c r="CH414" s="1"/>
  <c r="CH413" s="1"/>
  <c r="CH412" s="1"/>
  <c r="CH411" s="1"/>
  <c r="BJ744"/>
  <c r="BD743"/>
  <c r="BD742" s="1"/>
  <c r="BD741" s="1"/>
  <c r="BV1532"/>
  <c r="BP1531"/>
  <c r="BP1530" s="1"/>
  <c r="BP1529" s="1"/>
  <c r="BP1528" s="1"/>
  <c r="CH1040"/>
  <c r="CH1039"/>
  <c r="CH1038"/>
  <c r="CH1037" s="1"/>
  <c r="CH1035" s="1"/>
  <c r="BJ795"/>
  <c r="BD794"/>
  <c r="BD787" s="1"/>
  <c r="BD786" s="1"/>
  <c r="BD777" s="1"/>
  <c r="BD776" s="1"/>
  <c r="BP533"/>
  <c r="BJ532"/>
  <c r="BJ531" s="1"/>
  <c r="BJ530" s="1"/>
  <c r="CH1051"/>
  <c r="CB1050"/>
  <c r="CB1049" s="1"/>
  <c r="CB1048" s="1"/>
  <c r="CB1047" s="1"/>
  <c r="CB1046" s="1"/>
  <c r="BU1456"/>
  <c r="BO1455"/>
  <c r="BD1237"/>
  <c r="BD1236" s="1"/>
  <c r="BD1235" s="1"/>
  <c r="BD1234" s="1"/>
  <c r="BD1233" s="1"/>
  <c r="BJ1238"/>
  <c r="BV866"/>
  <c r="BP865"/>
  <c r="BP864" s="1"/>
  <c r="BP930"/>
  <c r="BJ929"/>
  <c r="BJ928" s="1"/>
  <c r="BJ545"/>
  <c r="BJ544" s="1"/>
  <c r="BP546"/>
  <c r="CN1106"/>
  <c r="CN1105" s="1"/>
  <c r="CN1104" s="1"/>
  <c r="CN1103" s="1"/>
  <c r="CN1102" s="1"/>
  <c r="CH1105"/>
  <c r="CH1104" s="1"/>
  <c r="CH1103" s="1"/>
  <c r="CH1102" s="1"/>
  <c r="CG607"/>
  <c r="CG606" s="1"/>
  <c r="CG605" s="1"/>
  <c r="CG604" s="1"/>
  <c r="CM608"/>
  <c r="CM607" s="1"/>
  <c r="CM606" s="1"/>
  <c r="CM605" s="1"/>
  <c r="CM604" s="1"/>
  <c r="CH1318"/>
  <c r="CH1317" s="1"/>
  <c r="CN1319"/>
  <c r="CN1318" s="1"/>
  <c r="CN1317" s="1"/>
  <c r="CH1452"/>
  <c r="CH1451" s="1"/>
  <c r="CN1453"/>
  <c r="CN1452" s="1"/>
  <c r="CN1451" s="1"/>
  <c r="BU84"/>
  <c r="BO83"/>
  <c r="AX939"/>
  <c r="AR938"/>
  <c r="AR937" s="1"/>
  <c r="BV767"/>
  <c r="BP766"/>
  <c r="BP765" s="1"/>
  <c r="BP764" s="1"/>
  <c r="BO1355"/>
  <c r="BI1354"/>
  <c r="BI1353" s="1"/>
  <c r="BU1505"/>
  <c r="BO1504"/>
  <c r="BO1503" s="1"/>
  <c r="BO1502" s="1"/>
  <c r="BO1501" s="1"/>
  <c r="BO1500" s="1"/>
  <c r="BP20"/>
  <c r="BJ19"/>
  <c r="BJ18" s="1"/>
  <c r="BD307"/>
  <c r="BD306" s="1"/>
  <c r="BD305" s="1"/>
  <c r="BJ308"/>
  <c r="BU1458"/>
  <c r="BO1457"/>
  <c r="BJ797"/>
  <c r="BJ796" s="1"/>
  <c r="BP798"/>
  <c r="BC1460"/>
  <c r="BI1461"/>
  <c r="BD746"/>
  <c r="BD745" s="1"/>
  <c r="BJ747"/>
  <c r="BI1201"/>
  <c r="BC1200"/>
  <c r="BC1199" s="1"/>
  <c r="BC1198" s="1"/>
  <c r="BD1214"/>
  <c r="BD1213" s="1"/>
  <c r="BD1212" s="1"/>
  <c r="BD1211" s="1"/>
  <c r="BJ1215"/>
  <c r="CN1081"/>
  <c r="CN1080" s="1"/>
  <c r="CN1079" s="1"/>
  <c r="CN1078" s="1"/>
  <c r="CH1080"/>
  <c r="CH1079" s="1"/>
  <c r="CH1078" s="1"/>
  <c r="BV1123"/>
  <c r="BP1122"/>
  <c r="BP1121" s="1"/>
  <c r="BP1120" s="1"/>
  <c r="BP1119" s="1"/>
  <c r="BP152"/>
  <c r="BJ151"/>
  <c r="BJ148" s="1"/>
  <c r="BJ147" s="1"/>
  <c r="BJ146" s="1"/>
  <c r="BJ145" s="1"/>
  <c r="BC755"/>
  <c r="AW754"/>
  <c r="AW753" s="1"/>
  <c r="AW752" s="1"/>
  <c r="AW751" s="1"/>
  <c r="BJ902"/>
  <c r="BD901"/>
  <c r="BD900" s="1"/>
  <c r="BD899" s="1"/>
  <c r="BD898" s="1"/>
  <c r="BD897" s="1"/>
  <c r="BV1346"/>
  <c r="BP1345"/>
  <c r="BP1344" s="1"/>
  <c r="BO1261"/>
  <c r="BI1260"/>
  <c r="BI1259" s="1"/>
  <c r="BD1522"/>
  <c r="BJ1523"/>
  <c r="AX1294"/>
  <c r="AX1293" s="1"/>
  <c r="BD1295"/>
  <c r="AX921"/>
  <c r="AR920"/>
  <c r="AR919" s="1"/>
  <c r="BC517"/>
  <c r="AW516"/>
  <c r="AW515" s="1"/>
  <c r="AW514" s="1"/>
  <c r="AW513" s="1"/>
  <c r="BV455"/>
  <c r="BP454"/>
  <c r="BP453" s="1"/>
  <c r="BP452" s="1"/>
  <c r="CN1021"/>
  <c r="CN1020" s="1"/>
  <c r="CN1019" s="1"/>
  <c r="CH1020"/>
  <c r="CH1019" s="1"/>
  <c r="BJ688"/>
  <c r="BD687"/>
  <c r="BD686" s="1"/>
  <c r="BD685" s="1"/>
  <c r="BD841"/>
  <c r="AX840"/>
  <c r="AX839" s="1"/>
  <c r="BJ680"/>
  <c r="BD679"/>
  <c r="BD678" s="1"/>
  <c r="BD677" s="1"/>
  <c r="BV834"/>
  <c r="BP833"/>
  <c r="BP832" s="1"/>
  <c r="BP831" s="1"/>
  <c r="BI1309"/>
  <c r="BI1308" s="1"/>
  <c r="BO1310"/>
  <c r="BI1489"/>
  <c r="BI1488" s="1"/>
  <c r="BI1487" s="1"/>
  <c r="BI1486" s="1"/>
  <c r="BO1490"/>
  <c r="BP1177"/>
  <c r="BJ1176"/>
  <c r="BO533"/>
  <c r="BI532"/>
  <c r="BI531" s="1"/>
  <c r="BI530" s="1"/>
  <c r="BO628"/>
  <c r="BI627"/>
  <c r="BI626" s="1"/>
  <c r="BI625" s="1"/>
  <c r="BI624" s="1"/>
  <c r="BI623" s="1"/>
  <c r="BI1144"/>
  <c r="BC1143"/>
  <c r="BC1142" s="1"/>
  <c r="BC1141" s="1"/>
  <c r="BC1140" s="1"/>
  <c r="BU734"/>
  <c r="BO733"/>
  <c r="BO732" s="1"/>
  <c r="BC794"/>
  <c r="BI795"/>
  <c r="CG1392"/>
  <c r="CG1391" s="1"/>
  <c r="CM1393"/>
  <c r="CM1392" s="1"/>
  <c r="CM1391" s="1"/>
  <c r="BI105"/>
  <c r="BC104"/>
  <c r="BC103" s="1"/>
  <c r="BP811"/>
  <c r="BJ810"/>
  <c r="BJ809" s="1"/>
  <c r="BI1090"/>
  <c r="BI1089" s="1"/>
  <c r="BI1088" s="1"/>
  <c r="BI1087" s="1"/>
  <c r="BO1091"/>
  <c r="BI333"/>
  <c r="BC332"/>
  <c r="BC331" s="1"/>
  <c r="BC330" s="1"/>
  <c r="BC329" s="1"/>
  <c r="BC328" s="1"/>
  <c r="BC326" s="1"/>
  <c r="CG26"/>
  <c r="CA25"/>
  <c r="CA38"/>
  <c r="CG39"/>
  <c r="BC1241"/>
  <c r="BC1240" s="1"/>
  <c r="BV205"/>
  <c r="BV204" s="1"/>
  <c r="BV203" s="1"/>
  <c r="BV202" s="1"/>
  <c r="BV201" s="1"/>
  <c r="CB206"/>
  <c r="BU964"/>
  <c r="BU963" s="1"/>
  <c r="BU962" s="1"/>
  <c r="CA965"/>
  <c r="BU773"/>
  <c r="BU772" s="1"/>
  <c r="CA774"/>
  <c r="BV773"/>
  <c r="BV772" s="1"/>
  <c r="CB774"/>
  <c r="BV60"/>
  <c r="CB61"/>
  <c r="BV313"/>
  <c r="CB314"/>
  <c r="BU473"/>
  <c r="CA474"/>
  <c r="BV1209"/>
  <c r="BV1208" s="1"/>
  <c r="BV1207" s="1"/>
  <c r="BV1206" s="1"/>
  <c r="CB1210"/>
  <c r="BV72"/>
  <c r="BV71" s="1"/>
  <c r="BV70" s="1"/>
  <c r="BV69" s="1"/>
  <c r="BV68" s="1"/>
  <c r="CB73"/>
  <c r="BU1345"/>
  <c r="BU1344" s="1"/>
  <c r="CA1346"/>
  <c r="CB538"/>
  <c r="CB537" s="1"/>
  <c r="CH539"/>
  <c r="CN23"/>
  <c r="CN22" s="1"/>
  <c r="CN21" s="1"/>
  <c r="CH22"/>
  <c r="CH21" s="1"/>
  <c r="BO953"/>
  <c r="BI952"/>
  <c r="BI951" s="1"/>
  <c r="BI950" s="1"/>
  <c r="BI949" s="1"/>
  <c r="BI948" s="1"/>
  <c r="BO52"/>
  <c r="BI51"/>
  <c r="BI50" s="1"/>
  <c r="BI49" s="1"/>
  <c r="BI48" s="1"/>
  <c r="BI47" s="1"/>
  <c r="BD608"/>
  <c r="AX607"/>
  <c r="AX606" s="1"/>
  <c r="AX605" s="1"/>
  <c r="AX604" s="1"/>
  <c r="BC566"/>
  <c r="BC565" s="1"/>
  <c r="BI567"/>
  <c r="BI807"/>
  <c r="BI806" s="1"/>
  <c r="BO808"/>
  <c r="CN590"/>
  <c r="CN589" s="1"/>
  <c r="CN588" s="1"/>
  <c r="CH589"/>
  <c r="CH588" s="1"/>
  <c r="BD1148"/>
  <c r="BD1147" s="1"/>
  <c r="BD1146" s="1"/>
  <c r="BD1145" s="1"/>
  <c r="BJ1149"/>
  <c r="BV90"/>
  <c r="BP89"/>
  <c r="BP88" s="1"/>
  <c r="BO1352"/>
  <c r="BI1351"/>
  <c r="BI1350" s="1"/>
  <c r="BD1321"/>
  <c r="BD1320" s="1"/>
  <c r="BJ1322"/>
  <c r="AW384"/>
  <c r="AQ383"/>
  <c r="AQ382" s="1"/>
  <c r="AQ381" s="1"/>
  <c r="AQ380" s="1"/>
  <c r="BV386"/>
  <c r="BV385" s="1"/>
  <c r="CB387"/>
  <c r="BU1418"/>
  <c r="BU1417" s="1"/>
  <c r="BU1416" s="1"/>
  <c r="BU1415" s="1"/>
  <c r="CA1419"/>
  <c r="BD952"/>
  <c r="BD951" s="1"/>
  <c r="BD950" s="1"/>
  <c r="BD949" s="1"/>
  <c r="BD948" s="1"/>
  <c r="BJ953"/>
  <c r="BC936"/>
  <c r="AW935"/>
  <c r="AW934" s="1"/>
  <c r="BI1210"/>
  <c r="BC1209"/>
  <c r="BC1208" s="1"/>
  <c r="BC1207" s="1"/>
  <c r="BC1206" s="1"/>
  <c r="BU546"/>
  <c r="BO545"/>
  <c r="BO544" s="1"/>
  <c r="AQ219"/>
  <c r="AQ218" s="1"/>
  <c r="AQ217" s="1"/>
  <c r="AQ216" s="1"/>
  <c r="AQ215" s="1"/>
  <c r="AW220"/>
  <c r="BC286"/>
  <c r="BC285" s="1"/>
  <c r="BC284" s="1"/>
  <c r="BC283" s="1"/>
  <c r="BC282" s="1"/>
  <c r="BI287"/>
  <c r="BD1244"/>
  <c r="BD1243" s="1"/>
  <c r="BD1242" s="1"/>
  <c r="BJ1245"/>
  <c r="BJ808"/>
  <c r="BD807"/>
  <c r="BD806" s="1"/>
  <c r="BD805" s="1"/>
  <c r="BD804" s="1"/>
  <c r="BD803" s="1"/>
  <c r="AW1449"/>
  <c r="AQ1448"/>
  <c r="AQ1443" s="1"/>
  <c r="AQ1434" s="1"/>
  <c r="BD1455"/>
  <c r="BD1454" s="1"/>
  <c r="BJ1456"/>
  <c r="BU1041"/>
  <c r="CA1042"/>
  <c r="BV240"/>
  <c r="BP239"/>
  <c r="BP238" s="1"/>
  <c r="BP230" s="1"/>
  <c r="BJ552"/>
  <c r="BJ551" s="1"/>
  <c r="BP553"/>
  <c r="BV1068"/>
  <c r="BP1067"/>
  <c r="BP1066" s="1"/>
  <c r="BD675"/>
  <c r="BD674" s="1"/>
  <c r="BD673" s="1"/>
  <c r="BJ676"/>
  <c r="BO1412"/>
  <c r="BI1411"/>
  <c r="BI1410" s="1"/>
  <c r="BI1409" s="1"/>
  <c r="BI1408" s="1"/>
  <c r="BI1407" s="1"/>
  <c r="BJ887"/>
  <c r="BJ886" s="1"/>
  <c r="BJ878" s="1"/>
  <c r="BJ877" s="1"/>
  <c r="BP888"/>
  <c r="BJ407"/>
  <c r="BP409"/>
  <c r="CN1494"/>
  <c r="CN1493" s="1"/>
  <c r="CN1492" s="1"/>
  <c r="CN1491" s="1"/>
  <c r="CN1486" s="1"/>
  <c r="CH1493"/>
  <c r="CH1492" s="1"/>
  <c r="CH1491" s="1"/>
  <c r="BD1330"/>
  <c r="BD1329" s="1"/>
  <c r="BJ1331"/>
  <c r="BU874"/>
  <c r="BU873" s="1"/>
  <c r="BU872" s="1"/>
  <c r="BU871" s="1"/>
  <c r="CA875"/>
  <c r="BV1134"/>
  <c r="BV1133" s="1"/>
  <c r="BV1132" s="1"/>
  <c r="BV1131" s="1"/>
  <c r="CB1135"/>
  <c r="BU1095"/>
  <c r="BU1094" s="1"/>
  <c r="BU1093" s="1"/>
  <c r="BU1092" s="1"/>
  <c r="CA1096"/>
  <c r="BV95"/>
  <c r="BV94" s="1"/>
  <c r="CB96"/>
  <c r="BJ98"/>
  <c r="BJ97" s="1"/>
  <c r="BP99"/>
  <c r="BV105"/>
  <c r="BP104"/>
  <c r="BP103" s="1"/>
  <c r="BJ725"/>
  <c r="BJ724" s="1"/>
  <c r="BJ723" s="1"/>
  <c r="BP726"/>
  <c r="BJ1449"/>
  <c r="BD1448"/>
  <c r="CA1080"/>
  <c r="CA1079" s="1"/>
  <c r="CA1078" s="1"/>
  <c r="CG1081"/>
  <c r="CH1017"/>
  <c r="CH1016" s="1"/>
  <c r="CN1018"/>
  <c r="CN1017" s="1"/>
  <c r="CN1016" s="1"/>
  <c r="CN1015" s="1"/>
  <c r="BD1315"/>
  <c r="BD1314" s="1"/>
  <c r="BJ1316"/>
  <c r="BI985"/>
  <c r="BC984"/>
  <c r="BC983" s="1"/>
  <c r="BV236"/>
  <c r="BV235" s="1"/>
  <c r="BV231" s="1"/>
  <c r="CB237"/>
  <c r="BV1014"/>
  <c r="BP1013"/>
  <c r="BP1012" s="1"/>
  <c r="BP1011" s="1"/>
  <c r="BP1010" s="1"/>
  <c r="CG759"/>
  <c r="CG758" s="1"/>
  <c r="CG757" s="1"/>
  <c r="CG756" s="1"/>
  <c r="CM760"/>
  <c r="CM759" s="1"/>
  <c r="CM758" s="1"/>
  <c r="CM757" s="1"/>
  <c r="CM756" s="1"/>
  <c r="BV1248"/>
  <c r="BV1247" s="1"/>
  <c r="CB1249"/>
  <c r="BU133"/>
  <c r="CA134"/>
  <c r="BU655"/>
  <c r="BO654"/>
  <c r="BO653" s="1"/>
  <c r="BV1166"/>
  <c r="BV1165" s="1"/>
  <c r="CB1167"/>
  <c r="BJ1091"/>
  <c r="BD1090"/>
  <c r="BD1089" s="1"/>
  <c r="BD1088" s="1"/>
  <c r="BD1087" s="1"/>
  <c r="BD1086" s="1"/>
  <c r="BV212"/>
  <c r="BV211" s="1"/>
  <c r="BV210" s="1"/>
  <c r="BV209" s="1"/>
  <c r="BV208" s="1"/>
  <c r="CB213"/>
  <c r="BU1294"/>
  <c r="BU1293" s="1"/>
  <c r="CA1295"/>
  <c r="BJ1543"/>
  <c r="BJ1542" s="1"/>
  <c r="BP1544"/>
  <c r="BO90"/>
  <c r="BI89"/>
  <c r="BI88" s="1"/>
  <c r="BU57"/>
  <c r="BO56"/>
  <c r="BO55" s="1"/>
  <c r="BV998"/>
  <c r="BP997"/>
  <c r="BP996" s="1"/>
  <c r="BP995" s="1"/>
  <c r="BP994" s="1"/>
  <c r="BV311"/>
  <c r="CB312"/>
  <c r="BC199"/>
  <c r="AW198"/>
  <c r="AW197" s="1"/>
  <c r="AW196" s="1"/>
  <c r="AW195" s="1"/>
  <c r="AW194" s="1"/>
  <c r="BI1288"/>
  <c r="BC1287"/>
  <c r="BV192"/>
  <c r="BP191"/>
  <c r="BP190" s="1"/>
  <c r="BV85"/>
  <c r="CB86"/>
  <c r="AW312"/>
  <c r="AQ311"/>
  <c r="BU1436"/>
  <c r="CA1437"/>
  <c r="BJ1512"/>
  <c r="BD1511"/>
  <c r="BD1510" s="1"/>
  <c r="BD1509" s="1"/>
  <c r="BD1508" s="1"/>
  <c r="BD1507" s="1"/>
  <c r="BI1263"/>
  <c r="BI1262" s="1"/>
  <c r="BO1264"/>
  <c r="BV25"/>
  <c r="CB26"/>
  <c r="BO1431"/>
  <c r="BI1430"/>
  <c r="BV275"/>
  <c r="BP274"/>
  <c r="BI840"/>
  <c r="BI839" s="1"/>
  <c r="BO841"/>
  <c r="CH51"/>
  <c r="CH50" s="1"/>
  <c r="CH49" s="1"/>
  <c r="CH48" s="1"/>
  <c r="CH47" s="1"/>
  <c r="CN52"/>
  <c r="CN51" s="1"/>
  <c r="CN50" s="1"/>
  <c r="CN49" s="1"/>
  <c r="CN48" s="1"/>
  <c r="CN47" s="1"/>
  <c r="BO187"/>
  <c r="BI186"/>
  <c r="BI185" s="1"/>
  <c r="BU1251"/>
  <c r="BO1250"/>
  <c r="BD446"/>
  <c r="BD445"/>
  <c r="BD444" s="1"/>
  <c r="BJ582"/>
  <c r="BD581"/>
  <c r="BD580" s="1"/>
  <c r="BD579" s="1"/>
  <c r="AX558"/>
  <c r="AX557" s="1"/>
  <c r="AX543" s="1"/>
  <c r="AX542" s="1"/>
  <c r="BD559"/>
  <c r="BC1108"/>
  <c r="BC419"/>
  <c r="BU163"/>
  <c r="BU162" s="1"/>
  <c r="BU161" s="1"/>
  <c r="BU160" s="1"/>
  <c r="BU159" s="1"/>
  <c r="CA164"/>
  <c r="BV945"/>
  <c r="BV944" s="1"/>
  <c r="BV943" s="1"/>
  <c r="BV942" s="1"/>
  <c r="BV941" s="1"/>
  <c r="CB946"/>
  <c r="BU1303"/>
  <c r="BU1302" s="1"/>
  <c r="CA1304"/>
  <c r="BV463"/>
  <c r="BV462" s="1"/>
  <c r="CB464"/>
  <c r="BU663"/>
  <c r="BU662" s="1"/>
  <c r="BU661" s="1"/>
  <c r="CA664"/>
  <c r="BU997"/>
  <c r="BU996" s="1"/>
  <c r="BU995" s="1"/>
  <c r="BU994" s="1"/>
  <c r="CA998"/>
  <c r="BU1191"/>
  <c r="BU1190" s="1"/>
  <c r="BU1189" s="1"/>
  <c r="BU1188" s="1"/>
  <c r="CA1192"/>
  <c r="BU1237"/>
  <c r="BU1236" s="1"/>
  <c r="BU1235" s="1"/>
  <c r="BU1234" s="1"/>
  <c r="BU1233" s="1"/>
  <c r="CA1238"/>
  <c r="BV1465"/>
  <c r="BV1464" s="1"/>
  <c r="CB1466"/>
  <c r="CN486"/>
  <c r="CN485" s="1"/>
  <c r="CH485"/>
  <c r="BO1402"/>
  <c r="BI1401"/>
  <c r="BI1400" s="1"/>
  <c r="AR894"/>
  <c r="AR893" s="1"/>
  <c r="AR892" s="1"/>
  <c r="AR891" s="1"/>
  <c r="AR890" s="1"/>
  <c r="AX895"/>
  <c r="BP647"/>
  <c r="BJ646"/>
  <c r="BJ645" s="1"/>
  <c r="BJ644" s="1"/>
  <c r="BP84"/>
  <c r="BJ83"/>
  <c r="BV1096"/>
  <c r="BP1095"/>
  <c r="BP1094" s="1"/>
  <c r="BP1093" s="1"/>
  <c r="BP1092" s="1"/>
  <c r="CG1470"/>
  <c r="CM1471"/>
  <c r="CM1470" s="1"/>
  <c r="BD107"/>
  <c r="BD106" s="1"/>
  <c r="BD87" s="1"/>
  <c r="BJ108"/>
  <c r="BI1444"/>
  <c r="BO1445"/>
  <c r="BO1038"/>
  <c r="BO1037" s="1"/>
  <c r="BO1035" s="1"/>
  <c r="BO1040"/>
  <c r="BO1039"/>
  <c r="BP406"/>
  <c r="BJ405"/>
  <c r="BJ402" s="1"/>
  <c r="BJ401" s="1"/>
  <c r="BJ396" s="1"/>
  <c r="BJ1389"/>
  <c r="BD1388"/>
  <c r="BD1387" s="1"/>
  <c r="BD1386" s="1"/>
  <c r="BP750"/>
  <c r="BJ749"/>
  <c r="BJ748" s="1"/>
  <c r="BJ875"/>
  <c r="BD874"/>
  <c r="BD873" s="1"/>
  <c r="BD872" s="1"/>
  <c r="BD871" s="1"/>
  <c r="BJ133"/>
  <c r="BP134"/>
  <c r="BO443"/>
  <c r="BI442"/>
  <c r="BI441" s="1"/>
  <c r="BI440" s="1"/>
  <c r="BI439" s="1"/>
  <c r="BI433" s="1"/>
  <c r="CN1205"/>
  <c r="CN1204" s="1"/>
  <c r="CN1203" s="1"/>
  <c r="CN1202" s="1"/>
  <c r="CH1204"/>
  <c r="CH1203" s="1"/>
  <c r="CH1202" s="1"/>
  <c r="CN853"/>
  <c r="CN852" s="1"/>
  <c r="CN851" s="1"/>
  <c r="CN850" s="1"/>
  <c r="CN849" s="1"/>
  <c r="CN848" s="1"/>
  <c r="CH852"/>
  <c r="CH851" s="1"/>
  <c r="CH850" s="1"/>
  <c r="CH849" s="1"/>
  <c r="CH848" s="1"/>
  <c r="CN400"/>
  <c r="CN399" s="1"/>
  <c r="CN398" s="1"/>
  <c r="CN397" s="1"/>
  <c r="CH399"/>
  <c r="CH398" s="1"/>
  <c r="CH397" s="1"/>
  <c r="BD1287"/>
  <c r="BD1284" s="1"/>
  <c r="BD1283" s="1"/>
  <c r="BD1282" s="1"/>
  <c r="BD1281" s="1"/>
  <c r="BJ1288"/>
  <c r="BJ522"/>
  <c r="BD521"/>
  <c r="BD520" s="1"/>
  <c r="BD519" s="1"/>
  <c r="BD518" s="1"/>
  <c r="BC497"/>
  <c r="AW496"/>
  <c r="AW495" s="1"/>
  <c r="AW494" s="1"/>
  <c r="BI98"/>
  <c r="BI97" s="1"/>
  <c r="BO99"/>
  <c r="BJ1340"/>
  <c r="BD1339"/>
  <c r="BD1338" s="1"/>
  <c r="BO1541"/>
  <c r="BI1540"/>
  <c r="BI1539" s="1"/>
  <c r="AX1430"/>
  <c r="AX1427" s="1"/>
  <c r="AX1426" s="1"/>
  <c r="BD1431"/>
  <c r="BU406"/>
  <c r="BO405"/>
  <c r="BV694"/>
  <c r="BV693" s="1"/>
  <c r="CB695"/>
  <c r="BU1511"/>
  <c r="BU1510" s="1"/>
  <c r="BU1509" s="1"/>
  <c r="BU1508" s="1"/>
  <c r="BU1507" s="1"/>
  <c r="CA1512"/>
  <c r="CG1379"/>
  <c r="CG1378" s="1"/>
  <c r="CG1377" s="1"/>
  <c r="CG1376" s="1"/>
  <c r="CG1375" s="1"/>
  <c r="CM1380"/>
  <c r="CM1379" s="1"/>
  <c r="CM1378" s="1"/>
  <c r="CM1377" s="1"/>
  <c r="CM1376" s="1"/>
  <c r="CM1375" s="1"/>
  <c r="BO1118"/>
  <c r="BI1117"/>
  <c r="BI1116" s="1"/>
  <c r="BI1115" s="1"/>
  <c r="BI1114" s="1"/>
  <c r="CN59"/>
  <c r="CN58" s="1"/>
  <c r="CH58"/>
  <c r="CH1468"/>
  <c r="CN1469"/>
  <c r="CN1468" s="1"/>
  <c r="AQ1342"/>
  <c r="AQ1341" s="1"/>
  <c r="AW1343"/>
  <c r="CH814"/>
  <c r="CH813" s="1"/>
  <c r="CH812" s="1"/>
  <c r="CN815"/>
  <c r="CN814" s="1"/>
  <c r="CN813" s="1"/>
  <c r="CN812" s="1"/>
  <c r="BO993"/>
  <c r="BI992"/>
  <c r="BI991" s="1"/>
  <c r="BI990" s="1"/>
  <c r="BI989" s="1"/>
  <c r="AQ1204"/>
  <c r="AQ1203" s="1"/>
  <c r="AQ1202" s="1"/>
  <c r="AQ1197" s="1"/>
  <c r="AW1205"/>
  <c r="BU683"/>
  <c r="BU682" s="1"/>
  <c r="BU681" s="1"/>
  <c r="CA684"/>
  <c r="AW927"/>
  <c r="AQ926"/>
  <c r="AQ925" s="1"/>
  <c r="AQ918" s="1"/>
  <c r="AQ917" s="1"/>
  <c r="AQ916" s="1"/>
  <c r="AQ914" s="1"/>
  <c r="BI1122"/>
  <c r="BI1121" s="1"/>
  <c r="BI1120" s="1"/>
  <c r="BI1119" s="1"/>
  <c r="BO1123"/>
  <c r="BO390"/>
  <c r="BI389"/>
  <c r="BI388" s="1"/>
  <c r="BP354"/>
  <c r="BJ353"/>
  <c r="BJ352" s="1"/>
  <c r="BU750"/>
  <c r="BO749"/>
  <c r="BO748" s="1"/>
  <c r="BV556"/>
  <c r="BP555"/>
  <c r="BP554" s="1"/>
  <c r="BO781"/>
  <c r="BI780"/>
  <c r="BI779" s="1"/>
  <c r="BI778" s="1"/>
  <c r="BV755"/>
  <c r="BP754"/>
  <c r="BP753" s="1"/>
  <c r="BP752" s="1"/>
  <c r="BP751" s="1"/>
  <c r="CN467"/>
  <c r="CN466" s="1"/>
  <c r="CH466"/>
  <c r="BU1014"/>
  <c r="BO1013"/>
  <c r="BO1012" s="1"/>
  <c r="BO1011" s="1"/>
  <c r="BI360"/>
  <c r="BC359"/>
  <c r="BC358" s="1"/>
  <c r="BU1167"/>
  <c r="BO1166"/>
  <c r="BO1165" s="1"/>
  <c r="BJ82"/>
  <c r="BD81"/>
  <c r="BD78" s="1"/>
  <c r="BD77" s="1"/>
  <c r="BP1258"/>
  <c r="BJ1257"/>
  <c r="BJ1256" s="1"/>
  <c r="BV1201"/>
  <c r="BP1200"/>
  <c r="BP1199" s="1"/>
  <c r="BP1198" s="1"/>
  <c r="BP1197" s="1"/>
  <c r="BV1399"/>
  <c r="BP1398"/>
  <c r="BP1397" s="1"/>
  <c r="BI1366"/>
  <c r="BI1365" s="1"/>
  <c r="BO1367"/>
  <c r="BI938"/>
  <c r="BI937" s="1"/>
  <c r="BO939"/>
  <c r="BU1442"/>
  <c r="BO1440"/>
  <c r="BO1435" s="1"/>
  <c r="CG955"/>
  <c r="CG954" s="1"/>
  <c r="CM956"/>
  <c r="CM955" s="1"/>
  <c r="CM954" s="1"/>
  <c r="CH1520"/>
  <c r="CN1521"/>
  <c r="CN1520" s="1"/>
  <c r="CG362"/>
  <c r="CG361" s="1"/>
  <c r="CM363"/>
  <c r="CM362" s="1"/>
  <c r="CM361" s="1"/>
  <c r="CG589"/>
  <c r="CG588" s="1"/>
  <c r="CM590"/>
  <c r="CM589" s="1"/>
  <c r="CM588" s="1"/>
  <c r="BJ1395"/>
  <c r="BJ1394" s="1"/>
  <c r="BP1396"/>
  <c r="AQ1214"/>
  <c r="AQ1213" s="1"/>
  <c r="AQ1212" s="1"/>
  <c r="AQ1211" s="1"/>
  <c r="AW1215"/>
  <c r="BU1268"/>
  <c r="BO1267"/>
  <c r="BO1266" s="1"/>
  <c r="BO1265" s="1"/>
  <c r="BI1177"/>
  <c r="BC1176"/>
  <c r="BC1173" s="1"/>
  <c r="BC1168" s="1"/>
  <c r="AW932"/>
  <c r="AW931" s="1"/>
  <c r="BC933"/>
  <c r="BO1222"/>
  <c r="BI1221"/>
  <c r="BI1220" s="1"/>
  <c r="BI1219" s="1"/>
  <c r="BI1218" s="1"/>
  <c r="BI1217" s="1"/>
  <c r="BI895"/>
  <c r="BC894"/>
  <c r="BC893" s="1"/>
  <c r="BC892" s="1"/>
  <c r="BC891" s="1"/>
  <c r="BC890" s="1"/>
  <c r="BP333"/>
  <c r="BJ332"/>
  <c r="BJ330" s="1"/>
  <c r="BJ329" s="1"/>
  <c r="BJ328" s="1"/>
  <c r="BJ326" s="1"/>
  <c r="BP448"/>
  <c r="BJ447"/>
  <c r="CA156"/>
  <c r="CA155" s="1"/>
  <c r="CA154" s="1"/>
  <c r="CG157"/>
  <c r="BP763"/>
  <c r="BP762" s="1"/>
  <c r="CN1481"/>
  <c r="CH1486"/>
  <c r="AR541"/>
  <c r="BO946"/>
  <c r="BI945"/>
  <c r="BI944" s="1"/>
  <c r="BI943" s="1"/>
  <c r="BI942" s="1"/>
  <c r="BI941" s="1"/>
  <c r="BP102"/>
  <c r="BJ101"/>
  <c r="BJ100" s="1"/>
  <c r="BO971"/>
  <c r="BI970"/>
  <c r="BI967" s="1"/>
  <c r="BI966" s="1"/>
  <c r="BJ1117"/>
  <c r="BJ1116" s="1"/>
  <c r="BJ1115" s="1"/>
  <c r="BJ1114" s="1"/>
  <c r="BJ1108" s="1"/>
  <c r="BP1118"/>
  <c r="AQ819"/>
  <c r="BV199"/>
  <c r="BP198"/>
  <c r="BP197" s="1"/>
  <c r="BP196" s="1"/>
  <c r="BP195" s="1"/>
  <c r="BP194" s="1"/>
  <c r="BV801"/>
  <c r="BP800"/>
  <c r="BP799" s="1"/>
  <c r="BJ642"/>
  <c r="BD641"/>
  <c r="BD640" s="1"/>
  <c r="BD639" s="1"/>
  <c r="BJ278"/>
  <c r="BJ273" s="1"/>
  <c r="BJ272" s="1"/>
  <c r="BJ271" s="1"/>
  <c r="BJ270" s="1"/>
  <c r="BP280"/>
  <c r="AW1312"/>
  <c r="AW1311" s="1"/>
  <c r="BC1313"/>
  <c r="BI650"/>
  <c r="BI649" s="1"/>
  <c r="BI648" s="1"/>
  <c r="BO651"/>
  <c r="AX315"/>
  <c r="AX310" s="1"/>
  <c r="AX309" s="1"/>
  <c r="AX300" s="1"/>
  <c r="AX289" s="1"/>
  <c r="BD317"/>
  <c r="BU722"/>
  <c r="BO721"/>
  <c r="BO720" s="1"/>
  <c r="BO719" s="1"/>
  <c r="BV41"/>
  <c r="BP40"/>
  <c r="BO1254"/>
  <c r="BI1253"/>
  <c r="BI1252" s="1"/>
  <c r="BI1246" s="1"/>
  <c r="BJ722"/>
  <c r="BD721"/>
  <c r="BD720" s="1"/>
  <c r="BD719" s="1"/>
  <c r="BO598"/>
  <c r="BI597"/>
  <c r="BI596" s="1"/>
  <c r="BI595" s="1"/>
  <c r="BI637"/>
  <c r="BC636"/>
  <c r="BC635" s="1"/>
  <c r="BC634" s="1"/>
  <c r="BC633" s="1"/>
  <c r="BC632" s="1"/>
  <c r="BD1538"/>
  <c r="BD1533" s="1"/>
  <c r="BD1527" s="1"/>
  <c r="BP1435"/>
  <c r="BO136"/>
  <c r="BI135"/>
  <c r="BC403"/>
  <c r="BI404"/>
  <c r="BI564"/>
  <c r="BC563"/>
  <c r="BC562" s="1"/>
  <c r="BU429"/>
  <c r="BO428"/>
  <c r="BO427" s="1"/>
  <c r="BO426" s="1"/>
  <c r="BV956"/>
  <c r="BP955"/>
  <c r="BP954" s="1"/>
  <c r="BJ1297"/>
  <c r="BJ1296" s="1"/>
  <c r="BP1298"/>
  <c r="BU1373"/>
  <c r="BO1372"/>
  <c r="BO1371" s="1"/>
  <c r="BV567"/>
  <c r="BP566"/>
  <c r="BP565" s="1"/>
  <c r="BO695"/>
  <c r="BI694"/>
  <c r="BI693" s="1"/>
  <c r="BI685" s="1"/>
  <c r="BI672" s="1"/>
  <c r="BI671" s="1"/>
  <c r="BU1537"/>
  <c r="BO1536"/>
  <c r="BO1535" s="1"/>
  <c r="BO1534" s="1"/>
  <c r="BP529"/>
  <c r="BJ528"/>
  <c r="BJ527" s="1"/>
  <c r="BJ526" s="1"/>
  <c r="BJ525" s="1"/>
  <c r="BJ524" s="1"/>
  <c r="BJ690"/>
  <c r="BJ689" s="1"/>
  <c r="BP691"/>
  <c r="BU277"/>
  <c r="BO276"/>
  <c r="BU709"/>
  <c r="BO708"/>
  <c r="BO707" s="1"/>
  <c r="BO706" s="1"/>
  <c r="BP789"/>
  <c r="BJ788"/>
  <c r="BU1180"/>
  <c r="BO1179"/>
  <c r="BO1178" s="1"/>
  <c r="BV614"/>
  <c r="BP613"/>
  <c r="BP612" s="1"/>
  <c r="BP611" s="1"/>
  <c r="BP610" s="1"/>
  <c r="BP936"/>
  <c r="BJ935"/>
  <c r="BJ934" s="1"/>
  <c r="BJ709"/>
  <c r="BD708"/>
  <c r="BD707" s="1"/>
  <c r="BD706" s="1"/>
  <c r="BD705" s="1"/>
  <c r="BV459"/>
  <c r="BP458"/>
  <c r="BP457" s="1"/>
  <c r="BP456" s="1"/>
  <c r="BC315"/>
  <c r="BI317"/>
  <c r="BO1340"/>
  <c r="BI1339"/>
  <c r="BI1338" s="1"/>
  <c r="BI455"/>
  <c r="BC454"/>
  <c r="BC453" s="1"/>
  <c r="BC452" s="1"/>
  <c r="AW613"/>
  <c r="AW612" s="1"/>
  <c r="BC614"/>
  <c r="BV488"/>
  <c r="BP487"/>
  <c r="BU82"/>
  <c r="BO81"/>
  <c r="BI1106"/>
  <c r="BC1105"/>
  <c r="BC1104" s="1"/>
  <c r="BC1103" s="1"/>
  <c r="BC1102" s="1"/>
  <c r="BC1086" s="1"/>
  <c r="BU834"/>
  <c r="BO833"/>
  <c r="BO832" s="1"/>
  <c r="BO831" s="1"/>
  <c r="BJ497"/>
  <c r="BD496"/>
  <c r="BD495" s="1"/>
  <c r="BD494" s="1"/>
  <c r="AW407"/>
  <c r="BC409"/>
  <c r="BD383"/>
  <c r="BD382" s="1"/>
  <c r="BD381" s="1"/>
  <c r="BD380" s="1"/>
  <c r="BJ384"/>
  <c r="BJ1083"/>
  <c r="BJ1082" s="1"/>
  <c r="BJ1077" s="1"/>
  <c r="BJ1076" s="1"/>
  <c r="BP1084"/>
  <c r="BD1444"/>
  <c r="BJ1445"/>
  <c r="BD1192"/>
  <c r="AX1191"/>
  <c r="AX1190" s="1"/>
  <c r="AX1189" s="1"/>
  <c r="AX1188" s="1"/>
  <c r="AX1187" s="1"/>
  <c r="BV571"/>
  <c r="BP570"/>
  <c r="BP569" s="1"/>
  <c r="BO1084"/>
  <c r="BI1083"/>
  <c r="BI1082" s="1"/>
  <c r="BI1077" s="1"/>
  <c r="BI1076" s="1"/>
  <c r="AQ1473"/>
  <c r="AK1472"/>
  <c r="AK1467" s="1"/>
  <c r="AE1522"/>
  <c r="AE1519" s="1"/>
  <c r="AE1518" s="1"/>
  <c r="AE1517" s="1"/>
  <c r="AE1516" s="1"/>
  <c r="AE1514" s="1"/>
  <c r="AK1523"/>
  <c r="AW402"/>
  <c r="AW401" s="1"/>
  <c r="AW396" s="1"/>
  <c r="BU206"/>
  <c r="BO205"/>
  <c r="BO204" s="1"/>
  <c r="BO203" s="1"/>
  <c r="BO202" s="1"/>
  <c r="BO201" s="1"/>
  <c r="AL38"/>
  <c r="AL37" s="1"/>
  <c r="AL36" s="1"/>
  <c r="AL35" s="1"/>
  <c r="AL34" s="1"/>
  <c r="AL13" s="1"/>
  <c r="AR39"/>
  <c r="BP564"/>
  <c r="BJ563"/>
  <c r="BJ562" s="1"/>
  <c r="BJ561" s="1"/>
  <c r="BV266"/>
  <c r="BP265"/>
  <c r="BP264" s="1"/>
  <c r="BP260" s="1"/>
  <c r="BP259" s="1"/>
  <c r="AQ1026"/>
  <c r="AK1025"/>
  <c r="AK1024" s="1"/>
  <c r="AK1023" s="1"/>
  <c r="AK1022" s="1"/>
  <c r="AK1009" s="1"/>
  <c r="AK958" s="1"/>
  <c r="BO275"/>
  <c r="BI274"/>
  <c r="BV1433"/>
  <c r="BP1432"/>
  <c r="BI1465"/>
  <c r="BI1464" s="1"/>
  <c r="BO1466"/>
  <c r="BU577"/>
  <c r="BO576"/>
  <c r="BO575" s="1"/>
  <c r="BD188"/>
  <c r="BD185" s="1"/>
  <c r="BD184" s="1"/>
  <c r="BD183" s="1"/>
  <c r="BD182" s="1"/>
  <c r="BJ189"/>
  <c r="BU1175"/>
  <c r="BO1174"/>
  <c r="BV80"/>
  <c r="BP79"/>
  <c r="BJ1373"/>
  <c r="BD1372"/>
  <c r="BD1371" s="1"/>
  <c r="BO257"/>
  <c r="BI256"/>
  <c r="BI255" s="1"/>
  <c r="BI254" s="1"/>
  <c r="BI244" s="1"/>
  <c r="BJ683"/>
  <c r="BJ682" s="1"/>
  <c r="BJ681" s="1"/>
  <c r="BP684"/>
  <c r="BI508"/>
  <c r="BI507" s="1"/>
  <c r="BI506" s="1"/>
  <c r="BO509"/>
  <c r="BV933"/>
  <c r="BP932"/>
  <c r="BP931" s="1"/>
  <c r="BU387"/>
  <c r="BO386"/>
  <c r="BO385" s="1"/>
  <c r="BO888"/>
  <c r="BI887"/>
  <c r="BI886" s="1"/>
  <c r="BI878" s="1"/>
  <c r="BI877" s="1"/>
  <c r="BU461"/>
  <c r="BO460"/>
  <c r="BO457" s="1"/>
  <c r="BO456" s="1"/>
  <c r="AK817"/>
  <c r="AW1286"/>
  <c r="AQ1285"/>
  <c r="AQ1284" s="1"/>
  <c r="AQ1283" s="1"/>
  <c r="AQ1282" s="1"/>
  <c r="AQ1281" s="1"/>
  <c r="AR360"/>
  <c r="AL359"/>
  <c r="AL358" s="1"/>
  <c r="AL351" s="1"/>
  <c r="AL346" s="1"/>
  <c r="AL345" s="1"/>
  <c r="AL344" s="1"/>
  <c r="AL335" s="1"/>
  <c r="AX856"/>
  <c r="AX855" s="1"/>
  <c r="AL648"/>
  <c r="AL633" s="1"/>
  <c r="AL632" s="1"/>
  <c r="AL630" s="1"/>
  <c r="AQ865"/>
  <c r="AQ864" s="1"/>
  <c r="AQ856" s="1"/>
  <c r="AQ855" s="1"/>
  <c r="AW866"/>
  <c r="AQ1322"/>
  <c r="AK1321"/>
  <c r="AK1320" s="1"/>
  <c r="AK1292" s="1"/>
  <c r="AK1291" s="1"/>
  <c r="AK1290" s="1"/>
  <c r="AK1231" s="1"/>
  <c r="AL167"/>
  <c r="AL166" s="1"/>
  <c r="AW744"/>
  <c r="AQ743"/>
  <c r="AQ742" s="1"/>
  <c r="AQ741" s="1"/>
  <c r="AQ718" s="1"/>
  <c r="AQ717" s="1"/>
  <c r="AQ617"/>
  <c r="AK616"/>
  <c r="AK615" s="1"/>
  <c r="AK611" s="1"/>
  <c r="AK610" s="1"/>
  <c r="AQ767"/>
  <c r="AK766"/>
  <c r="AK765" s="1"/>
  <c r="AK764" s="1"/>
  <c r="AK763" s="1"/>
  <c r="AK762" s="1"/>
  <c r="BC1155"/>
  <c r="BC1152" s="1"/>
  <c r="BC1151" s="1"/>
  <c r="BI1156"/>
  <c r="AR1393"/>
  <c r="AL1392"/>
  <c r="AL1391" s="1"/>
  <c r="AL1390" s="1"/>
  <c r="AL1385" s="1"/>
  <c r="AL1384" s="1"/>
  <c r="BV1156"/>
  <c r="BP1155"/>
  <c r="AK378"/>
  <c r="AK377" s="1"/>
  <c r="AK376" s="1"/>
  <c r="AK375" s="1"/>
  <c r="AK374" s="1"/>
  <c r="AQ379"/>
  <c r="AQ574"/>
  <c r="AK573"/>
  <c r="AK572" s="1"/>
  <c r="AK561" s="1"/>
  <c r="AX656"/>
  <c r="AR654"/>
  <c r="AR653" s="1"/>
  <c r="AR1325"/>
  <c r="AL1324"/>
  <c r="AL1323" s="1"/>
  <c r="AR1154"/>
  <c r="AL1153"/>
  <c r="AL1152" s="1"/>
  <c r="AL1151" s="1"/>
  <c r="AL1150" s="1"/>
  <c r="AL1130" s="1"/>
  <c r="AE368"/>
  <c r="AE335" s="1"/>
  <c r="AK213"/>
  <c r="AE212"/>
  <c r="AE211" s="1"/>
  <c r="AE210" s="1"/>
  <c r="AE209" s="1"/>
  <c r="AE208" s="1"/>
  <c r="AE180" s="1"/>
  <c r="AX652"/>
  <c r="AR650"/>
  <c r="AR649" s="1"/>
  <c r="AK372"/>
  <c r="AK371" s="1"/>
  <c r="AK370" s="1"/>
  <c r="AK369" s="1"/>
  <c r="AQ373"/>
  <c r="AK553"/>
  <c r="AE552"/>
  <c r="AE551" s="1"/>
  <c r="AQ811"/>
  <c r="AK810"/>
  <c r="AK809" s="1"/>
  <c r="AK805" s="1"/>
  <c r="AK804" s="1"/>
  <c r="AK803" s="1"/>
  <c r="AF1231"/>
  <c r="AE630"/>
  <c r="AQ86"/>
  <c r="AK85"/>
  <c r="AK78" s="1"/>
  <c r="AK77" s="1"/>
  <c r="AK76" s="1"/>
  <c r="AK75" s="1"/>
  <c r="AK66" s="1"/>
  <c r="BV363"/>
  <c r="BP362"/>
  <c r="BP361" s="1"/>
  <c r="BU448"/>
  <c r="BO447"/>
  <c r="BO446" s="1"/>
  <c r="BO445" s="1"/>
  <c r="BO444" s="1"/>
  <c r="BU467"/>
  <c r="BO466"/>
  <c r="AL1524"/>
  <c r="AL1519" s="1"/>
  <c r="AL1518" s="1"/>
  <c r="AL1517" s="1"/>
  <c r="AL1516" s="1"/>
  <c r="AL1514" s="1"/>
  <c r="AR1525"/>
  <c r="AK41"/>
  <c r="AE40"/>
  <c r="AE37" s="1"/>
  <c r="AE36" s="1"/>
  <c r="AE35" s="1"/>
  <c r="AE34" s="1"/>
  <c r="BU1149"/>
  <c r="BO1148"/>
  <c r="BO1147" s="1"/>
  <c r="BO1146" s="1"/>
  <c r="BO1145" s="1"/>
  <c r="BI1446"/>
  <c r="BO1447"/>
  <c r="BV1559"/>
  <c r="BP1558"/>
  <c r="BP1557" s="1"/>
  <c r="BP1556" s="1"/>
  <c r="BP1555" s="1"/>
  <c r="BP1554" s="1"/>
  <c r="BP1552" s="1"/>
  <c r="BV220"/>
  <c r="BP219"/>
  <c r="BP218" s="1"/>
  <c r="BP217" s="1"/>
  <c r="BP216" s="1"/>
  <c r="BP215" s="1"/>
  <c r="BD1471"/>
  <c r="AX1470"/>
  <c r="AE129"/>
  <c r="AE128"/>
  <c r="AE127" s="1"/>
  <c r="AE125" s="1"/>
  <c r="BV443"/>
  <c r="BP442"/>
  <c r="BP441" s="1"/>
  <c r="BP440" s="1"/>
  <c r="BP439" s="1"/>
  <c r="AE1382"/>
  <c r="BU801"/>
  <c r="BO800"/>
  <c r="BO799" s="1"/>
  <c r="BO1033"/>
  <c r="BI1032"/>
  <c r="BI1031" s="1"/>
  <c r="BI1030" s="1"/>
  <c r="BI1029" s="1"/>
  <c r="BI1028" s="1"/>
  <c r="AW862"/>
  <c r="AW861" s="1"/>
  <c r="BC863"/>
  <c r="BV390"/>
  <c r="BP389"/>
  <c r="BP388" s="1"/>
  <c r="BV1349"/>
  <c r="BP1348"/>
  <c r="BP1347" s="1"/>
  <c r="AF1477"/>
  <c r="AF1474" s="1"/>
  <c r="AF1450" s="1"/>
  <c r="AF1425" s="1"/>
  <c r="AF1414" s="1"/>
  <c r="AF1382" s="1"/>
  <c r="AL1478"/>
  <c r="BI1324"/>
  <c r="BI1323" s="1"/>
  <c r="BO1325"/>
  <c r="BV187"/>
  <c r="BP186"/>
  <c r="BI72"/>
  <c r="BI71" s="1"/>
  <c r="BI70" s="1"/>
  <c r="BI69" s="1"/>
  <c r="BI68" s="1"/>
  <c r="BO73"/>
  <c r="BU1337"/>
  <c r="BO1336"/>
  <c r="BO1335" s="1"/>
  <c r="BI92"/>
  <c r="BI91" s="1"/>
  <c r="BO93"/>
  <c r="BP1547"/>
  <c r="BJ1546"/>
  <c r="BJ1545" s="1"/>
  <c r="AX438"/>
  <c r="AR437"/>
  <c r="AR436" s="1"/>
  <c r="AR435" s="1"/>
  <c r="AR434" s="1"/>
  <c r="AR433" s="1"/>
  <c r="AR431" s="1"/>
  <c r="AQ132"/>
  <c r="AK131"/>
  <c r="AK130" s="1"/>
  <c r="BI102"/>
  <c r="BC101"/>
  <c r="BC100" s="1"/>
  <c r="AK560"/>
  <c r="AE558"/>
  <c r="AE557" s="1"/>
  <c r="BV1402"/>
  <c r="BP1401"/>
  <c r="BP1400" s="1"/>
  <c r="BI1021"/>
  <c r="BC1020"/>
  <c r="BC1019" s="1"/>
  <c r="BU1249"/>
  <c r="BO1248"/>
  <c r="BU1478"/>
  <c r="BO1477"/>
  <c r="BV1128"/>
  <c r="BP1127"/>
  <c r="BP1126" s="1"/>
  <c r="BP1125" s="1"/>
  <c r="BP1124" s="1"/>
  <c r="AR1261"/>
  <c r="AL1260"/>
  <c r="AL1259" s="1"/>
  <c r="AL1255" s="1"/>
  <c r="AL1241" s="1"/>
  <c r="AL1240" s="1"/>
  <c r="AX1268"/>
  <c r="AR1267"/>
  <c r="AR1266" s="1"/>
  <c r="AR1265" s="1"/>
  <c r="BU178"/>
  <c r="BO177"/>
  <c r="BO176" s="1"/>
  <c r="BO175" s="1"/>
  <c r="AE29"/>
  <c r="AE24" s="1"/>
  <c r="AE17" s="1"/>
  <c r="AE16" s="1"/>
  <c r="AE15" s="1"/>
  <c r="AK30"/>
  <c r="BV1328"/>
  <c r="BP1327"/>
  <c r="BP1326" s="1"/>
  <c r="BJ1462"/>
  <c r="BJ1459" s="1"/>
  <c r="BP1463"/>
  <c r="BC479"/>
  <c r="AW478"/>
  <c r="BV474"/>
  <c r="BP473"/>
  <c r="BP470" s="1"/>
  <c r="BO838"/>
  <c r="BI837"/>
  <c r="BI836" s="1"/>
  <c r="BI835" s="1"/>
  <c r="AW823"/>
  <c r="BC824"/>
  <c r="BV57"/>
  <c r="BP56"/>
  <c r="BP55" s="1"/>
  <c r="BU1301"/>
  <c r="BO1300"/>
  <c r="BO1299" s="1"/>
  <c r="BO192"/>
  <c r="BI191"/>
  <c r="BI190" s="1"/>
  <c r="BC1327"/>
  <c r="BC1326" s="1"/>
  <c r="BI1328"/>
  <c r="BV1113"/>
  <c r="BP1112"/>
  <c r="BP1111" s="1"/>
  <c r="BP1110" s="1"/>
  <c r="BP1109" s="1"/>
  <c r="BJ1475"/>
  <c r="BP1476"/>
  <c r="AQ476"/>
  <c r="AQ475" s="1"/>
  <c r="AQ451" s="1"/>
  <c r="AQ450" s="1"/>
  <c r="AQ431" s="1"/>
  <c r="AW477"/>
  <c r="BU438"/>
  <c r="BO437"/>
  <c r="BO436" s="1"/>
  <c r="BO435" s="1"/>
  <c r="BO434" s="1"/>
  <c r="BJ1306"/>
  <c r="BJ1305" s="1"/>
  <c r="BP1307"/>
  <c r="BJ428"/>
  <c r="BJ427" s="1"/>
  <c r="BJ426" s="1"/>
  <c r="BJ419" s="1"/>
  <c r="BP429"/>
  <c r="BC1134"/>
  <c r="BC1133" s="1"/>
  <c r="BC1132" s="1"/>
  <c r="BC1131" s="1"/>
  <c r="BI1135"/>
  <c r="AQ1396"/>
  <c r="AK1395"/>
  <c r="AK1394" s="1"/>
  <c r="AK1390" s="1"/>
  <c r="AK1385" s="1"/>
  <c r="AK1384" s="1"/>
  <c r="Y13"/>
  <c r="Y1573" s="1"/>
  <c r="AW366"/>
  <c r="AQ365"/>
  <c r="AQ364" s="1"/>
  <c r="AW23"/>
  <c r="AQ22"/>
  <c r="AQ21" s="1"/>
  <c r="AW979"/>
  <c r="AQ978"/>
  <c r="AQ977" s="1"/>
  <c r="AQ976" s="1"/>
  <c r="AQ961" s="1"/>
  <c r="AQ960" s="1"/>
  <c r="AX628"/>
  <c r="AR627"/>
  <c r="AR626" s="1"/>
  <c r="AR625" s="1"/>
  <c r="AR624" s="1"/>
  <c r="AR623" s="1"/>
  <c r="AQ313"/>
  <c r="AW314"/>
  <c r="AQ118"/>
  <c r="AQ117" s="1"/>
  <c r="AQ116" s="1"/>
  <c r="AQ115" s="1"/>
  <c r="AQ114" s="1"/>
  <c r="AQ113" s="1"/>
  <c r="AW119"/>
  <c r="AX979"/>
  <c r="AR978"/>
  <c r="AR977" s="1"/>
  <c r="AR976" s="1"/>
  <c r="AR135"/>
  <c r="AR130" s="1"/>
  <c r="AX136"/>
  <c r="BU1074"/>
  <c r="BO1073"/>
  <c r="BO1072" s="1"/>
  <c r="BD249"/>
  <c r="BD248" s="1"/>
  <c r="BJ250"/>
  <c r="AX178"/>
  <c r="AR177"/>
  <c r="AR176" s="1"/>
  <c r="AR175" s="1"/>
  <c r="BD974"/>
  <c r="BD973" s="1"/>
  <c r="BD972" s="1"/>
  <c r="BJ975"/>
  <c r="BO1475"/>
  <c r="BU1476"/>
  <c r="BC620"/>
  <c r="AW619"/>
  <c r="AW618" s="1"/>
  <c r="BP1007"/>
  <c r="BJ1006"/>
  <c r="BJ1005" s="1"/>
  <c r="BJ1003" s="1"/>
  <c r="AW64"/>
  <c r="AQ63"/>
  <c r="AQ62" s="1"/>
  <c r="AQ54" s="1"/>
  <c r="AQ53" s="1"/>
  <c r="AQ46" s="1"/>
  <c r="AX119"/>
  <c r="AR118"/>
  <c r="AR117" s="1"/>
  <c r="AR116" s="1"/>
  <c r="AR115" s="1"/>
  <c r="AR114" s="1"/>
  <c r="AR113" s="1"/>
  <c r="AR66" s="1"/>
  <c r="AX287"/>
  <c r="AR286"/>
  <c r="AR285" s="1"/>
  <c r="AR284" s="1"/>
  <c r="AR283" s="1"/>
  <c r="AR282" s="1"/>
  <c r="AR268" s="1"/>
  <c r="AL129"/>
  <c r="AL128"/>
  <c r="AL127" s="1"/>
  <c r="AL125" s="1"/>
  <c r="BU240"/>
  <c r="BO239"/>
  <c r="BO238" s="1"/>
  <c r="AW825"/>
  <c r="BC826"/>
  <c r="AR1274"/>
  <c r="AR1273" s="1"/>
  <c r="AR1272" s="1"/>
  <c r="AR1271" s="1"/>
  <c r="AR1270" s="1"/>
  <c r="AX1275"/>
  <c r="AX1158"/>
  <c r="AX1157" s="1"/>
  <c r="BD1159"/>
  <c r="BD1002"/>
  <c r="AX1001"/>
  <c r="AX1000" s="1"/>
  <c r="AX999" s="1"/>
  <c r="BU1544"/>
  <c r="BO1543"/>
  <c r="BO1542" s="1"/>
  <c r="AW480"/>
  <c r="BC481"/>
  <c r="AX379"/>
  <c r="AR378"/>
  <c r="AR377" s="1"/>
  <c r="AR376" s="1"/>
  <c r="AR375" s="1"/>
  <c r="AR374" s="1"/>
  <c r="AR368" s="1"/>
  <c r="AX838"/>
  <c r="AR837"/>
  <c r="AR836" s="1"/>
  <c r="AR835" s="1"/>
  <c r="AR820" s="1"/>
  <c r="AR819" s="1"/>
  <c r="AR817" s="1"/>
  <c r="AX366"/>
  <c r="AR365"/>
  <c r="AR364" s="1"/>
  <c r="AX1264"/>
  <c r="AR1263"/>
  <c r="AR1262" s="1"/>
  <c r="BD859"/>
  <c r="BD858" s="1"/>
  <c r="BD857" s="1"/>
  <c r="BJ860"/>
  <c r="AK351"/>
  <c r="AK346" s="1"/>
  <c r="AK345" s="1"/>
  <c r="AK344" s="1"/>
  <c r="AW929"/>
  <c r="AW928" s="1"/>
  <c r="BC930"/>
  <c r="AW793"/>
  <c r="AQ792"/>
  <c r="AQ787" s="1"/>
  <c r="AQ786" s="1"/>
  <c r="AQ777" s="1"/>
  <c r="AQ776" s="1"/>
  <c r="AW1319"/>
  <c r="AQ1318"/>
  <c r="AQ1317" s="1"/>
  <c r="AW354"/>
  <c r="AQ353"/>
  <c r="AQ352" s="1"/>
  <c r="AX234"/>
  <c r="AR233"/>
  <c r="AX1447"/>
  <c r="AR1446"/>
  <c r="AR1443" s="1"/>
  <c r="AR1434" s="1"/>
  <c r="AW357"/>
  <c r="AQ356"/>
  <c r="AQ355" s="1"/>
  <c r="AK1450"/>
  <c r="AK1425" s="1"/>
  <c r="AK1414" s="1"/>
  <c r="BJ30"/>
  <c r="BD29"/>
  <c r="AW32"/>
  <c r="AQ31"/>
  <c r="BP586"/>
  <c r="BJ585"/>
  <c r="BJ584" s="1"/>
  <c r="BJ583" s="1"/>
  <c r="BU237"/>
  <c r="BO236"/>
  <c r="BO235" s="1"/>
  <c r="BI830"/>
  <c r="BC829"/>
  <c r="BO1161"/>
  <c r="BI1160"/>
  <c r="BD862"/>
  <c r="BD861" s="1"/>
  <c r="BJ863"/>
  <c r="BI860"/>
  <c r="BC859"/>
  <c r="BC858" s="1"/>
  <c r="BC857" s="1"/>
  <c r="AW1550"/>
  <c r="AQ1549"/>
  <c r="AQ1548" s="1"/>
  <c r="BC586"/>
  <c r="AW585"/>
  <c r="AW584" s="1"/>
  <c r="AW583" s="1"/>
  <c r="AX174"/>
  <c r="AR173"/>
  <c r="AR172" s="1"/>
  <c r="AR171" s="1"/>
  <c r="BU170"/>
  <c r="CA170" s="1"/>
  <c r="BO168"/>
  <c r="BO169"/>
  <c r="AW504"/>
  <c r="AW503" s="1"/>
  <c r="AW502" s="1"/>
  <c r="AW493" s="1"/>
  <c r="AW492" s="1"/>
  <c r="BC505"/>
  <c r="AW1429"/>
  <c r="AQ1428"/>
  <c r="AQ1427" s="1"/>
  <c r="AQ1426" s="1"/>
  <c r="BJ824"/>
  <c r="BD823"/>
  <c r="BD822" s="1"/>
  <c r="BD821" s="1"/>
  <c r="AX24"/>
  <c r="AX17" s="1"/>
  <c r="AX16" s="1"/>
  <c r="AX15" s="1"/>
  <c r="BD1168"/>
  <c r="BJ253"/>
  <c r="BD252"/>
  <c r="BD251" s="1"/>
  <c r="BD244" s="1"/>
  <c r="BD229" s="1"/>
  <c r="AW1399"/>
  <c r="AQ1398"/>
  <c r="AQ1397" s="1"/>
  <c r="BD729"/>
  <c r="BD728" s="1"/>
  <c r="BD727" s="1"/>
  <c r="BD718" s="1"/>
  <c r="BD717" s="1"/>
  <c r="BJ730"/>
  <c r="BC1159"/>
  <c r="AW1158"/>
  <c r="AW1157" s="1"/>
  <c r="AW1150" s="1"/>
  <c r="AW1130" s="1"/>
  <c r="BD505"/>
  <c r="AX504"/>
  <c r="AX503" s="1"/>
  <c r="AX502" s="1"/>
  <c r="AX493" s="1"/>
  <c r="AX492" s="1"/>
  <c r="AX1367"/>
  <c r="AR1366"/>
  <c r="AR1365" s="1"/>
  <c r="AQ1479"/>
  <c r="AQ1474" s="1"/>
  <c r="AW1480"/>
  <c r="BJ483"/>
  <c r="BJ482" s="1"/>
  <c r="BJ451" s="1"/>
  <c r="BJ450" s="1"/>
  <c r="BP484"/>
  <c r="AX971"/>
  <c r="AR970"/>
  <c r="AR967" s="1"/>
  <c r="AR966" s="1"/>
  <c r="AX1071"/>
  <c r="AR1070"/>
  <c r="AR1069" s="1"/>
  <c r="AQ1357"/>
  <c r="AQ1356" s="1"/>
  <c r="AW1358"/>
  <c r="BO1172"/>
  <c r="BI1171"/>
  <c r="BI1170" s="1"/>
  <c r="BI1169" s="1"/>
  <c r="AW1071"/>
  <c r="AQ1070"/>
  <c r="AQ1069" s="1"/>
  <c r="BI42"/>
  <c r="BO43"/>
  <c r="BC729"/>
  <c r="BC728" s="1"/>
  <c r="BC727" s="1"/>
  <c r="BI730"/>
  <c r="AQ1067"/>
  <c r="AQ1066" s="1"/>
  <c r="AW1068"/>
  <c r="BI174"/>
  <c r="BC173"/>
  <c r="BC172" s="1"/>
  <c r="BC171" s="1"/>
  <c r="BC167" s="1"/>
  <c r="BC166" s="1"/>
  <c r="AR1064"/>
  <c r="AR1063" s="1"/>
  <c r="AR1062" s="1"/>
  <c r="AX1065"/>
  <c r="B579"/>
  <c r="B580" s="1"/>
  <c r="B581" s="1"/>
  <c r="B582" s="1"/>
  <c r="B583"/>
  <c r="BV469"/>
  <c r="BP468"/>
  <c r="BP465" s="1"/>
  <c r="AL1292"/>
  <c r="AL1291" s="1"/>
  <c r="AL1290" s="1"/>
  <c r="BJ1025"/>
  <c r="BJ1024" s="1"/>
  <c r="BJ1023" s="1"/>
  <c r="BJ1022" s="1"/>
  <c r="BJ1009" s="1"/>
  <c r="BP1026"/>
  <c r="BC1001"/>
  <c r="BC1000" s="1"/>
  <c r="BC999" s="1"/>
  <c r="BI1002"/>
  <c r="AW1364"/>
  <c r="AQ1363"/>
  <c r="AQ1362" s="1"/>
  <c r="BV1355"/>
  <c r="BP1354"/>
  <c r="BP1353" s="1"/>
  <c r="AX1480"/>
  <c r="AR1479"/>
  <c r="BV143"/>
  <c r="CB143" s="1"/>
  <c r="BP141"/>
  <c r="BP138"/>
  <c r="BP139"/>
  <c r="BP142"/>
  <c r="BP140"/>
  <c r="AW1453"/>
  <c r="AQ1452"/>
  <c r="AQ1451" s="1"/>
  <c r="AX42"/>
  <c r="BD43"/>
  <c r="AW1521"/>
  <c r="AQ1520"/>
  <c r="AX1473"/>
  <c r="AR1472"/>
  <c r="AR1467" s="1"/>
  <c r="BJ1164"/>
  <c r="BD1163"/>
  <c r="BD1162" s="1"/>
  <c r="BJ1179"/>
  <c r="BJ1178" s="1"/>
  <c r="BP1180"/>
  <c r="AW845"/>
  <c r="AW844" s="1"/>
  <c r="AW843" s="1"/>
  <c r="AW842" s="1"/>
  <c r="BC846"/>
  <c r="AR1073"/>
  <c r="AR1072" s="1"/>
  <c r="AX1074"/>
  <c r="BO469"/>
  <c r="BI468"/>
  <c r="BI465" s="1"/>
  <c r="BI394"/>
  <c r="BI393" s="1"/>
  <c r="BI392" s="1"/>
  <c r="BI391" s="1"/>
  <c r="BO395"/>
  <c r="BV664"/>
  <c r="BP663"/>
  <c r="BP662" s="1"/>
  <c r="BP661" s="1"/>
  <c r="BJ1540"/>
  <c r="BJ1539" s="1"/>
  <c r="BJ1538" s="1"/>
  <c r="BJ1533" s="1"/>
  <c r="BJ1527" s="1"/>
  <c r="BP1541"/>
  <c r="BV1313"/>
  <c r="BP1312"/>
  <c r="BP1311" s="1"/>
  <c r="AQ1546"/>
  <c r="AQ1545" s="1"/>
  <c r="AW1547"/>
  <c r="BV170"/>
  <c r="CB170" s="1"/>
  <c r="BP168"/>
  <c r="BP169"/>
  <c r="AQ1423"/>
  <c r="AQ1422" s="1"/>
  <c r="AQ1421" s="1"/>
  <c r="AQ1420" s="1"/>
  <c r="AW1424"/>
  <c r="BO1164"/>
  <c r="BI1163"/>
  <c r="BI1162" s="1"/>
  <c r="BO484"/>
  <c r="BI483"/>
  <c r="BI482" s="1"/>
  <c r="BD31"/>
  <c r="BJ32"/>
  <c r="AX1370"/>
  <c r="AR1369"/>
  <c r="AR1368" s="1"/>
  <c r="BJ1171"/>
  <c r="BJ1170" s="1"/>
  <c r="BJ1169" s="1"/>
  <c r="BP1172"/>
  <c r="BC974"/>
  <c r="BC973" s="1"/>
  <c r="BC972" s="1"/>
  <c r="BI975"/>
  <c r="AW1463"/>
  <c r="AQ1462"/>
  <c r="AQ1459" s="1"/>
  <c r="BC233"/>
  <c r="BC232" s="1"/>
  <c r="BC231" s="1"/>
  <c r="BC230" s="1"/>
  <c r="BC229" s="1"/>
  <c r="BI234"/>
  <c r="AW1525"/>
  <c r="AQ1524"/>
  <c r="AX1352"/>
  <c r="AR1351"/>
  <c r="AR1350" s="1"/>
  <c r="BO828"/>
  <c r="BI827"/>
  <c r="BV395"/>
  <c r="BP394"/>
  <c r="BP393" s="1"/>
  <c r="BP392" s="1"/>
  <c r="BP391" s="1"/>
  <c r="AK1061"/>
  <c r="AK1060" s="1"/>
  <c r="AK1044" s="1"/>
  <c r="AL1061"/>
  <c r="AL1060" s="1"/>
  <c r="AL1044" s="1"/>
  <c r="CA881" l="1"/>
  <c r="CA880" s="1"/>
  <c r="CA879" s="1"/>
  <c r="CG882"/>
  <c r="BO548"/>
  <c r="BO547" s="1"/>
  <c r="BU549"/>
  <c r="BU642"/>
  <c r="BO641"/>
  <c r="BO640" s="1"/>
  <c r="BO639" s="1"/>
  <c r="BI1468"/>
  <c r="BO1469"/>
  <c r="BU712"/>
  <c r="BO711"/>
  <c r="BO710" s="1"/>
  <c r="BO705" s="1"/>
  <c r="CG988"/>
  <c r="CA987"/>
  <c r="CA986" s="1"/>
  <c r="BO529"/>
  <c r="BI528"/>
  <c r="BI527" s="1"/>
  <c r="BI526" s="1"/>
  <c r="CB1337"/>
  <c r="BV1336"/>
  <c r="BV1335" s="1"/>
  <c r="CB982"/>
  <c r="BV981"/>
  <c r="BV980" s="1"/>
  <c r="BO1185"/>
  <c r="BI1184"/>
  <c r="BI1183" s="1"/>
  <c r="BI1182" s="1"/>
  <c r="BI1181" s="1"/>
  <c r="BV784"/>
  <c r="BV783" s="1"/>
  <c r="BV782" s="1"/>
  <c r="CB785"/>
  <c r="BD180"/>
  <c r="AQ310"/>
  <c r="AQ309" s="1"/>
  <c r="AQ300" s="1"/>
  <c r="AQ289" s="1"/>
  <c r="AQ268" s="1"/>
  <c r="BI184"/>
  <c r="BI183" s="1"/>
  <c r="BI182" s="1"/>
  <c r="BO1247"/>
  <c r="BC87"/>
  <c r="AX541"/>
  <c r="BI525"/>
  <c r="BI524" s="1"/>
  <c r="BU1333"/>
  <c r="BU1332" s="1"/>
  <c r="CA1334"/>
  <c r="BO266"/>
  <c r="BI265"/>
  <c r="BI264" s="1"/>
  <c r="BI260" s="1"/>
  <c r="BI259" s="1"/>
  <c r="BV992"/>
  <c r="BV991" s="1"/>
  <c r="BV990" s="1"/>
  <c r="BV989" s="1"/>
  <c r="CB993"/>
  <c r="BI278"/>
  <c r="BI273" s="1"/>
  <c r="BI272" s="1"/>
  <c r="BI271" s="1"/>
  <c r="BI270" s="1"/>
  <c r="BO280"/>
  <c r="CH1380"/>
  <c r="CB1379"/>
  <c r="CB1378" s="1"/>
  <c r="CB1377" s="1"/>
  <c r="CB1376" s="1"/>
  <c r="CB1375" s="1"/>
  <c r="BV1419"/>
  <c r="BP1418"/>
  <c r="BP1417" s="1"/>
  <c r="BP1416" s="1"/>
  <c r="BP1415" s="1"/>
  <c r="AR490"/>
  <c r="AF1573"/>
  <c r="CB636"/>
  <c r="CB635" s="1"/>
  <c r="CB634" s="1"/>
  <c r="CH637"/>
  <c r="CH1015"/>
  <c r="BD672"/>
  <c r="BD671" s="1"/>
  <c r="AR918"/>
  <c r="AR917" s="1"/>
  <c r="AR916" s="1"/>
  <c r="AR914" s="1"/>
  <c r="BD76"/>
  <c r="BD75" s="1"/>
  <c r="CA168"/>
  <c r="CG170"/>
  <c r="CA169"/>
  <c r="CB169"/>
  <c r="CH170"/>
  <c r="CB168"/>
  <c r="BV1312"/>
  <c r="BV1311" s="1"/>
  <c r="CB1313"/>
  <c r="BV663"/>
  <c r="BV662" s="1"/>
  <c r="BV661" s="1"/>
  <c r="CB664"/>
  <c r="BV468"/>
  <c r="BV465" s="1"/>
  <c r="CB469"/>
  <c r="BU1073"/>
  <c r="BU1072" s="1"/>
  <c r="CA1074"/>
  <c r="BU833"/>
  <c r="BU832" s="1"/>
  <c r="BU831" s="1"/>
  <c r="CA834"/>
  <c r="BV487"/>
  <c r="CB488"/>
  <c r="BV458"/>
  <c r="BV457" s="1"/>
  <c r="BV456" s="1"/>
  <c r="CB459"/>
  <c r="BV613"/>
  <c r="BV612" s="1"/>
  <c r="BV611" s="1"/>
  <c r="BV610" s="1"/>
  <c r="CB614"/>
  <c r="BU1372"/>
  <c r="BU1371" s="1"/>
  <c r="CA1373"/>
  <c r="BU428"/>
  <c r="BU427" s="1"/>
  <c r="BU426" s="1"/>
  <c r="CA429"/>
  <c r="BU721"/>
  <c r="BU720" s="1"/>
  <c r="BU719" s="1"/>
  <c r="CA722"/>
  <c r="BV800"/>
  <c r="BV799" s="1"/>
  <c r="CB801"/>
  <c r="BV198"/>
  <c r="BV197" s="1"/>
  <c r="BV196" s="1"/>
  <c r="BV195" s="1"/>
  <c r="BV194" s="1"/>
  <c r="CB199"/>
  <c r="BV448"/>
  <c r="BP447"/>
  <c r="BO895"/>
  <c r="BI894"/>
  <c r="BI893" s="1"/>
  <c r="BI892" s="1"/>
  <c r="BI891" s="1"/>
  <c r="BI890" s="1"/>
  <c r="BU1267"/>
  <c r="BU1266" s="1"/>
  <c r="BU1265" s="1"/>
  <c r="CA1268"/>
  <c r="BV1398"/>
  <c r="BV1397" s="1"/>
  <c r="CB1399"/>
  <c r="BV1258"/>
  <c r="BP1257"/>
  <c r="BP1256" s="1"/>
  <c r="BU1166"/>
  <c r="BU1165" s="1"/>
  <c r="CA1167"/>
  <c r="BU1013"/>
  <c r="BU1012" s="1"/>
  <c r="BU1011" s="1"/>
  <c r="CA1014"/>
  <c r="BV754"/>
  <c r="BV753" s="1"/>
  <c r="BV752" s="1"/>
  <c r="BV751" s="1"/>
  <c r="CB755"/>
  <c r="BV555"/>
  <c r="BV554" s="1"/>
  <c r="CB556"/>
  <c r="BV354"/>
  <c r="BP353"/>
  <c r="BP352" s="1"/>
  <c r="BU993"/>
  <c r="BO992"/>
  <c r="BO991" s="1"/>
  <c r="BO990" s="1"/>
  <c r="BO989" s="1"/>
  <c r="BP1340"/>
  <c r="BJ1339"/>
  <c r="BJ1338" s="1"/>
  <c r="BI497"/>
  <c r="BC496"/>
  <c r="BC495" s="1"/>
  <c r="BC494" s="1"/>
  <c r="BU443"/>
  <c r="BO442"/>
  <c r="BO441" s="1"/>
  <c r="BO440" s="1"/>
  <c r="BO439" s="1"/>
  <c r="BJ874"/>
  <c r="BJ873" s="1"/>
  <c r="BJ872" s="1"/>
  <c r="BJ871" s="1"/>
  <c r="BP875"/>
  <c r="BP1389"/>
  <c r="BJ1388"/>
  <c r="BJ1387" s="1"/>
  <c r="BJ1386" s="1"/>
  <c r="BP108"/>
  <c r="BJ107"/>
  <c r="BJ106" s="1"/>
  <c r="CA1237"/>
  <c r="CA1236" s="1"/>
  <c r="CA1235" s="1"/>
  <c r="CA1234" s="1"/>
  <c r="CA1233" s="1"/>
  <c r="CG1238"/>
  <c r="CA997"/>
  <c r="CA996" s="1"/>
  <c r="CA995" s="1"/>
  <c r="CA994" s="1"/>
  <c r="CG998"/>
  <c r="CH464"/>
  <c r="CB463"/>
  <c r="CB462" s="1"/>
  <c r="CH946"/>
  <c r="CB945"/>
  <c r="CB944" s="1"/>
  <c r="CB943" s="1"/>
  <c r="CB942" s="1"/>
  <c r="CB941" s="1"/>
  <c r="BD558"/>
  <c r="BD557" s="1"/>
  <c r="BD543" s="1"/>
  <c r="BD542" s="1"/>
  <c r="BJ559"/>
  <c r="BU841"/>
  <c r="BO840"/>
  <c r="BO839" s="1"/>
  <c r="BU1264"/>
  <c r="BO1263"/>
  <c r="BO1262" s="1"/>
  <c r="CA1436"/>
  <c r="CG1437"/>
  <c r="CB85"/>
  <c r="CH86"/>
  <c r="CB311"/>
  <c r="CH312"/>
  <c r="BV1544"/>
  <c r="BP1543"/>
  <c r="BP1542" s="1"/>
  <c r="CB212"/>
  <c r="CB211" s="1"/>
  <c r="CB210" s="1"/>
  <c r="CB209" s="1"/>
  <c r="CB208" s="1"/>
  <c r="CH213"/>
  <c r="CB1166"/>
  <c r="CB1165" s="1"/>
  <c r="CH1167"/>
  <c r="CG134"/>
  <c r="CA133"/>
  <c r="CH237"/>
  <c r="CB236"/>
  <c r="CB235" s="1"/>
  <c r="CB231" s="1"/>
  <c r="BP1316"/>
  <c r="BJ1315"/>
  <c r="BJ1314" s="1"/>
  <c r="CG1080"/>
  <c r="CG1079" s="1"/>
  <c r="CG1078" s="1"/>
  <c r="CM1081"/>
  <c r="CM1080" s="1"/>
  <c r="CM1079" s="1"/>
  <c r="CM1078" s="1"/>
  <c r="BV726"/>
  <c r="BP725"/>
  <c r="BP724" s="1"/>
  <c r="BP723" s="1"/>
  <c r="BV99"/>
  <c r="BP98"/>
  <c r="BP97" s="1"/>
  <c r="CA1095"/>
  <c r="CA1094" s="1"/>
  <c r="CA1093" s="1"/>
  <c r="CA1092" s="1"/>
  <c r="CG1096"/>
  <c r="CA874"/>
  <c r="CA873" s="1"/>
  <c r="CA872" s="1"/>
  <c r="CA871" s="1"/>
  <c r="CG875"/>
  <c r="BV888"/>
  <c r="BP887"/>
  <c r="BP886" s="1"/>
  <c r="BP878" s="1"/>
  <c r="BP877" s="1"/>
  <c r="BJ675"/>
  <c r="BJ674" s="1"/>
  <c r="BJ673" s="1"/>
  <c r="BP676"/>
  <c r="BV553"/>
  <c r="BP552"/>
  <c r="BP551" s="1"/>
  <c r="BP1456"/>
  <c r="BJ1455"/>
  <c r="BJ1454" s="1"/>
  <c r="BO287"/>
  <c r="BI286"/>
  <c r="BI285" s="1"/>
  <c r="BI284" s="1"/>
  <c r="BI283" s="1"/>
  <c r="BI282" s="1"/>
  <c r="CA1418"/>
  <c r="CA1417" s="1"/>
  <c r="CA1416" s="1"/>
  <c r="CA1415" s="1"/>
  <c r="CG1419"/>
  <c r="BP1149"/>
  <c r="BJ1148"/>
  <c r="BJ1147" s="1"/>
  <c r="BJ1146" s="1"/>
  <c r="BJ1145" s="1"/>
  <c r="BU808"/>
  <c r="BO807"/>
  <c r="BO806" s="1"/>
  <c r="CN539"/>
  <c r="CN538" s="1"/>
  <c r="CN537" s="1"/>
  <c r="CH538"/>
  <c r="CH537" s="1"/>
  <c r="CB72"/>
  <c r="CB71" s="1"/>
  <c r="CB70" s="1"/>
  <c r="CB69" s="1"/>
  <c r="CB68" s="1"/>
  <c r="CH73"/>
  <c r="CA473"/>
  <c r="CG474"/>
  <c r="CB60"/>
  <c r="CH61"/>
  <c r="CA773"/>
  <c r="CA772" s="1"/>
  <c r="CG774"/>
  <c r="CB205"/>
  <c r="CB204" s="1"/>
  <c r="CB203" s="1"/>
  <c r="CB202" s="1"/>
  <c r="CB201" s="1"/>
  <c r="CH206"/>
  <c r="BO1090"/>
  <c r="BO1089" s="1"/>
  <c r="BO1088" s="1"/>
  <c r="BO1087" s="1"/>
  <c r="BU1091"/>
  <c r="BO795"/>
  <c r="BI794"/>
  <c r="BU1490"/>
  <c r="BO1489"/>
  <c r="BO1488" s="1"/>
  <c r="BO1487" s="1"/>
  <c r="BO1486" s="1"/>
  <c r="BJ1295"/>
  <c r="BD1294"/>
  <c r="BD1293" s="1"/>
  <c r="BI1460"/>
  <c r="BO1461"/>
  <c r="BV546"/>
  <c r="BP545"/>
  <c r="BP544" s="1"/>
  <c r="BV1531"/>
  <c r="BV1530" s="1"/>
  <c r="BV1529" s="1"/>
  <c r="BV1528" s="1"/>
  <c r="CB1532"/>
  <c r="BO785"/>
  <c r="BI784"/>
  <c r="BI783" s="1"/>
  <c r="BI782" s="1"/>
  <c r="BP303"/>
  <c r="BP302" s="1"/>
  <c r="BP301" s="1"/>
  <c r="BV304"/>
  <c r="BJ1253"/>
  <c r="BJ1252" s="1"/>
  <c r="BJ1246" s="1"/>
  <c r="BP1254"/>
  <c r="BO737"/>
  <c r="BI736"/>
  <c r="BI735" s="1"/>
  <c r="BI731" s="1"/>
  <c r="BO108"/>
  <c r="BI107"/>
  <c r="BI106" s="1"/>
  <c r="BV734"/>
  <c r="BP733"/>
  <c r="BP732" s="1"/>
  <c r="BP731" s="1"/>
  <c r="BV549"/>
  <c r="BP548"/>
  <c r="BP547" s="1"/>
  <c r="BO747"/>
  <c r="BI746"/>
  <c r="BI745" s="1"/>
  <c r="CA1127"/>
  <c r="CA1126" s="1"/>
  <c r="CA1125" s="1"/>
  <c r="CA1124" s="1"/>
  <c r="CG1128"/>
  <c r="BI852"/>
  <c r="BI851" s="1"/>
  <c r="BI850" s="1"/>
  <c r="BI849" s="1"/>
  <c r="BI848" s="1"/>
  <c r="BO853"/>
  <c r="CA981"/>
  <c r="CA980" s="1"/>
  <c r="CG982"/>
  <c r="CB576"/>
  <c r="CB575" s="1"/>
  <c r="CH577"/>
  <c r="CH791"/>
  <c r="CB790"/>
  <c r="BU669"/>
  <c r="BO668"/>
  <c r="BO667" s="1"/>
  <c r="BO666" s="1"/>
  <c r="BO665" s="1"/>
  <c r="BI141"/>
  <c r="BO143"/>
  <c r="BI142"/>
  <c r="BI138"/>
  <c r="BI140"/>
  <c r="BI139"/>
  <c r="BV357"/>
  <c r="BP356"/>
  <c r="BP355" s="1"/>
  <c r="BV598"/>
  <c r="BP597"/>
  <c r="BP596" s="1"/>
  <c r="BP595" s="1"/>
  <c r="BO150"/>
  <c r="BI149"/>
  <c r="BU1050"/>
  <c r="BU1049" s="1"/>
  <c r="BU1048" s="1"/>
  <c r="BU1047" s="1"/>
  <c r="BU1046" s="1"/>
  <c r="CA1051"/>
  <c r="BV698"/>
  <c r="BP697"/>
  <c r="BP696" s="1"/>
  <c r="BU1275"/>
  <c r="BO1274"/>
  <c r="BO1273" s="1"/>
  <c r="BO1272" s="1"/>
  <c r="BO1271" s="1"/>
  <c r="BO1270" s="1"/>
  <c r="BV965"/>
  <c r="BP964"/>
  <c r="BP963" s="1"/>
  <c r="BP962" s="1"/>
  <c r="BV1364"/>
  <c r="BP1363"/>
  <c r="BP1362" s="1"/>
  <c r="AE543"/>
  <c r="AE542" s="1"/>
  <c r="AE541" s="1"/>
  <c r="AE490" s="1"/>
  <c r="BI1108"/>
  <c r="BI1255"/>
  <c r="BO1454"/>
  <c r="BC148"/>
  <c r="BC147" s="1"/>
  <c r="BC146" s="1"/>
  <c r="BC145" s="1"/>
  <c r="BU470"/>
  <c r="BV394"/>
  <c r="BV393" s="1"/>
  <c r="BV392" s="1"/>
  <c r="BV391" s="1"/>
  <c r="CB395"/>
  <c r="BU236"/>
  <c r="BU235" s="1"/>
  <c r="CA237"/>
  <c r="BU1543"/>
  <c r="BU1542" s="1"/>
  <c r="CA1544"/>
  <c r="BV1112"/>
  <c r="BV1111" s="1"/>
  <c r="BV1110" s="1"/>
  <c r="BV1109" s="1"/>
  <c r="CB1113"/>
  <c r="BV56"/>
  <c r="BV55" s="1"/>
  <c r="CB57"/>
  <c r="BV1327"/>
  <c r="BV1326" s="1"/>
  <c r="CB1328"/>
  <c r="BU177"/>
  <c r="BU176" s="1"/>
  <c r="BU175" s="1"/>
  <c r="CA178"/>
  <c r="BU1477"/>
  <c r="CA1478"/>
  <c r="BU1248"/>
  <c r="CA1249"/>
  <c r="BV1401"/>
  <c r="BV1400" s="1"/>
  <c r="CB1402"/>
  <c r="BV1348"/>
  <c r="BV1347" s="1"/>
  <c r="CB1349"/>
  <c r="BU800"/>
  <c r="BU799" s="1"/>
  <c r="CA801"/>
  <c r="BV442"/>
  <c r="BV441" s="1"/>
  <c r="BV440" s="1"/>
  <c r="BV439" s="1"/>
  <c r="CB443"/>
  <c r="BV1558"/>
  <c r="BV1557" s="1"/>
  <c r="BV1556" s="1"/>
  <c r="BV1555" s="1"/>
  <c r="BV1554" s="1"/>
  <c r="BV1552" s="1"/>
  <c r="CB1559"/>
  <c r="BU1148"/>
  <c r="BU1147" s="1"/>
  <c r="BU1146" s="1"/>
  <c r="BU1145" s="1"/>
  <c r="CA1149"/>
  <c r="BU447"/>
  <c r="BU446" s="1"/>
  <c r="BU445" s="1"/>
  <c r="BU444" s="1"/>
  <c r="CA448"/>
  <c r="BU460"/>
  <c r="BU457" s="1"/>
  <c r="BU456" s="1"/>
  <c r="CA461"/>
  <c r="BU386"/>
  <c r="BU385" s="1"/>
  <c r="CA387"/>
  <c r="BV79"/>
  <c r="CB80"/>
  <c r="BV1432"/>
  <c r="CB1433"/>
  <c r="BV265"/>
  <c r="BV264" s="1"/>
  <c r="BV260" s="1"/>
  <c r="BV259" s="1"/>
  <c r="CB266"/>
  <c r="BJ445"/>
  <c r="BJ444" s="1"/>
  <c r="BJ446"/>
  <c r="BI933"/>
  <c r="BC932"/>
  <c r="BC931" s="1"/>
  <c r="BV1396"/>
  <c r="BP1395"/>
  <c r="BP1394" s="1"/>
  <c r="BO938"/>
  <c r="BO937" s="1"/>
  <c r="BU939"/>
  <c r="BU1123"/>
  <c r="BO1122"/>
  <c r="BO1121" s="1"/>
  <c r="BO1120" s="1"/>
  <c r="BO1119" s="1"/>
  <c r="CA683"/>
  <c r="CA682" s="1"/>
  <c r="CA681" s="1"/>
  <c r="CG684"/>
  <c r="AW1342"/>
  <c r="AW1341" s="1"/>
  <c r="BC1343"/>
  <c r="CB694"/>
  <c r="CB693" s="1"/>
  <c r="CH695"/>
  <c r="BD1430"/>
  <c r="BD1427" s="1"/>
  <c r="BD1426" s="1"/>
  <c r="BJ1431"/>
  <c r="BP1288"/>
  <c r="BJ1287"/>
  <c r="BJ1284" s="1"/>
  <c r="BJ1283" s="1"/>
  <c r="BJ1282" s="1"/>
  <c r="BJ1281" s="1"/>
  <c r="BV84"/>
  <c r="BP83"/>
  <c r="BP582"/>
  <c r="BJ581"/>
  <c r="BJ580" s="1"/>
  <c r="BJ579" s="1"/>
  <c r="BU1250"/>
  <c r="CA1251"/>
  <c r="BV274"/>
  <c r="CB275"/>
  <c r="BJ1511"/>
  <c r="BJ1510" s="1"/>
  <c r="BJ1509" s="1"/>
  <c r="BJ1508" s="1"/>
  <c r="BJ1507" s="1"/>
  <c r="BP1512"/>
  <c r="AW311"/>
  <c r="BC312"/>
  <c r="BV191"/>
  <c r="BV190" s="1"/>
  <c r="CB192"/>
  <c r="BC198"/>
  <c r="BC197" s="1"/>
  <c r="BC196" s="1"/>
  <c r="BC195" s="1"/>
  <c r="BC194" s="1"/>
  <c r="BI199"/>
  <c r="BV997"/>
  <c r="BV996" s="1"/>
  <c r="BV995" s="1"/>
  <c r="BV994" s="1"/>
  <c r="CB998"/>
  <c r="BU90"/>
  <c r="BO89"/>
  <c r="BO88" s="1"/>
  <c r="BJ1090"/>
  <c r="BJ1089" s="1"/>
  <c r="BJ1088" s="1"/>
  <c r="BJ1087" s="1"/>
  <c r="BJ1086" s="1"/>
  <c r="BP1091"/>
  <c r="BU654"/>
  <c r="BU653" s="1"/>
  <c r="CA655"/>
  <c r="BV1013"/>
  <c r="BV1012" s="1"/>
  <c r="BV1011" s="1"/>
  <c r="BV1010" s="1"/>
  <c r="CB1014"/>
  <c r="BI984"/>
  <c r="BI983" s="1"/>
  <c r="BO985"/>
  <c r="BP1449"/>
  <c r="BJ1448"/>
  <c r="BV104"/>
  <c r="BV103" s="1"/>
  <c r="CB105"/>
  <c r="BU1412"/>
  <c r="BO1411"/>
  <c r="BO1410" s="1"/>
  <c r="BO1409" s="1"/>
  <c r="BO1408" s="1"/>
  <c r="BO1407" s="1"/>
  <c r="BV1067"/>
  <c r="BV1066" s="1"/>
  <c r="CB1068"/>
  <c r="BU1038"/>
  <c r="BU1037" s="1"/>
  <c r="BU1035" s="1"/>
  <c r="BU1040"/>
  <c r="BU1039"/>
  <c r="AW1448"/>
  <c r="AW1443" s="1"/>
  <c r="AW1434" s="1"/>
  <c r="BC1449"/>
  <c r="BI1209"/>
  <c r="BI1208" s="1"/>
  <c r="BI1207" s="1"/>
  <c r="BI1206" s="1"/>
  <c r="BO1210"/>
  <c r="BV89"/>
  <c r="BV88" s="1"/>
  <c r="CB90"/>
  <c r="BU52"/>
  <c r="BO51"/>
  <c r="BO50" s="1"/>
  <c r="BO49" s="1"/>
  <c r="BO48" s="1"/>
  <c r="BO47" s="1"/>
  <c r="BI332"/>
  <c r="BI331" s="1"/>
  <c r="BI330" s="1"/>
  <c r="BI329" s="1"/>
  <c r="BI328" s="1"/>
  <c r="BI326" s="1"/>
  <c r="BO333"/>
  <c r="BP810"/>
  <c r="BP809" s="1"/>
  <c r="BV811"/>
  <c r="BU733"/>
  <c r="BU732" s="1"/>
  <c r="CA734"/>
  <c r="BU628"/>
  <c r="BO627"/>
  <c r="BO626" s="1"/>
  <c r="BO625" s="1"/>
  <c r="BO624" s="1"/>
  <c r="BO623" s="1"/>
  <c r="BV1177"/>
  <c r="BP1176"/>
  <c r="BJ679"/>
  <c r="BJ678" s="1"/>
  <c r="BJ677" s="1"/>
  <c r="BP680"/>
  <c r="BJ687"/>
  <c r="BJ686" s="1"/>
  <c r="BP688"/>
  <c r="BV454"/>
  <c r="BV453" s="1"/>
  <c r="BV452" s="1"/>
  <c r="CB455"/>
  <c r="BD921"/>
  <c r="AX920"/>
  <c r="AX919" s="1"/>
  <c r="BV1345"/>
  <c r="BV1344" s="1"/>
  <c r="CB1346"/>
  <c r="BC754"/>
  <c r="BC753" s="1"/>
  <c r="BC752" s="1"/>
  <c r="BC751" s="1"/>
  <c r="BI755"/>
  <c r="BV1122"/>
  <c r="BV1121" s="1"/>
  <c r="BV1120" s="1"/>
  <c r="BV1119" s="1"/>
  <c r="CB1123"/>
  <c r="BU1504"/>
  <c r="BU1503" s="1"/>
  <c r="BU1502" s="1"/>
  <c r="BU1501" s="1"/>
  <c r="BU1500" s="1"/>
  <c r="CA1505"/>
  <c r="BV766"/>
  <c r="BV765" s="1"/>
  <c r="BV764" s="1"/>
  <c r="BV763" s="1"/>
  <c r="BV762" s="1"/>
  <c r="CB767"/>
  <c r="BU83"/>
  <c r="CA84"/>
  <c r="BP929"/>
  <c r="BP928" s="1"/>
  <c r="BV930"/>
  <c r="CH1050"/>
  <c r="CH1049" s="1"/>
  <c r="CH1048" s="1"/>
  <c r="CH1047" s="1"/>
  <c r="CH1046" s="1"/>
  <c r="CN1051"/>
  <c r="CN1050" s="1"/>
  <c r="CN1049" s="1"/>
  <c r="CN1048" s="1"/>
  <c r="CN1047" s="1"/>
  <c r="CN1046" s="1"/>
  <c r="BP795"/>
  <c r="BJ794"/>
  <c r="BJ787" s="1"/>
  <c r="BJ786" s="1"/>
  <c r="BJ777" s="1"/>
  <c r="BJ776" s="1"/>
  <c r="CA58"/>
  <c r="CG59"/>
  <c r="CB1285"/>
  <c r="CH1286"/>
  <c r="CG308"/>
  <c r="CA307"/>
  <c r="CA306" s="1"/>
  <c r="CA305" s="1"/>
  <c r="CB1357"/>
  <c r="CB1356" s="1"/>
  <c r="CH1358"/>
  <c r="CA79"/>
  <c r="CG80"/>
  <c r="BO726"/>
  <c r="BI725"/>
  <c r="BI724" s="1"/>
  <c r="BI723" s="1"/>
  <c r="BV403"/>
  <c r="CB404"/>
  <c r="CM301"/>
  <c r="BU1228"/>
  <c r="BU1227" s="1"/>
  <c r="BU1226" s="1"/>
  <c r="BU1225" s="1"/>
  <c r="BU1224" s="1"/>
  <c r="CA1229"/>
  <c r="BU1306"/>
  <c r="BU1305" s="1"/>
  <c r="CA1307"/>
  <c r="BO1559"/>
  <c r="BI1558"/>
  <c r="BI1557" s="1"/>
  <c r="BI1556" s="1"/>
  <c r="BI1555" s="1"/>
  <c r="BI1554" s="1"/>
  <c r="BI1552" s="1"/>
  <c r="BJ924"/>
  <c r="BD923"/>
  <c r="BD922" s="1"/>
  <c r="BU298"/>
  <c r="BU297" s="1"/>
  <c r="BU296" s="1"/>
  <c r="BU295" s="1"/>
  <c r="CA299"/>
  <c r="BU788"/>
  <c r="CA789"/>
  <c r="BC924"/>
  <c r="AW923"/>
  <c r="AW922" s="1"/>
  <c r="BJ1228"/>
  <c r="BJ1227" s="1"/>
  <c r="BJ1226" s="1"/>
  <c r="BJ1225" s="1"/>
  <c r="BJ1224" s="1"/>
  <c r="BP1229"/>
  <c r="BO1361"/>
  <c r="BI1360"/>
  <c r="BI1359" s="1"/>
  <c r="BP64"/>
  <c r="BJ63"/>
  <c r="BJ62" s="1"/>
  <c r="BJ54" s="1"/>
  <c r="BJ53" s="1"/>
  <c r="BJ46" s="1"/>
  <c r="CG263"/>
  <c r="CA262"/>
  <c r="CA261" s="1"/>
  <c r="CH1442"/>
  <c r="CB1440"/>
  <c r="CB926"/>
  <c r="CB925" s="1"/>
  <c r="CH927"/>
  <c r="CA1432"/>
  <c r="CG1433"/>
  <c r="CH164"/>
  <c r="CB163"/>
  <c r="CB162" s="1"/>
  <c r="CB161" s="1"/>
  <c r="CB160" s="1"/>
  <c r="CB159" s="1"/>
  <c r="CA471"/>
  <c r="CG472"/>
  <c r="CG969"/>
  <c r="CA968"/>
  <c r="CB149"/>
  <c r="CH150"/>
  <c r="CB1278"/>
  <c r="CB1277" s="1"/>
  <c r="CB1276" s="1"/>
  <c r="CH1279"/>
  <c r="CB984"/>
  <c r="CB983" s="1"/>
  <c r="CH985"/>
  <c r="BU1475"/>
  <c r="CA1476"/>
  <c r="BV570"/>
  <c r="BV569" s="1"/>
  <c r="CB571"/>
  <c r="BU81"/>
  <c r="CA82"/>
  <c r="BU1179"/>
  <c r="BU1178" s="1"/>
  <c r="CA1180"/>
  <c r="BU708"/>
  <c r="BU707" s="1"/>
  <c r="BU706" s="1"/>
  <c r="CA709"/>
  <c r="BU276"/>
  <c r="CA277"/>
  <c r="BU1536"/>
  <c r="BU1535" s="1"/>
  <c r="BU1534" s="1"/>
  <c r="CA1537"/>
  <c r="BV566"/>
  <c r="BV565" s="1"/>
  <c r="CB567"/>
  <c r="BV955"/>
  <c r="BV954" s="1"/>
  <c r="CB956"/>
  <c r="BV40"/>
  <c r="CB41"/>
  <c r="BV333"/>
  <c r="BP332"/>
  <c r="BP330" s="1"/>
  <c r="BP329" s="1"/>
  <c r="BP328" s="1"/>
  <c r="BP326" s="1"/>
  <c r="BU1222"/>
  <c r="BO1221"/>
  <c r="BO1220" s="1"/>
  <c r="BO1219" s="1"/>
  <c r="BO1218" s="1"/>
  <c r="BO1217" s="1"/>
  <c r="BO1177"/>
  <c r="BI1176"/>
  <c r="BI1173" s="1"/>
  <c r="BI1168" s="1"/>
  <c r="BU1440"/>
  <c r="BU1435" s="1"/>
  <c r="CA1442"/>
  <c r="BV1200"/>
  <c r="BV1199" s="1"/>
  <c r="BV1198" s="1"/>
  <c r="BV1197" s="1"/>
  <c r="CB1201"/>
  <c r="BP82"/>
  <c r="BJ81"/>
  <c r="BJ78" s="1"/>
  <c r="BJ77" s="1"/>
  <c r="BO360"/>
  <c r="BI359"/>
  <c r="BI358" s="1"/>
  <c r="BU781"/>
  <c r="BO780"/>
  <c r="BO779" s="1"/>
  <c r="BO778" s="1"/>
  <c r="BU749"/>
  <c r="BU748" s="1"/>
  <c r="CA750"/>
  <c r="BU390"/>
  <c r="BO389"/>
  <c r="BO388" s="1"/>
  <c r="BC927"/>
  <c r="AW926"/>
  <c r="AW925" s="1"/>
  <c r="BU1118"/>
  <c r="BO1117"/>
  <c r="BO1116" s="1"/>
  <c r="BO1115" s="1"/>
  <c r="BO1114" s="1"/>
  <c r="BU405"/>
  <c r="CA406"/>
  <c r="BU1541"/>
  <c r="BO1540"/>
  <c r="BO1539" s="1"/>
  <c r="BJ521"/>
  <c r="BJ520" s="1"/>
  <c r="BJ519" s="1"/>
  <c r="BJ518" s="1"/>
  <c r="BP522"/>
  <c r="BP749"/>
  <c r="BP748" s="1"/>
  <c r="BV750"/>
  <c r="BV406"/>
  <c r="BP405"/>
  <c r="BU1445"/>
  <c r="BO1444"/>
  <c r="BD895"/>
  <c r="AX894"/>
  <c r="AX893" s="1"/>
  <c r="AX892" s="1"/>
  <c r="AX891" s="1"/>
  <c r="AX890" s="1"/>
  <c r="CH1466"/>
  <c r="CB1465"/>
  <c r="CB1464" s="1"/>
  <c r="CA1191"/>
  <c r="CA1190" s="1"/>
  <c r="CA1189" s="1"/>
  <c r="CA1188" s="1"/>
  <c r="CG1192"/>
  <c r="CG664"/>
  <c r="CA663"/>
  <c r="CA662" s="1"/>
  <c r="CA661" s="1"/>
  <c r="CA1303"/>
  <c r="CA1302" s="1"/>
  <c r="CG1304"/>
  <c r="CA163"/>
  <c r="CA162" s="1"/>
  <c r="CA161" s="1"/>
  <c r="CA160" s="1"/>
  <c r="CA159" s="1"/>
  <c r="CG164"/>
  <c r="CH26"/>
  <c r="CB25"/>
  <c r="CG1295"/>
  <c r="CA1294"/>
  <c r="CA1293" s="1"/>
  <c r="CB1248"/>
  <c r="CB1247" s="1"/>
  <c r="CH1249"/>
  <c r="CB95"/>
  <c r="CB94" s="1"/>
  <c r="CH96"/>
  <c r="CB1134"/>
  <c r="CB1133" s="1"/>
  <c r="CB1132" s="1"/>
  <c r="CB1131" s="1"/>
  <c r="CH1135"/>
  <c r="BJ1330"/>
  <c r="BJ1329" s="1"/>
  <c r="BP1331"/>
  <c r="BV409"/>
  <c r="BP407"/>
  <c r="CA1041"/>
  <c r="CG1042"/>
  <c r="BJ1244"/>
  <c r="BJ1243" s="1"/>
  <c r="BJ1242" s="1"/>
  <c r="BP1245"/>
  <c r="AW219"/>
  <c r="AW218" s="1"/>
  <c r="AW217" s="1"/>
  <c r="AW216" s="1"/>
  <c r="AW215" s="1"/>
  <c r="BC220"/>
  <c r="BJ952"/>
  <c r="BJ951" s="1"/>
  <c r="BJ950" s="1"/>
  <c r="BJ949" s="1"/>
  <c r="BJ948" s="1"/>
  <c r="BP953"/>
  <c r="CH387"/>
  <c r="CB386"/>
  <c r="CB385" s="1"/>
  <c r="BP1322"/>
  <c r="BJ1321"/>
  <c r="BJ1320" s="1"/>
  <c r="BI566"/>
  <c r="BI565" s="1"/>
  <c r="BO567"/>
  <c r="CA1345"/>
  <c r="CA1344" s="1"/>
  <c r="CG1346"/>
  <c r="CB1209"/>
  <c r="CB1208" s="1"/>
  <c r="CB1207" s="1"/>
  <c r="CB1206" s="1"/>
  <c r="CH1210"/>
  <c r="CB313"/>
  <c r="CH314"/>
  <c r="CH774"/>
  <c r="CB773"/>
  <c r="CB772" s="1"/>
  <c r="CG965"/>
  <c r="CA964"/>
  <c r="CA963" s="1"/>
  <c r="CA962" s="1"/>
  <c r="CG38"/>
  <c r="CM39"/>
  <c r="CM38" s="1"/>
  <c r="BO1309"/>
  <c r="BO1308" s="1"/>
  <c r="BU1310"/>
  <c r="BJ1522"/>
  <c r="BP1523"/>
  <c r="BJ1214"/>
  <c r="BJ1213" s="1"/>
  <c r="BJ1212" s="1"/>
  <c r="BJ1211" s="1"/>
  <c r="BP1215"/>
  <c r="BP747"/>
  <c r="BJ746"/>
  <c r="BJ745" s="1"/>
  <c r="BP797"/>
  <c r="BP796" s="1"/>
  <c r="BV798"/>
  <c r="BP308"/>
  <c r="BJ307"/>
  <c r="BJ306" s="1"/>
  <c r="BJ305" s="1"/>
  <c r="BP1238"/>
  <c r="BJ1237"/>
  <c r="BJ1236" s="1"/>
  <c r="BJ1235" s="1"/>
  <c r="BJ1234" s="1"/>
  <c r="BJ1233" s="1"/>
  <c r="BJ743"/>
  <c r="BJ742" s="1"/>
  <c r="BJ741" s="1"/>
  <c r="BP744"/>
  <c r="BI399"/>
  <c r="BI398" s="1"/>
  <c r="BI397" s="1"/>
  <c r="BO400"/>
  <c r="BU425"/>
  <c r="BO424"/>
  <c r="BO423" s="1"/>
  <c r="BO422" s="1"/>
  <c r="BO421" s="1"/>
  <c r="BO420" s="1"/>
  <c r="CG301"/>
  <c r="BV299"/>
  <c r="BP298"/>
  <c r="BP297" s="1"/>
  <c r="BP296" s="1"/>
  <c r="BP295" s="1"/>
  <c r="BV792"/>
  <c r="CB793"/>
  <c r="CA555"/>
  <c r="CA554" s="1"/>
  <c r="CG556"/>
  <c r="BU1245"/>
  <c r="BO1244"/>
  <c r="BO1243" s="1"/>
  <c r="BO1242" s="1"/>
  <c r="BI1064"/>
  <c r="BI1063" s="1"/>
  <c r="BI1062" s="1"/>
  <c r="BO1065"/>
  <c r="CH1184"/>
  <c r="CH1183" s="1"/>
  <c r="CH1182" s="1"/>
  <c r="CH1181" s="1"/>
  <c r="CN1185"/>
  <c r="CN1184" s="1"/>
  <c r="CN1183" s="1"/>
  <c r="CN1182" s="1"/>
  <c r="CN1181" s="1"/>
  <c r="BI1330"/>
  <c r="BI1329" s="1"/>
  <c r="BO1331"/>
  <c r="BU1315"/>
  <c r="BU1314" s="1"/>
  <c r="CA1316"/>
  <c r="BV131"/>
  <c r="CB132"/>
  <c r="BV1175"/>
  <c r="BP1174"/>
  <c r="BP1173" s="1"/>
  <c r="BJ685"/>
  <c r="BJ87"/>
  <c r="AQ1187"/>
  <c r="BI419"/>
  <c r="CB142"/>
  <c r="CH143"/>
  <c r="CB139"/>
  <c r="CB141"/>
  <c r="CB140"/>
  <c r="CB138"/>
  <c r="BV1354"/>
  <c r="BV1353" s="1"/>
  <c r="CB1355"/>
  <c r="BU239"/>
  <c r="BU238" s="1"/>
  <c r="CA240"/>
  <c r="BU437"/>
  <c r="BU436" s="1"/>
  <c r="BU435" s="1"/>
  <c r="BU434" s="1"/>
  <c r="CA438"/>
  <c r="BU1300"/>
  <c r="BU1299" s="1"/>
  <c r="CA1301"/>
  <c r="BV473"/>
  <c r="BV470" s="1"/>
  <c r="CB474"/>
  <c r="BV1127"/>
  <c r="BV1126" s="1"/>
  <c r="BV1125" s="1"/>
  <c r="BV1124" s="1"/>
  <c r="CB1128"/>
  <c r="BU1336"/>
  <c r="BU1335" s="1"/>
  <c r="CA1337"/>
  <c r="BV186"/>
  <c r="CB187"/>
  <c r="BV389"/>
  <c r="BV388" s="1"/>
  <c r="CB390"/>
  <c r="BV219"/>
  <c r="BV218" s="1"/>
  <c r="BV217" s="1"/>
  <c r="BV216" s="1"/>
  <c r="BV215" s="1"/>
  <c r="CB220"/>
  <c r="BU466"/>
  <c r="CA467"/>
  <c r="BV362"/>
  <c r="BV361" s="1"/>
  <c r="CB363"/>
  <c r="BV1155"/>
  <c r="CB1156"/>
  <c r="BV932"/>
  <c r="BV931" s="1"/>
  <c r="CB933"/>
  <c r="BU1174"/>
  <c r="CA1175"/>
  <c r="BU576"/>
  <c r="BU575" s="1"/>
  <c r="CA577"/>
  <c r="BU205"/>
  <c r="BU204" s="1"/>
  <c r="BU203" s="1"/>
  <c r="BU202" s="1"/>
  <c r="BU201" s="1"/>
  <c r="CA206"/>
  <c r="CG156"/>
  <c r="CG155" s="1"/>
  <c r="CG154" s="1"/>
  <c r="CM157"/>
  <c r="CM156" s="1"/>
  <c r="CM155" s="1"/>
  <c r="CM154" s="1"/>
  <c r="AW1214"/>
  <c r="AW1213" s="1"/>
  <c r="AW1212" s="1"/>
  <c r="AW1211" s="1"/>
  <c r="BC1215"/>
  <c r="BU1367"/>
  <c r="BO1366"/>
  <c r="BO1365" s="1"/>
  <c r="AW1204"/>
  <c r="AW1203" s="1"/>
  <c r="AW1202" s="1"/>
  <c r="AW1197" s="1"/>
  <c r="AW1187" s="1"/>
  <c r="BC1205"/>
  <c r="CA1511"/>
  <c r="CA1510" s="1"/>
  <c r="CA1509" s="1"/>
  <c r="CA1508" s="1"/>
  <c r="CA1507" s="1"/>
  <c r="CG1512"/>
  <c r="BU99"/>
  <c r="BO98"/>
  <c r="BO97" s="1"/>
  <c r="BP133"/>
  <c r="BV134"/>
  <c r="BV1095"/>
  <c r="BV1094" s="1"/>
  <c r="BV1093" s="1"/>
  <c r="BV1092" s="1"/>
  <c r="CB1096"/>
  <c r="BV647"/>
  <c r="BP646"/>
  <c r="BP645" s="1"/>
  <c r="BP644" s="1"/>
  <c r="BO1401"/>
  <c r="BO1400" s="1"/>
  <c r="BU1402"/>
  <c r="BU187"/>
  <c r="BO186"/>
  <c r="BO185" s="1"/>
  <c r="BU1431"/>
  <c r="BO1430"/>
  <c r="BI1287"/>
  <c r="BO1288"/>
  <c r="BU56"/>
  <c r="BU55" s="1"/>
  <c r="CA57"/>
  <c r="BV239"/>
  <c r="BV238" s="1"/>
  <c r="BV230" s="1"/>
  <c r="CB240"/>
  <c r="BP808"/>
  <c r="BJ807"/>
  <c r="BJ806" s="1"/>
  <c r="BJ805" s="1"/>
  <c r="BJ804" s="1"/>
  <c r="BJ803" s="1"/>
  <c r="BU545"/>
  <c r="BU544" s="1"/>
  <c r="CA546"/>
  <c r="BC935"/>
  <c r="BC934" s="1"/>
  <c r="BI936"/>
  <c r="AW383"/>
  <c r="AW382" s="1"/>
  <c r="AW381" s="1"/>
  <c r="AW380" s="1"/>
  <c r="BC384"/>
  <c r="BU1352"/>
  <c r="BO1351"/>
  <c r="BO1350" s="1"/>
  <c r="BJ608"/>
  <c r="BD607"/>
  <c r="BD606" s="1"/>
  <c r="BD605" s="1"/>
  <c r="BD604" s="1"/>
  <c r="BO952"/>
  <c r="BO951" s="1"/>
  <c r="BO950" s="1"/>
  <c r="BO949" s="1"/>
  <c r="BO948" s="1"/>
  <c r="BU953"/>
  <c r="CG25"/>
  <c r="CM26"/>
  <c r="CM25" s="1"/>
  <c r="BO105"/>
  <c r="BI104"/>
  <c r="BI103" s="1"/>
  <c r="BO1144"/>
  <c r="BI1143"/>
  <c r="BI1142" s="1"/>
  <c r="BI1141" s="1"/>
  <c r="BI1140" s="1"/>
  <c r="BO532"/>
  <c r="BO531" s="1"/>
  <c r="BO530" s="1"/>
  <c r="BU533"/>
  <c r="BV833"/>
  <c r="BV832" s="1"/>
  <c r="BV831" s="1"/>
  <c r="CB834"/>
  <c r="BJ841"/>
  <c r="BD840"/>
  <c r="BD839" s="1"/>
  <c r="BC516"/>
  <c r="BC515" s="1"/>
  <c r="BC514" s="1"/>
  <c r="BC513" s="1"/>
  <c r="BI517"/>
  <c r="BU1261"/>
  <c r="BO1260"/>
  <c r="BO1259" s="1"/>
  <c r="BO1255" s="1"/>
  <c r="BJ901"/>
  <c r="BJ900" s="1"/>
  <c r="BJ899" s="1"/>
  <c r="BJ898" s="1"/>
  <c r="BJ897" s="1"/>
  <c r="BP902"/>
  <c r="BV152"/>
  <c r="BP151"/>
  <c r="BP148" s="1"/>
  <c r="BP147" s="1"/>
  <c r="BP146" s="1"/>
  <c r="BP145" s="1"/>
  <c r="BO1201"/>
  <c r="BI1200"/>
  <c r="BI1199" s="1"/>
  <c r="BI1198" s="1"/>
  <c r="BU1457"/>
  <c r="CA1458"/>
  <c r="BV20"/>
  <c r="BP19"/>
  <c r="BP18" s="1"/>
  <c r="BU1355"/>
  <c r="BO1354"/>
  <c r="BO1353" s="1"/>
  <c r="AX938"/>
  <c r="AX937" s="1"/>
  <c r="BD939"/>
  <c r="BV865"/>
  <c r="BV864" s="1"/>
  <c r="CB866"/>
  <c r="BU1455"/>
  <c r="CA1456"/>
  <c r="BV533"/>
  <c r="BP532"/>
  <c r="BP531" s="1"/>
  <c r="BP530" s="1"/>
  <c r="BO20"/>
  <c r="BI19"/>
  <c r="BI18" s="1"/>
  <c r="CH1361"/>
  <c r="CB1360"/>
  <c r="CB1359" s="1"/>
  <c r="CH509"/>
  <c r="CB508"/>
  <c r="CB507" s="1"/>
  <c r="CB506" s="1"/>
  <c r="CH1439"/>
  <c r="CB1438"/>
  <c r="CA1100"/>
  <c r="CA1099" s="1"/>
  <c r="CA1098" s="1"/>
  <c r="CA1097" s="1"/>
  <c r="CG1101"/>
  <c r="CB1423"/>
  <c r="CB1422" s="1"/>
  <c r="CB1421" s="1"/>
  <c r="CB1420" s="1"/>
  <c r="CH1424"/>
  <c r="BU571"/>
  <c r="BO570"/>
  <c r="BO569" s="1"/>
  <c r="BO152"/>
  <c r="BI151"/>
  <c r="BI148" s="1"/>
  <c r="BI147" s="1"/>
  <c r="BI146" s="1"/>
  <c r="BI145" s="1"/>
  <c r="BU323"/>
  <c r="BU322" s="1"/>
  <c r="BU321" s="1"/>
  <c r="BU320" s="1"/>
  <c r="BU319" s="1"/>
  <c r="CA324"/>
  <c r="BV1461"/>
  <c r="BP1460"/>
  <c r="BI1018"/>
  <c r="BC1017"/>
  <c r="BC1016" s="1"/>
  <c r="BC1015" s="1"/>
  <c r="BC1010" s="1"/>
  <c r="BV1303"/>
  <c r="BV1302" s="1"/>
  <c r="CB1304"/>
  <c r="BV372"/>
  <c r="BV371" s="1"/>
  <c r="BV370" s="1"/>
  <c r="BV369" s="1"/>
  <c r="CB373"/>
  <c r="BI921"/>
  <c r="BC920"/>
  <c r="BC919" s="1"/>
  <c r="BO647"/>
  <c r="BI646"/>
  <c r="BI645" s="1"/>
  <c r="BI644" s="1"/>
  <c r="BU679"/>
  <c r="BU678" s="1"/>
  <c r="BU677" s="1"/>
  <c r="CA680"/>
  <c r="BO582"/>
  <c r="BI581"/>
  <c r="BI580" s="1"/>
  <c r="BI579" s="1"/>
  <c r="CG294"/>
  <c r="CA293"/>
  <c r="CA292" s="1"/>
  <c r="CA291" s="1"/>
  <c r="CA290" s="1"/>
  <c r="CH1033"/>
  <c r="CB1032"/>
  <c r="CB1031" s="1"/>
  <c r="CB1030" s="1"/>
  <c r="CB1029" s="1"/>
  <c r="CB1028" s="1"/>
  <c r="BP1222"/>
  <c r="BJ1221"/>
  <c r="BJ1220" s="1"/>
  <c r="BJ1219" s="1"/>
  <c r="BJ1218" s="1"/>
  <c r="BJ1217" s="1"/>
  <c r="CB736"/>
  <c r="CB735" s="1"/>
  <c r="CH737"/>
  <c r="CH1429"/>
  <c r="CB1428"/>
  <c r="CH1437"/>
  <c r="CB1436"/>
  <c r="CH969"/>
  <c r="CB968"/>
  <c r="CH1505"/>
  <c r="CB1504"/>
  <c r="CB1503" s="1"/>
  <c r="CB1502" s="1"/>
  <c r="CB1501" s="1"/>
  <c r="CB1500" s="1"/>
  <c r="CA884"/>
  <c r="CA883" s="1"/>
  <c r="CG885"/>
  <c r="CB884"/>
  <c r="CB883" s="1"/>
  <c r="CH885"/>
  <c r="CA95"/>
  <c r="CA94" s="1"/>
  <c r="CG96"/>
  <c r="CG815"/>
  <c r="CA814"/>
  <c r="CA813" s="1"/>
  <c r="CA812" s="1"/>
  <c r="BI1241"/>
  <c r="BI1240" s="1"/>
  <c r="BJ1173"/>
  <c r="BJ1168" s="1"/>
  <c r="BP1117"/>
  <c r="BP1116" s="1"/>
  <c r="BP1115" s="1"/>
  <c r="BP1114" s="1"/>
  <c r="BV1118"/>
  <c r="BU971"/>
  <c r="BO970"/>
  <c r="BO967" s="1"/>
  <c r="BO966" s="1"/>
  <c r="BU946"/>
  <c r="BO945"/>
  <c r="BO944" s="1"/>
  <c r="BO943" s="1"/>
  <c r="BO942" s="1"/>
  <c r="BO941" s="1"/>
  <c r="AQ817"/>
  <c r="BV102"/>
  <c r="BP101"/>
  <c r="BP100" s="1"/>
  <c r="AR167"/>
  <c r="AR166" s="1"/>
  <c r="BU257"/>
  <c r="BO256"/>
  <c r="BO255" s="1"/>
  <c r="BO254" s="1"/>
  <c r="BO244" s="1"/>
  <c r="AW1026"/>
  <c r="AQ1025"/>
  <c r="AQ1024" s="1"/>
  <c r="AQ1023" s="1"/>
  <c r="AQ1022" s="1"/>
  <c r="AQ1009" s="1"/>
  <c r="AQ958" s="1"/>
  <c r="BU1084"/>
  <c r="BO1083"/>
  <c r="BO1082" s="1"/>
  <c r="BO1077" s="1"/>
  <c r="BO1076" s="1"/>
  <c r="BD1191"/>
  <c r="BD1190" s="1"/>
  <c r="BD1189" s="1"/>
  <c r="BD1188" s="1"/>
  <c r="BD1187" s="1"/>
  <c r="BJ1192"/>
  <c r="BI1105"/>
  <c r="BI1104" s="1"/>
  <c r="BI1103" s="1"/>
  <c r="BI1102" s="1"/>
  <c r="BI1086" s="1"/>
  <c r="BO1106"/>
  <c r="BI454"/>
  <c r="BI453" s="1"/>
  <c r="BI452" s="1"/>
  <c r="BO455"/>
  <c r="BI403"/>
  <c r="BO404"/>
  <c r="BI636"/>
  <c r="BI635" s="1"/>
  <c r="BI634" s="1"/>
  <c r="BI633" s="1"/>
  <c r="BI632" s="1"/>
  <c r="BO637"/>
  <c r="BU598"/>
  <c r="BO597"/>
  <c r="BO596" s="1"/>
  <c r="BO595" s="1"/>
  <c r="AR961"/>
  <c r="AR960" s="1"/>
  <c r="AR958" s="1"/>
  <c r="BP1108"/>
  <c r="AE13"/>
  <c r="AE1573" s="1"/>
  <c r="BU509"/>
  <c r="BO508"/>
  <c r="BO507" s="1"/>
  <c r="BO506" s="1"/>
  <c r="BJ188"/>
  <c r="BJ185" s="1"/>
  <c r="BJ184" s="1"/>
  <c r="BJ183" s="1"/>
  <c r="BJ182" s="1"/>
  <c r="BP189"/>
  <c r="AX39"/>
  <c r="AR38"/>
  <c r="AR37" s="1"/>
  <c r="AR36" s="1"/>
  <c r="AR35" s="1"/>
  <c r="AR34" s="1"/>
  <c r="AR13" s="1"/>
  <c r="AK1522"/>
  <c r="AK1519" s="1"/>
  <c r="AK1518" s="1"/>
  <c r="AK1517" s="1"/>
  <c r="AK1516" s="1"/>
  <c r="AK1514" s="1"/>
  <c r="AQ1523"/>
  <c r="BV1084"/>
  <c r="BP1083"/>
  <c r="BP1082" s="1"/>
  <c r="BP1077" s="1"/>
  <c r="BP1076" s="1"/>
  <c r="BI409"/>
  <c r="BC407"/>
  <c r="BC402" s="1"/>
  <c r="BC401" s="1"/>
  <c r="BC396" s="1"/>
  <c r="BV936"/>
  <c r="BP935"/>
  <c r="BP934" s="1"/>
  <c r="BI563"/>
  <c r="BI562" s="1"/>
  <c r="BO564"/>
  <c r="BU136"/>
  <c r="BO135"/>
  <c r="BU651"/>
  <c r="BO650"/>
  <c r="BO649" s="1"/>
  <c r="BO648" s="1"/>
  <c r="BV280"/>
  <c r="BP278"/>
  <c r="BP273" s="1"/>
  <c r="BP272" s="1"/>
  <c r="BP271" s="1"/>
  <c r="BP270" s="1"/>
  <c r="BU888"/>
  <c r="BO887"/>
  <c r="BO886" s="1"/>
  <c r="BO878" s="1"/>
  <c r="BO877" s="1"/>
  <c r="BP1373"/>
  <c r="BJ1372"/>
  <c r="BJ1371" s="1"/>
  <c r="BU275"/>
  <c r="BO274"/>
  <c r="BV564"/>
  <c r="BP563"/>
  <c r="BP562" s="1"/>
  <c r="BP561" s="1"/>
  <c r="AW1473"/>
  <c r="AQ1472"/>
  <c r="AQ1467" s="1"/>
  <c r="BP497"/>
  <c r="BJ496"/>
  <c r="BJ495" s="1"/>
  <c r="BJ494" s="1"/>
  <c r="BU1340"/>
  <c r="BO1339"/>
  <c r="BO1338" s="1"/>
  <c r="BV691"/>
  <c r="BP690"/>
  <c r="BP689" s="1"/>
  <c r="BV1298"/>
  <c r="BP1297"/>
  <c r="BP1296" s="1"/>
  <c r="BJ721"/>
  <c r="BJ720" s="1"/>
  <c r="BJ719" s="1"/>
  <c r="BP722"/>
  <c r="BU1254"/>
  <c r="BO1253"/>
  <c r="BO1252" s="1"/>
  <c r="BO1246" s="1"/>
  <c r="BO1241" s="1"/>
  <c r="BO1240" s="1"/>
  <c r="BJ641"/>
  <c r="BJ640" s="1"/>
  <c r="BJ639" s="1"/>
  <c r="BP642"/>
  <c r="BV684"/>
  <c r="BP683"/>
  <c r="BP682" s="1"/>
  <c r="BP681" s="1"/>
  <c r="BU1466"/>
  <c r="BO1465"/>
  <c r="BO1464" s="1"/>
  <c r="BJ1444"/>
  <c r="BP1445"/>
  <c r="BP384"/>
  <c r="BJ383"/>
  <c r="BJ382" s="1"/>
  <c r="BJ381" s="1"/>
  <c r="BJ380" s="1"/>
  <c r="BC613"/>
  <c r="BC612" s="1"/>
  <c r="BI614"/>
  <c r="BI315"/>
  <c r="BO317"/>
  <c r="BJ708"/>
  <c r="BJ707" s="1"/>
  <c r="BJ706" s="1"/>
  <c r="BJ705" s="1"/>
  <c r="BP709"/>
  <c r="BV789"/>
  <c r="BP788"/>
  <c r="BV529"/>
  <c r="BP528"/>
  <c r="BP527" s="1"/>
  <c r="BP526" s="1"/>
  <c r="BU695"/>
  <c r="BO694"/>
  <c r="BO693" s="1"/>
  <c r="BO685" s="1"/>
  <c r="BO672" s="1"/>
  <c r="BD315"/>
  <c r="BD310" s="1"/>
  <c r="BD309" s="1"/>
  <c r="BD300" s="1"/>
  <c r="BD289" s="1"/>
  <c r="BJ317"/>
  <c r="BC1312"/>
  <c r="BC1311" s="1"/>
  <c r="BI1313"/>
  <c r="AL1231"/>
  <c r="AW865"/>
  <c r="AW864" s="1"/>
  <c r="AW856" s="1"/>
  <c r="AW855" s="1"/>
  <c r="BC866"/>
  <c r="AX360"/>
  <c r="AR359"/>
  <c r="AR358" s="1"/>
  <c r="AQ351"/>
  <c r="AQ346" s="1"/>
  <c r="AQ345" s="1"/>
  <c r="AQ344" s="1"/>
  <c r="AW822"/>
  <c r="AW821" s="1"/>
  <c r="AW820" s="1"/>
  <c r="AW819" s="1"/>
  <c r="BO433"/>
  <c r="AR648"/>
  <c r="AR633" s="1"/>
  <c r="AR632" s="1"/>
  <c r="AR630" s="1"/>
  <c r="BC744"/>
  <c r="AW743"/>
  <c r="AW742" s="1"/>
  <c r="AW741" s="1"/>
  <c r="AW718" s="1"/>
  <c r="AW717" s="1"/>
  <c r="AQ1321"/>
  <c r="AQ1320" s="1"/>
  <c r="AQ1292" s="1"/>
  <c r="AQ1291" s="1"/>
  <c r="AQ1290" s="1"/>
  <c r="AQ1231" s="1"/>
  <c r="AW1322"/>
  <c r="BC1286"/>
  <c r="AW1285"/>
  <c r="AW1284" s="1"/>
  <c r="AW1283" s="1"/>
  <c r="AW1282" s="1"/>
  <c r="AW1281" s="1"/>
  <c r="AR351"/>
  <c r="AR346" s="1"/>
  <c r="AR345" s="1"/>
  <c r="AR344" s="1"/>
  <c r="AR335" s="1"/>
  <c r="AW617"/>
  <c r="AQ616"/>
  <c r="AQ615" s="1"/>
  <c r="AQ611" s="1"/>
  <c r="AQ610" s="1"/>
  <c r="AK630"/>
  <c r="AW379"/>
  <c r="AQ378"/>
  <c r="AQ377" s="1"/>
  <c r="AQ376" s="1"/>
  <c r="AQ375" s="1"/>
  <c r="AQ374" s="1"/>
  <c r="AQ766"/>
  <c r="AQ765" s="1"/>
  <c r="AQ764" s="1"/>
  <c r="AQ763" s="1"/>
  <c r="AQ762" s="1"/>
  <c r="AW767"/>
  <c r="AQ810"/>
  <c r="AQ809" s="1"/>
  <c r="AQ805" s="1"/>
  <c r="AQ804" s="1"/>
  <c r="AQ803" s="1"/>
  <c r="AW811"/>
  <c r="AQ213"/>
  <c r="AK212"/>
  <c r="AK211" s="1"/>
  <c r="AK210" s="1"/>
  <c r="AK209" s="1"/>
  <c r="AK208" s="1"/>
  <c r="AK180" s="1"/>
  <c r="AR1153"/>
  <c r="AR1152" s="1"/>
  <c r="AR1151" s="1"/>
  <c r="AR1150" s="1"/>
  <c r="AR1130" s="1"/>
  <c r="AX1154"/>
  <c r="AW574"/>
  <c r="AQ573"/>
  <c r="AQ572" s="1"/>
  <c r="AQ561" s="1"/>
  <c r="AQ372"/>
  <c r="AQ371" s="1"/>
  <c r="AQ370" s="1"/>
  <c r="AQ369" s="1"/>
  <c r="AW373"/>
  <c r="AQ553"/>
  <c r="AK552"/>
  <c r="AK551" s="1"/>
  <c r="BD652"/>
  <c r="AX650"/>
  <c r="AX649" s="1"/>
  <c r="AX1325"/>
  <c r="AR1324"/>
  <c r="AR1323" s="1"/>
  <c r="AR1292" s="1"/>
  <c r="AR1291" s="1"/>
  <c r="AR1290" s="1"/>
  <c r="BD656"/>
  <c r="AX654"/>
  <c r="AX653" s="1"/>
  <c r="AR1392"/>
  <c r="AR1391" s="1"/>
  <c r="AR1390" s="1"/>
  <c r="AR1385" s="1"/>
  <c r="AR1384" s="1"/>
  <c r="AX1393"/>
  <c r="BO1156"/>
  <c r="BI1155"/>
  <c r="BI1152" s="1"/>
  <c r="BI1151" s="1"/>
  <c r="AK368"/>
  <c r="AK335" s="1"/>
  <c r="BV429"/>
  <c r="BP428"/>
  <c r="BP427" s="1"/>
  <c r="BP426" s="1"/>
  <c r="BP419" s="1"/>
  <c r="BV1476"/>
  <c r="BP1475"/>
  <c r="BO1328"/>
  <c r="BI1327"/>
  <c r="BI1326" s="1"/>
  <c r="BI824"/>
  <c r="BC823"/>
  <c r="BD1268"/>
  <c r="AX1267"/>
  <c r="AX1266" s="1"/>
  <c r="AX1265" s="1"/>
  <c r="BO1021"/>
  <c r="BI1020"/>
  <c r="BI1019" s="1"/>
  <c r="AQ560"/>
  <c r="AK558"/>
  <c r="AK557" s="1"/>
  <c r="BU73"/>
  <c r="BO72"/>
  <c r="BO71" s="1"/>
  <c r="BO70" s="1"/>
  <c r="BO69" s="1"/>
  <c r="BO68" s="1"/>
  <c r="BU1325"/>
  <c r="BO1324"/>
  <c r="BO1323" s="1"/>
  <c r="AR1478"/>
  <c r="AL1477"/>
  <c r="AL1474" s="1"/>
  <c r="AL1450" s="1"/>
  <c r="AL1425" s="1"/>
  <c r="AL1414" s="1"/>
  <c r="AL1382" s="1"/>
  <c r="BD1470"/>
  <c r="BJ1471"/>
  <c r="BD856"/>
  <c r="BD855" s="1"/>
  <c r="AK1382"/>
  <c r="BU192"/>
  <c r="BO191"/>
  <c r="BO190" s="1"/>
  <c r="BO184" s="1"/>
  <c r="BO183" s="1"/>
  <c r="BO182" s="1"/>
  <c r="BU838"/>
  <c r="BO837"/>
  <c r="BO836" s="1"/>
  <c r="BO835" s="1"/>
  <c r="BC478"/>
  <c r="BI479"/>
  <c r="BV1463"/>
  <c r="BP1462"/>
  <c r="BP1459" s="1"/>
  <c r="AK29"/>
  <c r="AK24" s="1"/>
  <c r="AK17" s="1"/>
  <c r="AK16" s="1"/>
  <c r="AK15" s="1"/>
  <c r="AQ30"/>
  <c r="AW132"/>
  <c r="AQ131"/>
  <c r="AQ130" s="1"/>
  <c r="AX1525"/>
  <c r="AR1524"/>
  <c r="AR1519" s="1"/>
  <c r="AR1518" s="1"/>
  <c r="AR1517" s="1"/>
  <c r="AR1516" s="1"/>
  <c r="AR1514" s="1"/>
  <c r="BO1135"/>
  <c r="BI1134"/>
  <c r="BI1133" s="1"/>
  <c r="BI1132" s="1"/>
  <c r="BI1131" s="1"/>
  <c r="BV1307"/>
  <c r="BP1306"/>
  <c r="BP1305" s="1"/>
  <c r="BC477"/>
  <c r="AW476"/>
  <c r="AW475" s="1"/>
  <c r="AW451" s="1"/>
  <c r="AW450" s="1"/>
  <c r="AW431" s="1"/>
  <c r="AX1261"/>
  <c r="AR1260"/>
  <c r="AR1259" s="1"/>
  <c r="AR1255" s="1"/>
  <c r="AR1241" s="1"/>
  <c r="AR1240" s="1"/>
  <c r="BO102"/>
  <c r="BI101"/>
  <c r="BI100" s="1"/>
  <c r="BI87" s="1"/>
  <c r="AK129"/>
  <c r="AK128"/>
  <c r="AK127" s="1"/>
  <c r="AK125" s="1"/>
  <c r="BU93"/>
  <c r="BO92"/>
  <c r="BO91" s="1"/>
  <c r="BC862"/>
  <c r="BC861" s="1"/>
  <c r="BI863"/>
  <c r="AQ41"/>
  <c r="AK40"/>
  <c r="AK37" s="1"/>
  <c r="AK36" s="1"/>
  <c r="AK35" s="1"/>
  <c r="AK34" s="1"/>
  <c r="AW86"/>
  <c r="AQ85"/>
  <c r="AQ78" s="1"/>
  <c r="AQ77" s="1"/>
  <c r="AQ76" s="1"/>
  <c r="AQ75" s="1"/>
  <c r="AQ66" s="1"/>
  <c r="AW1396"/>
  <c r="AQ1395"/>
  <c r="AQ1394" s="1"/>
  <c r="AQ1390" s="1"/>
  <c r="AQ1385" s="1"/>
  <c r="AQ1384" s="1"/>
  <c r="BD438"/>
  <c r="AX437"/>
  <c r="AX436" s="1"/>
  <c r="AX435" s="1"/>
  <c r="AX434" s="1"/>
  <c r="AX433" s="1"/>
  <c r="AX431" s="1"/>
  <c r="BP1546"/>
  <c r="BP1545" s="1"/>
  <c r="BV1547"/>
  <c r="BO1032"/>
  <c r="BO1031" s="1"/>
  <c r="BO1030" s="1"/>
  <c r="BO1029" s="1"/>
  <c r="BO1028" s="1"/>
  <c r="BU1033"/>
  <c r="BO1446"/>
  <c r="BU1447"/>
  <c r="BC357"/>
  <c r="AW356"/>
  <c r="AW355" s="1"/>
  <c r="BD234"/>
  <c r="AX233"/>
  <c r="AW1318"/>
  <c r="AW1317" s="1"/>
  <c r="BC1319"/>
  <c r="BP860"/>
  <c r="BJ859"/>
  <c r="BJ858" s="1"/>
  <c r="BJ857" s="1"/>
  <c r="AX1274"/>
  <c r="AX1273" s="1"/>
  <c r="AX1272" s="1"/>
  <c r="AX1271" s="1"/>
  <c r="AX1270" s="1"/>
  <c r="BD1275"/>
  <c r="BD287"/>
  <c r="AX286"/>
  <c r="AX285" s="1"/>
  <c r="AX284" s="1"/>
  <c r="AX283" s="1"/>
  <c r="AX282" s="1"/>
  <c r="AX268" s="1"/>
  <c r="BC64"/>
  <c r="AW63"/>
  <c r="AW62" s="1"/>
  <c r="AW54" s="1"/>
  <c r="AW53" s="1"/>
  <c r="AW46" s="1"/>
  <c r="BI620"/>
  <c r="BC619"/>
  <c r="BC618" s="1"/>
  <c r="AR128"/>
  <c r="AR127" s="1"/>
  <c r="AR129"/>
  <c r="BC979"/>
  <c r="AW978"/>
  <c r="AW977" s="1"/>
  <c r="AW976" s="1"/>
  <c r="AW961" s="1"/>
  <c r="AW960" s="1"/>
  <c r="BC366"/>
  <c r="AW365"/>
  <c r="AW364" s="1"/>
  <c r="BI930"/>
  <c r="BC929"/>
  <c r="BC928" s="1"/>
  <c r="BD1264"/>
  <c r="AX1263"/>
  <c r="AX1262" s="1"/>
  <c r="BD838"/>
  <c r="AX837"/>
  <c r="AX836" s="1"/>
  <c r="AX835" s="1"/>
  <c r="AX820" s="1"/>
  <c r="AX819" s="1"/>
  <c r="AX817" s="1"/>
  <c r="BP250"/>
  <c r="BJ249"/>
  <c r="BJ248" s="1"/>
  <c r="BD136"/>
  <c r="AX135"/>
  <c r="AX130" s="1"/>
  <c r="AW118"/>
  <c r="AW117" s="1"/>
  <c r="AW116" s="1"/>
  <c r="AW115" s="1"/>
  <c r="AW114" s="1"/>
  <c r="AW113" s="1"/>
  <c r="BC119"/>
  <c r="BC314"/>
  <c r="AW313"/>
  <c r="AW310" s="1"/>
  <c r="AW309" s="1"/>
  <c r="AW300" s="1"/>
  <c r="AW289" s="1"/>
  <c r="AW268" s="1"/>
  <c r="BD1447"/>
  <c r="AX1446"/>
  <c r="AX1443" s="1"/>
  <c r="AX1434" s="1"/>
  <c r="AW353"/>
  <c r="AW352" s="1"/>
  <c r="BC354"/>
  <c r="AW792"/>
  <c r="AW787" s="1"/>
  <c r="AW786" s="1"/>
  <c r="AW777" s="1"/>
  <c r="AW776" s="1"/>
  <c r="BC793"/>
  <c r="BI481"/>
  <c r="BC480"/>
  <c r="BJ1159"/>
  <c r="BD1158"/>
  <c r="BD1157" s="1"/>
  <c r="BD119"/>
  <c r="AX118"/>
  <c r="AX117" s="1"/>
  <c r="AX116" s="1"/>
  <c r="AX115" s="1"/>
  <c r="AX114" s="1"/>
  <c r="AX113" s="1"/>
  <c r="AX66" s="1"/>
  <c r="BV1007"/>
  <c r="BP1006"/>
  <c r="BP1005" s="1"/>
  <c r="BP1003" s="1"/>
  <c r="AX177"/>
  <c r="AX176" s="1"/>
  <c r="AX175" s="1"/>
  <c r="BD178"/>
  <c r="BD979"/>
  <c r="AX978"/>
  <c r="AX977" s="1"/>
  <c r="AX976" s="1"/>
  <c r="AX627"/>
  <c r="AX626" s="1"/>
  <c r="AX625" s="1"/>
  <c r="AX624" s="1"/>
  <c r="AX623" s="1"/>
  <c r="AX490" s="1"/>
  <c r="BD628"/>
  <c r="AW22"/>
  <c r="AW21" s="1"/>
  <c r="BC23"/>
  <c r="BD366"/>
  <c r="AX365"/>
  <c r="AX364" s="1"/>
  <c r="BD379"/>
  <c r="AX378"/>
  <c r="AX377" s="1"/>
  <c r="AX376" s="1"/>
  <c r="AX375" s="1"/>
  <c r="AX374" s="1"/>
  <c r="AX368" s="1"/>
  <c r="BD1001"/>
  <c r="BD1000" s="1"/>
  <c r="BD999" s="1"/>
  <c r="BJ1002"/>
  <c r="BC825"/>
  <c r="BI826"/>
  <c r="BJ974"/>
  <c r="BJ973" s="1"/>
  <c r="BJ972" s="1"/>
  <c r="BP975"/>
  <c r="BP824"/>
  <c r="BJ823"/>
  <c r="BJ822" s="1"/>
  <c r="BJ821" s="1"/>
  <c r="BP863"/>
  <c r="BJ862"/>
  <c r="BJ861" s="1"/>
  <c r="BD504"/>
  <c r="BD503" s="1"/>
  <c r="BD502" s="1"/>
  <c r="BD493" s="1"/>
  <c r="BD492" s="1"/>
  <c r="BJ505"/>
  <c r="BC1399"/>
  <c r="AW1398"/>
  <c r="AW1397" s="1"/>
  <c r="BI505"/>
  <c r="BC504"/>
  <c r="BC503" s="1"/>
  <c r="BC502" s="1"/>
  <c r="BC493" s="1"/>
  <c r="BU169"/>
  <c r="BU168"/>
  <c r="BI586"/>
  <c r="BC585"/>
  <c r="BC584" s="1"/>
  <c r="BC583" s="1"/>
  <c r="BI859"/>
  <c r="BI858" s="1"/>
  <c r="BI857" s="1"/>
  <c r="BO860"/>
  <c r="BU1161"/>
  <c r="BO1160"/>
  <c r="AW31"/>
  <c r="BC32"/>
  <c r="AR1061"/>
  <c r="AR1060" s="1"/>
  <c r="BC1429"/>
  <c r="AW1428"/>
  <c r="AW1427" s="1"/>
  <c r="AW1426" s="1"/>
  <c r="BC1158"/>
  <c r="BC1157" s="1"/>
  <c r="BC1150" s="1"/>
  <c r="BC1130" s="1"/>
  <c r="BI1159"/>
  <c r="BP253"/>
  <c r="BJ252"/>
  <c r="BJ251" s="1"/>
  <c r="BD174"/>
  <c r="AX173"/>
  <c r="AX172" s="1"/>
  <c r="AX171" s="1"/>
  <c r="BC1550"/>
  <c r="AW1549"/>
  <c r="AW1548" s="1"/>
  <c r="BI829"/>
  <c r="BO830"/>
  <c r="BP585"/>
  <c r="BP584" s="1"/>
  <c r="BP583" s="1"/>
  <c r="BV586"/>
  <c r="BP30"/>
  <c r="BJ29"/>
  <c r="AQ1538"/>
  <c r="AQ1533" s="1"/>
  <c r="AQ1527" s="1"/>
  <c r="BD24"/>
  <c r="BD17" s="1"/>
  <c r="BD16" s="1"/>
  <c r="BD15" s="1"/>
  <c r="BP730"/>
  <c r="BJ729"/>
  <c r="BJ728" s="1"/>
  <c r="BJ727" s="1"/>
  <c r="BJ718" s="1"/>
  <c r="BJ717" s="1"/>
  <c r="BV1172"/>
  <c r="BP1171"/>
  <c r="BP1170" s="1"/>
  <c r="BP1169" s="1"/>
  <c r="BD1074"/>
  <c r="AX1073"/>
  <c r="AX1072" s="1"/>
  <c r="BV1180"/>
  <c r="BP1179"/>
  <c r="BP1178" s="1"/>
  <c r="BJ43"/>
  <c r="BD42"/>
  <c r="BD1480"/>
  <c r="AX1479"/>
  <c r="BC1068"/>
  <c r="AW1067"/>
  <c r="AW1066" s="1"/>
  <c r="BU43"/>
  <c r="BO42"/>
  <c r="BU828"/>
  <c r="BO827"/>
  <c r="BC1547"/>
  <c r="AW1546"/>
  <c r="AW1545" s="1"/>
  <c r="BU469"/>
  <c r="BO468"/>
  <c r="BO465" s="1"/>
  <c r="BC1521"/>
  <c r="AW1520"/>
  <c r="BO1002"/>
  <c r="BI1001"/>
  <c r="BI1000" s="1"/>
  <c r="BI999" s="1"/>
  <c r="BV1026"/>
  <c r="BP1025"/>
  <c r="BP1024" s="1"/>
  <c r="BP1023" s="1"/>
  <c r="BP1022" s="1"/>
  <c r="BP1009" s="1"/>
  <c r="BO174"/>
  <c r="BI173"/>
  <c r="BI172" s="1"/>
  <c r="BI171" s="1"/>
  <c r="BI167" s="1"/>
  <c r="BI166" s="1"/>
  <c r="AW1070"/>
  <c r="AW1069" s="1"/>
  <c r="BC1071"/>
  <c r="BD1071"/>
  <c r="AX1070"/>
  <c r="AX1069" s="1"/>
  <c r="BU484"/>
  <c r="BO483"/>
  <c r="BO482" s="1"/>
  <c r="BJ1163"/>
  <c r="BJ1162" s="1"/>
  <c r="BP1164"/>
  <c r="BI233"/>
  <c r="BI232" s="1"/>
  <c r="BI231" s="1"/>
  <c r="BI230" s="1"/>
  <c r="BI229" s="1"/>
  <c r="BO234"/>
  <c r="BJ31"/>
  <c r="BP32"/>
  <c r="AW1524"/>
  <c r="BC1525"/>
  <c r="BV1541"/>
  <c r="BP1540"/>
  <c r="BP1539" s="1"/>
  <c r="AW1452"/>
  <c r="AW1451" s="1"/>
  <c r="BC1453"/>
  <c r="BI974"/>
  <c r="BI973" s="1"/>
  <c r="BI972" s="1"/>
  <c r="BO975"/>
  <c r="AW1423"/>
  <c r="AW1422" s="1"/>
  <c r="AW1421" s="1"/>
  <c r="AW1420" s="1"/>
  <c r="BC1424"/>
  <c r="BV168"/>
  <c r="BV169"/>
  <c r="BC845"/>
  <c r="BC844" s="1"/>
  <c r="BC843" s="1"/>
  <c r="BC842" s="1"/>
  <c r="BI846"/>
  <c r="BV142"/>
  <c r="BV140"/>
  <c r="BV138"/>
  <c r="BV141"/>
  <c r="BV139"/>
  <c r="BC1364"/>
  <c r="AW1363"/>
  <c r="AW1362" s="1"/>
  <c r="B584"/>
  <c r="B585" s="1"/>
  <c r="B595"/>
  <c r="B596" s="1"/>
  <c r="B597" s="1"/>
  <c r="B598" s="1"/>
  <c r="B599" s="1"/>
  <c r="B600" s="1"/>
  <c r="B601" s="1"/>
  <c r="B602" s="1"/>
  <c r="B603" s="1"/>
  <c r="B591" s="1"/>
  <c r="B592" s="1"/>
  <c r="B593" s="1"/>
  <c r="B594" s="1"/>
  <c r="AX1064"/>
  <c r="AX1063" s="1"/>
  <c r="AX1062" s="1"/>
  <c r="BD1065"/>
  <c r="BI729"/>
  <c r="BI728" s="1"/>
  <c r="BI727" s="1"/>
  <c r="BO730"/>
  <c r="AW1357"/>
  <c r="AW1356" s="1"/>
  <c r="BC1358"/>
  <c r="BV484"/>
  <c r="BP483"/>
  <c r="BP482" s="1"/>
  <c r="BP451" s="1"/>
  <c r="BP450" s="1"/>
  <c r="BC1480"/>
  <c r="AW1479"/>
  <c r="AW1474" s="1"/>
  <c r="BD1352"/>
  <c r="AX1351"/>
  <c r="AX1350" s="1"/>
  <c r="BC1463"/>
  <c r="AW1462"/>
  <c r="AW1459" s="1"/>
  <c r="AX1369"/>
  <c r="AX1368" s="1"/>
  <c r="BD1370"/>
  <c r="BU1164"/>
  <c r="BO1163"/>
  <c r="BO1162" s="1"/>
  <c r="BU395"/>
  <c r="BO394"/>
  <c r="BO393" s="1"/>
  <c r="BO392" s="1"/>
  <c r="BO391" s="1"/>
  <c r="BD1473"/>
  <c r="AX1472"/>
  <c r="AX1467" s="1"/>
  <c r="BU1172"/>
  <c r="BO1171"/>
  <c r="BO1170" s="1"/>
  <c r="BO1169" s="1"/>
  <c r="BD971"/>
  <c r="AX970"/>
  <c r="AX967" s="1"/>
  <c r="AX966" s="1"/>
  <c r="BD1367"/>
  <c r="AX1366"/>
  <c r="AX1365" s="1"/>
  <c r="AQ1450"/>
  <c r="AQ1425" s="1"/>
  <c r="AQ1414" s="1"/>
  <c r="AQ1061"/>
  <c r="AQ1060" s="1"/>
  <c r="AQ1044" s="1"/>
  <c r="BO671" l="1"/>
  <c r="BU280"/>
  <c r="BO278"/>
  <c r="CH993"/>
  <c r="CB992"/>
  <c r="CB991" s="1"/>
  <c r="CB990" s="1"/>
  <c r="CB989" s="1"/>
  <c r="CA1333"/>
  <c r="CA1332" s="1"/>
  <c r="CG1334"/>
  <c r="CB784"/>
  <c r="CB783" s="1"/>
  <c r="CB782" s="1"/>
  <c r="CH785"/>
  <c r="BO1468"/>
  <c r="BU1469"/>
  <c r="BU548"/>
  <c r="BU547" s="1"/>
  <c r="CA549"/>
  <c r="CM882"/>
  <c r="CM881" s="1"/>
  <c r="CM880" s="1"/>
  <c r="CM879" s="1"/>
  <c r="CG881"/>
  <c r="CG880" s="1"/>
  <c r="CG879" s="1"/>
  <c r="BO273"/>
  <c r="BO272" s="1"/>
  <c r="BO271" s="1"/>
  <c r="BO270" s="1"/>
  <c r="CB1419"/>
  <c r="BV1418"/>
  <c r="BV1417" s="1"/>
  <c r="BV1416" s="1"/>
  <c r="BV1415" s="1"/>
  <c r="CH1379"/>
  <c r="CH1378" s="1"/>
  <c r="CH1377" s="1"/>
  <c r="CH1376" s="1"/>
  <c r="CH1375" s="1"/>
  <c r="CN1380"/>
  <c r="CN1379" s="1"/>
  <c r="CN1378" s="1"/>
  <c r="CN1377" s="1"/>
  <c r="CN1376" s="1"/>
  <c r="CN1375" s="1"/>
  <c r="BU266"/>
  <c r="BO265"/>
  <c r="BO264" s="1"/>
  <c r="BO260" s="1"/>
  <c r="BO259" s="1"/>
  <c r="BU1185"/>
  <c r="BO1184"/>
  <c r="BO1183" s="1"/>
  <c r="BO1182" s="1"/>
  <c r="BO1181" s="1"/>
  <c r="CB981"/>
  <c r="CB980" s="1"/>
  <c r="CH982"/>
  <c r="CB1336"/>
  <c r="CB1335" s="1"/>
  <c r="CH1337"/>
  <c r="BU529"/>
  <c r="BO528"/>
  <c r="BO527" s="1"/>
  <c r="BO526" s="1"/>
  <c r="BO525" s="1"/>
  <c r="BO524" s="1"/>
  <c r="CG987"/>
  <c r="CG986" s="1"/>
  <c r="CM988"/>
  <c r="CM987" s="1"/>
  <c r="CM986" s="1"/>
  <c r="CA712"/>
  <c r="BU711"/>
  <c r="BU710" s="1"/>
  <c r="BU705" s="1"/>
  <c r="BU641"/>
  <c r="BU640" s="1"/>
  <c r="BU639" s="1"/>
  <c r="CA642"/>
  <c r="AR125"/>
  <c r="BU1454"/>
  <c r="BJ672"/>
  <c r="BO419"/>
  <c r="CH636"/>
  <c r="CH635" s="1"/>
  <c r="CH634" s="1"/>
  <c r="CN637"/>
  <c r="CN636" s="1"/>
  <c r="CN635" s="1"/>
  <c r="CN634" s="1"/>
  <c r="AL1573"/>
  <c r="BP1538"/>
  <c r="BP1533" s="1"/>
  <c r="BP1527" s="1"/>
  <c r="AX167"/>
  <c r="AX166" s="1"/>
  <c r="BC822"/>
  <c r="BC821" s="1"/>
  <c r="BC820" s="1"/>
  <c r="BC819" s="1"/>
  <c r="BP525"/>
  <c r="BP524" s="1"/>
  <c r="CB1435"/>
  <c r="AW918"/>
  <c r="AW917" s="1"/>
  <c r="AW916" s="1"/>
  <c r="AW914" s="1"/>
  <c r="BU394"/>
  <c r="BU393" s="1"/>
  <c r="BU392" s="1"/>
  <c r="BU391" s="1"/>
  <c r="CA395"/>
  <c r="BU827"/>
  <c r="CA828"/>
  <c r="BU1032"/>
  <c r="BU1031" s="1"/>
  <c r="BU1030" s="1"/>
  <c r="BU1029" s="1"/>
  <c r="BU1028" s="1"/>
  <c r="CA1033"/>
  <c r="BU72"/>
  <c r="BU71" s="1"/>
  <c r="BU70" s="1"/>
  <c r="BU69" s="1"/>
  <c r="BU68" s="1"/>
  <c r="CA73"/>
  <c r="BV528"/>
  <c r="BV527" s="1"/>
  <c r="BV526" s="1"/>
  <c r="CB529"/>
  <c r="BV683"/>
  <c r="BV682" s="1"/>
  <c r="BV681" s="1"/>
  <c r="CB684"/>
  <c r="BU135"/>
  <c r="CA136"/>
  <c r="BU1163"/>
  <c r="BU1162" s="1"/>
  <c r="CA1164"/>
  <c r="BV1025"/>
  <c r="BV1024" s="1"/>
  <c r="BV1023" s="1"/>
  <c r="BV1022" s="1"/>
  <c r="BV1009" s="1"/>
  <c r="CB1026"/>
  <c r="BU42"/>
  <c r="CA43"/>
  <c r="BV1179"/>
  <c r="BV1178" s="1"/>
  <c r="CB1180"/>
  <c r="BV1171"/>
  <c r="BV1170" s="1"/>
  <c r="BV1169" s="1"/>
  <c r="CB1172"/>
  <c r="BU92"/>
  <c r="BU91" s="1"/>
  <c r="CA93"/>
  <c r="BV1462"/>
  <c r="CB1463"/>
  <c r="BU837"/>
  <c r="BU836" s="1"/>
  <c r="CA838"/>
  <c r="BU597"/>
  <c r="BU596" s="1"/>
  <c r="BU595" s="1"/>
  <c r="CA598"/>
  <c r="BV101"/>
  <c r="BV100" s="1"/>
  <c r="CB102"/>
  <c r="BV1117"/>
  <c r="BV1116" s="1"/>
  <c r="BV1115" s="1"/>
  <c r="BV1114" s="1"/>
  <c r="BV1108" s="1"/>
  <c r="CB1118"/>
  <c r="CM96"/>
  <c r="CM95" s="1"/>
  <c r="CM94" s="1"/>
  <c r="CG95"/>
  <c r="CG94" s="1"/>
  <c r="CG884"/>
  <c r="CG883" s="1"/>
  <c r="CM885"/>
  <c r="CM884" s="1"/>
  <c r="CM883" s="1"/>
  <c r="CA679"/>
  <c r="CA678" s="1"/>
  <c r="CA677" s="1"/>
  <c r="CG680"/>
  <c r="CH1304"/>
  <c r="CB1303"/>
  <c r="CB1302" s="1"/>
  <c r="CH1423"/>
  <c r="CH1422" s="1"/>
  <c r="CH1421" s="1"/>
  <c r="CH1420" s="1"/>
  <c r="CN1424"/>
  <c r="CN1423" s="1"/>
  <c r="CN1422" s="1"/>
  <c r="CN1421" s="1"/>
  <c r="CN1420" s="1"/>
  <c r="CB865"/>
  <c r="CB864" s="1"/>
  <c r="CH866"/>
  <c r="CG1458"/>
  <c r="CA1457"/>
  <c r="BU532"/>
  <c r="BU531" s="1"/>
  <c r="BU530" s="1"/>
  <c r="CA533"/>
  <c r="BU952"/>
  <c r="BU951" s="1"/>
  <c r="BU950" s="1"/>
  <c r="BU949" s="1"/>
  <c r="BU948" s="1"/>
  <c r="CA953"/>
  <c r="BO936"/>
  <c r="BI935"/>
  <c r="BI934" s="1"/>
  <c r="CA56"/>
  <c r="CA55" s="1"/>
  <c r="CG57"/>
  <c r="BU1401"/>
  <c r="BU1400" s="1"/>
  <c r="CA1402"/>
  <c r="CB1095"/>
  <c r="CB1094" s="1"/>
  <c r="CB1093" s="1"/>
  <c r="CB1092" s="1"/>
  <c r="CH1096"/>
  <c r="BC1204"/>
  <c r="BC1203" s="1"/>
  <c r="BC1202" s="1"/>
  <c r="BC1197" s="1"/>
  <c r="BI1205"/>
  <c r="BI1215"/>
  <c r="BC1214"/>
  <c r="BC1213" s="1"/>
  <c r="BC1212" s="1"/>
  <c r="BC1211" s="1"/>
  <c r="CG206"/>
  <c r="CA205"/>
  <c r="CA204" s="1"/>
  <c r="CA203" s="1"/>
  <c r="CA202" s="1"/>
  <c r="CA201" s="1"/>
  <c r="CA1174"/>
  <c r="CG1175"/>
  <c r="CH1156"/>
  <c r="CB1155"/>
  <c r="CG467"/>
  <c r="CA466"/>
  <c r="CB389"/>
  <c r="CB388" s="1"/>
  <c r="CH390"/>
  <c r="CA1336"/>
  <c r="CA1335" s="1"/>
  <c r="CG1337"/>
  <c r="CH474"/>
  <c r="CB473"/>
  <c r="CB470" s="1"/>
  <c r="CG438"/>
  <c r="CA437"/>
  <c r="CA436" s="1"/>
  <c r="CA435" s="1"/>
  <c r="CA434" s="1"/>
  <c r="CB1354"/>
  <c r="CB1353" s="1"/>
  <c r="CH1355"/>
  <c r="CB131"/>
  <c r="CH132"/>
  <c r="BO1330"/>
  <c r="BO1329" s="1"/>
  <c r="BU1331"/>
  <c r="BU1065"/>
  <c r="BO1064"/>
  <c r="BO1063" s="1"/>
  <c r="BO1062" s="1"/>
  <c r="CG555"/>
  <c r="CG554" s="1"/>
  <c r="CM556"/>
  <c r="CM555" s="1"/>
  <c r="CM554" s="1"/>
  <c r="BP743"/>
  <c r="BP742" s="1"/>
  <c r="BP741" s="1"/>
  <c r="BV744"/>
  <c r="BV1523"/>
  <c r="BP1522"/>
  <c r="CH1209"/>
  <c r="CH1208" s="1"/>
  <c r="CH1207" s="1"/>
  <c r="CH1206" s="1"/>
  <c r="CN1210"/>
  <c r="CN1209" s="1"/>
  <c r="CN1208" s="1"/>
  <c r="CN1207" s="1"/>
  <c r="CN1206" s="1"/>
  <c r="BU567"/>
  <c r="BO566"/>
  <c r="BO565" s="1"/>
  <c r="BC219"/>
  <c r="BC218" s="1"/>
  <c r="BC217" s="1"/>
  <c r="BC216" s="1"/>
  <c r="BC215" s="1"/>
  <c r="BI220"/>
  <c r="CG1041"/>
  <c r="CM1042"/>
  <c r="CM1041" s="1"/>
  <c r="CH1134"/>
  <c r="CH1133" s="1"/>
  <c r="CH1132" s="1"/>
  <c r="CH1131" s="1"/>
  <c r="CN1135"/>
  <c r="CN1134" s="1"/>
  <c r="CN1133" s="1"/>
  <c r="CN1132" s="1"/>
  <c r="CN1131" s="1"/>
  <c r="CH1248"/>
  <c r="CH1247" s="1"/>
  <c r="CN1249"/>
  <c r="CN1248" s="1"/>
  <c r="CN1247" s="1"/>
  <c r="CG1303"/>
  <c r="CG1302" s="1"/>
  <c r="CM1304"/>
  <c r="CM1303" s="1"/>
  <c r="CM1302" s="1"/>
  <c r="CG1191"/>
  <c r="CG1190" s="1"/>
  <c r="CG1189" s="1"/>
  <c r="CG1188" s="1"/>
  <c r="CM1192"/>
  <c r="CM1191" s="1"/>
  <c r="CM1190" s="1"/>
  <c r="CM1189" s="1"/>
  <c r="CM1188" s="1"/>
  <c r="BV522"/>
  <c r="BP521"/>
  <c r="BP520" s="1"/>
  <c r="BP519" s="1"/>
  <c r="BP518" s="1"/>
  <c r="CG406"/>
  <c r="CA405"/>
  <c r="CG750"/>
  <c r="CA749"/>
  <c r="CA748" s="1"/>
  <c r="CB1200"/>
  <c r="CB1199" s="1"/>
  <c r="CB1198" s="1"/>
  <c r="CB1197" s="1"/>
  <c r="CH1201"/>
  <c r="CB955"/>
  <c r="CB954" s="1"/>
  <c r="CH956"/>
  <c r="CA1536"/>
  <c r="CA1535" s="1"/>
  <c r="CA1534" s="1"/>
  <c r="CG1537"/>
  <c r="CA708"/>
  <c r="CA707" s="1"/>
  <c r="CA706" s="1"/>
  <c r="CG709"/>
  <c r="CG82"/>
  <c r="CA81"/>
  <c r="CA1475"/>
  <c r="CG1476"/>
  <c r="CN1442"/>
  <c r="CN1440" s="1"/>
  <c r="CH1440"/>
  <c r="BV64"/>
  <c r="BP63"/>
  <c r="BP62" s="1"/>
  <c r="BP54" s="1"/>
  <c r="BP53" s="1"/>
  <c r="BP46" s="1"/>
  <c r="BC923"/>
  <c r="BC922" s="1"/>
  <c r="BI924"/>
  <c r="BU1559"/>
  <c r="BO1558"/>
  <c r="BO1557" s="1"/>
  <c r="BO1556" s="1"/>
  <c r="BO1555" s="1"/>
  <c r="BO1554" s="1"/>
  <c r="BO1552" s="1"/>
  <c r="CM308"/>
  <c r="CM307" s="1"/>
  <c r="CM306" s="1"/>
  <c r="CM305" s="1"/>
  <c r="CG307"/>
  <c r="CG306" s="1"/>
  <c r="CG305" s="1"/>
  <c r="BJ921"/>
  <c r="BD920"/>
  <c r="BD919" s="1"/>
  <c r="BV1176"/>
  <c r="CB1177"/>
  <c r="CB1067"/>
  <c r="CB1066" s="1"/>
  <c r="CH1068"/>
  <c r="CH105"/>
  <c r="CB104"/>
  <c r="CB103" s="1"/>
  <c r="BO984"/>
  <c r="BO983" s="1"/>
  <c r="BU985"/>
  <c r="CA654"/>
  <c r="CA653" s="1"/>
  <c r="CG655"/>
  <c r="BI198"/>
  <c r="BI197" s="1"/>
  <c r="BI196" s="1"/>
  <c r="BI195" s="1"/>
  <c r="BI194" s="1"/>
  <c r="BO199"/>
  <c r="BC311"/>
  <c r="BI312"/>
  <c r="CH275"/>
  <c r="CB274"/>
  <c r="CH694"/>
  <c r="CH693" s="1"/>
  <c r="CN695"/>
  <c r="CN694" s="1"/>
  <c r="CN693" s="1"/>
  <c r="CG683"/>
  <c r="CG682" s="1"/>
  <c r="CG681" s="1"/>
  <c r="CM684"/>
  <c r="CM683" s="1"/>
  <c r="CM682" s="1"/>
  <c r="CM681" s="1"/>
  <c r="BU938"/>
  <c r="BU937" s="1"/>
  <c r="CA939"/>
  <c r="CB265"/>
  <c r="CB264" s="1"/>
  <c r="CB260" s="1"/>
  <c r="CB259" s="1"/>
  <c r="CH266"/>
  <c r="CA386"/>
  <c r="CA385" s="1"/>
  <c r="CG387"/>
  <c r="CG448"/>
  <c r="CA447"/>
  <c r="CA446" s="1"/>
  <c r="CA445" s="1"/>
  <c r="CA444" s="1"/>
  <c r="CB1558"/>
  <c r="CB1557" s="1"/>
  <c r="CB1556" s="1"/>
  <c r="CB1555" s="1"/>
  <c r="CB1554" s="1"/>
  <c r="CB1552" s="1"/>
  <c r="CH1559"/>
  <c r="CA800"/>
  <c r="CA799" s="1"/>
  <c r="CG801"/>
  <c r="CB1401"/>
  <c r="CB1400" s="1"/>
  <c r="CH1402"/>
  <c r="CA1477"/>
  <c r="CG1478"/>
  <c r="CH1328"/>
  <c r="CB1327"/>
  <c r="CB1326" s="1"/>
  <c r="CB1112"/>
  <c r="CB1111" s="1"/>
  <c r="CB1110" s="1"/>
  <c r="CB1109" s="1"/>
  <c r="CH1113"/>
  <c r="CG237"/>
  <c r="CA236"/>
  <c r="CA235" s="1"/>
  <c r="CH576"/>
  <c r="CH575" s="1"/>
  <c r="CN577"/>
  <c r="CN576" s="1"/>
  <c r="CN575" s="1"/>
  <c r="BO852"/>
  <c r="BO851" s="1"/>
  <c r="BO850" s="1"/>
  <c r="BO849" s="1"/>
  <c r="BO848" s="1"/>
  <c r="BU853"/>
  <c r="BV303"/>
  <c r="BV302" s="1"/>
  <c r="BV301" s="1"/>
  <c r="CB304"/>
  <c r="CB1531"/>
  <c r="CB1530" s="1"/>
  <c r="CB1529" s="1"/>
  <c r="CB1528" s="1"/>
  <c r="CH1532"/>
  <c r="BU1461"/>
  <c r="BO1460"/>
  <c r="BU1090"/>
  <c r="BU1089" s="1"/>
  <c r="BU1088" s="1"/>
  <c r="BU1087" s="1"/>
  <c r="CA1091"/>
  <c r="CG773"/>
  <c r="CG772" s="1"/>
  <c r="CM774"/>
  <c r="CM773" s="1"/>
  <c r="CM772" s="1"/>
  <c r="CM474"/>
  <c r="CM473" s="1"/>
  <c r="CG473"/>
  <c r="CG1095"/>
  <c r="CG1094" s="1"/>
  <c r="CG1093" s="1"/>
  <c r="CG1092" s="1"/>
  <c r="CM1096"/>
  <c r="CM1095" s="1"/>
  <c r="CM1094" s="1"/>
  <c r="CM1093" s="1"/>
  <c r="CM1092" s="1"/>
  <c r="CH212"/>
  <c r="CH211" s="1"/>
  <c r="CH210" s="1"/>
  <c r="CH209" s="1"/>
  <c r="CH208" s="1"/>
  <c r="CN213"/>
  <c r="CN212" s="1"/>
  <c r="CN211" s="1"/>
  <c r="CN210" s="1"/>
  <c r="CN209" s="1"/>
  <c r="CN208" s="1"/>
  <c r="CH311"/>
  <c r="CN312"/>
  <c r="CN311" s="1"/>
  <c r="CG1436"/>
  <c r="CM1437"/>
  <c r="CM1436" s="1"/>
  <c r="CM998"/>
  <c r="CM997" s="1"/>
  <c r="CM996" s="1"/>
  <c r="CM995" s="1"/>
  <c r="CM994" s="1"/>
  <c r="CG997"/>
  <c r="CG996" s="1"/>
  <c r="CG995" s="1"/>
  <c r="CG994" s="1"/>
  <c r="BP874"/>
  <c r="BP873" s="1"/>
  <c r="BP872" s="1"/>
  <c r="BP871" s="1"/>
  <c r="BV875"/>
  <c r="CH556"/>
  <c r="CB555"/>
  <c r="CB554" s="1"/>
  <c r="CG1014"/>
  <c r="CA1013"/>
  <c r="CA1012" s="1"/>
  <c r="CA1011" s="1"/>
  <c r="CA1267"/>
  <c r="CA1266" s="1"/>
  <c r="CA1265" s="1"/>
  <c r="CG1268"/>
  <c r="BP445"/>
  <c r="BP444" s="1"/>
  <c r="BP446"/>
  <c r="CH801"/>
  <c r="CB800"/>
  <c r="CB799" s="1"/>
  <c r="CA428"/>
  <c r="CA427" s="1"/>
  <c r="CA426" s="1"/>
  <c r="CG429"/>
  <c r="CH614"/>
  <c r="CB613"/>
  <c r="CB612" s="1"/>
  <c r="CB611" s="1"/>
  <c r="CB610" s="1"/>
  <c r="CB487"/>
  <c r="CH488"/>
  <c r="CA1073"/>
  <c r="CA1072" s="1"/>
  <c r="CG1074"/>
  <c r="CB663"/>
  <c r="CB662" s="1"/>
  <c r="CB661" s="1"/>
  <c r="CH664"/>
  <c r="BC492"/>
  <c r="BJ76"/>
  <c r="BJ75" s="1"/>
  <c r="BP402"/>
  <c r="BP401" s="1"/>
  <c r="BP396" s="1"/>
  <c r="CA470"/>
  <c r="BU1446"/>
  <c r="CA1447"/>
  <c r="BV1546"/>
  <c r="BV1545" s="1"/>
  <c r="CB1547"/>
  <c r="BU1324"/>
  <c r="BU1323" s="1"/>
  <c r="CA1325"/>
  <c r="BV428"/>
  <c r="BV427" s="1"/>
  <c r="BV426" s="1"/>
  <c r="BV419" s="1"/>
  <c r="CB429"/>
  <c r="BU694"/>
  <c r="BU693" s="1"/>
  <c r="BU685" s="1"/>
  <c r="CA695"/>
  <c r="BV788"/>
  <c r="CB789"/>
  <c r="BU1465"/>
  <c r="BU1464" s="1"/>
  <c r="CA1466"/>
  <c r="BU1253"/>
  <c r="BU1252" s="1"/>
  <c r="CA1254"/>
  <c r="BV1297"/>
  <c r="BV1296" s="1"/>
  <c r="CB1298"/>
  <c r="BV563"/>
  <c r="BV562" s="1"/>
  <c r="BV561" s="1"/>
  <c r="CB564"/>
  <c r="BU650"/>
  <c r="BU649" s="1"/>
  <c r="BU648" s="1"/>
  <c r="CA651"/>
  <c r="BU970"/>
  <c r="BU967" s="1"/>
  <c r="BU966" s="1"/>
  <c r="CA971"/>
  <c r="CG814"/>
  <c r="CG813" s="1"/>
  <c r="CG812" s="1"/>
  <c r="CM815"/>
  <c r="CM814" s="1"/>
  <c r="CM813" s="1"/>
  <c r="CM812" s="1"/>
  <c r="CN1505"/>
  <c r="CN1504" s="1"/>
  <c r="CN1503" s="1"/>
  <c r="CN1502" s="1"/>
  <c r="CN1501" s="1"/>
  <c r="CN1500" s="1"/>
  <c r="CH1504"/>
  <c r="CH1503" s="1"/>
  <c r="CH1502" s="1"/>
  <c r="CH1501" s="1"/>
  <c r="CH1500" s="1"/>
  <c r="CH1436"/>
  <c r="CN1437"/>
  <c r="CN1436" s="1"/>
  <c r="CH1032"/>
  <c r="CH1031" s="1"/>
  <c r="CH1030" s="1"/>
  <c r="CH1029" s="1"/>
  <c r="CH1028" s="1"/>
  <c r="CN1033"/>
  <c r="CN1032" s="1"/>
  <c r="CN1031" s="1"/>
  <c r="CN1030" s="1"/>
  <c r="CN1029" s="1"/>
  <c r="CN1028" s="1"/>
  <c r="BU582"/>
  <c r="BO581"/>
  <c r="BO580" s="1"/>
  <c r="BO579" s="1"/>
  <c r="BU647"/>
  <c r="BO646"/>
  <c r="BO645" s="1"/>
  <c r="BO644" s="1"/>
  <c r="BO1018"/>
  <c r="BI1017"/>
  <c r="BI1016" s="1"/>
  <c r="BI1015" s="1"/>
  <c r="BI1010" s="1"/>
  <c r="BU570"/>
  <c r="BU569" s="1"/>
  <c r="CA571"/>
  <c r="CH508"/>
  <c r="CH507" s="1"/>
  <c r="CH506" s="1"/>
  <c r="CN509"/>
  <c r="CN508" s="1"/>
  <c r="CN507" s="1"/>
  <c r="CN506" s="1"/>
  <c r="BU20"/>
  <c r="BO19"/>
  <c r="BO18" s="1"/>
  <c r="BV19"/>
  <c r="BV18" s="1"/>
  <c r="CB20"/>
  <c r="BU1201"/>
  <c r="BO1200"/>
  <c r="BO1199" s="1"/>
  <c r="BO1198" s="1"/>
  <c r="BU1144"/>
  <c r="BO1143"/>
  <c r="BO1142" s="1"/>
  <c r="BO1141" s="1"/>
  <c r="BO1140" s="1"/>
  <c r="BP608"/>
  <c r="BJ607"/>
  <c r="BJ606" s="1"/>
  <c r="BJ605" s="1"/>
  <c r="BJ604" s="1"/>
  <c r="BU186"/>
  <c r="BU185" s="1"/>
  <c r="CA187"/>
  <c r="BV646"/>
  <c r="BV645" s="1"/>
  <c r="BV644" s="1"/>
  <c r="CB647"/>
  <c r="BU1366"/>
  <c r="BU1365" s="1"/>
  <c r="CA1367"/>
  <c r="BV1174"/>
  <c r="CB1175"/>
  <c r="BU1244"/>
  <c r="BU1243" s="1"/>
  <c r="BU1242" s="1"/>
  <c r="CA1245"/>
  <c r="BP1237"/>
  <c r="BP1236" s="1"/>
  <c r="BP1235" s="1"/>
  <c r="BP1234" s="1"/>
  <c r="BP1233" s="1"/>
  <c r="BV1238"/>
  <c r="CM965"/>
  <c r="CM964" s="1"/>
  <c r="CM963" s="1"/>
  <c r="CM962" s="1"/>
  <c r="CG964"/>
  <c r="CG963" s="1"/>
  <c r="CG962" s="1"/>
  <c r="BV1322"/>
  <c r="BP1321"/>
  <c r="BP1320" s="1"/>
  <c r="CG1294"/>
  <c r="CG1293" s="1"/>
  <c r="CM1295"/>
  <c r="CM1294" s="1"/>
  <c r="CM1293" s="1"/>
  <c r="CM664"/>
  <c r="CM663" s="1"/>
  <c r="CM662" s="1"/>
  <c r="CM661" s="1"/>
  <c r="CG663"/>
  <c r="CG662" s="1"/>
  <c r="CG661" s="1"/>
  <c r="CN1466"/>
  <c r="CN1465" s="1"/>
  <c r="CN1464" s="1"/>
  <c r="CH1465"/>
  <c r="CH1464" s="1"/>
  <c r="BU1444"/>
  <c r="CA1445"/>
  <c r="BU1540"/>
  <c r="BU1539" s="1"/>
  <c r="CA1541"/>
  <c r="BU1117"/>
  <c r="BU1116" s="1"/>
  <c r="BU1115" s="1"/>
  <c r="BU1114" s="1"/>
  <c r="CA1118"/>
  <c r="BU389"/>
  <c r="BU388" s="1"/>
  <c r="CA390"/>
  <c r="BU780"/>
  <c r="BU779" s="1"/>
  <c r="BU778" s="1"/>
  <c r="CA781"/>
  <c r="BV82"/>
  <c r="BP81"/>
  <c r="BP78" s="1"/>
  <c r="BP77" s="1"/>
  <c r="BU1221"/>
  <c r="BU1220" s="1"/>
  <c r="BU1219" s="1"/>
  <c r="BU1218" s="1"/>
  <c r="BU1217" s="1"/>
  <c r="CA1222"/>
  <c r="CH984"/>
  <c r="CH983" s="1"/>
  <c r="CN985"/>
  <c r="CN984" s="1"/>
  <c r="CN983" s="1"/>
  <c r="CN150"/>
  <c r="CN149" s="1"/>
  <c r="CH149"/>
  <c r="CM472"/>
  <c r="CM471" s="1"/>
  <c r="CM470" s="1"/>
  <c r="CG471"/>
  <c r="CG1432"/>
  <c r="CM1433"/>
  <c r="CM1432" s="1"/>
  <c r="CA298"/>
  <c r="CA297" s="1"/>
  <c r="CA296" s="1"/>
  <c r="CA295" s="1"/>
  <c r="CG299"/>
  <c r="CG1229"/>
  <c r="CA1228"/>
  <c r="CA1227" s="1"/>
  <c r="CA1226" s="1"/>
  <c r="CA1225" s="1"/>
  <c r="CA1224" s="1"/>
  <c r="CB403"/>
  <c r="CH404"/>
  <c r="CM80"/>
  <c r="CM79" s="1"/>
  <c r="CG79"/>
  <c r="CM59"/>
  <c r="CM58" s="1"/>
  <c r="CG58"/>
  <c r="CA83"/>
  <c r="CG84"/>
  <c r="CA1504"/>
  <c r="CA1503" s="1"/>
  <c r="CA1502" s="1"/>
  <c r="CA1501" s="1"/>
  <c r="CA1500" s="1"/>
  <c r="CG1505"/>
  <c r="BO755"/>
  <c r="BI754"/>
  <c r="BI753" s="1"/>
  <c r="BI752" s="1"/>
  <c r="BI751" s="1"/>
  <c r="BV688"/>
  <c r="BP687"/>
  <c r="BP686" s="1"/>
  <c r="BP685" s="1"/>
  <c r="CA733"/>
  <c r="CA732" s="1"/>
  <c r="CG734"/>
  <c r="BU333"/>
  <c r="BO332"/>
  <c r="BO331" s="1"/>
  <c r="BO330" s="1"/>
  <c r="BO329" s="1"/>
  <c r="BO328" s="1"/>
  <c r="BO326" s="1"/>
  <c r="CB89"/>
  <c r="CB88" s="1"/>
  <c r="CH90"/>
  <c r="BC1448"/>
  <c r="BC1443" s="1"/>
  <c r="BC1434" s="1"/>
  <c r="BI1449"/>
  <c r="BU1411"/>
  <c r="BU1410" s="1"/>
  <c r="BU1409" s="1"/>
  <c r="BU1408" s="1"/>
  <c r="BU1407" s="1"/>
  <c r="CA1412"/>
  <c r="BV1449"/>
  <c r="BP1448"/>
  <c r="BV83"/>
  <c r="CB84"/>
  <c r="BU1122"/>
  <c r="BU1121" s="1"/>
  <c r="BU1120" s="1"/>
  <c r="BU1119" s="1"/>
  <c r="CA1123"/>
  <c r="BV1395"/>
  <c r="BV1394" s="1"/>
  <c r="CB1396"/>
  <c r="BV1363"/>
  <c r="BV1362" s="1"/>
  <c r="CB1364"/>
  <c r="BU1274"/>
  <c r="BU1273" s="1"/>
  <c r="BU1272" s="1"/>
  <c r="BU1271" s="1"/>
  <c r="BU1270" s="1"/>
  <c r="CA1275"/>
  <c r="BV597"/>
  <c r="BV596" s="1"/>
  <c r="BV595" s="1"/>
  <c r="CB598"/>
  <c r="CN791"/>
  <c r="CN790" s="1"/>
  <c r="CH790"/>
  <c r="BV548"/>
  <c r="BV547" s="1"/>
  <c r="CB549"/>
  <c r="BU108"/>
  <c r="BO107"/>
  <c r="BO106" s="1"/>
  <c r="BO784"/>
  <c r="BO783" s="1"/>
  <c r="BO782" s="1"/>
  <c r="BU785"/>
  <c r="BV545"/>
  <c r="BV544" s="1"/>
  <c r="CB546"/>
  <c r="BJ1294"/>
  <c r="BJ1293" s="1"/>
  <c r="BP1295"/>
  <c r="BU795"/>
  <c r="BO794"/>
  <c r="BU807"/>
  <c r="BU806" s="1"/>
  <c r="CA808"/>
  <c r="BV1456"/>
  <c r="BP1455"/>
  <c r="BP1454" s="1"/>
  <c r="BV98"/>
  <c r="BV97" s="1"/>
  <c r="CB99"/>
  <c r="CN237"/>
  <c r="CN236" s="1"/>
  <c r="CN235" s="1"/>
  <c r="CN231" s="1"/>
  <c r="CH236"/>
  <c r="CH235" s="1"/>
  <c r="CH231" s="1"/>
  <c r="BV1543"/>
  <c r="BV1542" s="1"/>
  <c r="CB1544"/>
  <c r="BU1263"/>
  <c r="BU1262" s="1"/>
  <c r="CA1264"/>
  <c r="CH463"/>
  <c r="CH462" s="1"/>
  <c r="CN464"/>
  <c r="CN463" s="1"/>
  <c r="CN462" s="1"/>
  <c r="BV1389"/>
  <c r="BP1388"/>
  <c r="BP1387" s="1"/>
  <c r="BP1386" s="1"/>
  <c r="BU442"/>
  <c r="BU441" s="1"/>
  <c r="BU440" s="1"/>
  <c r="BU439" s="1"/>
  <c r="BU433" s="1"/>
  <c r="CA443"/>
  <c r="BP1339"/>
  <c r="BP1338" s="1"/>
  <c r="BV1340"/>
  <c r="BV353"/>
  <c r="BV352" s="1"/>
  <c r="CB354"/>
  <c r="BU895"/>
  <c r="BO894"/>
  <c r="BO893" s="1"/>
  <c r="BO892" s="1"/>
  <c r="BO891" s="1"/>
  <c r="BO890" s="1"/>
  <c r="AX918"/>
  <c r="AX917" s="1"/>
  <c r="AX916" s="1"/>
  <c r="AX914" s="1"/>
  <c r="BU1247"/>
  <c r="BU1246" s="1"/>
  <c r="BD541"/>
  <c r="BV585"/>
  <c r="BV584" s="1"/>
  <c r="BV583" s="1"/>
  <c r="CB586"/>
  <c r="BV1006"/>
  <c r="BV1005" s="1"/>
  <c r="BV1003" s="1"/>
  <c r="CB1007"/>
  <c r="BV1306"/>
  <c r="BV1305" s="1"/>
  <c r="CB1307"/>
  <c r="BU191"/>
  <c r="BU190" s="1"/>
  <c r="CA192"/>
  <c r="BU1083"/>
  <c r="BU1082" s="1"/>
  <c r="BU1077" s="1"/>
  <c r="BU1076" s="1"/>
  <c r="CA1084"/>
  <c r="BU256"/>
  <c r="BU255" s="1"/>
  <c r="BU254" s="1"/>
  <c r="BU244" s="1"/>
  <c r="CA257"/>
  <c r="CN885"/>
  <c r="CN884" s="1"/>
  <c r="CN883" s="1"/>
  <c r="CH884"/>
  <c r="CH883" s="1"/>
  <c r="CH736"/>
  <c r="CH735" s="1"/>
  <c r="CN737"/>
  <c r="CN736" s="1"/>
  <c r="CN735" s="1"/>
  <c r="CH373"/>
  <c r="CB372"/>
  <c r="CB371" s="1"/>
  <c r="CB370" s="1"/>
  <c r="CB369" s="1"/>
  <c r="CA323"/>
  <c r="CA322" s="1"/>
  <c r="CA321" s="1"/>
  <c r="CA320" s="1"/>
  <c r="CA319" s="1"/>
  <c r="CG324"/>
  <c r="CM1101"/>
  <c r="CM1100" s="1"/>
  <c r="CM1099" s="1"/>
  <c r="CM1098" s="1"/>
  <c r="CM1097" s="1"/>
  <c r="CG1100"/>
  <c r="CG1099" s="1"/>
  <c r="CG1098" s="1"/>
  <c r="CG1097" s="1"/>
  <c r="CA1455"/>
  <c r="CA1454" s="1"/>
  <c r="CG1456"/>
  <c r="BJ939"/>
  <c r="BD938"/>
  <c r="BD937" s="1"/>
  <c r="BV902"/>
  <c r="BP901"/>
  <c r="BP900" s="1"/>
  <c r="BP899" s="1"/>
  <c r="BP898" s="1"/>
  <c r="BP897" s="1"/>
  <c r="BI516"/>
  <c r="BI515" s="1"/>
  <c r="BI514" s="1"/>
  <c r="BI513" s="1"/>
  <c r="BO517"/>
  <c r="CB833"/>
  <c r="CB832" s="1"/>
  <c r="CB831" s="1"/>
  <c r="CH834"/>
  <c r="BC383"/>
  <c r="BC382" s="1"/>
  <c r="BC381" s="1"/>
  <c r="BC380" s="1"/>
  <c r="BI384"/>
  <c r="CA545"/>
  <c r="CA544" s="1"/>
  <c r="CG546"/>
  <c r="CB239"/>
  <c r="CB238" s="1"/>
  <c r="CH240"/>
  <c r="BO1287"/>
  <c r="BU1288"/>
  <c r="BV133"/>
  <c r="CB134"/>
  <c r="CM1512"/>
  <c r="CM1511" s="1"/>
  <c r="CM1510" s="1"/>
  <c r="CM1509" s="1"/>
  <c r="CM1508" s="1"/>
  <c r="CM1507" s="1"/>
  <c r="CG1511"/>
  <c r="CG1510" s="1"/>
  <c r="CG1509" s="1"/>
  <c r="CG1508" s="1"/>
  <c r="CG1507" s="1"/>
  <c r="CG577"/>
  <c r="CA576"/>
  <c r="CA575" s="1"/>
  <c r="CB932"/>
  <c r="CB931" s="1"/>
  <c r="CH933"/>
  <c r="CB362"/>
  <c r="CB361" s="1"/>
  <c r="CH363"/>
  <c r="CB219"/>
  <c r="CB218" s="1"/>
  <c r="CB217" s="1"/>
  <c r="CB216" s="1"/>
  <c r="CB215" s="1"/>
  <c r="CH220"/>
  <c r="CH187"/>
  <c r="CB186"/>
  <c r="CB1127"/>
  <c r="CB1126" s="1"/>
  <c r="CB1125" s="1"/>
  <c r="CB1124" s="1"/>
  <c r="CH1128"/>
  <c r="CA1300"/>
  <c r="CA1299" s="1"/>
  <c r="CG1301"/>
  <c r="CA239"/>
  <c r="CA238" s="1"/>
  <c r="CG240"/>
  <c r="CN143"/>
  <c r="CH141"/>
  <c r="CH139"/>
  <c r="CH142"/>
  <c r="CH140"/>
  <c r="CH138"/>
  <c r="CA1315"/>
  <c r="CA1314" s="1"/>
  <c r="CG1316"/>
  <c r="CH793"/>
  <c r="CB792"/>
  <c r="BU400"/>
  <c r="BO399"/>
  <c r="BO398" s="1"/>
  <c r="BO397" s="1"/>
  <c r="BV797"/>
  <c r="BV796" s="1"/>
  <c r="CB798"/>
  <c r="BV1215"/>
  <c r="BP1214"/>
  <c r="BP1213" s="1"/>
  <c r="BP1212" s="1"/>
  <c r="BP1211" s="1"/>
  <c r="BU1309"/>
  <c r="BU1308" s="1"/>
  <c r="CA1310"/>
  <c r="CH313"/>
  <c r="CN314"/>
  <c r="CN313" s="1"/>
  <c r="CG1345"/>
  <c r="CG1344" s="1"/>
  <c r="CM1346"/>
  <c r="CM1345" s="1"/>
  <c r="CM1344" s="1"/>
  <c r="BV953"/>
  <c r="BP952"/>
  <c r="BP951" s="1"/>
  <c r="BP950" s="1"/>
  <c r="BP949" s="1"/>
  <c r="BP948" s="1"/>
  <c r="BV1245"/>
  <c r="BP1244"/>
  <c r="BP1243" s="1"/>
  <c r="BP1242" s="1"/>
  <c r="BV1331"/>
  <c r="BP1330"/>
  <c r="BP1329" s="1"/>
  <c r="CN96"/>
  <c r="CN95" s="1"/>
  <c r="CN94" s="1"/>
  <c r="CH95"/>
  <c r="CH94" s="1"/>
  <c r="CG163"/>
  <c r="CG162" s="1"/>
  <c r="CG161" s="1"/>
  <c r="CG160" s="1"/>
  <c r="CG159" s="1"/>
  <c r="CM164"/>
  <c r="CM163" s="1"/>
  <c r="CM162" s="1"/>
  <c r="CM161" s="1"/>
  <c r="CM160" s="1"/>
  <c r="CM159" s="1"/>
  <c r="BV749"/>
  <c r="BV748" s="1"/>
  <c r="CB750"/>
  <c r="CG1442"/>
  <c r="CA1440"/>
  <c r="CH41"/>
  <c r="CB40"/>
  <c r="CB566"/>
  <c r="CB565" s="1"/>
  <c r="CH567"/>
  <c r="CA276"/>
  <c r="CG277"/>
  <c r="CG1180"/>
  <c r="CA1179"/>
  <c r="CA1178" s="1"/>
  <c r="CB570"/>
  <c r="CB569" s="1"/>
  <c r="CH571"/>
  <c r="CG968"/>
  <c r="CM969"/>
  <c r="CM968" s="1"/>
  <c r="CH163"/>
  <c r="CH162" s="1"/>
  <c r="CH161" s="1"/>
  <c r="CH160" s="1"/>
  <c r="CH159" s="1"/>
  <c r="CN164"/>
  <c r="CN163" s="1"/>
  <c r="CN162" s="1"/>
  <c r="CN161" s="1"/>
  <c r="CN160" s="1"/>
  <c r="CN159" s="1"/>
  <c r="CG262"/>
  <c r="CG261" s="1"/>
  <c r="CM263"/>
  <c r="CM262" s="1"/>
  <c r="CM261" s="1"/>
  <c r="BU1361"/>
  <c r="BO1360"/>
  <c r="BO1359" s="1"/>
  <c r="BJ923"/>
  <c r="BJ922" s="1"/>
  <c r="BP924"/>
  <c r="BU726"/>
  <c r="BO725"/>
  <c r="BO724" s="1"/>
  <c r="BO723" s="1"/>
  <c r="BP794"/>
  <c r="BP787" s="1"/>
  <c r="BP786" s="1"/>
  <c r="BP777" s="1"/>
  <c r="BP776" s="1"/>
  <c r="BV795"/>
  <c r="BU627"/>
  <c r="BU626" s="1"/>
  <c r="BU625" s="1"/>
  <c r="BU624" s="1"/>
  <c r="BU623" s="1"/>
  <c r="CA628"/>
  <c r="BU51"/>
  <c r="BU50" s="1"/>
  <c r="BU49" s="1"/>
  <c r="BU48" s="1"/>
  <c r="BU47" s="1"/>
  <c r="CA52"/>
  <c r="CH1014"/>
  <c r="CB1013"/>
  <c r="CB1012" s="1"/>
  <c r="CB1011" s="1"/>
  <c r="CB1010" s="1"/>
  <c r="BV1091"/>
  <c r="BP1090"/>
  <c r="BP1089" s="1"/>
  <c r="BP1088" s="1"/>
  <c r="BP1087" s="1"/>
  <c r="BP1086" s="1"/>
  <c r="CH998"/>
  <c r="CB997"/>
  <c r="CB996" s="1"/>
  <c r="CB995" s="1"/>
  <c r="CB994" s="1"/>
  <c r="CB191"/>
  <c r="CB190" s="1"/>
  <c r="CH192"/>
  <c r="BP1511"/>
  <c r="BP1510" s="1"/>
  <c r="BP1509" s="1"/>
  <c r="BP1508" s="1"/>
  <c r="BP1507" s="1"/>
  <c r="BV1512"/>
  <c r="CA1250"/>
  <c r="CG1251"/>
  <c r="BJ1430"/>
  <c r="BJ1427" s="1"/>
  <c r="BJ1426" s="1"/>
  <c r="BP1431"/>
  <c r="BI1343"/>
  <c r="BC1342"/>
  <c r="BC1341" s="1"/>
  <c r="CH1433"/>
  <c r="CB1432"/>
  <c r="CB79"/>
  <c r="CH80"/>
  <c r="CG461"/>
  <c r="CA460"/>
  <c r="CA457" s="1"/>
  <c r="CA456" s="1"/>
  <c r="CG1149"/>
  <c r="CA1148"/>
  <c r="CA1147" s="1"/>
  <c r="CA1146" s="1"/>
  <c r="CA1145" s="1"/>
  <c r="CH443"/>
  <c r="CB442"/>
  <c r="CB441" s="1"/>
  <c r="CB440" s="1"/>
  <c r="CB439" s="1"/>
  <c r="CB1348"/>
  <c r="CB1347" s="1"/>
  <c r="CH1349"/>
  <c r="CA1248"/>
  <c r="CG1249"/>
  <c r="CG178"/>
  <c r="CA177"/>
  <c r="CA176" s="1"/>
  <c r="CA175" s="1"/>
  <c r="CB56"/>
  <c r="CB55" s="1"/>
  <c r="CH57"/>
  <c r="CG1544"/>
  <c r="CA1543"/>
  <c r="CA1542" s="1"/>
  <c r="CH395"/>
  <c r="CB394"/>
  <c r="CB393" s="1"/>
  <c r="CB392" s="1"/>
  <c r="CB391" s="1"/>
  <c r="CA1050"/>
  <c r="CA1049" s="1"/>
  <c r="CA1048" s="1"/>
  <c r="CA1047" s="1"/>
  <c r="CA1046" s="1"/>
  <c r="CG1051"/>
  <c r="BO141"/>
  <c r="BU143"/>
  <c r="BO139"/>
  <c r="BO138"/>
  <c r="BO142"/>
  <c r="BO140"/>
  <c r="CM982"/>
  <c r="CM981" s="1"/>
  <c r="CM980" s="1"/>
  <c r="CG981"/>
  <c r="CG980" s="1"/>
  <c r="CM1128"/>
  <c r="CM1127" s="1"/>
  <c r="CM1126" s="1"/>
  <c r="CM1125" s="1"/>
  <c r="CM1124" s="1"/>
  <c r="CG1127"/>
  <c r="CG1126" s="1"/>
  <c r="CG1125" s="1"/>
  <c r="CG1124" s="1"/>
  <c r="BV1254"/>
  <c r="BP1253"/>
  <c r="BP1252" s="1"/>
  <c r="BP1246" s="1"/>
  <c r="CN206"/>
  <c r="CN205" s="1"/>
  <c r="CN204" s="1"/>
  <c r="CN203" s="1"/>
  <c r="CN202" s="1"/>
  <c r="CN201" s="1"/>
  <c r="CH205"/>
  <c r="CH204" s="1"/>
  <c r="CH203" s="1"/>
  <c r="CH202" s="1"/>
  <c r="CH201" s="1"/>
  <c r="CN61"/>
  <c r="CN60" s="1"/>
  <c r="CH60"/>
  <c r="CN73"/>
  <c r="CN72" s="1"/>
  <c r="CN71" s="1"/>
  <c r="CN70" s="1"/>
  <c r="CN69" s="1"/>
  <c r="CN68" s="1"/>
  <c r="CH72"/>
  <c r="CH71" s="1"/>
  <c r="CH70" s="1"/>
  <c r="CH69" s="1"/>
  <c r="CH68" s="1"/>
  <c r="CG1418"/>
  <c r="CG1417" s="1"/>
  <c r="CG1416" s="1"/>
  <c r="CG1415" s="1"/>
  <c r="CM1419"/>
  <c r="CM1418" s="1"/>
  <c r="CM1417" s="1"/>
  <c r="CM1416" s="1"/>
  <c r="CM1415" s="1"/>
  <c r="BV676"/>
  <c r="BP675"/>
  <c r="BP674" s="1"/>
  <c r="BP673" s="1"/>
  <c r="CG874"/>
  <c r="CG873" s="1"/>
  <c r="CG872" s="1"/>
  <c r="CG871" s="1"/>
  <c r="CM875"/>
  <c r="CM874" s="1"/>
  <c r="CM873" s="1"/>
  <c r="CM872" s="1"/>
  <c r="CM871" s="1"/>
  <c r="CH1166"/>
  <c r="CH1165" s="1"/>
  <c r="CN1167"/>
  <c r="CN1166" s="1"/>
  <c r="CN1165" s="1"/>
  <c r="CN86"/>
  <c r="CN85" s="1"/>
  <c r="CH85"/>
  <c r="BP559"/>
  <c r="BJ558"/>
  <c r="BJ557" s="1"/>
  <c r="BJ543" s="1"/>
  <c r="BJ542" s="1"/>
  <c r="CG1237"/>
  <c r="CG1236" s="1"/>
  <c r="CG1235" s="1"/>
  <c r="CG1234" s="1"/>
  <c r="CG1233" s="1"/>
  <c r="CM1238"/>
  <c r="CM1237" s="1"/>
  <c r="CM1236" s="1"/>
  <c r="CM1235" s="1"/>
  <c r="CM1234" s="1"/>
  <c r="CM1233" s="1"/>
  <c r="CH755"/>
  <c r="CB754"/>
  <c r="CB753" s="1"/>
  <c r="CB752" s="1"/>
  <c r="CB751" s="1"/>
  <c r="CA1166"/>
  <c r="CA1165" s="1"/>
  <c r="CG1167"/>
  <c r="CB1398"/>
  <c r="CB1397" s="1"/>
  <c r="CH1399"/>
  <c r="CB198"/>
  <c r="CB197" s="1"/>
  <c r="CB196" s="1"/>
  <c r="CB195" s="1"/>
  <c r="CB194" s="1"/>
  <c r="CH199"/>
  <c r="CA721"/>
  <c r="CA720" s="1"/>
  <c r="CA719" s="1"/>
  <c r="CG722"/>
  <c r="CA1372"/>
  <c r="CA1371" s="1"/>
  <c r="CG1373"/>
  <c r="CB458"/>
  <c r="CB457" s="1"/>
  <c r="CB456" s="1"/>
  <c r="CH459"/>
  <c r="CA833"/>
  <c r="CA832" s="1"/>
  <c r="CA831" s="1"/>
  <c r="CG834"/>
  <c r="CB468"/>
  <c r="CB465" s="1"/>
  <c r="CH469"/>
  <c r="CB1312"/>
  <c r="CB1311" s="1"/>
  <c r="CH1313"/>
  <c r="CG168"/>
  <c r="CM170"/>
  <c r="CG169"/>
  <c r="BO1108"/>
  <c r="CB230"/>
  <c r="BU1171"/>
  <c r="BU1170" s="1"/>
  <c r="BU1169" s="1"/>
  <c r="CA1172"/>
  <c r="BV1540"/>
  <c r="BV1539" s="1"/>
  <c r="BV1538" s="1"/>
  <c r="BV1533" s="1"/>
  <c r="BV1527" s="1"/>
  <c r="CB1541"/>
  <c r="BU468"/>
  <c r="BU465" s="1"/>
  <c r="CA469"/>
  <c r="BU1160"/>
  <c r="CA1161"/>
  <c r="BV1475"/>
  <c r="CB1476"/>
  <c r="BV690"/>
  <c r="BV689" s="1"/>
  <c r="CB691"/>
  <c r="BU1339"/>
  <c r="BU1338" s="1"/>
  <c r="CA1340"/>
  <c r="BU274"/>
  <c r="CA275"/>
  <c r="BU887"/>
  <c r="BU886" s="1"/>
  <c r="CA888"/>
  <c r="BV278"/>
  <c r="BV273" s="1"/>
  <c r="BV272" s="1"/>
  <c r="BV271" s="1"/>
  <c r="BV270" s="1"/>
  <c r="CB280"/>
  <c r="BV935"/>
  <c r="BV934" s="1"/>
  <c r="CB936"/>
  <c r="BV1083"/>
  <c r="BV1082" s="1"/>
  <c r="BV1077" s="1"/>
  <c r="BV1076" s="1"/>
  <c r="CB1084"/>
  <c r="BU508"/>
  <c r="BU507" s="1"/>
  <c r="BU506" s="1"/>
  <c r="CA509"/>
  <c r="BU945"/>
  <c r="BU944" s="1"/>
  <c r="BU943" s="1"/>
  <c r="BU942" s="1"/>
  <c r="BU941" s="1"/>
  <c r="CA946"/>
  <c r="CH968"/>
  <c r="CN969"/>
  <c r="CN968" s="1"/>
  <c r="CH1428"/>
  <c r="CN1429"/>
  <c r="CN1428" s="1"/>
  <c r="BV1222"/>
  <c r="BP1221"/>
  <c r="BP1220" s="1"/>
  <c r="BP1219" s="1"/>
  <c r="BP1218" s="1"/>
  <c r="BP1217" s="1"/>
  <c r="CM294"/>
  <c r="CM293" s="1"/>
  <c r="CM292" s="1"/>
  <c r="CM291" s="1"/>
  <c r="CM290" s="1"/>
  <c r="CG293"/>
  <c r="CG292" s="1"/>
  <c r="CG291" s="1"/>
  <c r="CG290" s="1"/>
  <c r="BI920"/>
  <c r="BI919" s="1"/>
  <c r="BO921"/>
  <c r="BV1460"/>
  <c r="CB1461"/>
  <c r="BU152"/>
  <c r="BO151"/>
  <c r="CH1438"/>
  <c r="CN1439"/>
  <c r="CN1438" s="1"/>
  <c r="CH1360"/>
  <c r="CH1359" s="1"/>
  <c r="CN1361"/>
  <c r="CN1360" s="1"/>
  <c r="CN1359" s="1"/>
  <c r="BV532"/>
  <c r="BV531" s="1"/>
  <c r="BV530" s="1"/>
  <c r="CB533"/>
  <c r="BU1354"/>
  <c r="BU1353" s="1"/>
  <c r="CA1355"/>
  <c r="BV151"/>
  <c r="BV148" s="1"/>
  <c r="BV147" s="1"/>
  <c r="BV146" s="1"/>
  <c r="BV145" s="1"/>
  <c r="CB152"/>
  <c r="BU1260"/>
  <c r="BU1259" s="1"/>
  <c r="BU1255" s="1"/>
  <c r="CA1261"/>
  <c r="BP841"/>
  <c r="BJ840"/>
  <c r="BJ839" s="1"/>
  <c r="BO104"/>
  <c r="BO103" s="1"/>
  <c r="BU105"/>
  <c r="BU1351"/>
  <c r="BU1350" s="1"/>
  <c r="CA1352"/>
  <c r="BV808"/>
  <c r="BP807"/>
  <c r="BP806" s="1"/>
  <c r="BP805" s="1"/>
  <c r="BP804" s="1"/>
  <c r="BP803" s="1"/>
  <c r="BU1430"/>
  <c r="CA1431"/>
  <c r="BU98"/>
  <c r="BU97" s="1"/>
  <c r="CA99"/>
  <c r="BV298"/>
  <c r="BV297" s="1"/>
  <c r="BV296" s="1"/>
  <c r="BV295" s="1"/>
  <c r="CB299"/>
  <c r="BU424"/>
  <c r="BU423" s="1"/>
  <c r="BU422" s="1"/>
  <c r="BU421" s="1"/>
  <c r="BU420" s="1"/>
  <c r="CA425"/>
  <c r="BV308"/>
  <c r="BP307"/>
  <c r="BP306" s="1"/>
  <c r="BP305" s="1"/>
  <c r="BV747"/>
  <c r="BP746"/>
  <c r="BP745" s="1"/>
  <c r="CN774"/>
  <c r="CN773" s="1"/>
  <c r="CN772" s="1"/>
  <c r="CH773"/>
  <c r="CH772" s="1"/>
  <c r="CH386"/>
  <c r="CH385" s="1"/>
  <c r="CN387"/>
  <c r="CN386" s="1"/>
  <c r="CN385" s="1"/>
  <c r="CA1038"/>
  <c r="CA1037" s="1"/>
  <c r="CA1035" s="1"/>
  <c r="CA1039"/>
  <c r="CA1040"/>
  <c r="BV407"/>
  <c r="CB409"/>
  <c r="CH25"/>
  <c r="CN26"/>
  <c r="CN25" s="1"/>
  <c r="BD894"/>
  <c r="BD893" s="1"/>
  <c r="BD892" s="1"/>
  <c r="BD891" s="1"/>
  <c r="BD890" s="1"/>
  <c r="BJ895"/>
  <c r="BV405"/>
  <c r="CB406"/>
  <c r="BC926"/>
  <c r="BC925" s="1"/>
  <c r="BI927"/>
  <c r="BU360"/>
  <c r="BO359"/>
  <c r="BO358" s="1"/>
  <c r="BU1177"/>
  <c r="BO1176"/>
  <c r="BO1173" s="1"/>
  <c r="BO1168" s="1"/>
  <c r="BV332"/>
  <c r="BV330" s="1"/>
  <c r="BV329" s="1"/>
  <c r="BV328" s="1"/>
  <c r="BV326" s="1"/>
  <c r="CB333"/>
  <c r="CH1278"/>
  <c r="CH1277" s="1"/>
  <c r="CH1276" s="1"/>
  <c r="CN1279"/>
  <c r="CN1278" s="1"/>
  <c r="CN1277" s="1"/>
  <c r="CN1276" s="1"/>
  <c r="CH926"/>
  <c r="CH925" s="1"/>
  <c r="CN927"/>
  <c r="CN926" s="1"/>
  <c r="CN925" s="1"/>
  <c r="BV1229"/>
  <c r="BP1228"/>
  <c r="BP1227" s="1"/>
  <c r="BP1226" s="1"/>
  <c r="BP1225" s="1"/>
  <c r="BP1224" s="1"/>
  <c r="CA788"/>
  <c r="CG789"/>
  <c r="CA1306"/>
  <c r="CA1305" s="1"/>
  <c r="CG1307"/>
  <c r="CN1358"/>
  <c r="CN1357" s="1"/>
  <c r="CN1356" s="1"/>
  <c r="CH1357"/>
  <c r="CH1356" s="1"/>
  <c r="CH1285"/>
  <c r="CN1286"/>
  <c r="CN1285" s="1"/>
  <c r="BV929"/>
  <c r="BV928" s="1"/>
  <c r="CB930"/>
  <c r="CB766"/>
  <c r="CB765" s="1"/>
  <c r="CB764" s="1"/>
  <c r="CB763" s="1"/>
  <c r="CB762" s="1"/>
  <c r="CH767"/>
  <c r="CB1122"/>
  <c r="CB1121" s="1"/>
  <c r="CB1120" s="1"/>
  <c r="CB1119" s="1"/>
  <c r="CH1123"/>
  <c r="CB1345"/>
  <c r="CB1344" s="1"/>
  <c r="CH1346"/>
  <c r="CB454"/>
  <c r="CB453" s="1"/>
  <c r="CB452" s="1"/>
  <c r="CH455"/>
  <c r="BP679"/>
  <c r="BP678" s="1"/>
  <c r="BP677" s="1"/>
  <c r="BV680"/>
  <c r="BV810"/>
  <c r="BV809" s="1"/>
  <c r="CB811"/>
  <c r="BU1210"/>
  <c r="BO1209"/>
  <c r="BO1208" s="1"/>
  <c r="BO1207" s="1"/>
  <c r="BO1206" s="1"/>
  <c r="BU89"/>
  <c r="BU88" s="1"/>
  <c r="CA90"/>
  <c r="BV582"/>
  <c r="BP581"/>
  <c r="BP580" s="1"/>
  <c r="BP579" s="1"/>
  <c r="BP1287"/>
  <c r="BP1284" s="1"/>
  <c r="BP1283" s="1"/>
  <c r="BP1282" s="1"/>
  <c r="BP1281" s="1"/>
  <c r="BV1288"/>
  <c r="BO933"/>
  <c r="BI932"/>
  <c r="BI931" s="1"/>
  <c r="BV964"/>
  <c r="BV963" s="1"/>
  <c r="BV962" s="1"/>
  <c r="CB965"/>
  <c r="BV697"/>
  <c r="BV696" s="1"/>
  <c r="CB698"/>
  <c r="BU150"/>
  <c r="BO149"/>
  <c r="BV356"/>
  <c r="BV355" s="1"/>
  <c r="CB357"/>
  <c r="BU668"/>
  <c r="BU667" s="1"/>
  <c r="BU666" s="1"/>
  <c r="BU665" s="1"/>
  <c r="CA669"/>
  <c r="BU747"/>
  <c r="BO746"/>
  <c r="BO745" s="1"/>
  <c r="BV733"/>
  <c r="BV732" s="1"/>
  <c r="BV731" s="1"/>
  <c r="CB734"/>
  <c r="BU737"/>
  <c r="BO736"/>
  <c r="BO735" s="1"/>
  <c r="BO731" s="1"/>
  <c r="BU1489"/>
  <c r="BU1488" s="1"/>
  <c r="BU1487" s="1"/>
  <c r="BU1486" s="1"/>
  <c r="CA1490"/>
  <c r="BV1149"/>
  <c r="BP1148"/>
  <c r="BP1147" s="1"/>
  <c r="BP1146" s="1"/>
  <c r="BP1145" s="1"/>
  <c r="BU287"/>
  <c r="BO286"/>
  <c r="BO285" s="1"/>
  <c r="BO284" s="1"/>
  <c r="BO283" s="1"/>
  <c r="BO282" s="1"/>
  <c r="BV552"/>
  <c r="BV551" s="1"/>
  <c r="CB553"/>
  <c r="BV887"/>
  <c r="BV886" s="1"/>
  <c r="BV878" s="1"/>
  <c r="BV877" s="1"/>
  <c r="CB888"/>
  <c r="BV725"/>
  <c r="BV724" s="1"/>
  <c r="BV723" s="1"/>
  <c r="CB726"/>
  <c r="BV1316"/>
  <c r="BP1315"/>
  <c r="BP1314" s="1"/>
  <c r="CM134"/>
  <c r="CM133" s="1"/>
  <c r="CG133"/>
  <c r="BU840"/>
  <c r="BU839" s="1"/>
  <c r="CA841"/>
  <c r="CH945"/>
  <c r="CH944" s="1"/>
  <c r="CH943" s="1"/>
  <c r="CH942" s="1"/>
  <c r="CH941" s="1"/>
  <c r="CN946"/>
  <c r="CN945" s="1"/>
  <c r="CN944" s="1"/>
  <c r="CN943" s="1"/>
  <c r="CN942" s="1"/>
  <c r="CN941" s="1"/>
  <c r="BP107"/>
  <c r="BP106" s="1"/>
  <c r="BP87" s="1"/>
  <c r="BV108"/>
  <c r="BI496"/>
  <c r="BI495" s="1"/>
  <c r="BI494" s="1"/>
  <c r="BO497"/>
  <c r="BU992"/>
  <c r="BU991" s="1"/>
  <c r="BU990" s="1"/>
  <c r="BU989" s="1"/>
  <c r="CA993"/>
  <c r="BV1257"/>
  <c r="BV1256" s="1"/>
  <c r="CB1258"/>
  <c r="BV447"/>
  <c r="CB448"/>
  <c r="CN170"/>
  <c r="CH169"/>
  <c r="CH168"/>
  <c r="BU672"/>
  <c r="CA1435"/>
  <c r="BU483"/>
  <c r="BU482" s="1"/>
  <c r="CA484"/>
  <c r="BV483"/>
  <c r="BV482" s="1"/>
  <c r="BV451" s="1"/>
  <c r="BV450" s="1"/>
  <c r="CB484"/>
  <c r="AR1044"/>
  <c r="AW817"/>
  <c r="BV384"/>
  <c r="BP383"/>
  <c r="BP382" s="1"/>
  <c r="BP381" s="1"/>
  <c r="BP380" s="1"/>
  <c r="BV497"/>
  <c r="BP496"/>
  <c r="BP495" s="1"/>
  <c r="BP494" s="1"/>
  <c r="BV1373"/>
  <c r="BP1372"/>
  <c r="BP1371" s="1"/>
  <c r="BO409"/>
  <c r="BI407"/>
  <c r="BI402" s="1"/>
  <c r="BI401" s="1"/>
  <c r="BI396" s="1"/>
  <c r="BU404"/>
  <c r="BO403"/>
  <c r="BU455"/>
  <c r="BO454"/>
  <c r="BO453" s="1"/>
  <c r="BO452" s="1"/>
  <c r="BJ1191"/>
  <c r="BJ1190" s="1"/>
  <c r="BJ1189" s="1"/>
  <c r="BJ1188" s="1"/>
  <c r="BJ1187" s="1"/>
  <c r="BP1192"/>
  <c r="BJ671"/>
  <c r="BO1313"/>
  <c r="BI1312"/>
  <c r="BI1311" s="1"/>
  <c r="BU317"/>
  <c r="BO315"/>
  <c r="BU564"/>
  <c r="BO563"/>
  <c r="BO562" s="1"/>
  <c r="AQ1522"/>
  <c r="AQ1519" s="1"/>
  <c r="AQ1518" s="1"/>
  <c r="AQ1517" s="1"/>
  <c r="AQ1516" s="1"/>
  <c r="AW1523"/>
  <c r="BV189"/>
  <c r="BP188"/>
  <c r="BP185" s="1"/>
  <c r="BP184" s="1"/>
  <c r="BP183" s="1"/>
  <c r="BP182" s="1"/>
  <c r="AW1472"/>
  <c r="AW1467" s="1"/>
  <c r="AW1450" s="1"/>
  <c r="AW1425" s="1"/>
  <c r="AW1414" s="1"/>
  <c r="BC1473"/>
  <c r="BD39"/>
  <c r="AX38"/>
  <c r="AX37" s="1"/>
  <c r="AX36" s="1"/>
  <c r="AX35" s="1"/>
  <c r="AX34" s="1"/>
  <c r="AX13" s="1"/>
  <c r="BO636"/>
  <c r="BO635" s="1"/>
  <c r="BO634" s="1"/>
  <c r="BU637"/>
  <c r="BO1105"/>
  <c r="BO1104" s="1"/>
  <c r="BO1103" s="1"/>
  <c r="BO1102" s="1"/>
  <c r="BO1086" s="1"/>
  <c r="BU1106"/>
  <c r="BJ856"/>
  <c r="BJ855" s="1"/>
  <c r="BP317"/>
  <c r="BJ315"/>
  <c r="BJ310" s="1"/>
  <c r="BJ309" s="1"/>
  <c r="BJ300" s="1"/>
  <c r="BJ289" s="1"/>
  <c r="BV709"/>
  <c r="BP708"/>
  <c r="BP707" s="1"/>
  <c r="BP706" s="1"/>
  <c r="BP705" s="1"/>
  <c r="BI613"/>
  <c r="BI612" s="1"/>
  <c r="BO614"/>
  <c r="BV1445"/>
  <c r="BP1444"/>
  <c r="BV642"/>
  <c r="BP641"/>
  <c r="BP640" s="1"/>
  <c r="BP639" s="1"/>
  <c r="BV722"/>
  <c r="BP721"/>
  <c r="BP720" s="1"/>
  <c r="BP719" s="1"/>
  <c r="AW1025"/>
  <c r="AW1024" s="1"/>
  <c r="AW1023" s="1"/>
  <c r="AW1022" s="1"/>
  <c r="AW1009" s="1"/>
  <c r="AW958" s="1"/>
  <c r="BC1026"/>
  <c r="AW1538"/>
  <c r="AW1533" s="1"/>
  <c r="AW1527" s="1"/>
  <c r="BC1322"/>
  <c r="AW1321"/>
  <c r="AW1320" s="1"/>
  <c r="AW1292" s="1"/>
  <c r="AW1291" s="1"/>
  <c r="AW1290" s="1"/>
  <c r="AW1231" s="1"/>
  <c r="BI866"/>
  <c r="BC865"/>
  <c r="BC864" s="1"/>
  <c r="BC856" s="1"/>
  <c r="BC855" s="1"/>
  <c r="BC617"/>
  <c r="AW616"/>
  <c r="AW615" s="1"/>
  <c r="AW611" s="1"/>
  <c r="AW610" s="1"/>
  <c r="BI744"/>
  <c r="BC743"/>
  <c r="BC742" s="1"/>
  <c r="BC741" s="1"/>
  <c r="BC718" s="1"/>
  <c r="BC717" s="1"/>
  <c r="BD360"/>
  <c r="AX359"/>
  <c r="AX358" s="1"/>
  <c r="AX351" s="1"/>
  <c r="AX346" s="1"/>
  <c r="AX345" s="1"/>
  <c r="AX344" s="1"/>
  <c r="AX335" s="1"/>
  <c r="AK543"/>
  <c r="AK542" s="1"/>
  <c r="AK541" s="1"/>
  <c r="AK490" s="1"/>
  <c r="BI1286"/>
  <c r="BC1285"/>
  <c r="BC1284" s="1"/>
  <c r="BC1283" s="1"/>
  <c r="BC1282" s="1"/>
  <c r="BC1281" s="1"/>
  <c r="AQ630"/>
  <c r="BC379"/>
  <c r="AW378"/>
  <c r="AW377" s="1"/>
  <c r="AW376" s="1"/>
  <c r="AW375" s="1"/>
  <c r="AW374" s="1"/>
  <c r="AX648"/>
  <c r="AX633" s="1"/>
  <c r="AX632" s="1"/>
  <c r="AX630" s="1"/>
  <c r="AX1324"/>
  <c r="AX1323" s="1"/>
  <c r="BD1325"/>
  <c r="AQ552"/>
  <c r="AQ551" s="1"/>
  <c r="AW553"/>
  <c r="AQ368"/>
  <c r="AQ335" s="1"/>
  <c r="BD1393"/>
  <c r="AX1392"/>
  <c r="AX1391" s="1"/>
  <c r="AX1390" s="1"/>
  <c r="AX1385" s="1"/>
  <c r="AX1384" s="1"/>
  <c r="BC373"/>
  <c r="AW372"/>
  <c r="AW371" s="1"/>
  <c r="AW370" s="1"/>
  <c r="AW369" s="1"/>
  <c r="BD1154"/>
  <c r="AX1153"/>
  <c r="AX1152" s="1"/>
  <c r="AX1151" s="1"/>
  <c r="AX1150" s="1"/>
  <c r="AX1130" s="1"/>
  <c r="AW810"/>
  <c r="AW809" s="1"/>
  <c r="AW805" s="1"/>
  <c r="AW804" s="1"/>
  <c r="AW803" s="1"/>
  <c r="BC811"/>
  <c r="BU1156"/>
  <c r="BO1155"/>
  <c r="BO1152" s="1"/>
  <c r="BO1151" s="1"/>
  <c r="BJ656"/>
  <c r="BD654"/>
  <c r="BD653" s="1"/>
  <c r="BJ652"/>
  <c r="BD650"/>
  <c r="BD649" s="1"/>
  <c r="AW573"/>
  <c r="AW572" s="1"/>
  <c r="AW561" s="1"/>
  <c r="BC574"/>
  <c r="AW213"/>
  <c r="AQ212"/>
  <c r="AQ211" s="1"/>
  <c r="AQ210" s="1"/>
  <c r="AQ209" s="1"/>
  <c r="AQ208" s="1"/>
  <c r="AQ180" s="1"/>
  <c r="BC767"/>
  <c r="AW766"/>
  <c r="AW765" s="1"/>
  <c r="AW764" s="1"/>
  <c r="AW763" s="1"/>
  <c r="AW762" s="1"/>
  <c r="AR1231"/>
  <c r="AW1395"/>
  <c r="AW1394" s="1"/>
  <c r="AW1390" s="1"/>
  <c r="AW1385" s="1"/>
  <c r="AW1384" s="1"/>
  <c r="BC1396"/>
  <c r="AW41"/>
  <c r="AQ40"/>
  <c r="AQ37" s="1"/>
  <c r="AQ36" s="1"/>
  <c r="AQ35" s="1"/>
  <c r="AQ34" s="1"/>
  <c r="BU102"/>
  <c r="BO101"/>
  <c r="BO100" s="1"/>
  <c r="BI477"/>
  <c r="BC476"/>
  <c r="BC475" s="1"/>
  <c r="BC451" s="1"/>
  <c r="BC450" s="1"/>
  <c r="BC431" s="1"/>
  <c r="BU1135"/>
  <c r="BO1134"/>
  <c r="BO1133" s="1"/>
  <c r="BO1132" s="1"/>
  <c r="BO1131" s="1"/>
  <c r="BD1525"/>
  <c r="AX1524"/>
  <c r="AX1519" s="1"/>
  <c r="AX1518" s="1"/>
  <c r="AX1517" s="1"/>
  <c r="AX1516" s="1"/>
  <c r="AX1514" s="1"/>
  <c r="AW560"/>
  <c r="AQ558"/>
  <c r="AQ557" s="1"/>
  <c r="BD1267"/>
  <c r="BD1266" s="1"/>
  <c r="BD1265" s="1"/>
  <c r="BJ1268"/>
  <c r="BO1327"/>
  <c r="BO1326" s="1"/>
  <c r="BU1328"/>
  <c r="AW351"/>
  <c r="AW346" s="1"/>
  <c r="AW345" s="1"/>
  <c r="AW344" s="1"/>
  <c r="AK13"/>
  <c r="AQ29"/>
  <c r="AQ24" s="1"/>
  <c r="AQ17" s="1"/>
  <c r="AQ16" s="1"/>
  <c r="AQ15" s="1"/>
  <c r="AW30"/>
  <c r="BO479"/>
  <c r="BI478"/>
  <c r="BJ1470"/>
  <c r="BP1471"/>
  <c r="BD437"/>
  <c r="BD436" s="1"/>
  <c r="BD435" s="1"/>
  <c r="BD434" s="1"/>
  <c r="BD433" s="1"/>
  <c r="BD431" s="1"/>
  <c r="BJ438"/>
  <c r="AW85"/>
  <c r="AW78" s="1"/>
  <c r="AW77" s="1"/>
  <c r="AW76" s="1"/>
  <c r="AW75" s="1"/>
  <c r="AW66" s="1"/>
  <c r="BC86"/>
  <c r="BD1261"/>
  <c r="AX1260"/>
  <c r="AX1259" s="1"/>
  <c r="AX1255" s="1"/>
  <c r="AX1241" s="1"/>
  <c r="AX1240" s="1"/>
  <c r="BC132"/>
  <c r="AW131"/>
  <c r="AW130" s="1"/>
  <c r="AX1478"/>
  <c r="AR1477"/>
  <c r="AR1474" s="1"/>
  <c r="AR1450" s="1"/>
  <c r="AR1425" s="1"/>
  <c r="AR1414" s="1"/>
  <c r="AR1382" s="1"/>
  <c r="BU1021"/>
  <c r="BO1020"/>
  <c r="BO1019" s="1"/>
  <c r="BI823"/>
  <c r="BO824"/>
  <c r="BI862"/>
  <c r="BI861" s="1"/>
  <c r="BO863"/>
  <c r="AQ129"/>
  <c r="AQ128"/>
  <c r="AQ127" s="1"/>
  <c r="AQ125" s="1"/>
  <c r="AQ1382"/>
  <c r="BJ379"/>
  <c r="BD378"/>
  <c r="BD377" s="1"/>
  <c r="BD376" s="1"/>
  <c r="BD375" s="1"/>
  <c r="BD374" s="1"/>
  <c r="BD368" s="1"/>
  <c r="BJ628"/>
  <c r="BD627"/>
  <c r="BD626" s="1"/>
  <c r="BD625" s="1"/>
  <c r="BD624" s="1"/>
  <c r="BD623" s="1"/>
  <c r="BJ178"/>
  <c r="BD177"/>
  <c r="BD176" s="1"/>
  <c r="BD175" s="1"/>
  <c r="BI354"/>
  <c r="BC353"/>
  <c r="BC352" s="1"/>
  <c r="AX129"/>
  <c r="AX128"/>
  <c r="AX127" s="1"/>
  <c r="BI366"/>
  <c r="BC365"/>
  <c r="BC364" s="1"/>
  <c r="BI64"/>
  <c r="BC63"/>
  <c r="BC62" s="1"/>
  <c r="BC54" s="1"/>
  <c r="BC53" s="1"/>
  <c r="BC46" s="1"/>
  <c r="BI357"/>
  <c r="BC356"/>
  <c r="BC355" s="1"/>
  <c r="BO826"/>
  <c r="BI825"/>
  <c r="BD978"/>
  <c r="BD977" s="1"/>
  <c r="BD976" s="1"/>
  <c r="BJ979"/>
  <c r="BP1159"/>
  <c r="BJ1158"/>
  <c r="BJ1157" s="1"/>
  <c r="BJ1447"/>
  <c r="BD1446"/>
  <c r="BD1443" s="1"/>
  <c r="BD1434" s="1"/>
  <c r="BV250"/>
  <c r="BP249"/>
  <c r="BP248" s="1"/>
  <c r="BD1263"/>
  <c r="BD1262" s="1"/>
  <c r="BJ1264"/>
  <c r="BJ1275"/>
  <c r="BD1274"/>
  <c r="BD1273" s="1"/>
  <c r="BD1272" s="1"/>
  <c r="BD1271" s="1"/>
  <c r="BD1270" s="1"/>
  <c r="BI1319"/>
  <c r="BC1318"/>
  <c r="BC1317" s="1"/>
  <c r="BJ244"/>
  <c r="BJ229" s="1"/>
  <c r="BJ180" s="1"/>
  <c r="BJ24"/>
  <c r="BJ17" s="1"/>
  <c r="BJ16" s="1"/>
  <c r="BJ15" s="1"/>
  <c r="BD490"/>
  <c r="BD365"/>
  <c r="BD364" s="1"/>
  <c r="BJ366"/>
  <c r="BC22"/>
  <c r="BC21" s="1"/>
  <c r="BI23"/>
  <c r="BI793"/>
  <c r="BC792"/>
  <c r="BC787" s="1"/>
  <c r="BC786" s="1"/>
  <c r="BC777" s="1"/>
  <c r="BC776" s="1"/>
  <c r="BI119"/>
  <c r="BC118"/>
  <c r="BC117" s="1"/>
  <c r="BC116" s="1"/>
  <c r="BC115" s="1"/>
  <c r="BC114" s="1"/>
  <c r="BC113" s="1"/>
  <c r="BI979"/>
  <c r="BC978"/>
  <c r="BC977" s="1"/>
  <c r="BC976" s="1"/>
  <c r="BC961" s="1"/>
  <c r="BC960" s="1"/>
  <c r="BO620"/>
  <c r="BI619"/>
  <c r="BI618" s="1"/>
  <c r="BJ287"/>
  <c r="BD286"/>
  <c r="BD285" s="1"/>
  <c r="BD284" s="1"/>
  <c r="BD283" s="1"/>
  <c r="BD282" s="1"/>
  <c r="BD268" s="1"/>
  <c r="BP859"/>
  <c r="BP858" s="1"/>
  <c r="BP857" s="1"/>
  <c r="BV860"/>
  <c r="BD233"/>
  <c r="BJ234"/>
  <c r="BP974"/>
  <c r="BP973" s="1"/>
  <c r="BP972" s="1"/>
  <c r="BV975"/>
  <c r="BP1002"/>
  <c r="BJ1001"/>
  <c r="BJ1000" s="1"/>
  <c r="BJ999" s="1"/>
  <c r="BJ119"/>
  <c r="BD118"/>
  <c r="BD117" s="1"/>
  <c r="BD116" s="1"/>
  <c r="BD115" s="1"/>
  <c r="BD114" s="1"/>
  <c r="BD113" s="1"/>
  <c r="BD66" s="1"/>
  <c r="BO481"/>
  <c r="BI480"/>
  <c r="BI314"/>
  <c r="BC313"/>
  <c r="BC310" s="1"/>
  <c r="BC309" s="1"/>
  <c r="BC300" s="1"/>
  <c r="BC289" s="1"/>
  <c r="BC268" s="1"/>
  <c r="BJ136"/>
  <c r="BD135"/>
  <c r="BD130" s="1"/>
  <c r="BJ838"/>
  <c r="BD837"/>
  <c r="BD836" s="1"/>
  <c r="BD835" s="1"/>
  <c r="BD820" s="1"/>
  <c r="BD819" s="1"/>
  <c r="BD817" s="1"/>
  <c r="BO930"/>
  <c r="BI929"/>
  <c r="BI928" s="1"/>
  <c r="AX961"/>
  <c r="AX960" s="1"/>
  <c r="AX958" s="1"/>
  <c r="BO1159"/>
  <c r="BI1158"/>
  <c r="BI1157" s="1"/>
  <c r="BI1150" s="1"/>
  <c r="BI1130" s="1"/>
  <c r="BO505"/>
  <c r="BI504"/>
  <c r="BI503" s="1"/>
  <c r="BI502" s="1"/>
  <c r="BI493" s="1"/>
  <c r="BI492" s="1"/>
  <c r="BU830"/>
  <c r="BO829"/>
  <c r="BC1398"/>
  <c r="BC1397" s="1"/>
  <c r="BI1399"/>
  <c r="BV863"/>
  <c r="BP862"/>
  <c r="BP861" s="1"/>
  <c r="BV824"/>
  <c r="BP823"/>
  <c r="BP822" s="1"/>
  <c r="BP821" s="1"/>
  <c r="AX1061"/>
  <c r="AX1060" s="1"/>
  <c r="AQ1514"/>
  <c r="AW1061"/>
  <c r="AW1060" s="1"/>
  <c r="AW1044" s="1"/>
  <c r="BP729"/>
  <c r="BP728" s="1"/>
  <c r="BP727" s="1"/>
  <c r="BV730"/>
  <c r="BV30"/>
  <c r="BP29"/>
  <c r="BJ174"/>
  <c r="BD173"/>
  <c r="BD172" s="1"/>
  <c r="BD171" s="1"/>
  <c r="BI32"/>
  <c r="BC31"/>
  <c r="BU860"/>
  <c r="BO859"/>
  <c r="BO858" s="1"/>
  <c r="BO857" s="1"/>
  <c r="BC1428"/>
  <c r="BC1427" s="1"/>
  <c r="BC1426" s="1"/>
  <c r="BI1429"/>
  <c r="BO586"/>
  <c r="BI585"/>
  <c r="BI584" s="1"/>
  <c r="BI583" s="1"/>
  <c r="BI1550"/>
  <c r="BC1549"/>
  <c r="BC1548" s="1"/>
  <c r="BV253"/>
  <c r="BP252"/>
  <c r="BP251" s="1"/>
  <c r="BJ504"/>
  <c r="BJ503" s="1"/>
  <c r="BJ502" s="1"/>
  <c r="BJ493" s="1"/>
  <c r="BJ492" s="1"/>
  <c r="BP505"/>
  <c r="BC1462"/>
  <c r="BC1459" s="1"/>
  <c r="BI1463"/>
  <c r="B604"/>
  <c r="B586"/>
  <c r="BI845"/>
  <c r="BI844" s="1"/>
  <c r="BI843" s="1"/>
  <c r="BI842" s="1"/>
  <c r="BO846"/>
  <c r="BC1423"/>
  <c r="BC1422" s="1"/>
  <c r="BC1421" s="1"/>
  <c r="BC1420" s="1"/>
  <c r="BI1424"/>
  <c r="BU975"/>
  <c r="BO974"/>
  <c r="BO973" s="1"/>
  <c r="BO972" s="1"/>
  <c r="BC1524"/>
  <c r="BI1525"/>
  <c r="BI1071"/>
  <c r="BC1070"/>
  <c r="BC1069" s="1"/>
  <c r="BP1168"/>
  <c r="BU234"/>
  <c r="BO233"/>
  <c r="BO232" s="1"/>
  <c r="BO231" s="1"/>
  <c r="BO230" s="1"/>
  <c r="BO229" s="1"/>
  <c r="BD1070"/>
  <c r="BD1069" s="1"/>
  <c r="BJ1071"/>
  <c r="BU174"/>
  <c r="BO173"/>
  <c r="BO172" s="1"/>
  <c r="BO171" s="1"/>
  <c r="BO167" s="1"/>
  <c r="BO166" s="1"/>
  <c r="BU1002"/>
  <c r="BO1001"/>
  <c r="BO1000" s="1"/>
  <c r="BO999" s="1"/>
  <c r="BI1068"/>
  <c r="BC1067"/>
  <c r="BC1066" s="1"/>
  <c r="BP43"/>
  <c r="BJ42"/>
  <c r="BD1073"/>
  <c r="BD1072" s="1"/>
  <c r="BJ1074"/>
  <c r="BD970"/>
  <c r="BD967" s="1"/>
  <c r="BD966" s="1"/>
  <c r="BJ971"/>
  <c r="BJ1473"/>
  <c r="BD1472"/>
  <c r="BD1467" s="1"/>
  <c r="BU730"/>
  <c r="BO729"/>
  <c r="BO728" s="1"/>
  <c r="BO727" s="1"/>
  <c r="BC1452"/>
  <c r="BC1451" s="1"/>
  <c r="BI1453"/>
  <c r="BD1351"/>
  <c r="BD1350" s="1"/>
  <c r="BJ1352"/>
  <c r="BI1480"/>
  <c r="BC1479"/>
  <c r="BC1474" s="1"/>
  <c r="BC1363"/>
  <c r="BC1362" s="1"/>
  <c r="BI1364"/>
  <c r="BJ1367"/>
  <c r="BD1366"/>
  <c r="BD1365" s="1"/>
  <c r="BJ1370"/>
  <c r="BD1369"/>
  <c r="BD1368" s="1"/>
  <c r="BI1358"/>
  <c r="BC1357"/>
  <c r="BC1356" s="1"/>
  <c r="BD1064"/>
  <c r="BD1063" s="1"/>
  <c r="BD1062" s="1"/>
  <c r="BJ1065"/>
  <c r="BV32"/>
  <c r="BP31"/>
  <c r="BV1164"/>
  <c r="BP1163"/>
  <c r="BP1162" s="1"/>
  <c r="BI1521"/>
  <c r="BC1520"/>
  <c r="BC1546"/>
  <c r="BC1545" s="1"/>
  <c r="BI1547"/>
  <c r="BJ1480"/>
  <c r="BD1479"/>
  <c r="AX1292"/>
  <c r="AX1291" s="1"/>
  <c r="AX1290" s="1"/>
  <c r="CA711" l="1"/>
  <c r="CA710" s="1"/>
  <c r="CG712"/>
  <c r="BU528"/>
  <c r="BU527" s="1"/>
  <c r="BU526" s="1"/>
  <c r="CA529"/>
  <c r="CA1185"/>
  <c r="BU1184"/>
  <c r="BU1183" s="1"/>
  <c r="BU1182" s="1"/>
  <c r="BU1181" s="1"/>
  <c r="CA266"/>
  <c r="BU265"/>
  <c r="BU264" s="1"/>
  <c r="BU260" s="1"/>
  <c r="BU259" s="1"/>
  <c r="CB1418"/>
  <c r="CB1417" s="1"/>
  <c r="CB1416" s="1"/>
  <c r="CB1415" s="1"/>
  <c r="CH1419"/>
  <c r="CN993"/>
  <c r="CN992" s="1"/>
  <c r="CN991" s="1"/>
  <c r="CN990" s="1"/>
  <c r="CN989" s="1"/>
  <c r="CH992"/>
  <c r="CH991" s="1"/>
  <c r="CH990" s="1"/>
  <c r="CH989" s="1"/>
  <c r="CA280"/>
  <c r="BU278"/>
  <c r="BU671"/>
  <c r="BU273"/>
  <c r="BU272" s="1"/>
  <c r="BU271" s="1"/>
  <c r="BU270" s="1"/>
  <c r="CA705"/>
  <c r="CG642"/>
  <c r="CA641"/>
  <c r="CA640" s="1"/>
  <c r="CA639" s="1"/>
  <c r="CN1337"/>
  <c r="CN1336" s="1"/>
  <c r="CN1335" s="1"/>
  <c r="CH1336"/>
  <c r="CH1335" s="1"/>
  <c r="CN982"/>
  <c r="CN981" s="1"/>
  <c r="CN980" s="1"/>
  <c r="CH981"/>
  <c r="CH980" s="1"/>
  <c r="CG549"/>
  <c r="CA548"/>
  <c r="CA547" s="1"/>
  <c r="BU1468"/>
  <c r="CA1469"/>
  <c r="CH784"/>
  <c r="CH783" s="1"/>
  <c r="CH782" s="1"/>
  <c r="CN785"/>
  <c r="CN784" s="1"/>
  <c r="CN783" s="1"/>
  <c r="CN782" s="1"/>
  <c r="CM1334"/>
  <c r="CM1333" s="1"/>
  <c r="CM1332" s="1"/>
  <c r="CG1333"/>
  <c r="CG1332" s="1"/>
  <c r="BJ541"/>
  <c r="BO633"/>
  <c r="BO632" s="1"/>
  <c r="BC918"/>
  <c r="BC917" s="1"/>
  <c r="BC916" s="1"/>
  <c r="BC914" s="1"/>
  <c r="BU184"/>
  <c r="BU183" s="1"/>
  <c r="BU182" s="1"/>
  <c r="AX125"/>
  <c r="BU1108"/>
  <c r="BV1173"/>
  <c r="BV1168" s="1"/>
  <c r="BO87"/>
  <c r="CG470"/>
  <c r="BP672"/>
  <c r="BV29"/>
  <c r="CB30"/>
  <c r="BU1134"/>
  <c r="BU1133" s="1"/>
  <c r="BU1132" s="1"/>
  <c r="BU1131" s="1"/>
  <c r="CA1135"/>
  <c r="BV31"/>
  <c r="CB32"/>
  <c r="BU974"/>
  <c r="BU973" s="1"/>
  <c r="BU972" s="1"/>
  <c r="CA975"/>
  <c r="BU859"/>
  <c r="BU858" s="1"/>
  <c r="BU857" s="1"/>
  <c r="CA860"/>
  <c r="BV1163"/>
  <c r="BV1162" s="1"/>
  <c r="CB1164"/>
  <c r="BU729"/>
  <c r="BU728" s="1"/>
  <c r="BU727" s="1"/>
  <c r="CA730"/>
  <c r="BU1001"/>
  <c r="BU1000" s="1"/>
  <c r="BU999" s="1"/>
  <c r="CA1002"/>
  <c r="BV729"/>
  <c r="BV728" s="1"/>
  <c r="BV727" s="1"/>
  <c r="CB730"/>
  <c r="BV862"/>
  <c r="BV861" s="1"/>
  <c r="CB863"/>
  <c r="BU829"/>
  <c r="CA830"/>
  <c r="BV974"/>
  <c r="BV973" s="1"/>
  <c r="BV972" s="1"/>
  <c r="CB975"/>
  <c r="BV859"/>
  <c r="BV858" s="1"/>
  <c r="BV857" s="1"/>
  <c r="CB860"/>
  <c r="BU1155"/>
  <c r="BU1152" s="1"/>
  <c r="BU1151" s="1"/>
  <c r="CA1156"/>
  <c r="BV188"/>
  <c r="BV185" s="1"/>
  <c r="BV184" s="1"/>
  <c r="BV183" s="1"/>
  <c r="BV182" s="1"/>
  <c r="CB189"/>
  <c r="BU563"/>
  <c r="BU562" s="1"/>
  <c r="CA564"/>
  <c r="BV445"/>
  <c r="BV444" s="1"/>
  <c r="BV446"/>
  <c r="BV1315"/>
  <c r="BV1314" s="1"/>
  <c r="CB1316"/>
  <c r="BU286"/>
  <c r="BU285" s="1"/>
  <c r="BU284" s="1"/>
  <c r="BU283" s="1"/>
  <c r="BU282" s="1"/>
  <c r="CA287"/>
  <c r="BU149"/>
  <c r="CA150"/>
  <c r="BU359"/>
  <c r="BU358" s="1"/>
  <c r="CA360"/>
  <c r="CH299"/>
  <c r="CB298"/>
  <c r="CB297" s="1"/>
  <c r="CB296" s="1"/>
  <c r="CB295" s="1"/>
  <c r="CA1430"/>
  <c r="CG1431"/>
  <c r="CA1351"/>
  <c r="CA1350" s="1"/>
  <c r="CG1352"/>
  <c r="CB151"/>
  <c r="CB148" s="1"/>
  <c r="CB147" s="1"/>
  <c r="CB146" s="1"/>
  <c r="CB145" s="1"/>
  <c r="CH152"/>
  <c r="CH533"/>
  <c r="CB532"/>
  <c r="CB531" s="1"/>
  <c r="CB530" s="1"/>
  <c r="CB1460"/>
  <c r="CH1461"/>
  <c r="CG946"/>
  <c r="CA945"/>
  <c r="CA944" s="1"/>
  <c r="CA943" s="1"/>
  <c r="CA942" s="1"/>
  <c r="CA941" s="1"/>
  <c r="CH1084"/>
  <c r="CB1083"/>
  <c r="CB1082" s="1"/>
  <c r="CB1077" s="1"/>
  <c r="CB1076" s="1"/>
  <c r="CH280"/>
  <c r="CB278"/>
  <c r="CG275"/>
  <c r="CA274"/>
  <c r="CB690"/>
  <c r="CB689" s="1"/>
  <c r="CH691"/>
  <c r="CA1160"/>
  <c r="CG1161"/>
  <c r="CH1541"/>
  <c r="CB1540"/>
  <c r="CB1539" s="1"/>
  <c r="CN755"/>
  <c r="CN754" s="1"/>
  <c r="CN753" s="1"/>
  <c r="CN752" s="1"/>
  <c r="CN751" s="1"/>
  <c r="CH754"/>
  <c r="CH753" s="1"/>
  <c r="CH752" s="1"/>
  <c r="CH751" s="1"/>
  <c r="BV559"/>
  <c r="BP558"/>
  <c r="BP557" s="1"/>
  <c r="BP543" s="1"/>
  <c r="BP542" s="1"/>
  <c r="BV675"/>
  <c r="BV674" s="1"/>
  <c r="BV673" s="1"/>
  <c r="CB676"/>
  <c r="CH394"/>
  <c r="CH393" s="1"/>
  <c r="CH392" s="1"/>
  <c r="CH391" s="1"/>
  <c r="CN395"/>
  <c r="CN394" s="1"/>
  <c r="CN393" s="1"/>
  <c r="CN392" s="1"/>
  <c r="CN391" s="1"/>
  <c r="CH442"/>
  <c r="CH441" s="1"/>
  <c r="CH440" s="1"/>
  <c r="CH439" s="1"/>
  <c r="CN443"/>
  <c r="CN442" s="1"/>
  <c r="CN441" s="1"/>
  <c r="CN440" s="1"/>
  <c r="CN439" s="1"/>
  <c r="CG460"/>
  <c r="CG457" s="1"/>
  <c r="CG456" s="1"/>
  <c r="CM461"/>
  <c r="CM460" s="1"/>
  <c r="CM457" s="1"/>
  <c r="CM456" s="1"/>
  <c r="CH1432"/>
  <c r="CN1433"/>
  <c r="CN1432" s="1"/>
  <c r="CN998"/>
  <c r="CN997" s="1"/>
  <c r="CN996" s="1"/>
  <c r="CN995" s="1"/>
  <c r="CN994" s="1"/>
  <c r="CH997"/>
  <c r="CH996" s="1"/>
  <c r="CH995" s="1"/>
  <c r="CH994" s="1"/>
  <c r="CH1013"/>
  <c r="CH1012" s="1"/>
  <c r="CH1011" s="1"/>
  <c r="CH1010" s="1"/>
  <c r="CN1014"/>
  <c r="CN1013" s="1"/>
  <c r="CN1012" s="1"/>
  <c r="CN1011" s="1"/>
  <c r="CN1010" s="1"/>
  <c r="BU725"/>
  <c r="BU724" s="1"/>
  <c r="BU723" s="1"/>
  <c r="CA726"/>
  <c r="BU1360"/>
  <c r="BU1359" s="1"/>
  <c r="CA1361"/>
  <c r="CH40"/>
  <c r="CN41"/>
  <c r="CN40" s="1"/>
  <c r="BV1244"/>
  <c r="BV1243" s="1"/>
  <c r="BV1242" s="1"/>
  <c r="CB1245"/>
  <c r="CN793"/>
  <c r="CN792" s="1"/>
  <c r="CH792"/>
  <c r="CN142"/>
  <c r="CN139"/>
  <c r="CN140"/>
  <c r="CN138"/>
  <c r="CN141"/>
  <c r="CH186"/>
  <c r="CN187"/>
  <c r="CN186" s="1"/>
  <c r="CM577"/>
  <c r="CM576" s="1"/>
  <c r="CM575" s="1"/>
  <c r="CG576"/>
  <c r="CG575" s="1"/>
  <c r="BJ938"/>
  <c r="BJ937" s="1"/>
  <c r="BP939"/>
  <c r="CH372"/>
  <c r="CH371" s="1"/>
  <c r="CH370" s="1"/>
  <c r="CH369" s="1"/>
  <c r="CN373"/>
  <c r="CN372" s="1"/>
  <c r="CN371" s="1"/>
  <c r="CN370" s="1"/>
  <c r="CN369" s="1"/>
  <c r="BV1339"/>
  <c r="BV1338" s="1"/>
  <c r="CB1340"/>
  <c r="CA1263"/>
  <c r="CA1262" s="1"/>
  <c r="CG1264"/>
  <c r="CH546"/>
  <c r="CB545"/>
  <c r="CB544" s="1"/>
  <c r="CG1275"/>
  <c r="CA1274"/>
  <c r="CA1273" s="1"/>
  <c r="CA1272" s="1"/>
  <c r="CA1271" s="1"/>
  <c r="CA1270" s="1"/>
  <c r="CB1395"/>
  <c r="CB1394" s="1"/>
  <c r="CH1396"/>
  <c r="CB83"/>
  <c r="CH84"/>
  <c r="CA1411"/>
  <c r="CA1410" s="1"/>
  <c r="CA1409" s="1"/>
  <c r="CA1408" s="1"/>
  <c r="CA1407" s="1"/>
  <c r="CG1412"/>
  <c r="CN90"/>
  <c r="CN89" s="1"/>
  <c r="CN88" s="1"/>
  <c r="CH89"/>
  <c r="CH88" s="1"/>
  <c r="CM734"/>
  <c r="CM733" s="1"/>
  <c r="CM732" s="1"/>
  <c r="CG733"/>
  <c r="CG732" s="1"/>
  <c r="CM84"/>
  <c r="CM83" s="1"/>
  <c r="CG83"/>
  <c r="CG1222"/>
  <c r="CA1221"/>
  <c r="CA1220" s="1"/>
  <c r="CA1219" s="1"/>
  <c r="CA1218" s="1"/>
  <c r="CA1217" s="1"/>
  <c r="CA780"/>
  <c r="CA779" s="1"/>
  <c r="CA778" s="1"/>
  <c r="CG781"/>
  <c r="CG1118"/>
  <c r="CA1117"/>
  <c r="CA1116" s="1"/>
  <c r="CA1115" s="1"/>
  <c r="CA1114" s="1"/>
  <c r="CA1444"/>
  <c r="CG1445"/>
  <c r="CA1244"/>
  <c r="CA1243" s="1"/>
  <c r="CA1242" s="1"/>
  <c r="CG1245"/>
  <c r="CA1366"/>
  <c r="CA1365" s="1"/>
  <c r="CG1367"/>
  <c r="CA186"/>
  <c r="CA185" s="1"/>
  <c r="CG187"/>
  <c r="CH20"/>
  <c r="CB19"/>
  <c r="CB18" s="1"/>
  <c r="CA650"/>
  <c r="CA649" s="1"/>
  <c r="CA648" s="1"/>
  <c r="CG651"/>
  <c r="CH1298"/>
  <c r="CB1297"/>
  <c r="CB1296" s="1"/>
  <c r="CG1466"/>
  <c r="CA1465"/>
  <c r="CA1464" s="1"/>
  <c r="CG695"/>
  <c r="CA694"/>
  <c r="CA693" s="1"/>
  <c r="CA685" s="1"/>
  <c r="CA1324"/>
  <c r="CA1323" s="1"/>
  <c r="CG1325"/>
  <c r="CA1446"/>
  <c r="CG1447"/>
  <c r="CN614"/>
  <c r="CN613" s="1"/>
  <c r="CN612" s="1"/>
  <c r="CN611" s="1"/>
  <c r="CN610" s="1"/>
  <c r="CH613"/>
  <c r="CH612" s="1"/>
  <c r="CH611" s="1"/>
  <c r="CH610" s="1"/>
  <c r="CN801"/>
  <c r="CN800" s="1"/>
  <c r="CN799" s="1"/>
  <c r="CH800"/>
  <c r="CH799" s="1"/>
  <c r="CN556"/>
  <c r="CN555" s="1"/>
  <c r="CN554" s="1"/>
  <c r="CH555"/>
  <c r="CH554" s="1"/>
  <c r="BU1460"/>
  <c r="CA1461"/>
  <c r="CG447"/>
  <c r="CG446" s="1"/>
  <c r="CG445" s="1"/>
  <c r="CG444" s="1"/>
  <c r="CM448"/>
  <c r="CM447" s="1"/>
  <c r="CM446" s="1"/>
  <c r="CM445" s="1"/>
  <c r="CM444" s="1"/>
  <c r="CH104"/>
  <c r="CH103" s="1"/>
  <c r="CN105"/>
  <c r="CN104" s="1"/>
  <c r="CN103" s="1"/>
  <c r="BV63"/>
  <c r="BV62" s="1"/>
  <c r="BV54" s="1"/>
  <c r="BV53" s="1"/>
  <c r="BV46" s="1"/>
  <c r="CB64"/>
  <c r="CG749"/>
  <c r="CG748" s="1"/>
  <c r="CM750"/>
  <c r="CM749" s="1"/>
  <c r="CM748" s="1"/>
  <c r="BV521"/>
  <c r="BV520" s="1"/>
  <c r="BV519" s="1"/>
  <c r="BV518" s="1"/>
  <c r="CB522"/>
  <c r="BU1064"/>
  <c r="BU1063" s="1"/>
  <c r="BU1062" s="1"/>
  <c r="CA1065"/>
  <c r="CG437"/>
  <c r="CG436" s="1"/>
  <c r="CG435" s="1"/>
  <c r="CG434" s="1"/>
  <c r="CM438"/>
  <c r="CM437" s="1"/>
  <c r="CM436" s="1"/>
  <c r="CM435" s="1"/>
  <c r="CM434" s="1"/>
  <c r="CG466"/>
  <c r="CM467"/>
  <c r="CM466" s="1"/>
  <c r="BO1215"/>
  <c r="BI1214"/>
  <c r="BI1213" s="1"/>
  <c r="BI1212" s="1"/>
  <c r="BI1211" s="1"/>
  <c r="CM1458"/>
  <c r="CM1457" s="1"/>
  <c r="CG1457"/>
  <c r="BV525"/>
  <c r="BV524" s="1"/>
  <c r="AX1231"/>
  <c r="AX1044"/>
  <c r="BV402"/>
  <c r="BV401" s="1"/>
  <c r="BV396" s="1"/>
  <c r="CA1247"/>
  <c r="CN1435"/>
  <c r="CA672"/>
  <c r="CA671" s="1"/>
  <c r="BU835"/>
  <c r="BV641"/>
  <c r="BV640" s="1"/>
  <c r="BV639" s="1"/>
  <c r="CB642"/>
  <c r="BU636"/>
  <c r="BU635" s="1"/>
  <c r="BU634" s="1"/>
  <c r="CA637"/>
  <c r="BU454"/>
  <c r="BU453" s="1"/>
  <c r="BU452" s="1"/>
  <c r="CA455"/>
  <c r="BV496"/>
  <c r="BV495" s="1"/>
  <c r="BV494" s="1"/>
  <c r="CB497"/>
  <c r="CB447"/>
  <c r="CH448"/>
  <c r="CG993"/>
  <c r="CA992"/>
  <c r="CA991" s="1"/>
  <c r="CA990" s="1"/>
  <c r="CA989" s="1"/>
  <c r="BV107"/>
  <c r="BV106" s="1"/>
  <c r="BV87" s="1"/>
  <c r="CB108"/>
  <c r="CG841"/>
  <c r="CA840"/>
  <c r="CA839" s="1"/>
  <c r="CB887"/>
  <c r="CB886" s="1"/>
  <c r="CB878" s="1"/>
  <c r="CB877" s="1"/>
  <c r="CH888"/>
  <c r="CA1489"/>
  <c r="CA1488" s="1"/>
  <c r="CA1487" s="1"/>
  <c r="CA1486" s="1"/>
  <c r="CG1490"/>
  <c r="CH734"/>
  <c r="CB733"/>
  <c r="CB732" s="1"/>
  <c r="CB731" s="1"/>
  <c r="CA668"/>
  <c r="CA667" s="1"/>
  <c r="CA666" s="1"/>
  <c r="CA665" s="1"/>
  <c r="CG669"/>
  <c r="CH965"/>
  <c r="CB964"/>
  <c r="CB963" s="1"/>
  <c r="CB962" s="1"/>
  <c r="BV1287"/>
  <c r="BV1284" s="1"/>
  <c r="BV1283" s="1"/>
  <c r="BV1282" s="1"/>
  <c r="BV1281" s="1"/>
  <c r="CB1288"/>
  <c r="CA89"/>
  <c r="CA88" s="1"/>
  <c r="CG90"/>
  <c r="CB810"/>
  <c r="CB809" s="1"/>
  <c r="CH811"/>
  <c r="CN455"/>
  <c r="CN454" s="1"/>
  <c r="CN453" s="1"/>
  <c r="CN452" s="1"/>
  <c r="CH454"/>
  <c r="CH453" s="1"/>
  <c r="CH452" s="1"/>
  <c r="CN1123"/>
  <c r="CN1122" s="1"/>
  <c r="CN1121" s="1"/>
  <c r="CN1120" s="1"/>
  <c r="CN1119" s="1"/>
  <c r="CH1122"/>
  <c r="CH1121" s="1"/>
  <c r="CH1120" s="1"/>
  <c r="CH1119" s="1"/>
  <c r="CB929"/>
  <c r="CB928" s="1"/>
  <c r="CH930"/>
  <c r="CM789"/>
  <c r="CM788" s="1"/>
  <c r="CG788"/>
  <c r="CB332"/>
  <c r="CB330" s="1"/>
  <c r="CB329" s="1"/>
  <c r="CB328" s="1"/>
  <c r="CB326" s="1"/>
  <c r="CH333"/>
  <c r="CB405"/>
  <c r="CH406"/>
  <c r="BV746"/>
  <c r="BV745" s="1"/>
  <c r="CB747"/>
  <c r="BV807"/>
  <c r="BV806" s="1"/>
  <c r="BV805" s="1"/>
  <c r="BV804" s="1"/>
  <c r="BV803" s="1"/>
  <c r="CB808"/>
  <c r="BU151"/>
  <c r="CA152"/>
  <c r="BV1221"/>
  <c r="BV1220" s="1"/>
  <c r="BV1219" s="1"/>
  <c r="BV1218" s="1"/>
  <c r="BV1217" s="1"/>
  <c r="CB1222"/>
  <c r="BU878"/>
  <c r="BU877" s="1"/>
  <c r="CM169"/>
  <c r="CM168"/>
  <c r="CN469"/>
  <c r="CN468" s="1"/>
  <c r="CN465" s="1"/>
  <c r="CH468"/>
  <c r="CH465" s="1"/>
  <c r="CN459"/>
  <c r="CN458" s="1"/>
  <c r="CN457" s="1"/>
  <c r="CN456" s="1"/>
  <c r="CH458"/>
  <c r="CH457" s="1"/>
  <c r="CH456" s="1"/>
  <c r="CG721"/>
  <c r="CG720" s="1"/>
  <c r="CG719" s="1"/>
  <c r="CM722"/>
  <c r="CM721" s="1"/>
  <c r="CM720" s="1"/>
  <c r="CM719" s="1"/>
  <c r="CH1398"/>
  <c r="CH1397" s="1"/>
  <c r="CN1399"/>
  <c r="CN1398" s="1"/>
  <c r="CN1397" s="1"/>
  <c r="CA143"/>
  <c r="BU142"/>
  <c r="BU138"/>
  <c r="BU140"/>
  <c r="BU139"/>
  <c r="BU141"/>
  <c r="CN57"/>
  <c r="CN56" s="1"/>
  <c r="CN55" s="1"/>
  <c r="CH56"/>
  <c r="CH55" s="1"/>
  <c r="CG1248"/>
  <c r="CM1249"/>
  <c r="CM1248" s="1"/>
  <c r="BP1430"/>
  <c r="BP1427" s="1"/>
  <c r="BP1426" s="1"/>
  <c r="BV1431"/>
  <c r="BV1511"/>
  <c r="BV1510" s="1"/>
  <c r="BV1509" s="1"/>
  <c r="BV1508" s="1"/>
  <c r="BV1507" s="1"/>
  <c r="CB1512"/>
  <c r="CG628"/>
  <c r="CA627"/>
  <c r="CA626" s="1"/>
  <c r="CA625" s="1"/>
  <c r="CA624" s="1"/>
  <c r="CA623" s="1"/>
  <c r="CH570"/>
  <c r="CH569" s="1"/>
  <c r="CN571"/>
  <c r="CN570" s="1"/>
  <c r="CN569" s="1"/>
  <c r="CG276"/>
  <c r="CM277"/>
  <c r="CM276" s="1"/>
  <c r="CB749"/>
  <c r="CB748" s="1"/>
  <c r="CH750"/>
  <c r="CA1309"/>
  <c r="CA1308" s="1"/>
  <c r="CG1310"/>
  <c r="CB797"/>
  <c r="CB796" s="1"/>
  <c r="CH798"/>
  <c r="CM1301"/>
  <c r="CM1300" s="1"/>
  <c r="CM1299" s="1"/>
  <c r="CG1300"/>
  <c r="CG1299" s="1"/>
  <c r="CN363"/>
  <c r="CN362" s="1"/>
  <c r="CN361" s="1"/>
  <c r="CH362"/>
  <c r="CH361" s="1"/>
  <c r="CB133"/>
  <c r="CH134"/>
  <c r="CH239"/>
  <c r="CH238" s="1"/>
  <c r="CH230" s="1"/>
  <c r="CN240"/>
  <c r="CN239" s="1"/>
  <c r="CN238" s="1"/>
  <c r="CN230" s="1"/>
  <c r="BI383"/>
  <c r="BI382" s="1"/>
  <c r="BI381" s="1"/>
  <c r="BI380" s="1"/>
  <c r="BO384"/>
  <c r="BU517"/>
  <c r="BO516"/>
  <c r="BO515" s="1"/>
  <c r="BO514" s="1"/>
  <c r="BO513" s="1"/>
  <c r="CG1084"/>
  <c r="CA1083"/>
  <c r="CA1082" s="1"/>
  <c r="CA1077" s="1"/>
  <c r="CA1076" s="1"/>
  <c r="CB1306"/>
  <c r="CB1305" s="1"/>
  <c r="CH1307"/>
  <c r="CH586"/>
  <c r="CB585"/>
  <c r="CB584" s="1"/>
  <c r="CB583" s="1"/>
  <c r="BV1448"/>
  <c r="CB1449"/>
  <c r="BU332"/>
  <c r="BU331" s="1"/>
  <c r="BU330" s="1"/>
  <c r="BU329" s="1"/>
  <c r="BU328" s="1"/>
  <c r="BU326" s="1"/>
  <c r="CA333"/>
  <c r="BV687"/>
  <c r="BV686" s="1"/>
  <c r="CB688"/>
  <c r="BV81"/>
  <c r="BV78" s="1"/>
  <c r="BV77" s="1"/>
  <c r="CB82"/>
  <c r="BV1321"/>
  <c r="BV1320" s="1"/>
  <c r="CB1322"/>
  <c r="BV608"/>
  <c r="BP607"/>
  <c r="BP606" s="1"/>
  <c r="BP605" s="1"/>
  <c r="BP604" s="1"/>
  <c r="BU1200"/>
  <c r="BU1199" s="1"/>
  <c r="BU1198" s="1"/>
  <c r="CA1201"/>
  <c r="BU19"/>
  <c r="BU18" s="1"/>
  <c r="CA20"/>
  <c r="BU646"/>
  <c r="BU645" s="1"/>
  <c r="BU644" s="1"/>
  <c r="CA647"/>
  <c r="CG1073"/>
  <c r="CG1072" s="1"/>
  <c r="CM1074"/>
  <c r="CM1073" s="1"/>
  <c r="CM1072" s="1"/>
  <c r="CM1268"/>
  <c r="CM1267" s="1"/>
  <c r="CM1266" s="1"/>
  <c r="CM1265" s="1"/>
  <c r="CG1267"/>
  <c r="CG1266" s="1"/>
  <c r="CG1265" s="1"/>
  <c r="CB303"/>
  <c r="CB302" s="1"/>
  <c r="CH304"/>
  <c r="CN1113"/>
  <c r="CN1112" s="1"/>
  <c r="CN1111" s="1"/>
  <c r="CN1110" s="1"/>
  <c r="CN1109" s="1"/>
  <c r="CH1112"/>
  <c r="CH1111" s="1"/>
  <c r="CH1110" s="1"/>
  <c r="CH1109" s="1"/>
  <c r="CG1477"/>
  <c r="CM1478"/>
  <c r="CM1477" s="1"/>
  <c r="CM801"/>
  <c r="CM800" s="1"/>
  <c r="CM799" s="1"/>
  <c r="CG800"/>
  <c r="CG799" s="1"/>
  <c r="CA938"/>
  <c r="CA937" s="1"/>
  <c r="CG939"/>
  <c r="BO312"/>
  <c r="BI311"/>
  <c r="CG654"/>
  <c r="CG653" s="1"/>
  <c r="CM655"/>
  <c r="CM654" s="1"/>
  <c r="CM653" s="1"/>
  <c r="CB1176"/>
  <c r="CH1177"/>
  <c r="BI923"/>
  <c r="BI922" s="1"/>
  <c r="BO924"/>
  <c r="CG1475"/>
  <c r="CM1476"/>
  <c r="CM1475" s="1"/>
  <c r="CG708"/>
  <c r="CG707" s="1"/>
  <c r="CG706" s="1"/>
  <c r="CM709"/>
  <c r="CM708" s="1"/>
  <c r="CM707" s="1"/>
  <c r="CM706" s="1"/>
  <c r="CN956"/>
  <c r="CN955" s="1"/>
  <c r="CN954" s="1"/>
  <c r="CH955"/>
  <c r="CH954" s="1"/>
  <c r="BI219"/>
  <c r="BI218" s="1"/>
  <c r="BI217" s="1"/>
  <c r="BI216" s="1"/>
  <c r="BI215" s="1"/>
  <c r="BO220"/>
  <c r="BV743"/>
  <c r="BV742" s="1"/>
  <c r="BV741" s="1"/>
  <c r="CB744"/>
  <c r="CN132"/>
  <c r="CN131" s="1"/>
  <c r="CH131"/>
  <c r="CM1337"/>
  <c r="CM1336" s="1"/>
  <c r="CM1335" s="1"/>
  <c r="CG1336"/>
  <c r="CG1335" s="1"/>
  <c r="CG1174"/>
  <c r="CM1175"/>
  <c r="CM1174" s="1"/>
  <c r="CN1096"/>
  <c r="CN1095" s="1"/>
  <c r="CN1094" s="1"/>
  <c r="CN1093" s="1"/>
  <c r="CN1092" s="1"/>
  <c r="CH1095"/>
  <c r="CH1094" s="1"/>
  <c r="CH1093" s="1"/>
  <c r="CH1092" s="1"/>
  <c r="CM57"/>
  <c r="CM56" s="1"/>
  <c r="CG56"/>
  <c r="CG55" s="1"/>
  <c r="CG953"/>
  <c r="CA952"/>
  <c r="CA951" s="1"/>
  <c r="CA950" s="1"/>
  <c r="CA949" s="1"/>
  <c r="CA948" s="1"/>
  <c r="CG679"/>
  <c r="CG678" s="1"/>
  <c r="CG677" s="1"/>
  <c r="CM680"/>
  <c r="CM679" s="1"/>
  <c r="CM678" s="1"/>
  <c r="CM677" s="1"/>
  <c r="CB101"/>
  <c r="CB100" s="1"/>
  <c r="CH102"/>
  <c r="CA837"/>
  <c r="CA836" s="1"/>
  <c r="CG838"/>
  <c r="CG93"/>
  <c r="CA92"/>
  <c r="CA91" s="1"/>
  <c r="CB1179"/>
  <c r="CB1178" s="1"/>
  <c r="CH1180"/>
  <c r="CH1026"/>
  <c r="CB1025"/>
  <c r="CB1024" s="1"/>
  <c r="CB1023" s="1"/>
  <c r="CB1022" s="1"/>
  <c r="CB1009" s="1"/>
  <c r="CG136"/>
  <c r="CA135"/>
  <c r="CH529"/>
  <c r="CB528"/>
  <c r="CB527" s="1"/>
  <c r="CB526" s="1"/>
  <c r="CB525" s="1"/>
  <c r="CB524" s="1"/>
  <c r="CA1032"/>
  <c r="CA1031" s="1"/>
  <c r="CA1030" s="1"/>
  <c r="CA1029" s="1"/>
  <c r="CA1028" s="1"/>
  <c r="CG1033"/>
  <c r="CA394"/>
  <c r="CA393" s="1"/>
  <c r="CA392" s="1"/>
  <c r="CA391" s="1"/>
  <c r="CG395"/>
  <c r="BU1241"/>
  <c r="BU1240" s="1"/>
  <c r="CM55"/>
  <c r="BU101"/>
  <c r="BU100" s="1"/>
  <c r="CA102"/>
  <c r="BV823"/>
  <c r="BV822" s="1"/>
  <c r="BV821" s="1"/>
  <c r="CB824"/>
  <c r="BU1020"/>
  <c r="BU1019" s="1"/>
  <c r="CA1021"/>
  <c r="BU1327"/>
  <c r="BU1326" s="1"/>
  <c r="CA1328"/>
  <c r="BU315"/>
  <c r="CA317"/>
  <c r="CN168"/>
  <c r="CN169"/>
  <c r="BV1148"/>
  <c r="BV1147" s="1"/>
  <c r="BV1146" s="1"/>
  <c r="BV1145" s="1"/>
  <c r="CB1149"/>
  <c r="BU736"/>
  <c r="BU735" s="1"/>
  <c r="BU731" s="1"/>
  <c r="CA737"/>
  <c r="BU746"/>
  <c r="BU745" s="1"/>
  <c r="CA747"/>
  <c r="BO932"/>
  <c r="BO931" s="1"/>
  <c r="BU933"/>
  <c r="BV581"/>
  <c r="BV580" s="1"/>
  <c r="BV579" s="1"/>
  <c r="CB582"/>
  <c r="BU1209"/>
  <c r="BU1208" s="1"/>
  <c r="BU1207" s="1"/>
  <c r="BU1206" s="1"/>
  <c r="CA1210"/>
  <c r="BV1228"/>
  <c r="BV1227" s="1"/>
  <c r="BV1226" s="1"/>
  <c r="BV1225" s="1"/>
  <c r="BV1224" s="1"/>
  <c r="CB1229"/>
  <c r="BU1176"/>
  <c r="BU1173" s="1"/>
  <c r="BU1168" s="1"/>
  <c r="CA1177"/>
  <c r="CA424"/>
  <c r="CA423" s="1"/>
  <c r="CA422" s="1"/>
  <c r="CA421" s="1"/>
  <c r="CG425"/>
  <c r="CG99"/>
  <c r="CA98"/>
  <c r="CA97" s="1"/>
  <c r="BU104"/>
  <c r="BU103" s="1"/>
  <c r="CA105"/>
  <c r="CG1261"/>
  <c r="CA1260"/>
  <c r="CA1259" s="1"/>
  <c r="CA1255" s="1"/>
  <c r="CA1354"/>
  <c r="CA1353" s="1"/>
  <c r="CG1355"/>
  <c r="BU921"/>
  <c r="BO920"/>
  <c r="BO919" s="1"/>
  <c r="CG509"/>
  <c r="CA508"/>
  <c r="CA507" s="1"/>
  <c r="CA506" s="1"/>
  <c r="CB935"/>
  <c r="CB934" s="1"/>
  <c r="CH936"/>
  <c r="CG888"/>
  <c r="CA887"/>
  <c r="CA886" s="1"/>
  <c r="CA878" s="1"/>
  <c r="CA877" s="1"/>
  <c r="CA1339"/>
  <c r="CA1338" s="1"/>
  <c r="CG1340"/>
  <c r="CH1476"/>
  <c r="CB1475"/>
  <c r="CG469"/>
  <c r="CA468"/>
  <c r="CA465" s="1"/>
  <c r="CG1172"/>
  <c r="CA1171"/>
  <c r="CA1170" s="1"/>
  <c r="CA1169" s="1"/>
  <c r="BV1253"/>
  <c r="BV1252" s="1"/>
  <c r="BV1246" s="1"/>
  <c r="CB1254"/>
  <c r="CG1543"/>
  <c r="CG1542" s="1"/>
  <c r="CM1544"/>
  <c r="CM1543" s="1"/>
  <c r="CM1542" s="1"/>
  <c r="CM178"/>
  <c r="CM177" s="1"/>
  <c r="CM176" s="1"/>
  <c r="CM175" s="1"/>
  <c r="CG177"/>
  <c r="CG176" s="1"/>
  <c r="CG175" s="1"/>
  <c r="CG1148"/>
  <c r="CG1147" s="1"/>
  <c r="CG1146" s="1"/>
  <c r="CG1145" s="1"/>
  <c r="CM1149"/>
  <c r="CM1148" s="1"/>
  <c r="CM1147" s="1"/>
  <c r="CM1146" s="1"/>
  <c r="CM1145" s="1"/>
  <c r="BO1343"/>
  <c r="BI1342"/>
  <c r="BI1341" s="1"/>
  <c r="BV1090"/>
  <c r="BV1089" s="1"/>
  <c r="BV1088" s="1"/>
  <c r="BV1087" s="1"/>
  <c r="BV1086" s="1"/>
  <c r="CB1091"/>
  <c r="CM1180"/>
  <c r="CM1179" s="1"/>
  <c r="CM1178" s="1"/>
  <c r="CG1179"/>
  <c r="CG1178" s="1"/>
  <c r="CM1442"/>
  <c r="CM1440" s="1"/>
  <c r="CG1440"/>
  <c r="BV1330"/>
  <c r="BV1329" s="1"/>
  <c r="CB1331"/>
  <c r="BV952"/>
  <c r="BV951" s="1"/>
  <c r="BV950" s="1"/>
  <c r="BV949" s="1"/>
  <c r="BV948" s="1"/>
  <c r="CB953"/>
  <c r="BV1214"/>
  <c r="BV1213" s="1"/>
  <c r="BV1212" s="1"/>
  <c r="BV1211" s="1"/>
  <c r="CB1215"/>
  <c r="BU399"/>
  <c r="BU398" s="1"/>
  <c r="BU397" s="1"/>
  <c r="CA400"/>
  <c r="BV901"/>
  <c r="BV900" s="1"/>
  <c r="BV899" s="1"/>
  <c r="BV898" s="1"/>
  <c r="BV897" s="1"/>
  <c r="CB902"/>
  <c r="CH354"/>
  <c r="CB353"/>
  <c r="CB352" s="1"/>
  <c r="CA442"/>
  <c r="CA441" s="1"/>
  <c r="CA440" s="1"/>
  <c r="CA439" s="1"/>
  <c r="CA433" s="1"/>
  <c r="CG443"/>
  <c r="CB1543"/>
  <c r="CB1542" s="1"/>
  <c r="CH1544"/>
  <c r="CH99"/>
  <c r="CB98"/>
  <c r="CB97" s="1"/>
  <c r="CA807"/>
  <c r="CA806" s="1"/>
  <c r="CG808"/>
  <c r="BV1295"/>
  <c r="BP1294"/>
  <c r="BP1293" s="1"/>
  <c r="BU784"/>
  <c r="BU783" s="1"/>
  <c r="BU782" s="1"/>
  <c r="CA785"/>
  <c r="CB548"/>
  <c r="CB547" s="1"/>
  <c r="CH549"/>
  <c r="CH598"/>
  <c r="CB597"/>
  <c r="CB596" s="1"/>
  <c r="CB595" s="1"/>
  <c r="CH1364"/>
  <c r="CB1363"/>
  <c r="CB1362" s="1"/>
  <c r="CA1122"/>
  <c r="CA1121" s="1"/>
  <c r="CA1120" s="1"/>
  <c r="CA1119" s="1"/>
  <c r="CG1123"/>
  <c r="BO1449"/>
  <c r="BI1448"/>
  <c r="BI1443" s="1"/>
  <c r="BI1434" s="1"/>
  <c r="CG1504"/>
  <c r="CG1503" s="1"/>
  <c r="CG1502" s="1"/>
  <c r="CG1501" s="1"/>
  <c r="CG1500" s="1"/>
  <c r="CM1505"/>
  <c r="CM1504" s="1"/>
  <c r="CM1503" s="1"/>
  <c r="CM1502" s="1"/>
  <c r="CM1501" s="1"/>
  <c r="CM1500" s="1"/>
  <c r="CN404"/>
  <c r="CN403" s="1"/>
  <c r="CH403"/>
  <c r="CG298"/>
  <c r="CG297" s="1"/>
  <c r="CG296" s="1"/>
  <c r="CG295" s="1"/>
  <c r="CM299"/>
  <c r="CM298" s="1"/>
  <c r="CM297" s="1"/>
  <c r="CM296" s="1"/>
  <c r="CM295" s="1"/>
  <c r="CA389"/>
  <c r="CA388" s="1"/>
  <c r="CG390"/>
  <c r="CA1540"/>
  <c r="CA1539" s="1"/>
  <c r="CG1541"/>
  <c r="BV1237"/>
  <c r="BV1236" s="1"/>
  <c r="BV1235" s="1"/>
  <c r="BV1234" s="1"/>
  <c r="BV1233" s="1"/>
  <c r="CB1238"/>
  <c r="CB1174"/>
  <c r="CB1173" s="1"/>
  <c r="CH1175"/>
  <c r="CH647"/>
  <c r="CB646"/>
  <c r="CB645" s="1"/>
  <c r="CB644" s="1"/>
  <c r="CG571"/>
  <c r="CA570"/>
  <c r="CA569" s="1"/>
  <c r="CG971"/>
  <c r="CA970"/>
  <c r="CA967" s="1"/>
  <c r="CA966" s="1"/>
  <c r="CH564"/>
  <c r="CB563"/>
  <c r="CB562" s="1"/>
  <c r="CB561" s="1"/>
  <c r="CG1254"/>
  <c r="CA1253"/>
  <c r="CA1252" s="1"/>
  <c r="CH789"/>
  <c r="CB788"/>
  <c r="CH429"/>
  <c r="CB428"/>
  <c r="CB427" s="1"/>
  <c r="CB426" s="1"/>
  <c r="CB419" s="1"/>
  <c r="CH1547"/>
  <c r="CB1546"/>
  <c r="CB1545" s="1"/>
  <c r="CM1014"/>
  <c r="CM1013" s="1"/>
  <c r="CM1012" s="1"/>
  <c r="CM1011" s="1"/>
  <c r="CG1013"/>
  <c r="CG1012" s="1"/>
  <c r="CG1011" s="1"/>
  <c r="CG236"/>
  <c r="CG235" s="1"/>
  <c r="CM237"/>
  <c r="CM236" s="1"/>
  <c r="CM235" s="1"/>
  <c r="CH1327"/>
  <c r="CH1326" s="1"/>
  <c r="CN1328"/>
  <c r="CN1327" s="1"/>
  <c r="CN1326" s="1"/>
  <c r="CN275"/>
  <c r="CN274" s="1"/>
  <c r="CH274"/>
  <c r="BP921"/>
  <c r="BJ920"/>
  <c r="BJ919" s="1"/>
  <c r="BJ918" s="1"/>
  <c r="BJ917" s="1"/>
  <c r="BJ916" s="1"/>
  <c r="BJ914" s="1"/>
  <c r="BU1558"/>
  <c r="BU1557" s="1"/>
  <c r="BU1556" s="1"/>
  <c r="BU1555" s="1"/>
  <c r="BU1554" s="1"/>
  <c r="BU1552" s="1"/>
  <c r="CA1559"/>
  <c r="CM82"/>
  <c r="CM81" s="1"/>
  <c r="CG81"/>
  <c r="CG405"/>
  <c r="CM406"/>
  <c r="CM405" s="1"/>
  <c r="CG1040"/>
  <c r="CG1039"/>
  <c r="CG1038"/>
  <c r="CG1037" s="1"/>
  <c r="CG1035" s="1"/>
  <c r="BU566"/>
  <c r="BU565" s="1"/>
  <c r="CA567"/>
  <c r="BV1522"/>
  <c r="CB1523"/>
  <c r="CH473"/>
  <c r="CH470" s="1"/>
  <c r="CN474"/>
  <c r="CN473" s="1"/>
  <c r="CN470" s="1"/>
  <c r="CN1156"/>
  <c r="CN1155" s="1"/>
  <c r="CH1155"/>
  <c r="CM206"/>
  <c r="CM205" s="1"/>
  <c r="CM204" s="1"/>
  <c r="CM203" s="1"/>
  <c r="CM202" s="1"/>
  <c r="CM201" s="1"/>
  <c r="CG205"/>
  <c r="CG204" s="1"/>
  <c r="CG203" s="1"/>
  <c r="CG202" s="1"/>
  <c r="CG201" s="1"/>
  <c r="BO935"/>
  <c r="BO934" s="1"/>
  <c r="BU936"/>
  <c r="BU525"/>
  <c r="BU524" s="1"/>
  <c r="CH1303"/>
  <c r="CH1302" s="1"/>
  <c r="CN1304"/>
  <c r="CN1303" s="1"/>
  <c r="CN1302" s="1"/>
  <c r="AQ543"/>
  <c r="AQ542" s="1"/>
  <c r="AQ541" s="1"/>
  <c r="AQ490" s="1"/>
  <c r="BO148"/>
  <c r="BO147" s="1"/>
  <c r="BO146" s="1"/>
  <c r="BO145" s="1"/>
  <c r="BP76"/>
  <c r="BP75" s="1"/>
  <c r="CG1435"/>
  <c r="BC1187"/>
  <c r="BV1459"/>
  <c r="BV249"/>
  <c r="BV248" s="1"/>
  <c r="CB250"/>
  <c r="BU173"/>
  <c r="BU172" s="1"/>
  <c r="BU171" s="1"/>
  <c r="BU167" s="1"/>
  <c r="BU166" s="1"/>
  <c r="CA174"/>
  <c r="BU233"/>
  <c r="BU232" s="1"/>
  <c r="BU231" s="1"/>
  <c r="BU230" s="1"/>
  <c r="BU229" s="1"/>
  <c r="CA234"/>
  <c r="BV252"/>
  <c r="BV251" s="1"/>
  <c r="CB253"/>
  <c r="BV721"/>
  <c r="BV720" s="1"/>
  <c r="BV719" s="1"/>
  <c r="CB722"/>
  <c r="BV1444"/>
  <c r="CB1445"/>
  <c r="BV708"/>
  <c r="BV707" s="1"/>
  <c r="BV706" s="1"/>
  <c r="BV705" s="1"/>
  <c r="CB709"/>
  <c r="BU1105"/>
  <c r="BU1104" s="1"/>
  <c r="BU1103" s="1"/>
  <c r="BU1102" s="1"/>
  <c r="BU1086" s="1"/>
  <c r="CA1106"/>
  <c r="BU403"/>
  <c r="CA404"/>
  <c r="BV1372"/>
  <c r="BV1371" s="1"/>
  <c r="CB1373"/>
  <c r="BV383"/>
  <c r="BV382" s="1"/>
  <c r="BV381" s="1"/>
  <c r="BV380" s="1"/>
  <c r="CB384"/>
  <c r="CB1257"/>
  <c r="CB1256" s="1"/>
  <c r="CH1258"/>
  <c r="BU497"/>
  <c r="BO496"/>
  <c r="BO495" s="1"/>
  <c r="BO494" s="1"/>
  <c r="CH726"/>
  <c r="CB725"/>
  <c r="CB724" s="1"/>
  <c r="CB723" s="1"/>
  <c r="CB552"/>
  <c r="CB551" s="1"/>
  <c r="CH553"/>
  <c r="CB356"/>
  <c r="CB355" s="1"/>
  <c r="CH357"/>
  <c r="CH698"/>
  <c r="CB697"/>
  <c r="CB696" s="1"/>
  <c r="BV679"/>
  <c r="BV678" s="1"/>
  <c r="BV677" s="1"/>
  <c r="CB680"/>
  <c r="CN1346"/>
  <c r="CN1345" s="1"/>
  <c r="CN1344" s="1"/>
  <c r="CH1345"/>
  <c r="CH1344" s="1"/>
  <c r="CH766"/>
  <c r="CH765" s="1"/>
  <c r="CH764" s="1"/>
  <c r="CH763" s="1"/>
  <c r="CH762" s="1"/>
  <c r="CN767"/>
  <c r="CN766" s="1"/>
  <c r="CN765" s="1"/>
  <c r="CN764" s="1"/>
  <c r="CN763" s="1"/>
  <c r="CN762" s="1"/>
  <c r="CM1307"/>
  <c r="CM1306" s="1"/>
  <c r="CM1305" s="1"/>
  <c r="CG1306"/>
  <c r="CG1305" s="1"/>
  <c r="BO927"/>
  <c r="BI926"/>
  <c r="BI925" s="1"/>
  <c r="BP895"/>
  <c r="BJ894"/>
  <c r="BJ893" s="1"/>
  <c r="BJ892" s="1"/>
  <c r="BJ891" s="1"/>
  <c r="BJ890" s="1"/>
  <c r="CH409"/>
  <c r="CB407"/>
  <c r="CB402" s="1"/>
  <c r="CB401" s="1"/>
  <c r="CB396" s="1"/>
  <c r="BV307"/>
  <c r="BV306" s="1"/>
  <c r="BV305" s="1"/>
  <c r="CB308"/>
  <c r="BV841"/>
  <c r="BP840"/>
  <c r="BP839" s="1"/>
  <c r="CH1312"/>
  <c r="CH1311" s="1"/>
  <c r="CN1313"/>
  <c r="CN1312" s="1"/>
  <c r="CN1311" s="1"/>
  <c r="CG833"/>
  <c r="CG832" s="1"/>
  <c r="CG831" s="1"/>
  <c r="CM834"/>
  <c r="CM833" s="1"/>
  <c r="CM832" s="1"/>
  <c r="CM831" s="1"/>
  <c r="CG1372"/>
  <c r="CG1371" s="1"/>
  <c r="CM1373"/>
  <c r="CM1372" s="1"/>
  <c r="CM1371" s="1"/>
  <c r="CH198"/>
  <c r="CH197" s="1"/>
  <c r="CH196" s="1"/>
  <c r="CH195" s="1"/>
  <c r="CH194" s="1"/>
  <c r="CN199"/>
  <c r="CN198" s="1"/>
  <c r="CN197" s="1"/>
  <c r="CN196" s="1"/>
  <c r="CN195" s="1"/>
  <c r="CN194" s="1"/>
  <c r="CG1166"/>
  <c r="CG1165" s="1"/>
  <c r="CM1167"/>
  <c r="CM1166" s="1"/>
  <c r="CM1165" s="1"/>
  <c r="CM1051"/>
  <c r="CM1050" s="1"/>
  <c r="CM1049" s="1"/>
  <c r="CM1048" s="1"/>
  <c r="CM1047" s="1"/>
  <c r="CM1046" s="1"/>
  <c r="CG1050"/>
  <c r="CG1049" s="1"/>
  <c r="CG1048" s="1"/>
  <c r="CG1047" s="1"/>
  <c r="CG1046" s="1"/>
  <c r="CH1348"/>
  <c r="CH1347" s="1"/>
  <c r="CN1349"/>
  <c r="CN1348" s="1"/>
  <c r="CN1347" s="1"/>
  <c r="CN80"/>
  <c r="CN79" s="1"/>
  <c r="CH79"/>
  <c r="CG1250"/>
  <c r="CM1251"/>
  <c r="CM1250" s="1"/>
  <c r="CH191"/>
  <c r="CH190" s="1"/>
  <c r="CN192"/>
  <c r="CN191" s="1"/>
  <c r="CN190" s="1"/>
  <c r="CA51"/>
  <c r="CA50" s="1"/>
  <c r="CA49" s="1"/>
  <c r="CA48" s="1"/>
  <c r="CA47" s="1"/>
  <c r="CG52"/>
  <c r="BV794"/>
  <c r="BV787" s="1"/>
  <c r="BV786" s="1"/>
  <c r="BV777" s="1"/>
  <c r="BV776" s="1"/>
  <c r="CB795"/>
  <c r="BP923"/>
  <c r="BP922" s="1"/>
  <c r="BV924"/>
  <c r="CH566"/>
  <c r="CH565" s="1"/>
  <c r="CN567"/>
  <c r="CN566" s="1"/>
  <c r="CN565" s="1"/>
  <c r="CG1315"/>
  <c r="CG1314" s="1"/>
  <c r="CM1316"/>
  <c r="CM1315" s="1"/>
  <c r="CM1314" s="1"/>
  <c r="CG239"/>
  <c r="CG238" s="1"/>
  <c r="CM240"/>
  <c r="CM239" s="1"/>
  <c r="CM238" s="1"/>
  <c r="CH1127"/>
  <c r="CH1126" s="1"/>
  <c r="CH1125" s="1"/>
  <c r="CH1124" s="1"/>
  <c r="CN1128"/>
  <c r="CN1127" s="1"/>
  <c r="CN1126" s="1"/>
  <c r="CN1125" s="1"/>
  <c r="CN1124" s="1"/>
  <c r="CN220"/>
  <c r="CN219" s="1"/>
  <c r="CN218" s="1"/>
  <c r="CN217" s="1"/>
  <c r="CN216" s="1"/>
  <c r="CN215" s="1"/>
  <c r="CH219"/>
  <c r="CH218" s="1"/>
  <c r="CH217" s="1"/>
  <c r="CH216" s="1"/>
  <c r="CH215" s="1"/>
  <c r="CH932"/>
  <c r="CH931" s="1"/>
  <c r="CN933"/>
  <c r="CN932" s="1"/>
  <c r="CN931" s="1"/>
  <c r="BU1287"/>
  <c r="CA1288"/>
  <c r="CG545"/>
  <c r="CG544" s="1"/>
  <c r="CM546"/>
  <c r="CM545" s="1"/>
  <c r="CM544" s="1"/>
  <c r="CN834"/>
  <c r="CN833" s="1"/>
  <c r="CN832" s="1"/>
  <c r="CN831" s="1"/>
  <c r="CH833"/>
  <c r="CH832" s="1"/>
  <c r="CH831" s="1"/>
  <c r="CG1455"/>
  <c r="CG1454" s="1"/>
  <c r="CM1456"/>
  <c r="CM1455" s="1"/>
  <c r="CM1454" s="1"/>
  <c r="CG323"/>
  <c r="CG322" s="1"/>
  <c r="CG321" s="1"/>
  <c r="CG320" s="1"/>
  <c r="CG319" s="1"/>
  <c r="CM324"/>
  <c r="CM323" s="1"/>
  <c r="CM322" s="1"/>
  <c r="CM321" s="1"/>
  <c r="CM320" s="1"/>
  <c r="CM319" s="1"/>
  <c r="CA256"/>
  <c r="CA255" s="1"/>
  <c r="CA254" s="1"/>
  <c r="CA244" s="1"/>
  <c r="CG257"/>
  <c r="CG192"/>
  <c r="CA191"/>
  <c r="CA190" s="1"/>
  <c r="CH1007"/>
  <c r="CB1006"/>
  <c r="CB1005" s="1"/>
  <c r="CB1003" s="1"/>
  <c r="BU894"/>
  <c r="BU893" s="1"/>
  <c r="BU892" s="1"/>
  <c r="BU891" s="1"/>
  <c r="BU890" s="1"/>
  <c r="CA895"/>
  <c r="BV1388"/>
  <c r="BV1387" s="1"/>
  <c r="BV1386" s="1"/>
  <c r="CB1389"/>
  <c r="BV1455"/>
  <c r="BV1454" s="1"/>
  <c r="CB1456"/>
  <c r="BU794"/>
  <c r="CA795"/>
  <c r="BU107"/>
  <c r="BU106" s="1"/>
  <c r="CA108"/>
  <c r="BO754"/>
  <c r="BO753" s="1"/>
  <c r="BO752" s="1"/>
  <c r="BO751" s="1"/>
  <c r="BU755"/>
  <c r="CG1228"/>
  <c r="CG1227" s="1"/>
  <c r="CG1226" s="1"/>
  <c r="CG1225" s="1"/>
  <c r="CG1224" s="1"/>
  <c r="CM1229"/>
  <c r="CM1228" s="1"/>
  <c r="CM1227" s="1"/>
  <c r="CM1226" s="1"/>
  <c r="CM1225" s="1"/>
  <c r="CM1224" s="1"/>
  <c r="BU1143"/>
  <c r="BU1142" s="1"/>
  <c r="BU1141" s="1"/>
  <c r="BU1140" s="1"/>
  <c r="CA1144"/>
  <c r="BO1017"/>
  <c r="BO1016" s="1"/>
  <c r="BU1018"/>
  <c r="BU581"/>
  <c r="BU580" s="1"/>
  <c r="BU579" s="1"/>
  <c r="CA582"/>
  <c r="CH663"/>
  <c r="CH662" s="1"/>
  <c r="CH661" s="1"/>
  <c r="CN664"/>
  <c r="CN663" s="1"/>
  <c r="CN662" s="1"/>
  <c r="CN661" s="1"/>
  <c r="CN488"/>
  <c r="CN487" s="1"/>
  <c r="CH487"/>
  <c r="CM429"/>
  <c r="CM428" s="1"/>
  <c r="CM427" s="1"/>
  <c r="CM426" s="1"/>
  <c r="CG428"/>
  <c r="CG427" s="1"/>
  <c r="CG426" s="1"/>
  <c r="BV874"/>
  <c r="BV873" s="1"/>
  <c r="BV872" s="1"/>
  <c r="BV871" s="1"/>
  <c r="CB875"/>
  <c r="CG1091"/>
  <c r="CA1090"/>
  <c r="CA1089" s="1"/>
  <c r="CA1088" s="1"/>
  <c r="CA1087" s="1"/>
  <c r="CN1532"/>
  <c r="CN1531" s="1"/>
  <c r="CN1530" s="1"/>
  <c r="CN1529" s="1"/>
  <c r="CN1528" s="1"/>
  <c r="CH1531"/>
  <c r="CH1530" s="1"/>
  <c r="CH1529" s="1"/>
  <c r="CH1528" s="1"/>
  <c r="BU852"/>
  <c r="BU851" s="1"/>
  <c r="BU850" s="1"/>
  <c r="BU849" s="1"/>
  <c r="BU848" s="1"/>
  <c r="CA853"/>
  <c r="CH1401"/>
  <c r="CH1400" s="1"/>
  <c r="CN1402"/>
  <c r="CN1401" s="1"/>
  <c r="CN1400" s="1"/>
  <c r="CH1558"/>
  <c r="CH1557" s="1"/>
  <c r="CH1556" s="1"/>
  <c r="CH1555" s="1"/>
  <c r="CH1554" s="1"/>
  <c r="CH1552" s="1"/>
  <c r="CN1559"/>
  <c r="CN1558" s="1"/>
  <c r="CN1557" s="1"/>
  <c r="CN1556" s="1"/>
  <c r="CN1555" s="1"/>
  <c r="CN1554" s="1"/>
  <c r="CN1552" s="1"/>
  <c r="CG386"/>
  <c r="CG385" s="1"/>
  <c r="CM387"/>
  <c r="CM386" s="1"/>
  <c r="CM385" s="1"/>
  <c r="CH265"/>
  <c r="CH264" s="1"/>
  <c r="CH260" s="1"/>
  <c r="CH259" s="1"/>
  <c r="CN266"/>
  <c r="CN265" s="1"/>
  <c r="CN264" s="1"/>
  <c r="CN260" s="1"/>
  <c r="CN259" s="1"/>
  <c r="BU199"/>
  <c r="BO198"/>
  <c r="BO197" s="1"/>
  <c r="BO196" s="1"/>
  <c r="BO195" s="1"/>
  <c r="BO194" s="1"/>
  <c r="BU984"/>
  <c r="BU983" s="1"/>
  <c r="CA985"/>
  <c r="CN1068"/>
  <c r="CN1067" s="1"/>
  <c r="CN1066" s="1"/>
  <c r="CH1067"/>
  <c r="CH1066" s="1"/>
  <c r="CG1536"/>
  <c r="CG1535" s="1"/>
  <c r="CG1534" s="1"/>
  <c r="CM1537"/>
  <c r="CM1536" s="1"/>
  <c r="CM1535" s="1"/>
  <c r="CM1534" s="1"/>
  <c r="CN1201"/>
  <c r="CN1200" s="1"/>
  <c r="CN1199" s="1"/>
  <c r="CN1198" s="1"/>
  <c r="CN1197" s="1"/>
  <c r="CH1200"/>
  <c r="CH1199" s="1"/>
  <c r="CH1198" s="1"/>
  <c r="CH1197" s="1"/>
  <c r="CM1039"/>
  <c r="CM1038"/>
  <c r="CM1037" s="1"/>
  <c r="CM1035" s="1"/>
  <c r="CM1040"/>
  <c r="BU1330"/>
  <c r="BU1329" s="1"/>
  <c r="CA1331"/>
  <c r="CN1355"/>
  <c r="CN1354" s="1"/>
  <c r="CN1353" s="1"/>
  <c r="CH1354"/>
  <c r="CH1353" s="1"/>
  <c r="CN390"/>
  <c r="CN389" s="1"/>
  <c r="CN388" s="1"/>
  <c r="CH389"/>
  <c r="CH388" s="1"/>
  <c r="BO1205"/>
  <c r="BI1204"/>
  <c r="BI1203" s="1"/>
  <c r="BI1202" s="1"/>
  <c r="BI1197" s="1"/>
  <c r="CA1401"/>
  <c r="CA1400" s="1"/>
  <c r="CG1402"/>
  <c r="CA532"/>
  <c r="CA531" s="1"/>
  <c r="CA530" s="1"/>
  <c r="CG533"/>
  <c r="CN866"/>
  <c r="CN865" s="1"/>
  <c r="CN864" s="1"/>
  <c r="CH865"/>
  <c r="CH864" s="1"/>
  <c r="CH1118"/>
  <c r="CB1117"/>
  <c r="CB1116" s="1"/>
  <c r="CB1115" s="1"/>
  <c r="CB1114" s="1"/>
  <c r="CB1108" s="1"/>
  <c r="CA597"/>
  <c r="CA596" s="1"/>
  <c r="CA595" s="1"/>
  <c r="CG598"/>
  <c r="CB1462"/>
  <c r="CH1463"/>
  <c r="CB1171"/>
  <c r="CB1170" s="1"/>
  <c r="CB1169" s="1"/>
  <c r="CH1172"/>
  <c r="CA42"/>
  <c r="CG43"/>
  <c r="CG1164"/>
  <c r="CA1163"/>
  <c r="CA1162" s="1"/>
  <c r="CH684"/>
  <c r="CB683"/>
  <c r="CB682" s="1"/>
  <c r="CB681" s="1"/>
  <c r="CG73"/>
  <c r="CA72"/>
  <c r="CA71" s="1"/>
  <c r="CA70" s="1"/>
  <c r="CA69" s="1"/>
  <c r="CA68" s="1"/>
  <c r="CG828"/>
  <c r="CA827"/>
  <c r="BI918"/>
  <c r="BI917" s="1"/>
  <c r="BI916" s="1"/>
  <c r="BI914" s="1"/>
  <c r="BO1015"/>
  <c r="BO1010" s="1"/>
  <c r="BU419"/>
  <c r="BV685"/>
  <c r="CH1435"/>
  <c r="CM1435"/>
  <c r="CB273"/>
  <c r="CB272" s="1"/>
  <c r="CB271" s="1"/>
  <c r="CB270" s="1"/>
  <c r="BD918"/>
  <c r="BD917" s="1"/>
  <c r="BD916" s="1"/>
  <c r="BD914" s="1"/>
  <c r="CA483"/>
  <c r="CA482" s="1"/>
  <c r="CG484"/>
  <c r="CB483"/>
  <c r="CB482" s="1"/>
  <c r="CB451" s="1"/>
  <c r="CB450" s="1"/>
  <c r="CH484"/>
  <c r="BP244"/>
  <c r="BP229" s="1"/>
  <c r="BP180" s="1"/>
  <c r="BD167"/>
  <c r="BD166" s="1"/>
  <c r="AW1382"/>
  <c r="AR1573"/>
  <c r="BP671"/>
  <c r="AW1522"/>
  <c r="AW1519" s="1"/>
  <c r="AW1518" s="1"/>
  <c r="AW1517" s="1"/>
  <c r="AW1516" s="1"/>
  <c r="AW1514" s="1"/>
  <c r="BC1523"/>
  <c r="BV1192"/>
  <c r="BP1191"/>
  <c r="BP1190" s="1"/>
  <c r="BP1189" s="1"/>
  <c r="BP1188" s="1"/>
  <c r="BP1187" s="1"/>
  <c r="BV317"/>
  <c r="BP315"/>
  <c r="BP310" s="1"/>
  <c r="BP309" s="1"/>
  <c r="BP300" s="1"/>
  <c r="BP289" s="1"/>
  <c r="BI1473"/>
  <c r="BC1472"/>
  <c r="BC1467" s="1"/>
  <c r="BU1313"/>
  <c r="BO1312"/>
  <c r="BO1311" s="1"/>
  <c r="BU409"/>
  <c r="BO407"/>
  <c r="BO402" s="1"/>
  <c r="BO401" s="1"/>
  <c r="BO396" s="1"/>
  <c r="BP24"/>
  <c r="BP17" s="1"/>
  <c r="BP16" s="1"/>
  <c r="BP15" s="1"/>
  <c r="BP718"/>
  <c r="BP717" s="1"/>
  <c r="AK1573"/>
  <c r="BD648"/>
  <c r="BD633" s="1"/>
  <c r="BD632" s="1"/>
  <c r="BD630" s="1"/>
  <c r="BI1026"/>
  <c r="BC1025"/>
  <c r="BC1024" s="1"/>
  <c r="BC1023" s="1"/>
  <c r="BC1022" s="1"/>
  <c r="BC1009" s="1"/>
  <c r="BC958" s="1"/>
  <c r="BU614"/>
  <c r="BO613"/>
  <c r="BO612" s="1"/>
  <c r="BD38"/>
  <c r="BD37" s="1"/>
  <c r="BD36" s="1"/>
  <c r="BD35" s="1"/>
  <c r="BD34" s="1"/>
  <c r="BD13" s="1"/>
  <c r="BJ39"/>
  <c r="BI822"/>
  <c r="BI821" s="1"/>
  <c r="BI820" s="1"/>
  <c r="BO744"/>
  <c r="BI743"/>
  <c r="BI742" s="1"/>
  <c r="BI741" s="1"/>
  <c r="BI718" s="1"/>
  <c r="BI717" s="1"/>
  <c r="BO866"/>
  <c r="BI865"/>
  <c r="BI864" s="1"/>
  <c r="BI856" s="1"/>
  <c r="BI855" s="1"/>
  <c r="BC817"/>
  <c r="BO1286"/>
  <c r="BI1285"/>
  <c r="BI1284" s="1"/>
  <c r="BI1283" s="1"/>
  <c r="BI1282" s="1"/>
  <c r="BI1281" s="1"/>
  <c r="BP856"/>
  <c r="BP855" s="1"/>
  <c r="AQ13"/>
  <c r="AQ1573" s="1"/>
  <c r="AW630"/>
  <c r="BJ360"/>
  <c r="BD359"/>
  <c r="BD358" s="1"/>
  <c r="BD351" s="1"/>
  <c r="BD346" s="1"/>
  <c r="BD345" s="1"/>
  <c r="BD344" s="1"/>
  <c r="BD335" s="1"/>
  <c r="BC616"/>
  <c r="BC615" s="1"/>
  <c r="BC611" s="1"/>
  <c r="BC610" s="1"/>
  <c r="BI617"/>
  <c r="BI1322"/>
  <c r="BC1321"/>
  <c r="BC1320" s="1"/>
  <c r="BC1292" s="1"/>
  <c r="BC1291" s="1"/>
  <c r="BC1290" s="1"/>
  <c r="BC1231" s="1"/>
  <c r="AW212"/>
  <c r="AW211" s="1"/>
  <c r="AW210" s="1"/>
  <c r="AW209" s="1"/>
  <c r="AW208" s="1"/>
  <c r="AW180" s="1"/>
  <c r="BC213"/>
  <c r="BP652"/>
  <c r="BJ650"/>
  <c r="BJ649" s="1"/>
  <c r="BI373"/>
  <c r="BC372"/>
  <c r="BC371" s="1"/>
  <c r="BC370" s="1"/>
  <c r="BC369" s="1"/>
  <c r="BD1324"/>
  <c r="BD1323" s="1"/>
  <c r="BD1292" s="1"/>
  <c r="BD1291" s="1"/>
  <c r="BD1290" s="1"/>
  <c r="BJ1325"/>
  <c r="BI379"/>
  <c r="BC378"/>
  <c r="BC377" s="1"/>
  <c r="BC376" s="1"/>
  <c r="BC375" s="1"/>
  <c r="BC374" s="1"/>
  <c r="BC368" s="1"/>
  <c r="BI811"/>
  <c r="BC810"/>
  <c r="BC809" s="1"/>
  <c r="BC805" s="1"/>
  <c r="BC804" s="1"/>
  <c r="BC803" s="1"/>
  <c r="AW368"/>
  <c r="AW335" s="1"/>
  <c r="BI767"/>
  <c r="BC766"/>
  <c r="BC765" s="1"/>
  <c r="BC764" s="1"/>
  <c r="BC763" s="1"/>
  <c r="BC762" s="1"/>
  <c r="BP656"/>
  <c r="BJ654"/>
  <c r="BJ653" s="1"/>
  <c r="BJ1154"/>
  <c r="BD1153"/>
  <c r="BD1152" s="1"/>
  <c r="BD1151" s="1"/>
  <c r="BD1150" s="1"/>
  <c r="BD1130" s="1"/>
  <c r="BJ1393"/>
  <c r="BD1392"/>
  <c r="BD1391" s="1"/>
  <c r="BD1390" s="1"/>
  <c r="BD1385" s="1"/>
  <c r="BD1384" s="1"/>
  <c r="BC553"/>
  <c r="AW552"/>
  <c r="AW551" s="1"/>
  <c r="BI574"/>
  <c r="BC573"/>
  <c r="BC572" s="1"/>
  <c r="BC561" s="1"/>
  <c r="BO823"/>
  <c r="BU824"/>
  <c r="BP438"/>
  <c r="BJ437"/>
  <c r="BJ436" s="1"/>
  <c r="BJ435" s="1"/>
  <c r="BJ434" s="1"/>
  <c r="BJ433" s="1"/>
  <c r="BJ431" s="1"/>
  <c r="BC560"/>
  <c r="AW558"/>
  <c r="AW557" s="1"/>
  <c r="BC131"/>
  <c r="BC130" s="1"/>
  <c r="BI132"/>
  <c r="BP1470"/>
  <c r="BV1471"/>
  <c r="BC30"/>
  <c r="AW29"/>
  <c r="AW24" s="1"/>
  <c r="AW17" s="1"/>
  <c r="AW16" s="1"/>
  <c r="AW15" s="1"/>
  <c r="BI1396"/>
  <c r="BC1395"/>
  <c r="BC1394" s="1"/>
  <c r="BC1390" s="1"/>
  <c r="BC1385" s="1"/>
  <c r="BC1384" s="1"/>
  <c r="AW129"/>
  <c r="AW128"/>
  <c r="AW127" s="1"/>
  <c r="AW125" s="1"/>
  <c r="BI86"/>
  <c r="BC85"/>
  <c r="BC78" s="1"/>
  <c r="BC77" s="1"/>
  <c r="BC76" s="1"/>
  <c r="BC75" s="1"/>
  <c r="BC66" s="1"/>
  <c r="BU479"/>
  <c r="BO478"/>
  <c r="BJ1525"/>
  <c r="BD1524"/>
  <c r="BD1519" s="1"/>
  <c r="BD1518" s="1"/>
  <c r="BD1517" s="1"/>
  <c r="BD1516" s="1"/>
  <c r="BD1514" s="1"/>
  <c r="BI476"/>
  <c r="BI475" s="1"/>
  <c r="BI451" s="1"/>
  <c r="BI450" s="1"/>
  <c r="BI431" s="1"/>
  <c r="BO477"/>
  <c r="BC41"/>
  <c r="AW40"/>
  <c r="AW37" s="1"/>
  <c r="AW36" s="1"/>
  <c r="AW35" s="1"/>
  <c r="AW34" s="1"/>
  <c r="BU863"/>
  <c r="BO862"/>
  <c r="BO861" s="1"/>
  <c r="AX1477"/>
  <c r="AX1474" s="1"/>
  <c r="AX1450" s="1"/>
  <c r="AX1425" s="1"/>
  <c r="AX1414" s="1"/>
  <c r="AX1382" s="1"/>
  <c r="BD1478"/>
  <c r="BD1260"/>
  <c r="BD1259" s="1"/>
  <c r="BD1255" s="1"/>
  <c r="BD1241" s="1"/>
  <c r="BD1240" s="1"/>
  <c r="BJ1261"/>
  <c r="BP1268"/>
  <c r="BJ1267"/>
  <c r="BJ1266" s="1"/>
  <c r="BJ1265" s="1"/>
  <c r="BI819"/>
  <c r="BP366"/>
  <c r="BJ365"/>
  <c r="BJ364" s="1"/>
  <c r="BO1319"/>
  <c r="BI1318"/>
  <c r="BI1317" s="1"/>
  <c r="BO354"/>
  <c r="BI353"/>
  <c r="BI352" s="1"/>
  <c r="BO23"/>
  <c r="BI22"/>
  <c r="BI21" s="1"/>
  <c r="BP1275"/>
  <c r="BJ1274"/>
  <c r="BJ1273" s="1"/>
  <c r="BJ1272" s="1"/>
  <c r="BJ1271" s="1"/>
  <c r="BJ1270" s="1"/>
  <c r="BV1159"/>
  <c r="BP1158"/>
  <c r="BP1157" s="1"/>
  <c r="BO825"/>
  <c r="BU826"/>
  <c r="BO64"/>
  <c r="BI63"/>
  <c r="BI62" s="1"/>
  <c r="BI54" s="1"/>
  <c r="BI53" s="1"/>
  <c r="BI46" s="1"/>
  <c r="BJ177"/>
  <c r="BJ176" s="1"/>
  <c r="BJ175" s="1"/>
  <c r="BP178"/>
  <c r="BP379"/>
  <c r="BJ378"/>
  <c r="BJ377" s="1"/>
  <c r="BJ376" s="1"/>
  <c r="BJ375" s="1"/>
  <c r="BJ374" s="1"/>
  <c r="BJ368" s="1"/>
  <c r="BU930"/>
  <c r="BO929"/>
  <c r="BO928" s="1"/>
  <c r="BJ135"/>
  <c r="BJ130" s="1"/>
  <c r="BP136"/>
  <c r="BO480"/>
  <c r="BU481"/>
  <c r="BP1001"/>
  <c r="BP1000" s="1"/>
  <c r="BP999" s="1"/>
  <c r="BV1002"/>
  <c r="BP287"/>
  <c r="BJ286"/>
  <c r="BJ285" s="1"/>
  <c r="BJ284" s="1"/>
  <c r="BJ283" s="1"/>
  <c r="BJ282" s="1"/>
  <c r="BJ268" s="1"/>
  <c r="BI978"/>
  <c r="BI977" s="1"/>
  <c r="BI976" s="1"/>
  <c r="BI961" s="1"/>
  <c r="BI960" s="1"/>
  <c r="BO979"/>
  <c r="BO793"/>
  <c r="BI792"/>
  <c r="BI787" s="1"/>
  <c r="BI786" s="1"/>
  <c r="BI777" s="1"/>
  <c r="BI776" s="1"/>
  <c r="BC1538"/>
  <c r="BC1533" s="1"/>
  <c r="BC1527" s="1"/>
  <c r="BV24"/>
  <c r="BV17" s="1"/>
  <c r="BV16" s="1"/>
  <c r="BV15" s="1"/>
  <c r="BD128"/>
  <c r="BD127" s="1"/>
  <c r="BD125" s="1"/>
  <c r="BD129"/>
  <c r="BJ233"/>
  <c r="BP234"/>
  <c r="BP1447"/>
  <c r="BJ1446"/>
  <c r="BJ1443" s="1"/>
  <c r="BJ1434" s="1"/>
  <c r="BO357"/>
  <c r="BI356"/>
  <c r="BI355" s="1"/>
  <c r="BO366"/>
  <c r="BI365"/>
  <c r="BI364" s="1"/>
  <c r="BJ627"/>
  <c r="BJ626" s="1"/>
  <c r="BJ625" s="1"/>
  <c r="BJ624" s="1"/>
  <c r="BJ623" s="1"/>
  <c r="BP628"/>
  <c r="BP838"/>
  <c r="BJ837"/>
  <c r="BJ836" s="1"/>
  <c r="BJ835" s="1"/>
  <c r="BJ820" s="1"/>
  <c r="BJ819" s="1"/>
  <c r="BJ817" s="1"/>
  <c r="BO314"/>
  <c r="BI313"/>
  <c r="BI310" s="1"/>
  <c r="BI309" s="1"/>
  <c r="BI300" s="1"/>
  <c r="BI289" s="1"/>
  <c r="BI268" s="1"/>
  <c r="BJ118"/>
  <c r="BJ117" s="1"/>
  <c r="BJ116" s="1"/>
  <c r="BJ115" s="1"/>
  <c r="BJ114" s="1"/>
  <c r="BJ113" s="1"/>
  <c r="BJ66" s="1"/>
  <c r="BP119"/>
  <c r="BU620"/>
  <c r="BO619"/>
  <c r="BO618" s="1"/>
  <c r="BO119"/>
  <c r="BI118"/>
  <c r="BI117" s="1"/>
  <c r="BI116" s="1"/>
  <c r="BI115" s="1"/>
  <c r="BI114" s="1"/>
  <c r="BI113" s="1"/>
  <c r="BP1264"/>
  <c r="BJ1263"/>
  <c r="BJ1262" s="1"/>
  <c r="BP979"/>
  <c r="BJ978"/>
  <c r="BJ977" s="1"/>
  <c r="BJ976" s="1"/>
  <c r="BD961"/>
  <c r="BD960" s="1"/>
  <c r="BD958" s="1"/>
  <c r="BC351"/>
  <c r="BC346" s="1"/>
  <c r="BC345" s="1"/>
  <c r="BC344" s="1"/>
  <c r="BP174"/>
  <c r="BJ173"/>
  <c r="BJ172" s="1"/>
  <c r="BJ171" s="1"/>
  <c r="BJ167" s="1"/>
  <c r="BJ166" s="1"/>
  <c r="BI1549"/>
  <c r="BI1548" s="1"/>
  <c r="BO1550"/>
  <c r="BP504"/>
  <c r="BP503" s="1"/>
  <c r="BP502" s="1"/>
  <c r="BP493" s="1"/>
  <c r="BP492" s="1"/>
  <c r="BV505"/>
  <c r="BO32"/>
  <c r="BI31"/>
  <c r="BU1159"/>
  <c r="BO1158"/>
  <c r="BO1157" s="1"/>
  <c r="BO1150" s="1"/>
  <c r="BO1130" s="1"/>
  <c r="BU586"/>
  <c r="BO585"/>
  <c r="BO584" s="1"/>
  <c r="BO583" s="1"/>
  <c r="BI1428"/>
  <c r="BI1427" s="1"/>
  <c r="BI1426" s="1"/>
  <c r="BO1429"/>
  <c r="BU505"/>
  <c r="BO504"/>
  <c r="BO503" s="1"/>
  <c r="BO502" s="1"/>
  <c r="BO493" s="1"/>
  <c r="BO492" s="1"/>
  <c r="BO1399"/>
  <c r="BI1398"/>
  <c r="BI1397" s="1"/>
  <c r="BI1546"/>
  <c r="BI1545" s="1"/>
  <c r="BO1547"/>
  <c r="BV43"/>
  <c r="BP42"/>
  <c r="BO1071"/>
  <c r="BI1070"/>
  <c r="BI1069" s="1"/>
  <c r="BJ1479"/>
  <c r="BP1480"/>
  <c r="BO1521"/>
  <c r="BI1520"/>
  <c r="BO1358"/>
  <c r="BI1357"/>
  <c r="BI1356" s="1"/>
  <c r="BP1367"/>
  <c r="BJ1366"/>
  <c r="BJ1365" s="1"/>
  <c r="BO1480"/>
  <c r="BI1479"/>
  <c r="BI1474" s="1"/>
  <c r="BP1473"/>
  <c r="BJ1472"/>
  <c r="BJ1467" s="1"/>
  <c r="BP1074"/>
  <c r="BJ1073"/>
  <c r="BJ1072" s="1"/>
  <c r="BO1525"/>
  <c r="BI1524"/>
  <c r="BI1423"/>
  <c r="BI1422" s="1"/>
  <c r="BI1421" s="1"/>
  <c r="BI1420" s="1"/>
  <c r="BO1424"/>
  <c r="B605"/>
  <c r="B606" s="1"/>
  <c r="B607" s="1"/>
  <c r="B608" s="1"/>
  <c r="B609" s="1"/>
  <c r="B587"/>
  <c r="BC1061"/>
  <c r="BC1060" s="1"/>
  <c r="BP1370"/>
  <c r="BJ1369"/>
  <c r="BJ1368" s="1"/>
  <c r="BP1071"/>
  <c r="BJ1070"/>
  <c r="BJ1069" s="1"/>
  <c r="BU846"/>
  <c r="BO845"/>
  <c r="BO844" s="1"/>
  <c r="BO843" s="1"/>
  <c r="BO842" s="1"/>
  <c r="BO1463"/>
  <c r="BI1462"/>
  <c r="BI1459" s="1"/>
  <c r="BP1065"/>
  <c r="BJ1064"/>
  <c r="BJ1063" s="1"/>
  <c r="BJ1062" s="1"/>
  <c r="BO1364"/>
  <c r="BI1363"/>
  <c r="BI1362" s="1"/>
  <c r="BJ1351"/>
  <c r="BJ1350" s="1"/>
  <c r="BP1352"/>
  <c r="BI1452"/>
  <c r="BI1451" s="1"/>
  <c r="BO1453"/>
  <c r="BP971"/>
  <c r="BJ970"/>
  <c r="BJ967" s="1"/>
  <c r="BJ966" s="1"/>
  <c r="BO1068"/>
  <c r="BI1067"/>
  <c r="BI1066" s="1"/>
  <c r="BD1061"/>
  <c r="BD1060" s="1"/>
  <c r="BC1450"/>
  <c r="BC1425" s="1"/>
  <c r="BC1414" s="1"/>
  <c r="AX1573" l="1"/>
  <c r="CM549"/>
  <c r="CM548" s="1"/>
  <c r="CM547" s="1"/>
  <c r="CG548"/>
  <c r="CG547" s="1"/>
  <c r="CM642"/>
  <c r="CM641" s="1"/>
  <c r="CM640" s="1"/>
  <c r="CM639" s="1"/>
  <c r="CG641"/>
  <c r="CG640" s="1"/>
  <c r="CG639" s="1"/>
  <c r="CG280"/>
  <c r="CA278"/>
  <c r="CG266"/>
  <c r="CA265"/>
  <c r="CA264" s="1"/>
  <c r="CA260" s="1"/>
  <c r="CA259" s="1"/>
  <c r="CA1184"/>
  <c r="CA1183" s="1"/>
  <c r="CA1182" s="1"/>
  <c r="CA1181" s="1"/>
  <c r="CG1185"/>
  <c r="CA273"/>
  <c r="CA272" s="1"/>
  <c r="CA271" s="1"/>
  <c r="CA270" s="1"/>
  <c r="CA1468"/>
  <c r="CG1469"/>
  <c r="CN1419"/>
  <c r="CN1418" s="1"/>
  <c r="CN1417" s="1"/>
  <c r="CN1416" s="1"/>
  <c r="CN1415" s="1"/>
  <c r="CH1418"/>
  <c r="CH1417" s="1"/>
  <c r="CH1416" s="1"/>
  <c r="CH1415" s="1"/>
  <c r="CA528"/>
  <c r="CA527" s="1"/>
  <c r="CA526" s="1"/>
  <c r="CA525" s="1"/>
  <c r="CA524" s="1"/>
  <c r="CG529"/>
  <c r="CM712"/>
  <c r="CM711" s="1"/>
  <c r="CM710" s="1"/>
  <c r="CM705" s="1"/>
  <c r="CG711"/>
  <c r="CG710" s="1"/>
  <c r="CG705" s="1"/>
  <c r="BJ490"/>
  <c r="BI1187"/>
  <c r="BV856"/>
  <c r="BV855" s="1"/>
  <c r="BC1044"/>
  <c r="BC335"/>
  <c r="BO822"/>
  <c r="BO821" s="1"/>
  <c r="BO820" s="1"/>
  <c r="BO819" s="1"/>
  <c r="CA1108"/>
  <c r="BU87"/>
  <c r="BV76"/>
  <c r="BV75" s="1"/>
  <c r="BV42"/>
  <c r="CB43"/>
  <c r="BU504"/>
  <c r="BU503" s="1"/>
  <c r="BU502" s="1"/>
  <c r="CA505"/>
  <c r="BU929"/>
  <c r="BU928" s="1"/>
  <c r="CA930"/>
  <c r="BU1158"/>
  <c r="BU1157" s="1"/>
  <c r="BU1150" s="1"/>
  <c r="BU1130" s="1"/>
  <c r="CA1159"/>
  <c r="BU480"/>
  <c r="CA481"/>
  <c r="BU825"/>
  <c r="CA826"/>
  <c r="BU1312"/>
  <c r="BU1311" s="1"/>
  <c r="CA1313"/>
  <c r="BV315"/>
  <c r="BV310" s="1"/>
  <c r="BV309" s="1"/>
  <c r="BV300" s="1"/>
  <c r="BV289" s="1"/>
  <c r="CB317"/>
  <c r="CG483"/>
  <c r="CG482" s="1"/>
  <c r="CM484"/>
  <c r="CM483" s="1"/>
  <c r="CM482" s="1"/>
  <c r="CN1172"/>
  <c r="CN1171" s="1"/>
  <c r="CN1170" s="1"/>
  <c r="CN1169" s="1"/>
  <c r="CH1171"/>
  <c r="CH1170" s="1"/>
  <c r="CH1169" s="1"/>
  <c r="CG597"/>
  <c r="CG596" s="1"/>
  <c r="CG595" s="1"/>
  <c r="CM598"/>
  <c r="CM597" s="1"/>
  <c r="CM596" s="1"/>
  <c r="CM595" s="1"/>
  <c r="CG1401"/>
  <c r="CG1400" s="1"/>
  <c r="CM1402"/>
  <c r="CM1401" s="1"/>
  <c r="CM1400" s="1"/>
  <c r="CA1330"/>
  <c r="CA1329" s="1"/>
  <c r="CG1331"/>
  <c r="CM1091"/>
  <c r="CM1090" s="1"/>
  <c r="CM1089" s="1"/>
  <c r="CM1088" s="1"/>
  <c r="CM1087" s="1"/>
  <c r="CG1090"/>
  <c r="CG1089" s="1"/>
  <c r="CG1088" s="1"/>
  <c r="CG1087" s="1"/>
  <c r="CM192"/>
  <c r="CM191" s="1"/>
  <c r="CM190" s="1"/>
  <c r="CG191"/>
  <c r="CG190" s="1"/>
  <c r="BV840"/>
  <c r="BV839" s="1"/>
  <c r="CB841"/>
  <c r="CN409"/>
  <c r="CN407" s="1"/>
  <c r="CH407"/>
  <c r="BO926"/>
  <c r="BO925" s="1"/>
  <c r="BU927"/>
  <c r="CN726"/>
  <c r="CN725" s="1"/>
  <c r="CN724" s="1"/>
  <c r="CN723" s="1"/>
  <c r="CH725"/>
  <c r="CH724" s="1"/>
  <c r="CH723" s="1"/>
  <c r="BU935"/>
  <c r="BU934" s="1"/>
  <c r="CA936"/>
  <c r="CB1522"/>
  <c r="CH1523"/>
  <c r="CH1546"/>
  <c r="CH1545" s="1"/>
  <c r="CN1547"/>
  <c r="CN1546" s="1"/>
  <c r="CN1545" s="1"/>
  <c r="CN789"/>
  <c r="CN788" s="1"/>
  <c r="CH788"/>
  <c r="CN564"/>
  <c r="CN563" s="1"/>
  <c r="CN562" s="1"/>
  <c r="CH563"/>
  <c r="CH562" s="1"/>
  <c r="CH561" s="1"/>
  <c r="CM571"/>
  <c r="CM570" s="1"/>
  <c r="CM569" s="1"/>
  <c r="CG570"/>
  <c r="CG569" s="1"/>
  <c r="CN598"/>
  <c r="CN597" s="1"/>
  <c r="CN596" s="1"/>
  <c r="CN595" s="1"/>
  <c r="CH597"/>
  <c r="CH596" s="1"/>
  <c r="CH595" s="1"/>
  <c r="CN354"/>
  <c r="CN353" s="1"/>
  <c r="CN352" s="1"/>
  <c r="CH353"/>
  <c r="CH352" s="1"/>
  <c r="BU1343"/>
  <c r="BO1342"/>
  <c r="BO1341" s="1"/>
  <c r="CG468"/>
  <c r="CM469"/>
  <c r="CM468" s="1"/>
  <c r="BU920"/>
  <c r="BU919" s="1"/>
  <c r="CA921"/>
  <c r="CG1260"/>
  <c r="CG1259" s="1"/>
  <c r="CM1261"/>
  <c r="CM1260" s="1"/>
  <c r="CM1259" s="1"/>
  <c r="CG98"/>
  <c r="CG97" s="1"/>
  <c r="CM99"/>
  <c r="CM98" s="1"/>
  <c r="CM97" s="1"/>
  <c r="CM136"/>
  <c r="CM135" s="1"/>
  <c r="CG135"/>
  <c r="BU516"/>
  <c r="BU515" s="1"/>
  <c r="BU514" s="1"/>
  <c r="BU513" s="1"/>
  <c r="CA517"/>
  <c r="CA142"/>
  <c r="CG143"/>
  <c r="CA138"/>
  <c r="CA140"/>
  <c r="CA141"/>
  <c r="CA139"/>
  <c r="CH964"/>
  <c r="CH963" s="1"/>
  <c r="CH962" s="1"/>
  <c r="CN965"/>
  <c r="CN964" s="1"/>
  <c r="CN963" s="1"/>
  <c r="CN962" s="1"/>
  <c r="CN734"/>
  <c r="CN733" s="1"/>
  <c r="CN732" s="1"/>
  <c r="CN731" s="1"/>
  <c r="CH733"/>
  <c r="CH732" s="1"/>
  <c r="CH731" s="1"/>
  <c r="CB445"/>
  <c r="CB444" s="1"/>
  <c r="CB446"/>
  <c r="BO1214"/>
  <c r="BO1213" s="1"/>
  <c r="BO1212" s="1"/>
  <c r="BO1211" s="1"/>
  <c r="BU1215"/>
  <c r="CM1466"/>
  <c r="CM1465" s="1"/>
  <c r="CM1464" s="1"/>
  <c r="CG1465"/>
  <c r="CG1464" s="1"/>
  <c r="CM1118"/>
  <c r="CM1117" s="1"/>
  <c r="CM1116" s="1"/>
  <c r="CM1115" s="1"/>
  <c r="CM1114" s="1"/>
  <c r="CG1117"/>
  <c r="CG1116" s="1"/>
  <c r="CG1115" s="1"/>
  <c r="CG1114" s="1"/>
  <c r="CG1221"/>
  <c r="CG1220" s="1"/>
  <c r="CG1219" s="1"/>
  <c r="CG1218" s="1"/>
  <c r="CG1217" s="1"/>
  <c r="CM1222"/>
  <c r="CM1221" s="1"/>
  <c r="CM1220" s="1"/>
  <c r="CM1219" s="1"/>
  <c r="CM1218" s="1"/>
  <c r="CM1217" s="1"/>
  <c r="CN546"/>
  <c r="CN545" s="1"/>
  <c r="CN544" s="1"/>
  <c r="CH545"/>
  <c r="CH544" s="1"/>
  <c r="CB1244"/>
  <c r="CB1243" s="1"/>
  <c r="CB1242" s="1"/>
  <c r="CH1245"/>
  <c r="CA1360"/>
  <c r="CA1359" s="1"/>
  <c r="CG1361"/>
  <c r="CH676"/>
  <c r="CB675"/>
  <c r="CB674" s="1"/>
  <c r="CB673" s="1"/>
  <c r="CG1160"/>
  <c r="CM1161"/>
  <c r="CM1160" s="1"/>
  <c r="CH1460"/>
  <c r="CN1461"/>
  <c r="CN1460" s="1"/>
  <c r="CN152"/>
  <c r="CN151" s="1"/>
  <c r="CN148" s="1"/>
  <c r="CN147" s="1"/>
  <c r="CN146" s="1"/>
  <c r="CN145" s="1"/>
  <c r="CH151"/>
  <c r="CH148" s="1"/>
  <c r="CH147" s="1"/>
  <c r="CH146" s="1"/>
  <c r="CH145" s="1"/>
  <c r="CG1430"/>
  <c r="CM1431"/>
  <c r="CM1430" s="1"/>
  <c r="CG360"/>
  <c r="CA359"/>
  <c r="CA358" s="1"/>
  <c r="CG287"/>
  <c r="CA286"/>
  <c r="CA285" s="1"/>
  <c r="CA284" s="1"/>
  <c r="CA283" s="1"/>
  <c r="CA282" s="1"/>
  <c r="CH189"/>
  <c r="CB188"/>
  <c r="CB185" s="1"/>
  <c r="CB184" s="1"/>
  <c r="CB183" s="1"/>
  <c r="CB182" s="1"/>
  <c r="CB859"/>
  <c r="CB858" s="1"/>
  <c r="CB857" s="1"/>
  <c r="CH860"/>
  <c r="CA829"/>
  <c r="CG830"/>
  <c r="CH730"/>
  <c r="CB729"/>
  <c r="CB728" s="1"/>
  <c r="CB727" s="1"/>
  <c r="CA729"/>
  <c r="CA728" s="1"/>
  <c r="CA727" s="1"/>
  <c r="CG730"/>
  <c r="CA859"/>
  <c r="CA858" s="1"/>
  <c r="CA857" s="1"/>
  <c r="CG860"/>
  <c r="CH32"/>
  <c r="CB31"/>
  <c r="CH30"/>
  <c r="CB29"/>
  <c r="BV244"/>
  <c r="BV229" s="1"/>
  <c r="BV180" s="1"/>
  <c r="CB1168"/>
  <c r="CA835"/>
  <c r="CG1247"/>
  <c r="BU148"/>
  <c r="BU147" s="1"/>
  <c r="BU146" s="1"/>
  <c r="BU145" s="1"/>
  <c r="CA184"/>
  <c r="CA183" s="1"/>
  <c r="CA182" s="1"/>
  <c r="BV1158"/>
  <c r="BV1157" s="1"/>
  <c r="CB1159"/>
  <c r="BV1470"/>
  <c r="CB1471"/>
  <c r="BU823"/>
  <c r="CA824"/>
  <c r="CG827"/>
  <c r="CM828"/>
  <c r="CM827" s="1"/>
  <c r="CN684"/>
  <c r="CN683" s="1"/>
  <c r="CN682" s="1"/>
  <c r="CN681" s="1"/>
  <c r="CH683"/>
  <c r="CH682" s="1"/>
  <c r="CH681" s="1"/>
  <c r="CH1117"/>
  <c r="CH1116" s="1"/>
  <c r="CH1115" s="1"/>
  <c r="CH1114" s="1"/>
  <c r="CH1108" s="1"/>
  <c r="CN1118"/>
  <c r="CN1117" s="1"/>
  <c r="CN1116" s="1"/>
  <c r="CN1115" s="1"/>
  <c r="CN1114" s="1"/>
  <c r="CN1108" s="1"/>
  <c r="BO1204"/>
  <c r="BO1203" s="1"/>
  <c r="BO1202" s="1"/>
  <c r="BO1197" s="1"/>
  <c r="BU1205"/>
  <c r="CG985"/>
  <c r="CA984"/>
  <c r="CA983" s="1"/>
  <c r="CA852"/>
  <c r="CA851" s="1"/>
  <c r="CA850" s="1"/>
  <c r="CA849" s="1"/>
  <c r="CA848" s="1"/>
  <c r="CG853"/>
  <c r="BU1017"/>
  <c r="BU1016" s="1"/>
  <c r="CA1018"/>
  <c r="CA107"/>
  <c r="CA106" s="1"/>
  <c r="CG108"/>
  <c r="CB1455"/>
  <c r="CB1454" s="1"/>
  <c r="CH1456"/>
  <c r="CA894"/>
  <c r="CA893" s="1"/>
  <c r="CA892" s="1"/>
  <c r="CA891" s="1"/>
  <c r="CA890" s="1"/>
  <c r="CG895"/>
  <c r="CG1288"/>
  <c r="CA1287"/>
  <c r="CH795"/>
  <c r="CB794"/>
  <c r="CH680"/>
  <c r="CB679"/>
  <c r="CB678" s="1"/>
  <c r="CB677" s="1"/>
  <c r="CN357"/>
  <c r="CN356" s="1"/>
  <c r="CN355" s="1"/>
  <c r="CH356"/>
  <c r="CH355" s="1"/>
  <c r="CH1257"/>
  <c r="CH1256" s="1"/>
  <c r="CN1258"/>
  <c r="CN1257" s="1"/>
  <c r="CN1256" s="1"/>
  <c r="CB1372"/>
  <c r="CB1371" s="1"/>
  <c r="CH1373"/>
  <c r="CA1105"/>
  <c r="CA1104" s="1"/>
  <c r="CA1103" s="1"/>
  <c r="CA1102" s="1"/>
  <c r="CA1086" s="1"/>
  <c r="CG1106"/>
  <c r="CB1444"/>
  <c r="CH1445"/>
  <c r="CB252"/>
  <c r="CB251" s="1"/>
  <c r="CH253"/>
  <c r="CG174"/>
  <c r="CA173"/>
  <c r="CA172" s="1"/>
  <c r="CA171" s="1"/>
  <c r="CA167" s="1"/>
  <c r="CA166" s="1"/>
  <c r="CG1559"/>
  <c r="CA1558"/>
  <c r="CA1557" s="1"/>
  <c r="CA1556" s="1"/>
  <c r="CA1555" s="1"/>
  <c r="CA1554" s="1"/>
  <c r="CA1552" s="1"/>
  <c r="CH1174"/>
  <c r="CN1175"/>
  <c r="CN1174" s="1"/>
  <c r="CM1541"/>
  <c r="CM1540" s="1"/>
  <c r="CM1539" s="1"/>
  <c r="CG1540"/>
  <c r="CG1539" s="1"/>
  <c r="CG1122"/>
  <c r="CG1121" s="1"/>
  <c r="CG1120" s="1"/>
  <c r="CG1119" s="1"/>
  <c r="CM1123"/>
  <c r="CM1122" s="1"/>
  <c r="CM1121" s="1"/>
  <c r="CM1120" s="1"/>
  <c r="CM1119" s="1"/>
  <c r="CA784"/>
  <c r="CA783" s="1"/>
  <c r="CA782" s="1"/>
  <c r="CG785"/>
  <c r="CM808"/>
  <c r="CM807" s="1"/>
  <c r="CM806" s="1"/>
  <c r="CG807"/>
  <c r="CG806" s="1"/>
  <c r="CH1543"/>
  <c r="CH1542" s="1"/>
  <c r="CN1544"/>
  <c r="CN1543" s="1"/>
  <c r="CN1542" s="1"/>
  <c r="CB901"/>
  <c r="CB900" s="1"/>
  <c r="CB899" s="1"/>
  <c r="CB898" s="1"/>
  <c r="CB897" s="1"/>
  <c r="CH902"/>
  <c r="CB1214"/>
  <c r="CB1213" s="1"/>
  <c r="CB1212" s="1"/>
  <c r="CB1211" s="1"/>
  <c r="CH1215"/>
  <c r="CB1330"/>
  <c r="CB1329" s="1"/>
  <c r="CH1331"/>
  <c r="CB1253"/>
  <c r="CB1252" s="1"/>
  <c r="CB1246" s="1"/>
  <c r="CH1254"/>
  <c r="CG1339"/>
  <c r="CG1338" s="1"/>
  <c r="CM1340"/>
  <c r="CM1339" s="1"/>
  <c r="CM1338" s="1"/>
  <c r="CN936"/>
  <c r="CN935" s="1"/>
  <c r="CN934" s="1"/>
  <c r="CH935"/>
  <c r="CH934" s="1"/>
  <c r="CA1176"/>
  <c r="CA1173" s="1"/>
  <c r="CG1177"/>
  <c r="CA1209"/>
  <c r="CA1208" s="1"/>
  <c r="CA1207" s="1"/>
  <c r="CA1206" s="1"/>
  <c r="CG1210"/>
  <c r="BU932"/>
  <c r="BU931" s="1"/>
  <c r="CA933"/>
  <c r="CG737"/>
  <c r="CA736"/>
  <c r="CA735" s="1"/>
  <c r="CA731" s="1"/>
  <c r="CA1327"/>
  <c r="CA1326" s="1"/>
  <c r="CG1328"/>
  <c r="CH824"/>
  <c r="CB823"/>
  <c r="CB822" s="1"/>
  <c r="CB821" s="1"/>
  <c r="CM1033"/>
  <c r="CM1032" s="1"/>
  <c r="CM1031" s="1"/>
  <c r="CM1030" s="1"/>
  <c r="CM1029" s="1"/>
  <c r="CM1028" s="1"/>
  <c r="CG1032"/>
  <c r="CG1031" s="1"/>
  <c r="CG1030" s="1"/>
  <c r="CG1029" s="1"/>
  <c r="CG1028" s="1"/>
  <c r="CH1179"/>
  <c r="CH1178" s="1"/>
  <c r="CN1180"/>
  <c r="CN1179" s="1"/>
  <c r="CN1178" s="1"/>
  <c r="CG837"/>
  <c r="CG836" s="1"/>
  <c r="CM838"/>
  <c r="CM837" s="1"/>
  <c r="CM836" s="1"/>
  <c r="BU220"/>
  <c r="BO219"/>
  <c r="BO218" s="1"/>
  <c r="BO217" s="1"/>
  <c r="BO216" s="1"/>
  <c r="BO215" s="1"/>
  <c r="BO923"/>
  <c r="BO922" s="1"/>
  <c r="BO918" s="1"/>
  <c r="BO917" s="1"/>
  <c r="BO916" s="1"/>
  <c r="BO914" s="1"/>
  <c r="BU924"/>
  <c r="CM939"/>
  <c r="CM938" s="1"/>
  <c r="CM937" s="1"/>
  <c r="CG938"/>
  <c r="CG937" s="1"/>
  <c r="CA646"/>
  <c r="CA645" s="1"/>
  <c r="CA644" s="1"/>
  <c r="CG647"/>
  <c r="CG1201"/>
  <c r="CA1200"/>
  <c r="CA1199" s="1"/>
  <c r="CA1198" s="1"/>
  <c r="CH1322"/>
  <c r="CB1321"/>
  <c r="CB1320" s="1"/>
  <c r="CH688"/>
  <c r="CB687"/>
  <c r="CB686" s="1"/>
  <c r="CB685" s="1"/>
  <c r="CB1448"/>
  <c r="CH1449"/>
  <c r="CN1307"/>
  <c r="CN1306" s="1"/>
  <c r="CN1305" s="1"/>
  <c r="CH1306"/>
  <c r="CH1305" s="1"/>
  <c r="CH797"/>
  <c r="CH796" s="1"/>
  <c r="CN798"/>
  <c r="CN797" s="1"/>
  <c r="CN796" s="1"/>
  <c r="CH749"/>
  <c r="CH748" s="1"/>
  <c r="CN750"/>
  <c r="CN749" s="1"/>
  <c r="CN748" s="1"/>
  <c r="CH1512"/>
  <c r="CB1511"/>
  <c r="CB1510" s="1"/>
  <c r="CB1509" s="1"/>
  <c r="CB1508" s="1"/>
  <c r="CB1507" s="1"/>
  <c r="CA151"/>
  <c r="CG152"/>
  <c r="CH747"/>
  <c r="CB746"/>
  <c r="CB745" s="1"/>
  <c r="CN333"/>
  <c r="CN332" s="1"/>
  <c r="CN330" s="1"/>
  <c r="CN329" s="1"/>
  <c r="CN328" s="1"/>
  <c r="CN326" s="1"/>
  <c r="CH332"/>
  <c r="CH330" s="1"/>
  <c r="CH329" s="1"/>
  <c r="CH328" s="1"/>
  <c r="CH326" s="1"/>
  <c r="CN930"/>
  <c r="CN929" s="1"/>
  <c r="CN928" s="1"/>
  <c r="CH929"/>
  <c r="CH928" s="1"/>
  <c r="CM90"/>
  <c r="CM89" s="1"/>
  <c r="CM88" s="1"/>
  <c r="CG89"/>
  <c r="CG88" s="1"/>
  <c r="CH887"/>
  <c r="CH886" s="1"/>
  <c r="CH878" s="1"/>
  <c r="CH877" s="1"/>
  <c r="CN888"/>
  <c r="CN887" s="1"/>
  <c r="CN886" s="1"/>
  <c r="CN878" s="1"/>
  <c r="CN877" s="1"/>
  <c r="CB107"/>
  <c r="CB106" s="1"/>
  <c r="CB87" s="1"/>
  <c r="CH108"/>
  <c r="CN448"/>
  <c r="CN447" s="1"/>
  <c r="CH447"/>
  <c r="CG455"/>
  <c r="CA454"/>
  <c r="CA453" s="1"/>
  <c r="CA452" s="1"/>
  <c r="CB641"/>
  <c r="CB640" s="1"/>
  <c r="CB639" s="1"/>
  <c r="CH642"/>
  <c r="CH522"/>
  <c r="CB521"/>
  <c r="CB520" s="1"/>
  <c r="CB519" s="1"/>
  <c r="CB518" s="1"/>
  <c r="CH64"/>
  <c r="CB63"/>
  <c r="CB62" s="1"/>
  <c r="CB54" s="1"/>
  <c r="CB53" s="1"/>
  <c r="CB46" s="1"/>
  <c r="CM1325"/>
  <c r="CM1324" s="1"/>
  <c r="CM1323" s="1"/>
  <c r="CG1324"/>
  <c r="CG1323" s="1"/>
  <c r="CG650"/>
  <c r="CG649" s="1"/>
  <c r="CG648" s="1"/>
  <c r="CM651"/>
  <c r="CM650" s="1"/>
  <c r="CM649" s="1"/>
  <c r="CM648" s="1"/>
  <c r="CG186"/>
  <c r="CG185" s="1"/>
  <c r="CG184" s="1"/>
  <c r="CG183" s="1"/>
  <c r="CG182" s="1"/>
  <c r="CM187"/>
  <c r="CM186" s="1"/>
  <c r="CM185" s="1"/>
  <c r="CM184" s="1"/>
  <c r="CM183" s="1"/>
  <c r="CM182" s="1"/>
  <c r="CG1244"/>
  <c r="CG1243" s="1"/>
  <c r="CG1242" s="1"/>
  <c r="CM1245"/>
  <c r="CM1244" s="1"/>
  <c r="CM1243" s="1"/>
  <c r="CM1242" s="1"/>
  <c r="CG1411"/>
  <c r="CG1410" s="1"/>
  <c r="CG1409" s="1"/>
  <c r="CG1408" s="1"/>
  <c r="CG1407" s="1"/>
  <c r="CM1412"/>
  <c r="CM1411" s="1"/>
  <c r="CM1410" s="1"/>
  <c r="CM1409" s="1"/>
  <c r="CM1408" s="1"/>
  <c r="CM1407" s="1"/>
  <c r="CH1395"/>
  <c r="CH1394" s="1"/>
  <c r="CN1396"/>
  <c r="CN1395" s="1"/>
  <c r="CN1394" s="1"/>
  <c r="CB1339"/>
  <c r="CB1338" s="1"/>
  <c r="CH1340"/>
  <c r="BP938"/>
  <c r="BP937" s="1"/>
  <c r="BV939"/>
  <c r="BV558"/>
  <c r="BV557" s="1"/>
  <c r="BV543" s="1"/>
  <c r="BV542" s="1"/>
  <c r="CB559"/>
  <c r="CH1540"/>
  <c r="CH1539" s="1"/>
  <c r="CN1541"/>
  <c r="CN1540" s="1"/>
  <c r="CN1539" s="1"/>
  <c r="CH278"/>
  <c r="CH273" s="1"/>
  <c r="CH272" s="1"/>
  <c r="CH271" s="1"/>
  <c r="CH270" s="1"/>
  <c r="CN280"/>
  <c r="CN278" s="1"/>
  <c r="CN273" s="1"/>
  <c r="CN272" s="1"/>
  <c r="CN271" s="1"/>
  <c r="CN270" s="1"/>
  <c r="CM946"/>
  <c r="CM945" s="1"/>
  <c r="CM944" s="1"/>
  <c r="CM943" s="1"/>
  <c r="CM942" s="1"/>
  <c r="CM941" s="1"/>
  <c r="CG945"/>
  <c r="CG944" s="1"/>
  <c r="CG943" s="1"/>
  <c r="CG942" s="1"/>
  <c r="CG941" s="1"/>
  <c r="CN533"/>
  <c r="CN532" s="1"/>
  <c r="CN531" s="1"/>
  <c r="CN530" s="1"/>
  <c r="CH532"/>
  <c r="CH531" s="1"/>
  <c r="CH530" s="1"/>
  <c r="CH298"/>
  <c r="CH297" s="1"/>
  <c r="CH296" s="1"/>
  <c r="CH295" s="1"/>
  <c r="CN299"/>
  <c r="CN298" s="1"/>
  <c r="CN297" s="1"/>
  <c r="CN296" s="1"/>
  <c r="CN295" s="1"/>
  <c r="CN561"/>
  <c r="CB787"/>
  <c r="CB786" s="1"/>
  <c r="CB777" s="1"/>
  <c r="CB776" s="1"/>
  <c r="CM1247"/>
  <c r="BU845"/>
  <c r="BU844" s="1"/>
  <c r="BU843" s="1"/>
  <c r="BU842" s="1"/>
  <c r="CA846"/>
  <c r="BU619"/>
  <c r="BU618" s="1"/>
  <c r="CA620"/>
  <c r="BV1001"/>
  <c r="BV1000" s="1"/>
  <c r="BV999" s="1"/>
  <c r="CB1002"/>
  <c r="BU862"/>
  <c r="BU861" s="1"/>
  <c r="CA863"/>
  <c r="BU478"/>
  <c r="CA479"/>
  <c r="BU613"/>
  <c r="BU612" s="1"/>
  <c r="CA614"/>
  <c r="BU407"/>
  <c r="BU402" s="1"/>
  <c r="BU401" s="1"/>
  <c r="BU396" s="1"/>
  <c r="CA409"/>
  <c r="BV1191"/>
  <c r="BV1190" s="1"/>
  <c r="BV1189" s="1"/>
  <c r="BV1188" s="1"/>
  <c r="BV1187" s="1"/>
  <c r="CB1192"/>
  <c r="CH483"/>
  <c r="CH482" s="1"/>
  <c r="CH451" s="1"/>
  <c r="CH450" s="1"/>
  <c r="CN484"/>
  <c r="CN483" s="1"/>
  <c r="CN482" s="1"/>
  <c r="CN451" s="1"/>
  <c r="CN450" s="1"/>
  <c r="CG42"/>
  <c r="CM43"/>
  <c r="CM42" s="1"/>
  <c r="CH1462"/>
  <c r="CN1463"/>
  <c r="CN1462" s="1"/>
  <c r="CG532"/>
  <c r="CG531" s="1"/>
  <c r="CG530" s="1"/>
  <c r="CM533"/>
  <c r="CM532" s="1"/>
  <c r="CM531" s="1"/>
  <c r="CM530" s="1"/>
  <c r="BU198"/>
  <c r="BU197" s="1"/>
  <c r="BU196" s="1"/>
  <c r="BU195" s="1"/>
  <c r="BU194" s="1"/>
  <c r="CA199"/>
  <c r="CH1006"/>
  <c r="CH1005" s="1"/>
  <c r="CH1003" s="1"/>
  <c r="CN1007"/>
  <c r="CN1006" s="1"/>
  <c r="CN1005" s="1"/>
  <c r="CN1003" s="1"/>
  <c r="BP894"/>
  <c r="BP893" s="1"/>
  <c r="BP892" s="1"/>
  <c r="BP891" s="1"/>
  <c r="BP890" s="1"/>
  <c r="BV895"/>
  <c r="CN698"/>
  <c r="CN697" s="1"/>
  <c r="CN696" s="1"/>
  <c r="CH697"/>
  <c r="CH696" s="1"/>
  <c r="BU496"/>
  <c r="BU495" s="1"/>
  <c r="BU494" s="1"/>
  <c r="CA497"/>
  <c r="CG567"/>
  <c r="CA566"/>
  <c r="CA565" s="1"/>
  <c r="BV921"/>
  <c r="BP920"/>
  <c r="BP919" s="1"/>
  <c r="CH428"/>
  <c r="CH427" s="1"/>
  <c r="CH426" s="1"/>
  <c r="CH419" s="1"/>
  <c r="CN429"/>
  <c r="CN428" s="1"/>
  <c r="CN427" s="1"/>
  <c r="CN426" s="1"/>
  <c r="CN419" s="1"/>
  <c r="CG1253"/>
  <c r="CG1252" s="1"/>
  <c r="CM1254"/>
  <c r="CM1253" s="1"/>
  <c r="CM1252" s="1"/>
  <c r="CG970"/>
  <c r="CG967" s="1"/>
  <c r="CG966" s="1"/>
  <c r="CM971"/>
  <c r="CM970" s="1"/>
  <c r="CM967" s="1"/>
  <c r="CM966" s="1"/>
  <c r="CN647"/>
  <c r="CN646" s="1"/>
  <c r="CN645" s="1"/>
  <c r="CN644" s="1"/>
  <c r="CH646"/>
  <c r="CH645" s="1"/>
  <c r="CH644" s="1"/>
  <c r="BU1449"/>
  <c r="BO1448"/>
  <c r="BO1443" s="1"/>
  <c r="BO1434" s="1"/>
  <c r="CN1364"/>
  <c r="CN1363" s="1"/>
  <c r="CN1362" s="1"/>
  <c r="CH1363"/>
  <c r="CH1362" s="1"/>
  <c r="BV1294"/>
  <c r="BV1293" s="1"/>
  <c r="CB1295"/>
  <c r="CH98"/>
  <c r="CH97" s="1"/>
  <c r="CN99"/>
  <c r="CN98" s="1"/>
  <c r="CN97" s="1"/>
  <c r="CM1172"/>
  <c r="CM1171" s="1"/>
  <c r="CM1170" s="1"/>
  <c r="CM1169" s="1"/>
  <c r="CG1171"/>
  <c r="CG1170" s="1"/>
  <c r="CG1169" s="1"/>
  <c r="CN1476"/>
  <c r="CN1475" s="1"/>
  <c r="CH1475"/>
  <c r="CM888"/>
  <c r="CM887" s="1"/>
  <c r="CM886" s="1"/>
  <c r="CM878" s="1"/>
  <c r="CM877" s="1"/>
  <c r="CG887"/>
  <c r="CG886" s="1"/>
  <c r="CG878" s="1"/>
  <c r="CG877" s="1"/>
  <c r="CG508"/>
  <c r="CG507" s="1"/>
  <c r="CG506" s="1"/>
  <c r="CM509"/>
  <c r="CM508" s="1"/>
  <c r="CM507" s="1"/>
  <c r="CM506" s="1"/>
  <c r="CA420"/>
  <c r="CA419"/>
  <c r="CN529"/>
  <c r="CN528" s="1"/>
  <c r="CN527" s="1"/>
  <c r="CN526" s="1"/>
  <c r="CH528"/>
  <c r="CH527" s="1"/>
  <c r="CH526" s="1"/>
  <c r="CH1025"/>
  <c r="CH1024" s="1"/>
  <c r="CH1023" s="1"/>
  <c r="CH1022" s="1"/>
  <c r="CN1026"/>
  <c r="CN1025" s="1"/>
  <c r="CN1024" s="1"/>
  <c r="CN1023" s="1"/>
  <c r="CN1022" s="1"/>
  <c r="CN1009" s="1"/>
  <c r="CG92"/>
  <c r="CG91" s="1"/>
  <c r="CM93"/>
  <c r="CM92" s="1"/>
  <c r="CM91" s="1"/>
  <c r="CG952"/>
  <c r="CG951" s="1"/>
  <c r="CG950" s="1"/>
  <c r="CG949" s="1"/>
  <c r="CG948" s="1"/>
  <c r="CM953"/>
  <c r="CM952" s="1"/>
  <c r="CM951" s="1"/>
  <c r="CM950" s="1"/>
  <c r="CM949" s="1"/>
  <c r="CM948" s="1"/>
  <c r="BO311"/>
  <c r="BU312"/>
  <c r="CB301"/>
  <c r="BV607"/>
  <c r="BV606" s="1"/>
  <c r="BV605" s="1"/>
  <c r="BV604" s="1"/>
  <c r="CB608"/>
  <c r="CN586"/>
  <c r="CN585" s="1"/>
  <c r="CN584" s="1"/>
  <c r="CN583" s="1"/>
  <c r="CH585"/>
  <c r="CH584" s="1"/>
  <c r="CH583" s="1"/>
  <c r="CM1084"/>
  <c r="CM1083" s="1"/>
  <c r="CM1082" s="1"/>
  <c r="CM1077" s="1"/>
  <c r="CM1076" s="1"/>
  <c r="CG1083"/>
  <c r="CG1082" s="1"/>
  <c r="CG1077" s="1"/>
  <c r="CG1076" s="1"/>
  <c r="CM628"/>
  <c r="CM627" s="1"/>
  <c r="CM626" s="1"/>
  <c r="CM625" s="1"/>
  <c r="CM624" s="1"/>
  <c r="CM623" s="1"/>
  <c r="CG627"/>
  <c r="CG626" s="1"/>
  <c r="CG625" s="1"/>
  <c r="CG624" s="1"/>
  <c r="CG623" s="1"/>
  <c r="CM841"/>
  <c r="CM840" s="1"/>
  <c r="CM839" s="1"/>
  <c r="CG840"/>
  <c r="CG839" s="1"/>
  <c r="CG992"/>
  <c r="CG991" s="1"/>
  <c r="CG990" s="1"/>
  <c r="CG989" s="1"/>
  <c r="CM993"/>
  <c r="CM992" s="1"/>
  <c r="CM991" s="1"/>
  <c r="CM990" s="1"/>
  <c r="CM989" s="1"/>
  <c r="CG694"/>
  <c r="CG693" s="1"/>
  <c r="CG685" s="1"/>
  <c r="CG672" s="1"/>
  <c r="CM695"/>
  <c r="CM694" s="1"/>
  <c r="CM693" s="1"/>
  <c r="CH1297"/>
  <c r="CH1296" s="1"/>
  <c r="CN1298"/>
  <c r="CN1297" s="1"/>
  <c r="CN1296" s="1"/>
  <c r="CH19"/>
  <c r="CH18" s="1"/>
  <c r="CN20"/>
  <c r="CN19" s="1"/>
  <c r="CN18" s="1"/>
  <c r="CM1275"/>
  <c r="CM1274" s="1"/>
  <c r="CM1273" s="1"/>
  <c r="CM1272" s="1"/>
  <c r="CM1271" s="1"/>
  <c r="CM1270" s="1"/>
  <c r="CG1274"/>
  <c r="CG1273" s="1"/>
  <c r="CG1272" s="1"/>
  <c r="CG1271" s="1"/>
  <c r="CG1270" s="1"/>
  <c r="CA725"/>
  <c r="CA724" s="1"/>
  <c r="CA723" s="1"/>
  <c r="CG726"/>
  <c r="CH690"/>
  <c r="CH689" s="1"/>
  <c r="CN691"/>
  <c r="CN690" s="1"/>
  <c r="CN689" s="1"/>
  <c r="CG1351"/>
  <c r="CG1350" s="1"/>
  <c r="CM1352"/>
  <c r="CM1351" s="1"/>
  <c r="CM1350" s="1"/>
  <c r="CG150"/>
  <c r="CA149"/>
  <c r="CH1316"/>
  <c r="CB1315"/>
  <c r="CB1314" s="1"/>
  <c r="CA563"/>
  <c r="CA562" s="1"/>
  <c r="CG564"/>
  <c r="CA1155"/>
  <c r="CA1152" s="1"/>
  <c r="CA1151" s="1"/>
  <c r="CG1156"/>
  <c r="CB974"/>
  <c r="CB973" s="1"/>
  <c r="CB972" s="1"/>
  <c r="CH975"/>
  <c r="CB862"/>
  <c r="CB861" s="1"/>
  <c r="CH863"/>
  <c r="CA1001"/>
  <c r="CA1000" s="1"/>
  <c r="CA999" s="1"/>
  <c r="CG1002"/>
  <c r="CB1163"/>
  <c r="CB1162" s="1"/>
  <c r="CH1164"/>
  <c r="CG975"/>
  <c r="CA974"/>
  <c r="CA973" s="1"/>
  <c r="CA972" s="1"/>
  <c r="CA1134"/>
  <c r="CA1133" s="1"/>
  <c r="CA1132" s="1"/>
  <c r="CA1131" s="1"/>
  <c r="CG1135"/>
  <c r="BU1015"/>
  <c r="BU1010" s="1"/>
  <c r="BU633"/>
  <c r="BU632" s="1"/>
  <c r="CA1246"/>
  <c r="CA1241" s="1"/>
  <c r="CA1240" s="1"/>
  <c r="CG465"/>
  <c r="BP541"/>
  <c r="CB1538"/>
  <c r="CB1533" s="1"/>
  <c r="CB1527" s="1"/>
  <c r="BV504"/>
  <c r="BV503" s="1"/>
  <c r="BV502" s="1"/>
  <c r="BV493" s="1"/>
  <c r="BV492" s="1"/>
  <c r="CB505"/>
  <c r="BU585"/>
  <c r="BU584" s="1"/>
  <c r="BU583" s="1"/>
  <c r="CA586"/>
  <c r="CM73"/>
  <c r="CM72" s="1"/>
  <c r="CM71" s="1"/>
  <c r="CM70" s="1"/>
  <c r="CM69" s="1"/>
  <c r="CM68" s="1"/>
  <c r="CG72"/>
  <c r="CG71" s="1"/>
  <c r="CG70" s="1"/>
  <c r="CG69" s="1"/>
  <c r="CG68" s="1"/>
  <c r="CG1163"/>
  <c r="CG1162" s="1"/>
  <c r="CM1164"/>
  <c r="CM1163" s="1"/>
  <c r="CM1162" s="1"/>
  <c r="CH875"/>
  <c r="CB874"/>
  <c r="CB873" s="1"/>
  <c r="CB872" s="1"/>
  <c r="CB871" s="1"/>
  <c r="CA581"/>
  <c r="CA580" s="1"/>
  <c r="CA579" s="1"/>
  <c r="CG582"/>
  <c r="CA1143"/>
  <c r="CA1142" s="1"/>
  <c r="CA1141" s="1"/>
  <c r="CA1140" s="1"/>
  <c r="CG1144"/>
  <c r="BU754"/>
  <c r="BU753" s="1"/>
  <c r="BU752" s="1"/>
  <c r="BU751" s="1"/>
  <c r="CA755"/>
  <c r="CA794"/>
  <c r="CG795"/>
  <c r="CH1389"/>
  <c r="CB1388"/>
  <c r="CB1387" s="1"/>
  <c r="CB1386" s="1"/>
  <c r="CM257"/>
  <c r="CM256" s="1"/>
  <c r="CM255" s="1"/>
  <c r="CM254" s="1"/>
  <c r="CM244" s="1"/>
  <c r="CG256"/>
  <c r="CG255" s="1"/>
  <c r="CG254" s="1"/>
  <c r="CG244" s="1"/>
  <c r="BV923"/>
  <c r="BV922" s="1"/>
  <c r="CB924"/>
  <c r="CG51"/>
  <c r="CG50" s="1"/>
  <c r="CG49" s="1"/>
  <c r="CG48" s="1"/>
  <c r="CG47" s="1"/>
  <c r="CM52"/>
  <c r="CM51" s="1"/>
  <c r="CM50" s="1"/>
  <c r="CM49" s="1"/>
  <c r="CM48" s="1"/>
  <c r="CM47" s="1"/>
  <c r="CB307"/>
  <c r="CB306" s="1"/>
  <c r="CB305" s="1"/>
  <c r="CH308"/>
  <c r="CH552"/>
  <c r="CH551" s="1"/>
  <c r="CN553"/>
  <c r="CN552" s="1"/>
  <c r="CN551" s="1"/>
  <c r="CB383"/>
  <c r="CB382" s="1"/>
  <c r="CB381" s="1"/>
  <c r="CB380" s="1"/>
  <c r="CH384"/>
  <c r="CG404"/>
  <c r="CA403"/>
  <c r="CH709"/>
  <c r="CB708"/>
  <c r="CB707" s="1"/>
  <c r="CB706" s="1"/>
  <c r="CB705" s="1"/>
  <c r="CH722"/>
  <c r="CB721"/>
  <c r="CB720" s="1"/>
  <c r="CB719" s="1"/>
  <c r="CA233"/>
  <c r="CA232" s="1"/>
  <c r="CA231" s="1"/>
  <c r="CA230" s="1"/>
  <c r="CA229" s="1"/>
  <c r="CG234"/>
  <c r="CH250"/>
  <c r="CB249"/>
  <c r="CB248" s="1"/>
  <c r="CB244" s="1"/>
  <c r="CB229" s="1"/>
  <c r="CB1237"/>
  <c r="CB1236" s="1"/>
  <c r="CB1235" s="1"/>
  <c r="CB1234" s="1"/>
  <c r="CB1233" s="1"/>
  <c r="CH1238"/>
  <c r="CM390"/>
  <c r="CM389" s="1"/>
  <c r="CM388" s="1"/>
  <c r="CG389"/>
  <c r="CG388" s="1"/>
  <c r="CH548"/>
  <c r="CH547" s="1"/>
  <c r="CN549"/>
  <c r="CN548" s="1"/>
  <c r="CN547" s="1"/>
  <c r="CM443"/>
  <c r="CM442" s="1"/>
  <c r="CM441" s="1"/>
  <c r="CM440" s="1"/>
  <c r="CM439" s="1"/>
  <c r="CM433" s="1"/>
  <c r="CG442"/>
  <c r="CG441" s="1"/>
  <c r="CG440" s="1"/>
  <c r="CG439" s="1"/>
  <c r="CG433" s="1"/>
  <c r="CA399"/>
  <c r="CA398" s="1"/>
  <c r="CA397" s="1"/>
  <c r="CG400"/>
  <c r="CB952"/>
  <c r="CB951" s="1"/>
  <c r="CB950" s="1"/>
  <c r="CB949" s="1"/>
  <c r="CB948" s="1"/>
  <c r="CH953"/>
  <c r="CH1091"/>
  <c r="CB1090"/>
  <c r="CB1089" s="1"/>
  <c r="CB1088" s="1"/>
  <c r="CB1087" s="1"/>
  <c r="CB1086" s="1"/>
  <c r="CG1354"/>
  <c r="CG1353" s="1"/>
  <c r="CM1355"/>
  <c r="CM1354" s="1"/>
  <c r="CM1353" s="1"/>
  <c r="CG105"/>
  <c r="CA104"/>
  <c r="CA103" s="1"/>
  <c r="CM425"/>
  <c r="CM424" s="1"/>
  <c r="CM423" s="1"/>
  <c r="CM422" s="1"/>
  <c r="CM421" s="1"/>
  <c r="CG424"/>
  <c r="CG423" s="1"/>
  <c r="CG422" s="1"/>
  <c r="CG421" s="1"/>
  <c r="CB1228"/>
  <c r="CB1227" s="1"/>
  <c r="CB1226" s="1"/>
  <c r="CB1225" s="1"/>
  <c r="CB1224" s="1"/>
  <c r="CH1229"/>
  <c r="CH582"/>
  <c r="CB581"/>
  <c r="CB580" s="1"/>
  <c r="CB579" s="1"/>
  <c r="CA746"/>
  <c r="CA745" s="1"/>
  <c r="CG747"/>
  <c r="CB1148"/>
  <c r="CB1147" s="1"/>
  <c r="CB1146" s="1"/>
  <c r="CB1145" s="1"/>
  <c r="CH1149"/>
  <c r="CG317"/>
  <c r="CA315"/>
  <c r="CG1021"/>
  <c r="CA1020"/>
  <c r="CA1019" s="1"/>
  <c r="CA101"/>
  <c r="CA100" s="1"/>
  <c r="CA87" s="1"/>
  <c r="CG102"/>
  <c r="CG394"/>
  <c r="CG393" s="1"/>
  <c r="CG392" s="1"/>
  <c r="CG391" s="1"/>
  <c r="CM395"/>
  <c r="CM394" s="1"/>
  <c r="CM393" s="1"/>
  <c r="CM392" s="1"/>
  <c r="CM391" s="1"/>
  <c r="CN102"/>
  <c r="CN101" s="1"/>
  <c r="CN100" s="1"/>
  <c r="CH101"/>
  <c r="CH100" s="1"/>
  <c r="CB743"/>
  <c r="CB742" s="1"/>
  <c r="CB741" s="1"/>
  <c r="CH744"/>
  <c r="CH1176"/>
  <c r="CN1177"/>
  <c r="CN1176" s="1"/>
  <c r="CN304"/>
  <c r="CN303" s="1"/>
  <c r="CN302" s="1"/>
  <c r="CN301" s="1"/>
  <c r="CH303"/>
  <c r="CH302" s="1"/>
  <c r="CG20"/>
  <c r="CA19"/>
  <c r="CA18" s="1"/>
  <c r="CB81"/>
  <c r="CB78" s="1"/>
  <c r="CB77" s="1"/>
  <c r="CB76" s="1"/>
  <c r="CB75" s="1"/>
  <c r="CH82"/>
  <c r="CA332"/>
  <c r="CA331" s="1"/>
  <c r="CA330" s="1"/>
  <c r="CA329" s="1"/>
  <c r="CA328" s="1"/>
  <c r="CA326" s="1"/>
  <c r="CG333"/>
  <c r="BU384"/>
  <c r="BO383"/>
  <c r="BO382" s="1"/>
  <c r="BO381" s="1"/>
  <c r="BO380" s="1"/>
  <c r="CN134"/>
  <c r="CN133" s="1"/>
  <c r="CH133"/>
  <c r="CG1309"/>
  <c r="CG1308" s="1"/>
  <c r="CM1310"/>
  <c r="CM1309" s="1"/>
  <c r="CM1308" s="1"/>
  <c r="BV1430"/>
  <c r="BV1427" s="1"/>
  <c r="BV1426" s="1"/>
  <c r="CB1431"/>
  <c r="CB1221"/>
  <c r="CB1220" s="1"/>
  <c r="CB1219" s="1"/>
  <c r="CB1218" s="1"/>
  <c r="CB1217" s="1"/>
  <c r="CH1222"/>
  <c r="CH808"/>
  <c r="CB807"/>
  <c r="CB806" s="1"/>
  <c r="CB805" s="1"/>
  <c r="CB804" s="1"/>
  <c r="CB803" s="1"/>
  <c r="CN406"/>
  <c r="CN405" s="1"/>
  <c r="CN402" s="1"/>
  <c r="CN401" s="1"/>
  <c r="CN396" s="1"/>
  <c r="CH405"/>
  <c r="CH810"/>
  <c r="CH809" s="1"/>
  <c r="CN811"/>
  <c r="CN810" s="1"/>
  <c r="CN809" s="1"/>
  <c r="CB1287"/>
  <c r="CB1284" s="1"/>
  <c r="CB1283" s="1"/>
  <c r="CB1282" s="1"/>
  <c r="CB1281" s="1"/>
  <c r="CH1288"/>
  <c r="CG668"/>
  <c r="CG667" s="1"/>
  <c r="CG666" s="1"/>
  <c r="CG665" s="1"/>
  <c r="CM669"/>
  <c r="CM668" s="1"/>
  <c r="CM667" s="1"/>
  <c r="CM666" s="1"/>
  <c r="CM665" s="1"/>
  <c r="CG1489"/>
  <c r="CG1488" s="1"/>
  <c r="CG1487" s="1"/>
  <c r="CG1486" s="1"/>
  <c r="CM1490"/>
  <c r="CM1489" s="1"/>
  <c r="CM1488" s="1"/>
  <c r="CM1487" s="1"/>
  <c r="CM1486" s="1"/>
  <c r="CH497"/>
  <c r="CB496"/>
  <c r="CB495" s="1"/>
  <c r="CB494" s="1"/>
  <c r="CA636"/>
  <c r="CA635" s="1"/>
  <c r="CA634" s="1"/>
  <c r="CA633" s="1"/>
  <c r="CA632" s="1"/>
  <c r="CG637"/>
  <c r="CG1065"/>
  <c r="CA1064"/>
  <c r="CA1063" s="1"/>
  <c r="CA1062" s="1"/>
  <c r="CA1460"/>
  <c r="CG1461"/>
  <c r="CG1446"/>
  <c r="CM1447"/>
  <c r="CM1446" s="1"/>
  <c r="CG1366"/>
  <c r="CG1365" s="1"/>
  <c r="CM1367"/>
  <c r="CM1366" s="1"/>
  <c r="CM1365" s="1"/>
  <c r="CG1444"/>
  <c r="CM1445"/>
  <c r="CM1444" s="1"/>
  <c r="CM781"/>
  <c r="CM780" s="1"/>
  <c r="CM779" s="1"/>
  <c r="CM778" s="1"/>
  <c r="CG780"/>
  <c r="CG779" s="1"/>
  <c r="CG778" s="1"/>
  <c r="CN84"/>
  <c r="CN83" s="1"/>
  <c r="CH83"/>
  <c r="CG1263"/>
  <c r="CG1262" s="1"/>
  <c r="CM1264"/>
  <c r="CM1263" s="1"/>
  <c r="CM1262" s="1"/>
  <c r="CG274"/>
  <c r="CM275"/>
  <c r="CM274" s="1"/>
  <c r="CH1083"/>
  <c r="CH1082" s="1"/>
  <c r="CH1077" s="1"/>
  <c r="CH1076" s="1"/>
  <c r="CN1084"/>
  <c r="CN1083" s="1"/>
  <c r="CN1082" s="1"/>
  <c r="CN1077" s="1"/>
  <c r="CN1076" s="1"/>
  <c r="CH402"/>
  <c r="CH401" s="1"/>
  <c r="CH396" s="1"/>
  <c r="CA1168"/>
  <c r="CM465"/>
  <c r="CH1009"/>
  <c r="BV672"/>
  <c r="BV671" s="1"/>
  <c r="CB1459"/>
  <c r="BV718"/>
  <c r="BV717" s="1"/>
  <c r="BJ961"/>
  <c r="BJ960" s="1"/>
  <c r="BJ958" s="1"/>
  <c r="BC630"/>
  <c r="BI1538"/>
  <c r="BI1533" s="1"/>
  <c r="BI1527" s="1"/>
  <c r="BI1523"/>
  <c r="BC1522"/>
  <c r="BC1519" s="1"/>
  <c r="BC1518" s="1"/>
  <c r="BC1517" s="1"/>
  <c r="BC1516" s="1"/>
  <c r="BC1514" s="1"/>
  <c r="BD1044"/>
  <c r="BI1025"/>
  <c r="BI1024" s="1"/>
  <c r="BI1023" s="1"/>
  <c r="BI1022" s="1"/>
  <c r="BI1009" s="1"/>
  <c r="BO1026"/>
  <c r="BP39"/>
  <c r="BJ38"/>
  <c r="BJ37" s="1"/>
  <c r="BJ36" s="1"/>
  <c r="BJ35" s="1"/>
  <c r="BJ34" s="1"/>
  <c r="BJ13" s="1"/>
  <c r="BI958"/>
  <c r="BI817"/>
  <c r="BI1472"/>
  <c r="BI1467" s="1"/>
  <c r="BO1473"/>
  <c r="BU866"/>
  <c r="BO865"/>
  <c r="BO864" s="1"/>
  <c r="BO856" s="1"/>
  <c r="BO855" s="1"/>
  <c r="BU1286"/>
  <c r="BO1285"/>
  <c r="BO1284" s="1"/>
  <c r="BO1283" s="1"/>
  <c r="BO1282" s="1"/>
  <c r="BO1281" s="1"/>
  <c r="BO617"/>
  <c r="BI616"/>
  <c r="BI615" s="1"/>
  <c r="BI611" s="1"/>
  <c r="BI610" s="1"/>
  <c r="BO743"/>
  <c r="BO742" s="1"/>
  <c r="BO741" s="1"/>
  <c r="BO718" s="1"/>
  <c r="BO717" s="1"/>
  <c r="BU744"/>
  <c r="BO1322"/>
  <c r="BI1321"/>
  <c r="BI1320" s="1"/>
  <c r="BI1292" s="1"/>
  <c r="BI1291" s="1"/>
  <c r="BI1290" s="1"/>
  <c r="BI1231" s="1"/>
  <c r="BP360"/>
  <c r="BJ359"/>
  <c r="BJ358" s="1"/>
  <c r="BJ351" s="1"/>
  <c r="BJ346" s="1"/>
  <c r="BJ345" s="1"/>
  <c r="BJ344" s="1"/>
  <c r="BJ335" s="1"/>
  <c r="AW13"/>
  <c r="BO379"/>
  <c r="BI378"/>
  <c r="BI377" s="1"/>
  <c r="BI376" s="1"/>
  <c r="BI375" s="1"/>
  <c r="BI374" s="1"/>
  <c r="BO373"/>
  <c r="BI372"/>
  <c r="BI371" s="1"/>
  <c r="BI370" s="1"/>
  <c r="BI369" s="1"/>
  <c r="BC552"/>
  <c r="BC551" s="1"/>
  <c r="BI553"/>
  <c r="BP1154"/>
  <c r="BJ1153"/>
  <c r="BJ1152" s="1"/>
  <c r="BJ1151" s="1"/>
  <c r="BJ1150" s="1"/>
  <c r="BJ1130" s="1"/>
  <c r="BI766"/>
  <c r="BI765" s="1"/>
  <c r="BI764" s="1"/>
  <c r="BI763" s="1"/>
  <c r="BI762" s="1"/>
  <c r="BO767"/>
  <c r="BO811"/>
  <c r="BI810"/>
  <c r="BI809" s="1"/>
  <c r="BI805" s="1"/>
  <c r="BI804" s="1"/>
  <c r="BI803" s="1"/>
  <c r="BC212"/>
  <c r="BC211" s="1"/>
  <c r="BC210" s="1"/>
  <c r="BC209" s="1"/>
  <c r="BC208" s="1"/>
  <c r="BC180" s="1"/>
  <c r="BI213"/>
  <c r="BV652"/>
  <c r="BP650"/>
  <c r="BP649" s="1"/>
  <c r="BI573"/>
  <c r="BI572" s="1"/>
  <c r="BI561" s="1"/>
  <c r="BO574"/>
  <c r="BP1393"/>
  <c r="BJ1392"/>
  <c r="BJ1391" s="1"/>
  <c r="BJ1390" s="1"/>
  <c r="BJ1385" s="1"/>
  <c r="BJ1384" s="1"/>
  <c r="BV656"/>
  <c r="BP654"/>
  <c r="BP653" s="1"/>
  <c r="BP1325"/>
  <c r="BJ1324"/>
  <c r="BJ1323" s="1"/>
  <c r="BJ1292" s="1"/>
  <c r="BJ1291" s="1"/>
  <c r="BJ1290" s="1"/>
  <c r="AW543"/>
  <c r="AW542" s="1"/>
  <c r="AW541" s="1"/>
  <c r="AW490" s="1"/>
  <c r="BJ648"/>
  <c r="BJ633" s="1"/>
  <c r="BJ632" s="1"/>
  <c r="BJ630" s="1"/>
  <c r="BJ1478"/>
  <c r="BD1477"/>
  <c r="BD1474" s="1"/>
  <c r="BD1450" s="1"/>
  <c r="BD1425" s="1"/>
  <c r="BD1414" s="1"/>
  <c r="BD1382" s="1"/>
  <c r="BI30"/>
  <c r="BC29"/>
  <c r="BC24" s="1"/>
  <c r="BC17" s="1"/>
  <c r="BC16" s="1"/>
  <c r="BC15" s="1"/>
  <c r="BC129"/>
  <c r="BC128"/>
  <c r="BC127" s="1"/>
  <c r="BC125" s="1"/>
  <c r="BI560"/>
  <c r="BC558"/>
  <c r="BC557" s="1"/>
  <c r="BC1382"/>
  <c r="BD1231"/>
  <c r="BI131"/>
  <c r="BI130" s="1"/>
  <c r="BO132"/>
  <c r="BP1261"/>
  <c r="BJ1260"/>
  <c r="BJ1259" s="1"/>
  <c r="BJ1255" s="1"/>
  <c r="BJ1241" s="1"/>
  <c r="BJ1240" s="1"/>
  <c r="BO476"/>
  <c r="BO475" s="1"/>
  <c r="BO451" s="1"/>
  <c r="BO450" s="1"/>
  <c r="BO431" s="1"/>
  <c r="BU477"/>
  <c r="BI1395"/>
  <c r="BI1394" s="1"/>
  <c r="BI1390" s="1"/>
  <c r="BI1385" s="1"/>
  <c r="BI1384" s="1"/>
  <c r="BO1396"/>
  <c r="BV438"/>
  <c r="BP437"/>
  <c r="BP436" s="1"/>
  <c r="BP435" s="1"/>
  <c r="BP434" s="1"/>
  <c r="BP433" s="1"/>
  <c r="BP431" s="1"/>
  <c r="BU822"/>
  <c r="BU821" s="1"/>
  <c r="BU820" s="1"/>
  <c r="BU819" s="1"/>
  <c r="BV1268"/>
  <c r="BP1267"/>
  <c r="BP1266" s="1"/>
  <c r="BP1265" s="1"/>
  <c r="BC40"/>
  <c r="BC37" s="1"/>
  <c r="BC36" s="1"/>
  <c r="BC35" s="1"/>
  <c r="BC34" s="1"/>
  <c r="BI41"/>
  <c r="BJ1524"/>
  <c r="BJ1519" s="1"/>
  <c r="BJ1518" s="1"/>
  <c r="BJ1517" s="1"/>
  <c r="BJ1516" s="1"/>
  <c r="BJ1514" s="1"/>
  <c r="BP1525"/>
  <c r="BI85"/>
  <c r="BI78" s="1"/>
  <c r="BI77" s="1"/>
  <c r="BI76" s="1"/>
  <c r="BI75" s="1"/>
  <c r="BI66" s="1"/>
  <c r="BO86"/>
  <c r="BV1264"/>
  <c r="BP1263"/>
  <c r="BP1262" s="1"/>
  <c r="BU314"/>
  <c r="BO313"/>
  <c r="BO310" s="1"/>
  <c r="BO309" s="1"/>
  <c r="BO300" s="1"/>
  <c r="BO289" s="1"/>
  <c r="BO268" s="1"/>
  <c r="BU357"/>
  <c r="BO356"/>
  <c r="BO355" s="1"/>
  <c r="BU793"/>
  <c r="BO792"/>
  <c r="BO787" s="1"/>
  <c r="BO786" s="1"/>
  <c r="BO777" s="1"/>
  <c r="BO776" s="1"/>
  <c r="BV287"/>
  <c r="BP286"/>
  <c r="BP285" s="1"/>
  <c r="BP284" s="1"/>
  <c r="BP283" s="1"/>
  <c r="BP282" s="1"/>
  <c r="BP268" s="1"/>
  <c r="BV1275"/>
  <c r="BP1274"/>
  <c r="BP1273" s="1"/>
  <c r="BP1272" s="1"/>
  <c r="BP1271" s="1"/>
  <c r="BP1270" s="1"/>
  <c r="BU354"/>
  <c r="BO353"/>
  <c r="BO352" s="1"/>
  <c r="BV366"/>
  <c r="BP365"/>
  <c r="BP364" s="1"/>
  <c r="BV628"/>
  <c r="BP627"/>
  <c r="BP626" s="1"/>
  <c r="BP625" s="1"/>
  <c r="BP624" s="1"/>
  <c r="BP623" s="1"/>
  <c r="BP490" s="1"/>
  <c r="BP233"/>
  <c r="BV234"/>
  <c r="BV178"/>
  <c r="BP177"/>
  <c r="BP176" s="1"/>
  <c r="BP175" s="1"/>
  <c r="BI351"/>
  <c r="BI346" s="1"/>
  <c r="BI345" s="1"/>
  <c r="BI344" s="1"/>
  <c r="BV979"/>
  <c r="BP978"/>
  <c r="BP977" s="1"/>
  <c r="BP976" s="1"/>
  <c r="BU119"/>
  <c r="BO118"/>
  <c r="BO117" s="1"/>
  <c r="BO116" s="1"/>
  <c r="BO115" s="1"/>
  <c r="BO114" s="1"/>
  <c r="BO113" s="1"/>
  <c r="BV838"/>
  <c r="BP837"/>
  <c r="BP836" s="1"/>
  <c r="BP835" s="1"/>
  <c r="BP820" s="1"/>
  <c r="BP819" s="1"/>
  <c r="BP817" s="1"/>
  <c r="BU366"/>
  <c r="BO365"/>
  <c r="BO364" s="1"/>
  <c r="BV1447"/>
  <c r="BP1446"/>
  <c r="BP1443" s="1"/>
  <c r="BP1434" s="1"/>
  <c r="BJ129"/>
  <c r="BJ128"/>
  <c r="BJ127" s="1"/>
  <c r="BV379"/>
  <c r="BP378"/>
  <c r="BP377" s="1"/>
  <c r="BP376" s="1"/>
  <c r="BP375" s="1"/>
  <c r="BP374" s="1"/>
  <c r="BP368" s="1"/>
  <c r="BU64"/>
  <c r="BO63"/>
  <c r="BO62" s="1"/>
  <c r="BO54" s="1"/>
  <c r="BO53" s="1"/>
  <c r="BO46" s="1"/>
  <c r="BU23"/>
  <c r="BO22"/>
  <c r="BO21" s="1"/>
  <c r="BU1319"/>
  <c r="BO1318"/>
  <c r="BO1317" s="1"/>
  <c r="BV119"/>
  <c r="BP118"/>
  <c r="BP117" s="1"/>
  <c r="BP116" s="1"/>
  <c r="BP115" s="1"/>
  <c r="BP114" s="1"/>
  <c r="BP113" s="1"/>
  <c r="BP66" s="1"/>
  <c r="BU979"/>
  <c r="BO978"/>
  <c r="BO977" s="1"/>
  <c r="BO976" s="1"/>
  <c r="BO961" s="1"/>
  <c r="BO960" s="1"/>
  <c r="BV136"/>
  <c r="BP135"/>
  <c r="BP130" s="1"/>
  <c r="BI1061"/>
  <c r="BI1060" s="1"/>
  <c r="BI1044" s="1"/>
  <c r="BJ125"/>
  <c r="BU1550"/>
  <c r="BO1549"/>
  <c r="BO1548" s="1"/>
  <c r="BU1399"/>
  <c r="BO1398"/>
  <c r="BO1397" s="1"/>
  <c r="BP173"/>
  <c r="BP172" s="1"/>
  <c r="BP171" s="1"/>
  <c r="BV174"/>
  <c r="BU1429"/>
  <c r="BO1428"/>
  <c r="BO1427" s="1"/>
  <c r="BO1426" s="1"/>
  <c r="BO31"/>
  <c r="BU32"/>
  <c r="BU1525"/>
  <c r="BO1524"/>
  <c r="BV1473"/>
  <c r="BP1472"/>
  <c r="BP1467" s="1"/>
  <c r="BU1480"/>
  <c r="BO1479"/>
  <c r="BO1474" s="1"/>
  <c r="BU1358"/>
  <c r="BO1357"/>
  <c r="BO1356" s="1"/>
  <c r="BV1065"/>
  <c r="BP1064"/>
  <c r="BP1063" s="1"/>
  <c r="BP1062" s="1"/>
  <c r="BV1480"/>
  <c r="BP1479"/>
  <c r="BV1352"/>
  <c r="BP1351"/>
  <c r="BP1350" s="1"/>
  <c r="BV1074"/>
  <c r="BP1073"/>
  <c r="BP1072" s="1"/>
  <c r="BV1367"/>
  <c r="BP1366"/>
  <c r="BP1365" s="1"/>
  <c r="BU1521"/>
  <c r="BO1520"/>
  <c r="BU1071"/>
  <c r="BO1070"/>
  <c r="BO1069" s="1"/>
  <c r="BJ1061"/>
  <c r="BJ1060" s="1"/>
  <c r="BJ1044" s="1"/>
  <c r="BU1453"/>
  <c r="BO1452"/>
  <c r="BO1451" s="1"/>
  <c r="BV971"/>
  <c r="BP970"/>
  <c r="BP967" s="1"/>
  <c r="BP966" s="1"/>
  <c r="BP961" s="1"/>
  <c r="BP960" s="1"/>
  <c r="BP958" s="1"/>
  <c r="BU1068"/>
  <c r="BO1067"/>
  <c r="BO1066" s="1"/>
  <c r="BU1364"/>
  <c r="BO1363"/>
  <c r="BO1362" s="1"/>
  <c r="BU1463"/>
  <c r="BO1462"/>
  <c r="BO1459" s="1"/>
  <c r="BV1071"/>
  <c r="BP1070"/>
  <c r="BP1069" s="1"/>
  <c r="BV1370"/>
  <c r="BP1369"/>
  <c r="BP1368" s="1"/>
  <c r="BU1424"/>
  <c r="BO1423"/>
  <c r="BO1422" s="1"/>
  <c r="BO1421" s="1"/>
  <c r="BO1420" s="1"/>
  <c r="BU1547"/>
  <c r="BO1546"/>
  <c r="BO1545" s="1"/>
  <c r="BI1450"/>
  <c r="BI1425" s="1"/>
  <c r="BI1414" s="1"/>
  <c r="CM1185" l="1"/>
  <c r="CM1184" s="1"/>
  <c r="CM1183" s="1"/>
  <c r="CM1182" s="1"/>
  <c r="CM1181" s="1"/>
  <c r="CG1184"/>
  <c r="CG1183" s="1"/>
  <c r="CG1182" s="1"/>
  <c r="CG1181" s="1"/>
  <c r="CG671"/>
  <c r="CM529"/>
  <c r="CM528" s="1"/>
  <c r="CM527" s="1"/>
  <c r="CM526" s="1"/>
  <c r="CM525" s="1"/>
  <c r="CM524" s="1"/>
  <c r="CG528"/>
  <c r="CG527" s="1"/>
  <c r="CG526" s="1"/>
  <c r="CG525" s="1"/>
  <c r="CG524" s="1"/>
  <c r="CM1469"/>
  <c r="CM1468" s="1"/>
  <c r="CG1468"/>
  <c r="CM266"/>
  <c r="CM265" s="1"/>
  <c r="CM264" s="1"/>
  <c r="CM260" s="1"/>
  <c r="CM259" s="1"/>
  <c r="CG265"/>
  <c r="CG264" s="1"/>
  <c r="CG260" s="1"/>
  <c r="CG259" s="1"/>
  <c r="CM280"/>
  <c r="CM278" s="1"/>
  <c r="CM273" s="1"/>
  <c r="CM272" s="1"/>
  <c r="CM271" s="1"/>
  <c r="CM270" s="1"/>
  <c r="CG278"/>
  <c r="CG273" s="1"/>
  <c r="CG272" s="1"/>
  <c r="CG271" s="1"/>
  <c r="CG270" s="1"/>
  <c r="AW1573"/>
  <c r="BO817"/>
  <c r="CM1246"/>
  <c r="CG1108"/>
  <c r="BO1187"/>
  <c r="CG835"/>
  <c r="CM685"/>
  <c r="CM672" s="1"/>
  <c r="CM671" s="1"/>
  <c r="BC543"/>
  <c r="BC542" s="1"/>
  <c r="BC541" s="1"/>
  <c r="BC490" s="1"/>
  <c r="CN1459"/>
  <c r="CB672"/>
  <c r="CB671" s="1"/>
  <c r="BV541"/>
  <c r="CA148"/>
  <c r="CA147" s="1"/>
  <c r="CA146" s="1"/>
  <c r="CA145" s="1"/>
  <c r="BV1073"/>
  <c r="BV1072" s="1"/>
  <c r="CB1074"/>
  <c r="BV1472"/>
  <c r="BV1467" s="1"/>
  <c r="CB1473"/>
  <c r="BV627"/>
  <c r="BV626" s="1"/>
  <c r="BV625" s="1"/>
  <c r="BV624" s="1"/>
  <c r="BV623" s="1"/>
  <c r="CB628"/>
  <c r="BU1067"/>
  <c r="BU1066" s="1"/>
  <c r="CA1068"/>
  <c r="BU1398"/>
  <c r="BU1397" s="1"/>
  <c r="CA1399"/>
  <c r="BU1318"/>
  <c r="BU1317" s="1"/>
  <c r="CA1319"/>
  <c r="BV1366"/>
  <c r="BV1365" s="1"/>
  <c r="CB1367"/>
  <c r="BV1351"/>
  <c r="BV1350" s="1"/>
  <c r="CB1352"/>
  <c r="BV1064"/>
  <c r="BV1063" s="1"/>
  <c r="BV1062" s="1"/>
  <c r="CB1065"/>
  <c r="BU1524"/>
  <c r="CA1525"/>
  <c r="BV1274"/>
  <c r="BV1273" s="1"/>
  <c r="BV1272" s="1"/>
  <c r="BV1271" s="1"/>
  <c r="BV1270" s="1"/>
  <c r="CB1275"/>
  <c r="BU792"/>
  <c r="BU787" s="1"/>
  <c r="BU786" s="1"/>
  <c r="BU777" s="1"/>
  <c r="BU776" s="1"/>
  <c r="CA793"/>
  <c r="BU313"/>
  <c r="CA314"/>
  <c r="CM1065"/>
  <c r="CM1064" s="1"/>
  <c r="CM1063" s="1"/>
  <c r="CM1062" s="1"/>
  <c r="CG1064"/>
  <c r="CG1063" s="1"/>
  <c r="CG1062" s="1"/>
  <c r="CH496"/>
  <c r="CH495" s="1"/>
  <c r="CH494" s="1"/>
  <c r="CN497"/>
  <c r="CN496" s="1"/>
  <c r="CN495" s="1"/>
  <c r="CN494" s="1"/>
  <c r="CG19"/>
  <c r="CG18" s="1"/>
  <c r="CM20"/>
  <c r="CM19" s="1"/>
  <c r="CM18" s="1"/>
  <c r="BU1423"/>
  <c r="BU1422" s="1"/>
  <c r="BU1421" s="1"/>
  <c r="BU1420" s="1"/>
  <c r="CA1424"/>
  <c r="BV1070"/>
  <c r="BV1069" s="1"/>
  <c r="CB1071"/>
  <c r="BU1363"/>
  <c r="BU1362" s="1"/>
  <c r="CA1364"/>
  <c r="BV970"/>
  <c r="BV967" s="1"/>
  <c r="BV966" s="1"/>
  <c r="CB971"/>
  <c r="BU1549"/>
  <c r="BU1548" s="1"/>
  <c r="CA1550"/>
  <c r="BV135"/>
  <c r="BV130" s="1"/>
  <c r="CB136"/>
  <c r="BV118"/>
  <c r="BV117" s="1"/>
  <c r="BV116" s="1"/>
  <c r="BV115" s="1"/>
  <c r="BV114" s="1"/>
  <c r="BV113" s="1"/>
  <c r="BV66" s="1"/>
  <c r="CB119"/>
  <c r="BU22"/>
  <c r="BU21" s="1"/>
  <c r="CA23"/>
  <c r="BV378"/>
  <c r="BV377" s="1"/>
  <c r="BV376" s="1"/>
  <c r="BV375" s="1"/>
  <c r="BV374" s="1"/>
  <c r="BV368" s="1"/>
  <c r="CB379"/>
  <c r="BV1446"/>
  <c r="BV1443" s="1"/>
  <c r="BV1434" s="1"/>
  <c r="CB1447"/>
  <c r="BV837"/>
  <c r="BV836" s="1"/>
  <c r="BV835" s="1"/>
  <c r="BV820" s="1"/>
  <c r="BV819" s="1"/>
  <c r="CB838"/>
  <c r="BV978"/>
  <c r="BV977" s="1"/>
  <c r="BV976" s="1"/>
  <c r="CB979"/>
  <c r="BV233"/>
  <c r="CB234"/>
  <c r="BV1267"/>
  <c r="BV1266" s="1"/>
  <c r="BV1265" s="1"/>
  <c r="CB1268"/>
  <c r="BU1285"/>
  <c r="BU1284" s="1"/>
  <c r="BU1283" s="1"/>
  <c r="BU1282" s="1"/>
  <c r="BU1281" s="1"/>
  <c r="CA1286"/>
  <c r="CH1431"/>
  <c r="CB1430"/>
  <c r="CB1427" s="1"/>
  <c r="CB1426" s="1"/>
  <c r="CM333"/>
  <c r="CM332" s="1"/>
  <c r="CM331" s="1"/>
  <c r="CM330" s="1"/>
  <c r="CM329" s="1"/>
  <c r="CM328" s="1"/>
  <c r="CM326" s="1"/>
  <c r="CG332"/>
  <c r="CG331" s="1"/>
  <c r="CG330" s="1"/>
  <c r="CG329" s="1"/>
  <c r="CG328" s="1"/>
  <c r="CG326" s="1"/>
  <c r="CM102"/>
  <c r="CM101" s="1"/>
  <c r="CM100" s="1"/>
  <c r="CG101"/>
  <c r="CG100" s="1"/>
  <c r="CM747"/>
  <c r="CM746" s="1"/>
  <c r="CM745" s="1"/>
  <c r="CG746"/>
  <c r="CG745" s="1"/>
  <c r="CH1228"/>
  <c r="CH1227" s="1"/>
  <c r="CH1226" s="1"/>
  <c r="CH1225" s="1"/>
  <c r="CH1224" s="1"/>
  <c r="CN1229"/>
  <c r="CN1228" s="1"/>
  <c r="CN1227" s="1"/>
  <c r="CN1226" s="1"/>
  <c r="CN1225" s="1"/>
  <c r="CN1224" s="1"/>
  <c r="CG399"/>
  <c r="CG398" s="1"/>
  <c r="CG397" s="1"/>
  <c r="CM400"/>
  <c r="CM399" s="1"/>
  <c r="CM398" s="1"/>
  <c r="CM397" s="1"/>
  <c r="CH1237"/>
  <c r="CH1236" s="1"/>
  <c r="CH1235" s="1"/>
  <c r="CH1234" s="1"/>
  <c r="CH1233" s="1"/>
  <c r="CN1238"/>
  <c r="CN1237" s="1"/>
  <c r="CN1236" s="1"/>
  <c r="CN1235" s="1"/>
  <c r="CN1234" s="1"/>
  <c r="CN1233" s="1"/>
  <c r="CM234"/>
  <c r="CM233" s="1"/>
  <c r="CM232" s="1"/>
  <c r="CM231" s="1"/>
  <c r="CM230" s="1"/>
  <c r="CM229" s="1"/>
  <c r="CG233"/>
  <c r="CG232" s="1"/>
  <c r="CG231" s="1"/>
  <c r="CG230" s="1"/>
  <c r="CG229" s="1"/>
  <c r="CN384"/>
  <c r="CN383" s="1"/>
  <c r="CN382" s="1"/>
  <c r="CN381" s="1"/>
  <c r="CN380" s="1"/>
  <c r="CH383"/>
  <c r="CH382" s="1"/>
  <c r="CH381" s="1"/>
  <c r="CH380" s="1"/>
  <c r="CH307"/>
  <c r="CH306" s="1"/>
  <c r="CH305" s="1"/>
  <c r="CN308"/>
  <c r="CN307" s="1"/>
  <c r="CN306" s="1"/>
  <c r="CN305" s="1"/>
  <c r="CB923"/>
  <c r="CB922" s="1"/>
  <c r="CH924"/>
  <c r="CA754"/>
  <c r="CA753" s="1"/>
  <c r="CA752" s="1"/>
  <c r="CA751" s="1"/>
  <c r="CG755"/>
  <c r="CG581"/>
  <c r="CG580" s="1"/>
  <c r="CG579" s="1"/>
  <c r="CM582"/>
  <c r="CM581" s="1"/>
  <c r="CM580" s="1"/>
  <c r="CM579" s="1"/>
  <c r="CA585"/>
  <c r="CA584" s="1"/>
  <c r="CA583" s="1"/>
  <c r="CG586"/>
  <c r="CG1134"/>
  <c r="CG1133" s="1"/>
  <c r="CG1132" s="1"/>
  <c r="CG1131" s="1"/>
  <c r="CM1135"/>
  <c r="CM1134" s="1"/>
  <c r="CM1133" s="1"/>
  <c r="CM1132" s="1"/>
  <c r="CM1131" s="1"/>
  <c r="CN1164"/>
  <c r="CN1163" s="1"/>
  <c r="CN1162" s="1"/>
  <c r="CH1163"/>
  <c r="CH1162" s="1"/>
  <c r="CH862"/>
  <c r="CH861" s="1"/>
  <c r="CN863"/>
  <c r="CN862" s="1"/>
  <c r="CN861" s="1"/>
  <c r="CG1155"/>
  <c r="CG1152" s="1"/>
  <c r="CG1151" s="1"/>
  <c r="CM1156"/>
  <c r="CM1155" s="1"/>
  <c r="CM1152" s="1"/>
  <c r="CM1151" s="1"/>
  <c r="CM726"/>
  <c r="CM725" s="1"/>
  <c r="CM724" s="1"/>
  <c r="CM723" s="1"/>
  <c r="CG725"/>
  <c r="CG724" s="1"/>
  <c r="CG723" s="1"/>
  <c r="CH608"/>
  <c r="CB607"/>
  <c r="CB606" s="1"/>
  <c r="CB605" s="1"/>
  <c r="CB604" s="1"/>
  <c r="BU311"/>
  <c r="CA312"/>
  <c r="CG497"/>
  <c r="CA496"/>
  <c r="CA495" s="1"/>
  <c r="CA494" s="1"/>
  <c r="BV894"/>
  <c r="BV893" s="1"/>
  <c r="BV892" s="1"/>
  <c r="BV891" s="1"/>
  <c r="BV890" s="1"/>
  <c r="CB895"/>
  <c r="CG199"/>
  <c r="CA198"/>
  <c r="CA197" s="1"/>
  <c r="CA196" s="1"/>
  <c r="CA195" s="1"/>
  <c r="CA194" s="1"/>
  <c r="CG409"/>
  <c r="CA407"/>
  <c r="CA478"/>
  <c r="CG479"/>
  <c r="CH1002"/>
  <c r="CB1001"/>
  <c r="CB1000" s="1"/>
  <c r="CB999" s="1"/>
  <c r="CA845"/>
  <c r="CA844" s="1"/>
  <c r="CA843" s="1"/>
  <c r="CA842" s="1"/>
  <c r="CG846"/>
  <c r="BV938"/>
  <c r="BV937" s="1"/>
  <c r="CB939"/>
  <c r="CH641"/>
  <c r="CH640" s="1"/>
  <c r="CH639" s="1"/>
  <c r="CN642"/>
  <c r="CN641" s="1"/>
  <c r="CN640" s="1"/>
  <c r="CN639" s="1"/>
  <c r="CH446"/>
  <c r="CH445"/>
  <c r="CH444" s="1"/>
  <c r="CH1448"/>
  <c r="CN1449"/>
  <c r="CN1448" s="1"/>
  <c r="CG646"/>
  <c r="CG645" s="1"/>
  <c r="CG644" s="1"/>
  <c r="CM647"/>
  <c r="CM646" s="1"/>
  <c r="CM645" s="1"/>
  <c r="CM644" s="1"/>
  <c r="BU923"/>
  <c r="BU922" s="1"/>
  <c r="CA924"/>
  <c r="CG1327"/>
  <c r="CG1326" s="1"/>
  <c r="CM1328"/>
  <c r="CM1327" s="1"/>
  <c r="CM1326" s="1"/>
  <c r="CG933"/>
  <c r="CA932"/>
  <c r="CA931" s="1"/>
  <c r="CG1176"/>
  <c r="CG1173" s="1"/>
  <c r="CG1168" s="1"/>
  <c r="CM1177"/>
  <c r="CM1176" s="1"/>
  <c r="CM1173" s="1"/>
  <c r="CM1168" s="1"/>
  <c r="CN1331"/>
  <c r="CN1330" s="1"/>
  <c r="CN1329" s="1"/>
  <c r="CH1330"/>
  <c r="CH1329" s="1"/>
  <c r="CH901"/>
  <c r="CH900" s="1"/>
  <c r="CH899" s="1"/>
  <c r="CH898" s="1"/>
  <c r="CH897" s="1"/>
  <c r="CN902"/>
  <c r="CN901" s="1"/>
  <c r="CN900" s="1"/>
  <c r="CN899" s="1"/>
  <c r="CN898" s="1"/>
  <c r="CN897" s="1"/>
  <c r="CH1444"/>
  <c r="CN1445"/>
  <c r="CN1444" s="1"/>
  <c r="CN1373"/>
  <c r="CN1372" s="1"/>
  <c r="CN1371" s="1"/>
  <c r="CH1372"/>
  <c r="CH1371" s="1"/>
  <c r="CM895"/>
  <c r="CM894" s="1"/>
  <c r="CM893" s="1"/>
  <c r="CM892" s="1"/>
  <c r="CM891" s="1"/>
  <c r="CM890" s="1"/>
  <c r="CG894"/>
  <c r="CG893" s="1"/>
  <c r="CG892" s="1"/>
  <c r="CG891" s="1"/>
  <c r="CG890" s="1"/>
  <c r="CM108"/>
  <c r="CM107" s="1"/>
  <c r="CM106" s="1"/>
  <c r="CG107"/>
  <c r="CG106" s="1"/>
  <c r="CG852"/>
  <c r="CG851" s="1"/>
  <c r="CG850" s="1"/>
  <c r="CG849" s="1"/>
  <c r="CG848" s="1"/>
  <c r="CM853"/>
  <c r="CM852" s="1"/>
  <c r="CM851" s="1"/>
  <c r="CM850" s="1"/>
  <c r="CM849" s="1"/>
  <c r="CM848" s="1"/>
  <c r="BU1204"/>
  <c r="BU1203" s="1"/>
  <c r="BU1202" s="1"/>
  <c r="BU1197" s="1"/>
  <c r="CA1205"/>
  <c r="CA823"/>
  <c r="CG824"/>
  <c r="CB1158"/>
  <c r="CB1157" s="1"/>
  <c r="CH1159"/>
  <c r="CH29"/>
  <c r="CN30"/>
  <c r="CN29" s="1"/>
  <c r="CN730"/>
  <c r="CN729" s="1"/>
  <c r="CN728" s="1"/>
  <c r="CN727" s="1"/>
  <c r="CH729"/>
  <c r="CH728" s="1"/>
  <c r="CH727" s="1"/>
  <c r="CM287"/>
  <c r="CM286" s="1"/>
  <c r="CM285" s="1"/>
  <c r="CM284" s="1"/>
  <c r="CM283" s="1"/>
  <c r="CM282" s="1"/>
  <c r="CG286"/>
  <c r="CG285" s="1"/>
  <c r="CG284" s="1"/>
  <c r="CG283" s="1"/>
  <c r="CG282" s="1"/>
  <c r="CN676"/>
  <c r="CN675" s="1"/>
  <c r="CN674" s="1"/>
  <c r="CN673" s="1"/>
  <c r="CH675"/>
  <c r="CH674" s="1"/>
  <c r="CH673" s="1"/>
  <c r="BU1342"/>
  <c r="BU1341" s="1"/>
  <c r="CA1343"/>
  <c r="BO1538"/>
  <c r="BO1533" s="1"/>
  <c r="BO1527" s="1"/>
  <c r="BI1382"/>
  <c r="BD1573"/>
  <c r="CH525"/>
  <c r="CH524" s="1"/>
  <c r="BP918"/>
  <c r="BP917" s="1"/>
  <c r="BP916" s="1"/>
  <c r="BP914" s="1"/>
  <c r="CN1538"/>
  <c r="CN1533" s="1"/>
  <c r="CN1527" s="1"/>
  <c r="CM835"/>
  <c r="CM1108"/>
  <c r="CN1173"/>
  <c r="CB856"/>
  <c r="CB855" s="1"/>
  <c r="CH1459"/>
  <c r="BU493"/>
  <c r="BU492" s="1"/>
  <c r="BU1520"/>
  <c r="CA1521"/>
  <c r="BU31"/>
  <c r="CA32"/>
  <c r="CG1020"/>
  <c r="CG1019" s="1"/>
  <c r="CM1021"/>
  <c r="CM1020" s="1"/>
  <c r="CM1019" s="1"/>
  <c r="CN582"/>
  <c r="CN581" s="1"/>
  <c r="CN580" s="1"/>
  <c r="CN579" s="1"/>
  <c r="CH581"/>
  <c r="CH580" s="1"/>
  <c r="CH579" s="1"/>
  <c r="CM419"/>
  <c r="CM420"/>
  <c r="CN250"/>
  <c r="CN249" s="1"/>
  <c r="CN248" s="1"/>
  <c r="CH249"/>
  <c r="CH248" s="1"/>
  <c r="CN722"/>
  <c r="CN721" s="1"/>
  <c r="CN720" s="1"/>
  <c r="CN719" s="1"/>
  <c r="CH721"/>
  <c r="CH720" s="1"/>
  <c r="CH719" s="1"/>
  <c r="CG403"/>
  <c r="CM404"/>
  <c r="CM403" s="1"/>
  <c r="CH874"/>
  <c r="CH873" s="1"/>
  <c r="CH872" s="1"/>
  <c r="CH871" s="1"/>
  <c r="CN875"/>
  <c r="CN874" s="1"/>
  <c r="CN873" s="1"/>
  <c r="CN872" s="1"/>
  <c r="CN871" s="1"/>
  <c r="CG974"/>
  <c r="CG973" s="1"/>
  <c r="CG972" s="1"/>
  <c r="CM975"/>
  <c r="CM974" s="1"/>
  <c r="CM973" s="1"/>
  <c r="CM972" s="1"/>
  <c r="CM150"/>
  <c r="CM149" s="1"/>
  <c r="CG149"/>
  <c r="BU1448"/>
  <c r="BU1443" s="1"/>
  <c r="BU1434" s="1"/>
  <c r="CA1449"/>
  <c r="CM567"/>
  <c r="CM566" s="1"/>
  <c r="CM565" s="1"/>
  <c r="CG566"/>
  <c r="CG565" s="1"/>
  <c r="CN522"/>
  <c r="CN521" s="1"/>
  <c r="CN520" s="1"/>
  <c r="CN519" s="1"/>
  <c r="CN518" s="1"/>
  <c r="CH521"/>
  <c r="CH520" s="1"/>
  <c r="CH519" s="1"/>
  <c r="CH518" s="1"/>
  <c r="CG454"/>
  <c r="CG453" s="1"/>
  <c r="CG452" s="1"/>
  <c r="CM455"/>
  <c r="CM454" s="1"/>
  <c r="CM453" s="1"/>
  <c r="CM452" s="1"/>
  <c r="CN688"/>
  <c r="CN687" s="1"/>
  <c r="CN686" s="1"/>
  <c r="CN685" s="1"/>
  <c r="CH687"/>
  <c r="CH686" s="1"/>
  <c r="CH685" s="1"/>
  <c r="CG1200"/>
  <c r="CG1199" s="1"/>
  <c r="CG1198" s="1"/>
  <c r="CM1201"/>
  <c r="CM1200" s="1"/>
  <c r="CM1199" s="1"/>
  <c r="CM1198" s="1"/>
  <c r="BU219"/>
  <c r="BU218" s="1"/>
  <c r="BU217" s="1"/>
  <c r="BU216" s="1"/>
  <c r="BU215" s="1"/>
  <c r="CA220"/>
  <c r="CN824"/>
  <c r="CN823" s="1"/>
  <c r="CN822" s="1"/>
  <c r="CN821" s="1"/>
  <c r="CH823"/>
  <c r="CH822" s="1"/>
  <c r="CH821" s="1"/>
  <c r="CG736"/>
  <c r="CG735" s="1"/>
  <c r="CG731" s="1"/>
  <c r="CM737"/>
  <c r="CM736" s="1"/>
  <c r="CM735" s="1"/>
  <c r="CM731" s="1"/>
  <c r="CG1558"/>
  <c r="CG1557" s="1"/>
  <c r="CG1556" s="1"/>
  <c r="CG1555" s="1"/>
  <c r="CG1554" s="1"/>
  <c r="CG1552" s="1"/>
  <c r="CM1559"/>
  <c r="CM1558" s="1"/>
  <c r="CM1557" s="1"/>
  <c r="CM1556" s="1"/>
  <c r="CM1555" s="1"/>
  <c r="CM1554" s="1"/>
  <c r="CM1552" s="1"/>
  <c r="CN680"/>
  <c r="CN679" s="1"/>
  <c r="CN678" s="1"/>
  <c r="CN677" s="1"/>
  <c r="CH679"/>
  <c r="CH678" s="1"/>
  <c r="CH677" s="1"/>
  <c r="CM1288"/>
  <c r="CM1287" s="1"/>
  <c r="CG1287"/>
  <c r="CG984"/>
  <c r="CG983" s="1"/>
  <c r="CM985"/>
  <c r="CM984" s="1"/>
  <c r="CM983" s="1"/>
  <c r="CM860"/>
  <c r="CM859" s="1"/>
  <c r="CM858" s="1"/>
  <c r="CM857" s="1"/>
  <c r="CG859"/>
  <c r="CG858" s="1"/>
  <c r="CG857" s="1"/>
  <c r="CN860"/>
  <c r="CN859" s="1"/>
  <c r="CN858" s="1"/>
  <c r="CN857" s="1"/>
  <c r="CN856" s="1"/>
  <c r="CH859"/>
  <c r="CH858" s="1"/>
  <c r="CH857" s="1"/>
  <c r="CH1244"/>
  <c r="CH1243" s="1"/>
  <c r="CH1242" s="1"/>
  <c r="CN1245"/>
  <c r="CN1244" s="1"/>
  <c r="CN1243" s="1"/>
  <c r="CN1242" s="1"/>
  <c r="CG517"/>
  <c r="CA516"/>
  <c r="CA515" s="1"/>
  <c r="CA514" s="1"/>
  <c r="CA513" s="1"/>
  <c r="CG921"/>
  <c r="CA920"/>
  <c r="CA919" s="1"/>
  <c r="CA935"/>
  <c r="CA934" s="1"/>
  <c r="CG936"/>
  <c r="BU926"/>
  <c r="BU925" s="1"/>
  <c r="CA927"/>
  <c r="CH841"/>
  <c r="CB840"/>
  <c r="CB839" s="1"/>
  <c r="CB315"/>
  <c r="CB310" s="1"/>
  <c r="CB309" s="1"/>
  <c r="CB300" s="1"/>
  <c r="CB289" s="1"/>
  <c r="CH317"/>
  <c r="CA825"/>
  <c r="CG826"/>
  <c r="CA1158"/>
  <c r="CA1157" s="1"/>
  <c r="CA1150" s="1"/>
  <c r="CA1130" s="1"/>
  <c r="CG1159"/>
  <c r="CG505"/>
  <c r="CA504"/>
  <c r="CA503" s="1"/>
  <c r="CA502" s="1"/>
  <c r="BU1357"/>
  <c r="BU1356" s="1"/>
  <c r="CA1358"/>
  <c r="BV173"/>
  <c r="BV172" s="1"/>
  <c r="BV171" s="1"/>
  <c r="CB174"/>
  <c r="BV177"/>
  <c r="BV176" s="1"/>
  <c r="BV175" s="1"/>
  <c r="CB178"/>
  <c r="BU353"/>
  <c r="BU352" s="1"/>
  <c r="CA354"/>
  <c r="BV286"/>
  <c r="BV285" s="1"/>
  <c r="BV284" s="1"/>
  <c r="BV283" s="1"/>
  <c r="BV282" s="1"/>
  <c r="BV268" s="1"/>
  <c r="CB287"/>
  <c r="BU356"/>
  <c r="BU355" s="1"/>
  <c r="CA357"/>
  <c r="BV1263"/>
  <c r="BV1262" s="1"/>
  <c r="CB1264"/>
  <c r="BV437"/>
  <c r="BV436" s="1"/>
  <c r="BV435" s="1"/>
  <c r="BV434" s="1"/>
  <c r="BV433" s="1"/>
  <c r="BV431" s="1"/>
  <c r="CB438"/>
  <c r="BV654"/>
  <c r="BV653" s="1"/>
  <c r="CB656"/>
  <c r="BU383"/>
  <c r="BU382" s="1"/>
  <c r="BU381" s="1"/>
  <c r="BU380" s="1"/>
  <c r="CA384"/>
  <c r="BU1462"/>
  <c r="BU1459" s="1"/>
  <c r="CA1463"/>
  <c r="BU1428"/>
  <c r="BU1427" s="1"/>
  <c r="BU1426" s="1"/>
  <c r="CA1429"/>
  <c r="BU978"/>
  <c r="BU977" s="1"/>
  <c r="BU976" s="1"/>
  <c r="BU961" s="1"/>
  <c r="BU960" s="1"/>
  <c r="CA979"/>
  <c r="BU118"/>
  <c r="BU117" s="1"/>
  <c r="BU116" s="1"/>
  <c r="BU115" s="1"/>
  <c r="BU114" s="1"/>
  <c r="BU113" s="1"/>
  <c r="CA119"/>
  <c r="BU476"/>
  <c r="BU475" s="1"/>
  <c r="BU451" s="1"/>
  <c r="BU450" s="1"/>
  <c r="BU431" s="1"/>
  <c r="CA477"/>
  <c r="BV650"/>
  <c r="BV649" s="1"/>
  <c r="CB652"/>
  <c r="BU865"/>
  <c r="BU864" s="1"/>
  <c r="BU856" s="1"/>
  <c r="BU855" s="1"/>
  <c r="BU817" s="1"/>
  <c r="CA866"/>
  <c r="CG1460"/>
  <c r="CM1461"/>
  <c r="CM1460" s="1"/>
  <c r="CG636"/>
  <c r="CG635" s="1"/>
  <c r="CG634" s="1"/>
  <c r="CG633" s="1"/>
  <c r="CG632" s="1"/>
  <c r="CM637"/>
  <c r="CM636" s="1"/>
  <c r="CM635" s="1"/>
  <c r="CM634" s="1"/>
  <c r="CM633" s="1"/>
  <c r="CM632" s="1"/>
  <c r="CH1287"/>
  <c r="CH1284" s="1"/>
  <c r="CH1283" s="1"/>
  <c r="CH1282" s="1"/>
  <c r="CH1281" s="1"/>
  <c r="CN1288"/>
  <c r="CN1287" s="1"/>
  <c r="CN1284" s="1"/>
  <c r="CN1283" s="1"/>
  <c r="CN1282" s="1"/>
  <c r="CN1281" s="1"/>
  <c r="CH1221"/>
  <c r="CH1220" s="1"/>
  <c r="CH1219" s="1"/>
  <c r="CH1218" s="1"/>
  <c r="CH1217" s="1"/>
  <c r="CN1222"/>
  <c r="CN1221" s="1"/>
  <c r="CN1220" s="1"/>
  <c r="CN1219" s="1"/>
  <c r="CN1218" s="1"/>
  <c r="CN1217" s="1"/>
  <c r="CN82"/>
  <c r="CN81" s="1"/>
  <c r="CN78" s="1"/>
  <c r="CN77" s="1"/>
  <c r="CH81"/>
  <c r="CH78" s="1"/>
  <c r="CH77" s="1"/>
  <c r="CH301"/>
  <c r="CH743"/>
  <c r="CH742" s="1"/>
  <c r="CH741" s="1"/>
  <c r="CN744"/>
  <c r="CN743" s="1"/>
  <c r="CN742" s="1"/>
  <c r="CN741" s="1"/>
  <c r="CH1148"/>
  <c r="CH1147" s="1"/>
  <c r="CH1146" s="1"/>
  <c r="CH1145" s="1"/>
  <c r="CN1149"/>
  <c r="CN1148" s="1"/>
  <c r="CN1147" s="1"/>
  <c r="CN1146" s="1"/>
  <c r="CN1145" s="1"/>
  <c r="CG419"/>
  <c r="CG420"/>
  <c r="CH952"/>
  <c r="CH951" s="1"/>
  <c r="CH950" s="1"/>
  <c r="CH949" s="1"/>
  <c r="CH948" s="1"/>
  <c r="CN953"/>
  <c r="CN952" s="1"/>
  <c r="CN951" s="1"/>
  <c r="CN950" s="1"/>
  <c r="CN949" s="1"/>
  <c r="CN948" s="1"/>
  <c r="CM795"/>
  <c r="CM794" s="1"/>
  <c r="CG794"/>
  <c r="CG1143"/>
  <c r="CG1142" s="1"/>
  <c r="CG1141" s="1"/>
  <c r="CG1140" s="1"/>
  <c r="CM1144"/>
  <c r="CM1143" s="1"/>
  <c r="CM1142" s="1"/>
  <c r="CM1141" s="1"/>
  <c r="CM1140" s="1"/>
  <c r="CH505"/>
  <c r="CB504"/>
  <c r="CB503" s="1"/>
  <c r="CB502" s="1"/>
  <c r="CB493" s="1"/>
  <c r="CB492" s="1"/>
  <c r="CM1002"/>
  <c r="CM1001" s="1"/>
  <c r="CM1000" s="1"/>
  <c r="CM999" s="1"/>
  <c r="CG1001"/>
  <c r="CG1000" s="1"/>
  <c r="CG999" s="1"/>
  <c r="CH974"/>
  <c r="CH973" s="1"/>
  <c r="CH972" s="1"/>
  <c r="CN975"/>
  <c r="CN974" s="1"/>
  <c r="CN973" s="1"/>
  <c r="CN972" s="1"/>
  <c r="CG563"/>
  <c r="CG562" s="1"/>
  <c r="CM564"/>
  <c r="CM563" s="1"/>
  <c r="CM562" s="1"/>
  <c r="CB1294"/>
  <c r="CB1293" s="1"/>
  <c r="CH1295"/>
  <c r="CB1191"/>
  <c r="CB1190" s="1"/>
  <c r="CB1189" s="1"/>
  <c r="CB1188" s="1"/>
  <c r="CB1187" s="1"/>
  <c r="CH1192"/>
  <c r="CA613"/>
  <c r="CA612" s="1"/>
  <c r="CG614"/>
  <c r="CG863"/>
  <c r="CA862"/>
  <c r="CA861" s="1"/>
  <c r="CA619"/>
  <c r="CA618" s="1"/>
  <c r="CG620"/>
  <c r="CB558"/>
  <c r="CB557" s="1"/>
  <c r="CB543" s="1"/>
  <c r="CB542" s="1"/>
  <c r="CB541" s="1"/>
  <c r="CH559"/>
  <c r="CN1340"/>
  <c r="CN1339" s="1"/>
  <c r="CN1338" s="1"/>
  <c r="CH1339"/>
  <c r="CH1338" s="1"/>
  <c r="CN108"/>
  <c r="CN107" s="1"/>
  <c r="CN106" s="1"/>
  <c r="CN87" s="1"/>
  <c r="CH107"/>
  <c r="CH106" s="1"/>
  <c r="CH87" s="1"/>
  <c r="CM152"/>
  <c r="CM151" s="1"/>
  <c r="CG151"/>
  <c r="CG1209"/>
  <c r="CG1208" s="1"/>
  <c r="CG1207" s="1"/>
  <c r="CG1206" s="1"/>
  <c r="CM1210"/>
  <c r="CM1209" s="1"/>
  <c r="CM1208" s="1"/>
  <c r="CM1207" s="1"/>
  <c r="CM1206" s="1"/>
  <c r="CH1253"/>
  <c r="CH1252" s="1"/>
  <c r="CH1246" s="1"/>
  <c r="CN1254"/>
  <c r="CN1253" s="1"/>
  <c r="CN1252" s="1"/>
  <c r="CN1246" s="1"/>
  <c r="CH1214"/>
  <c r="CH1213" s="1"/>
  <c r="CH1212" s="1"/>
  <c r="CH1211" s="1"/>
  <c r="CN1215"/>
  <c r="CN1214" s="1"/>
  <c r="CN1213" s="1"/>
  <c r="CN1212" s="1"/>
  <c r="CN1211" s="1"/>
  <c r="CM785"/>
  <c r="CM784" s="1"/>
  <c r="CM783" s="1"/>
  <c r="CM782" s="1"/>
  <c r="CG784"/>
  <c r="CG783" s="1"/>
  <c r="CG782" s="1"/>
  <c r="CH252"/>
  <c r="CH251" s="1"/>
  <c r="CN253"/>
  <c r="CN252" s="1"/>
  <c r="CN251" s="1"/>
  <c r="CG1105"/>
  <c r="CG1104" s="1"/>
  <c r="CG1103" s="1"/>
  <c r="CG1102" s="1"/>
  <c r="CG1086" s="1"/>
  <c r="CM1106"/>
  <c r="CM1105" s="1"/>
  <c r="CM1104" s="1"/>
  <c r="CM1103" s="1"/>
  <c r="CM1102" s="1"/>
  <c r="CM1086" s="1"/>
  <c r="CH1455"/>
  <c r="CH1454" s="1"/>
  <c r="CN1456"/>
  <c r="CN1455" s="1"/>
  <c r="CN1454" s="1"/>
  <c r="CG1018"/>
  <c r="CA1017"/>
  <c r="CA1016" s="1"/>
  <c r="CA1015" s="1"/>
  <c r="CA1010" s="1"/>
  <c r="CB1470"/>
  <c r="CH1471"/>
  <c r="CH31"/>
  <c r="CH24" s="1"/>
  <c r="CN32"/>
  <c r="CN31" s="1"/>
  <c r="CN24" s="1"/>
  <c r="CN17" s="1"/>
  <c r="CN16" s="1"/>
  <c r="CN15" s="1"/>
  <c r="CH188"/>
  <c r="CH185" s="1"/>
  <c r="CH184" s="1"/>
  <c r="CH183" s="1"/>
  <c r="CH182" s="1"/>
  <c r="CN189"/>
  <c r="CN188" s="1"/>
  <c r="CN185" s="1"/>
  <c r="CN184" s="1"/>
  <c r="CN183" s="1"/>
  <c r="CN182" s="1"/>
  <c r="CG359"/>
  <c r="CG358" s="1"/>
  <c r="CM360"/>
  <c r="CM359" s="1"/>
  <c r="CM358" s="1"/>
  <c r="CB718"/>
  <c r="CB717" s="1"/>
  <c r="CA402"/>
  <c r="CA401" s="1"/>
  <c r="CA396" s="1"/>
  <c r="CN1168"/>
  <c r="CG1255"/>
  <c r="BV1479"/>
  <c r="CB1480"/>
  <c r="BU743"/>
  <c r="BU742" s="1"/>
  <c r="BU741" s="1"/>
  <c r="BU718" s="1"/>
  <c r="BU717" s="1"/>
  <c r="CA744"/>
  <c r="BU1546"/>
  <c r="BU1545" s="1"/>
  <c r="BU1538" s="1"/>
  <c r="BU1533" s="1"/>
  <c r="BU1527" s="1"/>
  <c r="CA1547"/>
  <c r="BV1369"/>
  <c r="BV1368" s="1"/>
  <c r="CB1370"/>
  <c r="BU1452"/>
  <c r="BU1451" s="1"/>
  <c r="CA1453"/>
  <c r="BU63"/>
  <c r="BU62" s="1"/>
  <c r="BU54" s="1"/>
  <c r="BU53" s="1"/>
  <c r="BU46" s="1"/>
  <c r="CA64"/>
  <c r="BU365"/>
  <c r="BU364" s="1"/>
  <c r="CA366"/>
  <c r="BU1070"/>
  <c r="BU1069" s="1"/>
  <c r="CA1071"/>
  <c r="BU1479"/>
  <c r="BU1474" s="1"/>
  <c r="CA1480"/>
  <c r="BV365"/>
  <c r="BV364" s="1"/>
  <c r="CB366"/>
  <c r="CN808"/>
  <c r="CN807" s="1"/>
  <c r="CN806" s="1"/>
  <c r="CN805" s="1"/>
  <c r="CN804" s="1"/>
  <c r="CN803" s="1"/>
  <c r="CH807"/>
  <c r="CH806" s="1"/>
  <c r="CH805" s="1"/>
  <c r="CH804" s="1"/>
  <c r="CH803" s="1"/>
  <c r="CG315"/>
  <c r="CM317"/>
  <c r="CM315" s="1"/>
  <c r="CG104"/>
  <c r="CG103" s="1"/>
  <c r="CG87" s="1"/>
  <c r="CM105"/>
  <c r="CM104" s="1"/>
  <c r="CM103" s="1"/>
  <c r="CH1090"/>
  <c r="CH1089" s="1"/>
  <c r="CH1088" s="1"/>
  <c r="CH1087" s="1"/>
  <c r="CH1086" s="1"/>
  <c r="CN1091"/>
  <c r="CN1090" s="1"/>
  <c r="CN1089" s="1"/>
  <c r="CN1088" s="1"/>
  <c r="CN1087" s="1"/>
  <c r="CN1086" s="1"/>
  <c r="CN709"/>
  <c r="CN708" s="1"/>
  <c r="CN707" s="1"/>
  <c r="CN706" s="1"/>
  <c r="CN705" s="1"/>
  <c r="CH708"/>
  <c r="CH707" s="1"/>
  <c r="CH706" s="1"/>
  <c r="CH705" s="1"/>
  <c r="CH1388"/>
  <c r="CH1387" s="1"/>
  <c r="CH1386" s="1"/>
  <c r="CN1389"/>
  <c r="CN1388" s="1"/>
  <c r="CN1387" s="1"/>
  <c r="CN1386" s="1"/>
  <c r="CH1315"/>
  <c r="CH1314" s="1"/>
  <c r="CN1316"/>
  <c r="CN1315" s="1"/>
  <c r="CN1314" s="1"/>
  <c r="BV920"/>
  <c r="BV919" s="1"/>
  <c r="BV918" s="1"/>
  <c r="BV917" s="1"/>
  <c r="BV916" s="1"/>
  <c r="BV914" s="1"/>
  <c r="CB921"/>
  <c r="CH63"/>
  <c r="CH62" s="1"/>
  <c r="CH54" s="1"/>
  <c r="CH53" s="1"/>
  <c r="CH46" s="1"/>
  <c r="CN64"/>
  <c r="CN63" s="1"/>
  <c r="CN62" s="1"/>
  <c r="CN54" s="1"/>
  <c r="CN53" s="1"/>
  <c r="CN46" s="1"/>
  <c r="CN445"/>
  <c r="CN444" s="1"/>
  <c r="CN446"/>
  <c r="CN747"/>
  <c r="CN746" s="1"/>
  <c r="CN745" s="1"/>
  <c r="CH746"/>
  <c r="CH745" s="1"/>
  <c r="CH1511"/>
  <c r="CH1510" s="1"/>
  <c r="CH1509" s="1"/>
  <c r="CH1508" s="1"/>
  <c r="CH1507" s="1"/>
  <c r="CN1512"/>
  <c r="CN1511" s="1"/>
  <c r="CN1510" s="1"/>
  <c r="CN1509" s="1"/>
  <c r="CN1508" s="1"/>
  <c r="CN1507" s="1"/>
  <c r="CH1321"/>
  <c r="CH1320" s="1"/>
  <c r="CN1322"/>
  <c r="CN1321" s="1"/>
  <c r="CN1320" s="1"/>
  <c r="CM174"/>
  <c r="CM173" s="1"/>
  <c r="CM172" s="1"/>
  <c r="CM171" s="1"/>
  <c r="CM167" s="1"/>
  <c r="CM166" s="1"/>
  <c r="CG173"/>
  <c r="CG172" s="1"/>
  <c r="CG171" s="1"/>
  <c r="CG167" s="1"/>
  <c r="CG166" s="1"/>
  <c r="CN795"/>
  <c r="CN794" s="1"/>
  <c r="CN787" s="1"/>
  <c r="CN786" s="1"/>
  <c r="CN777" s="1"/>
  <c r="CN776" s="1"/>
  <c r="CH794"/>
  <c r="CH787" s="1"/>
  <c r="CH786" s="1"/>
  <c r="CH777" s="1"/>
  <c r="CH776" s="1"/>
  <c r="CM730"/>
  <c r="CM729" s="1"/>
  <c r="CM728" s="1"/>
  <c r="CM727" s="1"/>
  <c r="CG729"/>
  <c r="CG728" s="1"/>
  <c r="CG727" s="1"/>
  <c r="CG829"/>
  <c r="CM830"/>
  <c r="CM829" s="1"/>
  <c r="CG1360"/>
  <c r="CG1359" s="1"/>
  <c r="CM1361"/>
  <c r="CM1360" s="1"/>
  <c r="CM1359" s="1"/>
  <c r="BU1214"/>
  <c r="BU1213" s="1"/>
  <c r="BU1212" s="1"/>
  <c r="BU1211" s="1"/>
  <c r="CA1215"/>
  <c r="CM143"/>
  <c r="CG142"/>
  <c r="CG140"/>
  <c r="CG138"/>
  <c r="CG141"/>
  <c r="CG139"/>
  <c r="CH1522"/>
  <c r="CN1523"/>
  <c r="CN1522" s="1"/>
  <c r="CM1331"/>
  <c r="CM1330" s="1"/>
  <c r="CM1329" s="1"/>
  <c r="CG1330"/>
  <c r="CG1329" s="1"/>
  <c r="CA1312"/>
  <c r="CA1311" s="1"/>
  <c r="CG1313"/>
  <c r="CG481"/>
  <c r="CA480"/>
  <c r="CA929"/>
  <c r="CA928" s="1"/>
  <c r="CG930"/>
  <c r="CH43"/>
  <c r="CB42"/>
  <c r="CH17"/>
  <c r="CH16" s="1"/>
  <c r="CH15" s="1"/>
  <c r="CN525"/>
  <c r="CN524" s="1"/>
  <c r="CH1538"/>
  <c r="CH1533" s="1"/>
  <c r="CH1527" s="1"/>
  <c r="CH1173"/>
  <c r="CH1168" s="1"/>
  <c r="CG1246"/>
  <c r="CG1241" s="1"/>
  <c r="CG1240" s="1"/>
  <c r="CB24"/>
  <c r="CB17" s="1"/>
  <c r="CB16" s="1"/>
  <c r="CB15" s="1"/>
  <c r="CB180"/>
  <c r="CM1255"/>
  <c r="CM1241" s="1"/>
  <c r="CM1240" s="1"/>
  <c r="BP167"/>
  <c r="BP166" s="1"/>
  <c r="BU1026"/>
  <c r="BO1025"/>
  <c r="BO1024" s="1"/>
  <c r="BO1023" s="1"/>
  <c r="BO1022" s="1"/>
  <c r="BO1009" s="1"/>
  <c r="BO958" s="1"/>
  <c r="BO1523"/>
  <c r="BI1522"/>
  <c r="BI1519" s="1"/>
  <c r="BI1518" s="1"/>
  <c r="BI1517" s="1"/>
  <c r="BI1516" s="1"/>
  <c r="BI1514" s="1"/>
  <c r="BV39"/>
  <c r="BP38"/>
  <c r="BP37" s="1"/>
  <c r="BP36" s="1"/>
  <c r="BP35" s="1"/>
  <c r="BP34" s="1"/>
  <c r="BP13" s="1"/>
  <c r="BO1472"/>
  <c r="BO1467" s="1"/>
  <c r="BO1450" s="1"/>
  <c r="BO1425" s="1"/>
  <c r="BO1414" s="1"/>
  <c r="BU1473"/>
  <c r="BU1322"/>
  <c r="BO1321"/>
  <c r="BO1320" s="1"/>
  <c r="BO1292" s="1"/>
  <c r="BO1291" s="1"/>
  <c r="BO1290" s="1"/>
  <c r="BO1231" s="1"/>
  <c r="BU617"/>
  <c r="BO616"/>
  <c r="BO615" s="1"/>
  <c r="BO611" s="1"/>
  <c r="BO610" s="1"/>
  <c r="BV360"/>
  <c r="BP359"/>
  <c r="BP358" s="1"/>
  <c r="BP351" s="1"/>
  <c r="BP346" s="1"/>
  <c r="BP345" s="1"/>
  <c r="BP344" s="1"/>
  <c r="BP335" s="1"/>
  <c r="BI630"/>
  <c r="BU1061"/>
  <c r="BU1060" s="1"/>
  <c r="BU574"/>
  <c r="BO573"/>
  <c r="BO572" s="1"/>
  <c r="BO561" s="1"/>
  <c r="BU811"/>
  <c r="BO810"/>
  <c r="BO809" s="1"/>
  <c r="BO805" s="1"/>
  <c r="BO804" s="1"/>
  <c r="BO803" s="1"/>
  <c r="BV1154"/>
  <c r="BP1153"/>
  <c r="BP1152" s="1"/>
  <c r="BP1151" s="1"/>
  <c r="BP1150" s="1"/>
  <c r="BP1130" s="1"/>
  <c r="BJ1231"/>
  <c r="BP1324"/>
  <c r="BP1323" s="1"/>
  <c r="BV1325"/>
  <c r="BV1393"/>
  <c r="BP1392"/>
  <c r="BP1391" s="1"/>
  <c r="BP1390" s="1"/>
  <c r="BP1385" s="1"/>
  <c r="BP1384" s="1"/>
  <c r="BU379"/>
  <c r="BO378"/>
  <c r="BO377" s="1"/>
  <c r="BO376" s="1"/>
  <c r="BO375" s="1"/>
  <c r="BO374" s="1"/>
  <c r="BP648"/>
  <c r="BP633" s="1"/>
  <c r="BP632" s="1"/>
  <c r="BP630" s="1"/>
  <c r="BI368"/>
  <c r="BI335" s="1"/>
  <c r="BO213"/>
  <c r="BI212"/>
  <c r="BI211" s="1"/>
  <c r="BI210" s="1"/>
  <c r="BI209" s="1"/>
  <c r="BI208" s="1"/>
  <c r="BI180" s="1"/>
  <c r="BU767"/>
  <c r="BO766"/>
  <c r="BO765" s="1"/>
  <c r="BO764" s="1"/>
  <c r="BO763" s="1"/>
  <c r="BO762" s="1"/>
  <c r="BI552"/>
  <c r="BI551" s="1"/>
  <c r="BO553"/>
  <c r="BU373"/>
  <c r="BO372"/>
  <c r="BO371" s="1"/>
  <c r="BO370" s="1"/>
  <c r="BO369" s="1"/>
  <c r="BV1525"/>
  <c r="BP1524"/>
  <c r="BP1519" s="1"/>
  <c r="BP1518" s="1"/>
  <c r="BP1517" s="1"/>
  <c r="BP1516" s="1"/>
  <c r="BP1514" s="1"/>
  <c r="BV1261"/>
  <c r="BP1260"/>
  <c r="BP1259" s="1"/>
  <c r="BP1255" s="1"/>
  <c r="BP1241" s="1"/>
  <c r="BP1240" s="1"/>
  <c r="BI128"/>
  <c r="BI127" s="1"/>
  <c r="BI125" s="1"/>
  <c r="BI129"/>
  <c r="BP1478"/>
  <c r="BJ1477"/>
  <c r="BJ1474" s="1"/>
  <c r="BJ1450" s="1"/>
  <c r="BJ1425" s="1"/>
  <c r="BJ1414" s="1"/>
  <c r="BJ1382" s="1"/>
  <c r="BO1395"/>
  <c r="BO1394" s="1"/>
  <c r="BU1396"/>
  <c r="BU132"/>
  <c r="BO131"/>
  <c r="BO130" s="1"/>
  <c r="BU86"/>
  <c r="BO85"/>
  <c r="BO78" s="1"/>
  <c r="BO77" s="1"/>
  <c r="BO76" s="1"/>
  <c r="BO75" s="1"/>
  <c r="BO66" s="1"/>
  <c r="BO41"/>
  <c r="BI40"/>
  <c r="BI37" s="1"/>
  <c r="BI36" s="1"/>
  <c r="BI35" s="1"/>
  <c r="BI34" s="1"/>
  <c r="BO560"/>
  <c r="BI558"/>
  <c r="BI557" s="1"/>
  <c r="BI29"/>
  <c r="BI24" s="1"/>
  <c r="BI17" s="1"/>
  <c r="BI16" s="1"/>
  <c r="BI15" s="1"/>
  <c r="BO30"/>
  <c r="BO1390"/>
  <c r="BO1385" s="1"/>
  <c r="BO1384" s="1"/>
  <c r="BC13"/>
  <c r="BC1573" s="1"/>
  <c r="BU351"/>
  <c r="BU346" s="1"/>
  <c r="BU345" s="1"/>
  <c r="BU344" s="1"/>
  <c r="BV129"/>
  <c r="BV128"/>
  <c r="BV127" s="1"/>
  <c r="BO351"/>
  <c r="BO346" s="1"/>
  <c r="BO345" s="1"/>
  <c r="BO344" s="1"/>
  <c r="BP129"/>
  <c r="BP128"/>
  <c r="BP127" s="1"/>
  <c r="BP125" s="1"/>
  <c r="BP1292"/>
  <c r="BP1291" s="1"/>
  <c r="BP1290" s="1"/>
  <c r="BV1061"/>
  <c r="BV1060" s="1"/>
  <c r="BO1061"/>
  <c r="BO1060" s="1"/>
  <c r="BO1044" s="1"/>
  <c r="BP1061"/>
  <c r="BP1060" s="1"/>
  <c r="BV648" l="1"/>
  <c r="BV633" s="1"/>
  <c r="BV632" s="1"/>
  <c r="BV630" s="1"/>
  <c r="CH672"/>
  <c r="BI543"/>
  <c r="BI542" s="1"/>
  <c r="BI541" s="1"/>
  <c r="BI490" s="1"/>
  <c r="BO630"/>
  <c r="CN76"/>
  <c r="CN75" s="1"/>
  <c r="CM87"/>
  <c r="BV167"/>
  <c r="BV166" s="1"/>
  <c r="BU918"/>
  <c r="BU917" s="1"/>
  <c r="BU916" s="1"/>
  <c r="BU914" s="1"/>
  <c r="BV490"/>
  <c r="CM148"/>
  <c r="CM147" s="1"/>
  <c r="CM146" s="1"/>
  <c r="CM145" s="1"/>
  <c r="BU1395"/>
  <c r="BU1394" s="1"/>
  <c r="BU1390" s="1"/>
  <c r="BU1385" s="1"/>
  <c r="BU1384" s="1"/>
  <c r="CA1396"/>
  <c r="BU372"/>
  <c r="BU371" s="1"/>
  <c r="BU370" s="1"/>
  <c r="BU369" s="1"/>
  <c r="CA373"/>
  <c r="BU766"/>
  <c r="BU765" s="1"/>
  <c r="BU764" s="1"/>
  <c r="BU763" s="1"/>
  <c r="BU762" s="1"/>
  <c r="CA767"/>
  <c r="BU131"/>
  <c r="BU130" s="1"/>
  <c r="CA132"/>
  <c r="CH42"/>
  <c r="CN43"/>
  <c r="CN42" s="1"/>
  <c r="CM142"/>
  <c r="CM141"/>
  <c r="CM139"/>
  <c r="CM138"/>
  <c r="CM140"/>
  <c r="CM1018"/>
  <c r="CM1017" s="1"/>
  <c r="CM1016" s="1"/>
  <c r="CM1015" s="1"/>
  <c r="CM1010" s="1"/>
  <c r="CG1017"/>
  <c r="CG1016" s="1"/>
  <c r="CG1015" s="1"/>
  <c r="CG1010" s="1"/>
  <c r="CG504"/>
  <c r="CG503" s="1"/>
  <c r="CG502" s="1"/>
  <c r="CM505"/>
  <c r="CM504" s="1"/>
  <c r="CM503" s="1"/>
  <c r="CM502" s="1"/>
  <c r="CH840"/>
  <c r="CH839" s="1"/>
  <c r="CN841"/>
  <c r="CN840" s="1"/>
  <c r="CN839" s="1"/>
  <c r="BV1524"/>
  <c r="BV1519" s="1"/>
  <c r="BV1518" s="1"/>
  <c r="BV1517" s="1"/>
  <c r="BV1516" s="1"/>
  <c r="BV1514" s="1"/>
  <c r="CB1525"/>
  <c r="BV1324"/>
  <c r="BV1323" s="1"/>
  <c r="BV1292" s="1"/>
  <c r="BV1291" s="1"/>
  <c r="BV1290" s="1"/>
  <c r="CB1325"/>
  <c r="BV1153"/>
  <c r="BV1152" s="1"/>
  <c r="BV1151" s="1"/>
  <c r="BV1150" s="1"/>
  <c r="BV1130" s="1"/>
  <c r="CB1154"/>
  <c r="BU573"/>
  <c r="BU572" s="1"/>
  <c r="BU561" s="1"/>
  <c r="CA574"/>
  <c r="CB920"/>
  <c r="CB919" s="1"/>
  <c r="CH921"/>
  <c r="CH366"/>
  <c r="CB365"/>
  <c r="CB364" s="1"/>
  <c r="CG1071"/>
  <c r="CA1070"/>
  <c r="CA1069" s="1"/>
  <c r="CG64"/>
  <c r="CA63"/>
  <c r="CA62" s="1"/>
  <c r="CA54" s="1"/>
  <c r="CA53" s="1"/>
  <c r="CA46" s="1"/>
  <c r="CH1370"/>
  <c r="CB1369"/>
  <c r="CB1368" s="1"/>
  <c r="CG744"/>
  <c r="CA743"/>
  <c r="CA742" s="1"/>
  <c r="CA741" s="1"/>
  <c r="CA718" s="1"/>
  <c r="CA717" s="1"/>
  <c r="CG619"/>
  <c r="CG618" s="1"/>
  <c r="CM620"/>
  <c r="CM619" s="1"/>
  <c r="CM618" s="1"/>
  <c r="CG613"/>
  <c r="CG612" s="1"/>
  <c r="CM614"/>
  <c r="CM613" s="1"/>
  <c r="CM612" s="1"/>
  <c r="CH1294"/>
  <c r="CH1293" s="1"/>
  <c r="CN1295"/>
  <c r="CN1294" s="1"/>
  <c r="CN1293" s="1"/>
  <c r="CH652"/>
  <c r="CB650"/>
  <c r="CB649" s="1"/>
  <c r="CA118"/>
  <c r="CA117" s="1"/>
  <c r="CA116" s="1"/>
  <c r="CA115" s="1"/>
  <c r="CA114" s="1"/>
  <c r="CA113" s="1"/>
  <c r="CG119"/>
  <c r="CA1428"/>
  <c r="CA1427" s="1"/>
  <c r="CA1426" s="1"/>
  <c r="CG1429"/>
  <c r="CA383"/>
  <c r="CA382" s="1"/>
  <c r="CA381" s="1"/>
  <c r="CA380" s="1"/>
  <c r="CG384"/>
  <c r="CB437"/>
  <c r="CB436" s="1"/>
  <c r="CB435" s="1"/>
  <c r="CB434" s="1"/>
  <c r="CB433" s="1"/>
  <c r="CB431" s="1"/>
  <c r="CH438"/>
  <c r="CA356"/>
  <c r="CA355" s="1"/>
  <c r="CG357"/>
  <c r="CG354"/>
  <c r="CA353"/>
  <c r="CA352" s="1"/>
  <c r="CB173"/>
  <c r="CB172" s="1"/>
  <c r="CB171" s="1"/>
  <c r="CH174"/>
  <c r="CM826"/>
  <c r="CM825" s="1"/>
  <c r="CG825"/>
  <c r="CM936"/>
  <c r="CM935" s="1"/>
  <c r="CM934" s="1"/>
  <c r="CG935"/>
  <c r="CG934" s="1"/>
  <c r="CG220"/>
  <c r="CA219"/>
  <c r="CA218" s="1"/>
  <c r="CA217" s="1"/>
  <c r="CA216" s="1"/>
  <c r="CA215" s="1"/>
  <c r="CG1449"/>
  <c r="CA1448"/>
  <c r="CA1443" s="1"/>
  <c r="CA1434" s="1"/>
  <c r="CG32"/>
  <c r="CA31"/>
  <c r="CA1342"/>
  <c r="CA1341" s="1"/>
  <c r="CG1343"/>
  <c r="CM824"/>
  <c r="CM823" s="1"/>
  <c r="CM822" s="1"/>
  <c r="CM821" s="1"/>
  <c r="CM820" s="1"/>
  <c r="CG823"/>
  <c r="CG822" s="1"/>
  <c r="CG821" s="1"/>
  <c r="CG820" s="1"/>
  <c r="CA923"/>
  <c r="CA922" s="1"/>
  <c r="CG924"/>
  <c r="CG845"/>
  <c r="CG844" s="1"/>
  <c r="CG843" s="1"/>
  <c r="CG842" s="1"/>
  <c r="CM846"/>
  <c r="CM845" s="1"/>
  <c r="CM844" s="1"/>
  <c r="CM843" s="1"/>
  <c r="CM842" s="1"/>
  <c r="CG478"/>
  <c r="CM479"/>
  <c r="CM478" s="1"/>
  <c r="CG585"/>
  <c r="CG584" s="1"/>
  <c r="CG583" s="1"/>
  <c r="CM586"/>
  <c r="CM585" s="1"/>
  <c r="CM584" s="1"/>
  <c r="CM583" s="1"/>
  <c r="CM755"/>
  <c r="CM754" s="1"/>
  <c r="CM753" s="1"/>
  <c r="CM752" s="1"/>
  <c r="CM751" s="1"/>
  <c r="CG754"/>
  <c r="CG753" s="1"/>
  <c r="CG752" s="1"/>
  <c r="CG751" s="1"/>
  <c r="CG1286"/>
  <c r="CA1285"/>
  <c r="CA1284" s="1"/>
  <c r="CA1283" s="1"/>
  <c r="CA1282" s="1"/>
  <c r="CA1281" s="1"/>
  <c r="CB233"/>
  <c r="CH234"/>
  <c r="CB837"/>
  <c r="CB836" s="1"/>
  <c r="CB835" s="1"/>
  <c r="CB820" s="1"/>
  <c r="CB819" s="1"/>
  <c r="CH838"/>
  <c r="CH379"/>
  <c r="CB378"/>
  <c r="CB377" s="1"/>
  <c r="CB376" s="1"/>
  <c r="CB375" s="1"/>
  <c r="CB374" s="1"/>
  <c r="CB368" s="1"/>
  <c r="CH119"/>
  <c r="CB118"/>
  <c r="CB117" s="1"/>
  <c r="CB116" s="1"/>
  <c r="CB115" s="1"/>
  <c r="CB114" s="1"/>
  <c r="CB113" s="1"/>
  <c r="CB66" s="1"/>
  <c r="CA1549"/>
  <c r="CA1548" s="1"/>
  <c r="CG1550"/>
  <c r="CA1363"/>
  <c r="CA1362" s="1"/>
  <c r="CG1364"/>
  <c r="CG1424"/>
  <c r="CA1423"/>
  <c r="CA1422" s="1"/>
  <c r="CA1421" s="1"/>
  <c r="CA1420" s="1"/>
  <c r="CG314"/>
  <c r="CA313"/>
  <c r="CB1274"/>
  <c r="CB1273" s="1"/>
  <c r="CB1272" s="1"/>
  <c r="CB1271" s="1"/>
  <c r="CB1270" s="1"/>
  <c r="CH1275"/>
  <c r="CH1065"/>
  <c r="CB1064"/>
  <c r="CB1063" s="1"/>
  <c r="CB1062" s="1"/>
  <c r="CB1366"/>
  <c r="CB1365" s="1"/>
  <c r="CH1367"/>
  <c r="CA1398"/>
  <c r="CA1397" s="1"/>
  <c r="CG1399"/>
  <c r="CB627"/>
  <c r="CB626" s="1"/>
  <c r="CB625" s="1"/>
  <c r="CB624" s="1"/>
  <c r="CB623" s="1"/>
  <c r="CH628"/>
  <c r="CB1073"/>
  <c r="CB1072" s="1"/>
  <c r="CH1074"/>
  <c r="CG148"/>
  <c r="CG147" s="1"/>
  <c r="CG146" s="1"/>
  <c r="CG145" s="1"/>
  <c r="CH76"/>
  <c r="CH75" s="1"/>
  <c r="CH856"/>
  <c r="CH855" s="1"/>
  <c r="CH244"/>
  <c r="CH229" s="1"/>
  <c r="CA493"/>
  <c r="CA492" s="1"/>
  <c r="BU85"/>
  <c r="BU78" s="1"/>
  <c r="BU77" s="1"/>
  <c r="BU76" s="1"/>
  <c r="BU75" s="1"/>
  <c r="BU66" s="1"/>
  <c r="CA86"/>
  <c r="BV1392"/>
  <c r="BV1391" s="1"/>
  <c r="BV1390" s="1"/>
  <c r="BV1385" s="1"/>
  <c r="BV1384" s="1"/>
  <c r="CB1393"/>
  <c r="BV38"/>
  <c r="BV37" s="1"/>
  <c r="BV36" s="1"/>
  <c r="BV35" s="1"/>
  <c r="BV34" s="1"/>
  <c r="BV13" s="1"/>
  <c r="CB39"/>
  <c r="BU1025"/>
  <c r="BU1024" s="1"/>
  <c r="BU1023" s="1"/>
  <c r="BU1022" s="1"/>
  <c r="BU1009" s="1"/>
  <c r="BU958" s="1"/>
  <c r="CA1026"/>
  <c r="CM863"/>
  <c r="CM862" s="1"/>
  <c r="CM861" s="1"/>
  <c r="CG862"/>
  <c r="CG861" s="1"/>
  <c r="CM921"/>
  <c r="CM920" s="1"/>
  <c r="CM919" s="1"/>
  <c r="CG920"/>
  <c r="CG919" s="1"/>
  <c r="CN1002"/>
  <c r="CN1001" s="1"/>
  <c r="CN1000" s="1"/>
  <c r="CN999" s="1"/>
  <c r="CH1001"/>
  <c r="CH1000" s="1"/>
  <c r="CH999" s="1"/>
  <c r="CM409"/>
  <c r="CM407" s="1"/>
  <c r="CM402" s="1"/>
  <c r="CM401" s="1"/>
  <c r="CM396" s="1"/>
  <c r="CG407"/>
  <c r="CH1430"/>
  <c r="CH1427" s="1"/>
  <c r="CH1426" s="1"/>
  <c r="CN1431"/>
  <c r="CN1430" s="1"/>
  <c r="CN1427" s="1"/>
  <c r="CN1426" s="1"/>
  <c r="CH180"/>
  <c r="CN718"/>
  <c r="CN717" s="1"/>
  <c r="CN672"/>
  <c r="CN671" s="1"/>
  <c r="BU1187"/>
  <c r="BV961"/>
  <c r="BV960" s="1"/>
  <c r="BV958" s="1"/>
  <c r="BU616"/>
  <c r="BU615" s="1"/>
  <c r="BU611" s="1"/>
  <c r="BU610" s="1"/>
  <c r="CA617"/>
  <c r="BV1260"/>
  <c r="BV1259" s="1"/>
  <c r="BV1255" s="1"/>
  <c r="BV1241" s="1"/>
  <c r="BV1240" s="1"/>
  <c r="CB1261"/>
  <c r="BU810"/>
  <c r="BU809" s="1"/>
  <c r="BU805" s="1"/>
  <c r="BU804" s="1"/>
  <c r="BU803" s="1"/>
  <c r="CA811"/>
  <c r="BU1472"/>
  <c r="BU1467" s="1"/>
  <c r="BU1450" s="1"/>
  <c r="BU1425" s="1"/>
  <c r="BU1414" s="1"/>
  <c r="CA1473"/>
  <c r="CM930"/>
  <c r="CM929" s="1"/>
  <c r="CM928" s="1"/>
  <c r="CG929"/>
  <c r="CG928" s="1"/>
  <c r="CG1312"/>
  <c r="CG1311" s="1"/>
  <c r="CM1313"/>
  <c r="CM1312" s="1"/>
  <c r="CM1311" s="1"/>
  <c r="CG1215"/>
  <c r="CA1214"/>
  <c r="CA1213" s="1"/>
  <c r="CA1212" s="1"/>
  <c r="CA1211" s="1"/>
  <c r="CG1480"/>
  <c r="CA1479"/>
  <c r="CA1474" s="1"/>
  <c r="CG366"/>
  <c r="CA365"/>
  <c r="CA364" s="1"/>
  <c r="CA1452"/>
  <c r="CA1451" s="1"/>
  <c r="CG1453"/>
  <c r="CA1546"/>
  <c r="CA1545" s="1"/>
  <c r="CA1538" s="1"/>
  <c r="CA1533" s="1"/>
  <c r="CA1527" s="1"/>
  <c r="CG1547"/>
  <c r="CH1480"/>
  <c r="CB1479"/>
  <c r="CH1470"/>
  <c r="CN1471"/>
  <c r="CN1470" s="1"/>
  <c r="CH558"/>
  <c r="CH557" s="1"/>
  <c r="CH543" s="1"/>
  <c r="CH542" s="1"/>
  <c r="CN559"/>
  <c r="CN558" s="1"/>
  <c r="CN557" s="1"/>
  <c r="CN543" s="1"/>
  <c r="CN542" s="1"/>
  <c r="CH1191"/>
  <c r="CH1190" s="1"/>
  <c r="CH1189" s="1"/>
  <c r="CH1188" s="1"/>
  <c r="CH1187" s="1"/>
  <c r="CN1192"/>
  <c r="CN1191" s="1"/>
  <c r="CN1190" s="1"/>
  <c r="CN1189" s="1"/>
  <c r="CN1188" s="1"/>
  <c r="CN1187" s="1"/>
  <c r="CA865"/>
  <c r="CA864" s="1"/>
  <c r="CA856" s="1"/>
  <c r="CA855" s="1"/>
  <c r="CG866"/>
  <c r="CA476"/>
  <c r="CA475" s="1"/>
  <c r="CA451" s="1"/>
  <c r="CA450" s="1"/>
  <c r="CA431" s="1"/>
  <c r="CG477"/>
  <c r="CG979"/>
  <c r="CA978"/>
  <c r="CA977" s="1"/>
  <c r="CA976" s="1"/>
  <c r="CA961" s="1"/>
  <c r="CA960" s="1"/>
  <c r="CA1462"/>
  <c r="CA1459" s="1"/>
  <c r="CG1463"/>
  <c r="CH656"/>
  <c r="CB654"/>
  <c r="CB653" s="1"/>
  <c r="CB1263"/>
  <c r="CB1262" s="1"/>
  <c r="CH1264"/>
  <c r="CB286"/>
  <c r="CB285" s="1"/>
  <c r="CB284" s="1"/>
  <c r="CB283" s="1"/>
  <c r="CB282" s="1"/>
  <c r="CB268" s="1"/>
  <c r="CH287"/>
  <c r="CB177"/>
  <c r="CB176" s="1"/>
  <c r="CB175" s="1"/>
  <c r="CH178"/>
  <c r="CA1357"/>
  <c r="CA1356" s="1"/>
  <c r="CG1358"/>
  <c r="CG1158"/>
  <c r="CG1157" s="1"/>
  <c r="CM1159"/>
  <c r="CM1158" s="1"/>
  <c r="CM1157" s="1"/>
  <c r="CM1150" s="1"/>
  <c r="CM1130" s="1"/>
  <c r="CN317"/>
  <c r="CN315" s="1"/>
  <c r="CN310" s="1"/>
  <c r="CN309" s="1"/>
  <c r="CN300" s="1"/>
  <c r="CN289" s="1"/>
  <c r="CH315"/>
  <c r="CH310" s="1"/>
  <c r="CH309" s="1"/>
  <c r="CH300" s="1"/>
  <c r="CH289" s="1"/>
  <c r="CG927"/>
  <c r="CA926"/>
  <c r="CA925" s="1"/>
  <c r="CA918" s="1"/>
  <c r="CA917" s="1"/>
  <c r="CA916" s="1"/>
  <c r="CA914" s="1"/>
  <c r="CA1520"/>
  <c r="CG1521"/>
  <c r="CH1158"/>
  <c r="CH1157" s="1"/>
  <c r="CN1159"/>
  <c r="CN1158" s="1"/>
  <c r="CN1157" s="1"/>
  <c r="CG1205"/>
  <c r="CA1204"/>
  <c r="CA1203" s="1"/>
  <c r="CA1202" s="1"/>
  <c r="CA1197" s="1"/>
  <c r="CB938"/>
  <c r="CB937" s="1"/>
  <c r="CH939"/>
  <c r="CH895"/>
  <c r="CB894"/>
  <c r="CB893" s="1"/>
  <c r="CB892" s="1"/>
  <c r="CB891" s="1"/>
  <c r="CB890" s="1"/>
  <c r="CA311"/>
  <c r="CA310" s="1"/>
  <c r="CA309" s="1"/>
  <c r="CA300" s="1"/>
  <c r="CA289" s="1"/>
  <c r="CA268" s="1"/>
  <c r="CG312"/>
  <c r="CN924"/>
  <c r="CN923" s="1"/>
  <c r="CN922" s="1"/>
  <c r="CH923"/>
  <c r="CH922" s="1"/>
  <c r="CB1267"/>
  <c r="CB1266" s="1"/>
  <c r="CB1265" s="1"/>
  <c r="CH1268"/>
  <c r="CB978"/>
  <c r="CB977" s="1"/>
  <c r="CB976" s="1"/>
  <c r="CH979"/>
  <c r="CB1446"/>
  <c r="CB1443" s="1"/>
  <c r="CB1434" s="1"/>
  <c r="CH1447"/>
  <c r="CA22"/>
  <c r="CA21" s="1"/>
  <c r="CG23"/>
  <c r="CB135"/>
  <c r="CB130" s="1"/>
  <c r="CH136"/>
  <c r="CH971"/>
  <c r="CB970"/>
  <c r="CB967" s="1"/>
  <c r="CB966" s="1"/>
  <c r="CH1071"/>
  <c r="CB1070"/>
  <c r="CB1069" s="1"/>
  <c r="CA792"/>
  <c r="CA787" s="1"/>
  <c r="CA786" s="1"/>
  <c r="CA777" s="1"/>
  <c r="CA776" s="1"/>
  <c r="CG793"/>
  <c r="CA1524"/>
  <c r="CG1525"/>
  <c r="CB1351"/>
  <c r="CB1350" s="1"/>
  <c r="CH1352"/>
  <c r="CA1318"/>
  <c r="CA1317" s="1"/>
  <c r="CG1319"/>
  <c r="CA1067"/>
  <c r="CA1066" s="1"/>
  <c r="CA1061" s="1"/>
  <c r="CA1060" s="1"/>
  <c r="CG1068"/>
  <c r="CB1472"/>
  <c r="CB1467" s="1"/>
  <c r="CH1473"/>
  <c r="BV125"/>
  <c r="CN855"/>
  <c r="CH718"/>
  <c r="CH717" s="1"/>
  <c r="CB490"/>
  <c r="CH671"/>
  <c r="BU378"/>
  <c r="BU377" s="1"/>
  <c r="BU376" s="1"/>
  <c r="BU375" s="1"/>
  <c r="BU374" s="1"/>
  <c r="CA379"/>
  <c r="BV359"/>
  <c r="BV358" s="1"/>
  <c r="BV351" s="1"/>
  <c r="BV346" s="1"/>
  <c r="BV345" s="1"/>
  <c r="BV344" s="1"/>
  <c r="BV335" s="1"/>
  <c r="CB360"/>
  <c r="BU1321"/>
  <c r="BU1320" s="1"/>
  <c r="BU1292" s="1"/>
  <c r="BU1291" s="1"/>
  <c r="BU1290" s="1"/>
  <c r="BU1231" s="1"/>
  <c r="CA1322"/>
  <c r="CG480"/>
  <c r="CM481"/>
  <c r="CM480" s="1"/>
  <c r="CH504"/>
  <c r="CH503" s="1"/>
  <c r="CH502" s="1"/>
  <c r="CN505"/>
  <c r="CN504" s="1"/>
  <c r="CN503" s="1"/>
  <c r="CN502" s="1"/>
  <c r="CN493" s="1"/>
  <c r="CN492" s="1"/>
  <c r="CG516"/>
  <c r="CG515" s="1"/>
  <c r="CG514" s="1"/>
  <c r="CG513" s="1"/>
  <c r="CM517"/>
  <c r="CM516" s="1"/>
  <c r="CM515" s="1"/>
  <c r="CM514" s="1"/>
  <c r="CM513" s="1"/>
  <c r="CM933"/>
  <c r="CM932" s="1"/>
  <c r="CM931" s="1"/>
  <c r="CG932"/>
  <c r="CG931" s="1"/>
  <c r="CM199"/>
  <c r="CM198" s="1"/>
  <c r="CM197" s="1"/>
  <c r="CM196" s="1"/>
  <c r="CM195" s="1"/>
  <c r="CM194" s="1"/>
  <c r="CG198"/>
  <c r="CG197" s="1"/>
  <c r="CG196" s="1"/>
  <c r="CG195" s="1"/>
  <c r="CG194" s="1"/>
  <c r="CG496"/>
  <c r="CG495" s="1"/>
  <c r="CG494" s="1"/>
  <c r="CG493" s="1"/>
  <c r="CM497"/>
  <c r="CM496" s="1"/>
  <c r="CM495" s="1"/>
  <c r="CM494" s="1"/>
  <c r="CM493" s="1"/>
  <c r="CN608"/>
  <c r="CN607" s="1"/>
  <c r="CN606" s="1"/>
  <c r="CN605" s="1"/>
  <c r="CN604" s="1"/>
  <c r="CH607"/>
  <c r="CH606" s="1"/>
  <c r="CH605" s="1"/>
  <c r="CH604" s="1"/>
  <c r="BU1044"/>
  <c r="BJ1573"/>
  <c r="CG402"/>
  <c r="CG401" s="1"/>
  <c r="CN244"/>
  <c r="CN229" s="1"/>
  <c r="CN180" s="1"/>
  <c r="CA822"/>
  <c r="CA821" s="1"/>
  <c r="CA820" s="1"/>
  <c r="CA819" s="1"/>
  <c r="CG1150"/>
  <c r="CG1130" s="1"/>
  <c r="CG396"/>
  <c r="BV817"/>
  <c r="CH493"/>
  <c r="CH492" s="1"/>
  <c r="BU310"/>
  <c r="BU309" s="1"/>
  <c r="BU300" s="1"/>
  <c r="BU289" s="1"/>
  <c r="BU268" s="1"/>
  <c r="BP1044"/>
  <c r="BO1522"/>
  <c r="BO1519" s="1"/>
  <c r="BO1518" s="1"/>
  <c r="BO1517" s="1"/>
  <c r="BO1516" s="1"/>
  <c r="BO1514" s="1"/>
  <c r="BU1523"/>
  <c r="BV1231"/>
  <c r="BP1231"/>
  <c r="BV1044"/>
  <c r="BU213"/>
  <c r="BO212"/>
  <c r="BO211" s="1"/>
  <c r="BO210" s="1"/>
  <c r="BO209" s="1"/>
  <c r="BO208" s="1"/>
  <c r="BO180" s="1"/>
  <c r="BU553"/>
  <c r="BO552"/>
  <c r="BO551" s="1"/>
  <c r="BU368"/>
  <c r="BU335" s="1"/>
  <c r="BO1382"/>
  <c r="BO368"/>
  <c r="BO335" s="1"/>
  <c r="BU41"/>
  <c r="BO40"/>
  <c r="BO37" s="1"/>
  <c r="BO36" s="1"/>
  <c r="BO35" s="1"/>
  <c r="BO34" s="1"/>
  <c r="BI13"/>
  <c r="BI1573" s="1"/>
  <c r="BO29"/>
  <c r="BO24" s="1"/>
  <c r="BO17" s="1"/>
  <c r="BO16" s="1"/>
  <c r="BO15" s="1"/>
  <c r="BU30"/>
  <c r="BU560"/>
  <c r="BO558"/>
  <c r="BO557" s="1"/>
  <c r="BU128"/>
  <c r="BU127" s="1"/>
  <c r="BU125" s="1"/>
  <c r="BU129"/>
  <c r="BP1477"/>
  <c r="BP1474" s="1"/>
  <c r="BP1450" s="1"/>
  <c r="BP1425" s="1"/>
  <c r="BP1414" s="1"/>
  <c r="BP1382" s="1"/>
  <c r="BV1478"/>
  <c r="BU1382"/>
  <c r="BO129"/>
  <c r="BO128"/>
  <c r="BO127" s="1"/>
  <c r="BO125" s="1"/>
  <c r="CM492" l="1"/>
  <c r="CB817"/>
  <c r="CM819"/>
  <c r="BU552"/>
  <c r="BU551" s="1"/>
  <c r="CA553"/>
  <c r="CG1318"/>
  <c r="CG1317" s="1"/>
  <c r="CM1319"/>
  <c r="CM1318" s="1"/>
  <c r="CM1317" s="1"/>
  <c r="CN136"/>
  <c r="CN135" s="1"/>
  <c r="CN130" s="1"/>
  <c r="CH135"/>
  <c r="CH130" s="1"/>
  <c r="CH938"/>
  <c r="CH937" s="1"/>
  <c r="CN939"/>
  <c r="CN938" s="1"/>
  <c r="CN937" s="1"/>
  <c r="BU29"/>
  <c r="BU24" s="1"/>
  <c r="BU17" s="1"/>
  <c r="BU16" s="1"/>
  <c r="BU15" s="1"/>
  <c r="CA30"/>
  <c r="BU40"/>
  <c r="BU37" s="1"/>
  <c r="BU36" s="1"/>
  <c r="BU35" s="1"/>
  <c r="BU34" s="1"/>
  <c r="CA41"/>
  <c r="CH360"/>
  <c r="CB359"/>
  <c r="CB358" s="1"/>
  <c r="CB351" s="1"/>
  <c r="CB346" s="1"/>
  <c r="CB345" s="1"/>
  <c r="CB344" s="1"/>
  <c r="BU558"/>
  <c r="BU557" s="1"/>
  <c r="CA560"/>
  <c r="BU212"/>
  <c r="BU211" s="1"/>
  <c r="BU210" s="1"/>
  <c r="BU209" s="1"/>
  <c r="BU208" s="1"/>
  <c r="BU180" s="1"/>
  <c r="CA213"/>
  <c r="BU1522"/>
  <c r="BU1519" s="1"/>
  <c r="BU1518" s="1"/>
  <c r="BU1517" s="1"/>
  <c r="BU1516" s="1"/>
  <c r="BU1514" s="1"/>
  <c r="CA1523"/>
  <c r="CG1067"/>
  <c r="CG1066" s="1"/>
  <c r="CM1068"/>
  <c r="CM1067" s="1"/>
  <c r="CM1066" s="1"/>
  <c r="CH1351"/>
  <c r="CH1350" s="1"/>
  <c r="CN1352"/>
  <c r="CN1351" s="1"/>
  <c r="CN1350" s="1"/>
  <c r="CM793"/>
  <c r="CM792" s="1"/>
  <c r="CM787" s="1"/>
  <c r="CM786" s="1"/>
  <c r="CM777" s="1"/>
  <c r="CM776" s="1"/>
  <c r="CG792"/>
  <c r="CG787" s="1"/>
  <c r="CG786" s="1"/>
  <c r="CG777" s="1"/>
  <c r="CG776" s="1"/>
  <c r="CG22"/>
  <c r="CG21" s="1"/>
  <c r="CM23"/>
  <c r="CM22" s="1"/>
  <c r="CM21" s="1"/>
  <c r="CH978"/>
  <c r="CH977" s="1"/>
  <c r="CH976" s="1"/>
  <c r="CN979"/>
  <c r="CN978" s="1"/>
  <c r="CN977" s="1"/>
  <c r="CN976" s="1"/>
  <c r="CG1520"/>
  <c r="CM1521"/>
  <c r="CM1520" s="1"/>
  <c r="CG1357"/>
  <c r="CG1356" s="1"/>
  <c r="CM1358"/>
  <c r="CM1357" s="1"/>
  <c r="CM1356" s="1"/>
  <c r="CH286"/>
  <c r="CH285" s="1"/>
  <c r="CH284" s="1"/>
  <c r="CH283" s="1"/>
  <c r="CH282" s="1"/>
  <c r="CN287"/>
  <c r="CN286" s="1"/>
  <c r="CN285" s="1"/>
  <c r="CN284" s="1"/>
  <c r="CN283" s="1"/>
  <c r="CN282" s="1"/>
  <c r="CM866"/>
  <c r="CM865" s="1"/>
  <c r="CM864" s="1"/>
  <c r="CM856" s="1"/>
  <c r="CM855" s="1"/>
  <c r="CG865"/>
  <c r="CG864" s="1"/>
  <c r="CG856" s="1"/>
  <c r="CG855" s="1"/>
  <c r="CG1452"/>
  <c r="CG1451" s="1"/>
  <c r="CM1453"/>
  <c r="CM1452" s="1"/>
  <c r="CM1451" s="1"/>
  <c r="CG1473"/>
  <c r="CA1472"/>
  <c r="CA1467" s="1"/>
  <c r="CH1261"/>
  <c r="CB1260"/>
  <c r="CB1259" s="1"/>
  <c r="CB1255" s="1"/>
  <c r="CB1241" s="1"/>
  <c r="CB1240" s="1"/>
  <c r="CG1026"/>
  <c r="CA1025"/>
  <c r="CA1024" s="1"/>
  <c r="CA1023" s="1"/>
  <c r="CA1022" s="1"/>
  <c r="CA1009" s="1"/>
  <c r="CA958" s="1"/>
  <c r="CB1392"/>
  <c r="CB1391" s="1"/>
  <c r="CB1390" s="1"/>
  <c r="CB1385" s="1"/>
  <c r="CB1384" s="1"/>
  <c r="CH1393"/>
  <c r="CM1424"/>
  <c r="CM1423" s="1"/>
  <c r="CM1422" s="1"/>
  <c r="CM1421" s="1"/>
  <c r="CM1420" s="1"/>
  <c r="CG1423"/>
  <c r="CG1422" s="1"/>
  <c r="CG1421" s="1"/>
  <c r="CG1420" s="1"/>
  <c r="CH378"/>
  <c r="CH377" s="1"/>
  <c r="CH376" s="1"/>
  <c r="CH375" s="1"/>
  <c r="CH374" s="1"/>
  <c r="CH368" s="1"/>
  <c r="CN379"/>
  <c r="CN378" s="1"/>
  <c r="CN377" s="1"/>
  <c r="CN376" s="1"/>
  <c r="CN375" s="1"/>
  <c r="CN374" s="1"/>
  <c r="CN368" s="1"/>
  <c r="CG1448"/>
  <c r="CG1443" s="1"/>
  <c r="CG1434" s="1"/>
  <c r="CM1449"/>
  <c r="CM1448" s="1"/>
  <c r="CM1443" s="1"/>
  <c r="CM1434" s="1"/>
  <c r="CH1369"/>
  <c r="CH1368" s="1"/>
  <c r="CN1370"/>
  <c r="CN1369" s="1"/>
  <c r="CN1368" s="1"/>
  <c r="CM1071"/>
  <c r="CM1070" s="1"/>
  <c r="CM1069" s="1"/>
  <c r="CG1070"/>
  <c r="CG1069" s="1"/>
  <c r="CG767"/>
  <c r="CA766"/>
  <c r="CA765" s="1"/>
  <c r="CA764" s="1"/>
  <c r="CA763" s="1"/>
  <c r="CA762" s="1"/>
  <c r="CA1395"/>
  <c r="CA1394" s="1"/>
  <c r="CA1390" s="1"/>
  <c r="CA1385" s="1"/>
  <c r="CA1384" s="1"/>
  <c r="CG1396"/>
  <c r="CA817"/>
  <c r="BP1573"/>
  <c r="CG492"/>
  <c r="CB961"/>
  <c r="CB960" s="1"/>
  <c r="CB958" s="1"/>
  <c r="CA1187"/>
  <c r="CH268"/>
  <c r="CN541"/>
  <c r="CB167"/>
  <c r="CB166" s="1"/>
  <c r="CB918"/>
  <c r="CB917" s="1"/>
  <c r="CB916" s="1"/>
  <c r="CB914" s="1"/>
  <c r="CM927"/>
  <c r="CM926" s="1"/>
  <c r="CM925" s="1"/>
  <c r="CG926"/>
  <c r="CG925" s="1"/>
  <c r="CG365"/>
  <c r="CG364" s="1"/>
  <c r="CM366"/>
  <c r="CM365" s="1"/>
  <c r="CM364" s="1"/>
  <c r="CG1214"/>
  <c r="CG1213" s="1"/>
  <c r="CG1212" s="1"/>
  <c r="CG1211" s="1"/>
  <c r="CM1215"/>
  <c r="CM1214" s="1"/>
  <c r="CM1213" s="1"/>
  <c r="CM1212" s="1"/>
  <c r="CM1211" s="1"/>
  <c r="CH627"/>
  <c r="CH626" s="1"/>
  <c r="CH625" s="1"/>
  <c r="CH624" s="1"/>
  <c r="CH623" s="1"/>
  <c r="CN628"/>
  <c r="CN627" s="1"/>
  <c r="CN626" s="1"/>
  <c r="CN625" s="1"/>
  <c r="CN624" s="1"/>
  <c r="CN623" s="1"/>
  <c r="CH1366"/>
  <c r="CH1365" s="1"/>
  <c r="CN1367"/>
  <c r="CN1366" s="1"/>
  <c r="CN1365" s="1"/>
  <c r="CH1274"/>
  <c r="CH1273" s="1"/>
  <c r="CH1272" s="1"/>
  <c r="CH1271" s="1"/>
  <c r="CH1270" s="1"/>
  <c r="CN1275"/>
  <c r="CN1274" s="1"/>
  <c r="CN1273" s="1"/>
  <c r="CN1272" s="1"/>
  <c r="CN1271" s="1"/>
  <c r="CN1270" s="1"/>
  <c r="CG1549"/>
  <c r="CG1548" s="1"/>
  <c r="CM1550"/>
  <c r="CM1549" s="1"/>
  <c r="CM1548" s="1"/>
  <c r="CH233"/>
  <c r="CN234"/>
  <c r="CN233" s="1"/>
  <c r="CM924"/>
  <c r="CM923" s="1"/>
  <c r="CM922" s="1"/>
  <c r="CG923"/>
  <c r="CG922" s="1"/>
  <c r="CG918" s="1"/>
  <c r="CG917" s="1"/>
  <c r="CG916" s="1"/>
  <c r="CG914" s="1"/>
  <c r="CM1343"/>
  <c r="CM1342" s="1"/>
  <c r="CM1341" s="1"/>
  <c r="CG1342"/>
  <c r="CG1341" s="1"/>
  <c r="CN174"/>
  <c r="CN173" s="1"/>
  <c r="CN172" s="1"/>
  <c r="CN171" s="1"/>
  <c r="CH173"/>
  <c r="CH172" s="1"/>
  <c r="CH171" s="1"/>
  <c r="CG356"/>
  <c r="CG355" s="1"/>
  <c r="CM357"/>
  <c r="CM356" s="1"/>
  <c r="CM355" s="1"/>
  <c r="CM384"/>
  <c r="CM383" s="1"/>
  <c r="CM382" s="1"/>
  <c r="CM381" s="1"/>
  <c r="CM380" s="1"/>
  <c r="CG383"/>
  <c r="CG382" s="1"/>
  <c r="CG381" s="1"/>
  <c r="CG380" s="1"/>
  <c r="CG118"/>
  <c r="CG117" s="1"/>
  <c r="CG116" s="1"/>
  <c r="CG115" s="1"/>
  <c r="CG114" s="1"/>
  <c r="CG113" s="1"/>
  <c r="CM119"/>
  <c r="CM118" s="1"/>
  <c r="CM117" s="1"/>
  <c r="CM116" s="1"/>
  <c r="CM115" s="1"/>
  <c r="CM114" s="1"/>
  <c r="CM113" s="1"/>
  <c r="CH920"/>
  <c r="CH919" s="1"/>
  <c r="CH918" s="1"/>
  <c r="CH917" s="1"/>
  <c r="CH916" s="1"/>
  <c r="CH914" s="1"/>
  <c r="CN921"/>
  <c r="CN920" s="1"/>
  <c r="CN919" s="1"/>
  <c r="CN918" s="1"/>
  <c r="CN917" s="1"/>
  <c r="CN916" s="1"/>
  <c r="CN914" s="1"/>
  <c r="CH1154"/>
  <c r="CB1153"/>
  <c r="CB1152" s="1"/>
  <c r="CB1151" s="1"/>
  <c r="CB1150" s="1"/>
  <c r="CB1130" s="1"/>
  <c r="CB1524"/>
  <c r="CB1519" s="1"/>
  <c r="CB1518" s="1"/>
  <c r="CB1517" s="1"/>
  <c r="CB1516" s="1"/>
  <c r="CB1514" s="1"/>
  <c r="CH1525"/>
  <c r="CB335"/>
  <c r="BV1477"/>
  <c r="BV1474" s="1"/>
  <c r="BV1450" s="1"/>
  <c r="BV1425" s="1"/>
  <c r="BV1414" s="1"/>
  <c r="BV1382" s="1"/>
  <c r="BV1573" s="1"/>
  <c r="CB1478"/>
  <c r="CG379"/>
  <c r="CA378"/>
  <c r="CA377" s="1"/>
  <c r="CA376" s="1"/>
  <c r="CA375" s="1"/>
  <c r="CA374" s="1"/>
  <c r="CH1070"/>
  <c r="CH1069" s="1"/>
  <c r="CN1071"/>
  <c r="CN1070" s="1"/>
  <c r="CN1069" s="1"/>
  <c r="CG1524"/>
  <c r="CM1525"/>
  <c r="CM1524" s="1"/>
  <c r="CM312"/>
  <c r="CM311" s="1"/>
  <c r="CG311"/>
  <c r="CN178"/>
  <c r="CN177" s="1"/>
  <c r="CN176" s="1"/>
  <c r="CN175" s="1"/>
  <c r="CH177"/>
  <c r="CH176" s="1"/>
  <c r="CH175" s="1"/>
  <c r="CG1462"/>
  <c r="CG1459" s="1"/>
  <c r="CM1463"/>
  <c r="CM1462" s="1"/>
  <c r="CM1459" s="1"/>
  <c r="CM477"/>
  <c r="CM476" s="1"/>
  <c r="CM475" s="1"/>
  <c r="CM451" s="1"/>
  <c r="CM450" s="1"/>
  <c r="CM431" s="1"/>
  <c r="CG476"/>
  <c r="CG475" s="1"/>
  <c r="CG451" s="1"/>
  <c r="CG450" s="1"/>
  <c r="CG431" s="1"/>
  <c r="CG811"/>
  <c r="CA810"/>
  <c r="CA809" s="1"/>
  <c r="CA805" s="1"/>
  <c r="CA804" s="1"/>
  <c r="CA803" s="1"/>
  <c r="CA616"/>
  <c r="CA615" s="1"/>
  <c r="CA611" s="1"/>
  <c r="CA610" s="1"/>
  <c r="CG617"/>
  <c r="CH39"/>
  <c r="CB38"/>
  <c r="CB37" s="1"/>
  <c r="CB36" s="1"/>
  <c r="CB35" s="1"/>
  <c r="CB34" s="1"/>
  <c r="CB13" s="1"/>
  <c r="CA85"/>
  <c r="CA78" s="1"/>
  <c r="CA77" s="1"/>
  <c r="CA76" s="1"/>
  <c r="CA75" s="1"/>
  <c r="CA66" s="1"/>
  <c r="CG86"/>
  <c r="CH1064"/>
  <c r="CH1063" s="1"/>
  <c r="CH1062" s="1"/>
  <c r="CN1065"/>
  <c r="CN1064" s="1"/>
  <c r="CN1063" s="1"/>
  <c r="CN1062" s="1"/>
  <c r="CM314"/>
  <c r="CM313" s="1"/>
  <c r="CG313"/>
  <c r="CH118"/>
  <c r="CH117" s="1"/>
  <c r="CH116" s="1"/>
  <c r="CH115" s="1"/>
  <c r="CH114" s="1"/>
  <c r="CH113" s="1"/>
  <c r="CN119"/>
  <c r="CN118" s="1"/>
  <c r="CN117" s="1"/>
  <c r="CN116" s="1"/>
  <c r="CN115" s="1"/>
  <c r="CN114" s="1"/>
  <c r="CN113" s="1"/>
  <c r="CN66" s="1"/>
  <c r="CM1286"/>
  <c r="CM1285" s="1"/>
  <c r="CM1284" s="1"/>
  <c r="CM1283" s="1"/>
  <c r="CM1282" s="1"/>
  <c r="CM1281" s="1"/>
  <c r="CG1285"/>
  <c r="CG1284" s="1"/>
  <c r="CG1283" s="1"/>
  <c r="CG1282" s="1"/>
  <c r="CG1281" s="1"/>
  <c r="CG31"/>
  <c r="CM32"/>
  <c r="CM31" s="1"/>
  <c r="CM220"/>
  <c r="CM219" s="1"/>
  <c r="CM218" s="1"/>
  <c r="CM217" s="1"/>
  <c r="CM216" s="1"/>
  <c r="CM215" s="1"/>
  <c r="CG219"/>
  <c r="CG218" s="1"/>
  <c r="CG217" s="1"/>
  <c r="CG216" s="1"/>
  <c r="CG215" s="1"/>
  <c r="CM354"/>
  <c r="CM353" s="1"/>
  <c r="CM352" s="1"/>
  <c r="CM351" s="1"/>
  <c r="CM346" s="1"/>
  <c r="CM345" s="1"/>
  <c r="CM344" s="1"/>
  <c r="CG353"/>
  <c r="CG352" s="1"/>
  <c r="CN652"/>
  <c r="CN650" s="1"/>
  <c r="CN649" s="1"/>
  <c r="CH650"/>
  <c r="CH649" s="1"/>
  <c r="CG743"/>
  <c r="CG742" s="1"/>
  <c r="CG741" s="1"/>
  <c r="CG718" s="1"/>
  <c r="CG717" s="1"/>
  <c r="CM744"/>
  <c r="CM743" s="1"/>
  <c r="CM742" s="1"/>
  <c r="CM741" s="1"/>
  <c r="CM718" s="1"/>
  <c r="CM717" s="1"/>
  <c r="CG63"/>
  <c r="CG62" s="1"/>
  <c r="CG54" s="1"/>
  <c r="CG53" s="1"/>
  <c r="CG46" s="1"/>
  <c r="CM64"/>
  <c r="CM63" s="1"/>
  <c r="CM62" s="1"/>
  <c r="CM54" s="1"/>
  <c r="CM53" s="1"/>
  <c r="CM46" s="1"/>
  <c r="CH365"/>
  <c r="CH364" s="1"/>
  <c r="CN366"/>
  <c r="CN365" s="1"/>
  <c r="CN364" s="1"/>
  <c r="CA131"/>
  <c r="CA130" s="1"/>
  <c r="CG132"/>
  <c r="CG373"/>
  <c r="CA372"/>
  <c r="CA371" s="1"/>
  <c r="CA370" s="1"/>
  <c r="CA369" s="1"/>
  <c r="CA1321"/>
  <c r="CA1320" s="1"/>
  <c r="CA1292" s="1"/>
  <c r="CA1291" s="1"/>
  <c r="CA1290" s="1"/>
  <c r="CA1231" s="1"/>
  <c r="CG1322"/>
  <c r="CB129"/>
  <c r="CB128"/>
  <c r="CB127" s="1"/>
  <c r="CB125" s="1"/>
  <c r="CH1472"/>
  <c r="CH1467" s="1"/>
  <c r="CN1473"/>
  <c r="CN1472" s="1"/>
  <c r="CN1467" s="1"/>
  <c r="CH1446"/>
  <c r="CH1443" s="1"/>
  <c r="CH1434" s="1"/>
  <c r="CN1447"/>
  <c r="CN1446" s="1"/>
  <c r="CN1443" s="1"/>
  <c r="CN1434" s="1"/>
  <c r="CH1267"/>
  <c r="CH1266" s="1"/>
  <c r="CH1265" s="1"/>
  <c r="CN1268"/>
  <c r="CN1267" s="1"/>
  <c r="CN1266" s="1"/>
  <c r="CN1265" s="1"/>
  <c r="CH1263"/>
  <c r="CH1262" s="1"/>
  <c r="CN1264"/>
  <c r="CN1263" s="1"/>
  <c r="CN1262" s="1"/>
  <c r="CM1547"/>
  <c r="CM1546" s="1"/>
  <c r="CM1545" s="1"/>
  <c r="CM1538" s="1"/>
  <c r="CM1533" s="1"/>
  <c r="CM1527" s="1"/>
  <c r="CG1546"/>
  <c r="CG1545" s="1"/>
  <c r="CH970"/>
  <c r="CH967" s="1"/>
  <c r="CH966" s="1"/>
  <c r="CH961" s="1"/>
  <c r="CH960" s="1"/>
  <c r="CH958" s="1"/>
  <c r="CN971"/>
  <c r="CN970" s="1"/>
  <c r="CN967" s="1"/>
  <c r="CN966" s="1"/>
  <c r="CN961" s="1"/>
  <c r="CN960" s="1"/>
  <c r="CN958" s="1"/>
  <c r="CH894"/>
  <c r="CH893" s="1"/>
  <c r="CH892" s="1"/>
  <c r="CH891" s="1"/>
  <c r="CH890" s="1"/>
  <c r="CN895"/>
  <c r="CN894" s="1"/>
  <c r="CN893" s="1"/>
  <c r="CN892" s="1"/>
  <c r="CN891" s="1"/>
  <c r="CN890" s="1"/>
  <c r="CG1204"/>
  <c r="CG1203" s="1"/>
  <c r="CG1202" s="1"/>
  <c r="CG1197" s="1"/>
  <c r="CG1187" s="1"/>
  <c r="CM1205"/>
  <c r="CM1204" s="1"/>
  <c r="CM1203" s="1"/>
  <c r="CM1202" s="1"/>
  <c r="CM1197" s="1"/>
  <c r="CM1187" s="1"/>
  <c r="CN656"/>
  <c r="CN654" s="1"/>
  <c r="CN653" s="1"/>
  <c r="CH654"/>
  <c r="CH653" s="1"/>
  <c r="CG978"/>
  <c r="CG977" s="1"/>
  <c r="CG976" s="1"/>
  <c r="CG961" s="1"/>
  <c r="CG960" s="1"/>
  <c r="CM979"/>
  <c r="CM978" s="1"/>
  <c r="CM977" s="1"/>
  <c r="CM976" s="1"/>
  <c r="CM961" s="1"/>
  <c r="CM960" s="1"/>
  <c r="CN1480"/>
  <c r="CN1479" s="1"/>
  <c r="CH1479"/>
  <c r="CG1479"/>
  <c r="CG1474" s="1"/>
  <c r="CM1480"/>
  <c r="CM1479" s="1"/>
  <c r="CM1474" s="1"/>
  <c r="CN1074"/>
  <c r="CN1073" s="1"/>
  <c r="CN1072" s="1"/>
  <c r="CH1073"/>
  <c r="CH1072" s="1"/>
  <c r="CG1398"/>
  <c r="CG1397" s="1"/>
  <c r="CM1399"/>
  <c r="CM1398" s="1"/>
  <c r="CM1397" s="1"/>
  <c r="CG1363"/>
  <c r="CG1362" s="1"/>
  <c r="CM1364"/>
  <c r="CM1363" s="1"/>
  <c r="CM1362" s="1"/>
  <c r="CN838"/>
  <c r="CN837" s="1"/>
  <c r="CN836" s="1"/>
  <c r="CN835" s="1"/>
  <c r="CN820" s="1"/>
  <c r="CN819" s="1"/>
  <c r="CH837"/>
  <c r="CH836" s="1"/>
  <c r="CH835" s="1"/>
  <c r="CH820" s="1"/>
  <c r="CH819" s="1"/>
  <c r="CN438"/>
  <c r="CN437" s="1"/>
  <c r="CN436" s="1"/>
  <c r="CN435" s="1"/>
  <c r="CN434" s="1"/>
  <c r="CN433" s="1"/>
  <c r="CN431" s="1"/>
  <c r="CH437"/>
  <c r="CH436" s="1"/>
  <c r="CH435" s="1"/>
  <c r="CH434" s="1"/>
  <c r="CH433" s="1"/>
  <c r="CH431" s="1"/>
  <c r="CG1428"/>
  <c r="CG1427" s="1"/>
  <c r="CG1426" s="1"/>
  <c r="CM1429"/>
  <c r="CM1428" s="1"/>
  <c r="CM1427" s="1"/>
  <c r="CM1426" s="1"/>
  <c r="CA573"/>
  <c r="CA572" s="1"/>
  <c r="CA561" s="1"/>
  <c r="CG574"/>
  <c r="CB1324"/>
  <c r="CB1323" s="1"/>
  <c r="CB1292" s="1"/>
  <c r="CB1291" s="1"/>
  <c r="CB1290" s="1"/>
  <c r="CH1325"/>
  <c r="CA1044"/>
  <c r="CN268"/>
  <c r="CH541"/>
  <c r="CH490" s="1"/>
  <c r="CA1450"/>
  <c r="CA1425" s="1"/>
  <c r="CA1414" s="1"/>
  <c r="CA1382" s="1"/>
  <c r="CM918"/>
  <c r="CM917" s="1"/>
  <c r="CM916" s="1"/>
  <c r="CM914" s="1"/>
  <c r="CH66"/>
  <c r="CB1061"/>
  <c r="CB1060" s="1"/>
  <c r="CB1044" s="1"/>
  <c r="CG819"/>
  <c r="CA351"/>
  <c r="CA346" s="1"/>
  <c r="CA345" s="1"/>
  <c r="CA344" s="1"/>
  <c r="CB648"/>
  <c r="CB633" s="1"/>
  <c r="CB632" s="1"/>
  <c r="CB630" s="1"/>
  <c r="CA630"/>
  <c r="BU630"/>
  <c r="BO13"/>
  <c r="BO543"/>
  <c r="BO542" s="1"/>
  <c r="BO541" s="1"/>
  <c r="BO490" s="1"/>
  <c r="BU13"/>
  <c r="CH817" l="1"/>
  <c r="BO1573"/>
  <c r="CG1538"/>
  <c r="CG1533" s="1"/>
  <c r="CG1527" s="1"/>
  <c r="CM817"/>
  <c r="CN490"/>
  <c r="CN648"/>
  <c r="CN633" s="1"/>
  <c r="CN632" s="1"/>
  <c r="CN630" s="1"/>
  <c r="CM1061"/>
  <c r="CM1060" s="1"/>
  <c r="CM1044" s="1"/>
  <c r="CA368"/>
  <c r="CA335" s="1"/>
  <c r="BU543"/>
  <c r="BU542" s="1"/>
  <c r="BU541" s="1"/>
  <c r="BU490" s="1"/>
  <c r="CH1324"/>
  <c r="CH1323" s="1"/>
  <c r="CH1292" s="1"/>
  <c r="CH1291" s="1"/>
  <c r="CH1290" s="1"/>
  <c r="CN1325"/>
  <c r="CN1324" s="1"/>
  <c r="CN1323" s="1"/>
  <c r="CN1292" s="1"/>
  <c r="CN1291" s="1"/>
  <c r="CN1290" s="1"/>
  <c r="CB1477"/>
  <c r="CB1474" s="1"/>
  <c r="CB1450" s="1"/>
  <c r="CB1425" s="1"/>
  <c r="CB1414" s="1"/>
  <c r="CB1382" s="1"/>
  <c r="CH1478"/>
  <c r="CH1524"/>
  <c r="CH1519" s="1"/>
  <c r="CH1518" s="1"/>
  <c r="CH1517" s="1"/>
  <c r="CH1516" s="1"/>
  <c r="CH1514" s="1"/>
  <c r="CN1525"/>
  <c r="CN1524" s="1"/>
  <c r="CN1519" s="1"/>
  <c r="CN1518" s="1"/>
  <c r="CN1517" s="1"/>
  <c r="CN1516" s="1"/>
  <c r="CN1514" s="1"/>
  <c r="CM1026"/>
  <c r="CM1025" s="1"/>
  <c r="CM1024" s="1"/>
  <c r="CM1023" s="1"/>
  <c r="CM1022" s="1"/>
  <c r="CM1009" s="1"/>
  <c r="CM958" s="1"/>
  <c r="CG1025"/>
  <c r="CG1024" s="1"/>
  <c r="CG1023" s="1"/>
  <c r="CG1022" s="1"/>
  <c r="CG1009" s="1"/>
  <c r="CG958" s="1"/>
  <c r="CM1473"/>
  <c r="CM1472" s="1"/>
  <c r="CM1467" s="1"/>
  <c r="CM1450" s="1"/>
  <c r="CM1425" s="1"/>
  <c r="CM1414" s="1"/>
  <c r="CG1472"/>
  <c r="CG1467" s="1"/>
  <c r="CH359"/>
  <c r="CH358" s="1"/>
  <c r="CH351" s="1"/>
  <c r="CH346" s="1"/>
  <c r="CH345" s="1"/>
  <c r="CH344" s="1"/>
  <c r="CH335" s="1"/>
  <c r="CN360"/>
  <c r="CN359" s="1"/>
  <c r="CN358" s="1"/>
  <c r="CN351" s="1"/>
  <c r="CN346" s="1"/>
  <c r="CN345" s="1"/>
  <c r="CN344" s="1"/>
  <c r="CN128"/>
  <c r="CN127" s="1"/>
  <c r="CN129"/>
  <c r="BU1573"/>
  <c r="CG351"/>
  <c r="CG346" s="1"/>
  <c r="CG345" s="1"/>
  <c r="CG344" s="1"/>
  <c r="CN1061"/>
  <c r="CN1060" s="1"/>
  <c r="CG310"/>
  <c r="CG309" s="1"/>
  <c r="CG300" s="1"/>
  <c r="CG289" s="1"/>
  <c r="CG268" s="1"/>
  <c r="CH167"/>
  <c r="CH166" s="1"/>
  <c r="CG1061"/>
  <c r="CG1060" s="1"/>
  <c r="CG1044" s="1"/>
  <c r="CM379"/>
  <c r="CM378" s="1"/>
  <c r="CM377" s="1"/>
  <c r="CM376" s="1"/>
  <c r="CM375" s="1"/>
  <c r="CM374" s="1"/>
  <c r="CG378"/>
  <c r="CG377" s="1"/>
  <c r="CG376" s="1"/>
  <c r="CG375" s="1"/>
  <c r="CG374" s="1"/>
  <c r="CG1395"/>
  <c r="CG1394" s="1"/>
  <c r="CG1390" s="1"/>
  <c r="CG1385" s="1"/>
  <c r="CG1384" s="1"/>
  <c r="CM1396"/>
  <c r="CM1395" s="1"/>
  <c r="CM1394" s="1"/>
  <c r="CM1390" s="1"/>
  <c r="CM1385" s="1"/>
  <c r="CM1384" s="1"/>
  <c r="CG213"/>
  <c r="CA212"/>
  <c r="CA211" s="1"/>
  <c r="CA210" s="1"/>
  <c r="CA209" s="1"/>
  <c r="CA208" s="1"/>
  <c r="CA180" s="1"/>
  <c r="CG30"/>
  <c r="CA29"/>
  <c r="CA24" s="1"/>
  <c r="CA17" s="1"/>
  <c r="CA16" s="1"/>
  <c r="CA15" s="1"/>
  <c r="CH129"/>
  <c r="CH128"/>
  <c r="CH127" s="1"/>
  <c r="CG553"/>
  <c r="CA552"/>
  <c r="CA551" s="1"/>
  <c r="CG817"/>
  <c r="CG573"/>
  <c r="CG572" s="1"/>
  <c r="CG561" s="1"/>
  <c r="CM574"/>
  <c r="CM573" s="1"/>
  <c r="CM572" s="1"/>
  <c r="CM561" s="1"/>
  <c r="CM132"/>
  <c r="CM131" s="1"/>
  <c r="CM130" s="1"/>
  <c r="CG131"/>
  <c r="CG130" s="1"/>
  <c r="CM86"/>
  <c r="CM85" s="1"/>
  <c r="CM78" s="1"/>
  <c r="CM77" s="1"/>
  <c r="CM76" s="1"/>
  <c r="CM75" s="1"/>
  <c r="CM66" s="1"/>
  <c r="CG85"/>
  <c r="CG78" s="1"/>
  <c r="CG77" s="1"/>
  <c r="CG76" s="1"/>
  <c r="CG75" s="1"/>
  <c r="CG66" s="1"/>
  <c r="CG616"/>
  <c r="CG615" s="1"/>
  <c r="CG611" s="1"/>
  <c r="CG610" s="1"/>
  <c r="CM617"/>
  <c r="CM616" s="1"/>
  <c r="CM615" s="1"/>
  <c r="CM611" s="1"/>
  <c r="CM610" s="1"/>
  <c r="CG766"/>
  <c r="CG765" s="1"/>
  <c r="CG764" s="1"/>
  <c r="CG763" s="1"/>
  <c r="CG762" s="1"/>
  <c r="CM767"/>
  <c r="CM766" s="1"/>
  <c r="CM765" s="1"/>
  <c r="CM764" s="1"/>
  <c r="CM763" s="1"/>
  <c r="CM762" s="1"/>
  <c r="CN1261"/>
  <c r="CN1260" s="1"/>
  <c r="CN1259" s="1"/>
  <c r="CN1255" s="1"/>
  <c r="CN1241" s="1"/>
  <c r="CN1240" s="1"/>
  <c r="CN1231" s="1"/>
  <c r="CH1260"/>
  <c r="CH1259" s="1"/>
  <c r="CH1255" s="1"/>
  <c r="CH1241" s="1"/>
  <c r="CH1240" s="1"/>
  <c r="CH1231" s="1"/>
  <c r="CN817"/>
  <c r="CH648"/>
  <c r="CH633" s="1"/>
  <c r="CH632" s="1"/>
  <c r="CH630" s="1"/>
  <c r="CG1450"/>
  <c r="CG1425" s="1"/>
  <c r="CG1414" s="1"/>
  <c r="CG1321"/>
  <c r="CG1320" s="1"/>
  <c r="CG1292" s="1"/>
  <c r="CG1291" s="1"/>
  <c r="CG1290" s="1"/>
  <c r="CG1231" s="1"/>
  <c r="CM1322"/>
  <c r="CM1321" s="1"/>
  <c r="CM1320" s="1"/>
  <c r="CM1292" s="1"/>
  <c r="CM1291" s="1"/>
  <c r="CM1290" s="1"/>
  <c r="CM1231" s="1"/>
  <c r="CA129"/>
  <c r="CA128"/>
  <c r="CA127" s="1"/>
  <c r="CA125" s="1"/>
  <c r="CH1153"/>
  <c r="CH1152" s="1"/>
  <c r="CH1151" s="1"/>
  <c r="CH1150" s="1"/>
  <c r="CH1130" s="1"/>
  <c r="CN1154"/>
  <c r="CN1153" s="1"/>
  <c r="CN1152" s="1"/>
  <c r="CN1151" s="1"/>
  <c r="CN1150" s="1"/>
  <c r="CN1130" s="1"/>
  <c r="CN1044" s="1"/>
  <c r="CG372"/>
  <c r="CG371" s="1"/>
  <c r="CG370" s="1"/>
  <c r="CG369" s="1"/>
  <c r="CM373"/>
  <c r="CM372" s="1"/>
  <c r="CM371" s="1"/>
  <c r="CM370" s="1"/>
  <c r="CM369" s="1"/>
  <c r="CH38"/>
  <c r="CH37" s="1"/>
  <c r="CH36" s="1"/>
  <c r="CH35" s="1"/>
  <c r="CH34" s="1"/>
  <c r="CH13" s="1"/>
  <c r="CN39"/>
  <c r="CN38" s="1"/>
  <c r="CN37" s="1"/>
  <c r="CN36" s="1"/>
  <c r="CN35" s="1"/>
  <c r="CN34" s="1"/>
  <c r="CN13" s="1"/>
  <c r="CG810"/>
  <c r="CG809" s="1"/>
  <c r="CG805" s="1"/>
  <c r="CG804" s="1"/>
  <c r="CG803" s="1"/>
  <c r="CM811"/>
  <c r="CM810" s="1"/>
  <c r="CM809" s="1"/>
  <c r="CM805" s="1"/>
  <c r="CM804" s="1"/>
  <c r="CM803" s="1"/>
  <c r="CH1392"/>
  <c r="CH1391" s="1"/>
  <c r="CH1390" s="1"/>
  <c r="CH1385" s="1"/>
  <c r="CH1384" s="1"/>
  <c r="CN1393"/>
  <c r="CN1392" s="1"/>
  <c r="CN1391" s="1"/>
  <c r="CN1390" s="1"/>
  <c r="CN1385" s="1"/>
  <c r="CN1384" s="1"/>
  <c r="CA1522"/>
  <c r="CA1519" s="1"/>
  <c r="CA1518" s="1"/>
  <c r="CA1517" s="1"/>
  <c r="CA1516" s="1"/>
  <c r="CA1514" s="1"/>
  <c r="CG1523"/>
  <c r="CG560"/>
  <c r="CA558"/>
  <c r="CA557" s="1"/>
  <c r="CA40"/>
  <c r="CA37" s="1"/>
  <c r="CA36" s="1"/>
  <c r="CA35" s="1"/>
  <c r="CA34" s="1"/>
  <c r="CG41"/>
  <c r="CG630"/>
  <c r="CH1061"/>
  <c r="CH1060" s="1"/>
  <c r="CM310"/>
  <c r="CM309" s="1"/>
  <c r="CM300" s="1"/>
  <c r="CM289" s="1"/>
  <c r="CM268" s="1"/>
  <c r="CN167"/>
  <c r="CN166" s="1"/>
  <c r="CN335"/>
  <c r="CB1231"/>
  <c r="CB1573" s="1"/>
  <c r="CM368" l="1"/>
  <c r="CM335" s="1"/>
  <c r="CM630"/>
  <c r="CH1044"/>
  <c r="CH125"/>
  <c r="CG368"/>
  <c r="CM128"/>
  <c r="CM127" s="1"/>
  <c r="CM125" s="1"/>
  <c r="CM129"/>
  <c r="CM560"/>
  <c r="CM558" s="1"/>
  <c r="CM557" s="1"/>
  <c r="CG558"/>
  <c r="CG557" s="1"/>
  <c r="CM213"/>
  <c r="CM212" s="1"/>
  <c r="CM211" s="1"/>
  <c r="CM210" s="1"/>
  <c r="CM209" s="1"/>
  <c r="CM208" s="1"/>
  <c r="CM180" s="1"/>
  <c r="CG212"/>
  <c r="CG211" s="1"/>
  <c r="CG210" s="1"/>
  <c r="CG209" s="1"/>
  <c r="CG208" s="1"/>
  <c r="CG180" s="1"/>
  <c r="CG335"/>
  <c r="CG128"/>
  <c r="CG127" s="1"/>
  <c r="CG125" s="1"/>
  <c r="CG129"/>
  <c r="CM553"/>
  <c r="CM552" s="1"/>
  <c r="CM551" s="1"/>
  <c r="CM543" s="1"/>
  <c r="CM542" s="1"/>
  <c r="CM541" s="1"/>
  <c r="CM490" s="1"/>
  <c r="CG552"/>
  <c r="CG551" s="1"/>
  <c r="CG543" s="1"/>
  <c r="CG542" s="1"/>
  <c r="CG541" s="1"/>
  <c r="CG490" s="1"/>
  <c r="CG29"/>
  <c r="CG24" s="1"/>
  <c r="CG17" s="1"/>
  <c r="CG16" s="1"/>
  <c r="CG15" s="1"/>
  <c r="CM30"/>
  <c r="CM29" s="1"/>
  <c r="CM24" s="1"/>
  <c r="CM17" s="1"/>
  <c r="CM16" s="1"/>
  <c r="CM15" s="1"/>
  <c r="CG1382"/>
  <c r="CN125"/>
  <c r="CH1477"/>
  <c r="CH1474" s="1"/>
  <c r="CH1450" s="1"/>
  <c r="CH1425" s="1"/>
  <c r="CH1414" s="1"/>
  <c r="CH1382" s="1"/>
  <c r="CN1478"/>
  <c r="CN1477" s="1"/>
  <c r="CN1474" s="1"/>
  <c r="CN1450" s="1"/>
  <c r="CN1425" s="1"/>
  <c r="CN1414" s="1"/>
  <c r="CN1382" s="1"/>
  <c r="CG40"/>
  <c r="CG37" s="1"/>
  <c r="CG36" s="1"/>
  <c r="CG35" s="1"/>
  <c r="CG34" s="1"/>
  <c r="CM41"/>
  <c r="CM40" s="1"/>
  <c r="CM37" s="1"/>
  <c r="CM36" s="1"/>
  <c r="CM35" s="1"/>
  <c r="CM34" s="1"/>
  <c r="CG1522"/>
  <c r="CG1519" s="1"/>
  <c r="CG1518" s="1"/>
  <c r="CG1517" s="1"/>
  <c r="CG1516" s="1"/>
  <c r="CG1514" s="1"/>
  <c r="CM1523"/>
  <c r="CM1522" s="1"/>
  <c r="CM1519" s="1"/>
  <c r="CM1518" s="1"/>
  <c r="CM1517" s="1"/>
  <c r="CM1516" s="1"/>
  <c r="CM1514" s="1"/>
  <c r="CA543"/>
  <c r="CA542" s="1"/>
  <c r="CA541" s="1"/>
  <c r="CA490" s="1"/>
  <c r="CA13"/>
  <c r="CM1382"/>
  <c r="CH1573" l="1"/>
  <c r="CN1573"/>
  <c r="CG13"/>
  <c r="CG1573" s="1"/>
  <c r="CA1573"/>
  <c r="CM13"/>
  <c r="CM1573" s="1"/>
</calcChain>
</file>

<file path=xl/sharedStrings.xml><?xml version="1.0" encoding="utf-8"?>
<sst xmlns="http://schemas.openxmlformats.org/spreadsheetml/2006/main" count="7038" uniqueCount="766">
  <si>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</si>
  <si>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</si>
  <si>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</si>
  <si>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</si>
  <si>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</si>
  <si>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</si>
  <si>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</si>
  <si>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</si>
  <si>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</si>
  <si>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</si>
  <si>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</si>
  <si>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</si>
  <si>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</si>
  <si>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</si>
  <si>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</si>
  <si>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</si>
  <si>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</si>
  <si>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</si>
  <si>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</si>
  <si>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</si>
  <si>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</si>
  <si>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</si>
  <si>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</si>
  <si>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</si>
  <si>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</si>
  <si>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</si>
  <si>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</si>
  <si>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</si>
  <si>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</si>
  <si>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</si>
  <si>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</si>
  <si>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</si>
  <si>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</si>
  <si>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</si>
  <si>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</si>
  <si>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</si>
  <si>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</si>
  <si>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</si>
  <si>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</si>
  <si>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</si>
  <si>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</si>
  <si>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</si>
  <si>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</si>
  <si>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</si>
  <si>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</si>
  <si>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</si>
  <si>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</si>
  <si>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</si>
  <si>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</si>
  <si>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</si>
  <si>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</si>
  <si>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</si>
  <si>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</si>
  <si>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</si>
  <si>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</si>
  <si>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</si>
  <si>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</si>
  <si>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040 00 04280</t>
  </si>
  <si>
    <t>Всего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</si>
  <si>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</si>
  <si>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</si>
  <si>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</si>
  <si>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</si>
  <si>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</si>
  <si>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</si>
  <si>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</si>
  <si>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</si>
  <si>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</si>
  <si>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</si>
  <si>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</si>
  <si>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</si>
  <si>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</si>
  <si>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</si>
  <si>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</si>
  <si>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</si>
  <si>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</si>
  <si>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</si>
  <si>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</si>
  <si>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</si>
  <si>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</si>
  <si>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</si>
  <si>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</si>
  <si>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</si>
  <si>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</si>
  <si>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</si>
  <si>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</si>
  <si>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</si>
  <si>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</si>
  <si>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</si>
  <si>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</si>
  <si>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</si>
  <si>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</si>
  <si>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</si>
  <si>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</si>
  <si>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</si>
  <si>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</si>
  <si>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</si>
  <si>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</si>
  <si>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</si>
  <si>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</si>
  <si>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</si>
  <si>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</si>
  <si>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</si>
  <si>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</si>
  <si>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</si>
  <si>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</si>
  <si>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Учреждения, осуществляющие деятельность в сфере общегосударственного управления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</si>
  <si>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</si>
  <si>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</si>
  <si>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</si>
  <si>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</si>
  <si>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</si>
  <si>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</si>
  <si>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</si>
  <si>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</si>
  <si>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</si>
  <si>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 xml:space="preserve">Учреждения, осуществляющие деятельность в сфере средств массовой информации 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</si>
  <si>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</si>
  <si>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</si>
  <si>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</si>
  <si>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</si>
  <si>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</si>
  <si>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</si>
  <si>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</si>
  <si>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</si>
  <si>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</si>
  <si>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</si>
  <si>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</si>
  <si>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</si>
  <si>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</si>
  <si>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</si>
  <si>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</si>
  <si>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</si>
  <si>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</si>
  <si>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</si>
  <si>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</si>
  <si>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</si>
  <si>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</si>
  <si>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</si>
  <si>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</si>
  <si>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</si>
  <si>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</si>
  <si>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</si>
  <si>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</si>
  <si>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</si>
  <si>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</si>
  <si>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</si>
  <si>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</si>
  <si>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</si>
  <si>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</si>
  <si>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</si>
  <si>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</si>
  <si>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</si>
  <si>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</si>
  <si>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</si>
  <si>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</si>
  <si>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</si>
  <si>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</si>
  <si>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</si>
  <si>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</si>
  <si>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</si>
  <si>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</si>
  <si>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</si>
  <si>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</si>
  <si>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</si>
  <si>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</si>
  <si>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</si>
  <si>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</si>
  <si>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</si>
  <si>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</si>
  <si>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</si>
  <si>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>Социальные выплаты гражданам, кроме публичных
нормативных социальных выплат</t>
  </si>
  <si>
    <t>320</t>
  </si>
  <si>
    <t>150 00 00000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</si>
  <si>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</si>
  <si>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</si>
  <si>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</si>
  <si>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</si>
  <si>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</si>
  <si>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</si>
  <si>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</si>
  <si>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</si>
  <si>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</si>
  <si>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</si>
  <si>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</si>
  <si>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</si>
  <si>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</si>
  <si>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</si>
  <si>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</si>
  <si>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</si>
  <si>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</si>
  <si>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</si>
  <si>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</si>
  <si>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</si>
  <si>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</si>
  <si>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</si>
  <si>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</si>
  <si>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</si>
  <si>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</si>
  <si>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</si>
  <si>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</si>
  <si>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</si>
  <si>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</si>
  <si>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</si>
  <si>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</si>
  <si>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</si>
  <si>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</si>
  <si>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</si>
  <si>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</si>
  <si>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</si>
  <si>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</si>
  <si>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</si>
  <si>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</si>
  <si>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</si>
  <si>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</si>
  <si>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</si>
  <si>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</si>
  <si>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</si>
  <si>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</si>
  <si>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</si>
  <si>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</si>
  <si>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</si>
  <si>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</si>
  <si>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</si>
  <si>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</si>
  <si>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</si>
  <si>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</si>
  <si>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</si>
  <si>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</si>
  <si>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</si>
  <si>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</si>
  <si>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</si>
  <si>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</si>
  <si>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</si>
  <si>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</si>
  <si>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</si>
  <si>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</si>
  <si>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</si>
  <si>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</si>
  <si>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</si>
  <si>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</si>
  <si>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</si>
  <si>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</si>
  <si>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</si>
  <si>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Закупка товаров, работ и услуг для обеспечения государственных (муниципальных) нужд</t>
  </si>
  <si>
    <t>Единовременное пособие на первоочередные нужды</t>
  </si>
  <si>
    <t>Единовременное пособие в связи с принятием ребенка на воспитание в приемную семью, на патронатное воспитание</t>
  </si>
  <si>
    <t>Ежемесячное пособие на содержание ребенка, переданного на воспитание в приемную семью, на патронатное воспитание</t>
  </si>
  <si>
    <t>Мероприятия в сфере социального обслуживания населения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</si>
  <si>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</si>
  <si>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</si>
  <si>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</si>
  <si>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</si>
  <si>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</si>
  <si>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810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</si>
  <si>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</si>
  <si>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</si>
  <si>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</si>
  <si>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</si>
  <si>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</si>
  <si>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</si>
  <si>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</si>
  <si>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</si>
  <si>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</si>
  <si>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</si>
  <si>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</si>
  <si>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</si>
  <si>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</si>
  <si>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</si>
  <si>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</si>
  <si>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</si>
  <si>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</si>
  <si>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</si>
  <si>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</si>
  <si>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</si>
  <si>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</si>
  <si>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</si>
  <si>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</si>
  <si>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</si>
  <si>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</si>
  <si>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</si>
  <si>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</si>
  <si>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</si>
  <si>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</si>
  <si>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</si>
  <si>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</si>
  <si>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</si>
  <si>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</si>
  <si>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</si>
  <si>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</si>
  <si>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</si>
  <si>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</si>
  <si>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</si>
  <si>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</si>
  <si>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</si>
  <si>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</si>
  <si>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</si>
  <si>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</si>
  <si>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</si>
  <si>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</si>
  <si>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</si>
  <si>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</si>
  <si>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</si>
  <si>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</si>
  <si>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</si>
  <si>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</si>
  <si>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</si>
  <si>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</si>
  <si>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</si>
  <si>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</si>
  <si>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</si>
  <si>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</si>
  <si>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</si>
  <si>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</si>
  <si>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</si>
  <si>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</si>
  <si>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</si>
  <si>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</si>
  <si>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</si>
  <si>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</si>
  <si>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</si>
  <si>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</si>
  <si>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</si>
  <si>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</si>
  <si>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</si>
  <si>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</si>
  <si>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</si>
  <si>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</si>
  <si>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</si>
  <si>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</si>
  <si>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</si>
  <si>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</si>
  <si>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</si>
  <si>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</si>
  <si>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</si>
  <si>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</si>
  <si>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</si>
  <si>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Мероприятия по другим вопросам в области охраны окружающей среды</t>
  </si>
  <si>
    <t>155 00 00000</t>
  </si>
  <si>
    <t>155 00 04000</t>
  </si>
  <si>
    <t>155 00 04090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</si>
  <si>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</si>
  <si>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</si>
  <si>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</si>
  <si>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</si>
  <si>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</si>
  <si>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</si>
  <si>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</si>
  <si>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</si>
  <si>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</si>
  <si>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</si>
  <si>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</si>
  <si>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</si>
  <si>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</si>
  <si>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</si>
  <si>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</si>
  <si>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</si>
  <si>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</si>
  <si>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</si>
  <si>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</si>
  <si>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</si>
  <si>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</si>
  <si>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</si>
  <si>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</si>
  <si>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</si>
  <si>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</si>
  <si>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</si>
  <si>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</si>
  <si>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</si>
  <si>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</si>
  <si>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</si>
  <si>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</si>
  <si>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</si>
  <si>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</si>
  <si>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</si>
  <si>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</si>
  <si>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</si>
  <si>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</si>
  <si>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</si>
  <si>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</si>
  <si>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</si>
  <si>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</si>
  <si>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</si>
  <si>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</si>
  <si>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</si>
  <si>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</si>
  <si>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</si>
  <si>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</si>
  <si>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</si>
  <si>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</si>
  <si>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</si>
  <si>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</si>
  <si>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</si>
  <si>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</si>
  <si>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</si>
  <si>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</si>
  <si>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</si>
  <si>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</si>
  <si>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</si>
  <si>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</si>
  <si>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</si>
  <si>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</si>
  <si>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</si>
  <si>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</si>
  <si>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</si>
  <si>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</si>
  <si>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</si>
  <si>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</si>
  <si>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</si>
  <si>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</si>
  <si>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</si>
  <si>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</si>
  <si>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</si>
  <si>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</si>
  <si>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</si>
  <si>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010 00 06500</t>
  </si>
  <si>
    <t>010 00 06000</t>
  </si>
  <si>
    <t>Субсидии юридическим лицам в сфере культуры</t>
  </si>
  <si>
    <t>155 00 06560</t>
  </si>
  <si>
    <t>Иные закупки товаров, работ и услуг для обеспечения
государственных (муниципальных) нужд</t>
  </si>
  <si>
    <t>060 00 00000</t>
  </si>
  <si>
    <t>060 00 04000</t>
  </si>
  <si>
    <t>060 00 04150</t>
  </si>
  <si>
    <t>010 00 72002</t>
  </si>
  <si>
    <t>070 00 72002</t>
  </si>
  <si>
    <t>020 00 72002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</si>
  <si>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</si>
  <si>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</si>
  <si>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</si>
  <si>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</si>
  <si>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</si>
  <si>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</si>
  <si>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</si>
  <si>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</si>
  <si>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</si>
  <si>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</si>
  <si>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</si>
  <si>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</si>
  <si>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</si>
  <si>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</si>
  <si>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090 00 04150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</si>
  <si>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</si>
  <si>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</si>
  <si>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</si>
  <si>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</si>
  <si>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</si>
  <si>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</si>
  <si>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</si>
  <si>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</si>
  <si>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</si>
  <si>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</si>
  <si>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100 00 04000</t>
  </si>
  <si>
    <t>100 00 04310</t>
  </si>
  <si>
    <t>Молодежная политика</t>
  </si>
  <si>
    <t>909</t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</si>
  <si>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</si>
  <si>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</si>
  <si>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</si>
  <si>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</si>
  <si>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</si>
  <si>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Расходы на выплаты персоналу казенных  учреждений</t>
  </si>
  <si>
    <t>990 00 04060</t>
  </si>
  <si>
    <t>900</t>
  </si>
  <si>
    <t>151 00 00000</t>
  </si>
  <si>
    <t>151 00 04000</t>
  </si>
  <si>
    <t>151 00 04180</t>
  </si>
  <si>
    <t>151 00 04420</t>
  </si>
  <si>
    <t>120 00 04000</t>
  </si>
  <si>
    <t>120 00 04070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</si>
  <si>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</si>
  <si>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</si>
  <si>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</si>
  <si>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</si>
  <si>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</si>
  <si>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</si>
  <si>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</si>
  <si>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</si>
  <si>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Строительство объектов дошкольного образования</t>
  </si>
  <si>
    <t>070 00 S3390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</si>
  <si>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</si>
  <si>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</si>
  <si>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</si>
  <si>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</si>
  <si>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</si>
  <si>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</si>
  <si>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</si>
  <si>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</si>
  <si>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</si>
  <si>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</si>
  <si>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</si>
  <si>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</si>
  <si>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</si>
  <si>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</si>
  <si>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</si>
  <si>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</si>
  <si>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</si>
  <si>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090 00 04230</t>
  </si>
  <si>
    <t>Департамент дорожного хозяйства и транспорта администрации городского округа Тольятти</t>
  </si>
  <si>
    <t>Высшее образование</t>
  </si>
  <si>
    <t>330 00 04270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</si>
  <si>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</si>
  <si>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</si>
  <si>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</si>
  <si>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</si>
  <si>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</si>
  <si>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</si>
  <si>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</si>
  <si>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912</t>
  </si>
  <si>
    <t>Отдел развития потребительского рынка администрации городского округа Тольятти</t>
  </si>
  <si>
    <t>Муниципальная программа «Ремонт  помещений, находящихся в муниципальной собственности городского округа Тольятти, на 2018-2022 годы»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</si>
  <si>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</si>
  <si>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 xml:space="preserve">330 00 L555F  </t>
  </si>
  <si>
    <t>Муниципальная программа «Содержание и ремонт объектов и сетей инженерной инфраструктуры городского округа Тольятти на 2018-2022 годы»</t>
  </si>
  <si>
    <t>330 00 S3320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</si>
  <si>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2014-2020 годы» </t>
  </si>
  <si>
    <t>330 00 S3760</t>
  </si>
  <si>
    <t xml:space="preserve">Мероприятия в рамках реализации государственной программы Самарской области «Поддержка инициатив населения муниципальных образований в Самарской области» на 2017-2025 годы» </t>
  </si>
  <si>
    <t>240 00 04450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</si>
  <si>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</si>
  <si>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</si>
  <si>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</si>
  <si>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080 00 00000</t>
  </si>
  <si>
    <t>Муниципальная программа городского округа Тольятти «Молодой семье - доступное жилье» на 2014-2020гг.</t>
  </si>
  <si>
    <t>990 00 04590</t>
  </si>
  <si>
    <t>Муниципальная программа городского округа Тольятти «Развитие малого и среднего предпринимательства городского округа Тольятти на 2018-2022 годы»</t>
  </si>
  <si>
    <t>Поддержка и развитие малого и среднего предпринимательства</t>
  </si>
  <si>
    <t>120 00 S5270</t>
  </si>
  <si>
    <t xml:space="preserve">155 00 04090 </t>
  </si>
  <si>
    <t xml:space="preserve">155 00 04000 </t>
  </si>
  <si>
    <t>152 00 S3270</t>
  </si>
  <si>
    <t>908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</si>
  <si>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2018 ГОД</t>
  </si>
  <si>
    <t>Избирательная комиссия городского округа Тольятти (полномочия исполняются территориальной избирательной комиссией Автозаводского района городского округа Тольятти)</t>
  </si>
  <si>
    <t>050 00 09300</t>
  </si>
  <si>
    <t>050 00 09340</t>
  </si>
  <si>
    <t>050 00 09350</t>
  </si>
  <si>
    <t>050 00 09360</t>
  </si>
  <si>
    <t>050 00 09370</t>
  </si>
  <si>
    <t>050 00 09380</t>
  </si>
  <si>
    <t>050 00 09390</t>
  </si>
  <si>
    <t>050 00 04340</t>
  </si>
  <si>
    <t>100 00 12000</t>
  </si>
  <si>
    <t>100 00 12320</t>
  </si>
  <si>
    <t xml:space="preserve">Уплата налогов, сборов и иных платежей              </t>
  </si>
  <si>
    <r>
      <t xml:space="preserve">Единовременное пособие в связи с награждением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</si>
  <si>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образовательной организации, реализующей образовательные программы начального общего образования </t>
  </si>
  <si>
    <t>Единовременное пособие на частичную компенсацию оплаты государственной пошлины за осуществление  государственной регистрации прав на недвижимое имущество детей-сирот, детей, оставшихся без попечения родителей</t>
  </si>
  <si>
    <t>330 00 04260</t>
  </si>
  <si>
    <t>Мероприятия в сфере  дополнительного образования</t>
  </si>
  <si>
    <t>330 00 04280</t>
  </si>
  <si>
    <t>Социальные выплаты гражданам, кроме публичных нормативных социальных выплат</t>
  </si>
  <si>
    <t xml:space="preserve">280 00 10570 </t>
  </si>
  <si>
    <t>090 00 04220</t>
  </si>
  <si>
    <t>090 00 04240</t>
  </si>
  <si>
    <t>Мероприятия в сфере проведения выборов</t>
  </si>
  <si>
    <t>Выплаты именных  премий  главы городского округа Тольятти лицам с ограниченными возможностями здоровья и добровольцам из числа жителей городского округа</t>
  </si>
  <si>
    <t>Обеспечение проведения выборов и референдумов</t>
  </si>
  <si>
    <t>080 00 L0200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</si>
  <si>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</si>
  <si>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926</t>
  </si>
  <si>
    <t xml:space="preserve">Резервный фонд администрации городского округа Тольятти </t>
  </si>
  <si>
    <t>220 00 11000</t>
  </si>
  <si>
    <t>220 00 11010</t>
  </si>
  <si>
    <t>220 00 11040</t>
  </si>
  <si>
    <t>220 00 04000</t>
  </si>
  <si>
    <t>220 00 04040</t>
  </si>
  <si>
    <t xml:space="preserve">220 00 04120 </t>
  </si>
  <si>
    <t>220 00 04120</t>
  </si>
  <si>
    <t>220 00 08000</t>
  </si>
  <si>
    <t>220 00 08010</t>
  </si>
  <si>
    <t>220 00 12000</t>
  </si>
  <si>
    <t xml:space="preserve">220 00 12040 </t>
  </si>
  <si>
    <t xml:space="preserve">220 00 12060 </t>
  </si>
  <si>
    <t>220 00 02000</t>
  </si>
  <si>
    <t>220 00 02080</t>
  </si>
  <si>
    <t xml:space="preserve">280 00 10130 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</si>
  <si>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</si>
  <si>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080 00 04110</t>
  </si>
  <si>
    <t>Предоставление социальных выплат на обеспечение жильем молодых семей, члены которых превысили возраст 35 лет, имеющих непогашенный жилищный кредит (займ), оформленный до 01.01.2011 года</t>
  </si>
  <si>
    <t>990 00 72004</t>
  </si>
  <si>
    <t>990 00 72000</t>
  </si>
  <si>
    <t>230 00 S0340</t>
  </si>
  <si>
    <t>230 00 S3800</t>
  </si>
  <si>
    <t>230 00 S3810</t>
  </si>
  <si>
    <t>Мероприятия в рамках реализации государственной программы Самарской области «Развитие информационно-телекоммуникационной инфраструктуры Самарской области» на 2014-2020 годы</t>
  </si>
  <si>
    <t xml:space="preserve">280 00 10620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</si>
  <si>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</si>
  <si>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 xml:space="preserve">Мероприятия на проведение агротехнического ухода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</si>
  <si>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обработку почвы под лесные культуры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</si>
  <si>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лесовосстановление в рамках  государственной программы Самарской области «Развитие лесного хозяйства Самарской области на 2014-2022 годы» </t>
  </si>
  <si>
    <t>110 00 S3550</t>
  </si>
  <si>
    <t>перемещение, сокращение</t>
  </si>
  <si>
    <t>обл. и федер.</t>
  </si>
  <si>
    <t>экономия</t>
  </si>
  <si>
    <t>от 06.12.2017 № 1607</t>
  </si>
  <si>
    <t xml:space="preserve">Муниципальная программа «Развитие транспортной системы и дорожного хозяйства городского округа Тольятти на 2014-2020гг.»  </t>
  </si>
  <si>
    <t>Муниципальная программа «Развитие информационно-телекоммуникационной инфраструктуры городского округа Тольятти на 2017-2021 годы»</t>
  </si>
  <si>
    <r>
      <t xml:space="preserve">Мероприятия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 xml:space="preserve">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2014-2020гг.</t>
    </r>
    <r>
      <rPr>
        <sz val="13"/>
        <rFont val="Calibri"/>
        <family val="2"/>
        <charset val="204"/>
      </rPr>
      <t>»</t>
    </r>
  </si>
  <si>
    <t xml:space="preserve">Подпрограмма «Модернизация и развитие автомобильных дорог общего пользования местного значения городского округа Тольятти на 2014-2020 годы»  </t>
  </si>
  <si>
    <t xml:space="preserve">Подпрограмма  «Повышение безопасности дорожного движения на период 2014-2020гг.»                      </t>
  </si>
  <si>
    <t xml:space="preserve">Подпрограмма «Содержание улично-дорожной сети городского округа Тольятти на 2014-2020гг.» </t>
  </si>
  <si>
    <t>Муниципальная программа «Развитие системы образования городского округа Тольятти на 2017-2020гг.»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</si>
  <si>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(2014-2018гг.)</t>
    </r>
    <r>
      <rPr>
        <sz val="13"/>
        <rFont val="Calibri"/>
        <family val="2"/>
        <charset val="204"/>
      </rPr>
      <t>»</t>
    </r>
  </si>
  <si>
    <t>Субвенции</t>
  </si>
  <si>
    <t>Организация деятельности в сфере обеспечения жильем отдельных категорий граждан</t>
  </si>
  <si>
    <t>220 00 75000</t>
  </si>
  <si>
    <t>220 00 75080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</si>
  <si>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</si>
  <si>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</si>
  <si>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220 00 75120</t>
  </si>
  <si>
    <t>220 00 75130</t>
  </si>
  <si>
    <t>Организация деятельности административных комиссий</t>
  </si>
  <si>
    <t xml:space="preserve">100 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</si>
  <si>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</si>
  <si>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</si>
  <si>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</si>
  <si>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220 00 75200</t>
  </si>
  <si>
    <t>220 00 75190</t>
  </si>
  <si>
    <t>220 00 75180</t>
  </si>
  <si>
    <t>220 00 75160</t>
  </si>
  <si>
    <t>923</t>
  </si>
  <si>
    <t>Организация деятельности в сфере архивного дела</t>
  </si>
  <si>
    <t>220 00 75150</t>
  </si>
  <si>
    <t>Охрана семьи и детства</t>
  </si>
  <si>
    <t>Вознаграждение, причитающееся приемному родителю, патронатному воспитателю</t>
  </si>
  <si>
    <t>050 00 75000</t>
  </si>
  <si>
    <t>050 00 75170</t>
  </si>
  <si>
    <t>110 00 75000</t>
  </si>
  <si>
    <t>110 00 75120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</si>
  <si>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</si>
  <si>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110 00 75180</t>
  </si>
  <si>
    <t>110 00 75190</t>
  </si>
  <si>
    <t xml:space="preserve">340 00 00000 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</si>
  <si>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Формирование современной городской среды на 2018-2022 годы</t>
    </r>
    <r>
      <rPr>
        <sz val="13"/>
        <rFont val="Calibri"/>
        <family val="2"/>
        <charset val="204"/>
      </rPr>
      <t>»</t>
    </r>
  </si>
  <si>
    <t>доп. потребность (повышение з/пл)</t>
  </si>
  <si>
    <t xml:space="preserve">340 00 L5550  </t>
  </si>
  <si>
    <t>903</t>
  </si>
  <si>
    <t>доп. потребность</t>
  </si>
  <si>
    <t>070 00 75000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</si>
  <si>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</si>
  <si>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</si>
  <si>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</si>
  <si>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</si>
  <si>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</si>
  <si>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</si>
  <si>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070 00 75060</t>
  </si>
  <si>
    <t>Предоставление общедоступного и бесплатного начального общего, основного общего, среднего общего образования в муниципальных общеобразовательных организациях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</si>
  <si>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</si>
  <si>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</si>
  <si>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830</t>
  </si>
  <si>
    <t>990 00 S2004</t>
  </si>
  <si>
    <t>990 00 S2000</t>
  </si>
  <si>
    <t xml:space="preserve">330 00 S3320  </t>
  </si>
  <si>
    <t>070 00 S2000</t>
  </si>
  <si>
    <t>070 00 S2002</t>
  </si>
  <si>
    <t>010 00 S2000</t>
  </si>
  <si>
    <t>010 00 S2002</t>
  </si>
  <si>
    <t>020 00 S2000</t>
  </si>
  <si>
    <t>020 00 S2002</t>
  </si>
  <si>
    <t>Обеспечение долевого софинансирования расходов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</si>
  <si>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</si>
  <si>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>050 00 09400</t>
  </si>
  <si>
    <t>Ежемесячные денежные выплаты на проезд для отдельных категорий граждан из числа инвалидов</t>
  </si>
  <si>
    <t>070 00 75040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</si>
  <si>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</si>
  <si>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110 00 S3420</t>
  </si>
  <si>
    <t>110 00 S3000</t>
  </si>
  <si>
    <t>100 00 02000</t>
  </si>
  <si>
    <t>100 00 02320</t>
  </si>
  <si>
    <t>100 00 04320</t>
  </si>
  <si>
    <t>Мероприятия в организациях, осуществляющих обеспечение градостроительной деятельности</t>
  </si>
  <si>
    <t>330 00 04100</t>
  </si>
  <si>
    <t>Поддержка муниципальных программ формирования современной городской среды</t>
  </si>
  <si>
    <t>070 00 75030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</si>
  <si>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</si>
  <si>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090 00 04040</t>
  </si>
  <si>
    <t>020 00 S3920</t>
  </si>
  <si>
    <t xml:space="preserve">Мероприятия в рамках реализации государственной программы Самарской области «Подготовка к проведению в 2018 году чемпионата мира по футболу» </t>
  </si>
  <si>
    <t>Обеспечение предоставления гарантий в области пенсионного обеспечения в виде ежемесячной доплаты к страховой пенсии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пенсии за выслугу лет лицам, замещавшим должности муниципальной службы в органах местного самоуправления городского округа Тольятти, в том числе комиссионное вознаграждение по операциям с кредитными организациями</t>
  </si>
  <si>
    <t>Осуществление ежемесячной денежной выплаты в размере 1500 (одной тысячи пятисот) рублей на ставку заработной платы педагогическим работникам муниципальных общеобразовательных организаций, реализующих дополнительные общеобразовательные программы</t>
  </si>
  <si>
    <t>070 00 75280</t>
  </si>
  <si>
    <t>020 00 S3340</t>
  </si>
  <si>
    <r>
      <t xml:space="preserve">Мероприятия на реализацию государственной программы Самарской области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социальной защиты населения в Самарской области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>на 2014-2020 годы</t>
    </r>
  </si>
  <si>
    <t>070 00 S3340</t>
  </si>
  <si>
    <t>070 00 S3350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</si>
  <si>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2014-2020 годы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</si>
  <si>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</si>
  <si>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990 00 51200</t>
  </si>
  <si>
    <t>080 00 L4970</t>
  </si>
  <si>
    <t>080 00 R4970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</si>
  <si>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</si>
  <si>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990 00 51340</t>
  </si>
  <si>
    <t>990 00 51350</t>
  </si>
  <si>
    <t xml:space="preserve">Обеспечение жильем отдельных категорий граждан, установленных Федеральным законом от 12.01.1995г. № 5-ФЗ «О ветеранах» </t>
  </si>
  <si>
    <t>Обеспечение жильем отдельных категорий граждан, установленных Федеральным законом от 24.11.1995г. №181-ФЗ «О социальной защите инвалидов в РФ»</t>
  </si>
  <si>
    <t>990 00 51760</t>
  </si>
  <si>
    <t>990 00 75000</t>
  </si>
  <si>
    <t>Обеспечение жильем граждан, проработавших в тылу в период Великой Отечественной войны</t>
  </si>
  <si>
    <t>990 00 75090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</si>
  <si>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</si>
  <si>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 xml:space="preserve">990 00 R0820  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</si>
  <si>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</si>
  <si>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</si>
  <si>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120 00 L5270</t>
  </si>
  <si>
    <t>120 00 Z5270</t>
  </si>
  <si>
    <t>010 00 S3020</t>
  </si>
  <si>
    <t xml:space="preserve">340 00 S5550  </t>
  </si>
  <si>
    <t>Поддержка муниципальных программ формирования современной городской среды (дополнительные расходы по результатам общественного опроса)</t>
  </si>
  <si>
    <t>340 00 04000</t>
  </si>
  <si>
    <t>340 00 04420</t>
  </si>
  <si>
    <t>доп. Потребность</t>
  </si>
  <si>
    <t>906</t>
  </si>
  <si>
    <t>120 00 R5270</t>
  </si>
  <si>
    <t>280 00 04370</t>
  </si>
  <si>
    <t>280 00 04000</t>
  </si>
  <si>
    <t>990 00 04280</t>
  </si>
  <si>
    <t>Подпрограмма «Развитие автомобильных дорог городского округа Тольятти, расположенных в зоне застройки индивидуальными жилыми домами на 2014-2020 годы»</t>
  </si>
  <si>
    <t xml:space="preserve">153 00 00000 </t>
  </si>
  <si>
    <t>153 00 04000</t>
  </si>
  <si>
    <t>153 00 04180</t>
  </si>
  <si>
    <t>Закупка товаров, работ и услуг для государственных (муниципальных) нужд</t>
  </si>
  <si>
    <t>120 00 04100</t>
  </si>
  <si>
    <t>110 00 04480</t>
  </si>
  <si>
    <t>Мероприятия в учреждениях, осуществляющих деятельность в сфере связи и информатики</t>
  </si>
  <si>
    <t>010 00 R5170</t>
  </si>
  <si>
    <t>Поддержка творческой деятельности и техническое оснащение детских и кукольных театров</t>
  </si>
  <si>
    <t>010 00 76010</t>
  </si>
  <si>
    <t>Поддержка самодеятельного народного творчества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</si>
  <si>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</si>
  <si>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</si>
  <si>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 xml:space="preserve">Мероприятия по проведению капитального ремонта зданий (помещений) муниципальных учреждений культуры </t>
  </si>
  <si>
    <t>990 00 04070</t>
  </si>
  <si>
    <t>020 00 S4230</t>
  </si>
  <si>
    <t>030 00 S3010</t>
  </si>
  <si>
    <t>Организация и проведение мероприятий с несовершеннолетними в период каникул и свободное от учебы время</t>
  </si>
  <si>
    <t>010 00 S9800</t>
  </si>
  <si>
    <t>Резервный фонд Губернатора Самарской области</t>
  </si>
  <si>
    <t>070 00 L1590</t>
  </si>
  <si>
    <t>Создание дополнительных мест для детей в возрасте от 2 месяцев до 3 лет в  организациях, осуществляющих образовательную деятельность по программам дошкольного образования</t>
  </si>
  <si>
    <t>Оснащение оборудованием спортивных объектов</t>
  </si>
  <si>
    <t xml:space="preserve">990 00 76050 </t>
  </si>
  <si>
    <t>Исполнение органами местного самоуправления актов государственных органов по обеспечению жилыми помещениями детей-сирот и детей, оставшихся без попечения родителей, лиц из их числа по договорам найма специализированных жилых помещений</t>
  </si>
  <si>
    <t>221 00 75200</t>
  </si>
  <si>
    <t>221 00 75000</t>
  </si>
  <si>
    <t>090 00 04430</t>
  </si>
  <si>
    <t>330 00 S9800</t>
  </si>
  <si>
    <t>070 00 S3400</t>
  </si>
  <si>
    <t>Мероприятия на реализацию государственной программы Самарской области «Строительство, реконструкция и капитальный ремонт образовательных учреждений Самарской области» до 2025 года</t>
  </si>
  <si>
    <t>Проектирование и реконструкция объектов капитального строительства муниципальной собственности в рамках муниципальной программы «Развитие физической культуры и спорта на территории городского округа Тольятти на 2017-2021 годы»</t>
  </si>
  <si>
    <t>020 00 S3030</t>
  </si>
  <si>
    <t>020 00 04100</t>
  </si>
  <si>
    <t>010 00 S6130</t>
  </si>
  <si>
    <t xml:space="preserve">Мероприятия на укрепление материально-технической базы организаций высшего образования в сфере культуры </t>
  </si>
  <si>
    <t>070 00 75320</t>
  </si>
  <si>
    <t>070 00 75310</t>
  </si>
  <si>
    <t>070 00 75330</t>
  </si>
  <si>
    <t>220 00 75290</t>
  </si>
  <si>
    <t>130 00 75000</t>
  </si>
  <si>
    <t>130 00 75290</t>
  </si>
  <si>
    <t>Осуществление деятельности по отлову и содержанию безнадзорных животных</t>
  </si>
  <si>
    <t>Осуществление в сентябре 2018 года единовременной денежной выплаты в размере 1 500 (одной тысячи пятисот) рублей педагогическим работникам муниципальных образовательных организаций, реализующих основные общеобразовательные программы начального общего, основного общего и среднего общего образования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</si>
  <si>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общеобразовательных организаций, реализующих дополнительные общеобразовательные программы</t>
  </si>
  <si>
    <t>Приложение 4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</si>
  <si>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образовательных организаций, реализующих основные общеобразовательные программы дошкольного образования</t>
  </si>
  <si>
    <t>Сельское хозяйство и рыболовство</t>
  </si>
  <si>
    <t>от 05.12.2018  № 83</t>
  </si>
</sst>
</file>

<file path=xl/styles.xml><?xml version="1.0" encoding="utf-8"?>
<styleSheet xmlns="http://schemas.openxmlformats.org/spreadsheetml/2006/main">
  <numFmts count="2">
    <numFmt numFmtId="41" formatCode="_-* #,##0_р_._-;\-* #,##0_р_._-;_-* &quot;-&quot;_р_._-;_-@_-"/>
    <numFmt numFmtId="164" formatCode="#,##0.0"/>
  </numFmts>
  <fonts count="18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3"/>
      <name val="Arial Cyr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wrapText="1"/>
    </xf>
    <xf numFmtId="3" fontId="8" fillId="0" borderId="1" xfId="5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" wrapText="1"/>
    </xf>
    <xf numFmtId="3" fontId="2" fillId="0" borderId="1" xfId="3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49" fontId="6" fillId="0" borderId="1" xfId="5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11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49" fontId="6" fillId="0" borderId="1" xfId="6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/>
    </xf>
    <xf numFmtId="11" fontId="14" fillId="0" borderId="1" xfId="0" applyNumberFormat="1" applyFont="1" applyFill="1" applyBorder="1" applyAlignment="1">
      <alignment wrapText="1"/>
    </xf>
    <xf numFmtId="49" fontId="1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6" fillId="0" borderId="1" xfId="4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center" wrapText="1"/>
    </xf>
    <xf numFmtId="11" fontId="6" fillId="0" borderId="1" xfId="0" applyNumberFormat="1" applyFont="1" applyFill="1" applyBorder="1" applyAlignment="1">
      <alignment wrapText="1"/>
    </xf>
    <xf numFmtId="11" fontId="8" fillId="0" borderId="1" xfId="0" applyNumberFormat="1" applyFont="1" applyFill="1" applyBorder="1" applyAlignment="1">
      <alignment wrapText="1"/>
    </xf>
    <xf numFmtId="49" fontId="2" fillId="0" borderId="1" xfId="3" applyNumberFormat="1" applyFont="1" applyFill="1" applyBorder="1" applyAlignment="1">
      <alignment horizontal="center"/>
    </xf>
    <xf numFmtId="11" fontId="2" fillId="0" borderId="1" xfId="3" applyNumberFormat="1" applyFont="1" applyFill="1" applyBorder="1" applyAlignment="1">
      <alignment horizontal="left" wrapText="1"/>
    </xf>
    <xf numFmtId="3" fontId="2" fillId="0" borderId="1" xfId="3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0" fontId="2" fillId="0" borderId="1" xfId="1" applyFont="1" applyFill="1" applyBorder="1" applyAlignment="1">
      <alignment wrapText="1"/>
    </xf>
    <xf numFmtId="0" fontId="2" fillId="0" borderId="1" xfId="1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5" applyNumberFormat="1" applyFont="1" applyFill="1" applyBorder="1" applyAlignment="1">
      <alignment horizontal="center"/>
    </xf>
    <xf numFmtId="49" fontId="3" fillId="0" borderId="1" xfId="5" applyNumberFormat="1" applyFont="1" applyFill="1" applyBorder="1" applyAlignment="1">
      <alignment horizontal="center"/>
    </xf>
    <xf numFmtId="49" fontId="3" fillId="0" borderId="1" xfId="6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left" wrapText="1"/>
    </xf>
    <xf numFmtId="11" fontId="3" fillId="0" borderId="1" xfId="0" applyNumberFormat="1" applyFont="1" applyFill="1" applyBorder="1" applyAlignment="1">
      <alignment wrapText="1"/>
    </xf>
    <xf numFmtId="3" fontId="14" fillId="0" borderId="1" xfId="5" applyNumberFormat="1" applyFont="1" applyFill="1" applyBorder="1" applyAlignment="1">
      <alignment horizontal="center"/>
    </xf>
    <xf numFmtId="3" fontId="14" fillId="0" borderId="1" xfId="5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wrapText="1"/>
    </xf>
    <xf numFmtId="164" fontId="14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0" fontId="2" fillId="2" borderId="1" xfId="0" applyFont="1" applyFill="1" applyBorder="1" applyAlignment="1">
      <alignment horizontal="left" wrapText="1"/>
    </xf>
    <xf numFmtId="0" fontId="17" fillId="0" borderId="0" xfId="0" applyFont="1" applyFill="1"/>
    <xf numFmtId="0" fontId="16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8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CN1579"/>
  <sheetViews>
    <sheetView showZeros="0" tabSelected="1" view="pageLayout" zoomScaleNormal="80" zoomScaleSheetLayoutView="90" workbookViewId="0">
      <selection activeCell="A9" sqref="A9:CN9"/>
    </sheetView>
  </sheetViews>
  <sheetFormatPr defaultRowHeight="16.5"/>
  <cols>
    <col min="1" max="1" width="67.7109375" style="3" customWidth="1"/>
    <col min="2" max="2" width="6" style="4" customWidth="1"/>
    <col min="3" max="4" width="5.85546875" style="5" customWidth="1"/>
    <col min="5" max="5" width="15.28515625" style="4" customWidth="1"/>
    <col min="6" max="6" width="5.28515625" style="5" customWidth="1"/>
    <col min="7" max="7" width="13.85546875" style="1" hidden="1" customWidth="1"/>
    <col min="8" max="8" width="17.5703125" style="1" hidden="1" customWidth="1"/>
    <col min="9" max="9" width="19" style="1" hidden="1" customWidth="1"/>
    <col min="10" max="10" width="18.5703125" style="1" hidden="1" customWidth="1"/>
    <col min="11" max="11" width="14.5703125" style="1" hidden="1" customWidth="1"/>
    <col min="12" max="12" width="15" style="1" hidden="1" customWidth="1"/>
    <col min="13" max="13" width="14.140625" style="1" hidden="1" customWidth="1"/>
    <col min="14" max="14" width="14.7109375" style="1" hidden="1" customWidth="1"/>
    <col min="15" max="15" width="16" style="1" hidden="1" customWidth="1"/>
    <col min="16" max="16" width="18.7109375" style="1" hidden="1" customWidth="1"/>
    <col min="17" max="17" width="14.5703125" style="1" hidden="1" customWidth="1"/>
    <col min="18" max="18" width="19.140625" style="1" hidden="1" customWidth="1"/>
    <col min="19" max="19" width="13.85546875" style="1" hidden="1" customWidth="1"/>
    <col min="20" max="20" width="22" style="1" hidden="1" customWidth="1"/>
    <col min="21" max="21" width="20.42578125" style="1" hidden="1" customWidth="1"/>
    <col min="22" max="22" width="24.7109375" style="1" hidden="1" customWidth="1"/>
    <col min="23" max="23" width="14.5703125" style="1" hidden="1" customWidth="1"/>
    <col min="24" max="24" width="19.140625" style="1" hidden="1" customWidth="1"/>
    <col min="25" max="25" width="13.85546875" style="1" hidden="1" customWidth="1"/>
    <col min="26" max="26" width="19" style="1" hidden="1" customWidth="1"/>
    <col min="27" max="27" width="16.85546875" style="1" hidden="1" customWidth="1"/>
    <col min="28" max="28" width="25.85546875" style="1" hidden="1" customWidth="1"/>
    <col min="29" max="29" width="15.28515625" style="1" hidden="1" customWidth="1"/>
    <col min="30" max="30" width="19.85546875" style="1" hidden="1" customWidth="1"/>
    <col min="31" max="31" width="16" style="1" hidden="1" customWidth="1"/>
    <col min="32" max="32" width="69.42578125" style="1" hidden="1" customWidth="1"/>
    <col min="33" max="33" width="39.5703125" style="1" hidden="1" customWidth="1"/>
    <col min="34" max="34" width="26.42578125" style="1" hidden="1" customWidth="1"/>
    <col min="35" max="35" width="15.28515625" style="1" hidden="1" customWidth="1"/>
    <col min="36" max="36" width="19.85546875" style="1" hidden="1" customWidth="1"/>
    <col min="37" max="37" width="16" style="1" hidden="1" customWidth="1"/>
    <col min="38" max="38" width="69.42578125" style="1" hidden="1" customWidth="1"/>
    <col min="39" max="39" width="23" style="1" hidden="1" customWidth="1"/>
    <col min="40" max="40" width="25.85546875" style="1" hidden="1" customWidth="1"/>
    <col min="41" max="41" width="15.28515625" style="1" hidden="1" customWidth="1"/>
    <col min="42" max="42" width="19.85546875" style="1" hidden="1" customWidth="1"/>
    <col min="43" max="43" width="16.140625" style="1" hidden="1" customWidth="1"/>
    <col min="44" max="44" width="67.28515625" style="1" hidden="1" customWidth="1"/>
    <col min="45" max="45" width="22" style="1" hidden="1" customWidth="1"/>
    <col min="46" max="46" width="24.7109375" style="1" hidden="1" customWidth="1"/>
    <col min="47" max="47" width="14.5703125" style="1" hidden="1" customWidth="1"/>
    <col min="48" max="48" width="19.140625" style="1" hidden="1" customWidth="1"/>
    <col min="49" max="49" width="15.7109375" style="1" hidden="1" customWidth="1"/>
    <col min="50" max="50" width="17.42578125" style="1" hidden="1" customWidth="1"/>
    <col min="51" max="51" width="32.85546875" style="1" hidden="1" customWidth="1"/>
    <col min="52" max="52" width="24.7109375" style="1" hidden="1" customWidth="1"/>
    <col min="53" max="53" width="14.5703125" style="1" hidden="1" customWidth="1"/>
    <col min="54" max="54" width="19.140625" style="1" hidden="1" customWidth="1"/>
    <col min="55" max="55" width="15.5703125" style="1" hidden="1" customWidth="1"/>
    <col min="56" max="56" width="17.7109375" style="1" hidden="1" customWidth="1"/>
    <col min="57" max="58" width="11" style="1" hidden="1" customWidth="1"/>
    <col min="59" max="59" width="10.5703125" style="1" hidden="1" customWidth="1"/>
    <col min="60" max="60" width="10.7109375" style="1" hidden="1" customWidth="1"/>
    <col min="61" max="61" width="16.140625" style="1" hidden="1" customWidth="1"/>
    <col min="62" max="62" width="17.85546875" style="1" hidden="1" customWidth="1"/>
    <col min="63" max="63" width="20" style="1" hidden="1" customWidth="1"/>
    <col min="64" max="64" width="19.140625" style="1" hidden="1" customWidth="1"/>
    <col min="65" max="65" width="15.140625" style="1" hidden="1" customWidth="1"/>
    <col min="66" max="66" width="10.42578125" style="1" hidden="1" customWidth="1"/>
    <col min="67" max="67" width="15.5703125" style="1" hidden="1" customWidth="1"/>
    <col min="68" max="68" width="38.140625" style="1" hidden="1" customWidth="1"/>
    <col min="69" max="69" width="15.85546875" style="1" hidden="1" customWidth="1"/>
    <col min="70" max="70" width="15.7109375" style="1" hidden="1" customWidth="1"/>
    <col min="71" max="71" width="20.42578125" style="1" hidden="1" customWidth="1"/>
    <col min="72" max="72" width="15.7109375" style="1" hidden="1" customWidth="1"/>
    <col min="73" max="73" width="15.5703125" style="1" hidden="1" customWidth="1"/>
    <col min="74" max="74" width="38.140625" style="1" hidden="1" customWidth="1"/>
    <col min="75" max="75" width="20.7109375" style="1" hidden="1" customWidth="1"/>
    <col min="76" max="76" width="19.140625" style="1" hidden="1" customWidth="1"/>
    <col min="77" max="77" width="9.5703125" style="1" hidden="1" customWidth="1"/>
    <col min="78" max="78" width="10.42578125" style="1" hidden="1" customWidth="1"/>
    <col min="79" max="79" width="18" style="1" hidden="1" customWidth="1"/>
    <col min="80" max="80" width="19" style="1" hidden="1" customWidth="1"/>
    <col min="81" max="81" width="20.7109375" style="1" hidden="1" customWidth="1"/>
    <col min="82" max="82" width="19.140625" style="1" hidden="1" customWidth="1"/>
    <col min="83" max="83" width="9.5703125" style="1" hidden="1" customWidth="1"/>
    <col min="84" max="84" width="10.42578125" style="1" hidden="1" customWidth="1"/>
    <col min="85" max="85" width="15.5703125" style="1" hidden="1" customWidth="1"/>
    <col min="86" max="86" width="19.42578125" style="1" hidden="1" customWidth="1"/>
    <col min="87" max="87" width="20" style="1" hidden="1" customWidth="1"/>
    <col min="88" max="88" width="19.140625" style="1" hidden="1" customWidth="1"/>
    <col min="89" max="89" width="11.5703125" style="1" hidden="1" customWidth="1"/>
    <col min="90" max="90" width="10.42578125" style="1" hidden="1" customWidth="1"/>
    <col min="91" max="91" width="15.5703125" style="1" bestFit="1" customWidth="1"/>
    <col min="92" max="92" width="20.28515625" style="1" customWidth="1"/>
    <col min="93" max="16384" width="9.140625" style="1"/>
  </cols>
  <sheetData>
    <row r="1" spans="1:92" s="99" customFormat="1" ht="20.25">
      <c r="A1" s="100" t="s">
        <v>762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</row>
    <row r="2" spans="1:92" s="99" customFormat="1" ht="20.25">
      <c r="A2" s="100" t="s">
        <v>409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</row>
    <row r="3" spans="1:92" s="99" customFormat="1" ht="20.25">
      <c r="A3" s="100" t="s">
        <v>765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</row>
    <row r="4" spans="1:92" s="99" customFormat="1" ht="18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</row>
    <row r="5" spans="1:92" s="99" customFormat="1" ht="20.25">
      <c r="A5" s="100" t="s">
        <v>501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</row>
    <row r="6" spans="1:92" s="99" customFormat="1" ht="20.25">
      <c r="A6" s="100" t="s">
        <v>409</v>
      </c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</row>
    <row r="7" spans="1:92" s="99" customFormat="1" ht="20.25">
      <c r="A7" s="100" t="s">
        <v>594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</row>
    <row r="8" spans="1:92" ht="35.25" customHeight="1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</row>
    <row r="9" spans="1:92" ht="194.25" customHeight="1">
      <c r="A9" s="103" t="s">
        <v>531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</row>
    <row r="10" spans="1:92" ht="41.25" customHeight="1">
      <c r="A10" s="106" t="s">
        <v>0</v>
      </c>
      <c r="B10" s="107" t="s">
        <v>1</v>
      </c>
      <c r="C10" s="108" t="s">
        <v>2</v>
      </c>
      <c r="D10" s="108" t="s">
        <v>3</v>
      </c>
      <c r="E10" s="108" t="s">
        <v>4</v>
      </c>
      <c r="F10" s="108" t="s">
        <v>5</v>
      </c>
      <c r="G10" s="102" t="s">
        <v>408</v>
      </c>
      <c r="H10" s="102"/>
      <c r="I10" s="101" t="s">
        <v>591</v>
      </c>
      <c r="J10" s="101" t="s">
        <v>634</v>
      </c>
      <c r="K10" s="101" t="s">
        <v>593</v>
      </c>
      <c r="L10" s="101" t="s">
        <v>592</v>
      </c>
      <c r="M10" s="102" t="s">
        <v>408</v>
      </c>
      <c r="N10" s="102"/>
      <c r="O10" s="101" t="s">
        <v>591</v>
      </c>
      <c r="P10" s="101" t="s">
        <v>637</v>
      </c>
      <c r="Q10" s="101" t="s">
        <v>593</v>
      </c>
      <c r="R10" s="101" t="s">
        <v>592</v>
      </c>
      <c r="S10" s="102" t="s">
        <v>408</v>
      </c>
      <c r="T10" s="102"/>
      <c r="U10" s="101" t="s">
        <v>591</v>
      </c>
      <c r="V10" s="101" t="s">
        <v>637</v>
      </c>
      <c r="W10" s="101" t="s">
        <v>593</v>
      </c>
      <c r="X10" s="101" t="s">
        <v>592</v>
      </c>
      <c r="Y10" s="102" t="s">
        <v>408</v>
      </c>
      <c r="Z10" s="102"/>
      <c r="AA10" s="101" t="s">
        <v>591</v>
      </c>
      <c r="AB10" s="101" t="s">
        <v>637</v>
      </c>
      <c r="AC10" s="101" t="s">
        <v>593</v>
      </c>
      <c r="AD10" s="101" t="s">
        <v>592</v>
      </c>
      <c r="AE10" s="102" t="s">
        <v>408</v>
      </c>
      <c r="AF10" s="102"/>
      <c r="AG10" s="101" t="s">
        <v>591</v>
      </c>
      <c r="AH10" s="101" t="s">
        <v>710</v>
      </c>
      <c r="AI10" s="101" t="s">
        <v>593</v>
      </c>
      <c r="AJ10" s="101" t="s">
        <v>592</v>
      </c>
      <c r="AK10" s="102" t="s">
        <v>408</v>
      </c>
      <c r="AL10" s="102"/>
      <c r="AM10" s="101" t="s">
        <v>591</v>
      </c>
      <c r="AN10" s="101" t="s">
        <v>637</v>
      </c>
      <c r="AO10" s="101" t="s">
        <v>593</v>
      </c>
      <c r="AP10" s="101" t="s">
        <v>592</v>
      </c>
      <c r="AQ10" s="102" t="s">
        <v>408</v>
      </c>
      <c r="AR10" s="102"/>
      <c r="AS10" s="101" t="s">
        <v>591</v>
      </c>
      <c r="AT10" s="101" t="s">
        <v>637</v>
      </c>
      <c r="AU10" s="101" t="s">
        <v>593</v>
      </c>
      <c r="AV10" s="101" t="s">
        <v>592</v>
      </c>
      <c r="AW10" s="102" t="s">
        <v>408</v>
      </c>
      <c r="AX10" s="102"/>
      <c r="AY10" s="101" t="s">
        <v>591</v>
      </c>
      <c r="AZ10" s="101" t="s">
        <v>637</v>
      </c>
      <c r="BA10" s="101" t="s">
        <v>593</v>
      </c>
      <c r="BB10" s="101" t="s">
        <v>592</v>
      </c>
      <c r="BC10" s="102" t="s">
        <v>408</v>
      </c>
      <c r="BD10" s="102"/>
      <c r="BE10" s="101" t="s">
        <v>591</v>
      </c>
      <c r="BF10" s="101" t="s">
        <v>637</v>
      </c>
      <c r="BG10" s="101" t="s">
        <v>593</v>
      </c>
      <c r="BH10" s="101" t="s">
        <v>592</v>
      </c>
      <c r="BI10" s="102" t="s">
        <v>408</v>
      </c>
      <c r="BJ10" s="102"/>
      <c r="BK10" s="101" t="s">
        <v>591</v>
      </c>
      <c r="BL10" s="101" t="s">
        <v>637</v>
      </c>
      <c r="BM10" s="101" t="s">
        <v>593</v>
      </c>
      <c r="BN10" s="101" t="s">
        <v>592</v>
      </c>
      <c r="BO10" s="102" t="s">
        <v>408</v>
      </c>
      <c r="BP10" s="102"/>
      <c r="BQ10" s="101" t="s">
        <v>591</v>
      </c>
      <c r="BR10" s="101" t="s">
        <v>637</v>
      </c>
      <c r="BS10" s="101" t="s">
        <v>593</v>
      </c>
      <c r="BT10" s="101" t="s">
        <v>592</v>
      </c>
      <c r="BU10" s="102" t="s">
        <v>408</v>
      </c>
      <c r="BV10" s="102"/>
      <c r="BW10" s="101" t="s">
        <v>591</v>
      </c>
      <c r="BX10" s="101" t="s">
        <v>637</v>
      </c>
      <c r="BY10" s="101" t="s">
        <v>593</v>
      </c>
      <c r="BZ10" s="101" t="s">
        <v>592</v>
      </c>
      <c r="CA10" s="102" t="s">
        <v>408</v>
      </c>
      <c r="CB10" s="102"/>
      <c r="CC10" s="101" t="s">
        <v>591</v>
      </c>
      <c r="CD10" s="101" t="s">
        <v>637</v>
      </c>
      <c r="CE10" s="101" t="s">
        <v>593</v>
      </c>
      <c r="CF10" s="101" t="s">
        <v>592</v>
      </c>
      <c r="CG10" s="102" t="s">
        <v>408</v>
      </c>
      <c r="CH10" s="102"/>
      <c r="CI10" s="101" t="s">
        <v>591</v>
      </c>
      <c r="CJ10" s="101" t="s">
        <v>637</v>
      </c>
      <c r="CK10" s="101" t="s">
        <v>593</v>
      </c>
      <c r="CL10" s="101" t="s">
        <v>592</v>
      </c>
      <c r="CM10" s="102" t="s">
        <v>408</v>
      </c>
      <c r="CN10" s="102"/>
    </row>
    <row r="11" spans="1:92" ht="56.25" hidden="1" customHeight="1">
      <c r="A11" s="106"/>
      <c r="B11" s="107"/>
      <c r="C11" s="108"/>
      <c r="D11" s="108"/>
      <c r="E11" s="108"/>
      <c r="F11" s="108"/>
      <c r="G11" s="102" t="s">
        <v>58</v>
      </c>
      <c r="H11" s="102" t="s">
        <v>482</v>
      </c>
      <c r="I11" s="101"/>
      <c r="J11" s="101"/>
      <c r="K11" s="101"/>
      <c r="L11" s="101"/>
      <c r="M11" s="102" t="s">
        <v>58</v>
      </c>
      <c r="N11" s="102" t="s">
        <v>482</v>
      </c>
      <c r="O11" s="101"/>
      <c r="P11" s="101"/>
      <c r="Q11" s="101"/>
      <c r="R11" s="101"/>
      <c r="S11" s="102" t="s">
        <v>58</v>
      </c>
      <c r="T11" s="102" t="s">
        <v>482</v>
      </c>
      <c r="U11" s="101"/>
      <c r="V11" s="101"/>
      <c r="W11" s="101"/>
      <c r="X11" s="101"/>
      <c r="Y11" s="102" t="s">
        <v>58</v>
      </c>
      <c r="Z11" s="102" t="s">
        <v>482</v>
      </c>
      <c r="AA11" s="101"/>
      <c r="AB11" s="101"/>
      <c r="AC11" s="101"/>
      <c r="AD11" s="101"/>
      <c r="AE11" s="102" t="s">
        <v>58</v>
      </c>
      <c r="AF11" s="102" t="s">
        <v>482</v>
      </c>
      <c r="AG11" s="101"/>
      <c r="AH11" s="101"/>
      <c r="AI11" s="101"/>
      <c r="AJ11" s="101"/>
      <c r="AK11" s="102" t="s">
        <v>58</v>
      </c>
      <c r="AL11" s="102" t="s">
        <v>482</v>
      </c>
      <c r="AM11" s="101"/>
      <c r="AN11" s="101"/>
      <c r="AO11" s="101"/>
      <c r="AP11" s="101"/>
      <c r="AQ11" s="102" t="s">
        <v>58</v>
      </c>
      <c r="AR11" s="102" t="s">
        <v>482</v>
      </c>
      <c r="AS11" s="101"/>
      <c r="AT11" s="101"/>
      <c r="AU11" s="101"/>
      <c r="AV11" s="101"/>
      <c r="AW11" s="102" t="s">
        <v>58</v>
      </c>
      <c r="AX11" s="102" t="s">
        <v>482</v>
      </c>
      <c r="AY11" s="101"/>
      <c r="AZ11" s="101"/>
      <c r="BA11" s="101"/>
      <c r="BB11" s="101"/>
      <c r="BC11" s="102" t="s">
        <v>58</v>
      </c>
      <c r="BD11" s="102" t="s">
        <v>482</v>
      </c>
      <c r="BE11" s="101"/>
      <c r="BF11" s="101"/>
      <c r="BG11" s="101"/>
      <c r="BH11" s="101"/>
      <c r="BI11" s="102" t="s">
        <v>58</v>
      </c>
      <c r="BJ11" s="102" t="s">
        <v>482</v>
      </c>
      <c r="BK11" s="101"/>
      <c r="BL11" s="101"/>
      <c r="BM11" s="101"/>
      <c r="BN11" s="101"/>
      <c r="BO11" s="102" t="s">
        <v>58</v>
      </c>
      <c r="BP11" s="102" t="s">
        <v>482</v>
      </c>
      <c r="BQ11" s="101"/>
      <c r="BR11" s="101"/>
      <c r="BS11" s="101"/>
      <c r="BT11" s="101"/>
      <c r="BU11" s="102" t="s">
        <v>58</v>
      </c>
      <c r="BV11" s="102" t="s">
        <v>482</v>
      </c>
      <c r="BW11" s="101"/>
      <c r="BX11" s="101"/>
      <c r="BY11" s="101"/>
      <c r="BZ11" s="101"/>
      <c r="CA11" s="102" t="s">
        <v>58</v>
      </c>
      <c r="CB11" s="102" t="s">
        <v>482</v>
      </c>
      <c r="CC11" s="101"/>
      <c r="CD11" s="101"/>
      <c r="CE11" s="101"/>
      <c r="CF11" s="101"/>
      <c r="CG11" s="102" t="s">
        <v>58</v>
      </c>
      <c r="CH11" s="102" t="s">
        <v>482</v>
      </c>
      <c r="CI11" s="101"/>
      <c r="CJ11" s="101"/>
      <c r="CK11" s="101"/>
      <c r="CL11" s="101"/>
      <c r="CM11" s="102" t="s">
        <v>58</v>
      </c>
      <c r="CN11" s="102" t="s">
        <v>482</v>
      </c>
    </row>
    <row r="12" spans="1:92" ht="48" hidden="1" customHeight="1">
      <c r="A12" s="106"/>
      <c r="B12" s="107"/>
      <c r="C12" s="108"/>
      <c r="D12" s="108"/>
      <c r="E12" s="108"/>
      <c r="F12" s="108"/>
      <c r="G12" s="102"/>
      <c r="H12" s="102"/>
      <c r="I12" s="101"/>
      <c r="J12" s="101"/>
      <c r="K12" s="101"/>
      <c r="L12" s="101"/>
      <c r="M12" s="102"/>
      <c r="N12" s="102"/>
      <c r="O12" s="101"/>
      <c r="P12" s="101"/>
      <c r="Q12" s="101"/>
      <c r="R12" s="101"/>
      <c r="S12" s="102"/>
      <c r="T12" s="102"/>
      <c r="U12" s="101"/>
      <c r="V12" s="101"/>
      <c r="W12" s="101"/>
      <c r="X12" s="101"/>
      <c r="Y12" s="102"/>
      <c r="Z12" s="102"/>
      <c r="AA12" s="101"/>
      <c r="AB12" s="101"/>
      <c r="AC12" s="101"/>
      <c r="AD12" s="101"/>
      <c r="AE12" s="102"/>
      <c r="AF12" s="102"/>
      <c r="AG12" s="101"/>
      <c r="AH12" s="101"/>
      <c r="AI12" s="101"/>
      <c r="AJ12" s="101"/>
      <c r="AK12" s="102"/>
      <c r="AL12" s="102"/>
      <c r="AM12" s="101"/>
      <c r="AN12" s="101"/>
      <c r="AO12" s="101"/>
      <c r="AP12" s="101"/>
      <c r="AQ12" s="102"/>
      <c r="AR12" s="102"/>
      <c r="AS12" s="101"/>
      <c r="AT12" s="101"/>
      <c r="AU12" s="101"/>
      <c r="AV12" s="101"/>
      <c r="AW12" s="102"/>
      <c r="AX12" s="102"/>
      <c r="AY12" s="101"/>
      <c r="AZ12" s="101"/>
      <c r="BA12" s="101"/>
      <c r="BB12" s="101"/>
      <c r="BC12" s="102"/>
      <c r="BD12" s="102"/>
      <c r="BE12" s="101"/>
      <c r="BF12" s="101"/>
      <c r="BG12" s="101"/>
      <c r="BH12" s="101"/>
      <c r="BI12" s="102"/>
      <c r="BJ12" s="102"/>
      <c r="BK12" s="101"/>
      <c r="BL12" s="101"/>
      <c r="BM12" s="101"/>
      <c r="BN12" s="101"/>
      <c r="BO12" s="102"/>
      <c r="BP12" s="102"/>
      <c r="BQ12" s="101"/>
      <c r="BR12" s="101"/>
      <c r="BS12" s="101"/>
      <c r="BT12" s="101"/>
      <c r="BU12" s="102"/>
      <c r="BV12" s="102"/>
      <c r="BW12" s="101"/>
      <c r="BX12" s="101"/>
      <c r="BY12" s="101"/>
      <c r="BZ12" s="101"/>
      <c r="CA12" s="102"/>
      <c r="CB12" s="102"/>
      <c r="CC12" s="101"/>
      <c r="CD12" s="101"/>
      <c r="CE12" s="101"/>
      <c r="CF12" s="101"/>
      <c r="CG12" s="102"/>
      <c r="CH12" s="102"/>
      <c r="CI12" s="101"/>
      <c r="CJ12" s="101"/>
      <c r="CK12" s="101"/>
      <c r="CL12" s="101"/>
      <c r="CM12" s="102"/>
      <c r="CN12" s="102"/>
    </row>
    <row r="13" spans="1:92" ht="20.25" hidden="1">
      <c r="A13" s="20" t="s">
        <v>78</v>
      </c>
      <c r="B13" s="21">
        <v>900</v>
      </c>
      <c r="C13" s="22"/>
      <c r="D13" s="22"/>
      <c r="E13" s="21"/>
      <c r="F13" s="21"/>
      <c r="G13" s="6">
        <f>G15+G34+G46</f>
        <v>110803</v>
      </c>
      <c r="H13" s="6">
        <f>H15+H34+H46</f>
        <v>0</v>
      </c>
      <c r="I13" s="6">
        <f t="shared" ref="I13:N13" si="0">I15+I34+I46</f>
        <v>0</v>
      </c>
      <c r="J13" s="6">
        <f t="shared" si="0"/>
        <v>0</v>
      </c>
      <c r="K13" s="6">
        <f t="shared" si="0"/>
        <v>0</v>
      </c>
      <c r="L13" s="6">
        <f t="shared" si="0"/>
        <v>0</v>
      </c>
      <c r="M13" s="6">
        <f t="shared" si="0"/>
        <v>110803</v>
      </c>
      <c r="N13" s="6">
        <f t="shared" si="0"/>
        <v>0</v>
      </c>
      <c r="O13" s="6">
        <f t="shared" ref="O13:T13" si="1">O15+O34+O46</f>
        <v>0</v>
      </c>
      <c r="P13" s="6">
        <f t="shared" si="1"/>
        <v>3</v>
      </c>
      <c r="Q13" s="6">
        <f t="shared" si="1"/>
        <v>0</v>
      </c>
      <c r="R13" s="6">
        <f t="shared" si="1"/>
        <v>0</v>
      </c>
      <c r="S13" s="6">
        <f t="shared" si="1"/>
        <v>110806</v>
      </c>
      <c r="T13" s="6">
        <f t="shared" si="1"/>
        <v>0</v>
      </c>
      <c r="U13" s="6">
        <f t="shared" ref="U13:Z13" si="2">U15+U34+U46</f>
        <v>0</v>
      </c>
      <c r="V13" s="6">
        <f t="shared" si="2"/>
        <v>0</v>
      </c>
      <c r="W13" s="6">
        <f t="shared" si="2"/>
        <v>0</v>
      </c>
      <c r="X13" s="6">
        <f t="shared" si="2"/>
        <v>0</v>
      </c>
      <c r="Y13" s="6">
        <f t="shared" si="2"/>
        <v>110806</v>
      </c>
      <c r="Z13" s="6">
        <f t="shared" si="2"/>
        <v>0</v>
      </c>
      <c r="AA13" s="6">
        <f t="shared" ref="AA13:AF13" si="3">AA15+AA34+AA46</f>
        <v>0</v>
      </c>
      <c r="AB13" s="6">
        <f t="shared" si="3"/>
        <v>1987</v>
      </c>
      <c r="AC13" s="6">
        <f t="shared" si="3"/>
        <v>0</v>
      </c>
      <c r="AD13" s="6">
        <f t="shared" si="3"/>
        <v>0</v>
      </c>
      <c r="AE13" s="6">
        <f t="shared" si="3"/>
        <v>112793</v>
      </c>
      <c r="AF13" s="6">
        <f t="shared" si="3"/>
        <v>0</v>
      </c>
      <c r="AG13" s="6">
        <f t="shared" ref="AG13:AL13" si="4">AG15+AG34+AG46</f>
        <v>0</v>
      </c>
      <c r="AH13" s="6">
        <f t="shared" si="4"/>
        <v>0</v>
      </c>
      <c r="AI13" s="6">
        <f t="shared" si="4"/>
        <v>0</v>
      </c>
      <c r="AJ13" s="6">
        <f t="shared" si="4"/>
        <v>0</v>
      </c>
      <c r="AK13" s="6">
        <f t="shared" si="4"/>
        <v>112793</v>
      </c>
      <c r="AL13" s="6">
        <f t="shared" si="4"/>
        <v>0</v>
      </c>
      <c r="AM13" s="6">
        <f t="shared" ref="AM13:AR13" si="5">AM15+AM34+AM46</f>
        <v>0</v>
      </c>
      <c r="AN13" s="6">
        <f t="shared" si="5"/>
        <v>0</v>
      </c>
      <c r="AO13" s="6">
        <f t="shared" si="5"/>
        <v>-146</v>
      </c>
      <c r="AP13" s="6">
        <f t="shared" si="5"/>
        <v>0</v>
      </c>
      <c r="AQ13" s="6">
        <f t="shared" si="5"/>
        <v>112647</v>
      </c>
      <c r="AR13" s="6">
        <f t="shared" si="5"/>
        <v>0</v>
      </c>
      <c r="AS13" s="6">
        <f t="shared" ref="AS13:AX13" si="6">AS15+AS34+AS46</f>
        <v>0</v>
      </c>
      <c r="AT13" s="6">
        <f t="shared" si="6"/>
        <v>0</v>
      </c>
      <c r="AU13" s="6">
        <f t="shared" si="6"/>
        <v>0</v>
      </c>
      <c r="AV13" s="6">
        <f t="shared" si="6"/>
        <v>0</v>
      </c>
      <c r="AW13" s="6">
        <f t="shared" si="6"/>
        <v>112647</v>
      </c>
      <c r="AX13" s="6">
        <f t="shared" si="6"/>
        <v>0</v>
      </c>
      <c r="AY13" s="6">
        <f t="shared" ref="AY13:BD13" si="7">AY15+AY34+AY46</f>
        <v>0</v>
      </c>
      <c r="AZ13" s="6">
        <f t="shared" si="7"/>
        <v>0</v>
      </c>
      <c r="BA13" s="6">
        <f t="shared" si="7"/>
        <v>-140</v>
      </c>
      <c r="BB13" s="6">
        <f t="shared" si="7"/>
        <v>0</v>
      </c>
      <c r="BC13" s="6">
        <f t="shared" si="7"/>
        <v>112507</v>
      </c>
      <c r="BD13" s="6">
        <f t="shared" si="7"/>
        <v>0</v>
      </c>
      <c r="BE13" s="6">
        <f t="shared" ref="BE13:BJ13" si="8">BE15+BE34+BE46</f>
        <v>0</v>
      </c>
      <c r="BF13" s="6">
        <f t="shared" si="8"/>
        <v>0</v>
      </c>
      <c r="BG13" s="6">
        <f t="shared" si="8"/>
        <v>0</v>
      </c>
      <c r="BH13" s="6">
        <f t="shared" si="8"/>
        <v>0</v>
      </c>
      <c r="BI13" s="6">
        <f t="shared" si="8"/>
        <v>112507</v>
      </c>
      <c r="BJ13" s="6">
        <f t="shared" si="8"/>
        <v>0</v>
      </c>
      <c r="BK13" s="6">
        <f t="shared" ref="BK13:BP13" si="9">BK15+BK34+BK46</f>
        <v>0</v>
      </c>
      <c r="BL13" s="6">
        <f t="shared" si="9"/>
        <v>0</v>
      </c>
      <c r="BM13" s="6">
        <f t="shared" si="9"/>
        <v>0</v>
      </c>
      <c r="BN13" s="6">
        <f t="shared" si="9"/>
        <v>0</v>
      </c>
      <c r="BO13" s="6">
        <f t="shared" si="9"/>
        <v>112507</v>
      </c>
      <c r="BP13" s="6">
        <f t="shared" si="9"/>
        <v>0</v>
      </c>
      <c r="BQ13" s="6">
        <f t="shared" ref="BQ13:BV13" si="10">BQ15+BQ34+BQ46</f>
        <v>-313</v>
      </c>
      <c r="BR13" s="6">
        <f t="shared" si="10"/>
        <v>730</v>
      </c>
      <c r="BS13" s="6">
        <f t="shared" si="10"/>
        <v>0</v>
      </c>
      <c r="BT13" s="6">
        <f t="shared" si="10"/>
        <v>0</v>
      </c>
      <c r="BU13" s="6">
        <f t="shared" si="10"/>
        <v>112924</v>
      </c>
      <c r="BV13" s="6">
        <f t="shared" si="10"/>
        <v>0</v>
      </c>
      <c r="BW13" s="6">
        <f t="shared" ref="BW13:CB13" si="11">BW15+BW34+BW46</f>
        <v>0</v>
      </c>
      <c r="BX13" s="6">
        <f t="shared" si="11"/>
        <v>0</v>
      </c>
      <c r="BY13" s="6">
        <f t="shared" si="11"/>
        <v>0</v>
      </c>
      <c r="BZ13" s="6">
        <f t="shared" si="11"/>
        <v>0</v>
      </c>
      <c r="CA13" s="6">
        <f t="shared" si="11"/>
        <v>112924</v>
      </c>
      <c r="CB13" s="6">
        <f t="shared" si="11"/>
        <v>0</v>
      </c>
      <c r="CC13" s="6">
        <f t="shared" ref="CC13:CH13" si="12">CC15+CC34+CC46</f>
        <v>0</v>
      </c>
      <c r="CD13" s="6">
        <f t="shared" si="12"/>
        <v>0</v>
      </c>
      <c r="CE13" s="6">
        <f t="shared" si="12"/>
        <v>0</v>
      </c>
      <c r="CF13" s="6">
        <f t="shared" si="12"/>
        <v>0</v>
      </c>
      <c r="CG13" s="6">
        <f t="shared" si="12"/>
        <v>112924</v>
      </c>
      <c r="CH13" s="6">
        <f t="shared" si="12"/>
        <v>0</v>
      </c>
      <c r="CI13" s="6">
        <f t="shared" ref="CI13:CN13" si="13">CI15+CI34+CI46</f>
        <v>0</v>
      </c>
      <c r="CJ13" s="6">
        <f t="shared" si="13"/>
        <v>0</v>
      </c>
      <c r="CK13" s="6">
        <f t="shared" si="13"/>
        <v>-162</v>
      </c>
      <c r="CL13" s="6">
        <f t="shared" si="13"/>
        <v>0</v>
      </c>
      <c r="CM13" s="6">
        <f t="shared" si="13"/>
        <v>112762</v>
      </c>
      <c r="CN13" s="6">
        <f t="shared" si="13"/>
        <v>0</v>
      </c>
    </row>
    <row r="14" spans="1:92" s="79" customFormat="1" hidden="1">
      <c r="A14" s="80"/>
      <c r="B14" s="27"/>
      <c r="C14" s="58"/>
      <c r="D14" s="58"/>
      <c r="E14" s="27"/>
      <c r="F14" s="27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</row>
    <row r="15" spans="1:92" ht="75" hidden="1">
      <c r="A15" s="23" t="s">
        <v>79</v>
      </c>
      <c r="B15" s="24">
        <f>B13</f>
        <v>900</v>
      </c>
      <c r="C15" s="24" t="s">
        <v>22</v>
      </c>
      <c r="D15" s="24" t="s">
        <v>80</v>
      </c>
      <c r="E15" s="24"/>
      <c r="F15" s="24"/>
      <c r="G15" s="7">
        <f>G16</f>
        <v>62600</v>
      </c>
      <c r="H15" s="7">
        <f>H16</f>
        <v>0</v>
      </c>
      <c r="I15" s="7">
        <f t="shared" ref="I15:X16" si="14">I16</f>
        <v>0</v>
      </c>
      <c r="J15" s="7">
        <f t="shared" si="14"/>
        <v>0</v>
      </c>
      <c r="K15" s="7">
        <f t="shared" si="14"/>
        <v>0</v>
      </c>
      <c r="L15" s="7">
        <f t="shared" si="14"/>
        <v>0</v>
      </c>
      <c r="M15" s="7">
        <f t="shared" si="14"/>
        <v>62600</v>
      </c>
      <c r="N15" s="7">
        <f t="shared" si="14"/>
        <v>0</v>
      </c>
      <c r="O15" s="7">
        <f t="shared" si="14"/>
        <v>0</v>
      </c>
      <c r="P15" s="7">
        <f t="shared" si="14"/>
        <v>0</v>
      </c>
      <c r="Q15" s="7">
        <f t="shared" si="14"/>
        <v>0</v>
      </c>
      <c r="R15" s="7">
        <f t="shared" si="14"/>
        <v>0</v>
      </c>
      <c r="S15" s="7">
        <f t="shared" si="14"/>
        <v>62600</v>
      </c>
      <c r="T15" s="7">
        <f t="shared" si="14"/>
        <v>0</v>
      </c>
      <c r="U15" s="7">
        <f t="shared" si="14"/>
        <v>0</v>
      </c>
      <c r="V15" s="7">
        <f t="shared" si="14"/>
        <v>0</v>
      </c>
      <c r="W15" s="7">
        <f t="shared" si="14"/>
        <v>0</v>
      </c>
      <c r="X15" s="7">
        <f t="shared" si="14"/>
        <v>0</v>
      </c>
      <c r="Y15" s="7">
        <f t="shared" ref="U15:AJ16" si="15">Y16</f>
        <v>62600</v>
      </c>
      <c r="Z15" s="7">
        <f t="shared" si="15"/>
        <v>0</v>
      </c>
      <c r="AA15" s="7">
        <f t="shared" si="15"/>
        <v>0</v>
      </c>
      <c r="AB15" s="7">
        <f t="shared" si="15"/>
        <v>1577</v>
      </c>
      <c r="AC15" s="7">
        <f t="shared" si="15"/>
        <v>0</v>
      </c>
      <c r="AD15" s="7">
        <f t="shared" si="15"/>
        <v>0</v>
      </c>
      <c r="AE15" s="7">
        <f t="shared" si="15"/>
        <v>64177</v>
      </c>
      <c r="AF15" s="7">
        <f t="shared" si="15"/>
        <v>0</v>
      </c>
      <c r="AG15" s="7">
        <f t="shared" si="15"/>
        <v>0</v>
      </c>
      <c r="AH15" s="7">
        <f t="shared" si="15"/>
        <v>0</v>
      </c>
      <c r="AI15" s="7">
        <f t="shared" si="15"/>
        <v>0</v>
      </c>
      <c r="AJ15" s="7">
        <f t="shared" si="15"/>
        <v>0</v>
      </c>
      <c r="AK15" s="7">
        <f t="shared" ref="AG15:AV16" si="16">AK16</f>
        <v>64177</v>
      </c>
      <c r="AL15" s="7">
        <f t="shared" si="16"/>
        <v>0</v>
      </c>
      <c r="AM15" s="7">
        <f t="shared" si="16"/>
        <v>0</v>
      </c>
      <c r="AN15" s="7">
        <f t="shared" si="16"/>
        <v>0</v>
      </c>
      <c r="AO15" s="7">
        <f t="shared" si="16"/>
        <v>-59</v>
      </c>
      <c r="AP15" s="7">
        <f t="shared" si="16"/>
        <v>0</v>
      </c>
      <c r="AQ15" s="7">
        <f t="shared" si="16"/>
        <v>64118</v>
      </c>
      <c r="AR15" s="7">
        <f t="shared" si="16"/>
        <v>0</v>
      </c>
      <c r="AS15" s="7">
        <f t="shared" si="16"/>
        <v>0</v>
      </c>
      <c r="AT15" s="7">
        <f t="shared" si="16"/>
        <v>0</v>
      </c>
      <c r="AU15" s="7">
        <f t="shared" si="16"/>
        <v>0</v>
      </c>
      <c r="AV15" s="7">
        <f t="shared" si="16"/>
        <v>0</v>
      </c>
      <c r="AW15" s="7">
        <f t="shared" ref="AS15:BH16" si="17">AW16</f>
        <v>64118</v>
      </c>
      <c r="AX15" s="7">
        <f t="shared" si="17"/>
        <v>0</v>
      </c>
      <c r="AY15" s="7">
        <f t="shared" si="17"/>
        <v>0</v>
      </c>
      <c r="AZ15" s="7">
        <f t="shared" si="17"/>
        <v>0</v>
      </c>
      <c r="BA15" s="7">
        <f t="shared" si="17"/>
        <v>-59</v>
      </c>
      <c r="BB15" s="7">
        <f t="shared" si="17"/>
        <v>0</v>
      </c>
      <c r="BC15" s="7">
        <f t="shared" si="17"/>
        <v>64059</v>
      </c>
      <c r="BD15" s="7">
        <f t="shared" si="17"/>
        <v>0</v>
      </c>
      <c r="BE15" s="7">
        <f t="shared" si="17"/>
        <v>0</v>
      </c>
      <c r="BF15" s="7">
        <f t="shared" si="17"/>
        <v>0</v>
      </c>
      <c r="BG15" s="7">
        <f t="shared" si="17"/>
        <v>0</v>
      </c>
      <c r="BH15" s="7">
        <f t="shared" si="17"/>
        <v>0</v>
      </c>
      <c r="BI15" s="7">
        <f t="shared" ref="BE15:BT16" si="18">BI16</f>
        <v>64059</v>
      </c>
      <c r="BJ15" s="7">
        <f t="shared" si="18"/>
        <v>0</v>
      </c>
      <c r="BK15" s="7">
        <f t="shared" si="18"/>
        <v>0</v>
      </c>
      <c r="BL15" s="7">
        <f t="shared" si="18"/>
        <v>0</v>
      </c>
      <c r="BM15" s="7">
        <f t="shared" si="18"/>
        <v>0</v>
      </c>
      <c r="BN15" s="7">
        <f t="shared" si="18"/>
        <v>0</v>
      </c>
      <c r="BO15" s="7">
        <f t="shared" si="18"/>
        <v>64059</v>
      </c>
      <c r="BP15" s="7">
        <f t="shared" si="18"/>
        <v>0</v>
      </c>
      <c r="BQ15" s="7">
        <f t="shared" si="18"/>
        <v>-313</v>
      </c>
      <c r="BR15" s="7">
        <f t="shared" si="18"/>
        <v>730</v>
      </c>
      <c r="BS15" s="7">
        <f t="shared" si="18"/>
        <v>0</v>
      </c>
      <c r="BT15" s="7">
        <f t="shared" si="18"/>
        <v>0</v>
      </c>
      <c r="BU15" s="7">
        <f t="shared" ref="BQ15:CF16" si="19">BU16</f>
        <v>64476</v>
      </c>
      <c r="BV15" s="7">
        <f t="shared" si="19"/>
        <v>0</v>
      </c>
      <c r="BW15" s="7">
        <f t="shared" si="19"/>
        <v>0</v>
      </c>
      <c r="BX15" s="7">
        <f t="shared" si="19"/>
        <v>0</v>
      </c>
      <c r="BY15" s="7">
        <f t="shared" si="19"/>
        <v>0</v>
      </c>
      <c r="BZ15" s="7">
        <f t="shared" si="19"/>
        <v>0</v>
      </c>
      <c r="CA15" s="7">
        <f t="shared" si="19"/>
        <v>64476</v>
      </c>
      <c r="CB15" s="7">
        <f t="shared" si="19"/>
        <v>0</v>
      </c>
      <c r="CC15" s="7">
        <f t="shared" si="19"/>
        <v>89</v>
      </c>
      <c r="CD15" s="7">
        <f t="shared" si="19"/>
        <v>0</v>
      </c>
      <c r="CE15" s="7">
        <f t="shared" si="19"/>
        <v>0</v>
      </c>
      <c r="CF15" s="7">
        <f t="shared" si="19"/>
        <v>0</v>
      </c>
      <c r="CG15" s="7">
        <f t="shared" ref="CC15:CN16" si="20">CG16</f>
        <v>64565</v>
      </c>
      <c r="CH15" s="7">
        <f t="shared" si="20"/>
        <v>0</v>
      </c>
      <c r="CI15" s="7">
        <f t="shared" si="20"/>
        <v>0</v>
      </c>
      <c r="CJ15" s="7">
        <f t="shared" si="20"/>
        <v>0</v>
      </c>
      <c r="CK15" s="7">
        <f t="shared" si="20"/>
        <v>-113</v>
      </c>
      <c r="CL15" s="7">
        <f t="shared" si="20"/>
        <v>0</v>
      </c>
      <c r="CM15" s="7">
        <f t="shared" si="20"/>
        <v>64452</v>
      </c>
      <c r="CN15" s="7">
        <f t="shared" si="20"/>
        <v>0</v>
      </c>
    </row>
    <row r="16" spans="1:92" ht="17.100000000000001" hidden="1" customHeight="1">
      <c r="A16" s="25" t="s">
        <v>62</v>
      </c>
      <c r="B16" s="26">
        <f>B15</f>
        <v>900</v>
      </c>
      <c r="C16" s="26" t="s">
        <v>22</v>
      </c>
      <c r="D16" s="26" t="s">
        <v>80</v>
      </c>
      <c r="E16" s="26" t="s">
        <v>63</v>
      </c>
      <c r="F16" s="26"/>
      <c r="G16" s="8">
        <f>G17</f>
        <v>62600</v>
      </c>
      <c r="H16" s="8">
        <f>H17</f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62600</v>
      </c>
      <c r="N16" s="8">
        <f t="shared" si="14"/>
        <v>0</v>
      </c>
      <c r="O16" s="8">
        <f t="shared" si="14"/>
        <v>0</v>
      </c>
      <c r="P16" s="8">
        <f t="shared" si="14"/>
        <v>0</v>
      </c>
      <c r="Q16" s="8">
        <f t="shared" si="14"/>
        <v>0</v>
      </c>
      <c r="R16" s="8">
        <f t="shared" si="14"/>
        <v>0</v>
      </c>
      <c r="S16" s="8">
        <f t="shared" si="14"/>
        <v>62600</v>
      </c>
      <c r="T16" s="8">
        <f t="shared" si="14"/>
        <v>0</v>
      </c>
      <c r="U16" s="8">
        <f t="shared" si="15"/>
        <v>0</v>
      </c>
      <c r="V16" s="8">
        <f t="shared" si="15"/>
        <v>0</v>
      </c>
      <c r="W16" s="8">
        <f t="shared" si="15"/>
        <v>0</v>
      </c>
      <c r="X16" s="8">
        <f t="shared" si="15"/>
        <v>0</v>
      </c>
      <c r="Y16" s="8">
        <f t="shared" si="15"/>
        <v>62600</v>
      </c>
      <c r="Z16" s="8">
        <f t="shared" si="15"/>
        <v>0</v>
      </c>
      <c r="AA16" s="8">
        <f t="shared" si="15"/>
        <v>0</v>
      </c>
      <c r="AB16" s="8">
        <f t="shared" si="15"/>
        <v>1577</v>
      </c>
      <c r="AC16" s="8">
        <f t="shared" si="15"/>
        <v>0</v>
      </c>
      <c r="AD16" s="8">
        <f t="shared" si="15"/>
        <v>0</v>
      </c>
      <c r="AE16" s="8">
        <f t="shared" si="15"/>
        <v>64177</v>
      </c>
      <c r="AF16" s="8">
        <f t="shared" si="15"/>
        <v>0</v>
      </c>
      <c r="AG16" s="8">
        <f t="shared" si="16"/>
        <v>0</v>
      </c>
      <c r="AH16" s="8">
        <f t="shared" si="16"/>
        <v>0</v>
      </c>
      <c r="AI16" s="8">
        <f t="shared" si="16"/>
        <v>0</v>
      </c>
      <c r="AJ16" s="8">
        <f t="shared" si="16"/>
        <v>0</v>
      </c>
      <c r="AK16" s="8">
        <f t="shared" si="16"/>
        <v>64177</v>
      </c>
      <c r="AL16" s="8">
        <f t="shared" si="16"/>
        <v>0</v>
      </c>
      <c r="AM16" s="8">
        <f t="shared" si="16"/>
        <v>0</v>
      </c>
      <c r="AN16" s="8">
        <f t="shared" si="16"/>
        <v>0</v>
      </c>
      <c r="AO16" s="8">
        <f t="shared" si="16"/>
        <v>-59</v>
      </c>
      <c r="AP16" s="8">
        <f t="shared" si="16"/>
        <v>0</v>
      </c>
      <c r="AQ16" s="8">
        <f t="shared" si="16"/>
        <v>64118</v>
      </c>
      <c r="AR16" s="8">
        <f t="shared" si="16"/>
        <v>0</v>
      </c>
      <c r="AS16" s="8">
        <f t="shared" si="17"/>
        <v>0</v>
      </c>
      <c r="AT16" s="8">
        <f t="shared" si="17"/>
        <v>0</v>
      </c>
      <c r="AU16" s="8">
        <f t="shared" si="17"/>
        <v>0</v>
      </c>
      <c r="AV16" s="8">
        <f t="shared" si="17"/>
        <v>0</v>
      </c>
      <c r="AW16" s="8">
        <f t="shared" si="17"/>
        <v>64118</v>
      </c>
      <c r="AX16" s="8">
        <f t="shared" si="17"/>
        <v>0</v>
      </c>
      <c r="AY16" s="8">
        <f t="shared" si="17"/>
        <v>0</v>
      </c>
      <c r="AZ16" s="8">
        <f t="shared" si="17"/>
        <v>0</v>
      </c>
      <c r="BA16" s="8">
        <f t="shared" si="17"/>
        <v>-59</v>
      </c>
      <c r="BB16" s="8">
        <f t="shared" si="17"/>
        <v>0</v>
      </c>
      <c r="BC16" s="8">
        <f t="shared" si="17"/>
        <v>64059</v>
      </c>
      <c r="BD16" s="8">
        <f t="shared" si="17"/>
        <v>0</v>
      </c>
      <c r="BE16" s="8">
        <f t="shared" si="18"/>
        <v>0</v>
      </c>
      <c r="BF16" s="8">
        <f t="shared" si="18"/>
        <v>0</v>
      </c>
      <c r="BG16" s="8">
        <f t="shared" si="18"/>
        <v>0</v>
      </c>
      <c r="BH16" s="8">
        <f t="shared" si="18"/>
        <v>0</v>
      </c>
      <c r="BI16" s="8">
        <f t="shared" si="18"/>
        <v>64059</v>
      </c>
      <c r="BJ16" s="8">
        <f t="shared" si="18"/>
        <v>0</v>
      </c>
      <c r="BK16" s="8">
        <f t="shared" si="18"/>
        <v>0</v>
      </c>
      <c r="BL16" s="8">
        <f t="shared" si="18"/>
        <v>0</v>
      </c>
      <c r="BM16" s="8">
        <f t="shared" si="18"/>
        <v>0</v>
      </c>
      <c r="BN16" s="8">
        <f t="shared" si="18"/>
        <v>0</v>
      </c>
      <c r="BO16" s="8">
        <f t="shared" si="18"/>
        <v>64059</v>
      </c>
      <c r="BP16" s="8">
        <f t="shared" si="18"/>
        <v>0</v>
      </c>
      <c r="BQ16" s="8">
        <f t="shared" si="19"/>
        <v>-313</v>
      </c>
      <c r="BR16" s="8">
        <f t="shared" si="19"/>
        <v>730</v>
      </c>
      <c r="BS16" s="8">
        <f t="shared" si="19"/>
        <v>0</v>
      </c>
      <c r="BT16" s="8">
        <f t="shared" si="19"/>
        <v>0</v>
      </c>
      <c r="BU16" s="8">
        <f t="shared" si="19"/>
        <v>64476</v>
      </c>
      <c r="BV16" s="8">
        <f t="shared" si="19"/>
        <v>0</v>
      </c>
      <c r="BW16" s="8">
        <f t="shared" si="19"/>
        <v>0</v>
      </c>
      <c r="BX16" s="8">
        <f t="shared" si="19"/>
        <v>0</v>
      </c>
      <c r="BY16" s="8">
        <f t="shared" si="19"/>
        <v>0</v>
      </c>
      <c r="BZ16" s="8">
        <f t="shared" si="19"/>
        <v>0</v>
      </c>
      <c r="CA16" s="8">
        <f t="shared" si="19"/>
        <v>64476</v>
      </c>
      <c r="CB16" s="8">
        <f t="shared" si="19"/>
        <v>0</v>
      </c>
      <c r="CC16" s="8">
        <f t="shared" si="20"/>
        <v>89</v>
      </c>
      <c r="CD16" s="8">
        <f t="shared" si="20"/>
        <v>0</v>
      </c>
      <c r="CE16" s="8">
        <f t="shared" si="20"/>
        <v>0</v>
      </c>
      <c r="CF16" s="8">
        <f t="shared" si="20"/>
        <v>0</v>
      </c>
      <c r="CG16" s="8">
        <f t="shared" si="20"/>
        <v>64565</v>
      </c>
      <c r="CH16" s="8">
        <f t="shared" si="20"/>
        <v>0</v>
      </c>
      <c r="CI16" s="8">
        <f t="shared" si="20"/>
        <v>0</v>
      </c>
      <c r="CJ16" s="8">
        <f t="shared" si="20"/>
        <v>0</v>
      </c>
      <c r="CK16" s="8">
        <f t="shared" si="20"/>
        <v>-113</v>
      </c>
      <c r="CL16" s="8">
        <f t="shared" si="20"/>
        <v>0</v>
      </c>
      <c r="CM16" s="8">
        <f t="shared" si="20"/>
        <v>64452</v>
      </c>
      <c r="CN16" s="8">
        <f t="shared" si="20"/>
        <v>0</v>
      </c>
    </row>
    <row r="17" spans="1:92" ht="33" hidden="1">
      <c r="A17" s="25" t="s">
        <v>81</v>
      </c>
      <c r="B17" s="26">
        <f>B16</f>
        <v>900</v>
      </c>
      <c r="C17" s="26" t="s">
        <v>22</v>
      </c>
      <c r="D17" s="26" t="s">
        <v>80</v>
      </c>
      <c r="E17" s="26" t="s">
        <v>82</v>
      </c>
      <c r="F17" s="26"/>
      <c r="G17" s="8">
        <f>G18+G21+G24</f>
        <v>62600</v>
      </c>
      <c r="H17" s="8">
        <f>H18+H21+H24</f>
        <v>0</v>
      </c>
      <c r="I17" s="8">
        <f t="shared" ref="I17:N17" si="21">I18+I21+I24</f>
        <v>0</v>
      </c>
      <c r="J17" s="8">
        <f t="shared" si="21"/>
        <v>0</v>
      </c>
      <c r="K17" s="8">
        <f t="shared" si="21"/>
        <v>0</v>
      </c>
      <c r="L17" s="8">
        <f t="shared" si="21"/>
        <v>0</v>
      </c>
      <c r="M17" s="8">
        <f t="shared" si="21"/>
        <v>62600</v>
      </c>
      <c r="N17" s="8">
        <f t="shared" si="21"/>
        <v>0</v>
      </c>
      <c r="O17" s="8">
        <f t="shared" ref="O17:T17" si="22">O18+O21+O24</f>
        <v>0</v>
      </c>
      <c r="P17" s="8">
        <f t="shared" si="22"/>
        <v>0</v>
      </c>
      <c r="Q17" s="8">
        <f t="shared" si="22"/>
        <v>0</v>
      </c>
      <c r="R17" s="8">
        <f t="shared" si="22"/>
        <v>0</v>
      </c>
      <c r="S17" s="8">
        <f t="shared" si="22"/>
        <v>62600</v>
      </c>
      <c r="T17" s="8">
        <f t="shared" si="22"/>
        <v>0</v>
      </c>
      <c r="U17" s="8">
        <f t="shared" ref="U17:Z17" si="23">U18+U21+U24</f>
        <v>0</v>
      </c>
      <c r="V17" s="8">
        <f t="shared" si="23"/>
        <v>0</v>
      </c>
      <c r="W17" s="8">
        <f t="shared" si="23"/>
        <v>0</v>
      </c>
      <c r="X17" s="8">
        <f t="shared" si="23"/>
        <v>0</v>
      </c>
      <c r="Y17" s="8">
        <f t="shared" si="23"/>
        <v>62600</v>
      </c>
      <c r="Z17" s="8">
        <f t="shared" si="23"/>
        <v>0</v>
      </c>
      <c r="AA17" s="8">
        <f t="shared" ref="AA17:AF17" si="24">AA18+AA21+AA24</f>
        <v>0</v>
      </c>
      <c r="AB17" s="8">
        <f t="shared" si="24"/>
        <v>1577</v>
      </c>
      <c r="AC17" s="8">
        <f t="shared" si="24"/>
        <v>0</v>
      </c>
      <c r="AD17" s="8">
        <f t="shared" si="24"/>
        <v>0</v>
      </c>
      <c r="AE17" s="8">
        <f t="shared" si="24"/>
        <v>64177</v>
      </c>
      <c r="AF17" s="8">
        <f t="shared" si="24"/>
        <v>0</v>
      </c>
      <c r="AG17" s="8">
        <f t="shared" ref="AG17:AL17" si="25">AG18+AG21+AG24</f>
        <v>0</v>
      </c>
      <c r="AH17" s="8">
        <f t="shared" si="25"/>
        <v>0</v>
      </c>
      <c r="AI17" s="8">
        <f t="shared" si="25"/>
        <v>0</v>
      </c>
      <c r="AJ17" s="8">
        <f t="shared" si="25"/>
        <v>0</v>
      </c>
      <c r="AK17" s="8">
        <f t="shared" si="25"/>
        <v>64177</v>
      </c>
      <c r="AL17" s="8">
        <f t="shared" si="25"/>
        <v>0</v>
      </c>
      <c r="AM17" s="8">
        <f t="shared" ref="AM17:AR17" si="26">AM18+AM21+AM24</f>
        <v>0</v>
      </c>
      <c r="AN17" s="8">
        <f t="shared" si="26"/>
        <v>0</v>
      </c>
      <c r="AO17" s="8">
        <f t="shared" si="26"/>
        <v>-59</v>
      </c>
      <c r="AP17" s="8">
        <f t="shared" si="26"/>
        <v>0</v>
      </c>
      <c r="AQ17" s="8">
        <f t="shared" si="26"/>
        <v>64118</v>
      </c>
      <c r="AR17" s="8">
        <f t="shared" si="26"/>
        <v>0</v>
      </c>
      <c r="AS17" s="8">
        <f t="shared" ref="AS17:AX17" si="27">AS18+AS21+AS24</f>
        <v>0</v>
      </c>
      <c r="AT17" s="8">
        <f t="shared" si="27"/>
        <v>0</v>
      </c>
      <c r="AU17" s="8">
        <f t="shared" si="27"/>
        <v>0</v>
      </c>
      <c r="AV17" s="8">
        <f t="shared" si="27"/>
        <v>0</v>
      </c>
      <c r="AW17" s="8">
        <f t="shared" si="27"/>
        <v>64118</v>
      </c>
      <c r="AX17" s="8">
        <f t="shared" si="27"/>
        <v>0</v>
      </c>
      <c r="AY17" s="8">
        <f t="shared" ref="AY17:BD17" si="28">AY18+AY21+AY24</f>
        <v>0</v>
      </c>
      <c r="AZ17" s="8">
        <f t="shared" si="28"/>
        <v>0</v>
      </c>
      <c r="BA17" s="8">
        <f t="shared" si="28"/>
        <v>-59</v>
      </c>
      <c r="BB17" s="8">
        <f t="shared" si="28"/>
        <v>0</v>
      </c>
      <c r="BC17" s="8">
        <f t="shared" si="28"/>
        <v>64059</v>
      </c>
      <c r="BD17" s="8">
        <f t="shared" si="28"/>
        <v>0</v>
      </c>
      <c r="BE17" s="8">
        <f t="shared" ref="BE17:BJ17" si="29">BE18+BE21+BE24</f>
        <v>0</v>
      </c>
      <c r="BF17" s="8">
        <f t="shared" si="29"/>
        <v>0</v>
      </c>
      <c r="BG17" s="8"/>
      <c r="BH17" s="8">
        <f t="shared" si="29"/>
        <v>0</v>
      </c>
      <c r="BI17" s="8">
        <f t="shared" si="29"/>
        <v>64059</v>
      </c>
      <c r="BJ17" s="8">
        <f t="shared" si="29"/>
        <v>0</v>
      </c>
      <c r="BK17" s="8">
        <f>BK18+BK21+BK24</f>
        <v>0</v>
      </c>
      <c r="BL17" s="8">
        <f>BL18+BL21+BL24</f>
        <v>0</v>
      </c>
      <c r="BM17" s="8"/>
      <c r="BN17" s="8">
        <f>BN18+BN21+BN24</f>
        <v>0</v>
      </c>
      <c r="BO17" s="8">
        <f>BO18+BO21+BO24</f>
        <v>64059</v>
      </c>
      <c r="BP17" s="8">
        <f>BP18+BP21+BP24</f>
        <v>0</v>
      </c>
      <c r="BQ17" s="8">
        <f>BQ18+BQ21+BQ24</f>
        <v>-313</v>
      </c>
      <c r="BR17" s="8">
        <f>BR18+BR21+BR24</f>
        <v>730</v>
      </c>
      <c r="BS17" s="8"/>
      <c r="BT17" s="8">
        <f>BT18+BT21+BT24</f>
        <v>0</v>
      </c>
      <c r="BU17" s="8">
        <f>BU18+BU21+BU24</f>
        <v>64476</v>
      </c>
      <c r="BV17" s="8">
        <f>BV18+BV21+BV24</f>
        <v>0</v>
      </c>
      <c r="BW17" s="8">
        <f>BW18+BW21+BW24</f>
        <v>0</v>
      </c>
      <c r="BX17" s="8">
        <f>BX18+BX21+BX24</f>
        <v>0</v>
      </c>
      <c r="BY17" s="8"/>
      <c r="BZ17" s="8">
        <f>BZ18+BZ21+BZ24</f>
        <v>0</v>
      </c>
      <c r="CA17" s="8">
        <f>CA18+CA21+CA24</f>
        <v>64476</v>
      </c>
      <c r="CB17" s="8">
        <f>CB18+CB21+CB24</f>
        <v>0</v>
      </c>
      <c r="CC17" s="8">
        <f>CC18+CC21+CC24</f>
        <v>89</v>
      </c>
      <c r="CD17" s="8">
        <f>CD18+CD21+CD24</f>
        <v>0</v>
      </c>
      <c r="CE17" s="8"/>
      <c r="CF17" s="8">
        <f>CF18+CF21+CF24</f>
        <v>0</v>
      </c>
      <c r="CG17" s="8">
        <f>CG18+CG21+CG24</f>
        <v>64565</v>
      </c>
      <c r="CH17" s="8">
        <f>CH18+CH21+CH24</f>
        <v>0</v>
      </c>
      <c r="CI17" s="8">
        <f>CI18+CI21+CI24</f>
        <v>0</v>
      </c>
      <c r="CJ17" s="8">
        <f t="shared" ref="CJ17:CL17" si="30">CJ18+CJ21+CJ24</f>
        <v>0</v>
      </c>
      <c r="CK17" s="8">
        <f t="shared" si="30"/>
        <v>-113</v>
      </c>
      <c r="CL17" s="8">
        <f t="shared" si="30"/>
        <v>0</v>
      </c>
      <c r="CM17" s="8">
        <f>CM18+CM21+CM24</f>
        <v>64452</v>
      </c>
      <c r="CN17" s="8">
        <f>CN18+CN21+CN24</f>
        <v>0</v>
      </c>
    </row>
    <row r="18" spans="1:92" ht="33" hidden="1">
      <c r="A18" s="25" t="s">
        <v>83</v>
      </c>
      <c r="B18" s="26">
        <f>B17</f>
        <v>900</v>
      </c>
      <c r="C18" s="26" t="s">
        <v>22</v>
      </c>
      <c r="D18" s="26" t="s">
        <v>80</v>
      </c>
      <c r="E18" s="26" t="s">
        <v>84</v>
      </c>
      <c r="F18" s="26"/>
      <c r="G18" s="8">
        <f>G19</f>
        <v>2116</v>
      </c>
      <c r="H18" s="8">
        <f>H19</f>
        <v>0</v>
      </c>
      <c r="I18" s="8">
        <f t="shared" ref="I18:X19" si="31">I19</f>
        <v>0</v>
      </c>
      <c r="J18" s="8">
        <f t="shared" si="31"/>
        <v>0</v>
      </c>
      <c r="K18" s="8">
        <f t="shared" si="31"/>
        <v>0</v>
      </c>
      <c r="L18" s="8">
        <f t="shared" si="31"/>
        <v>0</v>
      </c>
      <c r="M18" s="8">
        <f t="shared" si="31"/>
        <v>2116</v>
      </c>
      <c r="N18" s="8">
        <f t="shared" si="31"/>
        <v>0</v>
      </c>
      <c r="O18" s="8">
        <f t="shared" si="31"/>
        <v>0</v>
      </c>
      <c r="P18" s="8">
        <f t="shared" si="31"/>
        <v>0</v>
      </c>
      <c r="Q18" s="8">
        <f t="shared" si="31"/>
        <v>0</v>
      </c>
      <c r="R18" s="8">
        <f t="shared" si="31"/>
        <v>0</v>
      </c>
      <c r="S18" s="8">
        <f t="shared" si="31"/>
        <v>2116</v>
      </c>
      <c r="T18" s="8">
        <f t="shared" si="31"/>
        <v>0</v>
      </c>
      <c r="U18" s="8">
        <f t="shared" si="31"/>
        <v>0</v>
      </c>
      <c r="V18" s="8">
        <f t="shared" si="31"/>
        <v>0</v>
      </c>
      <c r="W18" s="8">
        <f t="shared" si="31"/>
        <v>0</v>
      </c>
      <c r="X18" s="8">
        <f t="shared" si="31"/>
        <v>0</v>
      </c>
      <c r="Y18" s="8">
        <f t="shared" ref="U18:AJ19" si="32">Y19</f>
        <v>2116</v>
      </c>
      <c r="Z18" s="8">
        <f t="shared" si="32"/>
        <v>0</v>
      </c>
      <c r="AA18" s="8">
        <f t="shared" si="32"/>
        <v>0</v>
      </c>
      <c r="AB18" s="8">
        <f t="shared" si="32"/>
        <v>64</v>
      </c>
      <c r="AC18" s="8">
        <f t="shared" si="32"/>
        <v>0</v>
      </c>
      <c r="AD18" s="8">
        <f t="shared" si="32"/>
        <v>0</v>
      </c>
      <c r="AE18" s="8">
        <f t="shared" si="32"/>
        <v>2180</v>
      </c>
      <c r="AF18" s="8">
        <f t="shared" si="32"/>
        <v>0</v>
      </c>
      <c r="AG18" s="8">
        <f t="shared" si="32"/>
        <v>0</v>
      </c>
      <c r="AH18" s="8">
        <f t="shared" si="32"/>
        <v>0</v>
      </c>
      <c r="AI18" s="8">
        <f t="shared" si="32"/>
        <v>0</v>
      </c>
      <c r="AJ18" s="8">
        <f t="shared" si="32"/>
        <v>0</v>
      </c>
      <c r="AK18" s="8">
        <f t="shared" ref="AG18:AV19" si="33">AK19</f>
        <v>2180</v>
      </c>
      <c r="AL18" s="8">
        <f t="shared" si="33"/>
        <v>0</v>
      </c>
      <c r="AM18" s="8">
        <f t="shared" si="33"/>
        <v>0</v>
      </c>
      <c r="AN18" s="8">
        <f t="shared" si="33"/>
        <v>0</v>
      </c>
      <c r="AO18" s="8">
        <f t="shared" si="33"/>
        <v>0</v>
      </c>
      <c r="AP18" s="8">
        <f t="shared" si="33"/>
        <v>0</v>
      </c>
      <c r="AQ18" s="8">
        <f t="shared" si="33"/>
        <v>2180</v>
      </c>
      <c r="AR18" s="8">
        <f t="shared" si="33"/>
        <v>0</v>
      </c>
      <c r="AS18" s="8">
        <f t="shared" si="33"/>
        <v>0</v>
      </c>
      <c r="AT18" s="8">
        <f t="shared" si="33"/>
        <v>0</v>
      </c>
      <c r="AU18" s="8">
        <f t="shared" si="33"/>
        <v>0</v>
      </c>
      <c r="AV18" s="8">
        <f t="shared" si="33"/>
        <v>0</v>
      </c>
      <c r="AW18" s="8">
        <f t="shared" ref="AS18:BH19" si="34">AW19</f>
        <v>2180</v>
      </c>
      <c r="AX18" s="8">
        <f t="shared" si="34"/>
        <v>0</v>
      </c>
      <c r="AY18" s="8">
        <f t="shared" si="34"/>
        <v>0</v>
      </c>
      <c r="AZ18" s="8">
        <f t="shared" si="34"/>
        <v>0</v>
      </c>
      <c r="BA18" s="8">
        <f t="shared" si="34"/>
        <v>0</v>
      </c>
      <c r="BB18" s="8">
        <f t="shared" si="34"/>
        <v>0</v>
      </c>
      <c r="BC18" s="8">
        <f t="shared" si="34"/>
        <v>2180</v>
      </c>
      <c r="BD18" s="8">
        <f t="shared" si="34"/>
        <v>0</v>
      </c>
      <c r="BE18" s="8">
        <f t="shared" si="34"/>
        <v>0</v>
      </c>
      <c r="BF18" s="8">
        <f t="shared" si="34"/>
        <v>0</v>
      </c>
      <c r="BG18" s="8">
        <f t="shared" si="34"/>
        <v>0</v>
      </c>
      <c r="BH18" s="8">
        <f t="shared" si="34"/>
        <v>0</v>
      </c>
      <c r="BI18" s="8">
        <f t="shared" ref="BE18:BT19" si="35">BI19</f>
        <v>2180</v>
      </c>
      <c r="BJ18" s="8">
        <f t="shared" si="35"/>
        <v>0</v>
      </c>
      <c r="BK18" s="8">
        <f t="shared" si="35"/>
        <v>0</v>
      </c>
      <c r="BL18" s="8">
        <f t="shared" si="35"/>
        <v>0</v>
      </c>
      <c r="BM18" s="8">
        <f t="shared" si="35"/>
        <v>0</v>
      </c>
      <c r="BN18" s="8">
        <f t="shared" si="35"/>
        <v>0</v>
      </c>
      <c r="BO18" s="8">
        <f t="shared" si="35"/>
        <v>2180</v>
      </c>
      <c r="BP18" s="8">
        <f t="shared" si="35"/>
        <v>0</v>
      </c>
      <c r="BQ18" s="8">
        <f t="shared" si="35"/>
        <v>0</v>
      </c>
      <c r="BR18" s="8">
        <f t="shared" si="35"/>
        <v>730</v>
      </c>
      <c r="BS18" s="8">
        <f t="shared" si="35"/>
        <v>0</v>
      </c>
      <c r="BT18" s="8">
        <f t="shared" si="35"/>
        <v>0</v>
      </c>
      <c r="BU18" s="8">
        <f t="shared" ref="BQ18:CF19" si="36">BU19</f>
        <v>2910</v>
      </c>
      <c r="BV18" s="8">
        <f t="shared" si="36"/>
        <v>0</v>
      </c>
      <c r="BW18" s="8">
        <f t="shared" si="36"/>
        <v>0</v>
      </c>
      <c r="BX18" s="8">
        <f t="shared" si="36"/>
        <v>0</v>
      </c>
      <c r="BY18" s="8">
        <f t="shared" si="36"/>
        <v>0</v>
      </c>
      <c r="BZ18" s="8">
        <f t="shared" si="36"/>
        <v>0</v>
      </c>
      <c r="CA18" s="8">
        <f t="shared" si="36"/>
        <v>2910</v>
      </c>
      <c r="CB18" s="8">
        <f t="shared" si="36"/>
        <v>0</v>
      </c>
      <c r="CC18" s="8">
        <f t="shared" si="36"/>
        <v>-137</v>
      </c>
      <c r="CD18" s="8">
        <f t="shared" si="36"/>
        <v>0</v>
      </c>
      <c r="CE18" s="8">
        <f t="shared" si="36"/>
        <v>0</v>
      </c>
      <c r="CF18" s="8">
        <f t="shared" si="36"/>
        <v>0</v>
      </c>
      <c r="CG18" s="8">
        <f t="shared" ref="CC18:CN19" si="37">CG19</f>
        <v>2773</v>
      </c>
      <c r="CH18" s="8">
        <f t="shared" si="37"/>
        <v>0</v>
      </c>
      <c r="CI18" s="8">
        <f t="shared" si="37"/>
        <v>0</v>
      </c>
      <c r="CJ18" s="8">
        <f t="shared" si="37"/>
        <v>0</v>
      </c>
      <c r="CK18" s="8">
        <f t="shared" si="37"/>
        <v>0</v>
      </c>
      <c r="CL18" s="8">
        <f t="shared" si="37"/>
        <v>0</v>
      </c>
      <c r="CM18" s="8">
        <f t="shared" si="37"/>
        <v>2773</v>
      </c>
      <c r="CN18" s="8">
        <f t="shared" si="37"/>
        <v>0</v>
      </c>
    </row>
    <row r="19" spans="1:92" ht="66" hidden="1">
      <c r="A19" s="25" t="s">
        <v>457</v>
      </c>
      <c r="B19" s="26">
        <f>B18</f>
        <v>900</v>
      </c>
      <c r="C19" s="26" t="s">
        <v>22</v>
      </c>
      <c r="D19" s="26" t="s">
        <v>80</v>
      </c>
      <c r="E19" s="26" t="s">
        <v>84</v>
      </c>
      <c r="F19" s="26" t="s">
        <v>85</v>
      </c>
      <c r="G19" s="9">
        <f>G20</f>
        <v>2116</v>
      </c>
      <c r="H19" s="9">
        <f>H20</f>
        <v>0</v>
      </c>
      <c r="I19" s="9">
        <f t="shared" si="31"/>
        <v>0</v>
      </c>
      <c r="J19" s="9">
        <f t="shared" si="31"/>
        <v>0</v>
      </c>
      <c r="K19" s="9">
        <f t="shared" si="31"/>
        <v>0</v>
      </c>
      <c r="L19" s="9">
        <f t="shared" si="31"/>
        <v>0</v>
      </c>
      <c r="M19" s="9">
        <f t="shared" si="31"/>
        <v>2116</v>
      </c>
      <c r="N19" s="9">
        <f t="shared" si="31"/>
        <v>0</v>
      </c>
      <c r="O19" s="9">
        <f t="shared" si="31"/>
        <v>0</v>
      </c>
      <c r="P19" s="9">
        <f t="shared" si="31"/>
        <v>0</v>
      </c>
      <c r="Q19" s="9">
        <f t="shared" si="31"/>
        <v>0</v>
      </c>
      <c r="R19" s="9">
        <f t="shared" si="31"/>
        <v>0</v>
      </c>
      <c r="S19" s="9">
        <f t="shared" si="31"/>
        <v>2116</v>
      </c>
      <c r="T19" s="9">
        <f t="shared" si="31"/>
        <v>0</v>
      </c>
      <c r="U19" s="9">
        <f t="shared" si="32"/>
        <v>0</v>
      </c>
      <c r="V19" s="9">
        <f t="shared" si="32"/>
        <v>0</v>
      </c>
      <c r="W19" s="9">
        <f t="shared" si="32"/>
        <v>0</v>
      </c>
      <c r="X19" s="9">
        <f t="shared" si="32"/>
        <v>0</v>
      </c>
      <c r="Y19" s="9">
        <f t="shared" si="32"/>
        <v>2116</v>
      </c>
      <c r="Z19" s="9">
        <f t="shared" si="32"/>
        <v>0</v>
      </c>
      <c r="AA19" s="9">
        <f t="shared" si="32"/>
        <v>0</v>
      </c>
      <c r="AB19" s="9">
        <f t="shared" si="32"/>
        <v>64</v>
      </c>
      <c r="AC19" s="9">
        <f t="shared" si="32"/>
        <v>0</v>
      </c>
      <c r="AD19" s="9">
        <f t="shared" si="32"/>
        <v>0</v>
      </c>
      <c r="AE19" s="9">
        <f t="shared" si="32"/>
        <v>2180</v>
      </c>
      <c r="AF19" s="9">
        <f t="shared" si="32"/>
        <v>0</v>
      </c>
      <c r="AG19" s="9">
        <f t="shared" si="33"/>
        <v>0</v>
      </c>
      <c r="AH19" s="9">
        <f t="shared" si="33"/>
        <v>0</v>
      </c>
      <c r="AI19" s="9">
        <f t="shared" si="33"/>
        <v>0</v>
      </c>
      <c r="AJ19" s="9">
        <f t="shared" si="33"/>
        <v>0</v>
      </c>
      <c r="AK19" s="9">
        <f t="shared" si="33"/>
        <v>2180</v>
      </c>
      <c r="AL19" s="9">
        <f t="shared" si="33"/>
        <v>0</v>
      </c>
      <c r="AM19" s="9">
        <f t="shared" si="33"/>
        <v>0</v>
      </c>
      <c r="AN19" s="9">
        <f t="shared" si="33"/>
        <v>0</v>
      </c>
      <c r="AO19" s="9">
        <f t="shared" si="33"/>
        <v>0</v>
      </c>
      <c r="AP19" s="9">
        <f t="shared" si="33"/>
        <v>0</v>
      </c>
      <c r="AQ19" s="9">
        <f t="shared" si="33"/>
        <v>2180</v>
      </c>
      <c r="AR19" s="9">
        <f t="shared" si="33"/>
        <v>0</v>
      </c>
      <c r="AS19" s="9">
        <f t="shared" si="34"/>
        <v>0</v>
      </c>
      <c r="AT19" s="9">
        <f t="shared" si="34"/>
        <v>0</v>
      </c>
      <c r="AU19" s="9">
        <f t="shared" si="34"/>
        <v>0</v>
      </c>
      <c r="AV19" s="9">
        <f t="shared" si="34"/>
        <v>0</v>
      </c>
      <c r="AW19" s="9">
        <f t="shared" si="34"/>
        <v>2180</v>
      </c>
      <c r="AX19" s="9">
        <f t="shared" si="34"/>
        <v>0</v>
      </c>
      <c r="AY19" s="9">
        <f t="shared" si="34"/>
        <v>0</v>
      </c>
      <c r="AZ19" s="9">
        <f t="shared" si="34"/>
        <v>0</v>
      </c>
      <c r="BA19" s="9">
        <f t="shared" si="34"/>
        <v>0</v>
      </c>
      <c r="BB19" s="9">
        <f t="shared" si="34"/>
        <v>0</v>
      </c>
      <c r="BC19" s="9">
        <f t="shared" si="34"/>
        <v>2180</v>
      </c>
      <c r="BD19" s="9">
        <f t="shared" si="34"/>
        <v>0</v>
      </c>
      <c r="BE19" s="9">
        <f t="shared" si="35"/>
        <v>0</v>
      </c>
      <c r="BF19" s="9">
        <f t="shared" si="35"/>
        <v>0</v>
      </c>
      <c r="BG19" s="9">
        <f t="shared" si="35"/>
        <v>0</v>
      </c>
      <c r="BH19" s="9">
        <f t="shared" si="35"/>
        <v>0</v>
      </c>
      <c r="BI19" s="9">
        <f t="shared" si="35"/>
        <v>2180</v>
      </c>
      <c r="BJ19" s="9">
        <f t="shared" si="35"/>
        <v>0</v>
      </c>
      <c r="BK19" s="9">
        <f t="shared" si="35"/>
        <v>0</v>
      </c>
      <c r="BL19" s="9">
        <f t="shared" si="35"/>
        <v>0</v>
      </c>
      <c r="BM19" s="9">
        <f t="shared" si="35"/>
        <v>0</v>
      </c>
      <c r="BN19" s="9">
        <f t="shared" si="35"/>
        <v>0</v>
      </c>
      <c r="BO19" s="9">
        <f t="shared" si="35"/>
        <v>2180</v>
      </c>
      <c r="BP19" s="9">
        <f t="shared" si="35"/>
        <v>0</v>
      </c>
      <c r="BQ19" s="9">
        <f t="shared" si="36"/>
        <v>0</v>
      </c>
      <c r="BR19" s="9">
        <f t="shared" si="36"/>
        <v>730</v>
      </c>
      <c r="BS19" s="9">
        <f t="shared" si="36"/>
        <v>0</v>
      </c>
      <c r="BT19" s="9">
        <f t="shared" si="36"/>
        <v>0</v>
      </c>
      <c r="BU19" s="9">
        <f t="shared" si="36"/>
        <v>2910</v>
      </c>
      <c r="BV19" s="9">
        <f t="shared" si="36"/>
        <v>0</v>
      </c>
      <c r="BW19" s="9">
        <f t="shared" si="36"/>
        <v>0</v>
      </c>
      <c r="BX19" s="9">
        <f t="shared" si="36"/>
        <v>0</v>
      </c>
      <c r="BY19" s="9">
        <f t="shared" si="36"/>
        <v>0</v>
      </c>
      <c r="BZ19" s="9">
        <f t="shared" si="36"/>
        <v>0</v>
      </c>
      <c r="CA19" s="9">
        <f t="shared" si="36"/>
        <v>2910</v>
      </c>
      <c r="CB19" s="9">
        <f t="shared" si="36"/>
        <v>0</v>
      </c>
      <c r="CC19" s="9">
        <f t="shared" si="37"/>
        <v>-137</v>
      </c>
      <c r="CD19" s="9">
        <f t="shared" si="37"/>
        <v>0</v>
      </c>
      <c r="CE19" s="9">
        <f t="shared" si="37"/>
        <v>0</v>
      </c>
      <c r="CF19" s="9">
        <f t="shared" si="37"/>
        <v>0</v>
      </c>
      <c r="CG19" s="9">
        <f t="shared" si="37"/>
        <v>2773</v>
      </c>
      <c r="CH19" s="9">
        <f t="shared" si="37"/>
        <v>0</v>
      </c>
      <c r="CI19" s="9">
        <f t="shared" si="37"/>
        <v>0</v>
      </c>
      <c r="CJ19" s="9">
        <f t="shared" si="37"/>
        <v>0</v>
      </c>
      <c r="CK19" s="9">
        <f t="shared" si="37"/>
        <v>0</v>
      </c>
      <c r="CL19" s="9">
        <f t="shared" si="37"/>
        <v>0</v>
      </c>
      <c r="CM19" s="9">
        <f t="shared" si="37"/>
        <v>2773</v>
      </c>
      <c r="CN19" s="9">
        <f t="shared" si="37"/>
        <v>0</v>
      </c>
    </row>
    <row r="20" spans="1:92" ht="33" hidden="1">
      <c r="A20" s="25" t="s">
        <v>86</v>
      </c>
      <c r="B20" s="26">
        <f>B19</f>
        <v>900</v>
      </c>
      <c r="C20" s="26" t="s">
        <v>22</v>
      </c>
      <c r="D20" s="26" t="s">
        <v>80</v>
      </c>
      <c r="E20" s="26" t="s">
        <v>84</v>
      </c>
      <c r="F20" s="26" t="s">
        <v>87</v>
      </c>
      <c r="G20" s="9">
        <v>2116</v>
      </c>
      <c r="H20" s="10"/>
      <c r="I20" s="9"/>
      <c r="J20" s="10"/>
      <c r="K20" s="9"/>
      <c r="L20" s="10"/>
      <c r="M20" s="9">
        <f>G20+I20+J20+K20+L20</f>
        <v>2116</v>
      </c>
      <c r="N20" s="10">
        <f>H20+L20</f>
        <v>0</v>
      </c>
      <c r="O20" s="9"/>
      <c r="P20" s="10"/>
      <c r="Q20" s="9"/>
      <c r="R20" s="10"/>
      <c r="S20" s="9">
        <f>M20+O20+P20+Q20+R20</f>
        <v>2116</v>
      </c>
      <c r="T20" s="10">
        <f>N20+R20</f>
        <v>0</v>
      </c>
      <c r="U20" s="9"/>
      <c r="V20" s="10"/>
      <c r="W20" s="9"/>
      <c r="X20" s="10"/>
      <c r="Y20" s="9">
        <f>S20+U20+V20+W20+X20</f>
        <v>2116</v>
      </c>
      <c r="Z20" s="10">
        <f>T20+X20</f>
        <v>0</v>
      </c>
      <c r="AA20" s="9"/>
      <c r="AB20" s="9">
        <v>64</v>
      </c>
      <c r="AC20" s="9"/>
      <c r="AD20" s="10"/>
      <c r="AE20" s="9">
        <f>Y20+AA20+AB20+AC20+AD20</f>
        <v>2180</v>
      </c>
      <c r="AF20" s="10">
        <f>Z20+AD20</f>
        <v>0</v>
      </c>
      <c r="AG20" s="9"/>
      <c r="AH20" s="9"/>
      <c r="AI20" s="9"/>
      <c r="AJ20" s="10"/>
      <c r="AK20" s="9">
        <f>AE20+AG20+AH20+AI20+AJ20</f>
        <v>2180</v>
      </c>
      <c r="AL20" s="10">
        <f>AF20+AJ20</f>
        <v>0</v>
      </c>
      <c r="AM20" s="9"/>
      <c r="AN20" s="9"/>
      <c r="AO20" s="9"/>
      <c r="AP20" s="10"/>
      <c r="AQ20" s="9">
        <f>AK20+AM20+AN20+AO20+AP20</f>
        <v>2180</v>
      </c>
      <c r="AR20" s="10">
        <f>AL20+AP20</f>
        <v>0</v>
      </c>
      <c r="AS20" s="9"/>
      <c r="AT20" s="9"/>
      <c r="AU20" s="9"/>
      <c r="AV20" s="10"/>
      <c r="AW20" s="9">
        <f>AQ20+AS20+AT20+AU20+AV20</f>
        <v>2180</v>
      </c>
      <c r="AX20" s="10">
        <f>AR20+AV20</f>
        <v>0</v>
      </c>
      <c r="AY20" s="9"/>
      <c r="AZ20" s="9"/>
      <c r="BA20" s="9"/>
      <c r="BB20" s="10"/>
      <c r="BC20" s="9">
        <f>AW20+AY20+AZ20+BA20+BB20</f>
        <v>2180</v>
      </c>
      <c r="BD20" s="10">
        <f>AX20+BB20</f>
        <v>0</v>
      </c>
      <c r="BE20" s="9"/>
      <c r="BF20" s="9"/>
      <c r="BG20" s="9"/>
      <c r="BH20" s="10"/>
      <c r="BI20" s="9">
        <f>BC20+BE20+BF20+BG20+BH20</f>
        <v>2180</v>
      </c>
      <c r="BJ20" s="10">
        <f>BD20+BH20</f>
        <v>0</v>
      </c>
      <c r="BK20" s="9"/>
      <c r="BL20" s="9"/>
      <c r="BM20" s="9"/>
      <c r="BN20" s="10"/>
      <c r="BO20" s="9">
        <f>BI20+BK20+BL20+BM20+BN20</f>
        <v>2180</v>
      </c>
      <c r="BP20" s="10">
        <f>BJ20+BN20</f>
        <v>0</v>
      </c>
      <c r="BQ20" s="9"/>
      <c r="BR20" s="9">
        <v>730</v>
      </c>
      <c r="BS20" s="9"/>
      <c r="BT20" s="10"/>
      <c r="BU20" s="9">
        <f>BO20+BQ20+BR20+BS20+BT20</f>
        <v>2910</v>
      </c>
      <c r="BV20" s="10">
        <f>BP20+BT20</f>
        <v>0</v>
      </c>
      <c r="BW20" s="9"/>
      <c r="BX20" s="9"/>
      <c r="BY20" s="9"/>
      <c r="BZ20" s="10"/>
      <c r="CA20" s="9">
        <f>BU20+BW20+BX20+BY20+BZ20</f>
        <v>2910</v>
      </c>
      <c r="CB20" s="10">
        <f>BV20+BZ20</f>
        <v>0</v>
      </c>
      <c r="CC20" s="9">
        <v>-137</v>
      </c>
      <c r="CD20" s="9"/>
      <c r="CE20" s="9"/>
      <c r="CF20" s="10"/>
      <c r="CG20" s="9">
        <f>CA20+CC20+CD20+CE20+CF20</f>
        <v>2773</v>
      </c>
      <c r="CH20" s="10">
        <f>CB20+CF20</f>
        <v>0</v>
      </c>
      <c r="CI20" s="9"/>
      <c r="CJ20" s="9"/>
      <c r="CK20" s="9"/>
      <c r="CL20" s="10"/>
      <c r="CM20" s="9">
        <f>CG20+CI20+CJ20+CK20+CL20</f>
        <v>2773</v>
      </c>
      <c r="CN20" s="10">
        <f>CH20+CL20</f>
        <v>0</v>
      </c>
    </row>
    <row r="21" spans="1:92" ht="33" hidden="1">
      <c r="A21" s="25" t="s">
        <v>88</v>
      </c>
      <c r="B21" s="26">
        <f>B19</f>
        <v>900</v>
      </c>
      <c r="C21" s="26" t="s">
        <v>22</v>
      </c>
      <c r="D21" s="26" t="s">
        <v>80</v>
      </c>
      <c r="E21" s="26" t="s">
        <v>89</v>
      </c>
      <c r="F21" s="26"/>
      <c r="G21" s="9">
        <f>G22</f>
        <v>1310</v>
      </c>
      <c r="H21" s="9">
        <f>H22</f>
        <v>0</v>
      </c>
      <c r="I21" s="9">
        <f t="shared" ref="I21:X22" si="38">I22</f>
        <v>0</v>
      </c>
      <c r="J21" s="9">
        <f t="shared" si="38"/>
        <v>0</v>
      </c>
      <c r="K21" s="9">
        <f t="shared" si="38"/>
        <v>0</v>
      </c>
      <c r="L21" s="9">
        <f t="shared" si="38"/>
        <v>0</v>
      </c>
      <c r="M21" s="9">
        <f t="shared" si="38"/>
        <v>1310</v>
      </c>
      <c r="N21" s="9">
        <f t="shared" si="38"/>
        <v>0</v>
      </c>
      <c r="O21" s="9">
        <f t="shared" si="38"/>
        <v>0</v>
      </c>
      <c r="P21" s="9">
        <f t="shared" si="38"/>
        <v>0</v>
      </c>
      <c r="Q21" s="9">
        <f t="shared" si="38"/>
        <v>0</v>
      </c>
      <c r="R21" s="9">
        <f t="shared" si="38"/>
        <v>0</v>
      </c>
      <c r="S21" s="9">
        <f t="shared" si="38"/>
        <v>1310</v>
      </c>
      <c r="T21" s="9">
        <f t="shared" si="38"/>
        <v>0</v>
      </c>
      <c r="U21" s="9">
        <f t="shared" si="38"/>
        <v>0</v>
      </c>
      <c r="V21" s="9">
        <f t="shared" si="38"/>
        <v>0</v>
      </c>
      <c r="W21" s="9">
        <f t="shared" si="38"/>
        <v>0</v>
      </c>
      <c r="X21" s="9">
        <f t="shared" si="38"/>
        <v>0</v>
      </c>
      <c r="Y21" s="9">
        <f t="shared" ref="U21:AJ22" si="39">Y22</f>
        <v>1310</v>
      </c>
      <c r="Z21" s="9">
        <f t="shared" si="39"/>
        <v>0</v>
      </c>
      <c r="AA21" s="9">
        <f t="shared" si="39"/>
        <v>0</v>
      </c>
      <c r="AB21" s="9">
        <f t="shared" si="39"/>
        <v>40</v>
      </c>
      <c r="AC21" s="9">
        <f t="shared" si="39"/>
        <v>0</v>
      </c>
      <c r="AD21" s="9">
        <f t="shared" si="39"/>
        <v>0</v>
      </c>
      <c r="AE21" s="9">
        <f t="shared" si="39"/>
        <v>1350</v>
      </c>
      <c r="AF21" s="9">
        <f t="shared" si="39"/>
        <v>0</v>
      </c>
      <c r="AG21" s="9">
        <f t="shared" si="39"/>
        <v>0</v>
      </c>
      <c r="AH21" s="9">
        <f t="shared" si="39"/>
        <v>0</v>
      </c>
      <c r="AI21" s="9">
        <f t="shared" si="39"/>
        <v>0</v>
      </c>
      <c r="AJ21" s="9">
        <f t="shared" si="39"/>
        <v>0</v>
      </c>
      <c r="AK21" s="9">
        <f t="shared" ref="AG21:AV22" si="40">AK22</f>
        <v>1350</v>
      </c>
      <c r="AL21" s="9">
        <f t="shared" si="40"/>
        <v>0</v>
      </c>
      <c r="AM21" s="9">
        <f t="shared" si="40"/>
        <v>0</v>
      </c>
      <c r="AN21" s="9">
        <f t="shared" si="40"/>
        <v>0</v>
      </c>
      <c r="AO21" s="9">
        <f t="shared" si="40"/>
        <v>0</v>
      </c>
      <c r="AP21" s="9">
        <f t="shared" si="40"/>
        <v>0</v>
      </c>
      <c r="AQ21" s="9">
        <f t="shared" si="40"/>
        <v>1350</v>
      </c>
      <c r="AR21" s="9">
        <f t="shared" si="40"/>
        <v>0</v>
      </c>
      <c r="AS21" s="9">
        <f t="shared" si="40"/>
        <v>0</v>
      </c>
      <c r="AT21" s="9">
        <f t="shared" si="40"/>
        <v>0</v>
      </c>
      <c r="AU21" s="9">
        <f t="shared" si="40"/>
        <v>0</v>
      </c>
      <c r="AV21" s="9">
        <f t="shared" si="40"/>
        <v>0</v>
      </c>
      <c r="AW21" s="9">
        <f t="shared" ref="AS21:BH22" si="41">AW22</f>
        <v>1350</v>
      </c>
      <c r="AX21" s="9">
        <f t="shared" si="41"/>
        <v>0</v>
      </c>
      <c r="AY21" s="9">
        <f t="shared" si="41"/>
        <v>0</v>
      </c>
      <c r="AZ21" s="9">
        <f t="shared" si="41"/>
        <v>0</v>
      </c>
      <c r="BA21" s="9">
        <f t="shared" si="41"/>
        <v>0</v>
      </c>
      <c r="BB21" s="9">
        <f t="shared" si="41"/>
        <v>0</v>
      </c>
      <c r="BC21" s="9">
        <f t="shared" si="41"/>
        <v>1350</v>
      </c>
      <c r="BD21" s="9">
        <f t="shared" si="41"/>
        <v>0</v>
      </c>
      <c r="BE21" s="9">
        <f t="shared" si="41"/>
        <v>0</v>
      </c>
      <c r="BF21" s="9">
        <f t="shared" si="41"/>
        <v>0</v>
      </c>
      <c r="BG21" s="9">
        <f t="shared" si="41"/>
        <v>0</v>
      </c>
      <c r="BH21" s="9">
        <f t="shared" si="41"/>
        <v>0</v>
      </c>
      <c r="BI21" s="9">
        <f t="shared" ref="BE21:BT22" si="42">BI22</f>
        <v>1350</v>
      </c>
      <c r="BJ21" s="9">
        <f t="shared" si="42"/>
        <v>0</v>
      </c>
      <c r="BK21" s="9">
        <f t="shared" si="42"/>
        <v>0</v>
      </c>
      <c r="BL21" s="9">
        <f t="shared" si="42"/>
        <v>0</v>
      </c>
      <c r="BM21" s="9">
        <f t="shared" si="42"/>
        <v>0</v>
      </c>
      <c r="BN21" s="9">
        <f t="shared" si="42"/>
        <v>0</v>
      </c>
      <c r="BO21" s="9">
        <f t="shared" si="42"/>
        <v>1350</v>
      </c>
      <c r="BP21" s="9">
        <f t="shared" si="42"/>
        <v>0</v>
      </c>
      <c r="BQ21" s="9">
        <f t="shared" si="42"/>
        <v>-313</v>
      </c>
      <c r="BR21" s="9">
        <f t="shared" si="42"/>
        <v>0</v>
      </c>
      <c r="BS21" s="9">
        <f t="shared" si="42"/>
        <v>0</v>
      </c>
      <c r="BT21" s="9">
        <f t="shared" si="42"/>
        <v>0</v>
      </c>
      <c r="BU21" s="9">
        <f t="shared" ref="BQ21:CF22" si="43">BU22</f>
        <v>1037</v>
      </c>
      <c r="BV21" s="9">
        <f t="shared" si="43"/>
        <v>0</v>
      </c>
      <c r="BW21" s="9">
        <f t="shared" si="43"/>
        <v>0</v>
      </c>
      <c r="BX21" s="9">
        <f t="shared" si="43"/>
        <v>0</v>
      </c>
      <c r="BY21" s="9">
        <f t="shared" si="43"/>
        <v>0</v>
      </c>
      <c r="BZ21" s="9">
        <f t="shared" si="43"/>
        <v>0</v>
      </c>
      <c r="CA21" s="9">
        <f t="shared" si="43"/>
        <v>1037</v>
      </c>
      <c r="CB21" s="9">
        <f t="shared" si="43"/>
        <v>0</v>
      </c>
      <c r="CC21" s="9">
        <f t="shared" si="43"/>
        <v>-679</v>
      </c>
      <c r="CD21" s="9">
        <f t="shared" si="43"/>
        <v>0</v>
      </c>
      <c r="CE21" s="9">
        <f t="shared" si="43"/>
        <v>0</v>
      </c>
      <c r="CF21" s="9">
        <f t="shared" si="43"/>
        <v>0</v>
      </c>
      <c r="CG21" s="9">
        <f t="shared" ref="CC21:CN22" si="44">CG22</f>
        <v>358</v>
      </c>
      <c r="CH21" s="9">
        <f t="shared" si="44"/>
        <v>0</v>
      </c>
      <c r="CI21" s="9">
        <f t="shared" si="44"/>
        <v>0</v>
      </c>
      <c r="CJ21" s="9">
        <f t="shared" si="44"/>
        <v>0</v>
      </c>
      <c r="CK21" s="9">
        <f t="shared" si="44"/>
        <v>0</v>
      </c>
      <c r="CL21" s="9">
        <f t="shared" si="44"/>
        <v>0</v>
      </c>
      <c r="CM21" s="9">
        <f t="shared" si="44"/>
        <v>358</v>
      </c>
      <c r="CN21" s="9">
        <f t="shared" si="44"/>
        <v>0</v>
      </c>
    </row>
    <row r="22" spans="1:92" ht="66" hidden="1">
      <c r="A22" s="25" t="s">
        <v>457</v>
      </c>
      <c r="B22" s="26">
        <f>B21</f>
        <v>900</v>
      </c>
      <c r="C22" s="26" t="s">
        <v>22</v>
      </c>
      <c r="D22" s="26" t="s">
        <v>80</v>
      </c>
      <c r="E22" s="26" t="s">
        <v>89</v>
      </c>
      <c r="F22" s="26" t="s">
        <v>85</v>
      </c>
      <c r="G22" s="9">
        <f>G23</f>
        <v>1310</v>
      </c>
      <c r="H22" s="9">
        <f>H23</f>
        <v>0</v>
      </c>
      <c r="I22" s="9">
        <f t="shared" si="38"/>
        <v>0</v>
      </c>
      <c r="J22" s="9">
        <f t="shared" si="38"/>
        <v>0</v>
      </c>
      <c r="K22" s="9">
        <f t="shared" si="38"/>
        <v>0</v>
      </c>
      <c r="L22" s="9">
        <f t="shared" si="38"/>
        <v>0</v>
      </c>
      <c r="M22" s="9">
        <f t="shared" si="38"/>
        <v>1310</v>
      </c>
      <c r="N22" s="9">
        <f t="shared" si="38"/>
        <v>0</v>
      </c>
      <c r="O22" s="9">
        <f t="shared" si="38"/>
        <v>0</v>
      </c>
      <c r="P22" s="9">
        <f t="shared" si="38"/>
        <v>0</v>
      </c>
      <c r="Q22" s="9">
        <f t="shared" si="38"/>
        <v>0</v>
      </c>
      <c r="R22" s="9">
        <f t="shared" si="38"/>
        <v>0</v>
      </c>
      <c r="S22" s="9">
        <f t="shared" si="38"/>
        <v>1310</v>
      </c>
      <c r="T22" s="9">
        <f t="shared" si="38"/>
        <v>0</v>
      </c>
      <c r="U22" s="9">
        <f t="shared" si="39"/>
        <v>0</v>
      </c>
      <c r="V22" s="9">
        <f t="shared" si="39"/>
        <v>0</v>
      </c>
      <c r="W22" s="9">
        <f t="shared" si="39"/>
        <v>0</v>
      </c>
      <c r="X22" s="9">
        <f t="shared" si="39"/>
        <v>0</v>
      </c>
      <c r="Y22" s="9">
        <f t="shared" si="39"/>
        <v>1310</v>
      </c>
      <c r="Z22" s="9">
        <f t="shared" si="39"/>
        <v>0</v>
      </c>
      <c r="AA22" s="9">
        <f t="shared" si="39"/>
        <v>0</v>
      </c>
      <c r="AB22" s="9">
        <f t="shared" si="39"/>
        <v>40</v>
      </c>
      <c r="AC22" s="9">
        <f t="shared" si="39"/>
        <v>0</v>
      </c>
      <c r="AD22" s="9">
        <f t="shared" si="39"/>
        <v>0</v>
      </c>
      <c r="AE22" s="9">
        <f t="shared" si="39"/>
        <v>1350</v>
      </c>
      <c r="AF22" s="9">
        <f t="shared" si="39"/>
        <v>0</v>
      </c>
      <c r="AG22" s="9">
        <f t="shared" si="40"/>
        <v>0</v>
      </c>
      <c r="AH22" s="9">
        <f t="shared" si="40"/>
        <v>0</v>
      </c>
      <c r="AI22" s="9">
        <f t="shared" si="40"/>
        <v>0</v>
      </c>
      <c r="AJ22" s="9">
        <f t="shared" si="40"/>
        <v>0</v>
      </c>
      <c r="AK22" s="9">
        <f t="shared" si="40"/>
        <v>1350</v>
      </c>
      <c r="AL22" s="9">
        <f t="shared" si="40"/>
        <v>0</v>
      </c>
      <c r="AM22" s="9">
        <f t="shared" si="40"/>
        <v>0</v>
      </c>
      <c r="AN22" s="9">
        <f t="shared" si="40"/>
        <v>0</v>
      </c>
      <c r="AO22" s="9">
        <f t="shared" si="40"/>
        <v>0</v>
      </c>
      <c r="AP22" s="9">
        <f t="shared" si="40"/>
        <v>0</v>
      </c>
      <c r="AQ22" s="9">
        <f t="shared" si="40"/>
        <v>1350</v>
      </c>
      <c r="AR22" s="9">
        <f t="shared" si="40"/>
        <v>0</v>
      </c>
      <c r="AS22" s="9">
        <f t="shared" si="41"/>
        <v>0</v>
      </c>
      <c r="AT22" s="9">
        <f t="shared" si="41"/>
        <v>0</v>
      </c>
      <c r="AU22" s="9">
        <f t="shared" si="41"/>
        <v>0</v>
      </c>
      <c r="AV22" s="9">
        <f t="shared" si="41"/>
        <v>0</v>
      </c>
      <c r="AW22" s="9">
        <f t="shared" si="41"/>
        <v>1350</v>
      </c>
      <c r="AX22" s="9">
        <f t="shared" si="41"/>
        <v>0</v>
      </c>
      <c r="AY22" s="9">
        <f t="shared" si="41"/>
        <v>0</v>
      </c>
      <c r="AZ22" s="9">
        <f t="shared" si="41"/>
        <v>0</v>
      </c>
      <c r="BA22" s="9">
        <f t="shared" si="41"/>
        <v>0</v>
      </c>
      <c r="BB22" s="9">
        <f t="shared" si="41"/>
        <v>0</v>
      </c>
      <c r="BC22" s="9">
        <f t="shared" si="41"/>
        <v>1350</v>
      </c>
      <c r="BD22" s="9">
        <f t="shared" si="41"/>
        <v>0</v>
      </c>
      <c r="BE22" s="9">
        <f t="shared" si="42"/>
        <v>0</v>
      </c>
      <c r="BF22" s="9">
        <f t="shared" si="42"/>
        <v>0</v>
      </c>
      <c r="BG22" s="9">
        <f t="shared" si="42"/>
        <v>0</v>
      </c>
      <c r="BH22" s="9">
        <f t="shared" si="42"/>
        <v>0</v>
      </c>
      <c r="BI22" s="9">
        <f t="shared" si="42"/>
        <v>1350</v>
      </c>
      <c r="BJ22" s="9">
        <f t="shared" si="42"/>
        <v>0</v>
      </c>
      <c r="BK22" s="9">
        <f t="shared" si="42"/>
        <v>0</v>
      </c>
      <c r="BL22" s="9">
        <f t="shared" si="42"/>
        <v>0</v>
      </c>
      <c r="BM22" s="9">
        <f t="shared" si="42"/>
        <v>0</v>
      </c>
      <c r="BN22" s="9">
        <f t="shared" si="42"/>
        <v>0</v>
      </c>
      <c r="BO22" s="9">
        <f t="shared" si="42"/>
        <v>1350</v>
      </c>
      <c r="BP22" s="9">
        <f t="shared" si="42"/>
        <v>0</v>
      </c>
      <c r="BQ22" s="9">
        <f t="shared" si="43"/>
        <v>-313</v>
      </c>
      <c r="BR22" s="9">
        <f t="shared" si="43"/>
        <v>0</v>
      </c>
      <c r="BS22" s="9">
        <f t="shared" si="43"/>
        <v>0</v>
      </c>
      <c r="BT22" s="9">
        <f t="shared" si="43"/>
        <v>0</v>
      </c>
      <c r="BU22" s="9">
        <f t="shared" si="43"/>
        <v>1037</v>
      </c>
      <c r="BV22" s="9">
        <f t="shared" si="43"/>
        <v>0</v>
      </c>
      <c r="BW22" s="9">
        <f t="shared" si="43"/>
        <v>0</v>
      </c>
      <c r="BX22" s="9">
        <f t="shared" si="43"/>
        <v>0</v>
      </c>
      <c r="BY22" s="9">
        <f t="shared" si="43"/>
        <v>0</v>
      </c>
      <c r="BZ22" s="9">
        <f t="shared" si="43"/>
        <v>0</v>
      </c>
      <c r="CA22" s="9">
        <f t="shared" si="43"/>
        <v>1037</v>
      </c>
      <c r="CB22" s="9">
        <f t="shared" si="43"/>
        <v>0</v>
      </c>
      <c r="CC22" s="9">
        <f t="shared" si="44"/>
        <v>-679</v>
      </c>
      <c r="CD22" s="9">
        <f t="shared" si="44"/>
        <v>0</v>
      </c>
      <c r="CE22" s="9">
        <f t="shared" si="44"/>
        <v>0</v>
      </c>
      <c r="CF22" s="9">
        <f t="shared" si="44"/>
        <v>0</v>
      </c>
      <c r="CG22" s="9">
        <f t="shared" si="44"/>
        <v>358</v>
      </c>
      <c r="CH22" s="9">
        <f t="shared" si="44"/>
        <v>0</v>
      </c>
      <c r="CI22" s="9">
        <f t="shared" si="44"/>
        <v>0</v>
      </c>
      <c r="CJ22" s="9">
        <f t="shared" si="44"/>
        <v>0</v>
      </c>
      <c r="CK22" s="9">
        <f t="shared" si="44"/>
        <v>0</v>
      </c>
      <c r="CL22" s="9">
        <f t="shared" si="44"/>
        <v>0</v>
      </c>
      <c r="CM22" s="9">
        <f t="shared" si="44"/>
        <v>358</v>
      </c>
      <c r="CN22" s="9">
        <f t="shared" si="44"/>
        <v>0</v>
      </c>
    </row>
    <row r="23" spans="1:92" ht="33" hidden="1">
      <c r="A23" s="25" t="s">
        <v>86</v>
      </c>
      <c r="B23" s="26">
        <f>B22</f>
        <v>900</v>
      </c>
      <c r="C23" s="26" t="s">
        <v>22</v>
      </c>
      <c r="D23" s="26" t="s">
        <v>80</v>
      </c>
      <c r="E23" s="26" t="s">
        <v>89</v>
      </c>
      <c r="F23" s="26" t="s">
        <v>87</v>
      </c>
      <c r="G23" s="9">
        <v>1310</v>
      </c>
      <c r="H23" s="10"/>
      <c r="I23" s="9"/>
      <c r="J23" s="10"/>
      <c r="K23" s="9"/>
      <c r="L23" s="10"/>
      <c r="M23" s="9">
        <f>G23+I23+J23+K23+L23</f>
        <v>1310</v>
      </c>
      <c r="N23" s="10">
        <f>H23+L23</f>
        <v>0</v>
      </c>
      <c r="O23" s="9"/>
      <c r="P23" s="10"/>
      <c r="Q23" s="9"/>
      <c r="R23" s="10"/>
      <c r="S23" s="9">
        <f>M23+O23+P23+Q23+R23</f>
        <v>1310</v>
      </c>
      <c r="T23" s="10">
        <f>N23+R23</f>
        <v>0</v>
      </c>
      <c r="U23" s="9"/>
      <c r="V23" s="10"/>
      <c r="W23" s="9"/>
      <c r="X23" s="10"/>
      <c r="Y23" s="9">
        <f>S23+U23+V23+W23+X23</f>
        <v>1310</v>
      </c>
      <c r="Z23" s="10">
        <f>T23+X23</f>
        <v>0</v>
      </c>
      <c r="AA23" s="9"/>
      <c r="AB23" s="9">
        <v>40</v>
      </c>
      <c r="AC23" s="9"/>
      <c r="AD23" s="10"/>
      <c r="AE23" s="9">
        <f>Y23+AA23+AB23+AC23+AD23</f>
        <v>1350</v>
      </c>
      <c r="AF23" s="10">
        <f>Z23+AD23</f>
        <v>0</v>
      </c>
      <c r="AG23" s="9"/>
      <c r="AH23" s="9"/>
      <c r="AI23" s="9"/>
      <c r="AJ23" s="10"/>
      <c r="AK23" s="9">
        <f>AE23+AG23+AH23+AI23+AJ23</f>
        <v>1350</v>
      </c>
      <c r="AL23" s="10">
        <f>AF23+AJ23</f>
        <v>0</v>
      </c>
      <c r="AM23" s="9"/>
      <c r="AN23" s="9"/>
      <c r="AO23" s="9"/>
      <c r="AP23" s="10"/>
      <c r="AQ23" s="9">
        <f>AK23+AM23+AN23+AO23+AP23</f>
        <v>1350</v>
      </c>
      <c r="AR23" s="10">
        <f>AL23+AP23</f>
        <v>0</v>
      </c>
      <c r="AS23" s="9"/>
      <c r="AT23" s="9"/>
      <c r="AU23" s="9"/>
      <c r="AV23" s="10"/>
      <c r="AW23" s="9">
        <f>AQ23+AS23+AT23+AU23+AV23</f>
        <v>1350</v>
      </c>
      <c r="AX23" s="10">
        <f>AR23+AV23</f>
        <v>0</v>
      </c>
      <c r="AY23" s="9"/>
      <c r="AZ23" s="9"/>
      <c r="BA23" s="9"/>
      <c r="BB23" s="10"/>
      <c r="BC23" s="9">
        <f>AW23+AY23+AZ23+BA23+BB23</f>
        <v>1350</v>
      </c>
      <c r="BD23" s="10">
        <f>AX23+BB23</f>
        <v>0</v>
      </c>
      <c r="BE23" s="9"/>
      <c r="BF23" s="9"/>
      <c r="BG23" s="9"/>
      <c r="BH23" s="10"/>
      <c r="BI23" s="9">
        <f>BC23+BE23+BF23+BG23+BH23</f>
        <v>1350</v>
      </c>
      <c r="BJ23" s="10">
        <f>BD23+BH23</f>
        <v>0</v>
      </c>
      <c r="BK23" s="9"/>
      <c r="BL23" s="9"/>
      <c r="BM23" s="9"/>
      <c r="BN23" s="10"/>
      <c r="BO23" s="9">
        <f>BI23+BK23+BL23+BM23+BN23</f>
        <v>1350</v>
      </c>
      <c r="BP23" s="10">
        <f>BJ23+BN23</f>
        <v>0</v>
      </c>
      <c r="BQ23" s="9">
        <v>-313</v>
      </c>
      <c r="BR23" s="9"/>
      <c r="BS23" s="9"/>
      <c r="BT23" s="10"/>
      <c r="BU23" s="9">
        <f>BO23+BQ23+BR23+BS23+BT23</f>
        <v>1037</v>
      </c>
      <c r="BV23" s="10">
        <f>BP23+BT23</f>
        <v>0</v>
      </c>
      <c r="BW23" s="9"/>
      <c r="BX23" s="9"/>
      <c r="BY23" s="9"/>
      <c r="BZ23" s="10"/>
      <c r="CA23" s="9">
        <f>BU23+BW23+BX23+BY23+BZ23</f>
        <v>1037</v>
      </c>
      <c r="CB23" s="10">
        <f>BV23+BZ23</f>
        <v>0</v>
      </c>
      <c r="CC23" s="9">
        <v>-679</v>
      </c>
      <c r="CD23" s="9"/>
      <c r="CE23" s="9"/>
      <c r="CF23" s="10"/>
      <c r="CG23" s="9">
        <f>CA23+CC23+CD23+CE23+CF23</f>
        <v>358</v>
      </c>
      <c r="CH23" s="10">
        <f>CB23+CF23</f>
        <v>0</v>
      </c>
      <c r="CI23" s="9"/>
      <c r="CJ23" s="9"/>
      <c r="CK23" s="9"/>
      <c r="CL23" s="10"/>
      <c r="CM23" s="9">
        <f>CG23+CI23+CJ23+CK23+CL23</f>
        <v>358</v>
      </c>
      <c r="CN23" s="10">
        <f>CH23+CL23</f>
        <v>0</v>
      </c>
    </row>
    <row r="24" spans="1:92" ht="17.100000000000001" hidden="1" customHeight="1">
      <c r="A24" s="25" t="s">
        <v>90</v>
      </c>
      <c r="B24" s="26">
        <f>B22</f>
        <v>900</v>
      </c>
      <c r="C24" s="26" t="s">
        <v>22</v>
      </c>
      <c r="D24" s="26" t="s">
        <v>80</v>
      </c>
      <c r="E24" s="26" t="s">
        <v>91</v>
      </c>
      <c r="F24" s="26"/>
      <c r="G24" s="8">
        <f>G25+G27+G31+G29</f>
        <v>59174</v>
      </c>
      <c r="H24" s="8">
        <f>H25+H27+H31+H29</f>
        <v>0</v>
      </c>
      <c r="I24" s="8">
        <f t="shared" ref="I24:N24" si="45">I25+I27+I31+I29</f>
        <v>0</v>
      </c>
      <c r="J24" s="8">
        <f t="shared" si="45"/>
        <v>0</v>
      </c>
      <c r="K24" s="8">
        <f t="shared" si="45"/>
        <v>0</v>
      </c>
      <c r="L24" s="8">
        <f t="shared" si="45"/>
        <v>0</v>
      </c>
      <c r="M24" s="8">
        <f t="shared" si="45"/>
        <v>59174</v>
      </c>
      <c r="N24" s="8">
        <f t="shared" si="45"/>
        <v>0</v>
      </c>
      <c r="O24" s="8">
        <f t="shared" ref="O24:T24" si="46">O25+O27+O31+O29</f>
        <v>0</v>
      </c>
      <c r="P24" s="8">
        <f t="shared" si="46"/>
        <v>0</v>
      </c>
      <c r="Q24" s="8">
        <f t="shared" si="46"/>
        <v>0</v>
      </c>
      <c r="R24" s="8">
        <f t="shared" si="46"/>
        <v>0</v>
      </c>
      <c r="S24" s="8">
        <f t="shared" si="46"/>
        <v>59174</v>
      </c>
      <c r="T24" s="8">
        <f t="shared" si="46"/>
        <v>0</v>
      </c>
      <c r="U24" s="8">
        <f t="shared" ref="U24:Z24" si="47">U25+U27+U31+U29</f>
        <v>0</v>
      </c>
      <c r="V24" s="8">
        <f t="shared" si="47"/>
        <v>0</v>
      </c>
      <c r="W24" s="8">
        <f t="shared" si="47"/>
        <v>0</v>
      </c>
      <c r="X24" s="8">
        <f t="shared" si="47"/>
        <v>0</v>
      </c>
      <c r="Y24" s="8">
        <f t="shared" si="47"/>
        <v>59174</v>
      </c>
      <c r="Z24" s="8">
        <f t="shared" si="47"/>
        <v>0</v>
      </c>
      <c r="AA24" s="8">
        <f t="shared" ref="AA24:AF24" si="48">AA25+AA27+AA31+AA29</f>
        <v>0</v>
      </c>
      <c r="AB24" s="8">
        <f t="shared" si="48"/>
        <v>1473</v>
      </c>
      <c r="AC24" s="8">
        <f t="shared" si="48"/>
        <v>0</v>
      </c>
      <c r="AD24" s="8">
        <f t="shared" si="48"/>
        <v>0</v>
      </c>
      <c r="AE24" s="8">
        <f t="shared" si="48"/>
        <v>60647</v>
      </c>
      <c r="AF24" s="8">
        <f t="shared" si="48"/>
        <v>0</v>
      </c>
      <c r="AG24" s="8">
        <f t="shared" ref="AG24:AL24" si="49">AG25+AG27+AG31+AG29</f>
        <v>0</v>
      </c>
      <c r="AH24" s="8">
        <f t="shared" si="49"/>
        <v>0</v>
      </c>
      <c r="AI24" s="8">
        <f t="shared" si="49"/>
        <v>0</v>
      </c>
      <c r="AJ24" s="8">
        <f t="shared" si="49"/>
        <v>0</v>
      </c>
      <c r="AK24" s="8">
        <f t="shared" si="49"/>
        <v>60647</v>
      </c>
      <c r="AL24" s="8">
        <f t="shared" si="49"/>
        <v>0</v>
      </c>
      <c r="AM24" s="8">
        <f t="shared" ref="AM24:AR24" si="50">AM25+AM27+AM31+AM29</f>
        <v>0</v>
      </c>
      <c r="AN24" s="8">
        <f t="shared" si="50"/>
        <v>0</v>
      </c>
      <c r="AO24" s="8">
        <f t="shared" si="50"/>
        <v>-59</v>
      </c>
      <c r="AP24" s="8">
        <f t="shared" si="50"/>
        <v>0</v>
      </c>
      <c r="AQ24" s="8">
        <f t="shared" si="50"/>
        <v>60588</v>
      </c>
      <c r="AR24" s="8">
        <f t="shared" si="50"/>
        <v>0</v>
      </c>
      <c r="AS24" s="8">
        <f t="shared" ref="AS24:AX24" si="51">AS25+AS27+AS31+AS29</f>
        <v>0</v>
      </c>
      <c r="AT24" s="8">
        <f t="shared" si="51"/>
        <v>0</v>
      </c>
      <c r="AU24" s="8">
        <f t="shared" si="51"/>
        <v>0</v>
      </c>
      <c r="AV24" s="8">
        <f t="shared" si="51"/>
        <v>0</v>
      </c>
      <c r="AW24" s="8">
        <f t="shared" si="51"/>
        <v>60588</v>
      </c>
      <c r="AX24" s="8">
        <f t="shared" si="51"/>
        <v>0</v>
      </c>
      <c r="AY24" s="8">
        <f t="shared" ref="AY24:BD24" si="52">AY25+AY27+AY31+AY29</f>
        <v>0</v>
      </c>
      <c r="AZ24" s="8">
        <f t="shared" si="52"/>
        <v>0</v>
      </c>
      <c r="BA24" s="8">
        <f t="shared" si="52"/>
        <v>-59</v>
      </c>
      <c r="BB24" s="8">
        <f t="shared" si="52"/>
        <v>0</v>
      </c>
      <c r="BC24" s="8">
        <f t="shared" si="52"/>
        <v>60529</v>
      </c>
      <c r="BD24" s="8">
        <f t="shared" si="52"/>
        <v>0</v>
      </c>
      <c r="BE24" s="8">
        <f t="shared" ref="BE24:BJ24" si="53">BE25+BE27+BE31+BE29</f>
        <v>0</v>
      </c>
      <c r="BF24" s="8">
        <f t="shared" si="53"/>
        <v>0</v>
      </c>
      <c r="BG24" s="8">
        <f t="shared" si="53"/>
        <v>0</v>
      </c>
      <c r="BH24" s="8">
        <f t="shared" si="53"/>
        <v>0</v>
      </c>
      <c r="BI24" s="8">
        <f t="shared" si="53"/>
        <v>60529</v>
      </c>
      <c r="BJ24" s="8">
        <f t="shared" si="53"/>
        <v>0</v>
      </c>
      <c r="BK24" s="8">
        <f t="shared" ref="BK24:BP24" si="54">BK25+BK27+BK31+BK29</f>
        <v>0</v>
      </c>
      <c r="BL24" s="8">
        <f t="shared" si="54"/>
        <v>0</v>
      </c>
      <c r="BM24" s="8">
        <f t="shared" si="54"/>
        <v>0</v>
      </c>
      <c r="BN24" s="8">
        <f t="shared" si="54"/>
        <v>0</v>
      </c>
      <c r="BO24" s="8">
        <f t="shared" si="54"/>
        <v>60529</v>
      </c>
      <c r="BP24" s="8">
        <f t="shared" si="54"/>
        <v>0</v>
      </c>
      <c r="BQ24" s="8">
        <f t="shared" ref="BQ24:BV24" si="55">BQ25+BQ27+BQ31+BQ29</f>
        <v>0</v>
      </c>
      <c r="BR24" s="8">
        <f t="shared" si="55"/>
        <v>0</v>
      </c>
      <c r="BS24" s="8">
        <f t="shared" si="55"/>
        <v>0</v>
      </c>
      <c r="BT24" s="8">
        <f t="shared" si="55"/>
        <v>0</v>
      </c>
      <c r="BU24" s="8">
        <f t="shared" si="55"/>
        <v>60529</v>
      </c>
      <c r="BV24" s="8">
        <f t="shared" si="55"/>
        <v>0</v>
      </c>
      <c r="BW24" s="8">
        <f t="shared" ref="BW24:CB24" si="56">BW25+BW27+BW31+BW29</f>
        <v>0</v>
      </c>
      <c r="BX24" s="8">
        <f t="shared" si="56"/>
        <v>0</v>
      </c>
      <c r="BY24" s="8">
        <f t="shared" si="56"/>
        <v>0</v>
      </c>
      <c r="BZ24" s="8">
        <f t="shared" si="56"/>
        <v>0</v>
      </c>
      <c r="CA24" s="8">
        <f t="shared" si="56"/>
        <v>60529</v>
      </c>
      <c r="CB24" s="8">
        <f t="shared" si="56"/>
        <v>0</v>
      </c>
      <c r="CC24" s="8">
        <f t="shared" ref="CC24:CH24" si="57">CC25+CC27+CC31+CC29</f>
        <v>905</v>
      </c>
      <c r="CD24" s="8">
        <f t="shared" si="57"/>
        <v>0</v>
      </c>
      <c r="CE24" s="8">
        <f t="shared" si="57"/>
        <v>0</v>
      </c>
      <c r="CF24" s="8">
        <f t="shared" si="57"/>
        <v>0</v>
      </c>
      <c r="CG24" s="8">
        <f t="shared" si="57"/>
        <v>61434</v>
      </c>
      <c r="CH24" s="8">
        <f t="shared" si="57"/>
        <v>0</v>
      </c>
      <c r="CI24" s="8">
        <f t="shared" ref="CI24:CN24" si="58">CI25+CI27+CI31+CI29</f>
        <v>0</v>
      </c>
      <c r="CJ24" s="8">
        <f t="shared" si="58"/>
        <v>0</v>
      </c>
      <c r="CK24" s="8">
        <f t="shared" si="58"/>
        <v>-113</v>
      </c>
      <c r="CL24" s="8">
        <f t="shared" si="58"/>
        <v>0</v>
      </c>
      <c r="CM24" s="8">
        <f t="shared" si="58"/>
        <v>61321</v>
      </c>
      <c r="CN24" s="8">
        <f t="shared" si="58"/>
        <v>0</v>
      </c>
    </row>
    <row r="25" spans="1:92" ht="66" hidden="1">
      <c r="A25" s="25" t="s">
        <v>457</v>
      </c>
      <c r="B25" s="26">
        <f>B24</f>
        <v>900</v>
      </c>
      <c r="C25" s="26" t="s">
        <v>22</v>
      </c>
      <c r="D25" s="26" t="s">
        <v>80</v>
      </c>
      <c r="E25" s="26" t="s">
        <v>91</v>
      </c>
      <c r="F25" s="26" t="s">
        <v>85</v>
      </c>
      <c r="G25" s="9">
        <f t="shared" ref="G25:BR25" si="59">G26</f>
        <v>49472</v>
      </c>
      <c r="H25" s="9">
        <f t="shared" si="59"/>
        <v>0</v>
      </c>
      <c r="I25" s="9">
        <f t="shared" si="59"/>
        <v>0</v>
      </c>
      <c r="J25" s="9">
        <f t="shared" si="59"/>
        <v>0</v>
      </c>
      <c r="K25" s="9">
        <f t="shared" si="59"/>
        <v>0</v>
      </c>
      <c r="L25" s="9">
        <f t="shared" si="59"/>
        <v>0</v>
      </c>
      <c r="M25" s="9">
        <f t="shared" si="59"/>
        <v>49472</v>
      </c>
      <c r="N25" s="9">
        <f t="shared" si="59"/>
        <v>0</v>
      </c>
      <c r="O25" s="9">
        <f t="shared" si="59"/>
        <v>0</v>
      </c>
      <c r="P25" s="9">
        <f t="shared" si="59"/>
        <v>0</v>
      </c>
      <c r="Q25" s="9">
        <f t="shared" si="59"/>
        <v>0</v>
      </c>
      <c r="R25" s="9">
        <f t="shared" si="59"/>
        <v>0</v>
      </c>
      <c r="S25" s="9">
        <f t="shared" si="59"/>
        <v>49472</v>
      </c>
      <c r="T25" s="9">
        <f t="shared" si="59"/>
        <v>0</v>
      </c>
      <c r="U25" s="9">
        <f t="shared" si="59"/>
        <v>0</v>
      </c>
      <c r="V25" s="9">
        <f t="shared" si="59"/>
        <v>0</v>
      </c>
      <c r="W25" s="9">
        <f t="shared" si="59"/>
        <v>0</v>
      </c>
      <c r="X25" s="9">
        <f t="shared" si="59"/>
        <v>0</v>
      </c>
      <c r="Y25" s="9">
        <f t="shared" si="59"/>
        <v>49472</v>
      </c>
      <c r="Z25" s="9">
        <f t="shared" si="59"/>
        <v>0</v>
      </c>
      <c r="AA25" s="9">
        <f t="shared" si="59"/>
        <v>0</v>
      </c>
      <c r="AB25" s="9">
        <f t="shared" si="59"/>
        <v>1473</v>
      </c>
      <c r="AC25" s="9">
        <f t="shared" si="59"/>
        <v>0</v>
      </c>
      <c r="AD25" s="9">
        <f t="shared" si="59"/>
        <v>0</v>
      </c>
      <c r="AE25" s="9">
        <f t="shared" si="59"/>
        <v>50945</v>
      </c>
      <c r="AF25" s="9">
        <f t="shared" si="59"/>
        <v>0</v>
      </c>
      <c r="AG25" s="9">
        <f t="shared" si="59"/>
        <v>0</v>
      </c>
      <c r="AH25" s="9">
        <f t="shared" si="59"/>
        <v>0</v>
      </c>
      <c r="AI25" s="9">
        <f t="shared" si="59"/>
        <v>0</v>
      </c>
      <c r="AJ25" s="9">
        <f t="shared" si="59"/>
        <v>0</v>
      </c>
      <c r="AK25" s="9">
        <f t="shared" si="59"/>
        <v>50945</v>
      </c>
      <c r="AL25" s="9">
        <f t="shared" si="59"/>
        <v>0</v>
      </c>
      <c r="AM25" s="9">
        <f t="shared" si="59"/>
        <v>0</v>
      </c>
      <c r="AN25" s="9">
        <f t="shared" si="59"/>
        <v>0</v>
      </c>
      <c r="AO25" s="9">
        <f t="shared" si="59"/>
        <v>0</v>
      </c>
      <c r="AP25" s="9">
        <f t="shared" si="59"/>
        <v>0</v>
      </c>
      <c r="AQ25" s="9">
        <f t="shared" si="59"/>
        <v>50945</v>
      </c>
      <c r="AR25" s="9">
        <f t="shared" si="59"/>
        <v>0</v>
      </c>
      <c r="AS25" s="9">
        <f t="shared" si="59"/>
        <v>0</v>
      </c>
      <c r="AT25" s="9">
        <f t="shared" si="59"/>
        <v>0</v>
      </c>
      <c r="AU25" s="9">
        <f t="shared" si="59"/>
        <v>0</v>
      </c>
      <c r="AV25" s="9">
        <f t="shared" si="59"/>
        <v>0</v>
      </c>
      <c r="AW25" s="9">
        <f t="shared" si="59"/>
        <v>50945</v>
      </c>
      <c r="AX25" s="9">
        <f t="shared" si="59"/>
        <v>0</v>
      </c>
      <c r="AY25" s="9">
        <f t="shared" si="59"/>
        <v>0</v>
      </c>
      <c r="AZ25" s="9">
        <f t="shared" si="59"/>
        <v>0</v>
      </c>
      <c r="BA25" s="9">
        <f t="shared" si="59"/>
        <v>0</v>
      </c>
      <c r="BB25" s="9">
        <f t="shared" si="59"/>
        <v>0</v>
      </c>
      <c r="BC25" s="9">
        <f t="shared" si="59"/>
        <v>50945</v>
      </c>
      <c r="BD25" s="9">
        <f t="shared" si="59"/>
        <v>0</v>
      </c>
      <c r="BE25" s="9">
        <f t="shared" si="59"/>
        <v>0</v>
      </c>
      <c r="BF25" s="9">
        <f t="shared" si="59"/>
        <v>0</v>
      </c>
      <c r="BG25" s="9">
        <f t="shared" si="59"/>
        <v>0</v>
      </c>
      <c r="BH25" s="9">
        <f t="shared" si="59"/>
        <v>0</v>
      </c>
      <c r="BI25" s="9">
        <f t="shared" si="59"/>
        <v>50945</v>
      </c>
      <c r="BJ25" s="9">
        <f t="shared" si="59"/>
        <v>0</v>
      </c>
      <c r="BK25" s="9">
        <f t="shared" si="59"/>
        <v>0</v>
      </c>
      <c r="BL25" s="9">
        <f t="shared" si="59"/>
        <v>0</v>
      </c>
      <c r="BM25" s="9">
        <f t="shared" si="59"/>
        <v>0</v>
      </c>
      <c r="BN25" s="9">
        <f t="shared" si="59"/>
        <v>0</v>
      </c>
      <c r="BO25" s="9">
        <f t="shared" si="59"/>
        <v>50945</v>
      </c>
      <c r="BP25" s="9">
        <f t="shared" si="59"/>
        <v>0</v>
      </c>
      <c r="BQ25" s="9">
        <f t="shared" si="59"/>
        <v>0</v>
      </c>
      <c r="BR25" s="9">
        <f t="shared" si="59"/>
        <v>0</v>
      </c>
      <c r="BS25" s="9">
        <f t="shared" ref="BS25:CN25" si="60">BS26</f>
        <v>0</v>
      </c>
      <c r="BT25" s="9">
        <f t="shared" si="60"/>
        <v>0</v>
      </c>
      <c r="BU25" s="9">
        <f t="shared" si="60"/>
        <v>50945</v>
      </c>
      <c r="BV25" s="9">
        <f t="shared" si="60"/>
        <v>0</v>
      </c>
      <c r="BW25" s="9">
        <f t="shared" si="60"/>
        <v>0</v>
      </c>
      <c r="BX25" s="9">
        <f t="shared" si="60"/>
        <v>0</v>
      </c>
      <c r="BY25" s="9">
        <f t="shared" si="60"/>
        <v>0</v>
      </c>
      <c r="BZ25" s="9">
        <f t="shared" si="60"/>
        <v>0</v>
      </c>
      <c r="CA25" s="9">
        <f t="shared" si="60"/>
        <v>50945</v>
      </c>
      <c r="CB25" s="9">
        <f t="shared" si="60"/>
        <v>0</v>
      </c>
      <c r="CC25" s="9">
        <f t="shared" si="60"/>
        <v>0</v>
      </c>
      <c r="CD25" s="9">
        <f t="shared" si="60"/>
        <v>0</v>
      </c>
      <c r="CE25" s="9">
        <f t="shared" si="60"/>
        <v>0</v>
      </c>
      <c r="CF25" s="9">
        <f t="shared" si="60"/>
        <v>0</v>
      </c>
      <c r="CG25" s="9">
        <f t="shared" si="60"/>
        <v>50945</v>
      </c>
      <c r="CH25" s="9">
        <f t="shared" si="60"/>
        <v>0</v>
      </c>
      <c r="CI25" s="9">
        <f t="shared" si="60"/>
        <v>0</v>
      </c>
      <c r="CJ25" s="9">
        <f t="shared" si="60"/>
        <v>0</v>
      </c>
      <c r="CK25" s="9">
        <f t="shared" si="60"/>
        <v>0</v>
      </c>
      <c r="CL25" s="9">
        <f t="shared" si="60"/>
        <v>0</v>
      </c>
      <c r="CM25" s="9">
        <f t="shared" si="60"/>
        <v>50945</v>
      </c>
      <c r="CN25" s="9">
        <f t="shared" si="60"/>
        <v>0</v>
      </c>
    </row>
    <row r="26" spans="1:92" ht="33" hidden="1">
      <c r="A26" s="25" t="s">
        <v>86</v>
      </c>
      <c r="B26" s="26">
        <f>B25</f>
        <v>900</v>
      </c>
      <c r="C26" s="26" t="s">
        <v>22</v>
      </c>
      <c r="D26" s="26" t="s">
        <v>80</v>
      </c>
      <c r="E26" s="26" t="s">
        <v>91</v>
      </c>
      <c r="F26" s="26" t="s">
        <v>87</v>
      </c>
      <c r="G26" s="9">
        <f>48495+977</f>
        <v>49472</v>
      </c>
      <c r="H26" s="10"/>
      <c r="I26" s="9"/>
      <c r="J26" s="10"/>
      <c r="K26" s="9"/>
      <c r="L26" s="10"/>
      <c r="M26" s="9">
        <f>G26+I26+J26+K26+L26</f>
        <v>49472</v>
      </c>
      <c r="N26" s="10">
        <f>H26+L26</f>
        <v>0</v>
      </c>
      <c r="O26" s="9"/>
      <c r="P26" s="10"/>
      <c r="Q26" s="9"/>
      <c r="R26" s="10"/>
      <c r="S26" s="9">
        <f>M26+O26+P26+Q26+R26</f>
        <v>49472</v>
      </c>
      <c r="T26" s="10">
        <f>N26+R26</f>
        <v>0</v>
      </c>
      <c r="U26" s="9"/>
      <c r="V26" s="10"/>
      <c r="W26" s="9"/>
      <c r="X26" s="10"/>
      <c r="Y26" s="9">
        <f>S26+U26+V26+W26+X26</f>
        <v>49472</v>
      </c>
      <c r="Z26" s="10">
        <f>T26+X26</f>
        <v>0</v>
      </c>
      <c r="AA26" s="9"/>
      <c r="AB26" s="9">
        <v>1473</v>
      </c>
      <c r="AC26" s="9"/>
      <c r="AD26" s="10"/>
      <c r="AE26" s="9">
        <f>Y26+AA26+AB26+AC26+AD26</f>
        <v>50945</v>
      </c>
      <c r="AF26" s="10">
        <f>Z26+AD26</f>
        <v>0</v>
      </c>
      <c r="AG26" s="9"/>
      <c r="AH26" s="9"/>
      <c r="AI26" s="9"/>
      <c r="AJ26" s="10"/>
      <c r="AK26" s="9">
        <f>AE26+AG26+AH26+AI26+AJ26</f>
        <v>50945</v>
      </c>
      <c r="AL26" s="10">
        <f>AF26+AJ26</f>
        <v>0</v>
      </c>
      <c r="AM26" s="9"/>
      <c r="AN26" s="9"/>
      <c r="AO26" s="9"/>
      <c r="AP26" s="10"/>
      <c r="AQ26" s="9">
        <f>AK26+AM26+AN26+AO26+AP26</f>
        <v>50945</v>
      </c>
      <c r="AR26" s="10">
        <f>AL26+AP26</f>
        <v>0</v>
      </c>
      <c r="AS26" s="9"/>
      <c r="AT26" s="9"/>
      <c r="AU26" s="9"/>
      <c r="AV26" s="10"/>
      <c r="AW26" s="9">
        <f>AQ26+AS26+AT26+AU26+AV26</f>
        <v>50945</v>
      </c>
      <c r="AX26" s="10">
        <f>AR26+AV26</f>
        <v>0</v>
      </c>
      <c r="AY26" s="9"/>
      <c r="AZ26" s="9"/>
      <c r="BA26" s="9"/>
      <c r="BB26" s="10"/>
      <c r="BC26" s="9">
        <f>AW26+AY26+AZ26+BA26+BB26</f>
        <v>50945</v>
      </c>
      <c r="BD26" s="10">
        <f>AX26+BB26</f>
        <v>0</v>
      </c>
      <c r="BE26" s="9"/>
      <c r="BF26" s="9"/>
      <c r="BG26" s="9"/>
      <c r="BH26" s="10"/>
      <c r="BI26" s="9">
        <f>BC26+BE26+BF26+BG26+BH26</f>
        <v>50945</v>
      </c>
      <c r="BJ26" s="10">
        <f>BD26+BH26</f>
        <v>0</v>
      </c>
      <c r="BK26" s="9"/>
      <c r="BL26" s="9"/>
      <c r="BM26" s="9"/>
      <c r="BN26" s="10"/>
      <c r="BO26" s="9">
        <f>BI26+BK26+BL26+BM26+BN26</f>
        <v>50945</v>
      </c>
      <c r="BP26" s="10">
        <f>BJ26+BN26</f>
        <v>0</v>
      </c>
      <c r="BQ26" s="9"/>
      <c r="BR26" s="9"/>
      <c r="BS26" s="9"/>
      <c r="BT26" s="10"/>
      <c r="BU26" s="9">
        <f>BO26+BQ26+BR26+BS26+BT26</f>
        <v>50945</v>
      </c>
      <c r="BV26" s="10">
        <f>BP26+BT26</f>
        <v>0</v>
      </c>
      <c r="BW26" s="9"/>
      <c r="BX26" s="9"/>
      <c r="BY26" s="9"/>
      <c r="BZ26" s="10"/>
      <c r="CA26" s="9">
        <f>BU26+BW26+BX26+BY26+BZ26</f>
        <v>50945</v>
      </c>
      <c r="CB26" s="10">
        <f>BV26+BZ26</f>
        <v>0</v>
      </c>
      <c r="CC26" s="9"/>
      <c r="CD26" s="9"/>
      <c r="CE26" s="9"/>
      <c r="CF26" s="10"/>
      <c r="CG26" s="9">
        <f>CA26+CC26+CD26+CE26+CF26</f>
        <v>50945</v>
      </c>
      <c r="CH26" s="10">
        <f>CB26+CF26</f>
        <v>0</v>
      </c>
      <c r="CI26" s="9"/>
      <c r="CJ26" s="9"/>
      <c r="CK26" s="9"/>
      <c r="CL26" s="10"/>
      <c r="CM26" s="9">
        <f>CG26+CI26+CJ26+CK26+CL26</f>
        <v>50945</v>
      </c>
      <c r="CN26" s="10">
        <f>CH26+CL26</f>
        <v>0</v>
      </c>
    </row>
    <row r="27" spans="1:92" ht="33" hidden="1">
      <c r="A27" s="25" t="s">
        <v>244</v>
      </c>
      <c r="B27" s="26">
        <f>B20</f>
        <v>900</v>
      </c>
      <c r="C27" s="26" t="s">
        <v>22</v>
      </c>
      <c r="D27" s="26" t="s">
        <v>80</v>
      </c>
      <c r="E27" s="26" t="s">
        <v>91</v>
      </c>
      <c r="F27" s="26" t="s">
        <v>31</v>
      </c>
      <c r="G27" s="9">
        <f t="shared" ref="G27:BR27" si="61">G28</f>
        <v>9214</v>
      </c>
      <c r="H27" s="9">
        <f t="shared" si="61"/>
        <v>0</v>
      </c>
      <c r="I27" s="9">
        <f t="shared" si="61"/>
        <v>0</v>
      </c>
      <c r="J27" s="9">
        <f t="shared" si="61"/>
        <v>0</v>
      </c>
      <c r="K27" s="9">
        <f t="shared" si="61"/>
        <v>0</v>
      </c>
      <c r="L27" s="9">
        <f t="shared" si="61"/>
        <v>0</v>
      </c>
      <c r="M27" s="9">
        <f t="shared" si="61"/>
        <v>9214</v>
      </c>
      <c r="N27" s="9">
        <f t="shared" si="61"/>
        <v>0</v>
      </c>
      <c r="O27" s="9">
        <f t="shared" si="61"/>
        <v>0</v>
      </c>
      <c r="P27" s="9">
        <f t="shared" si="61"/>
        <v>0</v>
      </c>
      <c r="Q27" s="9">
        <f t="shared" si="61"/>
        <v>0</v>
      </c>
      <c r="R27" s="9">
        <f t="shared" si="61"/>
        <v>0</v>
      </c>
      <c r="S27" s="9">
        <f t="shared" si="61"/>
        <v>9214</v>
      </c>
      <c r="T27" s="9">
        <f t="shared" si="61"/>
        <v>0</v>
      </c>
      <c r="U27" s="9">
        <f t="shared" si="61"/>
        <v>0</v>
      </c>
      <c r="V27" s="9">
        <f t="shared" si="61"/>
        <v>0</v>
      </c>
      <c r="W27" s="9">
        <f t="shared" si="61"/>
        <v>0</v>
      </c>
      <c r="X27" s="9">
        <f t="shared" si="61"/>
        <v>0</v>
      </c>
      <c r="Y27" s="9">
        <f t="shared" si="61"/>
        <v>9214</v>
      </c>
      <c r="Z27" s="9">
        <f t="shared" si="61"/>
        <v>0</v>
      </c>
      <c r="AA27" s="9">
        <f t="shared" si="61"/>
        <v>0</v>
      </c>
      <c r="AB27" s="9">
        <f t="shared" si="61"/>
        <v>0</v>
      </c>
      <c r="AC27" s="9">
        <f t="shared" si="61"/>
        <v>0</v>
      </c>
      <c r="AD27" s="9">
        <f t="shared" si="61"/>
        <v>0</v>
      </c>
      <c r="AE27" s="9">
        <f t="shared" si="61"/>
        <v>9214</v>
      </c>
      <c r="AF27" s="9">
        <f t="shared" si="61"/>
        <v>0</v>
      </c>
      <c r="AG27" s="9">
        <f t="shared" si="61"/>
        <v>0</v>
      </c>
      <c r="AH27" s="9">
        <f t="shared" si="61"/>
        <v>0</v>
      </c>
      <c r="AI27" s="9">
        <f t="shared" si="61"/>
        <v>0</v>
      </c>
      <c r="AJ27" s="9">
        <f t="shared" si="61"/>
        <v>0</v>
      </c>
      <c r="AK27" s="9">
        <f t="shared" si="61"/>
        <v>9214</v>
      </c>
      <c r="AL27" s="9">
        <f t="shared" si="61"/>
        <v>0</v>
      </c>
      <c r="AM27" s="9">
        <f t="shared" si="61"/>
        <v>0</v>
      </c>
      <c r="AN27" s="9">
        <f t="shared" si="61"/>
        <v>0</v>
      </c>
      <c r="AO27" s="9">
        <f t="shared" si="61"/>
        <v>-59</v>
      </c>
      <c r="AP27" s="9">
        <f t="shared" si="61"/>
        <v>0</v>
      </c>
      <c r="AQ27" s="9">
        <f t="shared" si="61"/>
        <v>9155</v>
      </c>
      <c r="AR27" s="9">
        <f t="shared" si="61"/>
        <v>0</v>
      </c>
      <c r="AS27" s="9">
        <f t="shared" si="61"/>
        <v>0</v>
      </c>
      <c r="AT27" s="9">
        <f t="shared" si="61"/>
        <v>0</v>
      </c>
      <c r="AU27" s="9">
        <f t="shared" si="61"/>
        <v>0</v>
      </c>
      <c r="AV27" s="9">
        <f t="shared" si="61"/>
        <v>0</v>
      </c>
      <c r="AW27" s="9">
        <f t="shared" si="61"/>
        <v>9155</v>
      </c>
      <c r="AX27" s="9">
        <f t="shared" si="61"/>
        <v>0</v>
      </c>
      <c r="AY27" s="9">
        <f t="shared" si="61"/>
        <v>0</v>
      </c>
      <c r="AZ27" s="9">
        <f t="shared" si="61"/>
        <v>0</v>
      </c>
      <c r="BA27" s="9">
        <f t="shared" si="61"/>
        <v>-59</v>
      </c>
      <c r="BB27" s="9">
        <f t="shared" si="61"/>
        <v>0</v>
      </c>
      <c r="BC27" s="9">
        <f t="shared" si="61"/>
        <v>9096</v>
      </c>
      <c r="BD27" s="9">
        <f t="shared" si="61"/>
        <v>0</v>
      </c>
      <c r="BE27" s="9">
        <f t="shared" si="61"/>
        <v>0</v>
      </c>
      <c r="BF27" s="9">
        <f t="shared" si="61"/>
        <v>0</v>
      </c>
      <c r="BG27" s="9">
        <f t="shared" si="61"/>
        <v>0</v>
      </c>
      <c r="BH27" s="9">
        <f t="shared" si="61"/>
        <v>0</v>
      </c>
      <c r="BI27" s="9">
        <f t="shared" si="61"/>
        <v>9096</v>
      </c>
      <c r="BJ27" s="9">
        <f t="shared" si="61"/>
        <v>0</v>
      </c>
      <c r="BK27" s="9">
        <f t="shared" si="61"/>
        <v>0</v>
      </c>
      <c r="BL27" s="9">
        <f t="shared" si="61"/>
        <v>0</v>
      </c>
      <c r="BM27" s="9">
        <f t="shared" si="61"/>
        <v>0</v>
      </c>
      <c r="BN27" s="9">
        <f t="shared" si="61"/>
        <v>0</v>
      </c>
      <c r="BO27" s="9">
        <f t="shared" si="61"/>
        <v>9096</v>
      </c>
      <c r="BP27" s="9">
        <f t="shared" si="61"/>
        <v>0</v>
      </c>
      <c r="BQ27" s="9">
        <f t="shared" si="61"/>
        <v>0</v>
      </c>
      <c r="BR27" s="9">
        <f t="shared" si="61"/>
        <v>0</v>
      </c>
      <c r="BS27" s="9">
        <f t="shared" ref="BS27:CN27" si="62">BS28</f>
        <v>0</v>
      </c>
      <c r="BT27" s="9">
        <f t="shared" si="62"/>
        <v>0</v>
      </c>
      <c r="BU27" s="9">
        <f t="shared" si="62"/>
        <v>9096</v>
      </c>
      <c r="BV27" s="9">
        <f t="shared" si="62"/>
        <v>0</v>
      </c>
      <c r="BW27" s="9">
        <f t="shared" si="62"/>
        <v>0</v>
      </c>
      <c r="BX27" s="9">
        <f t="shared" si="62"/>
        <v>0</v>
      </c>
      <c r="BY27" s="9">
        <f t="shared" si="62"/>
        <v>0</v>
      </c>
      <c r="BZ27" s="9">
        <f t="shared" si="62"/>
        <v>0</v>
      </c>
      <c r="CA27" s="9">
        <f t="shared" si="62"/>
        <v>9096</v>
      </c>
      <c r="CB27" s="9">
        <f t="shared" si="62"/>
        <v>0</v>
      </c>
      <c r="CC27" s="9">
        <f t="shared" si="62"/>
        <v>929</v>
      </c>
      <c r="CD27" s="9">
        <f t="shared" si="62"/>
        <v>0</v>
      </c>
      <c r="CE27" s="9">
        <f t="shared" si="62"/>
        <v>0</v>
      </c>
      <c r="CF27" s="9">
        <f t="shared" si="62"/>
        <v>0</v>
      </c>
      <c r="CG27" s="9">
        <f t="shared" si="62"/>
        <v>10025</v>
      </c>
      <c r="CH27" s="9">
        <f t="shared" si="62"/>
        <v>0</v>
      </c>
      <c r="CI27" s="9">
        <f t="shared" si="62"/>
        <v>0</v>
      </c>
      <c r="CJ27" s="9">
        <f t="shared" si="62"/>
        <v>0</v>
      </c>
      <c r="CK27" s="9">
        <f t="shared" si="62"/>
        <v>-113</v>
      </c>
      <c r="CL27" s="9">
        <f t="shared" si="62"/>
        <v>0</v>
      </c>
      <c r="CM27" s="9">
        <f t="shared" si="62"/>
        <v>9912</v>
      </c>
      <c r="CN27" s="9">
        <f t="shared" si="62"/>
        <v>0</v>
      </c>
    </row>
    <row r="28" spans="1:92" ht="33" hidden="1">
      <c r="A28" s="25" t="s">
        <v>37</v>
      </c>
      <c r="B28" s="26">
        <v>900</v>
      </c>
      <c r="C28" s="26" t="s">
        <v>22</v>
      </c>
      <c r="D28" s="26" t="s">
        <v>80</v>
      </c>
      <c r="E28" s="26" t="s">
        <v>91</v>
      </c>
      <c r="F28" s="26" t="s">
        <v>38</v>
      </c>
      <c r="G28" s="9">
        <f>8101+1113</f>
        <v>9214</v>
      </c>
      <c r="H28" s="10"/>
      <c r="I28" s="9"/>
      <c r="J28" s="10"/>
      <c r="K28" s="9"/>
      <c r="L28" s="10"/>
      <c r="M28" s="9">
        <f>G28+I28+J28+K28+L28</f>
        <v>9214</v>
      </c>
      <c r="N28" s="10">
        <f>H28+L28</f>
        <v>0</v>
      </c>
      <c r="O28" s="9"/>
      <c r="P28" s="10"/>
      <c r="Q28" s="9"/>
      <c r="R28" s="10"/>
      <c r="S28" s="9">
        <f>M28+O28+P28+Q28+R28</f>
        <v>9214</v>
      </c>
      <c r="T28" s="10">
        <f>N28+R28</f>
        <v>0</v>
      </c>
      <c r="U28" s="9"/>
      <c r="V28" s="10"/>
      <c r="W28" s="9"/>
      <c r="X28" s="10"/>
      <c r="Y28" s="9">
        <f>S28+U28+V28+W28+X28</f>
        <v>9214</v>
      </c>
      <c r="Z28" s="10">
        <f>T28+X28</f>
        <v>0</v>
      </c>
      <c r="AA28" s="9"/>
      <c r="AB28" s="10"/>
      <c r="AC28" s="9"/>
      <c r="AD28" s="10"/>
      <c r="AE28" s="9">
        <f>Y28+AA28+AB28+AC28+AD28</f>
        <v>9214</v>
      </c>
      <c r="AF28" s="10">
        <f>Z28+AD28</f>
        <v>0</v>
      </c>
      <c r="AG28" s="9"/>
      <c r="AH28" s="10"/>
      <c r="AI28" s="9"/>
      <c r="AJ28" s="10"/>
      <c r="AK28" s="9">
        <f>AE28+AG28+AH28+AI28+AJ28</f>
        <v>9214</v>
      </c>
      <c r="AL28" s="10">
        <f>AF28+AJ28</f>
        <v>0</v>
      </c>
      <c r="AM28" s="9"/>
      <c r="AN28" s="10"/>
      <c r="AO28" s="9">
        <v>-59</v>
      </c>
      <c r="AP28" s="10"/>
      <c r="AQ28" s="9">
        <f>AK28+AM28+AN28+AO28+AP28</f>
        <v>9155</v>
      </c>
      <c r="AR28" s="10">
        <f>AL28+AP28</f>
        <v>0</v>
      </c>
      <c r="AS28" s="9"/>
      <c r="AT28" s="10"/>
      <c r="AU28" s="9"/>
      <c r="AV28" s="10"/>
      <c r="AW28" s="9">
        <f>AQ28+AS28+AT28+AU28+AV28</f>
        <v>9155</v>
      </c>
      <c r="AX28" s="10">
        <f>AR28+AV28</f>
        <v>0</v>
      </c>
      <c r="AY28" s="9"/>
      <c r="AZ28" s="10"/>
      <c r="BA28" s="9">
        <v>-59</v>
      </c>
      <c r="BB28" s="10"/>
      <c r="BC28" s="9">
        <f>AW28+AY28+AZ28+BA28+BB28</f>
        <v>9096</v>
      </c>
      <c r="BD28" s="10">
        <f>AX28+BB28</f>
        <v>0</v>
      </c>
      <c r="BE28" s="9"/>
      <c r="BF28" s="10"/>
      <c r="BG28" s="9"/>
      <c r="BH28" s="10"/>
      <c r="BI28" s="9">
        <f>BC28+BE28+BF28+BG28+BH28</f>
        <v>9096</v>
      </c>
      <c r="BJ28" s="10">
        <f>BD28+BH28</f>
        <v>0</v>
      </c>
      <c r="BK28" s="9"/>
      <c r="BL28" s="10"/>
      <c r="BM28" s="9"/>
      <c r="BN28" s="10"/>
      <c r="BO28" s="9">
        <f>BI28+BK28+BL28+BM28+BN28</f>
        <v>9096</v>
      </c>
      <c r="BP28" s="10">
        <f>BJ28+BN28</f>
        <v>0</v>
      </c>
      <c r="BQ28" s="9"/>
      <c r="BR28" s="10"/>
      <c r="BS28" s="9"/>
      <c r="BT28" s="10"/>
      <c r="BU28" s="9">
        <f>BO28+BQ28+BR28+BS28+BT28</f>
        <v>9096</v>
      </c>
      <c r="BV28" s="10">
        <f>BP28+BT28</f>
        <v>0</v>
      </c>
      <c r="BW28" s="9"/>
      <c r="BX28" s="10"/>
      <c r="BY28" s="9"/>
      <c r="BZ28" s="10"/>
      <c r="CA28" s="9">
        <f>BU28+BW28+BX28+BY28+BZ28</f>
        <v>9096</v>
      </c>
      <c r="CB28" s="10">
        <f>BV28+BZ28</f>
        <v>0</v>
      </c>
      <c r="CC28" s="9">
        <v>929</v>
      </c>
      <c r="CD28" s="10"/>
      <c r="CE28" s="9"/>
      <c r="CF28" s="10"/>
      <c r="CG28" s="9">
        <f>CA28+CC28+CD28+CE28+CF28</f>
        <v>10025</v>
      </c>
      <c r="CH28" s="10">
        <f>CB28+CF28</f>
        <v>0</v>
      </c>
      <c r="CI28" s="9"/>
      <c r="CJ28" s="10"/>
      <c r="CK28" s="9">
        <v>-113</v>
      </c>
      <c r="CL28" s="10"/>
      <c r="CM28" s="9">
        <f>CG28+CI28+CJ28+CK28+CL28</f>
        <v>9912</v>
      </c>
      <c r="CN28" s="10">
        <f>CH28+CL28</f>
        <v>0</v>
      </c>
    </row>
    <row r="29" spans="1:92" ht="17.100000000000001" hidden="1" customHeight="1">
      <c r="A29" s="25" t="s">
        <v>101</v>
      </c>
      <c r="B29" s="26">
        <v>900</v>
      </c>
      <c r="C29" s="26" t="s">
        <v>22</v>
      </c>
      <c r="D29" s="26" t="s">
        <v>80</v>
      </c>
      <c r="E29" s="26" t="s">
        <v>91</v>
      </c>
      <c r="F29" s="26" t="s">
        <v>102</v>
      </c>
      <c r="G29" s="8">
        <f t="shared" ref="G29:BR29" si="63">G30</f>
        <v>98</v>
      </c>
      <c r="H29" s="8">
        <f t="shared" si="63"/>
        <v>0</v>
      </c>
      <c r="I29" s="8">
        <f t="shared" si="63"/>
        <v>0</v>
      </c>
      <c r="J29" s="8">
        <f t="shared" si="63"/>
        <v>0</v>
      </c>
      <c r="K29" s="8">
        <f t="shared" si="63"/>
        <v>0</v>
      </c>
      <c r="L29" s="8">
        <f t="shared" si="63"/>
        <v>0</v>
      </c>
      <c r="M29" s="8">
        <f t="shared" si="63"/>
        <v>98</v>
      </c>
      <c r="N29" s="8">
        <f t="shared" si="63"/>
        <v>0</v>
      </c>
      <c r="O29" s="8">
        <f t="shared" si="63"/>
        <v>0</v>
      </c>
      <c r="P29" s="8">
        <f t="shared" si="63"/>
        <v>0</v>
      </c>
      <c r="Q29" s="8">
        <f t="shared" si="63"/>
        <v>0</v>
      </c>
      <c r="R29" s="8">
        <f t="shared" si="63"/>
        <v>0</v>
      </c>
      <c r="S29" s="8">
        <f t="shared" si="63"/>
        <v>98</v>
      </c>
      <c r="T29" s="8">
        <f t="shared" si="63"/>
        <v>0</v>
      </c>
      <c r="U29" s="8">
        <f t="shared" si="63"/>
        <v>0</v>
      </c>
      <c r="V29" s="8">
        <f t="shared" si="63"/>
        <v>0</v>
      </c>
      <c r="W29" s="8">
        <f t="shared" si="63"/>
        <v>0</v>
      </c>
      <c r="X29" s="8">
        <f t="shared" si="63"/>
        <v>0</v>
      </c>
      <c r="Y29" s="8">
        <f t="shared" si="63"/>
        <v>98</v>
      </c>
      <c r="Z29" s="8">
        <f t="shared" si="63"/>
        <v>0</v>
      </c>
      <c r="AA29" s="8">
        <f t="shared" si="63"/>
        <v>0</v>
      </c>
      <c r="AB29" s="8">
        <f t="shared" si="63"/>
        <v>0</v>
      </c>
      <c r="AC29" s="8">
        <f t="shared" si="63"/>
        <v>0</v>
      </c>
      <c r="AD29" s="8">
        <f t="shared" si="63"/>
        <v>0</v>
      </c>
      <c r="AE29" s="8">
        <f t="shared" si="63"/>
        <v>98</v>
      </c>
      <c r="AF29" s="8">
        <f t="shared" si="63"/>
        <v>0</v>
      </c>
      <c r="AG29" s="8">
        <f t="shared" si="63"/>
        <v>0</v>
      </c>
      <c r="AH29" s="8">
        <f t="shared" si="63"/>
        <v>0</v>
      </c>
      <c r="AI29" s="8">
        <f t="shared" si="63"/>
        <v>0</v>
      </c>
      <c r="AJ29" s="8">
        <f t="shared" si="63"/>
        <v>0</v>
      </c>
      <c r="AK29" s="8">
        <f t="shared" si="63"/>
        <v>98</v>
      </c>
      <c r="AL29" s="8">
        <f t="shared" si="63"/>
        <v>0</v>
      </c>
      <c r="AM29" s="8">
        <f t="shared" si="63"/>
        <v>0</v>
      </c>
      <c r="AN29" s="8">
        <f t="shared" si="63"/>
        <v>0</v>
      </c>
      <c r="AO29" s="8">
        <f t="shared" si="63"/>
        <v>0</v>
      </c>
      <c r="AP29" s="8">
        <f t="shared" si="63"/>
        <v>0</v>
      </c>
      <c r="AQ29" s="8">
        <f t="shared" si="63"/>
        <v>98</v>
      </c>
      <c r="AR29" s="8">
        <f t="shared" si="63"/>
        <v>0</v>
      </c>
      <c r="AS29" s="8">
        <f t="shared" si="63"/>
        <v>0</v>
      </c>
      <c r="AT29" s="8">
        <f t="shared" si="63"/>
        <v>0</v>
      </c>
      <c r="AU29" s="8">
        <f t="shared" si="63"/>
        <v>0</v>
      </c>
      <c r="AV29" s="8">
        <f t="shared" si="63"/>
        <v>0</v>
      </c>
      <c r="AW29" s="8">
        <f t="shared" si="63"/>
        <v>98</v>
      </c>
      <c r="AX29" s="8">
        <f t="shared" si="63"/>
        <v>0</v>
      </c>
      <c r="AY29" s="8">
        <f t="shared" si="63"/>
        <v>0</v>
      </c>
      <c r="AZ29" s="8">
        <f t="shared" si="63"/>
        <v>0</v>
      </c>
      <c r="BA29" s="8">
        <f t="shared" si="63"/>
        <v>0</v>
      </c>
      <c r="BB29" s="8">
        <f t="shared" si="63"/>
        <v>0</v>
      </c>
      <c r="BC29" s="8">
        <f t="shared" si="63"/>
        <v>98</v>
      </c>
      <c r="BD29" s="8">
        <f t="shared" si="63"/>
        <v>0</v>
      </c>
      <c r="BE29" s="8">
        <f t="shared" si="63"/>
        <v>0</v>
      </c>
      <c r="BF29" s="8">
        <f t="shared" si="63"/>
        <v>0</v>
      </c>
      <c r="BG29" s="8">
        <f t="shared" si="63"/>
        <v>0</v>
      </c>
      <c r="BH29" s="8">
        <f t="shared" si="63"/>
        <v>0</v>
      </c>
      <c r="BI29" s="8">
        <f t="shared" si="63"/>
        <v>98</v>
      </c>
      <c r="BJ29" s="8">
        <f t="shared" si="63"/>
        <v>0</v>
      </c>
      <c r="BK29" s="8">
        <f t="shared" si="63"/>
        <v>0</v>
      </c>
      <c r="BL29" s="8">
        <f t="shared" si="63"/>
        <v>0</v>
      </c>
      <c r="BM29" s="8">
        <f t="shared" si="63"/>
        <v>0</v>
      </c>
      <c r="BN29" s="8">
        <f t="shared" si="63"/>
        <v>0</v>
      </c>
      <c r="BO29" s="8">
        <f t="shared" si="63"/>
        <v>98</v>
      </c>
      <c r="BP29" s="8">
        <f t="shared" si="63"/>
        <v>0</v>
      </c>
      <c r="BQ29" s="8">
        <f t="shared" si="63"/>
        <v>0</v>
      </c>
      <c r="BR29" s="8">
        <f t="shared" si="63"/>
        <v>0</v>
      </c>
      <c r="BS29" s="8">
        <f t="shared" ref="BS29:CN29" si="64">BS30</f>
        <v>0</v>
      </c>
      <c r="BT29" s="8">
        <f t="shared" si="64"/>
        <v>0</v>
      </c>
      <c r="BU29" s="8">
        <f t="shared" si="64"/>
        <v>98</v>
      </c>
      <c r="BV29" s="8">
        <f t="shared" si="64"/>
        <v>0</v>
      </c>
      <c r="BW29" s="8">
        <f t="shared" si="64"/>
        <v>0</v>
      </c>
      <c r="BX29" s="8">
        <f t="shared" si="64"/>
        <v>0</v>
      </c>
      <c r="BY29" s="8">
        <f t="shared" si="64"/>
        <v>0</v>
      </c>
      <c r="BZ29" s="8">
        <f t="shared" si="64"/>
        <v>0</v>
      </c>
      <c r="CA29" s="8">
        <f t="shared" si="64"/>
        <v>98</v>
      </c>
      <c r="CB29" s="8">
        <f t="shared" si="64"/>
        <v>0</v>
      </c>
      <c r="CC29" s="8">
        <f t="shared" si="64"/>
        <v>0</v>
      </c>
      <c r="CD29" s="8">
        <f t="shared" si="64"/>
        <v>0</v>
      </c>
      <c r="CE29" s="8">
        <f t="shared" si="64"/>
        <v>0</v>
      </c>
      <c r="CF29" s="8">
        <f t="shared" si="64"/>
        <v>0</v>
      </c>
      <c r="CG29" s="8">
        <f t="shared" si="64"/>
        <v>98</v>
      </c>
      <c r="CH29" s="8">
        <f t="shared" si="64"/>
        <v>0</v>
      </c>
      <c r="CI29" s="8">
        <f t="shared" si="64"/>
        <v>0</v>
      </c>
      <c r="CJ29" s="8">
        <f t="shared" si="64"/>
        <v>0</v>
      </c>
      <c r="CK29" s="8">
        <f t="shared" si="64"/>
        <v>0</v>
      </c>
      <c r="CL29" s="8">
        <f t="shared" si="64"/>
        <v>0</v>
      </c>
      <c r="CM29" s="8">
        <f t="shared" si="64"/>
        <v>98</v>
      </c>
      <c r="CN29" s="8">
        <f t="shared" si="64"/>
        <v>0</v>
      </c>
    </row>
    <row r="30" spans="1:92" ht="17.100000000000001" hidden="1" customHeight="1">
      <c r="A30" s="25" t="s">
        <v>103</v>
      </c>
      <c r="B30" s="26">
        <v>900</v>
      </c>
      <c r="C30" s="26" t="s">
        <v>22</v>
      </c>
      <c r="D30" s="26" t="s">
        <v>80</v>
      </c>
      <c r="E30" s="26" t="s">
        <v>91</v>
      </c>
      <c r="F30" s="26" t="s">
        <v>104</v>
      </c>
      <c r="G30" s="8">
        <f>88+10</f>
        <v>98</v>
      </c>
      <c r="H30" s="8"/>
      <c r="I30" s="8"/>
      <c r="J30" s="8"/>
      <c r="K30" s="8"/>
      <c r="L30" s="8"/>
      <c r="M30" s="8">
        <f>G30+I30+J30+K30+L30</f>
        <v>98</v>
      </c>
      <c r="N30" s="8">
        <f>H30+L30</f>
        <v>0</v>
      </c>
      <c r="O30" s="8"/>
      <c r="P30" s="8"/>
      <c r="Q30" s="8"/>
      <c r="R30" s="8"/>
      <c r="S30" s="8">
        <f>M30+O30+P30+Q30+R30</f>
        <v>98</v>
      </c>
      <c r="T30" s="8">
        <f>N30+R30</f>
        <v>0</v>
      </c>
      <c r="U30" s="8"/>
      <c r="V30" s="8"/>
      <c r="W30" s="8"/>
      <c r="X30" s="8"/>
      <c r="Y30" s="8">
        <f>S30+U30+V30+W30+X30</f>
        <v>98</v>
      </c>
      <c r="Z30" s="8">
        <f>T30+X30</f>
        <v>0</v>
      </c>
      <c r="AA30" s="8"/>
      <c r="AB30" s="8"/>
      <c r="AC30" s="8"/>
      <c r="AD30" s="8"/>
      <c r="AE30" s="8">
        <f>Y30+AA30+AB30+AC30+AD30</f>
        <v>98</v>
      </c>
      <c r="AF30" s="8">
        <f>Z30+AD30</f>
        <v>0</v>
      </c>
      <c r="AG30" s="8"/>
      <c r="AH30" s="8"/>
      <c r="AI30" s="8"/>
      <c r="AJ30" s="8"/>
      <c r="AK30" s="8">
        <f>AE30+AG30+AH30+AI30+AJ30</f>
        <v>98</v>
      </c>
      <c r="AL30" s="8">
        <f>AF30+AJ30</f>
        <v>0</v>
      </c>
      <c r="AM30" s="8"/>
      <c r="AN30" s="8"/>
      <c r="AO30" s="8"/>
      <c r="AP30" s="8"/>
      <c r="AQ30" s="8">
        <f>AK30+AM30+AN30+AO30+AP30</f>
        <v>98</v>
      </c>
      <c r="AR30" s="8">
        <f>AL30+AP30</f>
        <v>0</v>
      </c>
      <c r="AS30" s="8"/>
      <c r="AT30" s="8"/>
      <c r="AU30" s="8"/>
      <c r="AV30" s="8"/>
      <c r="AW30" s="8">
        <f>AQ30+AS30+AT30+AU30+AV30</f>
        <v>98</v>
      </c>
      <c r="AX30" s="8">
        <f>AR30+AV30</f>
        <v>0</v>
      </c>
      <c r="AY30" s="8"/>
      <c r="AZ30" s="8"/>
      <c r="BA30" s="8"/>
      <c r="BB30" s="8"/>
      <c r="BC30" s="8">
        <f>AW30+AY30+AZ30+BA30+BB30</f>
        <v>98</v>
      </c>
      <c r="BD30" s="8">
        <f>AX30+BB30</f>
        <v>0</v>
      </c>
      <c r="BE30" s="8"/>
      <c r="BF30" s="8"/>
      <c r="BG30" s="8"/>
      <c r="BH30" s="8"/>
      <c r="BI30" s="8">
        <f>BC30+BE30+BF30+BG30+BH30</f>
        <v>98</v>
      </c>
      <c r="BJ30" s="8">
        <f>BD30+BH30</f>
        <v>0</v>
      </c>
      <c r="BK30" s="8"/>
      <c r="BL30" s="8"/>
      <c r="BM30" s="8"/>
      <c r="BN30" s="8"/>
      <c r="BO30" s="8">
        <f>BI30+BK30+BL30+BM30+BN30</f>
        <v>98</v>
      </c>
      <c r="BP30" s="8">
        <f>BJ30+BN30</f>
        <v>0</v>
      </c>
      <c r="BQ30" s="8"/>
      <c r="BR30" s="8"/>
      <c r="BS30" s="8"/>
      <c r="BT30" s="8"/>
      <c r="BU30" s="8">
        <f>BO30+BQ30+BR30+BS30+BT30</f>
        <v>98</v>
      </c>
      <c r="BV30" s="8">
        <f>BP30+BT30</f>
        <v>0</v>
      </c>
      <c r="BW30" s="8"/>
      <c r="BX30" s="8"/>
      <c r="BY30" s="8"/>
      <c r="BZ30" s="8"/>
      <c r="CA30" s="8">
        <f>BU30+BW30+BX30+BY30+BZ30</f>
        <v>98</v>
      </c>
      <c r="CB30" s="8">
        <f>BV30+BZ30</f>
        <v>0</v>
      </c>
      <c r="CC30" s="8"/>
      <c r="CD30" s="8"/>
      <c r="CE30" s="8"/>
      <c r="CF30" s="8"/>
      <c r="CG30" s="8">
        <f>CA30+CC30+CD30+CE30+CF30</f>
        <v>98</v>
      </c>
      <c r="CH30" s="8">
        <f>CB30+CF30</f>
        <v>0</v>
      </c>
      <c r="CI30" s="8"/>
      <c r="CJ30" s="8"/>
      <c r="CK30" s="8"/>
      <c r="CL30" s="8"/>
      <c r="CM30" s="8">
        <f>CG30+CI30+CJ30+CK30+CL30</f>
        <v>98</v>
      </c>
      <c r="CN30" s="8">
        <f>CH30+CL30</f>
        <v>0</v>
      </c>
    </row>
    <row r="31" spans="1:92" ht="17.100000000000001" hidden="1" customHeight="1">
      <c r="A31" s="25" t="s">
        <v>66</v>
      </c>
      <c r="B31" s="26">
        <v>900</v>
      </c>
      <c r="C31" s="26" t="s">
        <v>22</v>
      </c>
      <c r="D31" s="26" t="s">
        <v>80</v>
      </c>
      <c r="E31" s="26" t="s">
        <v>91</v>
      </c>
      <c r="F31" s="26" t="s">
        <v>67</v>
      </c>
      <c r="G31" s="8">
        <f>G32</f>
        <v>390</v>
      </c>
      <c r="H31" s="8">
        <f>H32</f>
        <v>0</v>
      </c>
      <c r="I31" s="8">
        <f t="shared" ref="I31:BT31" si="65">I32</f>
        <v>0</v>
      </c>
      <c r="J31" s="8">
        <f t="shared" si="65"/>
        <v>0</v>
      </c>
      <c r="K31" s="8">
        <f t="shared" si="65"/>
        <v>0</v>
      </c>
      <c r="L31" s="8">
        <f t="shared" si="65"/>
        <v>0</v>
      </c>
      <c r="M31" s="8">
        <f t="shared" si="65"/>
        <v>390</v>
      </c>
      <c r="N31" s="8">
        <f t="shared" si="65"/>
        <v>0</v>
      </c>
      <c r="O31" s="8">
        <f t="shared" si="65"/>
        <v>0</v>
      </c>
      <c r="P31" s="8">
        <f t="shared" si="65"/>
        <v>0</v>
      </c>
      <c r="Q31" s="8">
        <f t="shared" si="65"/>
        <v>0</v>
      </c>
      <c r="R31" s="8">
        <f t="shared" si="65"/>
        <v>0</v>
      </c>
      <c r="S31" s="8">
        <f t="shared" si="65"/>
        <v>390</v>
      </c>
      <c r="T31" s="8">
        <f t="shared" si="65"/>
        <v>0</v>
      </c>
      <c r="U31" s="8">
        <f t="shared" si="65"/>
        <v>0</v>
      </c>
      <c r="V31" s="8">
        <f t="shared" si="65"/>
        <v>0</v>
      </c>
      <c r="W31" s="8">
        <f t="shared" si="65"/>
        <v>0</v>
      </c>
      <c r="X31" s="8">
        <f t="shared" si="65"/>
        <v>0</v>
      </c>
      <c r="Y31" s="8">
        <f t="shared" si="65"/>
        <v>390</v>
      </c>
      <c r="Z31" s="8">
        <f t="shared" si="65"/>
        <v>0</v>
      </c>
      <c r="AA31" s="8">
        <f t="shared" si="65"/>
        <v>0</v>
      </c>
      <c r="AB31" s="8">
        <f t="shared" si="65"/>
        <v>0</v>
      </c>
      <c r="AC31" s="8">
        <f t="shared" si="65"/>
        <v>0</v>
      </c>
      <c r="AD31" s="8">
        <f t="shared" si="65"/>
        <v>0</v>
      </c>
      <c r="AE31" s="8">
        <f t="shared" si="65"/>
        <v>390</v>
      </c>
      <c r="AF31" s="8">
        <f t="shared" si="65"/>
        <v>0</v>
      </c>
      <c r="AG31" s="8">
        <f t="shared" si="65"/>
        <v>0</v>
      </c>
      <c r="AH31" s="8">
        <f t="shared" si="65"/>
        <v>0</v>
      </c>
      <c r="AI31" s="8">
        <f t="shared" si="65"/>
        <v>0</v>
      </c>
      <c r="AJ31" s="8">
        <f t="shared" si="65"/>
        <v>0</v>
      </c>
      <c r="AK31" s="8">
        <f t="shared" si="65"/>
        <v>390</v>
      </c>
      <c r="AL31" s="8">
        <f t="shared" si="65"/>
        <v>0</v>
      </c>
      <c r="AM31" s="8">
        <f t="shared" si="65"/>
        <v>0</v>
      </c>
      <c r="AN31" s="8">
        <f t="shared" si="65"/>
        <v>0</v>
      </c>
      <c r="AO31" s="8">
        <f t="shared" si="65"/>
        <v>0</v>
      </c>
      <c r="AP31" s="8">
        <f t="shared" si="65"/>
        <v>0</v>
      </c>
      <c r="AQ31" s="8">
        <f t="shared" si="65"/>
        <v>390</v>
      </c>
      <c r="AR31" s="8">
        <f t="shared" si="65"/>
        <v>0</v>
      </c>
      <c r="AS31" s="8">
        <f t="shared" si="65"/>
        <v>0</v>
      </c>
      <c r="AT31" s="8">
        <f t="shared" si="65"/>
        <v>0</v>
      </c>
      <c r="AU31" s="8">
        <f t="shared" si="65"/>
        <v>0</v>
      </c>
      <c r="AV31" s="8">
        <f t="shared" si="65"/>
        <v>0</v>
      </c>
      <c r="AW31" s="8">
        <f t="shared" si="65"/>
        <v>390</v>
      </c>
      <c r="AX31" s="8">
        <f t="shared" si="65"/>
        <v>0</v>
      </c>
      <c r="AY31" s="8">
        <f t="shared" si="65"/>
        <v>0</v>
      </c>
      <c r="AZ31" s="8">
        <f t="shared" si="65"/>
        <v>0</v>
      </c>
      <c r="BA31" s="8">
        <f t="shared" si="65"/>
        <v>0</v>
      </c>
      <c r="BB31" s="8">
        <f t="shared" si="65"/>
        <v>0</v>
      </c>
      <c r="BC31" s="8">
        <f t="shared" si="65"/>
        <v>390</v>
      </c>
      <c r="BD31" s="8">
        <f t="shared" si="65"/>
        <v>0</v>
      </c>
      <c r="BE31" s="8">
        <f t="shared" si="65"/>
        <v>0</v>
      </c>
      <c r="BF31" s="8">
        <f t="shared" si="65"/>
        <v>0</v>
      </c>
      <c r="BG31" s="8">
        <f t="shared" si="65"/>
        <v>0</v>
      </c>
      <c r="BH31" s="8">
        <f t="shared" si="65"/>
        <v>0</v>
      </c>
      <c r="BI31" s="8">
        <f t="shared" si="65"/>
        <v>390</v>
      </c>
      <c r="BJ31" s="8">
        <f t="shared" si="65"/>
        <v>0</v>
      </c>
      <c r="BK31" s="8">
        <f t="shared" si="65"/>
        <v>0</v>
      </c>
      <c r="BL31" s="8">
        <f t="shared" si="65"/>
        <v>0</v>
      </c>
      <c r="BM31" s="8">
        <f t="shared" si="65"/>
        <v>0</v>
      </c>
      <c r="BN31" s="8">
        <f t="shared" si="65"/>
        <v>0</v>
      </c>
      <c r="BO31" s="8">
        <f t="shared" si="65"/>
        <v>390</v>
      </c>
      <c r="BP31" s="8">
        <f t="shared" si="65"/>
        <v>0</v>
      </c>
      <c r="BQ31" s="8">
        <f t="shared" si="65"/>
        <v>0</v>
      </c>
      <c r="BR31" s="8">
        <f t="shared" si="65"/>
        <v>0</v>
      </c>
      <c r="BS31" s="8">
        <f t="shared" si="65"/>
        <v>0</v>
      </c>
      <c r="BT31" s="8">
        <f t="shared" si="65"/>
        <v>0</v>
      </c>
      <c r="BU31" s="8">
        <f t="shared" ref="BU31:CN31" si="66">BU32</f>
        <v>390</v>
      </c>
      <c r="BV31" s="8">
        <f t="shared" si="66"/>
        <v>0</v>
      </c>
      <c r="BW31" s="8">
        <f t="shared" si="66"/>
        <v>0</v>
      </c>
      <c r="BX31" s="8">
        <f t="shared" si="66"/>
        <v>0</v>
      </c>
      <c r="BY31" s="8">
        <f t="shared" si="66"/>
        <v>0</v>
      </c>
      <c r="BZ31" s="8">
        <f t="shared" si="66"/>
        <v>0</v>
      </c>
      <c r="CA31" s="8">
        <f t="shared" si="66"/>
        <v>390</v>
      </c>
      <c r="CB31" s="8">
        <f t="shared" si="66"/>
        <v>0</v>
      </c>
      <c r="CC31" s="8">
        <f t="shared" si="66"/>
        <v>-24</v>
      </c>
      <c r="CD31" s="8">
        <f t="shared" si="66"/>
        <v>0</v>
      </c>
      <c r="CE31" s="8">
        <f t="shared" si="66"/>
        <v>0</v>
      </c>
      <c r="CF31" s="8">
        <f t="shared" si="66"/>
        <v>0</v>
      </c>
      <c r="CG31" s="8">
        <f t="shared" si="66"/>
        <v>366</v>
      </c>
      <c r="CH31" s="8">
        <f t="shared" si="66"/>
        <v>0</v>
      </c>
      <c r="CI31" s="8">
        <f t="shared" si="66"/>
        <v>0</v>
      </c>
      <c r="CJ31" s="8">
        <f t="shared" si="66"/>
        <v>0</v>
      </c>
      <c r="CK31" s="8">
        <f t="shared" si="66"/>
        <v>0</v>
      </c>
      <c r="CL31" s="8">
        <f t="shared" si="66"/>
        <v>0</v>
      </c>
      <c r="CM31" s="8">
        <f t="shared" si="66"/>
        <v>366</v>
      </c>
      <c r="CN31" s="8">
        <f t="shared" si="66"/>
        <v>0</v>
      </c>
    </row>
    <row r="32" spans="1:92" ht="17.100000000000001" hidden="1" customHeight="1">
      <c r="A32" s="25" t="s">
        <v>92</v>
      </c>
      <c r="B32" s="26">
        <v>900</v>
      </c>
      <c r="C32" s="26" t="s">
        <v>22</v>
      </c>
      <c r="D32" s="26" t="s">
        <v>80</v>
      </c>
      <c r="E32" s="26" t="s">
        <v>91</v>
      </c>
      <c r="F32" s="26" t="s">
        <v>69</v>
      </c>
      <c r="G32" s="8">
        <f>378+12</f>
        <v>390</v>
      </c>
      <c r="H32" s="8"/>
      <c r="I32" s="8"/>
      <c r="J32" s="8"/>
      <c r="K32" s="8"/>
      <c r="L32" s="8"/>
      <c r="M32" s="8">
        <f>G32+I32+J32+K32+L32</f>
        <v>390</v>
      </c>
      <c r="N32" s="8">
        <f>H32+L32</f>
        <v>0</v>
      </c>
      <c r="O32" s="8"/>
      <c r="P32" s="8"/>
      <c r="Q32" s="8"/>
      <c r="R32" s="8"/>
      <c r="S32" s="8">
        <f>M32+O32+P32+Q32+R32</f>
        <v>390</v>
      </c>
      <c r="T32" s="8">
        <f>N32+R32</f>
        <v>0</v>
      </c>
      <c r="U32" s="8"/>
      <c r="V32" s="8"/>
      <c r="W32" s="8"/>
      <c r="X32" s="8"/>
      <c r="Y32" s="8">
        <f>S32+U32+V32+W32+X32</f>
        <v>390</v>
      </c>
      <c r="Z32" s="8">
        <f>T32+X32</f>
        <v>0</v>
      </c>
      <c r="AA32" s="8"/>
      <c r="AB32" s="8"/>
      <c r="AC32" s="8"/>
      <c r="AD32" s="8"/>
      <c r="AE32" s="8">
        <f>Y32+AA32+AB32+AC32+AD32</f>
        <v>390</v>
      </c>
      <c r="AF32" s="8">
        <f>Z32+AD32</f>
        <v>0</v>
      </c>
      <c r="AG32" s="8"/>
      <c r="AH32" s="8"/>
      <c r="AI32" s="8"/>
      <c r="AJ32" s="8"/>
      <c r="AK32" s="8">
        <f>AE32+AG32+AH32+AI32+AJ32</f>
        <v>390</v>
      </c>
      <c r="AL32" s="8">
        <f>AF32+AJ32</f>
        <v>0</v>
      </c>
      <c r="AM32" s="8"/>
      <c r="AN32" s="8"/>
      <c r="AO32" s="8"/>
      <c r="AP32" s="8"/>
      <c r="AQ32" s="8">
        <f>AK32+AM32+AN32+AO32+AP32</f>
        <v>390</v>
      </c>
      <c r="AR32" s="8">
        <f>AL32+AP32</f>
        <v>0</v>
      </c>
      <c r="AS32" s="8"/>
      <c r="AT32" s="8"/>
      <c r="AU32" s="8"/>
      <c r="AV32" s="8"/>
      <c r="AW32" s="8">
        <f>AQ32+AS32+AT32+AU32+AV32</f>
        <v>390</v>
      </c>
      <c r="AX32" s="8">
        <f>AR32+AV32</f>
        <v>0</v>
      </c>
      <c r="AY32" s="8"/>
      <c r="AZ32" s="8"/>
      <c r="BA32" s="8"/>
      <c r="BB32" s="8"/>
      <c r="BC32" s="8">
        <f>AW32+AY32+AZ32+BA32+BB32</f>
        <v>390</v>
      </c>
      <c r="BD32" s="8">
        <f>AX32+BB32</f>
        <v>0</v>
      </c>
      <c r="BE32" s="8"/>
      <c r="BF32" s="8"/>
      <c r="BG32" s="8"/>
      <c r="BH32" s="8"/>
      <c r="BI32" s="8">
        <f>BC32+BE32+BF32+BG32+BH32</f>
        <v>390</v>
      </c>
      <c r="BJ32" s="8">
        <f>BD32+BH32</f>
        <v>0</v>
      </c>
      <c r="BK32" s="8"/>
      <c r="BL32" s="8"/>
      <c r="BM32" s="8"/>
      <c r="BN32" s="8"/>
      <c r="BO32" s="8">
        <f>BI32+BK32+BL32+BM32+BN32</f>
        <v>390</v>
      </c>
      <c r="BP32" s="8">
        <f>BJ32+BN32</f>
        <v>0</v>
      </c>
      <c r="BQ32" s="8"/>
      <c r="BR32" s="8"/>
      <c r="BS32" s="8"/>
      <c r="BT32" s="8"/>
      <c r="BU32" s="8">
        <f>BO32+BQ32+BR32+BS32+BT32</f>
        <v>390</v>
      </c>
      <c r="BV32" s="8">
        <f>BP32+BT32</f>
        <v>0</v>
      </c>
      <c r="BW32" s="8"/>
      <c r="BX32" s="8"/>
      <c r="BY32" s="8"/>
      <c r="BZ32" s="8"/>
      <c r="CA32" s="8">
        <f>BU32+BW32+BX32+BY32+BZ32</f>
        <v>390</v>
      </c>
      <c r="CB32" s="8">
        <f>BV32+BZ32</f>
        <v>0</v>
      </c>
      <c r="CC32" s="8">
        <v>-24</v>
      </c>
      <c r="CD32" s="8"/>
      <c r="CE32" s="8"/>
      <c r="CF32" s="8"/>
      <c r="CG32" s="8">
        <f>CA32+CC32+CD32+CE32+CF32</f>
        <v>366</v>
      </c>
      <c r="CH32" s="8">
        <f>CB32+CF32</f>
        <v>0</v>
      </c>
      <c r="CI32" s="8"/>
      <c r="CJ32" s="8"/>
      <c r="CK32" s="8"/>
      <c r="CL32" s="8"/>
      <c r="CM32" s="8">
        <f>CG32+CI32+CJ32+CK32+CL32</f>
        <v>366</v>
      </c>
      <c r="CN32" s="8">
        <f>CH32+CL32</f>
        <v>0</v>
      </c>
    </row>
    <row r="33" spans="1:92" hidden="1">
      <c r="A33" s="25"/>
      <c r="B33" s="26"/>
      <c r="C33" s="26"/>
      <c r="D33" s="26"/>
      <c r="E33" s="26"/>
      <c r="F33" s="26"/>
      <c r="G33" s="9"/>
      <c r="H33" s="10"/>
      <c r="I33" s="9"/>
      <c r="J33" s="10"/>
      <c r="K33" s="9"/>
      <c r="L33" s="10"/>
      <c r="M33" s="9"/>
      <c r="N33" s="10"/>
      <c r="O33" s="9"/>
      <c r="P33" s="10"/>
      <c r="Q33" s="9"/>
      <c r="R33" s="10"/>
      <c r="S33" s="9"/>
      <c r="T33" s="10"/>
      <c r="U33" s="9"/>
      <c r="V33" s="10"/>
      <c r="W33" s="9"/>
      <c r="X33" s="10"/>
      <c r="Y33" s="9"/>
      <c r="Z33" s="10"/>
      <c r="AA33" s="9"/>
      <c r="AB33" s="10"/>
      <c r="AC33" s="9"/>
      <c r="AD33" s="10"/>
      <c r="AE33" s="9"/>
      <c r="AF33" s="10"/>
      <c r="AG33" s="9"/>
      <c r="AH33" s="10"/>
      <c r="AI33" s="9"/>
      <c r="AJ33" s="10"/>
      <c r="AK33" s="9"/>
      <c r="AL33" s="10"/>
      <c r="AM33" s="9"/>
      <c r="AN33" s="10"/>
      <c r="AO33" s="9"/>
      <c r="AP33" s="10"/>
      <c r="AQ33" s="9"/>
      <c r="AR33" s="10"/>
      <c r="AS33" s="9"/>
      <c r="AT33" s="10"/>
      <c r="AU33" s="9"/>
      <c r="AV33" s="10"/>
      <c r="AW33" s="9"/>
      <c r="AX33" s="10"/>
      <c r="AY33" s="9"/>
      <c r="AZ33" s="10"/>
      <c r="BA33" s="9"/>
      <c r="BB33" s="10"/>
      <c r="BC33" s="9"/>
      <c r="BD33" s="10"/>
      <c r="BE33" s="9"/>
      <c r="BF33" s="10"/>
      <c r="BG33" s="9"/>
      <c r="BH33" s="10"/>
      <c r="BI33" s="9"/>
      <c r="BJ33" s="10"/>
      <c r="BK33" s="9"/>
      <c r="BL33" s="10"/>
      <c r="BM33" s="9"/>
      <c r="BN33" s="10"/>
      <c r="BO33" s="9"/>
      <c r="BP33" s="10"/>
      <c r="BQ33" s="9"/>
      <c r="BR33" s="10"/>
      <c r="BS33" s="9"/>
      <c r="BT33" s="10"/>
      <c r="BU33" s="9"/>
      <c r="BV33" s="10"/>
      <c r="BW33" s="9"/>
      <c r="BX33" s="10"/>
      <c r="BY33" s="9"/>
      <c r="BZ33" s="10"/>
      <c r="CA33" s="9"/>
      <c r="CB33" s="10"/>
      <c r="CC33" s="9"/>
      <c r="CD33" s="10"/>
      <c r="CE33" s="9"/>
      <c r="CF33" s="10"/>
      <c r="CG33" s="9"/>
      <c r="CH33" s="10"/>
      <c r="CI33" s="9"/>
      <c r="CJ33" s="10"/>
      <c r="CK33" s="9"/>
      <c r="CL33" s="10"/>
      <c r="CM33" s="9"/>
      <c r="CN33" s="10"/>
    </row>
    <row r="34" spans="1:92" ht="56.25" hidden="1">
      <c r="A34" s="23" t="s">
        <v>93</v>
      </c>
      <c r="B34" s="24">
        <f>B31</f>
        <v>900</v>
      </c>
      <c r="C34" s="24" t="s">
        <v>22</v>
      </c>
      <c r="D34" s="24" t="s">
        <v>17</v>
      </c>
      <c r="E34" s="24"/>
      <c r="F34" s="24"/>
      <c r="G34" s="7">
        <f t="shared" ref="G34:V36" si="67">G35</f>
        <v>15196</v>
      </c>
      <c r="H34" s="7">
        <f t="shared" si="67"/>
        <v>0</v>
      </c>
      <c r="I34" s="7">
        <f t="shared" si="67"/>
        <v>0</v>
      </c>
      <c r="J34" s="7">
        <f t="shared" si="67"/>
        <v>0</v>
      </c>
      <c r="K34" s="7">
        <f t="shared" si="67"/>
        <v>0</v>
      </c>
      <c r="L34" s="7">
        <f t="shared" si="67"/>
        <v>0</v>
      </c>
      <c r="M34" s="7">
        <f t="shared" si="67"/>
        <v>15196</v>
      </c>
      <c r="N34" s="7">
        <f t="shared" si="67"/>
        <v>0</v>
      </c>
      <c r="O34" s="7">
        <f t="shared" si="67"/>
        <v>0</v>
      </c>
      <c r="P34" s="7">
        <f t="shared" si="67"/>
        <v>3</v>
      </c>
      <c r="Q34" s="7">
        <f t="shared" si="67"/>
        <v>0</v>
      </c>
      <c r="R34" s="7">
        <f t="shared" si="67"/>
        <v>0</v>
      </c>
      <c r="S34" s="7">
        <f t="shared" si="67"/>
        <v>15199</v>
      </c>
      <c r="T34" s="7">
        <f t="shared" si="67"/>
        <v>0</v>
      </c>
      <c r="U34" s="7">
        <f t="shared" si="67"/>
        <v>0</v>
      </c>
      <c r="V34" s="7">
        <f t="shared" si="67"/>
        <v>0</v>
      </c>
      <c r="W34" s="7">
        <f t="shared" ref="U34:AJ36" si="68">W35</f>
        <v>0</v>
      </c>
      <c r="X34" s="7">
        <f t="shared" si="68"/>
        <v>0</v>
      </c>
      <c r="Y34" s="7">
        <f t="shared" si="68"/>
        <v>15199</v>
      </c>
      <c r="Z34" s="7">
        <f t="shared" si="68"/>
        <v>0</v>
      </c>
      <c r="AA34" s="7">
        <f t="shared" si="68"/>
        <v>0</v>
      </c>
      <c r="AB34" s="7">
        <f t="shared" si="68"/>
        <v>410</v>
      </c>
      <c r="AC34" s="7">
        <f t="shared" si="68"/>
        <v>0</v>
      </c>
      <c r="AD34" s="7">
        <f t="shared" si="68"/>
        <v>0</v>
      </c>
      <c r="AE34" s="7">
        <f t="shared" si="68"/>
        <v>15609</v>
      </c>
      <c r="AF34" s="7">
        <f t="shared" si="68"/>
        <v>0</v>
      </c>
      <c r="AG34" s="7">
        <f t="shared" si="68"/>
        <v>0</v>
      </c>
      <c r="AH34" s="7">
        <f t="shared" si="68"/>
        <v>0</v>
      </c>
      <c r="AI34" s="7">
        <f t="shared" si="68"/>
        <v>0</v>
      </c>
      <c r="AJ34" s="7">
        <f t="shared" si="68"/>
        <v>0</v>
      </c>
      <c r="AK34" s="7">
        <f t="shared" ref="AG34:AV36" si="69">AK35</f>
        <v>15609</v>
      </c>
      <c r="AL34" s="7">
        <f t="shared" si="69"/>
        <v>0</v>
      </c>
      <c r="AM34" s="7">
        <f t="shared" si="69"/>
        <v>0</v>
      </c>
      <c r="AN34" s="7">
        <f t="shared" si="69"/>
        <v>0</v>
      </c>
      <c r="AO34" s="7">
        <f t="shared" si="69"/>
        <v>-18</v>
      </c>
      <c r="AP34" s="7">
        <f t="shared" si="69"/>
        <v>0</v>
      </c>
      <c r="AQ34" s="7">
        <f t="shared" si="69"/>
        <v>15591</v>
      </c>
      <c r="AR34" s="7">
        <f t="shared" si="69"/>
        <v>0</v>
      </c>
      <c r="AS34" s="7">
        <f t="shared" si="69"/>
        <v>0</v>
      </c>
      <c r="AT34" s="7">
        <f t="shared" si="69"/>
        <v>0</v>
      </c>
      <c r="AU34" s="7">
        <f t="shared" si="69"/>
        <v>0</v>
      </c>
      <c r="AV34" s="7">
        <f t="shared" si="69"/>
        <v>0</v>
      </c>
      <c r="AW34" s="7">
        <f t="shared" ref="AS34:BH36" si="70">AW35</f>
        <v>15591</v>
      </c>
      <c r="AX34" s="7">
        <f t="shared" si="70"/>
        <v>0</v>
      </c>
      <c r="AY34" s="7">
        <f t="shared" si="70"/>
        <v>0</v>
      </c>
      <c r="AZ34" s="7">
        <f t="shared" si="70"/>
        <v>0</v>
      </c>
      <c r="BA34" s="7">
        <f t="shared" si="70"/>
        <v>-14</v>
      </c>
      <c r="BB34" s="7">
        <f t="shared" si="70"/>
        <v>0</v>
      </c>
      <c r="BC34" s="7">
        <f t="shared" si="70"/>
        <v>15577</v>
      </c>
      <c r="BD34" s="7">
        <f t="shared" si="70"/>
        <v>0</v>
      </c>
      <c r="BE34" s="7">
        <f t="shared" si="70"/>
        <v>0</v>
      </c>
      <c r="BF34" s="7">
        <f t="shared" si="70"/>
        <v>0</v>
      </c>
      <c r="BG34" s="7">
        <f t="shared" si="70"/>
        <v>0</v>
      </c>
      <c r="BH34" s="7">
        <f t="shared" si="70"/>
        <v>0</v>
      </c>
      <c r="BI34" s="7">
        <f t="shared" ref="BE34:BT36" si="71">BI35</f>
        <v>15577</v>
      </c>
      <c r="BJ34" s="7">
        <f t="shared" si="71"/>
        <v>0</v>
      </c>
      <c r="BK34" s="7">
        <f t="shared" si="71"/>
        <v>0</v>
      </c>
      <c r="BL34" s="7">
        <f t="shared" si="71"/>
        <v>0</v>
      </c>
      <c r="BM34" s="7">
        <f t="shared" si="71"/>
        <v>0</v>
      </c>
      <c r="BN34" s="7">
        <f t="shared" si="71"/>
        <v>0</v>
      </c>
      <c r="BO34" s="7">
        <f t="shared" si="71"/>
        <v>15577</v>
      </c>
      <c r="BP34" s="7">
        <f t="shared" si="71"/>
        <v>0</v>
      </c>
      <c r="BQ34" s="7">
        <f t="shared" si="71"/>
        <v>0</v>
      </c>
      <c r="BR34" s="7">
        <f t="shared" si="71"/>
        <v>0</v>
      </c>
      <c r="BS34" s="7">
        <f t="shared" si="71"/>
        <v>0</v>
      </c>
      <c r="BT34" s="7">
        <f t="shared" si="71"/>
        <v>0</v>
      </c>
      <c r="BU34" s="7">
        <f t="shared" ref="BQ34:CF36" si="72">BU35</f>
        <v>15577</v>
      </c>
      <c r="BV34" s="7">
        <f t="shared" si="72"/>
        <v>0</v>
      </c>
      <c r="BW34" s="7">
        <f t="shared" si="72"/>
        <v>0</v>
      </c>
      <c r="BX34" s="7">
        <f t="shared" si="72"/>
        <v>0</v>
      </c>
      <c r="BY34" s="7">
        <f t="shared" si="72"/>
        <v>0</v>
      </c>
      <c r="BZ34" s="7">
        <f t="shared" si="72"/>
        <v>0</v>
      </c>
      <c r="CA34" s="7">
        <f t="shared" si="72"/>
        <v>15577</v>
      </c>
      <c r="CB34" s="7">
        <f t="shared" si="72"/>
        <v>0</v>
      </c>
      <c r="CC34" s="7">
        <f t="shared" si="72"/>
        <v>0</v>
      </c>
      <c r="CD34" s="7">
        <f t="shared" si="72"/>
        <v>0</v>
      </c>
      <c r="CE34" s="7">
        <f t="shared" si="72"/>
        <v>0</v>
      </c>
      <c r="CF34" s="7">
        <f t="shared" si="72"/>
        <v>0</v>
      </c>
      <c r="CG34" s="7">
        <f t="shared" ref="CC34:CN36" si="73">CG35</f>
        <v>15577</v>
      </c>
      <c r="CH34" s="7">
        <f t="shared" si="73"/>
        <v>0</v>
      </c>
      <c r="CI34" s="7">
        <f t="shared" si="73"/>
        <v>0</v>
      </c>
      <c r="CJ34" s="7">
        <f t="shared" si="73"/>
        <v>0</v>
      </c>
      <c r="CK34" s="7">
        <f t="shared" si="73"/>
        <v>-16</v>
      </c>
      <c r="CL34" s="7">
        <f t="shared" si="73"/>
        <v>0</v>
      </c>
      <c r="CM34" s="7">
        <f t="shared" si="73"/>
        <v>15561</v>
      </c>
      <c r="CN34" s="7">
        <f t="shared" si="73"/>
        <v>0</v>
      </c>
    </row>
    <row r="35" spans="1:92" ht="17.100000000000001" hidden="1" customHeight="1">
      <c r="A35" s="25" t="s">
        <v>62</v>
      </c>
      <c r="B35" s="26">
        <f>B34</f>
        <v>900</v>
      </c>
      <c r="C35" s="26" t="s">
        <v>22</v>
      </c>
      <c r="D35" s="26" t="s">
        <v>17</v>
      </c>
      <c r="E35" s="26" t="s">
        <v>63</v>
      </c>
      <c r="F35" s="26"/>
      <c r="G35" s="8">
        <f t="shared" si="67"/>
        <v>15196</v>
      </c>
      <c r="H35" s="8">
        <f t="shared" si="67"/>
        <v>0</v>
      </c>
      <c r="I35" s="8">
        <f t="shared" si="67"/>
        <v>0</v>
      </c>
      <c r="J35" s="8">
        <f t="shared" si="67"/>
        <v>0</v>
      </c>
      <c r="K35" s="8">
        <f t="shared" si="67"/>
        <v>0</v>
      </c>
      <c r="L35" s="8">
        <f t="shared" si="67"/>
        <v>0</v>
      </c>
      <c r="M35" s="8">
        <f t="shared" si="67"/>
        <v>15196</v>
      </c>
      <c r="N35" s="8">
        <f t="shared" si="67"/>
        <v>0</v>
      </c>
      <c r="O35" s="8">
        <f t="shared" si="67"/>
        <v>0</v>
      </c>
      <c r="P35" s="8">
        <f t="shared" si="67"/>
        <v>3</v>
      </c>
      <c r="Q35" s="8">
        <f t="shared" si="67"/>
        <v>0</v>
      </c>
      <c r="R35" s="8">
        <f t="shared" si="67"/>
        <v>0</v>
      </c>
      <c r="S35" s="8">
        <f t="shared" si="67"/>
        <v>15199</v>
      </c>
      <c r="T35" s="8">
        <f t="shared" si="67"/>
        <v>0</v>
      </c>
      <c r="U35" s="8">
        <f t="shared" si="68"/>
        <v>0</v>
      </c>
      <c r="V35" s="8">
        <f t="shared" si="68"/>
        <v>0</v>
      </c>
      <c r="W35" s="8">
        <f t="shared" si="68"/>
        <v>0</v>
      </c>
      <c r="X35" s="8">
        <f t="shared" si="68"/>
        <v>0</v>
      </c>
      <c r="Y35" s="8">
        <f t="shared" si="68"/>
        <v>15199</v>
      </c>
      <c r="Z35" s="8">
        <f t="shared" si="68"/>
        <v>0</v>
      </c>
      <c r="AA35" s="8">
        <f t="shared" si="68"/>
        <v>0</v>
      </c>
      <c r="AB35" s="8">
        <f t="shared" si="68"/>
        <v>410</v>
      </c>
      <c r="AC35" s="8">
        <f t="shared" si="68"/>
        <v>0</v>
      </c>
      <c r="AD35" s="8">
        <f t="shared" si="68"/>
        <v>0</v>
      </c>
      <c r="AE35" s="8">
        <f t="shared" si="68"/>
        <v>15609</v>
      </c>
      <c r="AF35" s="8">
        <f t="shared" si="68"/>
        <v>0</v>
      </c>
      <c r="AG35" s="8">
        <f t="shared" si="69"/>
        <v>0</v>
      </c>
      <c r="AH35" s="8">
        <f t="shared" si="69"/>
        <v>0</v>
      </c>
      <c r="AI35" s="8">
        <f t="shared" si="69"/>
        <v>0</v>
      </c>
      <c r="AJ35" s="8">
        <f t="shared" si="69"/>
        <v>0</v>
      </c>
      <c r="AK35" s="8">
        <f t="shared" si="69"/>
        <v>15609</v>
      </c>
      <c r="AL35" s="8">
        <f t="shared" si="69"/>
        <v>0</v>
      </c>
      <c r="AM35" s="8">
        <f t="shared" si="69"/>
        <v>0</v>
      </c>
      <c r="AN35" s="8">
        <f t="shared" si="69"/>
        <v>0</v>
      </c>
      <c r="AO35" s="8">
        <f t="shared" si="69"/>
        <v>-18</v>
      </c>
      <c r="AP35" s="8">
        <f t="shared" si="69"/>
        <v>0</v>
      </c>
      <c r="AQ35" s="8">
        <f t="shared" si="69"/>
        <v>15591</v>
      </c>
      <c r="AR35" s="8">
        <f t="shared" si="69"/>
        <v>0</v>
      </c>
      <c r="AS35" s="8">
        <f t="shared" si="70"/>
        <v>0</v>
      </c>
      <c r="AT35" s="8">
        <f t="shared" si="70"/>
        <v>0</v>
      </c>
      <c r="AU35" s="8">
        <f t="shared" si="70"/>
        <v>0</v>
      </c>
      <c r="AV35" s="8">
        <f t="shared" si="70"/>
        <v>0</v>
      </c>
      <c r="AW35" s="8">
        <f t="shared" si="70"/>
        <v>15591</v>
      </c>
      <c r="AX35" s="8">
        <f t="shared" si="70"/>
        <v>0</v>
      </c>
      <c r="AY35" s="8">
        <f t="shared" si="70"/>
        <v>0</v>
      </c>
      <c r="AZ35" s="8">
        <f t="shared" si="70"/>
        <v>0</v>
      </c>
      <c r="BA35" s="8">
        <f t="shared" si="70"/>
        <v>-14</v>
      </c>
      <c r="BB35" s="8">
        <f t="shared" si="70"/>
        <v>0</v>
      </c>
      <c r="BC35" s="8">
        <f t="shared" si="70"/>
        <v>15577</v>
      </c>
      <c r="BD35" s="8">
        <f t="shared" si="70"/>
        <v>0</v>
      </c>
      <c r="BE35" s="8">
        <f t="shared" si="71"/>
        <v>0</v>
      </c>
      <c r="BF35" s="8">
        <f t="shared" si="71"/>
        <v>0</v>
      </c>
      <c r="BG35" s="8">
        <f t="shared" si="71"/>
        <v>0</v>
      </c>
      <c r="BH35" s="8">
        <f t="shared" si="71"/>
        <v>0</v>
      </c>
      <c r="BI35" s="8">
        <f t="shared" si="71"/>
        <v>15577</v>
      </c>
      <c r="BJ35" s="8">
        <f t="shared" si="71"/>
        <v>0</v>
      </c>
      <c r="BK35" s="8">
        <f t="shared" si="71"/>
        <v>0</v>
      </c>
      <c r="BL35" s="8">
        <f t="shared" si="71"/>
        <v>0</v>
      </c>
      <c r="BM35" s="8">
        <f t="shared" si="71"/>
        <v>0</v>
      </c>
      <c r="BN35" s="8">
        <f t="shared" si="71"/>
        <v>0</v>
      </c>
      <c r="BO35" s="8">
        <f t="shared" si="71"/>
        <v>15577</v>
      </c>
      <c r="BP35" s="8">
        <f t="shared" si="71"/>
        <v>0</v>
      </c>
      <c r="BQ35" s="8">
        <f t="shared" si="72"/>
        <v>0</v>
      </c>
      <c r="BR35" s="8">
        <f t="shared" si="72"/>
        <v>0</v>
      </c>
      <c r="BS35" s="8">
        <f t="shared" si="72"/>
        <v>0</v>
      </c>
      <c r="BT35" s="8">
        <f t="shared" si="72"/>
        <v>0</v>
      </c>
      <c r="BU35" s="8">
        <f t="shared" si="72"/>
        <v>15577</v>
      </c>
      <c r="BV35" s="8">
        <f t="shared" si="72"/>
        <v>0</v>
      </c>
      <c r="BW35" s="8">
        <f t="shared" si="72"/>
        <v>0</v>
      </c>
      <c r="BX35" s="8">
        <f t="shared" si="72"/>
        <v>0</v>
      </c>
      <c r="BY35" s="8">
        <f t="shared" si="72"/>
        <v>0</v>
      </c>
      <c r="BZ35" s="8">
        <f t="shared" si="72"/>
        <v>0</v>
      </c>
      <c r="CA35" s="8">
        <f t="shared" si="72"/>
        <v>15577</v>
      </c>
      <c r="CB35" s="8">
        <f t="shared" si="72"/>
        <v>0</v>
      </c>
      <c r="CC35" s="8">
        <f t="shared" si="73"/>
        <v>0</v>
      </c>
      <c r="CD35" s="8">
        <f t="shared" si="73"/>
        <v>0</v>
      </c>
      <c r="CE35" s="8">
        <f t="shared" si="73"/>
        <v>0</v>
      </c>
      <c r="CF35" s="8">
        <f t="shared" si="73"/>
        <v>0</v>
      </c>
      <c r="CG35" s="8">
        <f t="shared" si="73"/>
        <v>15577</v>
      </c>
      <c r="CH35" s="8">
        <f t="shared" si="73"/>
        <v>0</v>
      </c>
      <c r="CI35" s="8">
        <f t="shared" si="73"/>
        <v>0</v>
      </c>
      <c r="CJ35" s="8">
        <f t="shared" si="73"/>
        <v>0</v>
      </c>
      <c r="CK35" s="8">
        <f t="shared" si="73"/>
        <v>-16</v>
      </c>
      <c r="CL35" s="8">
        <f t="shared" si="73"/>
        <v>0</v>
      </c>
      <c r="CM35" s="8">
        <f t="shared" si="73"/>
        <v>15561</v>
      </c>
      <c r="CN35" s="8">
        <f t="shared" si="73"/>
        <v>0</v>
      </c>
    </row>
    <row r="36" spans="1:92" ht="33" hidden="1">
      <c r="A36" s="25" t="s">
        <v>81</v>
      </c>
      <c r="B36" s="26">
        <f>B35</f>
        <v>900</v>
      </c>
      <c r="C36" s="26" t="s">
        <v>22</v>
      </c>
      <c r="D36" s="26" t="s">
        <v>17</v>
      </c>
      <c r="E36" s="26" t="s">
        <v>82</v>
      </c>
      <c r="F36" s="26"/>
      <c r="G36" s="11">
        <f t="shared" si="67"/>
        <v>15196</v>
      </c>
      <c r="H36" s="11">
        <f t="shared" si="67"/>
        <v>0</v>
      </c>
      <c r="I36" s="11">
        <f t="shared" si="67"/>
        <v>0</v>
      </c>
      <c r="J36" s="11">
        <f t="shared" si="67"/>
        <v>0</v>
      </c>
      <c r="K36" s="11">
        <f t="shared" si="67"/>
        <v>0</v>
      </c>
      <c r="L36" s="11">
        <f t="shared" si="67"/>
        <v>0</v>
      </c>
      <c r="M36" s="11">
        <f t="shared" si="67"/>
        <v>15196</v>
      </c>
      <c r="N36" s="11">
        <f t="shared" si="67"/>
        <v>0</v>
      </c>
      <c r="O36" s="11">
        <f t="shared" si="67"/>
        <v>0</v>
      </c>
      <c r="P36" s="11">
        <f t="shared" si="67"/>
        <v>3</v>
      </c>
      <c r="Q36" s="11">
        <f t="shared" si="67"/>
        <v>0</v>
      </c>
      <c r="R36" s="11">
        <f t="shared" si="67"/>
        <v>0</v>
      </c>
      <c r="S36" s="11">
        <f t="shared" si="67"/>
        <v>15199</v>
      </c>
      <c r="T36" s="11">
        <f t="shared" si="67"/>
        <v>0</v>
      </c>
      <c r="U36" s="11">
        <f t="shared" si="68"/>
        <v>0</v>
      </c>
      <c r="V36" s="11">
        <f t="shared" si="68"/>
        <v>0</v>
      </c>
      <c r="W36" s="11">
        <f t="shared" si="68"/>
        <v>0</v>
      </c>
      <c r="X36" s="11">
        <f t="shared" si="68"/>
        <v>0</v>
      </c>
      <c r="Y36" s="11">
        <f t="shared" si="68"/>
        <v>15199</v>
      </c>
      <c r="Z36" s="11">
        <f t="shared" si="68"/>
        <v>0</v>
      </c>
      <c r="AA36" s="11">
        <f t="shared" si="68"/>
        <v>0</v>
      </c>
      <c r="AB36" s="11">
        <f t="shared" si="68"/>
        <v>410</v>
      </c>
      <c r="AC36" s="11">
        <f t="shared" si="68"/>
        <v>0</v>
      </c>
      <c r="AD36" s="11">
        <f t="shared" si="68"/>
        <v>0</v>
      </c>
      <c r="AE36" s="11">
        <f t="shared" si="68"/>
        <v>15609</v>
      </c>
      <c r="AF36" s="11">
        <f t="shared" si="68"/>
        <v>0</v>
      </c>
      <c r="AG36" s="11">
        <f t="shared" si="69"/>
        <v>0</v>
      </c>
      <c r="AH36" s="11">
        <f t="shared" si="69"/>
        <v>0</v>
      </c>
      <c r="AI36" s="11">
        <f t="shared" si="69"/>
        <v>0</v>
      </c>
      <c r="AJ36" s="11">
        <f t="shared" si="69"/>
        <v>0</v>
      </c>
      <c r="AK36" s="11">
        <f t="shared" si="69"/>
        <v>15609</v>
      </c>
      <c r="AL36" s="11">
        <f t="shared" si="69"/>
        <v>0</v>
      </c>
      <c r="AM36" s="11">
        <f t="shared" si="69"/>
        <v>0</v>
      </c>
      <c r="AN36" s="11">
        <f t="shared" si="69"/>
        <v>0</v>
      </c>
      <c r="AO36" s="11">
        <f t="shared" si="69"/>
        <v>-18</v>
      </c>
      <c r="AP36" s="11">
        <f t="shared" si="69"/>
        <v>0</v>
      </c>
      <c r="AQ36" s="11">
        <f t="shared" si="69"/>
        <v>15591</v>
      </c>
      <c r="AR36" s="11">
        <f t="shared" si="69"/>
        <v>0</v>
      </c>
      <c r="AS36" s="11">
        <f t="shared" si="70"/>
        <v>0</v>
      </c>
      <c r="AT36" s="11">
        <f t="shared" si="70"/>
        <v>0</v>
      </c>
      <c r="AU36" s="11">
        <f t="shared" si="70"/>
        <v>0</v>
      </c>
      <c r="AV36" s="11">
        <f t="shared" si="70"/>
        <v>0</v>
      </c>
      <c r="AW36" s="11">
        <f t="shared" si="70"/>
        <v>15591</v>
      </c>
      <c r="AX36" s="11">
        <f t="shared" si="70"/>
        <v>0</v>
      </c>
      <c r="AY36" s="11">
        <f t="shared" si="70"/>
        <v>0</v>
      </c>
      <c r="AZ36" s="11">
        <f t="shared" si="70"/>
        <v>0</v>
      </c>
      <c r="BA36" s="11">
        <f t="shared" si="70"/>
        <v>-14</v>
      </c>
      <c r="BB36" s="11">
        <f t="shared" si="70"/>
        <v>0</v>
      </c>
      <c r="BC36" s="11">
        <f t="shared" si="70"/>
        <v>15577</v>
      </c>
      <c r="BD36" s="11">
        <f t="shared" si="70"/>
        <v>0</v>
      </c>
      <c r="BE36" s="11">
        <f t="shared" si="71"/>
        <v>0</v>
      </c>
      <c r="BF36" s="11">
        <f t="shared" si="71"/>
        <v>0</v>
      </c>
      <c r="BG36" s="11">
        <f t="shared" si="71"/>
        <v>0</v>
      </c>
      <c r="BH36" s="11">
        <f t="shared" si="71"/>
        <v>0</v>
      </c>
      <c r="BI36" s="11">
        <f t="shared" si="71"/>
        <v>15577</v>
      </c>
      <c r="BJ36" s="11">
        <f t="shared" si="71"/>
        <v>0</v>
      </c>
      <c r="BK36" s="11">
        <f t="shared" si="71"/>
        <v>0</v>
      </c>
      <c r="BL36" s="11">
        <f t="shared" si="71"/>
        <v>0</v>
      </c>
      <c r="BM36" s="11">
        <f t="shared" si="71"/>
        <v>0</v>
      </c>
      <c r="BN36" s="11">
        <f t="shared" si="71"/>
        <v>0</v>
      </c>
      <c r="BO36" s="11">
        <f t="shared" si="71"/>
        <v>15577</v>
      </c>
      <c r="BP36" s="11">
        <f t="shared" si="71"/>
        <v>0</v>
      </c>
      <c r="BQ36" s="11">
        <f t="shared" si="72"/>
        <v>0</v>
      </c>
      <c r="BR36" s="11">
        <f t="shared" si="72"/>
        <v>0</v>
      </c>
      <c r="BS36" s="11">
        <f t="shared" si="72"/>
        <v>0</v>
      </c>
      <c r="BT36" s="11">
        <f t="shared" si="72"/>
        <v>0</v>
      </c>
      <c r="BU36" s="11">
        <f t="shared" si="72"/>
        <v>15577</v>
      </c>
      <c r="BV36" s="11">
        <f t="shared" si="72"/>
        <v>0</v>
      </c>
      <c r="BW36" s="11">
        <f t="shared" si="72"/>
        <v>0</v>
      </c>
      <c r="BX36" s="11">
        <f t="shared" si="72"/>
        <v>0</v>
      </c>
      <c r="BY36" s="11">
        <f t="shared" si="72"/>
        <v>0</v>
      </c>
      <c r="BZ36" s="11">
        <f t="shared" si="72"/>
        <v>0</v>
      </c>
      <c r="CA36" s="11">
        <f t="shared" si="72"/>
        <v>15577</v>
      </c>
      <c r="CB36" s="11">
        <f t="shared" si="72"/>
        <v>0</v>
      </c>
      <c r="CC36" s="11">
        <f t="shared" si="73"/>
        <v>0</v>
      </c>
      <c r="CD36" s="11">
        <f t="shared" si="73"/>
        <v>0</v>
      </c>
      <c r="CE36" s="11">
        <f t="shared" si="73"/>
        <v>0</v>
      </c>
      <c r="CF36" s="11">
        <f t="shared" si="73"/>
        <v>0</v>
      </c>
      <c r="CG36" s="11">
        <f t="shared" si="73"/>
        <v>15577</v>
      </c>
      <c r="CH36" s="11">
        <f t="shared" si="73"/>
        <v>0</v>
      </c>
      <c r="CI36" s="11">
        <f t="shared" si="73"/>
        <v>0</v>
      </c>
      <c r="CJ36" s="11">
        <f t="shared" si="73"/>
        <v>0</v>
      </c>
      <c r="CK36" s="11">
        <f t="shared" si="73"/>
        <v>-16</v>
      </c>
      <c r="CL36" s="11">
        <f t="shared" si="73"/>
        <v>0</v>
      </c>
      <c r="CM36" s="11">
        <f t="shared" si="73"/>
        <v>15561</v>
      </c>
      <c r="CN36" s="11">
        <f t="shared" si="73"/>
        <v>0</v>
      </c>
    </row>
    <row r="37" spans="1:92" ht="17.100000000000001" hidden="1" customHeight="1">
      <c r="A37" s="25" t="s">
        <v>90</v>
      </c>
      <c r="B37" s="26">
        <f>B36</f>
        <v>900</v>
      </c>
      <c r="C37" s="26" t="s">
        <v>22</v>
      </c>
      <c r="D37" s="26" t="s">
        <v>17</v>
      </c>
      <c r="E37" s="26" t="s">
        <v>91</v>
      </c>
      <c r="F37" s="26"/>
      <c r="G37" s="8">
        <f>G38+G40+G42</f>
        <v>15196</v>
      </c>
      <c r="H37" s="8">
        <f>H38+H40+H42</f>
        <v>0</v>
      </c>
      <c r="I37" s="8">
        <f t="shared" ref="I37:N37" si="74">I38+I40+I42</f>
        <v>0</v>
      </c>
      <c r="J37" s="8">
        <f t="shared" si="74"/>
        <v>0</v>
      </c>
      <c r="K37" s="8">
        <f t="shared" si="74"/>
        <v>0</v>
      </c>
      <c r="L37" s="8">
        <f t="shared" si="74"/>
        <v>0</v>
      </c>
      <c r="M37" s="8">
        <f t="shared" si="74"/>
        <v>15196</v>
      </c>
      <c r="N37" s="8">
        <f t="shared" si="74"/>
        <v>0</v>
      </c>
      <c r="O37" s="8">
        <f t="shared" ref="O37:T37" si="75">O38+O40+O42</f>
        <v>0</v>
      </c>
      <c r="P37" s="8">
        <f t="shared" si="75"/>
        <v>3</v>
      </c>
      <c r="Q37" s="8">
        <f t="shared" si="75"/>
        <v>0</v>
      </c>
      <c r="R37" s="8">
        <f t="shared" si="75"/>
        <v>0</v>
      </c>
      <c r="S37" s="8">
        <f t="shared" si="75"/>
        <v>15199</v>
      </c>
      <c r="T37" s="8">
        <f t="shared" si="75"/>
        <v>0</v>
      </c>
      <c r="U37" s="8">
        <f t="shared" ref="U37:Z37" si="76">U38+U40+U42</f>
        <v>0</v>
      </c>
      <c r="V37" s="8">
        <f t="shared" si="76"/>
        <v>0</v>
      </c>
      <c r="W37" s="8">
        <f t="shared" si="76"/>
        <v>0</v>
      </c>
      <c r="X37" s="8">
        <f t="shared" si="76"/>
        <v>0</v>
      </c>
      <c r="Y37" s="8">
        <f t="shared" si="76"/>
        <v>15199</v>
      </c>
      <c r="Z37" s="8">
        <f t="shared" si="76"/>
        <v>0</v>
      </c>
      <c r="AA37" s="8">
        <f t="shared" ref="AA37:AF37" si="77">AA38+AA40+AA42</f>
        <v>0</v>
      </c>
      <c r="AB37" s="8">
        <f t="shared" si="77"/>
        <v>410</v>
      </c>
      <c r="AC37" s="8">
        <f t="shared" si="77"/>
        <v>0</v>
      </c>
      <c r="AD37" s="8">
        <f t="shared" si="77"/>
        <v>0</v>
      </c>
      <c r="AE37" s="8">
        <f t="shared" si="77"/>
        <v>15609</v>
      </c>
      <c r="AF37" s="8">
        <f t="shared" si="77"/>
        <v>0</v>
      </c>
      <c r="AG37" s="8">
        <f t="shared" ref="AG37:AL37" si="78">AG38+AG40+AG42</f>
        <v>0</v>
      </c>
      <c r="AH37" s="8">
        <f t="shared" si="78"/>
        <v>0</v>
      </c>
      <c r="AI37" s="8">
        <f t="shared" si="78"/>
        <v>0</v>
      </c>
      <c r="AJ37" s="8">
        <f t="shared" si="78"/>
        <v>0</v>
      </c>
      <c r="AK37" s="8">
        <f t="shared" si="78"/>
        <v>15609</v>
      </c>
      <c r="AL37" s="8">
        <f t="shared" si="78"/>
        <v>0</v>
      </c>
      <c r="AM37" s="8">
        <f t="shared" ref="AM37:AR37" si="79">AM38+AM40+AM42</f>
        <v>0</v>
      </c>
      <c r="AN37" s="8">
        <f t="shared" si="79"/>
        <v>0</v>
      </c>
      <c r="AO37" s="8">
        <f t="shared" si="79"/>
        <v>-18</v>
      </c>
      <c r="AP37" s="8">
        <f t="shared" si="79"/>
        <v>0</v>
      </c>
      <c r="AQ37" s="8">
        <f t="shared" si="79"/>
        <v>15591</v>
      </c>
      <c r="AR37" s="8">
        <f t="shared" si="79"/>
        <v>0</v>
      </c>
      <c r="AS37" s="8">
        <f t="shared" ref="AS37:AX37" si="80">AS38+AS40+AS42</f>
        <v>0</v>
      </c>
      <c r="AT37" s="8">
        <f t="shared" si="80"/>
        <v>0</v>
      </c>
      <c r="AU37" s="8">
        <f t="shared" si="80"/>
        <v>0</v>
      </c>
      <c r="AV37" s="8">
        <f t="shared" si="80"/>
        <v>0</v>
      </c>
      <c r="AW37" s="8">
        <f t="shared" si="80"/>
        <v>15591</v>
      </c>
      <c r="AX37" s="8">
        <f t="shared" si="80"/>
        <v>0</v>
      </c>
      <c r="AY37" s="8">
        <f t="shared" ref="AY37:BD37" si="81">AY38+AY40+AY42</f>
        <v>0</v>
      </c>
      <c r="AZ37" s="8">
        <f t="shared" si="81"/>
        <v>0</v>
      </c>
      <c r="BA37" s="8">
        <f t="shared" si="81"/>
        <v>-14</v>
      </c>
      <c r="BB37" s="8">
        <f t="shared" si="81"/>
        <v>0</v>
      </c>
      <c r="BC37" s="8">
        <f t="shared" si="81"/>
        <v>15577</v>
      </c>
      <c r="BD37" s="8">
        <f t="shared" si="81"/>
        <v>0</v>
      </c>
      <c r="BE37" s="8">
        <f t="shared" ref="BE37:BJ37" si="82">BE38+BE40+BE42</f>
        <v>0</v>
      </c>
      <c r="BF37" s="8">
        <f t="shared" si="82"/>
        <v>0</v>
      </c>
      <c r="BG37" s="8">
        <f t="shared" si="82"/>
        <v>0</v>
      </c>
      <c r="BH37" s="8">
        <f t="shared" si="82"/>
        <v>0</v>
      </c>
      <c r="BI37" s="8">
        <f t="shared" si="82"/>
        <v>15577</v>
      </c>
      <c r="BJ37" s="8">
        <f t="shared" si="82"/>
        <v>0</v>
      </c>
      <c r="BK37" s="8">
        <f t="shared" ref="BK37:BP37" si="83">BK38+BK40+BK42</f>
        <v>0</v>
      </c>
      <c r="BL37" s="8">
        <f t="shared" si="83"/>
        <v>0</v>
      </c>
      <c r="BM37" s="8">
        <f t="shared" si="83"/>
        <v>0</v>
      </c>
      <c r="BN37" s="8">
        <f t="shared" si="83"/>
        <v>0</v>
      </c>
      <c r="BO37" s="8">
        <f t="shared" si="83"/>
        <v>15577</v>
      </c>
      <c r="BP37" s="8">
        <f t="shared" si="83"/>
        <v>0</v>
      </c>
      <c r="BQ37" s="8">
        <f t="shared" ref="BQ37:BV37" si="84">BQ38+BQ40+BQ42</f>
        <v>0</v>
      </c>
      <c r="BR37" s="8">
        <f t="shared" si="84"/>
        <v>0</v>
      </c>
      <c r="BS37" s="8">
        <f t="shared" si="84"/>
        <v>0</v>
      </c>
      <c r="BT37" s="8">
        <f t="shared" si="84"/>
        <v>0</v>
      </c>
      <c r="BU37" s="8">
        <f t="shared" si="84"/>
        <v>15577</v>
      </c>
      <c r="BV37" s="8">
        <f t="shared" si="84"/>
        <v>0</v>
      </c>
      <c r="BW37" s="8">
        <f t="shared" ref="BW37:CB37" si="85">BW38+BW40+BW42</f>
        <v>0</v>
      </c>
      <c r="BX37" s="8">
        <f t="shared" si="85"/>
        <v>0</v>
      </c>
      <c r="BY37" s="8">
        <f t="shared" si="85"/>
        <v>0</v>
      </c>
      <c r="BZ37" s="8">
        <f t="shared" si="85"/>
        <v>0</v>
      </c>
      <c r="CA37" s="8">
        <f t="shared" si="85"/>
        <v>15577</v>
      </c>
      <c r="CB37" s="8">
        <f t="shared" si="85"/>
        <v>0</v>
      </c>
      <c r="CC37" s="8">
        <f t="shared" ref="CC37:CH37" si="86">CC38+CC40+CC42</f>
        <v>0</v>
      </c>
      <c r="CD37" s="8">
        <f t="shared" si="86"/>
        <v>0</v>
      </c>
      <c r="CE37" s="8">
        <f t="shared" si="86"/>
        <v>0</v>
      </c>
      <c r="CF37" s="8">
        <f t="shared" si="86"/>
        <v>0</v>
      </c>
      <c r="CG37" s="8">
        <f t="shared" si="86"/>
        <v>15577</v>
      </c>
      <c r="CH37" s="8">
        <f t="shared" si="86"/>
        <v>0</v>
      </c>
      <c r="CI37" s="8">
        <f t="shared" ref="CI37:CN37" si="87">CI38+CI40+CI42</f>
        <v>0</v>
      </c>
      <c r="CJ37" s="8">
        <f t="shared" si="87"/>
        <v>0</v>
      </c>
      <c r="CK37" s="8">
        <f t="shared" si="87"/>
        <v>-16</v>
      </c>
      <c r="CL37" s="8">
        <f t="shared" si="87"/>
        <v>0</v>
      </c>
      <c r="CM37" s="8">
        <f t="shared" si="87"/>
        <v>15561</v>
      </c>
      <c r="CN37" s="8">
        <f t="shared" si="87"/>
        <v>0</v>
      </c>
    </row>
    <row r="38" spans="1:92" ht="66" hidden="1">
      <c r="A38" s="25" t="s">
        <v>457</v>
      </c>
      <c r="B38" s="26">
        <f>B37</f>
        <v>900</v>
      </c>
      <c r="C38" s="26" t="s">
        <v>22</v>
      </c>
      <c r="D38" s="26" t="s">
        <v>17</v>
      </c>
      <c r="E38" s="26" t="s">
        <v>91</v>
      </c>
      <c r="F38" s="26" t="s">
        <v>85</v>
      </c>
      <c r="G38" s="9">
        <f t="shared" ref="G38:BR38" si="88">G39</f>
        <v>13734</v>
      </c>
      <c r="H38" s="9">
        <f t="shared" si="88"/>
        <v>0</v>
      </c>
      <c r="I38" s="9">
        <f t="shared" si="88"/>
        <v>0</v>
      </c>
      <c r="J38" s="9">
        <f t="shared" si="88"/>
        <v>0</v>
      </c>
      <c r="K38" s="9">
        <f t="shared" si="88"/>
        <v>0</v>
      </c>
      <c r="L38" s="9">
        <f t="shared" si="88"/>
        <v>0</v>
      </c>
      <c r="M38" s="9">
        <f t="shared" si="88"/>
        <v>13734</v>
      </c>
      <c r="N38" s="9">
        <f t="shared" si="88"/>
        <v>0</v>
      </c>
      <c r="O38" s="9">
        <f t="shared" si="88"/>
        <v>0</v>
      </c>
      <c r="P38" s="9">
        <f t="shared" si="88"/>
        <v>0</v>
      </c>
      <c r="Q38" s="9">
        <f t="shared" si="88"/>
        <v>0</v>
      </c>
      <c r="R38" s="9">
        <f t="shared" si="88"/>
        <v>0</v>
      </c>
      <c r="S38" s="9">
        <f t="shared" si="88"/>
        <v>13734</v>
      </c>
      <c r="T38" s="9">
        <f t="shared" si="88"/>
        <v>0</v>
      </c>
      <c r="U38" s="9">
        <f t="shared" si="88"/>
        <v>0</v>
      </c>
      <c r="V38" s="9">
        <f t="shared" si="88"/>
        <v>0</v>
      </c>
      <c r="W38" s="9">
        <f t="shared" si="88"/>
        <v>0</v>
      </c>
      <c r="X38" s="9">
        <f t="shared" si="88"/>
        <v>0</v>
      </c>
      <c r="Y38" s="9">
        <f t="shared" si="88"/>
        <v>13734</v>
      </c>
      <c r="Z38" s="9">
        <f t="shared" si="88"/>
        <v>0</v>
      </c>
      <c r="AA38" s="9">
        <f t="shared" si="88"/>
        <v>0</v>
      </c>
      <c r="AB38" s="9">
        <f t="shared" si="88"/>
        <v>410</v>
      </c>
      <c r="AC38" s="9">
        <f t="shared" si="88"/>
        <v>0</v>
      </c>
      <c r="AD38" s="9">
        <f t="shared" si="88"/>
        <v>0</v>
      </c>
      <c r="AE38" s="9">
        <f t="shared" si="88"/>
        <v>14144</v>
      </c>
      <c r="AF38" s="9">
        <f t="shared" si="88"/>
        <v>0</v>
      </c>
      <c r="AG38" s="9">
        <f t="shared" si="88"/>
        <v>0</v>
      </c>
      <c r="AH38" s="9">
        <f t="shared" si="88"/>
        <v>0</v>
      </c>
      <c r="AI38" s="9">
        <f t="shared" si="88"/>
        <v>0</v>
      </c>
      <c r="AJ38" s="9">
        <f t="shared" si="88"/>
        <v>0</v>
      </c>
      <c r="AK38" s="9">
        <f t="shared" si="88"/>
        <v>14144</v>
      </c>
      <c r="AL38" s="9">
        <f t="shared" si="88"/>
        <v>0</v>
      </c>
      <c r="AM38" s="9">
        <f t="shared" si="88"/>
        <v>0</v>
      </c>
      <c r="AN38" s="9">
        <f t="shared" si="88"/>
        <v>0</v>
      </c>
      <c r="AO38" s="9">
        <f t="shared" si="88"/>
        <v>0</v>
      </c>
      <c r="AP38" s="9">
        <f t="shared" si="88"/>
        <v>0</v>
      </c>
      <c r="AQ38" s="9">
        <f t="shared" si="88"/>
        <v>14144</v>
      </c>
      <c r="AR38" s="9">
        <f t="shared" si="88"/>
        <v>0</v>
      </c>
      <c r="AS38" s="9">
        <f t="shared" si="88"/>
        <v>0</v>
      </c>
      <c r="AT38" s="9">
        <f t="shared" si="88"/>
        <v>0</v>
      </c>
      <c r="AU38" s="9">
        <f t="shared" si="88"/>
        <v>0</v>
      </c>
      <c r="AV38" s="9">
        <f t="shared" si="88"/>
        <v>0</v>
      </c>
      <c r="AW38" s="9">
        <f t="shared" si="88"/>
        <v>14144</v>
      </c>
      <c r="AX38" s="9">
        <f t="shared" si="88"/>
        <v>0</v>
      </c>
      <c r="AY38" s="9">
        <f t="shared" si="88"/>
        <v>0</v>
      </c>
      <c r="AZ38" s="9">
        <f t="shared" si="88"/>
        <v>0</v>
      </c>
      <c r="BA38" s="9">
        <f t="shared" si="88"/>
        <v>0</v>
      </c>
      <c r="BB38" s="9">
        <f t="shared" si="88"/>
        <v>0</v>
      </c>
      <c r="BC38" s="9">
        <f t="shared" si="88"/>
        <v>14144</v>
      </c>
      <c r="BD38" s="9">
        <f t="shared" si="88"/>
        <v>0</v>
      </c>
      <c r="BE38" s="9">
        <f t="shared" si="88"/>
        <v>0</v>
      </c>
      <c r="BF38" s="9">
        <f t="shared" si="88"/>
        <v>0</v>
      </c>
      <c r="BG38" s="9">
        <f t="shared" si="88"/>
        <v>0</v>
      </c>
      <c r="BH38" s="9">
        <f t="shared" si="88"/>
        <v>0</v>
      </c>
      <c r="BI38" s="9">
        <f t="shared" si="88"/>
        <v>14144</v>
      </c>
      <c r="BJ38" s="9">
        <f t="shared" si="88"/>
        <v>0</v>
      </c>
      <c r="BK38" s="9">
        <f t="shared" si="88"/>
        <v>0</v>
      </c>
      <c r="BL38" s="9">
        <f t="shared" si="88"/>
        <v>0</v>
      </c>
      <c r="BM38" s="9">
        <f t="shared" si="88"/>
        <v>0</v>
      </c>
      <c r="BN38" s="9">
        <f t="shared" si="88"/>
        <v>0</v>
      </c>
      <c r="BO38" s="9">
        <f t="shared" si="88"/>
        <v>14144</v>
      </c>
      <c r="BP38" s="9">
        <f t="shared" si="88"/>
        <v>0</v>
      </c>
      <c r="BQ38" s="9">
        <f t="shared" si="88"/>
        <v>0</v>
      </c>
      <c r="BR38" s="9">
        <f t="shared" si="88"/>
        <v>0</v>
      </c>
      <c r="BS38" s="9">
        <f t="shared" ref="BS38:CN38" si="89">BS39</f>
        <v>0</v>
      </c>
      <c r="BT38" s="9">
        <f t="shared" si="89"/>
        <v>0</v>
      </c>
      <c r="BU38" s="9">
        <f t="shared" si="89"/>
        <v>14144</v>
      </c>
      <c r="BV38" s="9">
        <f t="shared" si="89"/>
        <v>0</v>
      </c>
      <c r="BW38" s="9">
        <f t="shared" si="89"/>
        <v>0</v>
      </c>
      <c r="BX38" s="9">
        <f t="shared" si="89"/>
        <v>0</v>
      </c>
      <c r="BY38" s="9">
        <f t="shared" si="89"/>
        <v>0</v>
      </c>
      <c r="BZ38" s="9">
        <f t="shared" si="89"/>
        <v>0</v>
      </c>
      <c r="CA38" s="9">
        <f t="shared" si="89"/>
        <v>14144</v>
      </c>
      <c r="CB38" s="9">
        <f t="shared" si="89"/>
        <v>0</v>
      </c>
      <c r="CC38" s="9">
        <f t="shared" si="89"/>
        <v>0</v>
      </c>
      <c r="CD38" s="9">
        <f t="shared" si="89"/>
        <v>0</v>
      </c>
      <c r="CE38" s="9">
        <f t="shared" si="89"/>
        <v>0</v>
      </c>
      <c r="CF38" s="9">
        <f t="shared" si="89"/>
        <v>0</v>
      </c>
      <c r="CG38" s="9">
        <f t="shared" si="89"/>
        <v>14144</v>
      </c>
      <c r="CH38" s="9">
        <f t="shared" si="89"/>
        <v>0</v>
      </c>
      <c r="CI38" s="9">
        <f t="shared" si="89"/>
        <v>0</v>
      </c>
      <c r="CJ38" s="9">
        <f t="shared" si="89"/>
        <v>0</v>
      </c>
      <c r="CK38" s="9">
        <f t="shared" si="89"/>
        <v>0</v>
      </c>
      <c r="CL38" s="9">
        <f t="shared" si="89"/>
        <v>0</v>
      </c>
      <c r="CM38" s="9">
        <f t="shared" si="89"/>
        <v>14144</v>
      </c>
      <c r="CN38" s="9">
        <f t="shared" si="89"/>
        <v>0</v>
      </c>
    </row>
    <row r="39" spans="1:92" ht="33" hidden="1">
      <c r="A39" s="25" t="s">
        <v>86</v>
      </c>
      <c r="B39" s="26">
        <f>B38</f>
        <v>900</v>
      </c>
      <c r="C39" s="26" t="s">
        <v>22</v>
      </c>
      <c r="D39" s="26" t="s">
        <v>17</v>
      </c>
      <c r="E39" s="26" t="s">
        <v>91</v>
      </c>
      <c r="F39" s="26" t="s">
        <v>87</v>
      </c>
      <c r="G39" s="9">
        <f>11807+1927</f>
        <v>13734</v>
      </c>
      <c r="H39" s="10"/>
      <c r="I39" s="9"/>
      <c r="J39" s="10"/>
      <c r="K39" s="9"/>
      <c r="L39" s="10"/>
      <c r="M39" s="9">
        <f>G39+I39+J39+K39+L39</f>
        <v>13734</v>
      </c>
      <c r="N39" s="10">
        <f>H39+L39</f>
        <v>0</v>
      </c>
      <c r="O39" s="9"/>
      <c r="P39" s="10"/>
      <c r="Q39" s="9"/>
      <c r="R39" s="10"/>
      <c r="S39" s="9">
        <f>M39+O39+P39+Q39+R39</f>
        <v>13734</v>
      </c>
      <c r="T39" s="10">
        <f>N39+R39</f>
        <v>0</v>
      </c>
      <c r="U39" s="9"/>
      <c r="V39" s="10"/>
      <c r="W39" s="9"/>
      <c r="X39" s="10"/>
      <c r="Y39" s="9">
        <f>S39+U39+V39+W39+X39</f>
        <v>13734</v>
      </c>
      <c r="Z39" s="10">
        <f>T39+X39</f>
        <v>0</v>
      </c>
      <c r="AA39" s="9"/>
      <c r="AB39" s="9">
        <v>410</v>
      </c>
      <c r="AC39" s="9"/>
      <c r="AD39" s="10"/>
      <c r="AE39" s="9">
        <f>Y39+AA39+AB39+AC39+AD39</f>
        <v>14144</v>
      </c>
      <c r="AF39" s="10">
        <f>Z39+AD39</f>
        <v>0</v>
      </c>
      <c r="AG39" s="9"/>
      <c r="AH39" s="9"/>
      <c r="AI39" s="9"/>
      <c r="AJ39" s="10"/>
      <c r="AK39" s="9">
        <f>AE39+AG39+AH39+AI39+AJ39</f>
        <v>14144</v>
      </c>
      <c r="AL39" s="10">
        <f>AF39+AJ39</f>
        <v>0</v>
      </c>
      <c r="AM39" s="9"/>
      <c r="AN39" s="9"/>
      <c r="AO39" s="9"/>
      <c r="AP39" s="10"/>
      <c r="AQ39" s="9">
        <f>AK39+AM39+AN39+AO39+AP39</f>
        <v>14144</v>
      </c>
      <c r="AR39" s="10">
        <f>AL39+AP39</f>
        <v>0</v>
      </c>
      <c r="AS39" s="9"/>
      <c r="AT39" s="9"/>
      <c r="AU39" s="9"/>
      <c r="AV39" s="10"/>
      <c r="AW39" s="9">
        <f>AQ39+AS39+AT39+AU39+AV39</f>
        <v>14144</v>
      </c>
      <c r="AX39" s="10">
        <f>AR39+AV39</f>
        <v>0</v>
      </c>
      <c r="AY39" s="9"/>
      <c r="AZ39" s="9"/>
      <c r="BA39" s="9"/>
      <c r="BB39" s="10"/>
      <c r="BC39" s="9">
        <f>AW39+AY39+AZ39+BA39+BB39</f>
        <v>14144</v>
      </c>
      <c r="BD39" s="10">
        <f>AX39+BB39</f>
        <v>0</v>
      </c>
      <c r="BE39" s="9"/>
      <c r="BF39" s="9"/>
      <c r="BG39" s="9"/>
      <c r="BH39" s="10"/>
      <c r="BI39" s="9">
        <f>BC39+BE39+BF39+BG39+BH39</f>
        <v>14144</v>
      </c>
      <c r="BJ39" s="10">
        <f>BD39+BH39</f>
        <v>0</v>
      </c>
      <c r="BK39" s="9"/>
      <c r="BL39" s="9"/>
      <c r="BM39" s="9"/>
      <c r="BN39" s="10"/>
      <c r="BO39" s="9">
        <f>BI39+BK39+BL39+BM39+BN39</f>
        <v>14144</v>
      </c>
      <c r="BP39" s="10">
        <f>BJ39+BN39</f>
        <v>0</v>
      </c>
      <c r="BQ39" s="9"/>
      <c r="BR39" s="9"/>
      <c r="BS39" s="9"/>
      <c r="BT39" s="10"/>
      <c r="BU39" s="9">
        <f>BO39+BQ39+BR39+BS39+BT39</f>
        <v>14144</v>
      </c>
      <c r="BV39" s="10">
        <f>BP39+BT39</f>
        <v>0</v>
      </c>
      <c r="BW39" s="9"/>
      <c r="BX39" s="9"/>
      <c r="BY39" s="9"/>
      <c r="BZ39" s="10"/>
      <c r="CA39" s="9">
        <f>BU39+BW39+BX39+BY39+BZ39</f>
        <v>14144</v>
      </c>
      <c r="CB39" s="10">
        <f>BV39+BZ39</f>
        <v>0</v>
      </c>
      <c r="CC39" s="9"/>
      <c r="CD39" s="9"/>
      <c r="CE39" s="9"/>
      <c r="CF39" s="10"/>
      <c r="CG39" s="9">
        <f>CA39+CC39+CD39+CE39+CF39</f>
        <v>14144</v>
      </c>
      <c r="CH39" s="10">
        <f>CB39+CF39</f>
        <v>0</v>
      </c>
      <c r="CI39" s="9"/>
      <c r="CJ39" s="9"/>
      <c r="CK39" s="9"/>
      <c r="CL39" s="10"/>
      <c r="CM39" s="9">
        <f>CG39+CI39+CJ39+CK39+CL39</f>
        <v>14144</v>
      </c>
      <c r="CN39" s="10">
        <f>CH39+CL39</f>
        <v>0</v>
      </c>
    </row>
    <row r="40" spans="1:92" ht="33" hidden="1">
      <c r="A40" s="25" t="s">
        <v>244</v>
      </c>
      <c r="B40" s="26">
        <f>B38</f>
        <v>900</v>
      </c>
      <c r="C40" s="26" t="s">
        <v>22</v>
      </c>
      <c r="D40" s="26" t="s">
        <v>17</v>
      </c>
      <c r="E40" s="26" t="s">
        <v>91</v>
      </c>
      <c r="F40" s="26" t="s">
        <v>31</v>
      </c>
      <c r="G40" s="9">
        <f t="shared" ref="G40:BR40" si="90">G41</f>
        <v>1457</v>
      </c>
      <c r="H40" s="9">
        <f t="shared" si="90"/>
        <v>0</v>
      </c>
      <c r="I40" s="9">
        <f t="shared" si="90"/>
        <v>0</v>
      </c>
      <c r="J40" s="9">
        <f t="shared" si="90"/>
        <v>0</v>
      </c>
      <c r="K40" s="9">
        <f t="shared" si="90"/>
        <v>0</v>
      </c>
      <c r="L40" s="9">
        <f t="shared" si="90"/>
        <v>0</v>
      </c>
      <c r="M40" s="9">
        <f t="shared" si="90"/>
        <v>1457</v>
      </c>
      <c r="N40" s="9">
        <f t="shared" si="90"/>
        <v>0</v>
      </c>
      <c r="O40" s="9">
        <f t="shared" si="90"/>
        <v>0</v>
      </c>
      <c r="P40" s="9">
        <f t="shared" si="90"/>
        <v>0</v>
      </c>
      <c r="Q40" s="9">
        <f t="shared" si="90"/>
        <v>0</v>
      </c>
      <c r="R40" s="9">
        <f t="shared" si="90"/>
        <v>0</v>
      </c>
      <c r="S40" s="9">
        <f t="shared" si="90"/>
        <v>1457</v>
      </c>
      <c r="T40" s="9">
        <f t="shared" si="90"/>
        <v>0</v>
      </c>
      <c r="U40" s="9">
        <f t="shared" si="90"/>
        <v>0</v>
      </c>
      <c r="V40" s="9">
        <f t="shared" si="90"/>
        <v>0</v>
      </c>
      <c r="W40" s="9">
        <f t="shared" si="90"/>
        <v>0</v>
      </c>
      <c r="X40" s="9">
        <f t="shared" si="90"/>
        <v>0</v>
      </c>
      <c r="Y40" s="9">
        <f t="shared" si="90"/>
        <v>1457</v>
      </c>
      <c r="Z40" s="9">
        <f t="shared" si="90"/>
        <v>0</v>
      </c>
      <c r="AA40" s="9">
        <f t="shared" si="90"/>
        <v>0</v>
      </c>
      <c r="AB40" s="9">
        <f t="shared" si="90"/>
        <v>0</v>
      </c>
      <c r="AC40" s="9">
        <f t="shared" si="90"/>
        <v>0</v>
      </c>
      <c r="AD40" s="9">
        <f t="shared" si="90"/>
        <v>0</v>
      </c>
      <c r="AE40" s="9">
        <f t="shared" si="90"/>
        <v>1457</v>
      </c>
      <c r="AF40" s="9">
        <f t="shared" si="90"/>
        <v>0</v>
      </c>
      <c r="AG40" s="9">
        <f t="shared" si="90"/>
        <v>0</v>
      </c>
      <c r="AH40" s="9">
        <f t="shared" si="90"/>
        <v>0</v>
      </c>
      <c r="AI40" s="9">
        <f t="shared" si="90"/>
        <v>0</v>
      </c>
      <c r="AJ40" s="9">
        <f t="shared" si="90"/>
        <v>0</v>
      </c>
      <c r="AK40" s="9">
        <f t="shared" si="90"/>
        <v>1457</v>
      </c>
      <c r="AL40" s="9">
        <f t="shared" si="90"/>
        <v>0</v>
      </c>
      <c r="AM40" s="9">
        <f t="shared" si="90"/>
        <v>0</v>
      </c>
      <c r="AN40" s="9">
        <f t="shared" si="90"/>
        <v>0</v>
      </c>
      <c r="AO40" s="9">
        <f t="shared" si="90"/>
        <v>-18</v>
      </c>
      <c r="AP40" s="9">
        <f t="shared" si="90"/>
        <v>0</v>
      </c>
      <c r="AQ40" s="9">
        <f t="shared" si="90"/>
        <v>1439</v>
      </c>
      <c r="AR40" s="9">
        <f t="shared" si="90"/>
        <v>0</v>
      </c>
      <c r="AS40" s="9">
        <f t="shared" si="90"/>
        <v>0</v>
      </c>
      <c r="AT40" s="9">
        <f t="shared" si="90"/>
        <v>0</v>
      </c>
      <c r="AU40" s="9">
        <f t="shared" si="90"/>
        <v>0</v>
      </c>
      <c r="AV40" s="9">
        <f t="shared" si="90"/>
        <v>0</v>
      </c>
      <c r="AW40" s="9">
        <f t="shared" si="90"/>
        <v>1439</v>
      </c>
      <c r="AX40" s="9">
        <f t="shared" si="90"/>
        <v>0</v>
      </c>
      <c r="AY40" s="9">
        <f t="shared" si="90"/>
        <v>0</v>
      </c>
      <c r="AZ40" s="9">
        <f t="shared" si="90"/>
        <v>0</v>
      </c>
      <c r="BA40" s="9">
        <f t="shared" si="90"/>
        <v>-14</v>
      </c>
      <c r="BB40" s="9">
        <f t="shared" si="90"/>
        <v>0</v>
      </c>
      <c r="BC40" s="9">
        <f t="shared" si="90"/>
        <v>1425</v>
      </c>
      <c r="BD40" s="9">
        <f t="shared" si="90"/>
        <v>0</v>
      </c>
      <c r="BE40" s="9">
        <f t="shared" si="90"/>
        <v>0</v>
      </c>
      <c r="BF40" s="9">
        <f t="shared" si="90"/>
        <v>0</v>
      </c>
      <c r="BG40" s="9">
        <f t="shared" si="90"/>
        <v>0</v>
      </c>
      <c r="BH40" s="9">
        <f t="shared" si="90"/>
        <v>0</v>
      </c>
      <c r="BI40" s="9">
        <f t="shared" si="90"/>
        <v>1425</v>
      </c>
      <c r="BJ40" s="9">
        <f t="shared" si="90"/>
        <v>0</v>
      </c>
      <c r="BK40" s="9">
        <f t="shared" si="90"/>
        <v>0</v>
      </c>
      <c r="BL40" s="9">
        <f t="shared" si="90"/>
        <v>0</v>
      </c>
      <c r="BM40" s="9">
        <f t="shared" si="90"/>
        <v>0</v>
      </c>
      <c r="BN40" s="9">
        <f t="shared" si="90"/>
        <v>0</v>
      </c>
      <c r="BO40" s="9">
        <f t="shared" si="90"/>
        <v>1425</v>
      </c>
      <c r="BP40" s="9">
        <f t="shared" si="90"/>
        <v>0</v>
      </c>
      <c r="BQ40" s="9">
        <f t="shared" si="90"/>
        <v>0</v>
      </c>
      <c r="BR40" s="9">
        <f t="shared" si="90"/>
        <v>0</v>
      </c>
      <c r="BS40" s="9">
        <f t="shared" ref="BS40:CN40" si="91">BS41</f>
        <v>0</v>
      </c>
      <c r="BT40" s="9">
        <f t="shared" si="91"/>
        <v>0</v>
      </c>
      <c r="BU40" s="9">
        <f t="shared" si="91"/>
        <v>1425</v>
      </c>
      <c r="BV40" s="9">
        <f t="shared" si="91"/>
        <v>0</v>
      </c>
      <c r="BW40" s="9">
        <f t="shared" si="91"/>
        <v>0</v>
      </c>
      <c r="BX40" s="9">
        <f t="shared" si="91"/>
        <v>0</v>
      </c>
      <c r="BY40" s="9">
        <f t="shared" si="91"/>
        <v>0</v>
      </c>
      <c r="BZ40" s="9">
        <f t="shared" si="91"/>
        <v>0</v>
      </c>
      <c r="CA40" s="9">
        <f t="shared" si="91"/>
        <v>1425</v>
      </c>
      <c r="CB40" s="9">
        <f t="shared" si="91"/>
        <v>0</v>
      </c>
      <c r="CC40" s="9">
        <f t="shared" si="91"/>
        <v>0</v>
      </c>
      <c r="CD40" s="9">
        <f t="shared" si="91"/>
        <v>0</v>
      </c>
      <c r="CE40" s="9">
        <f t="shared" si="91"/>
        <v>0</v>
      </c>
      <c r="CF40" s="9">
        <f t="shared" si="91"/>
        <v>0</v>
      </c>
      <c r="CG40" s="9">
        <f t="shared" si="91"/>
        <v>1425</v>
      </c>
      <c r="CH40" s="9">
        <f t="shared" si="91"/>
        <v>0</v>
      </c>
      <c r="CI40" s="9">
        <f t="shared" si="91"/>
        <v>0</v>
      </c>
      <c r="CJ40" s="9">
        <f t="shared" si="91"/>
        <v>0</v>
      </c>
      <c r="CK40" s="9">
        <f t="shared" si="91"/>
        <v>-16</v>
      </c>
      <c r="CL40" s="9">
        <f t="shared" si="91"/>
        <v>0</v>
      </c>
      <c r="CM40" s="9">
        <f t="shared" si="91"/>
        <v>1409</v>
      </c>
      <c r="CN40" s="9">
        <f t="shared" si="91"/>
        <v>0</v>
      </c>
    </row>
    <row r="41" spans="1:92" ht="33" hidden="1">
      <c r="A41" s="25" t="s">
        <v>37</v>
      </c>
      <c r="B41" s="26">
        <f>B39</f>
        <v>900</v>
      </c>
      <c r="C41" s="26" t="s">
        <v>22</v>
      </c>
      <c r="D41" s="26" t="s">
        <v>17</v>
      </c>
      <c r="E41" s="26" t="s">
        <v>91</v>
      </c>
      <c r="F41" s="26" t="s">
        <v>38</v>
      </c>
      <c r="G41" s="9">
        <f>1497-40</f>
        <v>1457</v>
      </c>
      <c r="H41" s="10"/>
      <c r="I41" s="9"/>
      <c r="J41" s="10"/>
      <c r="K41" s="9"/>
      <c r="L41" s="10"/>
      <c r="M41" s="9">
        <f>G41+I41+J41+K41+L41</f>
        <v>1457</v>
      </c>
      <c r="N41" s="10">
        <f>H41+L41</f>
        <v>0</v>
      </c>
      <c r="O41" s="9"/>
      <c r="P41" s="10"/>
      <c r="Q41" s="9"/>
      <c r="R41" s="10"/>
      <c r="S41" s="9">
        <f>M41+O41+P41+Q41+R41</f>
        <v>1457</v>
      </c>
      <c r="T41" s="10">
        <f>N41+R41</f>
        <v>0</v>
      </c>
      <c r="U41" s="9"/>
      <c r="V41" s="10"/>
      <c r="W41" s="9"/>
      <c r="X41" s="10"/>
      <c r="Y41" s="9">
        <f>S41+U41+V41+W41+X41</f>
        <v>1457</v>
      </c>
      <c r="Z41" s="10">
        <f>T41+X41</f>
        <v>0</v>
      </c>
      <c r="AA41" s="9"/>
      <c r="AB41" s="10"/>
      <c r="AC41" s="9"/>
      <c r="AD41" s="10"/>
      <c r="AE41" s="9">
        <f>Y41+AA41+AB41+AC41+AD41</f>
        <v>1457</v>
      </c>
      <c r="AF41" s="10">
        <f>Z41+AD41</f>
        <v>0</v>
      </c>
      <c r="AG41" s="9"/>
      <c r="AH41" s="10"/>
      <c r="AI41" s="9"/>
      <c r="AJ41" s="10"/>
      <c r="AK41" s="9">
        <f>AE41+AG41+AH41+AI41+AJ41</f>
        <v>1457</v>
      </c>
      <c r="AL41" s="10">
        <f>AF41+AJ41</f>
        <v>0</v>
      </c>
      <c r="AM41" s="9"/>
      <c r="AN41" s="10"/>
      <c r="AO41" s="9">
        <v>-18</v>
      </c>
      <c r="AP41" s="10"/>
      <c r="AQ41" s="9">
        <f>AK41+AM41+AN41+AO41+AP41</f>
        <v>1439</v>
      </c>
      <c r="AR41" s="10">
        <f>AL41+AP41</f>
        <v>0</v>
      </c>
      <c r="AS41" s="9"/>
      <c r="AT41" s="10"/>
      <c r="AU41" s="9"/>
      <c r="AV41" s="10"/>
      <c r="AW41" s="9">
        <f>AQ41+AS41+AT41+AU41+AV41</f>
        <v>1439</v>
      </c>
      <c r="AX41" s="10">
        <f>AR41+AV41</f>
        <v>0</v>
      </c>
      <c r="AY41" s="9"/>
      <c r="AZ41" s="10"/>
      <c r="BA41" s="9">
        <v>-14</v>
      </c>
      <c r="BB41" s="10"/>
      <c r="BC41" s="9">
        <f>AW41+AY41+AZ41+BA41+BB41</f>
        <v>1425</v>
      </c>
      <c r="BD41" s="10">
        <f>AX41+BB41</f>
        <v>0</v>
      </c>
      <c r="BE41" s="9"/>
      <c r="BF41" s="10"/>
      <c r="BG41" s="9"/>
      <c r="BH41" s="10"/>
      <c r="BI41" s="9">
        <f>BC41+BE41+BF41+BG41+BH41</f>
        <v>1425</v>
      </c>
      <c r="BJ41" s="10">
        <f>BD41+BH41</f>
        <v>0</v>
      </c>
      <c r="BK41" s="9"/>
      <c r="BL41" s="10"/>
      <c r="BM41" s="9"/>
      <c r="BN41" s="10"/>
      <c r="BO41" s="9">
        <f>BI41+BK41+BL41+BM41+BN41</f>
        <v>1425</v>
      </c>
      <c r="BP41" s="10">
        <f>BJ41+BN41</f>
        <v>0</v>
      </c>
      <c r="BQ41" s="9"/>
      <c r="BR41" s="10"/>
      <c r="BS41" s="9"/>
      <c r="BT41" s="10"/>
      <c r="BU41" s="9">
        <f>BO41+BQ41+BR41+BS41+BT41</f>
        <v>1425</v>
      </c>
      <c r="BV41" s="10">
        <f>BP41+BT41</f>
        <v>0</v>
      </c>
      <c r="BW41" s="9"/>
      <c r="BX41" s="10"/>
      <c r="BY41" s="9"/>
      <c r="BZ41" s="10"/>
      <c r="CA41" s="9">
        <f>BU41+BW41+BX41+BY41+BZ41</f>
        <v>1425</v>
      </c>
      <c r="CB41" s="10">
        <f>BV41+BZ41</f>
        <v>0</v>
      </c>
      <c r="CC41" s="9"/>
      <c r="CD41" s="10"/>
      <c r="CE41" s="9"/>
      <c r="CF41" s="10"/>
      <c r="CG41" s="9">
        <f>CA41+CC41+CD41+CE41+CF41</f>
        <v>1425</v>
      </c>
      <c r="CH41" s="10">
        <f>CB41+CF41</f>
        <v>0</v>
      </c>
      <c r="CI41" s="9"/>
      <c r="CJ41" s="10"/>
      <c r="CK41" s="9">
        <v>-16</v>
      </c>
      <c r="CL41" s="10"/>
      <c r="CM41" s="9">
        <f>CG41+CI41+CJ41+CK41+CL41</f>
        <v>1409</v>
      </c>
      <c r="CN41" s="10">
        <f>CH41+CL41</f>
        <v>0</v>
      </c>
    </row>
    <row r="42" spans="1:92" ht="17.100000000000001" hidden="1" customHeight="1">
      <c r="A42" s="25" t="s">
        <v>66</v>
      </c>
      <c r="B42" s="26">
        <f>B40</f>
        <v>900</v>
      </c>
      <c r="C42" s="26" t="s">
        <v>22</v>
      </c>
      <c r="D42" s="26" t="s">
        <v>17</v>
      </c>
      <c r="E42" s="26" t="s">
        <v>91</v>
      </c>
      <c r="F42" s="26" t="s">
        <v>67</v>
      </c>
      <c r="G42" s="8">
        <f t="shared" ref="G42:N42" si="92">G44</f>
        <v>5</v>
      </c>
      <c r="H42" s="8">
        <f t="shared" si="92"/>
        <v>0</v>
      </c>
      <c r="I42" s="8">
        <f t="shared" si="92"/>
        <v>0</v>
      </c>
      <c r="J42" s="8">
        <f t="shared" si="92"/>
        <v>0</v>
      </c>
      <c r="K42" s="8">
        <f t="shared" si="92"/>
        <v>0</v>
      </c>
      <c r="L42" s="8">
        <f t="shared" si="92"/>
        <v>0</v>
      </c>
      <c r="M42" s="8">
        <f t="shared" si="92"/>
        <v>5</v>
      </c>
      <c r="N42" s="8">
        <f t="shared" si="92"/>
        <v>0</v>
      </c>
      <c r="O42" s="8">
        <f t="shared" ref="O42:AT42" si="93">O43+O44</f>
        <v>0</v>
      </c>
      <c r="P42" s="8">
        <f t="shared" si="93"/>
        <v>3</v>
      </c>
      <c r="Q42" s="8">
        <f t="shared" si="93"/>
        <v>0</v>
      </c>
      <c r="R42" s="8">
        <f t="shared" si="93"/>
        <v>0</v>
      </c>
      <c r="S42" s="8">
        <f t="shared" si="93"/>
        <v>8</v>
      </c>
      <c r="T42" s="8">
        <f t="shared" si="93"/>
        <v>0</v>
      </c>
      <c r="U42" s="8">
        <f t="shared" si="93"/>
        <v>0</v>
      </c>
      <c r="V42" s="8">
        <f t="shared" si="93"/>
        <v>0</v>
      </c>
      <c r="W42" s="8">
        <f t="shared" si="93"/>
        <v>0</v>
      </c>
      <c r="X42" s="8">
        <f t="shared" si="93"/>
        <v>0</v>
      </c>
      <c r="Y42" s="8">
        <f t="shared" si="93"/>
        <v>8</v>
      </c>
      <c r="Z42" s="8">
        <f t="shared" si="93"/>
        <v>0</v>
      </c>
      <c r="AA42" s="8">
        <f t="shared" si="93"/>
        <v>0</v>
      </c>
      <c r="AB42" s="8">
        <f t="shared" si="93"/>
        <v>0</v>
      </c>
      <c r="AC42" s="8">
        <f t="shared" si="93"/>
        <v>0</v>
      </c>
      <c r="AD42" s="8">
        <f t="shared" si="93"/>
        <v>0</v>
      </c>
      <c r="AE42" s="8">
        <f t="shared" si="93"/>
        <v>8</v>
      </c>
      <c r="AF42" s="8">
        <f t="shared" si="93"/>
        <v>0</v>
      </c>
      <c r="AG42" s="8">
        <f t="shared" si="93"/>
        <v>0</v>
      </c>
      <c r="AH42" s="8">
        <f t="shared" si="93"/>
        <v>0</v>
      </c>
      <c r="AI42" s="8">
        <f t="shared" si="93"/>
        <v>0</v>
      </c>
      <c r="AJ42" s="8">
        <f t="shared" si="93"/>
        <v>0</v>
      </c>
      <c r="AK42" s="8">
        <f t="shared" si="93"/>
        <v>8</v>
      </c>
      <c r="AL42" s="8">
        <f t="shared" si="93"/>
        <v>0</v>
      </c>
      <c r="AM42" s="8">
        <f t="shared" si="93"/>
        <v>0</v>
      </c>
      <c r="AN42" s="8">
        <f t="shared" si="93"/>
        <v>0</v>
      </c>
      <c r="AO42" s="8">
        <f t="shared" si="93"/>
        <v>0</v>
      </c>
      <c r="AP42" s="8">
        <f t="shared" si="93"/>
        <v>0</v>
      </c>
      <c r="AQ42" s="8">
        <f t="shared" si="93"/>
        <v>8</v>
      </c>
      <c r="AR42" s="8">
        <f t="shared" si="93"/>
        <v>0</v>
      </c>
      <c r="AS42" s="8">
        <f t="shared" si="93"/>
        <v>0</v>
      </c>
      <c r="AT42" s="8">
        <f t="shared" si="93"/>
        <v>0</v>
      </c>
      <c r="AU42" s="8">
        <f t="shared" ref="AU42:BP42" si="94">AU43+AU44</f>
        <v>0</v>
      </c>
      <c r="AV42" s="8">
        <f t="shared" si="94"/>
        <v>0</v>
      </c>
      <c r="AW42" s="8">
        <f t="shared" si="94"/>
        <v>8</v>
      </c>
      <c r="AX42" s="8">
        <f t="shared" si="94"/>
        <v>0</v>
      </c>
      <c r="AY42" s="8">
        <f t="shared" si="94"/>
        <v>0</v>
      </c>
      <c r="AZ42" s="8">
        <f t="shared" si="94"/>
        <v>0</v>
      </c>
      <c r="BA42" s="8">
        <f t="shared" si="94"/>
        <v>0</v>
      </c>
      <c r="BB42" s="8">
        <f t="shared" si="94"/>
        <v>0</v>
      </c>
      <c r="BC42" s="8">
        <f t="shared" si="94"/>
        <v>8</v>
      </c>
      <c r="BD42" s="8">
        <f t="shared" si="94"/>
        <v>0</v>
      </c>
      <c r="BE42" s="8">
        <f t="shared" si="94"/>
        <v>0</v>
      </c>
      <c r="BF42" s="8">
        <f t="shared" si="94"/>
        <v>0</v>
      </c>
      <c r="BG42" s="8">
        <f t="shared" si="94"/>
        <v>0</v>
      </c>
      <c r="BH42" s="8">
        <f t="shared" si="94"/>
        <v>0</v>
      </c>
      <c r="BI42" s="8">
        <f t="shared" si="94"/>
        <v>8</v>
      </c>
      <c r="BJ42" s="8">
        <f t="shared" si="94"/>
        <v>0</v>
      </c>
      <c r="BK42" s="8">
        <f t="shared" si="94"/>
        <v>0</v>
      </c>
      <c r="BL42" s="8">
        <f t="shared" si="94"/>
        <v>0</v>
      </c>
      <c r="BM42" s="8">
        <f t="shared" si="94"/>
        <v>0</v>
      </c>
      <c r="BN42" s="8">
        <f t="shared" si="94"/>
        <v>0</v>
      </c>
      <c r="BO42" s="8">
        <f t="shared" si="94"/>
        <v>8</v>
      </c>
      <c r="BP42" s="8">
        <f t="shared" si="94"/>
        <v>0</v>
      </c>
      <c r="BQ42" s="8">
        <f t="shared" ref="BQ42:BV42" si="95">BQ43+BQ44</f>
        <v>0</v>
      </c>
      <c r="BR42" s="8">
        <f t="shared" si="95"/>
        <v>0</v>
      </c>
      <c r="BS42" s="8">
        <f t="shared" si="95"/>
        <v>0</v>
      </c>
      <c r="BT42" s="8">
        <f t="shared" si="95"/>
        <v>0</v>
      </c>
      <c r="BU42" s="8">
        <f t="shared" si="95"/>
        <v>8</v>
      </c>
      <c r="BV42" s="8">
        <f t="shared" si="95"/>
        <v>0</v>
      </c>
      <c r="BW42" s="8">
        <f t="shared" ref="BW42:CB42" si="96">BW43+BW44</f>
        <v>0</v>
      </c>
      <c r="BX42" s="8">
        <f t="shared" si="96"/>
        <v>0</v>
      </c>
      <c r="BY42" s="8">
        <f t="shared" si="96"/>
        <v>0</v>
      </c>
      <c r="BZ42" s="8">
        <f t="shared" si="96"/>
        <v>0</v>
      </c>
      <c r="CA42" s="8">
        <f t="shared" si="96"/>
        <v>8</v>
      </c>
      <c r="CB42" s="8">
        <f t="shared" si="96"/>
        <v>0</v>
      </c>
      <c r="CC42" s="8">
        <f t="shared" ref="CC42:CH42" si="97">CC43+CC44</f>
        <v>0</v>
      </c>
      <c r="CD42" s="8">
        <f t="shared" si="97"/>
        <v>0</v>
      </c>
      <c r="CE42" s="8">
        <f t="shared" si="97"/>
        <v>0</v>
      </c>
      <c r="CF42" s="8">
        <f t="shared" si="97"/>
        <v>0</v>
      </c>
      <c r="CG42" s="8">
        <f t="shared" si="97"/>
        <v>8</v>
      </c>
      <c r="CH42" s="8">
        <f t="shared" si="97"/>
        <v>0</v>
      </c>
      <c r="CI42" s="8">
        <f t="shared" ref="CI42:CN42" si="98">CI43+CI44</f>
        <v>0</v>
      </c>
      <c r="CJ42" s="8">
        <f t="shared" si="98"/>
        <v>0</v>
      </c>
      <c r="CK42" s="8">
        <f t="shared" si="98"/>
        <v>0</v>
      </c>
      <c r="CL42" s="8">
        <f t="shared" si="98"/>
        <v>0</v>
      </c>
      <c r="CM42" s="8">
        <f t="shared" si="98"/>
        <v>8</v>
      </c>
      <c r="CN42" s="8">
        <f t="shared" si="98"/>
        <v>0</v>
      </c>
    </row>
    <row r="43" spans="1:92" ht="17.100000000000001" hidden="1" customHeight="1">
      <c r="A43" s="25" t="s">
        <v>156</v>
      </c>
      <c r="B43" s="26">
        <f>B41</f>
        <v>900</v>
      </c>
      <c r="C43" s="26" t="s">
        <v>22</v>
      </c>
      <c r="D43" s="26" t="s">
        <v>17</v>
      </c>
      <c r="E43" s="26" t="s">
        <v>91</v>
      </c>
      <c r="F43" s="26" t="s">
        <v>649</v>
      </c>
      <c r="G43" s="8"/>
      <c r="H43" s="8"/>
      <c r="I43" s="8"/>
      <c r="J43" s="8"/>
      <c r="K43" s="8"/>
      <c r="L43" s="8"/>
      <c r="M43" s="8"/>
      <c r="N43" s="8"/>
      <c r="O43" s="8"/>
      <c r="P43" s="8">
        <v>3</v>
      </c>
      <c r="Q43" s="8"/>
      <c r="R43" s="8"/>
      <c r="S43" s="8">
        <f>M43+O43+P43+Q43+R43</f>
        <v>3</v>
      </c>
      <c r="T43" s="8">
        <f>N43+R43</f>
        <v>0</v>
      </c>
      <c r="U43" s="8"/>
      <c r="V43" s="8"/>
      <c r="W43" s="8"/>
      <c r="X43" s="8"/>
      <c r="Y43" s="8">
        <f>S43+U43+V43+W43+X43</f>
        <v>3</v>
      </c>
      <c r="Z43" s="8">
        <f>T43+X43</f>
        <v>0</v>
      </c>
      <c r="AA43" s="8"/>
      <c r="AB43" s="8"/>
      <c r="AC43" s="8"/>
      <c r="AD43" s="8"/>
      <c r="AE43" s="8">
        <f>Y43+AA43+AB43+AC43+AD43</f>
        <v>3</v>
      </c>
      <c r="AF43" s="8">
        <f>Z43+AD43</f>
        <v>0</v>
      </c>
      <c r="AG43" s="8"/>
      <c r="AH43" s="8"/>
      <c r="AI43" s="8"/>
      <c r="AJ43" s="8"/>
      <c r="AK43" s="8">
        <f>AE43+AG43+AH43+AI43+AJ43</f>
        <v>3</v>
      </c>
      <c r="AL43" s="8">
        <f>AF43+AJ43</f>
        <v>0</v>
      </c>
      <c r="AM43" s="8"/>
      <c r="AN43" s="8"/>
      <c r="AO43" s="8"/>
      <c r="AP43" s="8"/>
      <c r="AQ43" s="8">
        <f>AK43+AM43+AN43+AO43+AP43</f>
        <v>3</v>
      </c>
      <c r="AR43" s="8">
        <f>AL43+AP43</f>
        <v>0</v>
      </c>
      <c r="AS43" s="8"/>
      <c r="AT43" s="8"/>
      <c r="AU43" s="8"/>
      <c r="AV43" s="8"/>
      <c r="AW43" s="8">
        <f>AQ43+AS43+AT43+AU43+AV43</f>
        <v>3</v>
      </c>
      <c r="AX43" s="8">
        <f>AR43+AV43</f>
        <v>0</v>
      </c>
      <c r="AY43" s="8"/>
      <c r="AZ43" s="8"/>
      <c r="BA43" s="8"/>
      <c r="BB43" s="8"/>
      <c r="BC43" s="8">
        <f>AW43+AY43+AZ43+BA43+BB43</f>
        <v>3</v>
      </c>
      <c r="BD43" s="8">
        <f>AX43+BB43</f>
        <v>0</v>
      </c>
      <c r="BE43" s="8"/>
      <c r="BF43" s="8"/>
      <c r="BG43" s="8"/>
      <c r="BH43" s="8"/>
      <c r="BI43" s="8">
        <f>BC43+BE43+BF43+BG43+BH43</f>
        <v>3</v>
      </c>
      <c r="BJ43" s="8">
        <f>BD43+BH43</f>
        <v>0</v>
      </c>
      <c r="BK43" s="8"/>
      <c r="BL43" s="8"/>
      <c r="BM43" s="8"/>
      <c r="BN43" s="8"/>
      <c r="BO43" s="8">
        <f>BI43+BK43+BL43+BM43+BN43</f>
        <v>3</v>
      </c>
      <c r="BP43" s="8">
        <f>BJ43+BN43</f>
        <v>0</v>
      </c>
      <c r="BQ43" s="8"/>
      <c r="BR43" s="8"/>
      <c r="BS43" s="8"/>
      <c r="BT43" s="8"/>
      <c r="BU43" s="8">
        <f>BO43+BQ43+BR43+BS43+BT43</f>
        <v>3</v>
      </c>
      <c r="BV43" s="8">
        <f>BP43+BT43</f>
        <v>0</v>
      </c>
      <c r="BW43" s="8"/>
      <c r="BX43" s="8"/>
      <c r="BY43" s="8"/>
      <c r="BZ43" s="8"/>
      <c r="CA43" s="8">
        <f>BU43+BW43+BX43+BY43+BZ43</f>
        <v>3</v>
      </c>
      <c r="CB43" s="8">
        <f>BV43+BZ43</f>
        <v>0</v>
      </c>
      <c r="CC43" s="8"/>
      <c r="CD43" s="8"/>
      <c r="CE43" s="8"/>
      <c r="CF43" s="8"/>
      <c r="CG43" s="8">
        <f>CA43+CC43+CD43+CE43+CF43</f>
        <v>3</v>
      </c>
      <c r="CH43" s="8">
        <f>CB43+CF43</f>
        <v>0</v>
      </c>
      <c r="CI43" s="8"/>
      <c r="CJ43" s="8"/>
      <c r="CK43" s="8"/>
      <c r="CL43" s="8"/>
      <c r="CM43" s="8">
        <f>CG43+CI43+CJ43+CK43+CL43</f>
        <v>3</v>
      </c>
      <c r="CN43" s="8">
        <f>CH43+CL43</f>
        <v>0</v>
      </c>
    </row>
    <row r="44" spans="1:92" ht="17.100000000000001" hidden="1" customHeight="1">
      <c r="A44" s="25" t="s">
        <v>92</v>
      </c>
      <c r="B44" s="26">
        <v>900</v>
      </c>
      <c r="C44" s="26" t="s">
        <v>22</v>
      </c>
      <c r="D44" s="26" t="s">
        <v>17</v>
      </c>
      <c r="E44" s="26" t="s">
        <v>91</v>
      </c>
      <c r="F44" s="26" t="s">
        <v>69</v>
      </c>
      <c r="G44" s="8">
        <f>18-13</f>
        <v>5</v>
      </c>
      <c r="H44" s="8"/>
      <c r="I44" s="8"/>
      <c r="J44" s="8"/>
      <c r="K44" s="8"/>
      <c r="L44" s="8"/>
      <c r="M44" s="8">
        <f>G44+I44+J44+K44+L44</f>
        <v>5</v>
      </c>
      <c r="N44" s="8">
        <f>H44+L44</f>
        <v>0</v>
      </c>
      <c r="O44" s="8"/>
      <c r="P44" s="8"/>
      <c r="Q44" s="8"/>
      <c r="R44" s="8"/>
      <c r="S44" s="8">
        <f>M44+O44+P44+Q44+R44</f>
        <v>5</v>
      </c>
      <c r="T44" s="8">
        <f>N44+R44</f>
        <v>0</v>
      </c>
      <c r="U44" s="8"/>
      <c r="V44" s="8"/>
      <c r="W44" s="8"/>
      <c r="X44" s="8"/>
      <c r="Y44" s="8">
        <f>S44+U44+V44+W44+X44</f>
        <v>5</v>
      </c>
      <c r="Z44" s="8">
        <f>T44+X44</f>
        <v>0</v>
      </c>
      <c r="AA44" s="8"/>
      <c r="AB44" s="8"/>
      <c r="AC44" s="8"/>
      <c r="AD44" s="8"/>
      <c r="AE44" s="8">
        <f>Y44+AA44+AB44+AC44+AD44</f>
        <v>5</v>
      </c>
      <c r="AF44" s="8">
        <f>Z44+AD44</f>
        <v>0</v>
      </c>
      <c r="AG44" s="8"/>
      <c r="AH44" s="8"/>
      <c r="AI44" s="8"/>
      <c r="AJ44" s="8"/>
      <c r="AK44" s="8">
        <f>AE44+AG44+AH44+AI44+AJ44</f>
        <v>5</v>
      </c>
      <c r="AL44" s="8">
        <f>AF44+AJ44</f>
        <v>0</v>
      </c>
      <c r="AM44" s="8"/>
      <c r="AN44" s="8"/>
      <c r="AO44" s="8"/>
      <c r="AP44" s="8"/>
      <c r="AQ44" s="8">
        <f>AK44+AM44+AN44+AO44+AP44</f>
        <v>5</v>
      </c>
      <c r="AR44" s="8">
        <f>AL44+AP44</f>
        <v>0</v>
      </c>
      <c r="AS44" s="8"/>
      <c r="AT44" s="8"/>
      <c r="AU44" s="8"/>
      <c r="AV44" s="8"/>
      <c r="AW44" s="8">
        <f>AQ44+AS44+AT44+AU44+AV44</f>
        <v>5</v>
      </c>
      <c r="AX44" s="8">
        <f>AR44+AV44</f>
        <v>0</v>
      </c>
      <c r="AY44" s="8"/>
      <c r="AZ44" s="8"/>
      <c r="BA44" s="8"/>
      <c r="BB44" s="8"/>
      <c r="BC44" s="8">
        <f>AW44+AY44+AZ44+BA44+BB44</f>
        <v>5</v>
      </c>
      <c r="BD44" s="8">
        <f>AX44+BB44</f>
        <v>0</v>
      </c>
      <c r="BE44" s="8"/>
      <c r="BF44" s="8"/>
      <c r="BG44" s="8"/>
      <c r="BH44" s="8"/>
      <c r="BI44" s="8">
        <f>BC44+BE44+BF44+BG44+BH44</f>
        <v>5</v>
      </c>
      <c r="BJ44" s="8">
        <f>BD44+BH44</f>
        <v>0</v>
      </c>
      <c r="BK44" s="8"/>
      <c r="BL44" s="8"/>
      <c r="BM44" s="8"/>
      <c r="BN44" s="8"/>
      <c r="BO44" s="8">
        <f>BI44+BK44+BL44+BM44+BN44</f>
        <v>5</v>
      </c>
      <c r="BP44" s="8">
        <f>BJ44+BN44</f>
        <v>0</v>
      </c>
      <c r="BQ44" s="8"/>
      <c r="BR44" s="8"/>
      <c r="BS44" s="8"/>
      <c r="BT44" s="8"/>
      <c r="BU44" s="8">
        <f>BO44+BQ44+BR44+BS44+BT44</f>
        <v>5</v>
      </c>
      <c r="BV44" s="8">
        <f>BP44+BT44</f>
        <v>0</v>
      </c>
      <c r="BW44" s="8"/>
      <c r="BX44" s="8"/>
      <c r="BY44" s="8"/>
      <c r="BZ44" s="8"/>
      <c r="CA44" s="8">
        <f>BU44+BW44+BX44+BY44+BZ44</f>
        <v>5</v>
      </c>
      <c r="CB44" s="8">
        <f>BV44+BZ44</f>
        <v>0</v>
      </c>
      <c r="CC44" s="8"/>
      <c r="CD44" s="8"/>
      <c r="CE44" s="8"/>
      <c r="CF44" s="8"/>
      <c r="CG44" s="8">
        <f>CA44+CC44+CD44+CE44+CF44</f>
        <v>5</v>
      </c>
      <c r="CH44" s="8">
        <f>CB44+CF44</f>
        <v>0</v>
      </c>
      <c r="CI44" s="8"/>
      <c r="CJ44" s="8"/>
      <c r="CK44" s="8"/>
      <c r="CL44" s="8"/>
      <c r="CM44" s="8">
        <f>CG44+CI44+CJ44+CK44+CL44</f>
        <v>5</v>
      </c>
      <c r="CN44" s="8">
        <f>CH44+CL44</f>
        <v>0</v>
      </c>
    </row>
    <row r="45" spans="1:92" hidden="1">
      <c r="A45" s="25"/>
      <c r="B45" s="26"/>
      <c r="C45" s="26"/>
      <c r="D45" s="26"/>
      <c r="E45" s="26"/>
      <c r="F45" s="26"/>
      <c r="G45" s="9"/>
      <c r="H45" s="10"/>
      <c r="I45" s="9"/>
      <c r="J45" s="10"/>
      <c r="K45" s="9"/>
      <c r="L45" s="10"/>
      <c r="M45" s="9"/>
      <c r="N45" s="10"/>
      <c r="O45" s="9"/>
      <c r="P45" s="10"/>
      <c r="Q45" s="9"/>
      <c r="R45" s="10"/>
      <c r="S45" s="9"/>
      <c r="T45" s="10"/>
      <c r="U45" s="9"/>
      <c r="V45" s="10"/>
      <c r="W45" s="9"/>
      <c r="X45" s="10"/>
      <c r="Y45" s="9"/>
      <c r="Z45" s="10"/>
      <c r="AA45" s="9"/>
      <c r="AB45" s="10"/>
      <c r="AC45" s="9"/>
      <c r="AD45" s="10"/>
      <c r="AE45" s="9"/>
      <c r="AF45" s="10"/>
      <c r="AG45" s="9"/>
      <c r="AH45" s="10"/>
      <c r="AI45" s="9"/>
      <c r="AJ45" s="10"/>
      <c r="AK45" s="9"/>
      <c r="AL45" s="10"/>
      <c r="AM45" s="9"/>
      <c r="AN45" s="10"/>
      <c r="AO45" s="9"/>
      <c r="AP45" s="10"/>
      <c r="AQ45" s="9"/>
      <c r="AR45" s="10"/>
      <c r="AS45" s="9"/>
      <c r="AT45" s="10"/>
      <c r="AU45" s="9"/>
      <c r="AV45" s="10"/>
      <c r="AW45" s="9"/>
      <c r="AX45" s="10"/>
      <c r="AY45" s="9"/>
      <c r="AZ45" s="10"/>
      <c r="BA45" s="9"/>
      <c r="BB45" s="10"/>
      <c r="BC45" s="9"/>
      <c r="BD45" s="10"/>
      <c r="BE45" s="9"/>
      <c r="BF45" s="10"/>
      <c r="BG45" s="9"/>
      <c r="BH45" s="10"/>
      <c r="BI45" s="9"/>
      <c r="BJ45" s="10"/>
      <c r="BK45" s="9"/>
      <c r="BL45" s="10"/>
      <c r="BM45" s="9"/>
      <c r="BN45" s="10"/>
      <c r="BO45" s="9"/>
      <c r="BP45" s="10"/>
      <c r="BQ45" s="9"/>
      <c r="BR45" s="10"/>
      <c r="BS45" s="9"/>
      <c r="BT45" s="10"/>
      <c r="BU45" s="9"/>
      <c r="BV45" s="10"/>
      <c r="BW45" s="9"/>
      <c r="BX45" s="10"/>
      <c r="BY45" s="9"/>
      <c r="BZ45" s="10"/>
      <c r="CA45" s="9"/>
      <c r="CB45" s="10"/>
      <c r="CC45" s="9"/>
      <c r="CD45" s="10"/>
      <c r="CE45" s="9"/>
      <c r="CF45" s="10"/>
      <c r="CG45" s="9"/>
      <c r="CH45" s="10"/>
      <c r="CI45" s="9"/>
      <c r="CJ45" s="10"/>
      <c r="CK45" s="9"/>
      <c r="CL45" s="10"/>
      <c r="CM45" s="9"/>
      <c r="CN45" s="10"/>
    </row>
    <row r="46" spans="1:92" ht="18.75" hidden="1">
      <c r="A46" s="23" t="s">
        <v>59</v>
      </c>
      <c r="B46" s="24">
        <f>B31</f>
        <v>900</v>
      </c>
      <c r="C46" s="24" t="s">
        <v>22</v>
      </c>
      <c r="D46" s="24" t="s">
        <v>60</v>
      </c>
      <c r="E46" s="24"/>
      <c r="F46" s="24"/>
      <c r="G46" s="7">
        <f>G53+G47</f>
        <v>33007</v>
      </c>
      <c r="H46" s="7">
        <f>H53+H47</f>
        <v>0</v>
      </c>
      <c r="I46" s="7">
        <f t="shared" ref="I46:N46" si="99">I53+I47</f>
        <v>0</v>
      </c>
      <c r="J46" s="7">
        <f t="shared" si="99"/>
        <v>0</v>
      </c>
      <c r="K46" s="7">
        <f t="shared" si="99"/>
        <v>0</v>
      </c>
      <c r="L46" s="7">
        <f t="shared" si="99"/>
        <v>0</v>
      </c>
      <c r="M46" s="7">
        <f t="shared" si="99"/>
        <v>33007</v>
      </c>
      <c r="N46" s="7">
        <f t="shared" si="99"/>
        <v>0</v>
      </c>
      <c r="O46" s="7">
        <f t="shared" ref="O46:T46" si="100">O53+O47</f>
        <v>0</v>
      </c>
      <c r="P46" s="7">
        <f t="shared" si="100"/>
        <v>0</v>
      </c>
      <c r="Q46" s="7">
        <f t="shared" si="100"/>
        <v>0</v>
      </c>
      <c r="R46" s="7">
        <f t="shared" si="100"/>
        <v>0</v>
      </c>
      <c r="S46" s="7">
        <f t="shared" si="100"/>
        <v>33007</v>
      </c>
      <c r="T46" s="7">
        <f t="shared" si="100"/>
        <v>0</v>
      </c>
      <c r="U46" s="7">
        <f t="shared" ref="U46:Z46" si="101">U53+U47</f>
        <v>0</v>
      </c>
      <c r="V46" s="7">
        <f t="shared" si="101"/>
        <v>0</v>
      </c>
      <c r="W46" s="7">
        <f t="shared" si="101"/>
        <v>0</v>
      </c>
      <c r="X46" s="7">
        <f t="shared" si="101"/>
        <v>0</v>
      </c>
      <c r="Y46" s="7">
        <f t="shared" si="101"/>
        <v>33007</v>
      </c>
      <c r="Z46" s="7">
        <f t="shared" si="101"/>
        <v>0</v>
      </c>
      <c r="AA46" s="7">
        <f t="shared" ref="AA46:AF46" si="102">AA53+AA47</f>
        <v>0</v>
      </c>
      <c r="AB46" s="7">
        <f t="shared" si="102"/>
        <v>0</v>
      </c>
      <c r="AC46" s="7">
        <f t="shared" si="102"/>
        <v>0</v>
      </c>
      <c r="AD46" s="7">
        <f t="shared" si="102"/>
        <v>0</v>
      </c>
      <c r="AE46" s="7">
        <f t="shared" si="102"/>
        <v>33007</v>
      </c>
      <c r="AF46" s="7">
        <f t="shared" si="102"/>
        <v>0</v>
      </c>
      <c r="AG46" s="7">
        <f t="shared" ref="AG46:AL46" si="103">AG53+AG47</f>
        <v>0</v>
      </c>
      <c r="AH46" s="7">
        <f t="shared" si="103"/>
        <v>0</v>
      </c>
      <c r="AI46" s="7">
        <f t="shared" si="103"/>
        <v>0</v>
      </c>
      <c r="AJ46" s="7">
        <f t="shared" si="103"/>
        <v>0</v>
      </c>
      <c r="AK46" s="7">
        <f t="shared" si="103"/>
        <v>33007</v>
      </c>
      <c r="AL46" s="7">
        <f t="shared" si="103"/>
        <v>0</v>
      </c>
      <c r="AM46" s="7">
        <f t="shared" ref="AM46:AR46" si="104">AM53+AM47</f>
        <v>0</v>
      </c>
      <c r="AN46" s="7">
        <f t="shared" si="104"/>
        <v>0</v>
      </c>
      <c r="AO46" s="7">
        <f t="shared" si="104"/>
        <v>-69</v>
      </c>
      <c r="AP46" s="7">
        <f t="shared" si="104"/>
        <v>0</v>
      </c>
      <c r="AQ46" s="7">
        <f t="shared" si="104"/>
        <v>32938</v>
      </c>
      <c r="AR46" s="7">
        <f t="shared" si="104"/>
        <v>0</v>
      </c>
      <c r="AS46" s="7">
        <f t="shared" ref="AS46:AX46" si="105">AS53+AS47</f>
        <v>0</v>
      </c>
      <c r="AT46" s="7">
        <f t="shared" si="105"/>
        <v>0</v>
      </c>
      <c r="AU46" s="7">
        <f t="shared" si="105"/>
        <v>0</v>
      </c>
      <c r="AV46" s="7">
        <f t="shared" si="105"/>
        <v>0</v>
      </c>
      <c r="AW46" s="7">
        <f t="shared" si="105"/>
        <v>32938</v>
      </c>
      <c r="AX46" s="7">
        <f t="shared" si="105"/>
        <v>0</v>
      </c>
      <c r="AY46" s="7">
        <f t="shared" ref="AY46:BD46" si="106">AY53+AY47</f>
        <v>0</v>
      </c>
      <c r="AZ46" s="7">
        <f t="shared" si="106"/>
        <v>0</v>
      </c>
      <c r="BA46" s="7">
        <f t="shared" si="106"/>
        <v>-67</v>
      </c>
      <c r="BB46" s="7">
        <f t="shared" si="106"/>
        <v>0</v>
      </c>
      <c r="BC46" s="7">
        <f t="shared" si="106"/>
        <v>32871</v>
      </c>
      <c r="BD46" s="7">
        <f t="shared" si="106"/>
        <v>0</v>
      </c>
      <c r="BE46" s="7">
        <f t="shared" ref="BE46:BJ46" si="107">BE53+BE47</f>
        <v>0</v>
      </c>
      <c r="BF46" s="7">
        <f t="shared" si="107"/>
        <v>0</v>
      </c>
      <c r="BG46" s="7">
        <f t="shared" si="107"/>
        <v>0</v>
      </c>
      <c r="BH46" s="7">
        <f t="shared" si="107"/>
        <v>0</v>
      </c>
      <c r="BI46" s="7">
        <f t="shared" si="107"/>
        <v>32871</v>
      </c>
      <c r="BJ46" s="7">
        <f t="shared" si="107"/>
        <v>0</v>
      </c>
      <c r="BK46" s="7">
        <f t="shared" ref="BK46:BP46" si="108">BK53+BK47</f>
        <v>0</v>
      </c>
      <c r="BL46" s="7">
        <f t="shared" si="108"/>
        <v>0</v>
      </c>
      <c r="BM46" s="7">
        <f t="shared" si="108"/>
        <v>0</v>
      </c>
      <c r="BN46" s="7">
        <f t="shared" si="108"/>
        <v>0</v>
      </c>
      <c r="BO46" s="7">
        <f t="shared" si="108"/>
        <v>32871</v>
      </c>
      <c r="BP46" s="7">
        <f t="shared" si="108"/>
        <v>0</v>
      </c>
      <c r="BQ46" s="7">
        <f t="shared" ref="BQ46:BV46" si="109">BQ53+BQ47</f>
        <v>0</v>
      </c>
      <c r="BR46" s="7">
        <f t="shared" si="109"/>
        <v>0</v>
      </c>
      <c r="BS46" s="7">
        <f t="shared" si="109"/>
        <v>0</v>
      </c>
      <c r="BT46" s="7">
        <f t="shared" si="109"/>
        <v>0</v>
      </c>
      <c r="BU46" s="7">
        <f t="shared" si="109"/>
        <v>32871</v>
      </c>
      <c r="BV46" s="7">
        <f t="shared" si="109"/>
        <v>0</v>
      </c>
      <c r="BW46" s="7">
        <f t="shared" ref="BW46:CB46" si="110">BW53+BW47</f>
        <v>0</v>
      </c>
      <c r="BX46" s="7">
        <f t="shared" si="110"/>
        <v>0</v>
      </c>
      <c r="BY46" s="7">
        <f t="shared" si="110"/>
        <v>0</v>
      </c>
      <c r="BZ46" s="7">
        <f t="shared" si="110"/>
        <v>0</v>
      </c>
      <c r="CA46" s="7">
        <f t="shared" si="110"/>
        <v>32871</v>
      </c>
      <c r="CB46" s="7">
        <f t="shared" si="110"/>
        <v>0</v>
      </c>
      <c r="CC46" s="7">
        <f t="shared" ref="CC46:CH46" si="111">CC53+CC47</f>
        <v>-89</v>
      </c>
      <c r="CD46" s="7">
        <f t="shared" si="111"/>
        <v>0</v>
      </c>
      <c r="CE46" s="7">
        <f t="shared" si="111"/>
        <v>0</v>
      </c>
      <c r="CF46" s="7">
        <f t="shared" si="111"/>
        <v>0</v>
      </c>
      <c r="CG46" s="7">
        <f t="shared" si="111"/>
        <v>32782</v>
      </c>
      <c r="CH46" s="7">
        <f t="shared" si="111"/>
        <v>0</v>
      </c>
      <c r="CI46" s="7">
        <f t="shared" ref="CI46:CN46" si="112">CI53+CI47</f>
        <v>0</v>
      </c>
      <c r="CJ46" s="7">
        <f t="shared" si="112"/>
        <v>0</v>
      </c>
      <c r="CK46" s="7">
        <f t="shared" si="112"/>
        <v>-33</v>
      </c>
      <c r="CL46" s="7">
        <f t="shared" si="112"/>
        <v>0</v>
      </c>
      <c r="CM46" s="7">
        <f t="shared" si="112"/>
        <v>32749</v>
      </c>
      <c r="CN46" s="7">
        <f t="shared" si="112"/>
        <v>0</v>
      </c>
    </row>
    <row r="47" spans="1:92" ht="49.5" hidden="1">
      <c r="A47" s="28" t="s">
        <v>436</v>
      </c>
      <c r="B47" s="26">
        <f t="shared" ref="B47:B52" si="113">B46</f>
        <v>900</v>
      </c>
      <c r="C47" s="26" t="s">
        <v>22</v>
      </c>
      <c r="D47" s="26" t="s">
        <v>60</v>
      </c>
      <c r="E47" s="26" t="s">
        <v>74</v>
      </c>
      <c r="F47" s="26"/>
      <c r="G47" s="11">
        <f t="shared" ref="G47:V51" si="114">G48</f>
        <v>134</v>
      </c>
      <c r="H47" s="11">
        <f t="shared" si="114"/>
        <v>0</v>
      </c>
      <c r="I47" s="11">
        <f t="shared" si="114"/>
        <v>0</v>
      </c>
      <c r="J47" s="11">
        <f t="shared" si="114"/>
        <v>0</v>
      </c>
      <c r="K47" s="11">
        <f t="shared" si="114"/>
        <v>0</v>
      </c>
      <c r="L47" s="11">
        <f t="shared" si="114"/>
        <v>0</v>
      </c>
      <c r="M47" s="11">
        <f t="shared" si="114"/>
        <v>134</v>
      </c>
      <c r="N47" s="11">
        <f t="shared" si="114"/>
        <v>0</v>
      </c>
      <c r="O47" s="11">
        <f t="shared" si="114"/>
        <v>0</v>
      </c>
      <c r="P47" s="11">
        <f t="shared" si="114"/>
        <v>0</v>
      </c>
      <c r="Q47" s="11">
        <f t="shared" si="114"/>
        <v>0</v>
      </c>
      <c r="R47" s="11">
        <f t="shared" si="114"/>
        <v>0</v>
      </c>
      <c r="S47" s="11">
        <f t="shared" si="114"/>
        <v>134</v>
      </c>
      <c r="T47" s="11">
        <f t="shared" si="114"/>
        <v>0</v>
      </c>
      <c r="U47" s="11">
        <f t="shared" si="114"/>
        <v>0</v>
      </c>
      <c r="V47" s="11">
        <f t="shared" si="114"/>
        <v>0</v>
      </c>
      <c r="W47" s="11">
        <f t="shared" ref="U47:AJ51" si="115">W48</f>
        <v>0</v>
      </c>
      <c r="X47" s="11">
        <f t="shared" si="115"/>
        <v>0</v>
      </c>
      <c r="Y47" s="11">
        <f t="shared" si="115"/>
        <v>134</v>
      </c>
      <c r="Z47" s="11">
        <f t="shared" si="115"/>
        <v>0</v>
      </c>
      <c r="AA47" s="11">
        <f t="shared" si="115"/>
        <v>0</v>
      </c>
      <c r="AB47" s="11">
        <f t="shared" si="115"/>
        <v>0</v>
      </c>
      <c r="AC47" s="11">
        <f t="shared" si="115"/>
        <v>0</v>
      </c>
      <c r="AD47" s="11">
        <f t="shared" si="115"/>
        <v>0</v>
      </c>
      <c r="AE47" s="11">
        <f t="shared" si="115"/>
        <v>134</v>
      </c>
      <c r="AF47" s="11">
        <f t="shared" si="115"/>
        <v>0</v>
      </c>
      <c r="AG47" s="11">
        <f t="shared" si="115"/>
        <v>0</v>
      </c>
      <c r="AH47" s="11">
        <f t="shared" si="115"/>
        <v>0</v>
      </c>
      <c r="AI47" s="11">
        <f t="shared" si="115"/>
        <v>0</v>
      </c>
      <c r="AJ47" s="11">
        <f t="shared" si="115"/>
        <v>0</v>
      </c>
      <c r="AK47" s="11">
        <f t="shared" ref="AG47:AV51" si="116">AK48</f>
        <v>134</v>
      </c>
      <c r="AL47" s="11">
        <f t="shared" si="116"/>
        <v>0</v>
      </c>
      <c r="AM47" s="11">
        <f t="shared" si="116"/>
        <v>0</v>
      </c>
      <c r="AN47" s="11">
        <f t="shared" si="116"/>
        <v>0</v>
      </c>
      <c r="AO47" s="11">
        <f t="shared" si="116"/>
        <v>0</v>
      </c>
      <c r="AP47" s="11">
        <f t="shared" si="116"/>
        <v>0</v>
      </c>
      <c r="AQ47" s="11">
        <f t="shared" si="116"/>
        <v>134</v>
      </c>
      <c r="AR47" s="11">
        <f t="shared" si="116"/>
        <v>0</v>
      </c>
      <c r="AS47" s="11">
        <f t="shared" si="116"/>
        <v>0</v>
      </c>
      <c r="AT47" s="11">
        <f t="shared" si="116"/>
        <v>0</v>
      </c>
      <c r="AU47" s="11">
        <f t="shared" si="116"/>
        <v>0</v>
      </c>
      <c r="AV47" s="11">
        <f t="shared" si="116"/>
        <v>0</v>
      </c>
      <c r="AW47" s="11">
        <f t="shared" ref="AS47:BH51" si="117">AW48</f>
        <v>134</v>
      </c>
      <c r="AX47" s="11">
        <f t="shared" si="117"/>
        <v>0</v>
      </c>
      <c r="AY47" s="11">
        <f t="shared" si="117"/>
        <v>0</v>
      </c>
      <c r="AZ47" s="11">
        <f t="shared" si="117"/>
        <v>0</v>
      </c>
      <c r="BA47" s="11">
        <f t="shared" si="117"/>
        <v>0</v>
      </c>
      <c r="BB47" s="11">
        <f t="shared" si="117"/>
        <v>0</v>
      </c>
      <c r="BC47" s="11">
        <f t="shared" si="117"/>
        <v>134</v>
      </c>
      <c r="BD47" s="11">
        <f t="shared" si="117"/>
        <v>0</v>
      </c>
      <c r="BE47" s="11">
        <f t="shared" si="117"/>
        <v>0</v>
      </c>
      <c r="BF47" s="11">
        <f t="shared" si="117"/>
        <v>0</v>
      </c>
      <c r="BG47" s="11">
        <f t="shared" si="117"/>
        <v>0</v>
      </c>
      <c r="BH47" s="11">
        <f t="shared" si="117"/>
        <v>0</v>
      </c>
      <c r="BI47" s="11">
        <f t="shared" ref="BE47:BT51" si="118">BI48</f>
        <v>134</v>
      </c>
      <c r="BJ47" s="11">
        <f t="shared" si="118"/>
        <v>0</v>
      </c>
      <c r="BK47" s="11">
        <f t="shared" si="118"/>
        <v>0</v>
      </c>
      <c r="BL47" s="11">
        <f t="shared" si="118"/>
        <v>0</v>
      </c>
      <c r="BM47" s="11">
        <f t="shared" si="118"/>
        <v>0</v>
      </c>
      <c r="BN47" s="11">
        <f t="shared" si="118"/>
        <v>0</v>
      </c>
      <c r="BO47" s="11">
        <f t="shared" si="118"/>
        <v>134</v>
      </c>
      <c r="BP47" s="11">
        <f t="shared" si="118"/>
        <v>0</v>
      </c>
      <c r="BQ47" s="11">
        <f t="shared" si="118"/>
        <v>0</v>
      </c>
      <c r="BR47" s="11">
        <f t="shared" si="118"/>
        <v>0</v>
      </c>
      <c r="BS47" s="11">
        <f t="shared" si="118"/>
        <v>0</v>
      </c>
      <c r="BT47" s="11">
        <f t="shared" si="118"/>
        <v>0</v>
      </c>
      <c r="BU47" s="11">
        <f t="shared" ref="BQ47:CF51" si="119">BU48</f>
        <v>134</v>
      </c>
      <c r="BV47" s="11">
        <f t="shared" si="119"/>
        <v>0</v>
      </c>
      <c r="BW47" s="11">
        <f t="shared" si="119"/>
        <v>0</v>
      </c>
      <c r="BX47" s="11">
        <f t="shared" si="119"/>
        <v>0</v>
      </c>
      <c r="BY47" s="11">
        <f t="shared" si="119"/>
        <v>0</v>
      </c>
      <c r="BZ47" s="11">
        <f t="shared" si="119"/>
        <v>0</v>
      </c>
      <c r="CA47" s="11">
        <f t="shared" si="119"/>
        <v>134</v>
      </c>
      <c r="CB47" s="11">
        <f t="shared" si="119"/>
        <v>0</v>
      </c>
      <c r="CC47" s="11">
        <f t="shared" si="119"/>
        <v>0</v>
      </c>
      <c r="CD47" s="11">
        <f t="shared" si="119"/>
        <v>0</v>
      </c>
      <c r="CE47" s="11">
        <f t="shared" si="119"/>
        <v>0</v>
      </c>
      <c r="CF47" s="11">
        <f t="shared" si="119"/>
        <v>0</v>
      </c>
      <c r="CG47" s="11">
        <f t="shared" ref="CC47:CN51" si="120">CG48</f>
        <v>134</v>
      </c>
      <c r="CH47" s="11">
        <f t="shared" si="120"/>
        <v>0</v>
      </c>
      <c r="CI47" s="11">
        <f t="shared" si="120"/>
        <v>0</v>
      </c>
      <c r="CJ47" s="11">
        <f t="shared" si="120"/>
        <v>0</v>
      </c>
      <c r="CK47" s="11">
        <f t="shared" si="120"/>
        <v>0</v>
      </c>
      <c r="CL47" s="11">
        <f t="shared" si="120"/>
        <v>0</v>
      </c>
      <c r="CM47" s="11">
        <f t="shared" si="120"/>
        <v>134</v>
      </c>
      <c r="CN47" s="11">
        <f t="shared" si="120"/>
        <v>0</v>
      </c>
    </row>
    <row r="48" spans="1:92" ht="33" hidden="1">
      <c r="A48" s="25" t="s">
        <v>455</v>
      </c>
      <c r="B48" s="26">
        <f t="shared" si="113"/>
        <v>900</v>
      </c>
      <c r="C48" s="26" t="s">
        <v>22</v>
      </c>
      <c r="D48" s="26" t="s">
        <v>60</v>
      </c>
      <c r="E48" s="26" t="s">
        <v>447</v>
      </c>
      <c r="F48" s="26"/>
      <c r="G48" s="11">
        <f t="shared" si="114"/>
        <v>134</v>
      </c>
      <c r="H48" s="11">
        <f t="shared" si="114"/>
        <v>0</v>
      </c>
      <c r="I48" s="11">
        <f t="shared" si="114"/>
        <v>0</v>
      </c>
      <c r="J48" s="11">
        <f t="shared" si="114"/>
        <v>0</v>
      </c>
      <c r="K48" s="11">
        <f t="shared" si="114"/>
        <v>0</v>
      </c>
      <c r="L48" s="11">
        <f t="shared" si="114"/>
        <v>0</v>
      </c>
      <c r="M48" s="11">
        <f t="shared" si="114"/>
        <v>134</v>
      </c>
      <c r="N48" s="11">
        <f t="shared" si="114"/>
        <v>0</v>
      </c>
      <c r="O48" s="11">
        <f t="shared" si="114"/>
        <v>0</v>
      </c>
      <c r="P48" s="11">
        <f t="shared" si="114"/>
        <v>0</v>
      </c>
      <c r="Q48" s="11">
        <f t="shared" si="114"/>
        <v>0</v>
      </c>
      <c r="R48" s="11">
        <f t="shared" si="114"/>
        <v>0</v>
      </c>
      <c r="S48" s="11">
        <f t="shared" si="114"/>
        <v>134</v>
      </c>
      <c r="T48" s="11">
        <f t="shared" si="114"/>
        <v>0</v>
      </c>
      <c r="U48" s="11">
        <f t="shared" si="115"/>
        <v>0</v>
      </c>
      <c r="V48" s="11">
        <f t="shared" si="115"/>
        <v>0</v>
      </c>
      <c r="W48" s="11">
        <f t="shared" si="115"/>
        <v>0</v>
      </c>
      <c r="X48" s="11">
        <f t="shared" si="115"/>
        <v>0</v>
      </c>
      <c r="Y48" s="11">
        <f t="shared" si="115"/>
        <v>134</v>
      </c>
      <c r="Z48" s="11">
        <f t="shared" si="115"/>
        <v>0</v>
      </c>
      <c r="AA48" s="11">
        <f t="shared" si="115"/>
        <v>0</v>
      </c>
      <c r="AB48" s="11">
        <f t="shared" si="115"/>
        <v>0</v>
      </c>
      <c r="AC48" s="11">
        <f t="shared" si="115"/>
        <v>0</v>
      </c>
      <c r="AD48" s="11">
        <f t="shared" si="115"/>
        <v>0</v>
      </c>
      <c r="AE48" s="11">
        <f t="shared" si="115"/>
        <v>134</v>
      </c>
      <c r="AF48" s="11">
        <f t="shared" si="115"/>
        <v>0</v>
      </c>
      <c r="AG48" s="11">
        <f t="shared" si="116"/>
        <v>0</v>
      </c>
      <c r="AH48" s="11">
        <f t="shared" si="116"/>
        <v>0</v>
      </c>
      <c r="AI48" s="11">
        <f t="shared" si="116"/>
        <v>0</v>
      </c>
      <c r="AJ48" s="11">
        <f t="shared" si="116"/>
        <v>0</v>
      </c>
      <c r="AK48" s="11">
        <f t="shared" si="116"/>
        <v>134</v>
      </c>
      <c r="AL48" s="11">
        <f t="shared" si="116"/>
        <v>0</v>
      </c>
      <c r="AM48" s="11">
        <f t="shared" si="116"/>
        <v>0</v>
      </c>
      <c r="AN48" s="11">
        <f t="shared" si="116"/>
        <v>0</v>
      </c>
      <c r="AO48" s="11">
        <f t="shared" si="116"/>
        <v>0</v>
      </c>
      <c r="AP48" s="11">
        <f t="shared" si="116"/>
        <v>0</v>
      </c>
      <c r="AQ48" s="11">
        <f t="shared" si="116"/>
        <v>134</v>
      </c>
      <c r="AR48" s="11">
        <f t="shared" si="116"/>
        <v>0</v>
      </c>
      <c r="AS48" s="11">
        <f t="shared" si="117"/>
        <v>0</v>
      </c>
      <c r="AT48" s="11">
        <f t="shared" si="117"/>
        <v>0</v>
      </c>
      <c r="AU48" s="11">
        <f t="shared" si="117"/>
        <v>0</v>
      </c>
      <c r="AV48" s="11">
        <f t="shared" si="117"/>
        <v>0</v>
      </c>
      <c r="AW48" s="11">
        <f t="shared" si="117"/>
        <v>134</v>
      </c>
      <c r="AX48" s="11">
        <f t="shared" si="117"/>
        <v>0</v>
      </c>
      <c r="AY48" s="11">
        <f t="shared" si="117"/>
        <v>0</v>
      </c>
      <c r="AZ48" s="11">
        <f t="shared" si="117"/>
        <v>0</v>
      </c>
      <c r="BA48" s="11">
        <f t="shared" si="117"/>
        <v>0</v>
      </c>
      <c r="BB48" s="11">
        <f t="shared" si="117"/>
        <v>0</v>
      </c>
      <c r="BC48" s="11">
        <f t="shared" si="117"/>
        <v>134</v>
      </c>
      <c r="BD48" s="11">
        <f t="shared" si="117"/>
        <v>0</v>
      </c>
      <c r="BE48" s="11">
        <f t="shared" si="118"/>
        <v>0</v>
      </c>
      <c r="BF48" s="11">
        <f t="shared" si="118"/>
        <v>0</v>
      </c>
      <c r="BG48" s="11">
        <f t="shared" si="118"/>
        <v>0</v>
      </c>
      <c r="BH48" s="11">
        <f t="shared" si="118"/>
        <v>0</v>
      </c>
      <c r="BI48" s="11">
        <f t="shared" si="118"/>
        <v>134</v>
      </c>
      <c r="BJ48" s="11">
        <f t="shared" si="118"/>
        <v>0</v>
      </c>
      <c r="BK48" s="11">
        <f t="shared" si="118"/>
        <v>0</v>
      </c>
      <c r="BL48" s="11">
        <f t="shared" si="118"/>
        <v>0</v>
      </c>
      <c r="BM48" s="11">
        <f t="shared" si="118"/>
        <v>0</v>
      </c>
      <c r="BN48" s="11">
        <f t="shared" si="118"/>
        <v>0</v>
      </c>
      <c r="BO48" s="11">
        <f t="shared" si="118"/>
        <v>134</v>
      </c>
      <c r="BP48" s="11">
        <f t="shared" si="118"/>
        <v>0</v>
      </c>
      <c r="BQ48" s="11">
        <f t="shared" si="119"/>
        <v>0</v>
      </c>
      <c r="BR48" s="11">
        <f t="shared" si="119"/>
        <v>0</v>
      </c>
      <c r="BS48" s="11">
        <f t="shared" si="119"/>
        <v>0</v>
      </c>
      <c r="BT48" s="11">
        <f t="shared" si="119"/>
        <v>0</v>
      </c>
      <c r="BU48" s="11">
        <f t="shared" si="119"/>
        <v>134</v>
      </c>
      <c r="BV48" s="11">
        <f t="shared" si="119"/>
        <v>0</v>
      </c>
      <c r="BW48" s="11">
        <f t="shared" si="119"/>
        <v>0</v>
      </c>
      <c r="BX48" s="11">
        <f t="shared" si="119"/>
        <v>0</v>
      </c>
      <c r="BY48" s="11">
        <f t="shared" si="119"/>
        <v>0</v>
      </c>
      <c r="BZ48" s="11">
        <f t="shared" si="119"/>
        <v>0</v>
      </c>
      <c r="CA48" s="11">
        <f t="shared" si="119"/>
        <v>134</v>
      </c>
      <c r="CB48" s="11">
        <f t="shared" si="119"/>
        <v>0</v>
      </c>
      <c r="CC48" s="11">
        <f t="shared" si="120"/>
        <v>0</v>
      </c>
      <c r="CD48" s="11">
        <f t="shared" si="120"/>
        <v>0</v>
      </c>
      <c r="CE48" s="11">
        <f t="shared" si="120"/>
        <v>0</v>
      </c>
      <c r="CF48" s="11">
        <f t="shared" si="120"/>
        <v>0</v>
      </c>
      <c r="CG48" s="11">
        <f t="shared" si="120"/>
        <v>134</v>
      </c>
      <c r="CH48" s="11">
        <f t="shared" si="120"/>
        <v>0</v>
      </c>
      <c r="CI48" s="11">
        <f t="shared" si="120"/>
        <v>0</v>
      </c>
      <c r="CJ48" s="11">
        <f t="shared" si="120"/>
        <v>0</v>
      </c>
      <c r="CK48" s="11">
        <f t="shared" si="120"/>
        <v>0</v>
      </c>
      <c r="CL48" s="11">
        <f t="shared" si="120"/>
        <v>0</v>
      </c>
      <c r="CM48" s="11">
        <f t="shared" si="120"/>
        <v>134</v>
      </c>
      <c r="CN48" s="11">
        <f t="shared" si="120"/>
        <v>0</v>
      </c>
    </row>
    <row r="49" spans="1:92" ht="17.100000000000001" hidden="1" customHeight="1">
      <c r="A49" s="25" t="s">
        <v>15</v>
      </c>
      <c r="B49" s="26">
        <f t="shared" si="113"/>
        <v>900</v>
      </c>
      <c r="C49" s="26" t="s">
        <v>22</v>
      </c>
      <c r="D49" s="26" t="s">
        <v>60</v>
      </c>
      <c r="E49" s="26" t="s">
        <v>445</v>
      </c>
      <c r="F49" s="26"/>
      <c r="G49" s="8">
        <f t="shared" si="114"/>
        <v>134</v>
      </c>
      <c r="H49" s="8">
        <f t="shared" si="114"/>
        <v>0</v>
      </c>
      <c r="I49" s="8">
        <f t="shared" si="114"/>
        <v>0</v>
      </c>
      <c r="J49" s="8">
        <f t="shared" si="114"/>
        <v>0</v>
      </c>
      <c r="K49" s="8">
        <f t="shared" si="114"/>
        <v>0</v>
      </c>
      <c r="L49" s="8">
        <f t="shared" si="114"/>
        <v>0</v>
      </c>
      <c r="M49" s="8">
        <f t="shared" si="114"/>
        <v>134</v>
      </c>
      <c r="N49" s="8">
        <f t="shared" si="114"/>
        <v>0</v>
      </c>
      <c r="O49" s="8">
        <f t="shared" si="114"/>
        <v>0</v>
      </c>
      <c r="P49" s="8">
        <f t="shared" si="114"/>
        <v>0</v>
      </c>
      <c r="Q49" s="8">
        <f t="shared" si="114"/>
        <v>0</v>
      </c>
      <c r="R49" s="8">
        <f t="shared" si="114"/>
        <v>0</v>
      </c>
      <c r="S49" s="8">
        <f t="shared" si="114"/>
        <v>134</v>
      </c>
      <c r="T49" s="8">
        <f t="shared" si="114"/>
        <v>0</v>
      </c>
      <c r="U49" s="8">
        <f t="shared" si="115"/>
        <v>0</v>
      </c>
      <c r="V49" s="8">
        <f t="shared" si="115"/>
        <v>0</v>
      </c>
      <c r="W49" s="8">
        <f t="shared" si="115"/>
        <v>0</v>
      </c>
      <c r="X49" s="8">
        <f t="shared" si="115"/>
        <v>0</v>
      </c>
      <c r="Y49" s="8">
        <f t="shared" si="115"/>
        <v>134</v>
      </c>
      <c r="Z49" s="8">
        <f t="shared" si="115"/>
        <v>0</v>
      </c>
      <c r="AA49" s="8">
        <f t="shared" si="115"/>
        <v>0</v>
      </c>
      <c r="AB49" s="8">
        <f t="shared" si="115"/>
        <v>0</v>
      </c>
      <c r="AC49" s="8">
        <f t="shared" si="115"/>
        <v>0</v>
      </c>
      <c r="AD49" s="8">
        <f t="shared" si="115"/>
        <v>0</v>
      </c>
      <c r="AE49" s="8">
        <f t="shared" si="115"/>
        <v>134</v>
      </c>
      <c r="AF49" s="8">
        <f t="shared" si="115"/>
        <v>0</v>
      </c>
      <c r="AG49" s="8">
        <f t="shared" si="116"/>
        <v>0</v>
      </c>
      <c r="AH49" s="8">
        <f t="shared" si="116"/>
        <v>0</v>
      </c>
      <c r="AI49" s="8">
        <f t="shared" si="116"/>
        <v>0</v>
      </c>
      <c r="AJ49" s="8">
        <f t="shared" si="116"/>
        <v>0</v>
      </c>
      <c r="AK49" s="8">
        <f t="shared" si="116"/>
        <v>134</v>
      </c>
      <c r="AL49" s="8">
        <f t="shared" si="116"/>
        <v>0</v>
      </c>
      <c r="AM49" s="8">
        <f t="shared" si="116"/>
        <v>0</v>
      </c>
      <c r="AN49" s="8">
        <f t="shared" si="116"/>
        <v>0</v>
      </c>
      <c r="AO49" s="8">
        <f t="shared" si="116"/>
        <v>0</v>
      </c>
      <c r="AP49" s="8">
        <f t="shared" si="116"/>
        <v>0</v>
      </c>
      <c r="AQ49" s="8">
        <f t="shared" si="116"/>
        <v>134</v>
      </c>
      <c r="AR49" s="8">
        <f t="shared" si="116"/>
        <v>0</v>
      </c>
      <c r="AS49" s="8">
        <f t="shared" si="117"/>
        <v>0</v>
      </c>
      <c r="AT49" s="8">
        <f t="shared" si="117"/>
        <v>0</v>
      </c>
      <c r="AU49" s="8">
        <f t="shared" si="117"/>
        <v>0</v>
      </c>
      <c r="AV49" s="8">
        <f t="shared" si="117"/>
        <v>0</v>
      </c>
      <c r="AW49" s="8">
        <f t="shared" si="117"/>
        <v>134</v>
      </c>
      <c r="AX49" s="8">
        <f t="shared" si="117"/>
        <v>0</v>
      </c>
      <c r="AY49" s="8">
        <f t="shared" si="117"/>
        <v>0</v>
      </c>
      <c r="AZ49" s="8">
        <f t="shared" si="117"/>
        <v>0</v>
      </c>
      <c r="BA49" s="8">
        <f t="shared" si="117"/>
        <v>0</v>
      </c>
      <c r="BB49" s="8">
        <f t="shared" si="117"/>
        <v>0</v>
      </c>
      <c r="BC49" s="8">
        <f t="shared" si="117"/>
        <v>134</v>
      </c>
      <c r="BD49" s="8">
        <f t="shared" si="117"/>
        <v>0</v>
      </c>
      <c r="BE49" s="8">
        <f t="shared" si="118"/>
        <v>0</v>
      </c>
      <c r="BF49" s="8">
        <f t="shared" si="118"/>
        <v>0</v>
      </c>
      <c r="BG49" s="8">
        <f t="shared" si="118"/>
        <v>0</v>
      </c>
      <c r="BH49" s="8">
        <f t="shared" si="118"/>
        <v>0</v>
      </c>
      <c r="BI49" s="8">
        <f t="shared" si="118"/>
        <v>134</v>
      </c>
      <c r="BJ49" s="8">
        <f t="shared" si="118"/>
        <v>0</v>
      </c>
      <c r="BK49" s="8">
        <f t="shared" si="118"/>
        <v>0</v>
      </c>
      <c r="BL49" s="8">
        <f t="shared" si="118"/>
        <v>0</v>
      </c>
      <c r="BM49" s="8">
        <f t="shared" si="118"/>
        <v>0</v>
      </c>
      <c r="BN49" s="8">
        <f t="shared" si="118"/>
        <v>0</v>
      </c>
      <c r="BO49" s="8">
        <f t="shared" si="118"/>
        <v>134</v>
      </c>
      <c r="BP49" s="8">
        <f t="shared" si="118"/>
        <v>0</v>
      </c>
      <c r="BQ49" s="8">
        <f t="shared" si="119"/>
        <v>0</v>
      </c>
      <c r="BR49" s="8">
        <f t="shared" si="119"/>
        <v>0</v>
      </c>
      <c r="BS49" s="8">
        <f t="shared" si="119"/>
        <v>0</v>
      </c>
      <c r="BT49" s="8">
        <f t="shared" si="119"/>
        <v>0</v>
      </c>
      <c r="BU49" s="8">
        <f t="shared" si="119"/>
        <v>134</v>
      </c>
      <c r="BV49" s="8">
        <f t="shared" si="119"/>
        <v>0</v>
      </c>
      <c r="BW49" s="8">
        <f t="shared" si="119"/>
        <v>0</v>
      </c>
      <c r="BX49" s="8">
        <f t="shared" si="119"/>
        <v>0</v>
      </c>
      <c r="BY49" s="8">
        <f t="shared" si="119"/>
        <v>0</v>
      </c>
      <c r="BZ49" s="8">
        <f t="shared" si="119"/>
        <v>0</v>
      </c>
      <c r="CA49" s="8">
        <f t="shared" si="119"/>
        <v>134</v>
      </c>
      <c r="CB49" s="8">
        <f t="shared" si="119"/>
        <v>0</v>
      </c>
      <c r="CC49" s="8">
        <f t="shared" si="120"/>
        <v>0</v>
      </c>
      <c r="CD49" s="8">
        <f t="shared" si="120"/>
        <v>0</v>
      </c>
      <c r="CE49" s="8">
        <f t="shared" si="120"/>
        <v>0</v>
      </c>
      <c r="CF49" s="8">
        <f t="shared" si="120"/>
        <v>0</v>
      </c>
      <c r="CG49" s="8">
        <f t="shared" si="120"/>
        <v>134</v>
      </c>
      <c r="CH49" s="8">
        <f t="shared" si="120"/>
        <v>0</v>
      </c>
      <c r="CI49" s="8">
        <f t="shared" si="120"/>
        <v>0</v>
      </c>
      <c r="CJ49" s="8">
        <f t="shared" si="120"/>
        <v>0</v>
      </c>
      <c r="CK49" s="8">
        <f t="shared" si="120"/>
        <v>0</v>
      </c>
      <c r="CL49" s="8">
        <f t="shared" si="120"/>
        <v>0</v>
      </c>
      <c r="CM49" s="8">
        <f t="shared" si="120"/>
        <v>134</v>
      </c>
      <c r="CN49" s="8">
        <f t="shared" si="120"/>
        <v>0</v>
      </c>
    </row>
    <row r="50" spans="1:92" ht="33" hidden="1">
      <c r="A50" s="76" t="s">
        <v>94</v>
      </c>
      <c r="B50" s="26">
        <f t="shared" si="113"/>
        <v>900</v>
      </c>
      <c r="C50" s="26" t="s">
        <v>22</v>
      </c>
      <c r="D50" s="26" t="s">
        <v>60</v>
      </c>
      <c r="E50" s="26" t="s">
        <v>446</v>
      </c>
      <c r="F50" s="26"/>
      <c r="G50" s="11">
        <f t="shared" si="114"/>
        <v>134</v>
      </c>
      <c r="H50" s="11">
        <f t="shared" si="114"/>
        <v>0</v>
      </c>
      <c r="I50" s="11">
        <f t="shared" si="114"/>
        <v>0</v>
      </c>
      <c r="J50" s="11">
        <f t="shared" si="114"/>
        <v>0</v>
      </c>
      <c r="K50" s="11">
        <f t="shared" si="114"/>
        <v>0</v>
      </c>
      <c r="L50" s="11">
        <f t="shared" si="114"/>
        <v>0</v>
      </c>
      <c r="M50" s="11">
        <f t="shared" si="114"/>
        <v>134</v>
      </c>
      <c r="N50" s="11">
        <f t="shared" si="114"/>
        <v>0</v>
      </c>
      <c r="O50" s="11">
        <f t="shared" si="114"/>
        <v>0</v>
      </c>
      <c r="P50" s="11">
        <f t="shared" si="114"/>
        <v>0</v>
      </c>
      <c r="Q50" s="11">
        <f t="shared" si="114"/>
        <v>0</v>
      </c>
      <c r="R50" s="11">
        <f t="shared" si="114"/>
        <v>0</v>
      </c>
      <c r="S50" s="11">
        <f t="shared" si="114"/>
        <v>134</v>
      </c>
      <c r="T50" s="11">
        <f t="shared" si="114"/>
        <v>0</v>
      </c>
      <c r="U50" s="11">
        <f t="shared" si="115"/>
        <v>0</v>
      </c>
      <c r="V50" s="11">
        <f t="shared" si="115"/>
        <v>0</v>
      </c>
      <c r="W50" s="11">
        <f t="shared" si="115"/>
        <v>0</v>
      </c>
      <c r="X50" s="11">
        <f t="shared" si="115"/>
        <v>0</v>
      </c>
      <c r="Y50" s="11">
        <f t="shared" si="115"/>
        <v>134</v>
      </c>
      <c r="Z50" s="11">
        <f t="shared" si="115"/>
        <v>0</v>
      </c>
      <c r="AA50" s="11">
        <f t="shared" si="115"/>
        <v>0</v>
      </c>
      <c r="AB50" s="11">
        <f t="shared" si="115"/>
        <v>0</v>
      </c>
      <c r="AC50" s="11">
        <f t="shared" si="115"/>
        <v>0</v>
      </c>
      <c r="AD50" s="11">
        <f t="shared" si="115"/>
        <v>0</v>
      </c>
      <c r="AE50" s="11">
        <f t="shared" si="115"/>
        <v>134</v>
      </c>
      <c r="AF50" s="11">
        <f t="shared" si="115"/>
        <v>0</v>
      </c>
      <c r="AG50" s="11">
        <f t="shared" si="116"/>
        <v>0</v>
      </c>
      <c r="AH50" s="11">
        <f t="shared" si="116"/>
        <v>0</v>
      </c>
      <c r="AI50" s="11">
        <f t="shared" si="116"/>
        <v>0</v>
      </c>
      <c r="AJ50" s="11">
        <f t="shared" si="116"/>
        <v>0</v>
      </c>
      <c r="AK50" s="11">
        <f t="shared" si="116"/>
        <v>134</v>
      </c>
      <c r="AL50" s="11">
        <f t="shared" si="116"/>
        <v>0</v>
      </c>
      <c r="AM50" s="11">
        <f t="shared" si="116"/>
        <v>0</v>
      </c>
      <c r="AN50" s="11">
        <f t="shared" si="116"/>
        <v>0</v>
      </c>
      <c r="AO50" s="11">
        <f t="shared" si="116"/>
        <v>0</v>
      </c>
      <c r="AP50" s="11">
        <f t="shared" si="116"/>
        <v>0</v>
      </c>
      <c r="AQ50" s="11">
        <f t="shared" si="116"/>
        <v>134</v>
      </c>
      <c r="AR50" s="11">
        <f t="shared" si="116"/>
        <v>0</v>
      </c>
      <c r="AS50" s="11">
        <f t="shared" si="117"/>
        <v>0</v>
      </c>
      <c r="AT50" s="11">
        <f t="shared" si="117"/>
        <v>0</v>
      </c>
      <c r="AU50" s="11">
        <f t="shared" si="117"/>
        <v>0</v>
      </c>
      <c r="AV50" s="11">
        <f t="shared" si="117"/>
        <v>0</v>
      </c>
      <c r="AW50" s="11">
        <f t="shared" si="117"/>
        <v>134</v>
      </c>
      <c r="AX50" s="11">
        <f t="shared" si="117"/>
        <v>0</v>
      </c>
      <c r="AY50" s="11">
        <f t="shared" si="117"/>
        <v>0</v>
      </c>
      <c r="AZ50" s="11">
        <f t="shared" si="117"/>
        <v>0</v>
      </c>
      <c r="BA50" s="11">
        <f t="shared" si="117"/>
        <v>0</v>
      </c>
      <c r="BB50" s="11">
        <f t="shared" si="117"/>
        <v>0</v>
      </c>
      <c r="BC50" s="11">
        <f t="shared" si="117"/>
        <v>134</v>
      </c>
      <c r="BD50" s="11">
        <f t="shared" si="117"/>
        <v>0</v>
      </c>
      <c r="BE50" s="11">
        <f t="shared" si="118"/>
        <v>0</v>
      </c>
      <c r="BF50" s="11">
        <f t="shared" si="118"/>
        <v>0</v>
      </c>
      <c r="BG50" s="11">
        <f t="shared" si="118"/>
        <v>0</v>
      </c>
      <c r="BH50" s="11">
        <f t="shared" si="118"/>
        <v>0</v>
      </c>
      <c r="BI50" s="11">
        <f t="shared" si="118"/>
        <v>134</v>
      </c>
      <c r="BJ50" s="11">
        <f t="shared" si="118"/>
        <v>0</v>
      </c>
      <c r="BK50" s="11">
        <f t="shared" si="118"/>
        <v>0</v>
      </c>
      <c r="BL50" s="11">
        <f t="shared" si="118"/>
        <v>0</v>
      </c>
      <c r="BM50" s="11">
        <f t="shared" si="118"/>
        <v>0</v>
      </c>
      <c r="BN50" s="11">
        <f t="shared" si="118"/>
        <v>0</v>
      </c>
      <c r="BO50" s="11">
        <f t="shared" si="118"/>
        <v>134</v>
      </c>
      <c r="BP50" s="11">
        <f t="shared" si="118"/>
        <v>0</v>
      </c>
      <c r="BQ50" s="11">
        <f t="shared" si="119"/>
        <v>0</v>
      </c>
      <c r="BR50" s="11">
        <f t="shared" si="119"/>
        <v>0</v>
      </c>
      <c r="BS50" s="11">
        <f t="shared" si="119"/>
        <v>0</v>
      </c>
      <c r="BT50" s="11">
        <f t="shared" si="119"/>
        <v>0</v>
      </c>
      <c r="BU50" s="11">
        <f t="shared" si="119"/>
        <v>134</v>
      </c>
      <c r="BV50" s="11">
        <f t="shared" si="119"/>
        <v>0</v>
      </c>
      <c r="BW50" s="11">
        <f t="shared" si="119"/>
        <v>0</v>
      </c>
      <c r="BX50" s="11">
        <f t="shared" si="119"/>
        <v>0</v>
      </c>
      <c r="BY50" s="11">
        <f t="shared" si="119"/>
        <v>0</v>
      </c>
      <c r="BZ50" s="11">
        <f t="shared" si="119"/>
        <v>0</v>
      </c>
      <c r="CA50" s="11">
        <f t="shared" si="119"/>
        <v>134</v>
      </c>
      <c r="CB50" s="11">
        <f t="shared" si="119"/>
        <v>0</v>
      </c>
      <c r="CC50" s="11">
        <f t="shared" si="120"/>
        <v>0</v>
      </c>
      <c r="CD50" s="11">
        <f t="shared" si="120"/>
        <v>0</v>
      </c>
      <c r="CE50" s="11">
        <f t="shared" si="120"/>
        <v>0</v>
      </c>
      <c r="CF50" s="11">
        <f t="shared" si="120"/>
        <v>0</v>
      </c>
      <c r="CG50" s="11">
        <f t="shared" si="120"/>
        <v>134</v>
      </c>
      <c r="CH50" s="11">
        <f t="shared" si="120"/>
        <v>0</v>
      </c>
      <c r="CI50" s="11">
        <f t="shared" si="120"/>
        <v>0</v>
      </c>
      <c r="CJ50" s="11">
        <f t="shared" si="120"/>
        <v>0</v>
      </c>
      <c r="CK50" s="11">
        <f t="shared" si="120"/>
        <v>0</v>
      </c>
      <c r="CL50" s="11">
        <f t="shared" si="120"/>
        <v>0</v>
      </c>
      <c r="CM50" s="11">
        <f t="shared" si="120"/>
        <v>134</v>
      </c>
      <c r="CN50" s="11">
        <f t="shared" si="120"/>
        <v>0</v>
      </c>
    </row>
    <row r="51" spans="1:92" ht="33" hidden="1">
      <c r="A51" s="25" t="s">
        <v>244</v>
      </c>
      <c r="B51" s="26">
        <f t="shared" si="113"/>
        <v>900</v>
      </c>
      <c r="C51" s="26" t="s">
        <v>22</v>
      </c>
      <c r="D51" s="26" t="s">
        <v>60</v>
      </c>
      <c r="E51" s="26" t="s">
        <v>446</v>
      </c>
      <c r="F51" s="26" t="s">
        <v>31</v>
      </c>
      <c r="G51" s="9">
        <f t="shared" si="114"/>
        <v>134</v>
      </c>
      <c r="H51" s="9">
        <f t="shared" si="114"/>
        <v>0</v>
      </c>
      <c r="I51" s="9">
        <f t="shared" si="114"/>
        <v>0</v>
      </c>
      <c r="J51" s="9">
        <f t="shared" si="114"/>
        <v>0</v>
      </c>
      <c r="K51" s="9">
        <f t="shared" si="114"/>
        <v>0</v>
      </c>
      <c r="L51" s="9">
        <f t="shared" si="114"/>
        <v>0</v>
      </c>
      <c r="M51" s="9">
        <f t="shared" si="114"/>
        <v>134</v>
      </c>
      <c r="N51" s="9">
        <f t="shared" si="114"/>
        <v>0</v>
      </c>
      <c r="O51" s="9">
        <f t="shared" si="114"/>
        <v>0</v>
      </c>
      <c r="P51" s="9">
        <f t="shared" si="114"/>
        <v>0</v>
      </c>
      <c r="Q51" s="9">
        <f t="shared" si="114"/>
        <v>0</v>
      </c>
      <c r="R51" s="9">
        <f t="shared" si="114"/>
        <v>0</v>
      </c>
      <c r="S51" s="9">
        <f t="shared" si="114"/>
        <v>134</v>
      </c>
      <c r="T51" s="9">
        <f t="shared" si="114"/>
        <v>0</v>
      </c>
      <c r="U51" s="9">
        <f t="shared" si="115"/>
        <v>0</v>
      </c>
      <c r="V51" s="9">
        <f t="shared" si="115"/>
        <v>0</v>
      </c>
      <c r="W51" s="9">
        <f t="shared" si="115"/>
        <v>0</v>
      </c>
      <c r="X51" s="9">
        <f t="shared" si="115"/>
        <v>0</v>
      </c>
      <c r="Y51" s="9">
        <f t="shared" si="115"/>
        <v>134</v>
      </c>
      <c r="Z51" s="9">
        <f t="shared" si="115"/>
        <v>0</v>
      </c>
      <c r="AA51" s="9">
        <f t="shared" si="115"/>
        <v>0</v>
      </c>
      <c r="AB51" s="9">
        <f t="shared" si="115"/>
        <v>0</v>
      </c>
      <c r="AC51" s="9">
        <f t="shared" si="115"/>
        <v>0</v>
      </c>
      <c r="AD51" s="9">
        <f t="shared" si="115"/>
        <v>0</v>
      </c>
      <c r="AE51" s="9">
        <f t="shared" si="115"/>
        <v>134</v>
      </c>
      <c r="AF51" s="9">
        <f t="shared" si="115"/>
        <v>0</v>
      </c>
      <c r="AG51" s="9">
        <f t="shared" si="116"/>
        <v>0</v>
      </c>
      <c r="AH51" s="9">
        <f t="shared" si="116"/>
        <v>0</v>
      </c>
      <c r="AI51" s="9">
        <f t="shared" si="116"/>
        <v>0</v>
      </c>
      <c r="AJ51" s="9">
        <f t="shared" si="116"/>
        <v>0</v>
      </c>
      <c r="AK51" s="9">
        <f t="shared" si="116"/>
        <v>134</v>
      </c>
      <c r="AL51" s="9">
        <f t="shared" si="116"/>
        <v>0</v>
      </c>
      <c r="AM51" s="9">
        <f t="shared" si="116"/>
        <v>0</v>
      </c>
      <c r="AN51" s="9">
        <f t="shared" si="116"/>
        <v>0</v>
      </c>
      <c r="AO51" s="9">
        <f t="shared" si="116"/>
        <v>0</v>
      </c>
      <c r="AP51" s="9">
        <f t="shared" si="116"/>
        <v>0</v>
      </c>
      <c r="AQ51" s="9">
        <f t="shared" si="116"/>
        <v>134</v>
      </c>
      <c r="AR51" s="9">
        <f t="shared" si="116"/>
        <v>0</v>
      </c>
      <c r="AS51" s="9">
        <f t="shared" si="117"/>
        <v>0</v>
      </c>
      <c r="AT51" s="9">
        <f t="shared" si="117"/>
        <v>0</v>
      </c>
      <c r="AU51" s="9">
        <f t="shared" si="117"/>
        <v>0</v>
      </c>
      <c r="AV51" s="9">
        <f t="shared" si="117"/>
        <v>0</v>
      </c>
      <c r="AW51" s="9">
        <f t="shared" si="117"/>
        <v>134</v>
      </c>
      <c r="AX51" s="9">
        <f t="shared" si="117"/>
        <v>0</v>
      </c>
      <c r="AY51" s="9">
        <f t="shared" si="117"/>
        <v>0</v>
      </c>
      <c r="AZ51" s="9">
        <f t="shared" si="117"/>
        <v>0</v>
      </c>
      <c r="BA51" s="9">
        <f t="shared" si="117"/>
        <v>0</v>
      </c>
      <c r="BB51" s="9">
        <f t="shared" si="117"/>
        <v>0</v>
      </c>
      <c r="BC51" s="9">
        <f t="shared" si="117"/>
        <v>134</v>
      </c>
      <c r="BD51" s="9">
        <f t="shared" si="117"/>
        <v>0</v>
      </c>
      <c r="BE51" s="9">
        <f t="shared" si="118"/>
        <v>0</v>
      </c>
      <c r="BF51" s="9">
        <f t="shared" si="118"/>
        <v>0</v>
      </c>
      <c r="BG51" s="9">
        <f t="shared" si="118"/>
        <v>0</v>
      </c>
      <c r="BH51" s="9">
        <f t="shared" si="118"/>
        <v>0</v>
      </c>
      <c r="BI51" s="9">
        <f t="shared" si="118"/>
        <v>134</v>
      </c>
      <c r="BJ51" s="9">
        <f t="shared" si="118"/>
        <v>0</v>
      </c>
      <c r="BK51" s="9">
        <f t="shared" si="118"/>
        <v>0</v>
      </c>
      <c r="BL51" s="9">
        <f t="shared" si="118"/>
        <v>0</v>
      </c>
      <c r="BM51" s="9">
        <f t="shared" si="118"/>
        <v>0</v>
      </c>
      <c r="BN51" s="9">
        <f t="shared" si="118"/>
        <v>0</v>
      </c>
      <c r="BO51" s="9">
        <f t="shared" si="118"/>
        <v>134</v>
      </c>
      <c r="BP51" s="9">
        <f t="shared" si="118"/>
        <v>0</v>
      </c>
      <c r="BQ51" s="9">
        <f t="shared" si="119"/>
        <v>0</v>
      </c>
      <c r="BR51" s="9">
        <f t="shared" si="119"/>
        <v>0</v>
      </c>
      <c r="BS51" s="9">
        <f t="shared" si="119"/>
        <v>0</v>
      </c>
      <c r="BT51" s="9">
        <f t="shared" si="119"/>
        <v>0</v>
      </c>
      <c r="BU51" s="9">
        <f t="shared" si="119"/>
        <v>134</v>
      </c>
      <c r="BV51" s="9">
        <f t="shared" si="119"/>
        <v>0</v>
      </c>
      <c r="BW51" s="9">
        <f t="shared" si="119"/>
        <v>0</v>
      </c>
      <c r="BX51" s="9">
        <f t="shared" si="119"/>
        <v>0</v>
      </c>
      <c r="BY51" s="9">
        <f t="shared" si="119"/>
        <v>0</v>
      </c>
      <c r="BZ51" s="9">
        <f t="shared" si="119"/>
        <v>0</v>
      </c>
      <c r="CA51" s="9">
        <f t="shared" si="119"/>
        <v>134</v>
      </c>
      <c r="CB51" s="9">
        <f t="shared" si="119"/>
        <v>0</v>
      </c>
      <c r="CC51" s="9">
        <f t="shared" si="120"/>
        <v>0</v>
      </c>
      <c r="CD51" s="9">
        <f t="shared" si="120"/>
        <v>0</v>
      </c>
      <c r="CE51" s="9">
        <f t="shared" si="120"/>
        <v>0</v>
      </c>
      <c r="CF51" s="9">
        <f t="shared" si="120"/>
        <v>0</v>
      </c>
      <c r="CG51" s="9">
        <f t="shared" si="120"/>
        <v>134</v>
      </c>
      <c r="CH51" s="9">
        <f t="shared" si="120"/>
        <v>0</v>
      </c>
      <c r="CI51" s="9">
        <f t="shared" si="120"/>
        <v>0</v>
      </c>
      <c r="CJ51" s="9">
        <f t="shared" si="120"/>
        <v>0</v>
      </c>
      <c r="CK51" s="9">
        <f t="shared" si="120"/>
        <v>0</v>
      </c>
      <c r="CL51" s="9">
        <f t="shared" si="120"/>
        <v>0</v>
      </c>
      <c r="CM51" s="9">
        <f t="shared" si="120"/>
        <v>134</v>
      </c>
      <c r="CN51" s="9">
        <f t="shared" si="120"/>
        <v>0</v>
      </c>
    </row>
    <row r="52" spans="1:92" ht="33" hidden="1">
      <c r="A52" s="25" t="s">
        <v>37</v>
      </c>
      <c r="B52" s="26">
        <f t="shared" si="113"/>
        <v>900</v>
      </c>
      <c r="C52" s="26" t="s">
        <v>22</v>
      </c>
      <c r="D52" s="26" t="s">
        <v>60</v>
      </c>
      <c r="E52" s="26" t="s">
        <v>446</v>
      </c>
      <c r="F52" s="26" t="s">
        <v>38</v>
      </c>
      <c r="G52" s="9">
        <v>134</v>
      </c>
      <c r="H52" s="10"/>
      <c r="I52" s="9"/>
      <c r="J52" s="10"/>
      <c r="K52" s="9"/>
      <c r="L52" s="10"/>
      <c r="M52" s="9">
        <f>G52+I52+J52+K52+L52</f>
        <v>134</v>
      </c>
      <c r="N52" s="10">
        <f>H52+L52</f>
        <v>0</v>
      </c>
      <c r="O52" s="9"/>
      <c r="P52" s="10"/>
      <c r="Q52" s="9"/>
      <c r="R52" s="10"/>
      <c r="S52" s="9">
        <f>M52+O52+P52+Q52+R52</f>
        <v>134</v>
      </c>
      <c r="T52" s="10">
        <f>N52+R52</f>
        <v>0</v>
      </c>
      <c r="U52" s="9"/>
      <c r="V52" s="10"/>
      <c r="W52" s="9"/>
      <c r="X52" s="10"/>
      <c r="Y52" s="9">
        <f>S52+U52+V52+W52+X52</f>
        <v>134</v>
      </c>
      <c r="Z52" s="10">
        <f>T52+X52</f>
        <v>0</v>
      </c>
      <c r="AA52" s="9"/>
      <c r="AB52" s="10"/>
      <c r="AC52" s="9"/>
      <c r="AD52" s="10"/>
      <c r="AE52" s="9">
        <f>Y52+AA52+AB52+AC52+AD52</f>
        <v>134</v>
      </c>
      <c r="AF52" s="10">
        <f>Z52+AD52</f>
        <v>0</v>
      </c>
      <c r="AG52" s="9"/>
      <c r="AH52" s="10"/>
      <c r="AI52" s="9"/>
      <c r="AJ52" s="10"/>
      <c r="AK52" s="9">
        <f>AE52+AG52+AH52+AI52+AJ52</f>
        <v>134</v>
      </c>
      <c r="AL52" s="10">
        <f>AF52+AJ52</f>
        <v>0</v>
      </c>
      <c r="AM52" s="9"/>
      <c r="AN52" s="10"/>
      <c r="AO52" s="9"/>
      <c r="AP52" s="10"/>
      <c r="AQ52" s="9">
        <f>AK52+AM52+AN52+AO52+AP52</f>
        <v>134</v>
      </c>
      <c r="AR52" s="10">
        <f>AL52+AP52</f>
        <v>0</v>
      </c>
      <c r="AS52" s="9"/>
      <c r="AT52" s="10"/>
      <c r="AU52" s="9"/>
      <c r="AV52" s="10"/>
      <c r="AW52" s="9">
        <f>AQ52+AS52+AT52+AU52+AV52</f>
        <v>134</v>
      </c>
      <c r="AX52" s="10">
        <f>AR52+AV52</f>
        <v>0</v>
      </c>
      <c r="AY52" s="9"/>
      <c r="AZ52" s="10"/>
      <c r="BA52" s="9"/>
      <c r="BB52" s="10"/>
      <c r="BC52" s="9">
        <f>AW52+AY52+AZ52+BA52+BB52</f>
        <v>134</v>
      </c>
      <c r="BD52" s="10">
        <f>AX52+BB52</f>
        <v>0</v>
      </c>
      <c r="BE52" s="9"/>
      <c r="BF52" s="10"/>
      <c r="BG52" s="9"/>
      <c r="BH52" s="10"/>
      <c r="BI52" s="9">
        <f>BC52+BE52+BF52+BG52+BH52</f>
        <v>134</v>
      </c>
      <c r="BJ52" s="10">
        <f>BD52+BH52</f>
        <v>0</v>
      </c>
      <c r="BK52" s="9"/>
      <c r="BL52" s="10"/>
      <c r="BM52" s="9"/>
      <c r="BN52" s="10"/>
      <c r="BO52" s="9">
        <f>BI52+BK52+BL52+BM52+BN52</f>
        <v>134</v>
      </c>
      <c r="BP52" s="10">
        <f>BJ52+BN52</f>
        <v>0</v>
      </c>
      <c r="BQ52" s="9"/>
      <c r="BR52" s="10"/>
      <c r="BS52" s="9"/>
      <c r="BT52" s="10"/>
      <c r="BU52" s="9">
        <f>BO52+BQ52+BR52+BS52+BT52</f>
        <v>134</v>
      </c>
      <c r="BV52" s="10">
        <f>BP52+BT52</f>
        <v>0</v>
      </c>
      <c r="BW52" s="9"/>
      <c r="BX52" s="10"/>
      <c r="BY52" s="9"/>
      <c r="BZ52" s="10"/>
      <c r="CA52" s="9">
        <f>BU52+BW52+BX52+BY52+BZ52</f>
        <v>134</v>
      </c>
      <c r="CB52" s="10">
        <f>BV52+BZ52</f>
        <v>0</v>
      </c>
      <c r="CC52" s="9"/>
      <c r="CD52" s="10"/>
      <c r="CE52" s="9"/>
      <c r="CF52" s="10"/>
      <c r="CG52" s="9">
        <f>CA52+CC52+CD52+CE52+CF52</f>
        <v>134</v>
      </c>
      <c r="CH52" s="10">
        <f>CB52+CF52</f>
        <v>0</v>
      </c>
      <c r="CI52" s="9"/>
      <c r="CJ52" s="10"/>
      <c r="CK52" s="9"/>
      <c r="CL52" s="10"/>
      <c r="CM52" s="9">
        <f>CG52+CI52+CJ52+CK52+CL52</f>
        <v>134</v>
      </c>
      <c r="CN52" s="10">
        <f>CH52+CL52</f>
        <v>0</v>
      </c>
    </row>
    <row r="53" spans="1:92" ht="17.100000000000001" hidden="1" customHeight="1">
      <c r="A53" s="25" t="s">
        <v>62</v>
      </c>
      <c r="B53" s="26">
        <f>B46</f>
        <v>900</v>
      </c>
      <c r="C53" s="26" t="s">
        <v>22</v>
      </c>
      <c r="D53" s="26" t="s">
        <v>60</v>
      </c>
      <c r="E53" s="26" t="s">
        <v>63</v>
      </c>
      <c r="F53" s="26"/>
      <c r="G53" s="8">
        <f t="shared" ref="G53:BR53" si="121">G54</f>
        <v>32873</v>
      </c>
      <c r="H53" s="8">
        <f t="shared" si="121"/>
        <v>0</v>
      </c>
      <c r="I53" s="8">
        <f t="shared" si="121"/>
        <v>0</v>
      </c>
      <c r="J53" s="8">
        <f t="shared" si="121"/>
        <v>0</v>
      </c>
      <c r="K53" s="8">
        <f t="shared" si="121"/>
        <v>0</v>
      </c>
      <c r="L53" s="8">
        <f t="shared" si="121"/>
        <v>0</v>
      </c>
      <c r="M53" s="8">
        <f t="shared" si="121"/>
        <v>32873</v>
      </c>
      <c r="N53" s="8">
        <f t="shared" si="121"/>
        <v>0</v>
      </c>
      <c r="O53" s="8">
        <f t="shared" si="121"/>
        <v>0</v>
      </c>
      <c r="P53" s="8">
        <f t="shared" si="121"/>
        <v>0</v>
      </c>
      <c r="Q53" s="8">
        <f t="shared" si="121"/>
        <v>0</v>
      </c>
      <c r="R53" s="8">
        <f t="shared" si="121"/>
        <v>0</v>
      </c>
      <c r="S53" s="8">
        <f t="shared" si="121"/>
        <v>32873</v>
      </c>
      <c r="T53" s="8">
        <f t="shared" si="121"/>
        <v>0</v>
      </c>
      <c r="U53" s="8">
        <f t="shared" si="121"/>
        <v>0</v>
      </c>
      <c r="V53" s="8">
        <f t="shared" si="121"/>
        <v>0</v>
      </c>
      <c r="W53" s="8">
        <f t="shared" si="121"/>
        <v>0</v>
      </c>
      <c r="X53" s="8">
        <f t="shared" si="121"/>
        <v>0</v>
      </c>
      <c r="Y53" s="8">
        <f t="shared" si="121"/>
        <v>32873</v>
      </c>
      <c r="Z53" s="8">
        <f t="shared" si="121"/>
        <v>0</v>
      </c>
      <c r="AA53" s="8">
        <f t="shared" si="121"/>
        <v>0</v>
      </c>
      <c r="AB53" s="8">
        <f t="shared" si="121"/>
        <v>0</v>
      </c>
      <c r="AC53" s="8">
        <f t="shared" si="121"/>
        <v>0</v>
      </c>
      <c r="AD53" s="8">
        <f t="shared" si="121"/>
        <v>0</v>
      </c>
      <c r="AE53" s="8">
        <f t="shared" si="121"/>
        <v>32873</v>
      </c>
      <c r="AF53" s="8">
        <f t="shared" si="121"/>
        <v>0</v>
      </c>
      <c r="AG53" s="8">
        <f t="shared" si="121"/>
        <v>0</v>
      </c>
      <c r="AH53" s="8">
        <f t="shared" si="121"/>
        <v>0</v>
      </c>
      <c r="AI53" s="8">
        <f t="shared" si="121"/>
        <v>0</v>
      </c>
      <c r="AJ53" s="8">
        <f t="shared" si="121"/>
        <v>0</v>
      </c>
      <c r="AK53" s="8">
        <f t="shared" si="121"/>
        <v>32873</v>
      </c>
      <c r="AL53" s="8">
        <f t="shared" si="121"/>
        <v>0</v>
      </c>
      <c r="AM53" s="8">
        <f t="shared" si="121"/>
        <v>0</v>
      </c>
      <c r="AN53" s="8">
        <f t="shared" si="121"/>
        <v>0</v>
      </c>
      <c r="AO53" s="8">
        <f t="shared" si="121"/>
        <v>-69</v>
      </c>
      <c r="AP53" s="8">
        <f t="shared" si="121"/>
        <v>0</v>
      </c>
      <c r="AQ53" s="8">
        <f t="shared" si="121"/>
        <v>32804</v>
      </c>
      <c r="AR53" s="8">
        <f t="shared" si="121"/>
        <v>0</v>
      </c>
      <c r="AS53" s="8">
        <f t="shared" si="121"/>
        <v>0</v>
      </c>
      <c r="AT53" s="8">
        <f t="shared" si="121"/>
        <v>0</v>
      </c>
      <c r="AU53" s="8">
        <f t="shared" si="121"/>
        <v>0</v>
      </c>
      <c r="AV53" s="8">
        <f t="shared" si="121"/>
        <v>0</v>
      </c>
      <c r="AW53" s="8">
        <f t="shared" si="121"/>
        <v>32804</v>
      </c>
      <c r="AX53" s="8">
        <f t="shared" si="121"/>
        <v>0</v>
      </c>
      <c r="AY53" s="8">
        <f t="shared" si="121"/>
        <v>0</v>
      </c>
      <c r="AZ53" s="8">
        <f t="shared" si="121"/>
        <v>0</v>
      </c>
      <c r="BA53" s="8">
        <f t="shared" si="121"/>
        <v>-67</v>
      </c>
      <c r="BB53" s="8">
        <f t="shared" si="121"/>
        <v>0</v>
      </c>
      <c r="BC53" s="8">
        <f t="shared" si="121"/>
        <v>32737</v>
      </c>
      <c r="BD53" s="8">
        <f t="shared" si="121"/>
        <v>0</v>
      </c>
      <c r="BE53" s="8">
        <f t="shared" si="121"/>
        <v>0</v>
      </c>
      <c r="BF53" s="8">
        <f t="shared" si="121"/>
        <v>0</v>
      </c>
      <c r="BG53" s="8">
        <f t="shared" si="121"/>
        <v>0</v>
      </c>
      <c r="BH53" s="8">
        <f t="shared" si="121"/>
        <v>0</v>
      </c>
      <c r="BI53" s="8">
        <f t="shared" si="121"/>
        <v>32737</v>
      </c>
      <c r="BJ53" s="8">
        <f t="shared" si="121"/>
        <v>0</v>
      </c>
      <c r="BK53" s="8">
        <f t="shared" si="121"/>
        <v>0</v>
      </c>
      <c r="BL53" s="8">
        <f t="shared" si="121"/>
        <v>0</v>
      </c>
      <c r="BM53" s="8">
        <f t="shared" si="121"/>
        <v>0</v>
      </c>
      <c r="BN53" s="8">
        <f t="shared" si="121"/>
        <v>0</v>
      </c>
      <c r="BO53" s="8">
        <f t="shared" si="121"/>
        <v>32737</v>
      </c>
      <c r="BP53" s="8">
        <f t="shared" si="121"/>
        <v>0</v>
      </c>
      <c r="BQ53" s="8">
        <f t="shared" si="121"/>
        <v>0</v>
      </c>
      <c r="BR53" s="8">
        <f t="shared" si="121"/>
        <v>0</v>
      </c>
      <c r="BS53" s="8">
        <f t="shared" ref="BS53:CN53" si="122">BS54</f>
        <v>0</v>
      </c>
      <c r="BT53" s="8">
        <f t="shared" si="122"/>
        <v>0</v>
      </c>
      <c r="BU53" s="8">
        <f t="shared" si="122"/>
        <v>32737</v>
      </c>
      <c r="BV53" s="8">
        <f t="shared" si="122"/>
        <v>0</v>
      </c>
      <c r="BW53" s="8">
        <f t="shared" si="122"/>
        <v>0</v>
      </c>
      <c r="BX53" s="8">
        <f t="shared" si="122"/>
        <v>0</v>
      </c>
      <c r="BY53" s="8">
        <f t="shared" si="122"/>
        <v>0</v>
      </c>
      <c r="BZ53" s="8">
        <f t="shared" si="122"/>
        <v>0</v>
      </c>
      <c r="CA53" s="8">
        <f t="shared" si="122"/>
        <v>32737</v>
      </c>
      <c r="CB53" s="8">
        <f t="shared" si="122"/>
        <v>0</v>
      </c>
      <c r="CC53" s="8">
        <f t="shared" si="122"/>
        <v>-89</v>
      </c>
      <c r="CD53" s="8">
        <f t="shared" si="122"/>
        <v>0</v>
      </c>
      <c r="CE53" s="8">
        <f t="shared" si="122"/>
        <v>0</v>
      </c>
      <c r="CF53" s="8">
        <f t="shared" si="122"/>
        <v>0</v>
      </c>
      <c r="CG53" s="8">
        <f t="shared" si="122"/>
        <v>32648</v>
      </c>
      <c r="CH53" s="8">
        <f t="shared" si="122"/>
        <v>0</v>
      </c>
      <c r="CI53" s="8">
        <f t="shared" si="122"/>
        <v>0</v>
      </c>
      <c r="CJ53" s="8">
        <f t="shared" si="122"/>
        <v>0</v>
      </c>
      <c r="CK53" s="8">
        <f t="shared" si="122"/>
        <v>-33</v>
      </c>
      <c r="CL53" s="8">
        <f t="shared" si="122"/>
        <v>0</v>
      </c>
      <c r="CM53" s="8">
        <f t="shared" si="122"/>
        <v>32615</v>
      </c>
      <c r="CN53" s="8">
        <f t="shared" si="122"/>
        <v>0</v>
      </c>
    </row>
    <row r="54" spans="1:92" ht="17.100000000000001" hidden="1" customHeight="1">
      <c r="A54" s="25" t="s">
        <v>15</v>
      </c>
      <c r="B54" s="26">
        <f>B53</f>
        <v>900</v>
      </c>
      <c r="C54" s="26" t="s">
        <v>22</v>
      </c>
      <c r="D54" s="26" t="s">
        <v>60</v>
      </c>
      <c r="E54" s="26" t="s">
        <v>64</v>
      </c>
      <c r="F54" s="26"/>
      <c r="G54" s="8">
        <f>G55+G62</f>
        <v>32873</v>
      </c>
      <c r="H54" s="8">
        <f>H55+H62</f>
        <v>0</v>
      </c>
      <c r="I54" s="8">
        <f t="shared" ref="I54:N54" si="123">I55+I62</f>
        <v>0</v>
      </c>
      <c r="J54" s="8">
        <f t="shared" si="123"/>
        <v>0</v>
      </c>
      <c r="K54" s="8">
        <f t="shared" si="123"/>
        <v>0</v>
      </c>
      <c r="L54" s="8">
        <f t="shared" si="123"/>
        <v>0</v>
      </c>
      <c r="M54" s="8">
        <f t="shared" si="123"/>
        <v>32873</v>
      </c>
      <c r="N54" s="8">
        <f t="shared" si="123"/>
        <v>0</v>
      </c>
      <c r="O54" s="8">
        <f t="shared" ref="O54:T54" si="124">O55+O62</f>
        <v>0</v>
      </c>
      <c r="P54" s="8">
        <f t="shared" si="124"/>
        <v>0</v>
      </c>
      <c r="Q54" s="8">
        <f t="shared" si="124"/>
        <v>0</v>
      </c>
      <c r="R54" s="8">
        <f t="shared" si="124"/>
        <v>0</v>
      </c>
      <c r="S54" s="8">
        <f t="shared" si="124"/>
        <v>32873</v>
      </c>
      <c r="T54" s="8">
        <f t="shared" si="124"/>
        <v>0</v>
      </c>
      <c r="U54" s="8">
        <f t="shared" ref="U54:Z54" si="125">U55+U62</f>
        <v>0</v>
      </c>
      <c r="V54" s="8">
        <f t="shared" si="125"/>
        <v>0</v>
      </c>
      <c r="W54" s="8">
        <f t="shared" si="125"/>
        <v>0</v>
      </c>
      <c r="X54" s="8">
        <f t="shared" si="125"/>
        <v>0</v>
      </c>
      <c r="Y54" s="8">
        <f t="shared" si="125"/>
        <v>32873</v>
      </c>
      <c r="Z54" s="8">
        <f t="shared" si="125"/>
        <v>0</v>
      </c>
      <c r="AA54" s="8">
        <f t="shared" ref="AA54:AF54" si="126">AA55+AA62</f>
        <v>0</v>
      </c>
      <c r="AB54" s="8">
        <f t="shared" si="126"/>
        <v>0</v>
      </c>
      <c r="AC54" s="8">
        <f t="shared" si="126"/>
        <v>0</v>
      </c>
      <c r="AD54" s="8">
        <f t="shared" si="126"/>
        <v>0</v>
      </c>
      <c r="AE54" s="8">
        <f t="shared" si="126"/>
        <v>32873</v>
      </c>
      <c r="AF54" s="8">
        <f t="shared" si="126"/>
        <v>0</v>
      </c>
      <c r="AG54" s="8">
        <f t="shared" ref="AG54:AL54" si="127">AG55+AG62</f>
        <v>0</v>
      </c>
      <c r="AH54" s="8">
        <f t="shared" si="127"/>
        <v>0</v>
      </c>
      <c r="AI54" s="8">
        <f t="shared" si="127"/>
        <v>0</v>
      </c>
      <c r="AJ54" s="8">
        <f t="shared" si="127"/>
        <v>0</v>
      </c>
      <c r="AK54" s="8">
        <f t="shared" si="127"/>
        <v>32873</v>
      </c>
      <c r="AL54" s="8">
        <f t="shared" si="127"/>
        <v>0</v>
      </c>
      <c r="AM54" s="8">
        <f t="shared" ref="AM54:AR54" si="128">AM55+AM62</f>
        <v>0</v>
      </c>
      <c r="AN54" s="8">
        <f t="shared" si="128"/>
        <v>0</v>
      </c>
      <c r="AO54" s="8">
        <f t="shared" si="128"/>
        <v>-69</v>
      </c>
      <c r="AP54" s="8">
        <f t="shared" si="128"/>
        <v>0</v>
      </c>
      <c r="AQ54" s="8">
        <f t="shared" si="128"/>
        <v>32804</v>
      </c>
      <c r="AR54" s="8">
        <f t="shared" si="128"/>
        <v>0</v>
      </c>
      <c r="AS54" s="8">
        <f t="shared" ref="AS54:AX54" si="129">AS55+AS62</f>
        <v>0</v>
      </c>
      <c r="AT54" s="8">
        <f t="shared" si="129"/>
        <v>0</v>
      </c>
      <c r="AU54" s="8">
        <f t="shared" si="129"/>
        <v>0</v>
      </c>
      <c r="AV54" s="8">
        <f t="shared" si="129"/>
        <v>0</v>
      </c>
      <c r="AW54" s="8">
        <f t="shared" si="129"/>
        <v>32804</v>
      </c>
      <c r="AX54" s="8">
        <f t="shared" si="129"/>
        <v>0</v>
      </c>
      <c r="AY54" s="8">
        <f t="shared" ref="AY54:BD54" si="130">AY55+AY62</f>
        <v>0</v>
      </c>
      <c r="AZ54" s="8">
        <f t="shared" si="130"/>
        <v>0</v>
      </c>
      <c r="BA54" s="8">
        <f t="shared" si="130"/>
        <v>-67</v>
      </c>
      <c r="BB54" s="8">
        <f t="shared" si="130"/>
        <v>0</v>
      </c>
      <c r="BC54" s="8">
        <f t="shared" si="130"/>
        <v>32737</v>
      </c>
      <c r="BD54" s="8">
        <f t="shared" si="130"/>
        <v>0</v>
      </c>
      <c r="BE54" s="8">
        <f t="shared" ref="BE54:BJ54" si="131">BE55+BE62</f>
        <v>0</v>
      </c>
      <c r="BF54" s="8">
        <f t="shared" si="131"/>
        <v>0</v>
      </c>
      <c r="BG54" s="8">
        <f t="shared" si="131"/>
        <v>0</v>
      </c>
      <c r="BH54" s="8">
        <f t="shared" si="131"/>
        <v>0</v>
      </c>
      <c r="BI54" s="8">
        <f t="shared" si="131"/>
        <v>32737</v>
      </c>
      <c r="BJ54" s="8">
        <f t="shared" si="131"/>
        <v>0</v>
      </c>
      <c r="BK54" s="8">
        <f t="shared" ref="BK54:BP54" si="132">BK55+BK62</f>
        <v>0</v>
      </c>
      <c r="BL54" s="8">
        <f t="shared" si="132"/>
        <v>0</v>
      </c>
      <c r="BM54" s="8">
        <f t="shared" si="132"/>
        <v>0</v>
      </c>
      <c r="BN54" s="8">
        <f t="shared" si="132"/>
        <v>0</v>
      </c>
      <c r="BO54" s="8">
        <f t="shared" si="132"/>
        <v>32737</v>
      </c>
      <c r="BP54" s="8">
        <f t="shared" si="132"/>
        <v>0</v>
      </c>
      <c r="BQ54" s="8">
        <f t="shared" ref="BQ54:BV54" si="133">BQ55+BQ62</f>
        <v>0</v>
      </c>
      <c r="BR54" s="8">
        <f t="shared" si="133"/>
        <v>0</v>
      </c>
      <c r="BS54" s="8">
        <f t="shared" si="133"/>
        <v>0</v>
      </c>
      <c r="BT54" s="8">
        <f t="shared" si="133"/>
        <v>0</v>
      </c>
      <c r="BU54" s="8">
        <f t="shared" si="133"/>
        <v>32737</v>
      </c>
      <c r="BV54" s="8">
        <f t="shared" si="133"/>
        <v>0</v>
      </c>
      <c r="BW54" s="8">
        <f t="shared" ref="BW54:CB54" si="134">BW55+BW62</f>
        <v>0</v>
      </c>
      <c r="BX54" s="8">
        <f t="shared" si="134"/>
        <v>0</v>
      </c>
      <c r="BY54" s="8">
        <f t="shared" si="134"/>
        <v>0</v>
      </c>
      <c r="BZ54" s="8">
        <f t="shared" si="134"/>
        <v>0</v>
      </c>
      <c r="CA54" s="8">
        <f t="shared" si="134"/>
        <v>32737</v>
      </c>
      <c r="CB54" s="8">
        <f t="shared" si="134"/>
        <v>0</v>
      </c>
      <c r="CC54" s="8">
        <f t="shared" ref="CC54:CH54" si="135">CC55+CC62</f>
        <v>-89</v>
      </c>
      <c r="CD54" s="8">
        <f t="shared" si="135"/>
        <v>0</v>
      </c>
      <c r="CE54" s="8">
        <f t="shared" si="135"/>
        <v>0</v>
      </c>
      <c r="CF54" s="8">
        <f t="shared" si="135"/>
        <v>0</v>
      </c>
      <c r="CG54" s="8">
        <f t="shared" si="135"/>
        <v>32648</v>
      </c>
      <c r="CH54" s="8">
        <f t="shared" si="135"/>
        <v>0</v>
      </c>
      <c r="CI54" s="8">
        <f t="shared" ref="CI54:CN54" si="136">CI55+CI62</f>
        <v>0</v>
      </c>
      <c r="CJ54" s="8">
        <f t="shared" si="136"/>
        <v>0</v>
      </c>
      <c r="CK54" s="8">
        <f t="shared" si="136"/>
        <v>-33</v>
      </c>
      <c r="CL54" s="8">
        <f t="shared" si="136"/>
        <v>0</v>
      </c>
      <c r="CM54" s="8">
        <f t="shared" si="136"/>
        <v>32615</v>
      </c>
      <c r="CN54" s="8">
        <f t="shared" si="136"/>
        <v>0</v>
      </c>
    </row>
    <row r="55" spans="1:92" ht="17.100000000000001" hidden="1" customHeight="1">
      <c r="A55" s="25" t="s">
        <v>61</v>
      </c>
      <c r="B55" s="26">
        <f>B54</f>
        <v>900</v>
      </c>
      <c r="C55" s="26" t="s">
        <v>22</v>
      </c>
      <c r="D55" s="26" t="s">
        <v>60</v>
      </c>
      <c r="E55" s="26" t="s">
        <v>65</v>
      </c>
      <c r="F55" s="26"/>
      <c r="G55" s="8">
        <f>G58+G56</f>
        <v>32682</v>
      </c>
      <c r="H55" s="8">
        <f>H58+H56</f>
        <v>0</v>
      </c>
      <c r="I55" s="8">
        <f t="shared" ref="I55:N55" si="137">I58+I56</f>
        <v>0</v>
      </c>
      <c r="J55" s="8">
        <f t="shared" si="137"/>
        <v>0</v>
      </c>
      <c r="K55" s="8">
        <f t="shared" si="137"/>
        <v>0</v>
      </c>
      <c r="L55" s="8">
        <f t="shared" si="137"/>
        <v>0</v>
      </c>
      <c r="M55" s="8">
        <f t="shared" si="137"/>
        <v>32682</v>
      </c>
      <c r="N55" s="8">
        <f t="shared" si="137"/>
        <v>0</v>
      </c>
      <c r="O55" s="8">
        <f t="shared" ref="O55:T55" si="138">O58+O56</f>
        <v>0</v>
      </c>
      <c r="P55" s="8">
        <f t="shared" si="138"/>
        <v>0</v>
      </c>
      <c r="Q55" s="8">
        <f t="shared" si="138"/>
        <v>0</v>
      </c>
      <c r="R55" s="8">
        <f t="shared" si="138"/>
        <v>0</v>
      </c>
      <c r="S55" s="8">
        <f t="shared" si="138"/>
        <v>32682</v>
      </c>
      <c r="T55" s="8">
        <f t="shared" si="138"/>
        <v>0</v>
      </c>
      <c r="U55" s="8">
        <f t="shared" ref="U55:Z55" si="139">U58+U56</f>
        <v>0</v>
      </c>
      <c r="V55" s="8">
        <f t="shared" si="139"/>
        <v>0</v>
      </c>
      <c r="W55" s="8">
        <f t="shared" si="139"/>
        <v>0</v>
      </c>
      <c r="X55" s="8">
        <f t="shared" si="139"/>
        <v>0</v>
      </c>
      <c r="Y55" s="8">
        <f t="shared" si="139"/>
        <v>32682</v>
      </c>
      <c r="Z55" s="8">
        <f t="shared" si="139"/>
        <v>0</v>
      </c>
      <c r="AA55" s="8">
        <f t="shared" ref="AA55:BP55" si="140">AA58+AA56+AA60</f>
        <v>0</v>
      </c>
      <c r="AB55" s="8">
        <f t="shared" si="140"/>
        <v>0</v>
      </c>
      <c r="AC55" s="8">
        <f t="shared" si="140"/>
        <v>0</v>
      </c>
      <c r="AD55" s="8">
        <f t="shared" si="140"/>
        <v>0</v>
      </c>
      <c r="AE55" s="8">
        <f t="shared" si="140"/>
        <v>32682</v>
      </c>
      <c r="AF55" s="8">
        <f t="shared" si="140"/>
        <v>0</v>
      </c>
      <c r="AG55" s="8">
        <f t="shared" si="140"/>
        <v>0</v>
      </c>
      <c r="AH55" s="8">
        <f t="shared" si="140"/>
        <v>0</v>
      </c>
      <c r="AI55" s="8">
        <f t="shared" si="140"/>
        <v>0</v>
      </c>
      <c r="AJ55" s="8">
        <f t="shared" si="140"/>
        <v>0</v>
      </c>
      <c r="AK55" s="8">
        <f t="shared" si="140"/>
        <v>32682</v>
      </c>
      <c r="AL55" s="8">
        <f t="shared" si="140"/>
        <v>0</v>
      </c>
      <c r="AM55" s="8">
        <f t="shared" si="140"/>
        <v>0</v>
      </c>
      <c r="AN55" s="8">
        <f t="shared" si="140"/>
        <v>0</v>
      </c>
      <c r="AO55" s="8">
        <f t="shared" si="140"/>
        <v>-69</v>
      </c>
      <c r="AP55" s="8">
        <f t="shared" si="140"/>
        <v>0</v>
      </c>
      <c r="AQ55" s="8">
        <f t="shared" si="140"/>
        <v>32613</v>
      </c>
      <c r="AR55" s="8">
        <f t="shared" si="140"/>
        <v>0</v>
      </c>
      <c r="AS55" s="8">
        <f t="shared" si="140"/>
        <v>0</v>
      </c>
      <c r="AT55" s="8">
        <f t="shared" si="140"/>
        <v>0</v>
      </c>
      <c r="AU55" s="8">
        <f t="shared" si="140"/>
        <v>0</v>
      </c>
      <c r="AV55" s="8">
        <f t="shared" si="140"/>
        <v>0</v>
      </c>
      <c r="AW55" s="8">
        <f t="shared" si="140"/>
        <v>32613</v>
      </c>
      <c r="AX55" s="8">
        <f t="shared" si="140"/>
        <v>0</v>
      </c>
      <c r="AY55" s="8">
        <f t="shared" si="140"/>
        <v>0</v>
      </c>
      <c r="AZ55" s="8">
        <f t="shared" si="140"/>
        <v>0</v>
      </c>
      <c r="BA55" s="8">
        <f t="shared" si="140"/>
        <v>-67</v>
      </c>
      <c r="BB55" s="8">
        <f t="shared" si="140"/>
        <v>0</v>
      </c>
      <c r="BC55" s="8">
        <f t="shared" si="140"/>
        <v>32546</v>
      </c>
      <c r="BD55" s="8">
        <f t="shared" si="140"/>
        <v>0</v>
      </c>
      <c r="BE55" s="8">
        <f t="shared" si="140"/>
        <v>0</v>
      </c>
      <c r="BF55" s="8">
        <f t="shared" si="140"/>
        <v>0</v>
      </c>
      <c r="BG55" s="8">
        <f t="shared" si="140"/>
        <v>0</v>
      </c>
      <c r="BH55" s="8">
        <f t="shared" si="140"/>
        <v>0</v>
      </c>
      <c r="BI55" s="8">
        <f t="shared" si="140"/>
        <v>32546</v>
      </c>
      <c r="BJ55" s="8">
        <f t="shared" si="140"/>
        <v>0</v>
      </c>
      <c r="BK55" s="8">
        <f t="shared" si="140"/>
        <v>0</v>
      </c>
      <c r="BL55" s="8">
        <f t="shared" si="140"/>
        <v>0</v>
      </c>
      <c r="BM55" s="8">
        <f t="shared" si="140"/>
        <v>0</v>
      </c>
      <c r="BN55" s="8">
        <f t="shared" si="140"/>
        <v>0</v>
      </c>
      <c r="BO55" s="8">
        <f t="shared" si="140"/>
        <v>32546</v>
      </c>
      <c r="BP55" s="8">
        <f t="shared" si="140"/>
        <v>0</v>
      </c>
      <c r="BQ55" s="8">
        <f t="shared" ref="BQ55:BV55" si="141">BQ58+BQ56+BQ60</f>
        <v>0</v>
      </c>
      <c r="BR55" s="8">
        <f t="shared" si="141"/>
        <v>0</v>
      </c>
      <c r="BS55" s="8">
        <f t="shared" si="141"/>
        <v>0</v>
      </c>
      <c r="BT55" s="8">
        <f t="shared" si="141"/>
        <v>0</v>
      </c>
      <c r="BU55" s="8">
        <f t="shared" si="141"/>
        <v>32546</v>
      </c>
      <c r="BV55" s="8">
        <f t="shared" si="141"/>
        <v>0</v>
      </c>
      <c r="BW55" s="8">
        <f t="shared" ref="BW55:CB55" si="142">BW58+BW56+BW60</f>
        <v>0</v>
      </c>
      <c r="BX55" s="8">
        <f t="shared" si="142"/>
        <v>0</v>
      </c>
      <c r="BY55" s="8">
        <f t="shared" si="142"/>
        <v>0</v>
      </c>
      <c r="BZ55" s="8">
        <f t="shared" si="142"/>
        <v>0</v>
      </c>
      <c r="CA55" s="8">
        <f t="shared" si="142"/>
        <v>32546</v>
      </c>
      <c r="CB55" s="8">
        <f t="shared" si="142"/>
        <v>0</v>
      </c>
      <c r="CC55" s="8">
        <f t="shared" ref="CC55:CH55" si="143">CC58+CC56+CC60</f>
        <v>0</v>
      </c>
      <c r="CD55" s="8">
        <f t="shared" si="143"/>
        <v>0</v>
      </c>
      <c r="CE55" s="8">
        <f t="shared" si="143"/>
        <v>0</v>
      </c>
      <c r="CF55" s="8">
        <f t="shared" si="143"/>
        <v>0</v>
      </c>
      <c r="CG55" s="8">
        <f t="shared" si="143"/>
        <v>32546</v>
      </c>
      <c r="CH55" s="8">
        <f t="shared" si="143"/>
        <v>0</v>
      </c>
      <c r="CI55" s="8">
        <f t="shared" ref="CI55:CN55" si="144">CI58+CI56+CI60</f>
        <v>0</v>
      </c>
      <c r="CJ55" s="8">
        <f t="shared" si="144"/>
        <v>0</v>
      </c>
      <c r="CK55" s="8">
        <f t="shared" si="144"/>
        <v>-31</v>
      </c>
      <c r="CL55" s="8">
        <f t="shared" si="144"/>
        <v>0</v>
      </c>
      <c r="CM55" s="8">
        <f t="shared" si="144"/>
        <v>32515</v>
      </c>
      <c r="CN55" s="8">
        <f t="shared" si="144"/>
        <v>0</v>
      </c>
    </row>
    <row r="56" spans="1:92" ht="66" hidden="1">
      <c r="A56" s="25" t="s">
        <v>457</v>
      </c>
      <c r="B56" s="26">
        <f>B55</f>
        <v>900</v>
      </c>
      <c r="C56" s="26" t="s">
        <v>22</v>
      </c>
      <c r="D56" s="26" t="s">
        <v>60</v>
      </c>
      <c r="E56" s="26" t="s">
        <v>65</v>
      </c>
      <c r="F56" s="26" t="s">
        <v>85</v>
      </c>
      <c r="G56" s="9">
        <f t="shared" ref="G56:BR56" si="145">G57</f>
        <v>25208</v>
      </c>
      <c r="H56" s="9">
        <f t="shared" si="145"/>
        <v>0</v>
      </c>
      <c r="I56" s="9">
        <f t="shared" si="145"/>
        <v>0</v>
      </c>
      <c r="J56" s="9">
        <f t="shared" si="145"/>
        <v>0</v>
      </c>
      <c r="K56" s="9">
        <f t="shared" si="145"/>
        <v>0</v>
      </c>
      <c r="L56" s="9">
        <f t="shared" si="145"/>
        <v>0</v>
      </c>
      <c r="M56" s="9">
        <f t="shared" si="145"/>
        <v>25208</v>
      </c>
      <c r="N56" s="9">
        <f t="shared" si="145"/>
        <v>0</v>
      </c>
      <c r="O56" s="9">
        <f t="shared" si="145"/>
        <v>0</v>
      </c>
      <c r="P56" s="9">
        <f t="shared" si="145"/>
        <v>0</v>
      </c>
      <c r="Q56" s="9">
        <f t="shared" si="145"/>
        <v>0</v>
      </c>
      <c r="R56" s="9">
        <f t="shared" si="145"/>
        <v>0</v>
      </c>
      <c r="S56" s="9">
        <f t="shared" si="145"/>
        <v>25208</v>
      </c>
      <c r="T56" s="9">
        <f t="shared" si="145"/>
        <v>0</v>
      </c>
      <c r="U56" s="9">
        <f t="shared" si="145"/>
        <v>0</v>
      </c>
      <c r="V56" s="9">
        <f t="shared" si="145"/>
        <v>0</v>
      </c>
      <c r="W56" s="9">
        <f t="shared" si="145"/>
        <v>0</v>
      </c>
      <c r="X56" s="9">
        <f t="shared" si="145"/>
        <v>0</v>
      </c>
      <c r="Y56" s="9">
        <f t="shared" si="145"/>
        <v>25208</v>
      </c>
      <c r="Z56" s="9">
        <f t="shared" si="145"/>
        <v>0</v>
      </c>
      <c r="AA56" s="9">
        <f t="shared" si="145"/>
        <v>0</v>
      </c>
      <c r="AB56" s="9">
        <f t="shared" si="145"/>
        <v>0</v>
      </c>
      <c r="AC56" s="9">
        <f t="shared" si="145"/>
        <v>0</v>
      </c>
      <c r="AD56" s="9">
        <f t="shared" si="145"/>
        <v>0</v>
      </c>
      <c r="AE56" s="9">
        <f t="shared" si="145"/>
        <v>25208</v>
      </c>
      <c r="AF56" s="9">
        <f t="shared" si="145"/>
        <v>0</v>
      </c>
      <c r="AG56" s="9">
        <f t="shared" si="145"/>
        <v>0</v>
      </c>
      <c r="AH56" s="9">
        <f t="shared" si="145"/>
        <v>0</v>
      </c>
      <c r="AI56" s="9">
        <f t="shared" si="145"/>
        <v>0</v>
      </c>
      <c r="AJ56" s="9">
        <f t="shared" si="145"/>
        <v>0</v>
      </c>
      <c r="AK56" s="9">
        <f t="shared" si="145"/>
        <v>25208</v>
      </c>
      <c r="AL56" s="9">
        <f t="shared" si="145"/>
        <v>0</v>
      </c>
      <c r="AM56" s="9">
        <f t="shared" si="145"/>
        <v>0</v>
      </c>
      <c r="AN56" s="9">
        <f t="shared" si="145"/>
        <v>0</v>
      </c>
      <c r="AO56" s="9">
        <f t="shared" si="145"/>
        <v>0</v>
      </c>
      <c r="AP56" s="9">
        <f t="shared" si="145"/>
        <v>0</v>
      </c>
      <c r="AQ56" s="9">
        <f t="shared" si="145"/>
        <v>25208</v>
      </c>
      <c r="AR56" s="9">
        <f t="shared" si="145"/>
        <v>0</v>
      </c>
      <c r="AS56" s="9">
        <f t="shared" si="145"/>
        <v>0</v>
      </c>
      <c r="AT56" s="9">
        <f t="shared" si="145"/>
        <v>0</v>
      </c>
      <c r="AU56" s="9">
        <f t="shared" si="145"/>
        <v>0</v>
      </c>
      <c r="AV56" s="9">
        <f t="shared" si="145"/>
        <v>0</v>
      </c>
      <c r="AW56" s="9">
        <f t="shared" si="145"/>
        <v>25208</v>
      </c>
      <c r="AX56" s="9">
        <f t="shared" si="145"/>
        <v>0</v>
      </c>
      <c r="AY56" s="9">
        <f t="shared" si="145"/>
        <v>0</v>
      </c>
      <c r="AZ56" s="9">
        <f t="shared" si="145"/>
        <v>0</v>
      </c>
      <c r="BA56" s="9">
        <f t="shared" si="145"/>
        <v>0</v>
      </c>
      <c r="BB56" s="9">
        <f t="shared" si="145"/>
        <v>0</v>
      </c>
      <c r="BC56" s="9">
        <f t="shared" si="145"/>
        <v>25208</v>
      </c>
      <c r="BD56" s="9">
        <f t="shared" si="145"/>
        <v>0</v>
      </c>
      <c r="BE56" s="9">
        <f t="shared" si="145"/>
        <v>0</v>
      </c>
      <c r="BF56" s="9">
        <f t="shared" si="145"/>
        <v>0</v>
      </c>
      <c r="BG56" s="9">
        <f t="shared" si="145"/>
        <v>0</v>
      </c>
      <c r="BH56" s="9">
        <f t="shared" si="145"/>
        <v>0</v>
      </c>
      <c r="BI56" s="9">
        <f t="shared" si="145"/>
        <v>25208</v>
      </c>
      <c r="BJ56" s="9">
        <f t="shared" si="145"/>
        <v>0</v>
      </c>
      <c r="BK56" s="9">
        <f t="shared" si="145"/>
        <v>0</v>
      </c>
      <c r="BL56" s="9">
        <f t="shared" si="145"/>
        <v>0</v>
      </c>
      <c r="BM56" s="9">
        <f t="shared" si="145"/>
        <v>0</v>
      </c>
      <c r="BN56" s="9">
        <f t="shared" si="145"/>
        <v>0</v>
      </c>
      <c r="BO56" s="9">
        <f t="shared" si="145"/>
        <v>25208</v>
      </c>
      <c r="BP56" s="9">
        <f t="shared" si="145"/>
        <v>0</v>
      </c>
      <c r="BQ56" s="9">
        <f t="shared" si="145"/>
        <v>0</v>
      </c>
      <c r="BR56" s="9">
        <f t="shared" si="145"/>
        <v>0</v>
      </c>
      <c r="BS56" s="9">
        <f t="shared" ref="BS56:CN56" si="146">BS57</f>
        <v>0</v>
      </c>
      <c r="BT56" s="9">
        <f t="shared" si="146"/>
        <v>0</v>
      </c>
      <c r="BU56" s="9">
        <f t="shared" si="146"/>
        <v>25208</v>
      </c>
      <c r="BV56" s="9">
        <f t="shared" si="146"/>
        <v>0</v>
      </c>
      <c r="BW56" s="9">
        <f t="shared" si="146"/>
        <v>0</v>
      </c>
      <c r="BX56" s="9">
        <f t="shared" si="146"/>
        <v>0</v>
      </c>
      <c r="BY56" s="9">
        <f t="shared" si="146"/>
        <v>0</v>
      </c>
      <c r="BZ56" s="9">
        <f t="shared" si="146"/>
        <v>0</v>
      </c>
      <c r="CA56" s="9">
        <f t="shared" si="146"/>
        <v>25208</v>
      </c>
      <c r="CB56" s="9">
        <f t="shared" si="146"/>
        <v>0</v>
      </c>
      <c r="CC56" s="9">
        <f t="shared" si="146"/>
        <v>0</v>
      </c>
      <c r="CD56" s="9">
        <f t="shared" si="146"/>
        <v>0</v>
      </c>
      <c r="CE56" s="9">
        <f t="shared" si="146"/>
        <v>0</v>
      </c>
      <c r="CF56" s="9">
        <f t="shared" si="146"/>
        <v>0</v>
      </c>
      <c r="CG56" s="9">
        <f t="shared" si="146"/>
        <v>25208</v>
      </c>
      <c r="CH56" s="9">
        <f t="shared" si="146"/>
        <v>0</v>
      </c>
      <c r="CI56" s="9">
        <f t="shared" si="146"/>
        <v>0</v>
      </c>
      <c r="CJ56" s="9">
        <f t="shared" si="146"/>
        <v>0</v>
      </c>
      <c r="CK56" s="9">
        <f t="shared" si="146"/>
        <v>0</v>
      </c>
      <c r="CL56" s="9">
        <f t="shared" si="146"/>
        <v>0</v>
      </c>
      <c r="CM56" s="9">
        <f t="shared" si="146"/>
        <v>25208</v>
      </c>
      <c r="CN56" s="9">
        <f t="shared" si="146"/>
        <v>0</v>
      </c>
    </row>
    <row r="57" spans="1:92" ht="33" hidden="1">
      <c r="A57" s="25" t="s">
        <v>86</v>
      </c>
      <c r="B57" s="26">
        <f>B56</f>
        <v>900</v>
      </c>
      <c r="C57" s="26" t="s">
        <v>22</v>
      </c>
      <c r="D57" s="26" t="s">
        <v>60</v>
      </c>
      <c r="E57" s="26" t="s">
        <v>65</v>
      </c>
      <c r="F57" s="26" t="s">
        <v>87</v>
      </c>
      <c r="G57" s="9">
        <f>24072+1136</f>
        <v>25208</v>
      </c>
      <c r="H57" s="10"/>
      <c r="I57" s="9"/>
      <c r="J57" s="10"/>
      <c r="K57" s="9"/>
      <c r="L57" s="10"/>
      <c r="M57" s="9">
        <f>G57+I57+J57+K57+L57</f>
        <v>25208</v>
      </c>
      <c r="N57" s="10">
        <f>H57+L57</f>
        <v>0</v>
      </c>
      <c r="O57" s="9"/>
      <c r="P57" s="10"/>
      <c r="Q57" s="9"/>
      <c r="R57" s="10"/>
      <c r="S57" s="9">
        <f>M57+O57+P57+Q57+R57</f>
        <v>25208</v>
      </c>
      <c r="T57" s="10">
        <f>N57+R57</f>
        <v>0</v>
      </c>
      <c r="U57" s="9"/>
      <c r="V57" s="10"/>
      <c r="W57" s="9"/>
      <c r="X57" s="10"/>
      <c r="Y57" s="9">
        <f>S57+U57+V57+W57+X57</f>
        <v>25208</v>
      </c>
      <c r="Z57" s="10">
        <f>T57+X57</f>
        <v>0</v>
      </c>
      <c r="AA57" s="9"/>
      <c r="AB57" s="10"/>
      <c r="AC57" s="9"/>
      <c r="AD57" s="10"/>
      <c r="AE57" s="9">
        <f>Y57+AA57+AB57+AC57+AD57</f>
        <v>25208</v>
      </c>
      <c r="AF57" s="10">
        <f>Z57+AD57</f>
        <v>0</v>
      </c>
      <c r="AG57" s="9"/>
      <c r="AH57" s="10"/>
      <c r="AI57" s="9"/>
      <c r="AJ57" s="10"/>
      <c r="AK57" s="9">
        <f>AE57+AG57+AH57+AI57+AJ57</f>
        <v>25208</v>
      </c>
      <c r="AL57" s="10">
        <f>AF57+AJ57</f>
        <v>0</v>
      </c>
      <c r="AM57" s="9"/>
      <c r="AN57" s="10"/>
      <c r="AO57" s="9"/>
      <c r="AP57" s="10"/>
      <c r="AQ57" s="9">
        <f>AK57+AM57+AN57+AO57+AP57</f>
        <v>25208</v>
      </c>
      <c r="AR57" s="10">
        <f>AL57+AP57</f>
        <v>0</v>
      </c>
      <c r="AS57" s="9"/>
      <c r="AT57" s="10"/>
      <c r="AU57" s="9"/>
      <c r="AV57" s="10"/>
      <c r="AW57" s="9">
        <f>AQ57+AS57+AT57+AU57+AV57</f>
        <v>25208</v>
      </c>
      <c r="AX57" s="10">
        <f>AR57+AV57</f>
        <v>0</v>
      </c>
      <c r="AY57" s="9"/>
      <c r="AZ57" s="10"/>
      <c r="BA57" s="9"/>
      <c r="BB57" s="10"/>
      <c r="BC57" s="9">
        <f>AW57+AY57+AZ57+BA57+BB57</f>
        <v>25208</v>
      </c>
      <c r="BD57" s="10">
        <f>AX57+BB57</f>
        <v>0</v>
      </c>
      <c r="BE57" s="9"/>
      <c r="BF57" s="10"/>
      <c r="BG57" s="9"/>
      <c r="BH57" s="10"/>
      <c r="BI57" s="9">
        <f>BC57+BE57+BF57+BG57+BH57</f>
        <v>25208</v>
      </c>
      <c r="BJ57" s="10">
        <f>BD57+BH57</f>
        <v>0</v>
      </c>
      <c r="BK57" s="9"/>
      <c r="BL57" s="10"/>
      <c r="BM57" s="9"/>
      <c r="BN57" s="10"/>
      <c r="BO57" s="9">
        <f>BI57+BK57+BL57+BM57+BN57</f>
        <v>25208</v>
      </c>
      <c r="BP57" s="10">
        <f>BJ57+BN57</f>
        <v>0</v>
      </c>
      <c r="BQ57" s="9"/>
      <c r="BR57" s="10"/>
      <c r="BS57" s="9"/>
      <c r="BT57" s="10"/>
      <c r="BU57" s="9">
        <f>BO57+BQ57+BR57+BS57+BT57</f>
        <v>25208</v>
      </c>
      <c r="BV57" s="10">
        <f>BP57+BT57</f>
        <v>0</v>
      </c>
      <c r="BW57" s="9"/>
      <c r="BX57" s="10"/>
      <c r="BY57" s="9"/>
      <c r="BZ57" s="10"/>
      <c r="CA57" s="9">
        <f>BU57+BW57+BX57+BY57+BZ57</f>
        <v>25208</v>
      </c>
      <c r="CB57" s="10">
        <f>BV57+BZ57</f>
        <v>0</v>
      </c>
      <c r="CC57" s="9"/>
      <c r="CD57" s="10"/>
      <c r="CE57" s="9"/>
      <c r="CF57" s="10"/>
      <c r="CG57" s="9">
        <f>CA57+CC57+CD57+CE57+CF57</f>
        <v>25208</v>
      </c>
      <c r="CH57" s="10">
        <f>CB57+CF57</f>
        <v>0</v>
      </c>
      <c r="CI57" s="9"/>
      <c r="CJ57" s="10"/>
      <c r="CK57" s="9"/>
      <c r="CL57" s="10"/>
      <c r="CM57" s="9">
        <f>CG57+CI57+CJ57+CK57+CL57</f>
        <v>25208</v>
      </c>
      <c r="CN57" s="10">
        <f>CH57+CL57</f>
        <v>0</v>
      </c>
    </row>
    <row r="58" spans="1:92" ht="33" hidden="1">
      <c r="A58" s="25" t="s">
        <v>244</v>
      </c>
      <c r="B58" s="26">
        <f>B55</f>
        <v>900</v>
      </c>
      <c r="C58" s="26" t="s">
        <v>22</v>
      </c>
      <c r="D58" s="26" t="s">
        <v>60</v>
      </c>
      <c r="E58" s="26" t="s">
        <v>65</v>
      </c>
      <c r="F58" s="26" t="s">
        <v>31</v>
      </c>
      <c r="G58" s="9">
        <f t="shared" ref="G58:BR58" si="147">G59</f>
        <v>7474</v>
      </c>
      <c r="H58" s="9">
        <f t="shared" si="147"/>
        <v>0</v>
      </c>
      <c r="I58" s="9">
        <f t="shared" si="147"/>
        <v>0</v>
      </c>
      <c r="J58" s="9">
        <f t="shared" si="147"/>
        <v>0</v>
      </c>
      <c r="K58" s="9">
        <f t="shared" si="147"/>
        <v>0</v>
      </c>
      <c r="L58" s="9">
        <f t="shared" si="147"/>
        <v>0</v>
      </c>
      <c r="M58" s="9">
        <f t="shared" si="147"/>
        <v>7474</v>
      </c>
      <c r="N58" s="9">
        <f t="shared" si="147"/>
        <v>0</v>
      </c>
      <c r="O58" s="9">
        <f t="shared" si="147"/>
        <v>0</v>
      </c>
      <c r="P58" s="9">
        <f t="shared" si="147"/>
        <v>0</v>
      </c>
      <c r="Q58" s="9">
        <f t="shared" si="147"/>
        <v>0</v>
      </c>
      <c r="R58" s="9">
        <f t="shared" si="147"/>
        <v>0</v>
      </c>
      <c r="S58" s="9">
        <f t="shared" si="147"/>
        <v>7474</v>
      </c>
      <c r="T58" s="9">
        <f t="shared" si="147"/>
        <v>0</v>
      </c>
      <c r="U58" s="9">
        <f t="shared" si="147"/>
        <v>0</v>
      </c>
      <c r="V58" s="9">
        <f t="shared" si="147"/>
        <v>0</v>
      </c>
      <c r="W58" s="9">
        <f t="shared" si="147"/>
        <v>0</v>
      </c>
      <c r="X58" s="9">
        <f t="shared" si="147"/>
        <v>0</v>
      </c>
      <c r="Y58" s="9">
        <f t="shared" si="147"/>
        <v>7474</v>
      </c>
      <c r="Z58" s="9">
        <f t="shared" si="147"/>
        <v>0</v>
      </c>
      <c r="AA58" s="9">
        <f t="shared" si="147"/>
        <v>-3</v>
      </c>
      <c r="AB58" s="9">
        <f t="shared" si="147"/>
        <v>0</v>
      </c>
      <c r="AC58" s="9">
        <f t="shared" si="147"/>
        <v>0</v>
      </c>
      <c r="AD58" s="9">
        <f t="shared" si="147"/>
        <v>0</v>
      </c>
      <c r="AE58" s="9">
        <f t="shared" si="147"/>
        <v>7471</v>
      </c>
      <c r="AF58" s="9">
        <f t="shared" si="147"/>
        <v>0</v>
      </c>
      <c r="AG58" s="9">
        <f t="shared" si="147"/>
        <v>0</v>
      </c>
      <c r="AH58" s="9">
        <f t="shared" si="147"/>
        <v>0</v>
      </c>
      <c r="AI58" s="9">
        <f t="shared" si="147"/>
        <v>0</v>
      </c>
      <c r="AJ58" s="9">
        <f t="shared" si="147"/>
        <v>0</v>
      </c>
      <c r="AK58" s="9">
        <f t="shared" si="147"/>
        <v>7471</v>
      </c>
      <c r="AL58" s="9">
        <f t="shared" si="147"/>
        <v>0</v>
      </c>
      <c r="AM58" s="9">
        <f t="shared" si="147"/>
        <v>0</v>
      </c>
      <c r="AN58" s="9">
        <f t="shared" si="147"/>
        <v>0</v>
      </c>
      <c r="AO58" s="9">
        <f t="shared" si="147"/>
        <v>-69</v>
      </c>
      <c r="AP58" s="9">
        <f t="shared" si="147"/>
        <v>0</v>
      </c>
      <c r="AQ58" s="9">
        <f t="shared" si="147"/>
        <v>7402</v>
      </c>
      <c r="AR58" s="9">
        <f t="shared" si="147"/>
        <v>0</v>
      </c>
      <c r="AS58" s="9">
        <f t="shared" si="147"/>
        <v>0</v>
      </c>
      <c r="AT58" s="9">
        <f t="shared" si="147"/>
        <v>0</v>
      </c>
      <c r="AU58" s="9">
        <f t="shared" si="147"/>
        <v>0</v>
      </c>
      <c r="AV58" s="9">
        <f t="shared" si="147"/>
        <v>0</v>
      </c>
      <c r="AW58" s="9">
        <f t="shared" si="147"/>
        <v>7402</v>
      </c>
      <c r="AX58" s="9">
        <f t="shared" si="147"/>
        <v>0</v>
      </c>
      <c r="AY58" s="9">
        <f t="shared" si="147"/>
        <v>0</v>
      </c>
      <c r="AZ58" s="9">
        <f t="shared" si="147"/>
        <v>0</v>
      </c>
      <c r="BA58" s="9">
        <f t="shared" si="147"/>
        <v>-67</v>
      </c>
      <c r="BB58" s="9">
        <f t="shared" si="147"/>
        <v>0</v>
      </c>
      <c r="BC58" s="9">
        <f t="shared" si="147"/>
        <v>7335</v>
      </c>
      <c r="BD58" s="9">
        <f t="shared" si="147"/>
        <v>0</v>
      </c>
      <c r="BE58" s="9">
        <f t="shared" si="147"/>
        <v>0</v>
      </c>
      <c r="BF58" s="9">
        <f t="shared" si="147"/>
        <v>0</v>
      </c>
      <c r="BG58" s="9">
        <f t="shared" si="147"/>
        <v>0</v>
      </c>
      <c r="BH58" s="9">
        <f t="shared" si="147"/>
        <v>0</v>
      </c>
      <c r="BI58" s="9">
        <f t="shared" si="147"/>
        <v>7335</v>
      </c>
      <c r="BJ58" s="9">
        <f t="shared" si="147"/>
        <v>0</v>
      </c>
      <c r="BK58" s="9">
        <f t="shared" si="147"/>
        <v>0</v>
      </c>
      <c r="BL58" s="9">
        <f t="shared" si="147"/>
        <v>0</v>
      </c>
      <c r="BM58" s="9">
        <f t="shared" si="147"/>
        <v>0</v>
      </c>
      <c r="BN58" s="9">
        <f t="shared" si="147"/>
        <v>0</v>
      </c>
      <c r="BO58" s="9">
        <f t="shared" si="147"/>
        <v>7335</v>
      </c>
      <c r="BP58" s="9">
        <f t="shared" si="147"/>
        <v>0</v>
      </c>
      <c r="BQ58" s="9">
        <f t="shared" si="147"/>
        <v>0</v>
      </c>
      <c r="BR58" s="9">
        <f t="shared" si="147"/>
        <v>0</v>
      </c>
      <c r="BS58" s="9">
        <f t="shared" ref="BS58:CN58" si="148">BS59</f>
        <v>0</v>
      </c>
      <c r="BT58" s="9">
        <f t="shared" si="148"/>
        <v>0</v>
      </c>
      <c r="BU58" s="9">
        <f t="shared" si="148"/>
        <v>7335</v>
      </c>
      <c r="BV58" s="9">
        <f t="shared" si="148"/>
        <v>0</v>
      </c>
      <c r="BW58" s="9">
        <f t="shared" si="148"/>
        <v>0</v>
      </c>
      <c r="BX58" s="9">
        <f t="shared" si="148"/>
        <v>0</v>
      </c>
      <c r="BY58" s="9">
        <f t="shared" si="148"/>
        <v>0</v>
      </c>
      <c r="BZ58" s="9">
        <f t="shared" si="148"/>
        <v>0</v>
      </c>
      <c r="CA58" s="9">
        <f t="shared" si="148"/>
        <v>7335</v>
      </c>
      <c r="CB58" s="9">
        <f t="shared" si="148"/>
        <v>0</v>
      </c>
      <c r="CC58" s="9">
        <f t="shared" si="148"/>
        <v>0</v>
      </c>
      <c r="CD58" s="9">
        <f t="shared" si="148"/>
        <v>0</v>
      </c>
      <c r="CE58" s="9">
        <f t="shared" si="148"/>
        <v>0</v>
      </c>
      <c r="CF58" s="9">
        <f t="shared" si="148"/>
        <v>0</v>
      </c>
      <c r="CG58" s="9">
        <f t="shared" si="148"/>
        <v>7335</v>
      </c>
      <c r="CH58" s="9">
        <f t="shared" si="148"/>
        <v>0</v>
      </c>
      <c r="CI58" s="9">
        <f t="shared" si="148"/>
        <v>0</v>
      </c>
      <c r="CJ58" s="9">
        <f t="shared" si="148"/>
        <v>0</v>
      </c>
      <c r="CK58" s="9">
        <f t="shared" si="148"/>
        <v>-31</v>
      </c>
      <c r="CL58" s="9">
        <f t="shared" si="148"/>
        <v>0</v>
      </c>
      <c r="CM58" s="9">
        <f t="shared" si="148"/>
        <v>7304</v>
      </c>
      <c r="CN58" s="9">
        <f t="shared" si="148"/>
        <v>0</v>
      </c>
    </row>
    <row r="59" spans="1:92" ht="33" hidden="1">
      <c r="A59" s="25" t="s">
        <v>37</v>
      </c>
      <c r="B59" s="26">
        <f>B56</f>
        <v>900</v>
      </c>
      <c r="C59" s="26" t="s">
        <v>22</v>
      </c>
      <c r="D59" s="26" t="s">
        <v>60</v>
      </c>
      <c r="E59" s="26" t="s">
        <v>65</v>
      </c>
      <c r="F59" s="26" t="s">
        <v>38</v>
      </c>
      <c r="G59" s="9">
        <f>6724+750</f>
        <v>7474</v>
      </c>
      <c r="H59" s="10"/>
      <c r="I59" s="9"/>
      <c r="J59" s="10"/>
      <c r="K59" s="9"/>
      <c r="L59" s="10"/>
      <c r="M59" s="9">
        <f>G59+I59+J59+K59+L59</f>
        <v>7474</v>
      </c>
      <c r="N59" s="10">
        <f>H59+L59</f>
        <v>0</v>
      </c>
      <c r="O59" s="9"/>
      <c r="P59" s="10"/>
      <c r="Q59" s="9"/>
      <c r="R59" s="10"/>
      <c r="S59" s="9">
        <f>M59+O59+P59+Q59+R59</f>
        <v>7474</v>
      </c>
      <c r="T59" s="10">
        <f>N59+R59</f>
        <v>0</v>
      </c>
      <c r="U59" s="9"/>
      <c r="V59" s="10"/>
      <c r="W59" s="9"/>
      <c r="X59" s="10"/>
      <c r="Y59" s="9">
        <f>S59+U59+V59+W59+X59</f>
        <v>7474</v>
      </c>
      <c r="Z59" s="10">
        <f>T59+X59</f>
        <v>0</v>
      </c>
      <c r="AA59" s="9">
        <v>-3</v>
      </c>
      <c r="AB59" s="10"/>
      <c r="AC59" s="9"/>
      <c r="AD59" s="10"/>
      <c r="AE59" s="9">
        <f>Y59+AA59+AB59+AC59+AD59</f>
        <v>7471</v>
      </c>
      <c r="AF59" s="10">
        <f>Z59+AD59</f>
        <v>0</v>
      </c>
      <c r="AG59" s="9"/>
      <c r="AH59" s="10"/>
      <c r="AI59" s="9"/>
      <c r="AJ59" s="10"/>
      <c r="AK59" s="9">
        <f>AE59+AG59+AH59+AI59+AJ59</f>
        <v>7471</v>
      </c>
      <c r="AL59" s="10">
        <f>AF59+AJ59</f>
        <v>0</v>
      </c>
      <c r="AM59" s="9"/>
      <c r="AN59" s="10"/>
      <c r="AO59" s="9">
        <v>-69</v>
      </c>
      <c r="AP59" s="10"/>
      <c r="AQ59" s="9">
        <f>AK59+AM59+AN59+AO59+AP59</f>
        <v>7402</v>
      </c>
      <c r="AR59" s="10">
        <f>AL59+AP59</f>
        <v>0</v>
      </c>
      <c r="AS59" s="9"/>
      <c r="AT59" s="10"/>
      <c r="AU59" s="9"/>
      <c r="AV59" s="10"/>
      <c r="AW59" s="9">
        <f>AQ59+AS59+AT59+AU59+AV59</f>
        <v>7402</v>
      </c>
      <c r="AX59" s="10">
        <f>AR59+AV59</f>
        <v>0</v>
      </c>
      <c r="AY59" s="9"/>
      <c r="AZ59" s="10"/>
      <c r="BA59" s="9">
        <v>-67</v>
      </c>
      <c r="BB59" s="10"/>
      <c r="BC59" s="9">
        <f>AW59+AY59+AZ59+BA59+BB59</f>
        <v>7335</v>
      </c>
      <c r="BD59" s="10">
        <f>AX59+BB59</f>
        <v>0</v>
      </c>
      <c r="BE59" s="9"/>
      <c r="BF59" s="10"/>
      <c r="BG59" s="9"/>
      <c r="BH59" s="10"/>
      <c r="BI59" s="9">
        <f>BC59+BE59+BF59+BG59+BH59</f>
        <v>7335</v>
      </c>
      <c r="BJ59" s="10">
        <f>BD59+BH59</f>
        <v>0</v>
      </c>
      <c r="BK59" s="9"/>
      <c r="BL59" s="10"/>
      <c r="BM59" s="9"/>
      <c r="BN59" s="10"/>
      <c r="BO59" s="9">
        <f>BI59+BK59+BL59+BM59+BN59</f>
        <v>7335</v>
      </c>
      <c r="BP59" s="10">
        <f>BJ59+BN59</f>
        <v>0</v>
      </c>
      <c r="BQ59" s="9"/>
      <c r="BR59" s="10"/>
      <c r="BS59" s="9"/>
      <c r="BT59" s="10"/>
      <c r="BU59" s="9">
        <f>BO59+BQ59+BR59+BS59+BT59</f>
        <v>7335</v>
      </c>
      <c r="BV59" s="10">
        <f>BP59+BT59</f>
        <v>0</v>
      </c>
      <c r="BW59" s="9"/>
      <c r="BX59" s="10"/>
      <c r="BY59" s="9"/>
      <c r="BZ59" s="10"/>
      <c r="CA59" s="9">
        <f>BU59+BW59+BX59+BY59+BZ59</f>
        <v>7335</v>
      </c>
      <c r="CB59" s="10">
        <f>BV59+BZ59</f>
        <v>0</v>
      </c>
      <c r="CC59" s="9"/>
      <c r="CD59" s="10"/>
      <c r="CE59" s="9"/>
      <c r="CF59" s="10"/>
      <c r="CG59" s="9">
        <f>CA59+CC59+CD59+CE59+CF59</f>
        <v>7335</v>
      </c>
      <c r="CH59" s="10">
        <f>CB59+CF59</f>
        <v>0</v>
      </c>
      <c r="CI59" s="9"/>
      <c r="CJ59" s="10"/>
      <c r="CK59" s="9">
        <v>-31</v>
      </c>
      <c r="CL59" s="10"/>
      <c r="CM59" s="9">
        <f>CG59+CI59+CJ59+CK59+CL59</f>
        <v>7304</v>
      </c>
      <c r="CN59" s="10">
        <f>CH59+CL59</f>
        <v>0</v>
      </c>
    </row>
    <row r="60" spans="1:92" ht="17.100000000000001" hidden="1" customHeight="1">
      <c r="A60" s="25" t="s">
        <v>66</v>
      </c>
      <c r="B60" s="26">
        <f>B57</f>
        <v>900</v>
      </c>
      <c r="C60" s="26" t="s">
        <v>22</v>
      </c>
      <c r="D60" s="26" t="s">
        <v>60</v>
      </c>
      <c r="E60" s="26" t="s">
        <v>65</v>
      </c>
      <c r="F60" s="26" t="s">
        <v>67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>AA61</f>
        <v>3</v>
      </c>
      <c r="AB60" s="8">
        <f t="shared" ref="AB60:CM60" si="149">AB61</f>
        <v>0</v>
      </c>
      <c r="AC60" s="8">
        <f t="shared" si="149"/>
        <v>0</v>
      </c>
      <c r="AD60" s="8">
        <f t="shared" si="149"/>
        <v>0</v>
      </c>
      <c r="AE60" s="8">
        <f t="shared" si="149"/>
        <v>3</v>
      </c>
      <c r="AF60" s="8">
        <f t="shared" si="149"/>
        <v>0</v>
      </c>
      <c r="AG60" s="8">
        <f>AG61</f>
        <v>0</v>
      </c>
      <c r="AH60" s="8">
        <f t="shared" si="149"/>
        <v>0</v>
      </c>
      <c r="AI60" s="8">
        <f t="shared" si="149"/>
        <v>0</v>
      </c>
      <c r="AJ60" s="8">
        <f t="shared" si="149"/>
        <v>0</v>
      </c>
      <c r="AK60" s="8">
        <f t="shared" si="149"/>
        <v>3</v>
      </c>
      <c r="AL60" s="8">
        <f t="shared" si="149"/>
        <v>0</v>
      </c>
      <c r="AM60" s="8">
        <f>AM61</f>
        <v>0</v>
      </c>
      <c r="AN60" s="8">
        <f t="shared" si="149"/>
        <v>0</v>
      </c>
      <c r="AO60" s="8">
        <f t="shared" si="149"/>
        <v>0</v>
      </c>
      <c r="AP60" s="8">
        <f t="shared" si="149"/>
        <v>0</v>
      </c>
      <c r="AQ60" s="8">
        <f t="shared" si="149"/>
        <v>3</v>
      </c>
      <c r="AR60" s="8">
        <f t="shared" si="149"/>
        <v>0</v>
      </c>
      <c r="AS60" s="8">
        <f>AS61</f>
        <v>0</v>
      </c>
      <c r="AT60" s="8">
        <f t="shared" si="149"/>
        <v>0</v>
      </c>
      <c r="AU60" s="8">
        <f t="shared" si="149"/>
        <v>0</v>
      </c>
      <c r="AV60" s="8">
        <f t="shared" si="149"/>
        <v>0</v>
      </c>
      <c r="AW60" s="8">
        <f t="shared" si="149"/>
        <v>3</v>
      </c>
      <c r="AX60" s="8">
        <f t="shared" si="149"/>
        <v>0</v>
      </c>
      <c r="AY60" s="8">
        <f>AY61</f>
        <v>0</v>
      </c>
      <c r="AZ60" s="8">
        <f t="shared" si="149"/>
        <v>0</v>
      </c>
      <c r="BA60" s="8">
        <f t="shared" si="149"/>
        <v>0</v>
      </c>
      <c r="BB60" s="8">
        <f t="shared" si="149"/>
        <v>0</v>
      </c>
      <c r="BC60" s="8">
        <f t="shared" si="149"/>
        <v>3</v>
      </c>
      <c r="BD60" s="8">
        <f t="shared" si="149"/>
        <v>0</v>
      </c>
      <c r="BE60" s="8">
        <f>BE61</f>
        <v>0</v>
      </c>
      <c r="BF60" s="8">
        <f t="shared" si="149"/>
        <v>0</v>
      </c>
      <c r="BG60" s="8">
        <f t="shared" si="149"/>
        <v>0</v>
      </c>
      <c r="BH60" s="8">
        <f t="shared" si="149"/>
        <v>0</v>
      </c>
      <c r="BI60" s="8">
        <f t="shared" si="149"/>
        <v>3</v>
      </c>
      <c r="BJ60" s="8">
        <f t="shared" si="149"/>
        <v>0</v>
      </c>
      <c r="BK60" s="8">
        <f>BK61</f>
        <v>0</v>
      </c>
      <c r="BL60" s="8">
        <f t="shared" si="149"/>
        <v>0</v>
      </c>
      <c r="BM60" s="8">
        <f t="shared" si="149"/>
        <v>0</v>
      </c>
      <c r="BN60" s="8">
        <f t="shared" si="149"/>
        <v>0</v>
      </c>
      <c r="BO60" s="8">
        <f t="shared" si="149"/>
        <v>3</v>
      </c>
      <c r="BP60" s="8">
        <f t="shared" si="149"/>
        <v>0</v>
      </c>
      <c r="BQ60" s="8">
        <f>BQ61</f>
        <v>0</v>
      </c>
      <c r="BR60" s="8">
        <f t="shared" si="149"/>
        <v>0</v>
      </c>
      <c r="BS60" s="8">
        <f t="shared" si="149"/>
        <v>0</v>
      </c>
      <c r="BT60" s="8">
        <f t="shared" si="149"/>
        <v>0</v>
      </c>
      <c r="BU60" s="8">
        <f t="shared" si="149"/>
        <v>3</v>
      </c>
      <c r="BV60" s="8">
        <f t="shared" si="149"/>
        <v>0</v>
      </c>
      <c r="BW60" s="8">
        <f>BW61</f>
        <v>0</v>
      </c>
      <c r="BX60" s="8">
        <f t="shared" si="149"/>
        <v>0</v>
      </c>
      <c r="BY60" s="8">
        <f t="shared" si="149"/>
        <v>0</v>
      </c>
      <c r="BZ60" s="8">
        <f t="shared" si="149"/>
        <v>0</v>
      </c>
      <c r="CA60" s="8">
        <f t="shared" si="149"/>
        <v>3</v>
      </c>
      <c r="CB60" s="8">
        <f t="shared" si="149"/>
        <v>0</v>
      </c>
      <c r="CC60" s="8">
        <f>CC61</f>
        <v>0</v>
      </c>
      <c r="CD60" s="8">
        <f t="shared" si="149"/>
        <v>0</v>
      </c>
      <c r="CE60" s="8">
        <f t="shared" si="149"/>
        <v>0</v>
      </c>
      <c r="CF60" s="8">
        <f t="shared" si="149"/>
        <v>0</v>
      </c>
      <c r="CG60" s="8">
        <f t="shared" si="149"/>
        <v>3</v>
      </c>
      <c r="CH60" s="8">
        <f t="shared" si="149"/>
        <v>0</v>
      </c>
      <c r="CI60" s="8">
        <f>CI61</f>
        <v>0</v>
      </c>
      <c r="CJ60" s="8">
        <f t="shared" si="149"/>
        <v>0</v>
      </c>
      <c r="CK60" s="8">
        <f t="shared" si="149"/>
        <v>0</v>
      </c>
      <c r="CL60" s="8">
        <f t="shared" si="149"/>
        <v>0</v>
      </c>
      <c r="CM60" s="8">
        <f t="shared" si="149"/>
        <v>3</v>
      </c>
      <c r="CN60" s="8">
        <f t="shared" ref="CN60" si="150">CN61</f>
        <v>0</v>
      </c>
    </row>
    <row r="61" spans="1:92" ht="17.100000000000001" hidden="1" customHeight="1">
      <c r="A61" s="25" t="s">
        <v>156</v>
      </c>
      <c r="B61" s="26">
        <f>B58</f>
        <v>900</v>
      </c>
      <c r="C61" s="26" t="s">
        <v>22</v>
      </c>
      <c r="D61" s="26" t="s">
        <v>60</v>
      </c>
      <c r="E61" s="26" t="s">
        <v>65</v>
      </c>
      <c r="F61" s="26" t="s">
        <v>649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3</v>
      </c>
      <c r="AB61" s="8"/>
      <c r="AC61" s="8"/>
      <c r="AD61" s="8"/>
      <c r="AE61" s="8">
        <f>Y61+AA61+AB61+AC61+AD61</f>
        <v>3</v>
      </c>
      <c r="AF61" s="8">
        <f>Z61+AD61</f>
        <v>0</v>
      </c>
      <c r="AG61" s="8"/>
      <c r="AH61" s="8"/>
      <c r="AI61" s="8"/>
      <c r="AJ61" s="8"/>
      <c r="AK61" s="8">
        <f>AE61+AG61+AH61+AI61+AJ61</f>
        <v>3</v>
      </c>
      <c r="AL61" s="8">
        <f>AF61+AJ61</f>
        <v>0</v>
      </c>
      <c r="AM61" s="8"/>
      <c r="AN61" s="8"/>
      <c r="AO61" s="8"/>
      <c r="AP61" s="8"/>
      <c r="AQ61" s="8">
        <f>AK61+AM61+AN61+AO61+AP61</f>
        <v>3</v>
      </c>
      <c r="AR61" s="8">
        <f>AL61+AP61</f>
        <v>0</v>
      </c>
      <c r="AS61" s="8"/>
      <c r="AT61" s="8"/>
      <c r="AU61" s="8"/>
      <c r="AV61" s="8"/>
      <c r="AW61" s="8">
        <f>AQ61+AS61+AT61+AU61+AV61</f>
        <v>3</v>
      </c>
      <c r="AX61" s="8">
        <f>AR61+AV61</f>
        <v>0</v>
      </c>
      <c r="AY61" s="8"/>
      <c r="AZ61" s="8"/>
      <c r="BA61" s="8"/>
      <c r="BB61" s="8"/>
      <c r="BC61" s="8">
        <f>AW61+AY61+AZ61+BA61+BB61</f>
        <v>3</v>
      </c>
      <c r="BD61" s="8">
        <f>AX61+BB61</f>
        <v>0</v>
      </c>
      <c r="BE61" s="8"/>
      <c r="BF61" s="8"/>
      <c r="BG61" s="8"/>
      <c r="BH61" s="8"/>
      <c r="BI61" s="8">
        <f>BC61+BE61+BF61+BG61+BH61</f>
        <v>3</v>
      </c>
      <c r="BJ61" s="8">
        <f>BD61+BH61</f>
        <v>0</v>
      </c>
      <c r="BK61" s="8"/>
      <c r="BL61" s="8"/>
      <c r="BM61" s="8"/>
      <c r="BN61" s="8"/>
      <c r="BO61" s="8">
        <f>BI61+BK61+BL61+BM61+BN61</f>
        <v>3</v>
      </c>
      <c r="BP61" s="8">
        <f>BJ61+BN61</f>
        <v>0</v>
      </c>
      <c r="BQ61" s="8"/>
      <c r="BR61" s="8"/>
      <c r="BS61" s="8"/>
      <c r="BT61" s="8"/>
      <c r="BU61" s="8">
        <f>BO61+BQ61+BR61+BS61+BT61</f>
        <v>3</v>
      </c>
      <c r="BV61" s="8">
        <f>BP61+BT61</f>
        <v>0</v>
      </c>
      <c r="BW61" s="8"/>
      <c r="BX61" s="8"/>
      <c r="BY61" s="8"/>
      <c r="BZ61" s="8"/>
      <c r="CA61" s="8">
        <f>BU61+BW61+BX61+BY61+BZ61</f>
        <v>3</v>
      </c>
      <c r="CB61" s="8">
        <f>BV61+BZ61</f>
        <v>0</v>
      </c>
      <c r="CC61" s="8"/>
      <c r="CD61" s="8"/>
      <c r="CE61" s="8"/>
      <c r="CF61" s="8"/>
      <c r="CG61" s="8">
        <f>CA61+CC61+CD61+CE61+CF61</f>
        <v>3</v>
      </c>
      <c r="CH61" s="8">
        <f>CB61+CF61</f>
        <v>0</v>
      </c>
      <c r="CI61" s="8"/>
      <c r="CJ61" s="8"/>
      <c r="CK61" s="8"/>
      <c r="CL61" s="8"/>
      <c r="CM61" s="8">
        <f>CG61+CI61+CJ61+CK61+CL61</f>
        <v>3</v>
      </c>
      <c r="CN61" s="8">
        <f>CH61+CL61</f>
        <v>0</v>
      </c>
    </row>
    <row r="62" spans="1:92" ht="33" hidden="1">
      <c r="A62" s="25" t="s">
        <v>483</v>
      </c>
      <c r="B62" s="26">
        <f>B59</f>
        <v>900</v>
      </c>
      <c r="C62" s="26" t="s">
        <v>22</v>
      </c>
      <c r="D62" s="26" t="s">
        <v>60</v>
      </c>
      <c r="E62" s="26" t="s">
        <v>461</v>
      </c>
      <c r="F62" s="26"/>
      <c r="G62" s="8">
        <f>G63</f>
        <v>191</v>
      </c>
      <c r="H62" s="8">
        <f>H63</f>
        <v>0</v>
      </c>
      <c r="I62" s="8">
        <f t="shared" ref="I62:X63" si="151">I63</f>
        <v>0</v>
      </c>
      <c r="J62" s="8">
        <f t="shared" si="151"/>
        <v>0</v>
      </c>
      <c r="K62" s="8">
        <f t="shared" si="151"/>
        <v>0</v>
      </c>
      <c r="L62" s="8">
        <f t="shared" si="151"/>
        <v>0</v>
      </c>
      <c r="M62" s="8">
        <f t="shared" si="151"/>
        <v>191</v>
      </c>
      <c r="N62" s="8">
        <f t="shared" si="151"/>
        <v>0</v>
      </c>
      <c r="O62" s="8">
        <f t="shared" si="151"/>
        <v>0</v>
      </c>
      <c r="P62" s="8">
        <f t="shared" si="151"/>
        <v>0</v>
      </c>
      <c r="Q62" s="8">
        <f t="shared" si="151"/>
        <v>0</v>
      </c>
      <c r="R62" s="8">
        <f t="shared" si="151"/>
        <v>0</v>
      </c>
      <c r="S62" s="8">
        <f t="shared" si="151"/>
        <v>191</v>
      </c>
      <c r="T62" s="8">
        <f t="shared" si="151"/>
        <v>0</v>
      </c>
      <c r="U62" s="8">
        <f t="shared" si="151"/>
        <v>0</v>
      </c>
      <c r="V62" s="8">
        <f t="shared" si="151"/>
        <v>0</v>
      </c>
      <c r="W62" s="8">
        <f t="shared" si="151"/>
        <v>0</v>
      </c>
      <c r="X62" s="8">
        <f t="shared" si="151"/>
        <v>0</v>
      </c>
      <c r="Y62" s="8">
        <f t="shared" ref="U62:AJ63" si="152">Y63</f>
        <v>191</v>
      </c>
      <c r="Z62" s="8">
        <f t="shared" si="152"/>
        <v>0</v>
      </c>
      <c r="AA62" s="8">
        <f t="shared" si="152"/>
        <v>0</v>
      </c>
      <c r="AB62" s="8">
        <f t="shared" si="152"/>
        <v>0</v>
      </c>
      <c r="AC62" s="8">
        <f t="shared" si="152"/>
        <v>0</v>
      </c>
      <c r="AD62" s="8">
        <f t="shared" si="152"/>
        <v>0</v>
      </c>
      <c r="AE62" s="8">
        <f t="shared" si="152"/>
        <v>191</v>
      </c>
      <c r="AF62" s="8">
        <f t="shared" si="152"/>
        <v>0</v>
      </c>
      <c r="AG62" s="8">
        <f t="shared" si="152"/>
        <v>0</v>
      </c>
      <c r="AH62" s="8">
        <f t="shared" si="152"/>
        <v>0</v>
      </c>
      <c r="AI62" s="8">
        <f t="shared" si="152"/>
        <v>0</v>
      </c>
      <c r="AJ62" s="8">
        <f t="shared" si="152"/>
        <v>0</v>
      </c>
      <c r="AK62" s="8">
        <f t="shared" ref="AG62:AV63" si="153">AK63</f>
        <v>191</v>
      </c>
      <c r="AL62" s="8">
        <f t="shared" si="153"/>
        <v>0</v>
      </c>
      <c r="AM62" s="8">
        <f t="shared" si="153"/>
        <v>0</v>
      </c>
      <c r="AN62" s="8">
        <f t="shared" si="153"/>
        <v>0</v>
      </c>
      <c r="AO62" s="8">
        <f t="shared" si="153"/>
        <v>0</v>
      </c>
      <c r="AP62" s="8">
        <f t="shared" si="153"/>
        <v>0</v>
      </c>
      <c r="AQ62" s="8">
        <f t="shared" si="153"/>
        <v>191</v>
      </c>
      <c r="AR62" s="8">
        <f t="shared" si="153"/>
        <v>0</v>
      </c>
      <c r="AS62" s="8">
        <f t="shared" si="153"/>
        <v>0</v>
      </c>
      <c r="AT62" s="8">
        <f t="shared" si="153"/>
        <v>0</v>
      </c>
      <c r="AU62" s="8">
        <f t="shared" si="153"/>
        <v>0</v>
      </c>
      <c r="AV62" s="8">
        <f t="shared" si="153"/>
        <v>0</v>
      </c>
      <c r="AW62" s="8">
        <f t="shared" ref="AS62:BH63" si="154">AW63</f>
        <v>191</v>
      </c>
      <c r="AX62" s="8">
        <f t="shared" si="154"/>
        <v>0</v>
      </c>
      <c r="AY62" s="8">
        <f t="shared" si="154"/>
        <v>0</v>
      </c>
      <c r="AZ62" s="8">
        <f t="shared" si="154"/>
        <v>0</v>
      </c>
      <c r="BA62" s="8">
        <f t="shared" si="154"/>
        <v>0</v>
      </c>
      <c r="BB62" s="8">
        <f t="shared" si="154"/>
        <v>0</v>
      </c>
      <c r="BC62" s="8">
        <f t="shared" si="154"/>
        <v>191</v>
      </c>
      <c r="BD62" s="8">
        <f t="shared" si="154"/>
        <v>0</v>
      </c>
      <c r="BE62" s="8">
        <f t="shared" si="154"/>
        <v>0</v>
      </c>
      <c r="BF62" s="8">
        <f t="shared" si="154"/>
        <v>0</v>
      </c>
      <c r="BG62" s="8">
        <f t="shared" si="154"/>
        <v>0</v>
      </c>
      <c r="BH62" s="8">
        <f t="shared" si="154"/>
        <v>0</v>
      </c>
      <c r="BI62" s="8">
        <f t="shared" ref="BE62:BT63" si="155">BI63</f>
        <v>191</v>
      </c>
      <c r="BJ62" s="8">
        <f t="shared" si="155"/>
        <v>0</v>
      </c>
      <c r="BK62" s="8">
        <f t="shared" si="155"/>
        <v>0</v>
      </c>
      <c r="BL62" s="8">
        <f t="shared" si="155"/>
        <v>0</v>
      </c>
      <c r="BM62" s="8">
        <f t="shared" si="155"/>
        <v>0</v>
      </c>
      <c r="BN62" s="8">
        <f t="shared" si="155"/>
        <v>0</v>
      </c>
      <c r="BO62" s="8">
        <f t="shared" si="155"/>
        <v>191</v>
      </c>
      <c r="BP62" s="8">
        <f t="shared" si="155"/>
        <v>0</v>
      </c>
      <c r="BQ62" s="8">
        <f t="shared" si="155"/>
        <v>0</v>
      </c>
      <c r="BR62" s="8">
        <f t="shared" si="155"/>
        <v>0</v>
      </c>
      <c r="BS62" s="8">
        <f t="shared" si="155"/>
        <v>0</v>
      </c>
      <c r="BT62" s="8">
        <f t="shared" si="155"/>
        <v>0</v>
      </c>
      <c r="BU62" s="8">
        <f t="shared" ref="BQ62:CF63" si="156">BU63</f>
        <v>191</v>
      </c>
      <c r="BV62" s="8">
        <f t="shared" si="156"/>
        <v>0</v>
      </c>
      <c r="BW62" s="8">
        <f t="shared" si="156"/>
        <v>0</v>
      </c>
      <c r="BX62" s="8">
        <f t="shared" si="156"/>
        <v>0</v>
      </c>
      <c r="BY62" s="8">
        <f t="shared" si="156"/>
        <v>0</v>
      </c>
      <c r="BZ62" s="8">
        <f t="shared" si="156"/>
        <v>0</v>
      </c>
      <c r="CA62" s="8">
        <f t="shared" si="156"/>
        <v>191</v>
      </c>
      <c r="CB62" s="8">
        <f t="shared" si="156"/>
        <v>0</v>
      </c>
      <c r="CC62" s="8">
        <f t="shared" si="156"/>
        <v>-89</v>
      </c>
      <c r="CD62" s="8">
        <f t="shared" si="156"/>
        <v>0</v>
      </c>
      <c r="CE62" s="8">
        <f t="shared" si="156"/>
        <v>0</v>
      </c>
      <c r="CF62" s="8">
        <f t="shared" si="156"/>
        <v>0</v>
      </c>
      <c r="CG62" s="8">
        <f t="shared" ref="CC62:CN63" si="157">CG63</f>
        <v>102</v>
      </c>
      <c r="CH62" s="8">
        <f t="shared" si="157"/>
        <v>0</v>
      </c>
      <c r="CI62" s="8">
        <f t="shared" si="157"/>
        <v>0</v>
      </c>
      <c r="CJ62" s="8">
        <f t="shared" si="157"/>
        <v>0</v>
      </c>
      <c r="CK62" s="8">
        <f t="shared" si="157"/>
        <v>-2</v>
      </c>
      <c r="CL62" s="8">
        <f t="shared" si="157"/>
        <v>0</v>
      </c>
      <c r="CM62" s="8">
        <f t="shared" si="157"/>
        <v>100</v>
      </c>
      <c r="CN62" s="8">
        <f t="shared" si="157"/>
        <v>0</v>
      </c>
    </row>
    <row r="63" spans="1:92" ht="33" hidden="1">
      <c r="A63" s="25" t="s">
        <v>244</v>
      </c>
      <c r="B63" s="26">
        <f>B62</f>
        <v>900</v>
      </c>
      <c r="C63" s="26" t="s">
        <v>22</v>
      </c>
      <c r="D63" s="26" t="s">
        <v>60</v>
      </c>
      <c r="E63" s="26" t="s">
        <v>461</v>
      </c>
      <c r="F63" s="26" t="s">
        <v>31</v>
      </c>
      <c r="G63" s="9">
        <f>G64</f>
        <v>191</v>
      </c>
      <c r="H63" s="9">
        <f>H64</f>
        <v>0</v>
      </c>
      <c r="I63" s="9">
        <f t="shared" si="151"/>
        <v>0</v>
      </c>
      <c r="J63" s="9">
        <f t="shared" si="151"/>
        <v>0</v>
      </c>
      <c r="K63" s="9">
        <f t="shared" si="151"/>
        <v>0</v>
      </c>
      <c r="L63" s="9">
        <f t="shared" si="151"/>
        <v>0</v>
      </c>
      <c r="M63" s="9">
        <f t="shared" si="151"/>
        <v>191</v>
      </c>
      <c r="N63" s="9">
        <f t="shared" si="151"/>
        <v>0</v>
      </c>
      <c r="O63" s="9">
        <f t="shared" si="151"/>
        <v>0</v>
      </c>
      <c r="P63" s="9">
        <f t="shared" si="151"/>
        <v>0</v>
      </c>
      <c r="Q63" s="9">
        <f t="shared" si="151"/>
        <v>0</v>
      </c>
      <c r="R63" s="9">
        <f t="shared" si="151"/>
        <v>0</v>
      </c>
      <c r="S63" s="9">
        <f t="shared" si="151"/>
        <v>191</v>
      </c>
      <c r="T63" s="9">
        <f t="shared" si="151"/>
        <v>0</v>
      </c>
      <c r="U63" s="9">
        <f t="shared" si="152"/>
        <v>0</v>
      </c>
      <c r="V63" s="9">
        <f t="shared" si="152"/>
        <v>0</v>
      </c>
      <c r="W63" s="9">
        <f t="shared" si="152"/>
        <v>0</v>
      </c>
      <c r="X63" s="9">
        <f t="shared" si="152"/>
        <v>0</v>
      </c>
      <c r="Y63" s="9">
        <f t="shared" si="152"/>
        <v>191</v>
      </c>
      <c r="Z63" s="9">
        <f t="shared" si="152"/>
        <v>0</v>
      </c>
      <c r="AA63" s="9">
        <f t="shared" si="152"/>
        <v>0</v>
      </c>
      <c r="AB63" s="9">
        <f t="shared" si="152"/>
        <v>0</v>
      </c>
      <c r="AC63" s="9">
        <f t="shared" si="152"/>
        <v>0</v>
      </c>
      <c r="AD63" s="9">
        <f t="shared" si="152"/>
        <v>0</v>
      </c>
      <c r="AE63" s="9">
        <f t="shared" si="152"/>
        <v>191</v>
      </c>
      <c r="AF63" s="9">
        <f t="shared" si="152"/>
        <v>0</v>
      </c>
      <c r="AG63" s="9">
        <f t="shared" si="153"/>
        <v>0</v>
      </c>
      <c r="AH63" s="9">
        <f t="shared" si="153"/>
        <v>0</v>
      </c>
      <c r="AI63" s="9">
        <f t="shared" si="153"/>
        <v>0</v>
      </c>
      <c r="AJ63" s="9">
        <f t="shared" si="153"/>
        <v>0</v>
      </c>
      <c r="AK63" s="9">
        <f t="shared" si="153"/>
        <v>191</v>
      </c>
      <c r="AL63" s="9">
        <f t="shared" si="153"/>
        <v>0</v>
      </c>
      <c r="AM63" s="9">
        <f t="shared" si="153"/>
        <v>0</v>
      </c>
      <c r="AN63" s="9">
        <f t="shared" si="153"/>
        <v>0</v>
      </c>
      <c r="AO63" s="9">
        <f t="shared" si="153"/>
        <v>0</v>
      </c>
      <c r="AP63" s="9">
        <f t="shared" si="153"/>
        <v>0</v>
      </c>
      <c r="AQ63" s="9">
        <f t="shared" si="153"/>
        <v>191</v>
      </c>
      <c r="AR63" s="9">
        <f t="shared" si="153"/>
        <v>0</v>
      </c>
      <c r="AS63" s="9">
        <f t="shared" si="154"/>
        <v>0</v>
      </c>
      <c r="AT63" s="9">
        <f t="shared" si="154"/>
        <v>0</v>
      </c>
      <c r="AU63" s="9">
        <f t="shared" si="154"/>
        <v>0</v>
      </c>
      <c r="AV63" s="9">
        <f t="shared" si="154"/>
        <v>0</v>
      </c>
      <c r="AW63" s="9">
        <f t="shared" si="154"/>
        <v>191</v>
      </c>
      <c r="AX63" s="9">
        <f t="shared" si="154"/>
        <v>0</v>
      </c>
      <c r="AY63" s="9">
        <f t="shared" si="154"/>
        <v>0</v>
      </c>
      <c r="AZ63" s="9">
        <f t="shared" si="154"/>
        <v>0</v>
      </c>
      <c r="BA63" s="9">
        <f t="shared" si="154"/>
        <v>0</v>
      </c>
      <c r="BB63" s="9">
        <f t="shared" si="154"/>
        <v>0</v>
      </c>
      <c r="BC63" s="9">
        <f t="shared" si="154"/>
        <v>191</v>
      </c>
      <c r="BD63" s="9">
        <f t="shared" si="154"/>
        <v>0</v>
      </c>
      <c r="BE63" s="9">
        <f t="shared" si="155"/>
        <v>0</v>
      </c>
      <c r="BF63" s="9">
        <f t="shared" si="155"/>
        <v>0</v>
      </c>
      <c r="BG63" s="9">
        <f t="shared" si="155"/>
        <v>0</v>
      </c>
      <c r="BH63" s="9">
        <f t="shared" si="155"/>
        <v>0</v>
      </c>
      <c r="BI63" s="9">
        <f t="shared" si="155"/>
        <v>191</v>
      </c>
      <c r="BJ63" s="9">
        <f t="shared" si="155"/>
        <v>0</v>
      </c>
      <c r="BK63" s="9">
        <f t="shared" si="155"/>
        <v>0</v>
      </c>
      <c r="BL63" s="9">
        <f t="shared" si="155"/>
        <v>0</v>
      </c>
      <c r="BM63" s="9">
        <f t="shared" si="155"/>
        <v>0</v>
      </c>
      <c r="BN63" s="9">
        <f t="shared" si="155"/>
        <v>0</v>
      </c>
      <c r="BO63" s="9">
        <f t="shared" si="155"/>
        <v>191</v>
      </c>
      <c r="BP63" s="9">
        <f t="shared" si="155"/>
        <v>0</v>
      </c>
      <c r="BQ63" s="9">
        <f t="shared" si="156"/>
        <v>0</v>
      </c>
      <c r="BR63" s="9">
        <f t="shared" si="156"/>
        <v>0</v>
      </c>
      <c r="BS63" s="9">
        <f t="shared" si="156"/>
        <v>0</v>
      </c>
      <c r="BT63" s="9">
        <f t="shared" si="156"/>
        <v>0</v>
      </c>
      <c r="BU63" s="9">
        <f t="shared" si="156"/>
        <v>191</v>
      </c>
      <c r="BV63" s="9">
        <f t="shared" si="156"/>
        <v>0</v>
      </c>
      <c r="BW63" s="9">
        <f t="shared" si="156"/>
        <v>0</v>
      </c>
      <c r="BX63" s="9">
        <f t="shared" si="156"/>
        <v>0</v>
      </c>
      <c r="BY63" s="9">
        <f t="shared" si="156"/>
        <v>0</v>
      </c>
      <c r="BZ63" s="9">
        <f t="shared" si="156"/>
        <v>0</v>
      </c>
      <c r="CA63" s="9">
        <f t="shared" si="156"/>
        <v>191</v>
      </c>
      <c r="CB63" s="9">
        <f t="shared" si="156"/>
        <v>0</v>
      </c>
      <c r="CC63" s="9">
        <f t="shared" si="157"/>
        <v>-89</v>
      </c>
      <c r="CD63" s="9">
        <f t="shared" si="157"/>
        <v>0</v>
      </c>
      <c r="CE63" s="9">
        <f t="shared" si="157"/>
        <v>0</v>
      </c>
      <c r="CF63" s="9">
        <f t="shared" si="157"/>
        <v>0</v>
      </c>
      <c r="CG63" s="9">
        <f t="shared" si="157"/>
        <v>102</v>
      </c>
      <c r="CH63" s="9">
        <f t="shared" si="157"/>
        <v>0</v>
      </c>
      <c r="CI63" s="9">
        <f t="shared" si="157"/>
        <v>0</v>
      </c>
      <c r="CJ63" s="9">
        <f t="shared" si="157"/>
        <v>0</v>
      </c>
      <c r="CK63" s="9">
        <f t="shared" si="157"/>
        <v>-2</v>
      </c>
      <c r="CL63" s="9">
        <f t="shared" si="157"/>
        <v>0</v>
      </c>
      <c r="CM63" s="9">
        <f t="shared" si="157"/>
        <v>100</v>
      </c>
      <c r="CN63" s="9">
        <f t="shared" si="157"/>
        <v>0</v>
      </c>
    </row>
    <row r="64" spans="1:92" ht="33" hidden="1">
      <c r="A64" s="25" t="s">
        <v>37</v>
      </c>
      <c r="B64" s="26" t="s">
        <v>462</v>
      </c>
      <c r="C64" s="26" t="s">
        <v>22</v>
      </c>
      <c r="D64" s="26" t="s">
        <v>60</v>
      </c>
      <c r="E64" s="26" t="s">
        <v>461</v>
      </c>
      <c r="F64" s="26" t="s">
        <v>38</v>
      </c>
      <c r="G64" s="9">
        <v>191</v>
      </c>
      <c r="H64" s="10"/>
      <c r="I64" s="9"/>
      <c r="J64" s="10"/>
      <c r="K64" s="9"/>
      <c r="L64" s="10"/>
      <c r="M64" s="9">
        <f>G64+I64+J64+K64+L64</f>
        <v>191</v>
      </c>
      <c r="N64" s="10">
        <f>H64+L64</f>
        <v>0</v>
      </c>
      <c r="O64" s="9"/>
      <c r="P64" s="10"/>
      <c r="Q64" s="9"/>
      <c r="R64" s="10"/>
      <c r="S64" s="9">
        <f>M64+O64+P64+Q64+R64</f>
        <v>191</v>
      </c>
      <c r="T64" s="10">
        <f>N64+R64</f>
        <v>0</v>
      </c>
      <c r="U64" s="9"/>
      <c r="V64" s="10"/>
      <c r="W64" s="9"/>
      <c r="X64" s="10"/>
      <c r="Y64" s="9">
        <f>S64+U64+V64+W64+X64</f>
        <v>191</v>
      </c>
      <c r="Z64" s="10">
        <f>T64+X64</f>
        <v>0</v>
      </c>
      <c r="AA64" s="9"/>
      <c r="AB64" s="10"/>
      <c r="AC64" s="9"/>
      <c r="AD64" s="10"/>
      <c r="AE64" s="9">
        <f>Y64+AA64+AB64+AC64+AD64</f>
        <v>191</v>
      </c>
      <c r="AF64" s="10">
        <f>Z64+AD64</f>
        <v>0</v>
      </c>
      <c r="AG64" s="9"/>
      <c r="AH64" s="10"/>
      <c r="AI64" s="9"/>
      <c r="AJ64" s="10"/>
      <c r="AK64" s="9">
        <f>AE64+AG64+AH64+AI64+AJ64</f>
        <v>191</v>
      </c>
      <c r="AL64" s="10">
        <f>AF64+AJ64</f>
        <v>0</v>
      </c>
      <c r="AM64" s="9"/>
      <c r="AN64" s="10"/>
      <c r="AO64" s="9"/>
      <c r="AP64" s="10"/>
      <c r="AQ64" s="9">
        <f>AK64+AM64+AN64+AO64+AP64</f>
        <v>191</v>
      </c>
      <c r="AR64" s="10">
        <f>AL64+AP64</f>
        <v>0</v>
      </c>
      <c r="AS64" s="9"/>
      <c r="AT64" s="10"/>
      <c r="AU64" s="9"/>
      <c r="AV64" s="10"/>
      <c r="AW64" s="9">
        <f>AQ64+AS64+AT64+AU64+AV64</f>
        <v>191</v>
      </c>
      <c r="AX64" s="10">
        <f>AR64+AV64</f>
        <v>0</v>
      </c>
      <c r="AY64" s="9"/>
      <c r="AZ64" s="10"/>
      <c r="BA64" s="9"/>
      <c r="BB64" s="10"/>
      <c r="BC64" s="9">
        <f>AW64+AY64+AZ64+BA64+BB64</f>
        <v>191</v>
      </c>
      <c r="BD64" s="10">
        <f>AX64+BB64</f>
        <v>0</v>
      </c>
      <c r="BE64" s="9"/>
      <c r="BF64" s="10"/>
      <c r="BG64" s="9"/>
      <c r="BH64" s="10"/>
      <c r="BI64" s="9">
        <f>BC64+BE64+BF64+BG64+BH64</f>
        <v>191</v>
      </c>
      <c r="BJ64" s="10">
        <f>BD64+BH64</f>
        <v>0</v>
      </c>
      <c r="BK64" s="9"/>
      <c r="BL64" s="10"/>
      <c r="BM64" s="9"/>
      <c r="BN64" s="10"/>
      <c r="BO64" s="9">
        <f>BI64+BK64+BL64+BM64+BN64</f>
        <v>191</v>
      </c>
      <c r="BP64" s="10">
        <f>BJ64+BN64</f>
        <v>0</v>
      </c>
      <c r="BQ64" s="9"/>
      <c r="BR64" s="10"/>
      <c r="BS64" s="9"/>
      <c r="BT64" s="10"/>
      <c r="BU64" s="9">
        <f>BO64+BQ64+BR64+BS64+BT64</f>
        <v>191</v>
      </c>
      <c r="BV64" s="10">
        <f>BP64+BT64</f>
        <v>0</v>
      </c>
      <c r="BW64" s="9"/>
      <c r="BX64" s="10"/>
      <c r="BY64" s="9"/>
      <c r="BZ64" s="10"/>
      <c r="CA64" s="9">
        <f>BU64+BW64+BX64+BY64+BZ64</f>
        <v>191</v>
      </c>
      <c r="CB64" s="10">
        <f>BV64+BZ64</f>
        <v>0</v>
      </c>
      <c r="CC64" s="9">
        <v>-89</v>
      </c>
      <c r="CD64" s="10"/>
      <c r="CE64" s="9"/>
      <c r="CF64" s="10"/>
      <c r="CG64" s="9">
        <f>CA64+CC64+CD64+CE64+CF64</f>
        <v>102</v>
      </c>
      <c r="CH64" s="10">
        <f>CB64+CF64</f>
        <v>0</v>
      </c>
      <c r="CI64" s="9"/>
      <c r="CJ64" s="10"/>
      <c r="CK64" s="9">
        <v>-2</v>
      </c>
      <c r="CL64" s="10"/>
      <c r="CM64" s="9">
        <f>CG64+CI64+CJ64+CK64+CL64</f>
        <v>100</v>
      </c>
      <c r="CN64" s="10">
        <f>CH64+CL64</f>
        <v>0</v>
      </c>
    </row>
    <row r="65" spans="1:92" hidden="1">
      <c r="A65" s="25"/>
      <c r="B65" s="26"/>
      <c r="C65" s="26"/>
      <c r="D65" s="26"/>
      <c r="E65" s="26"/>
      <c r="F65" s="26"/>
      <c r="G65" s="9"/>
      <c r="H65" s="10"/>
      <c r="I65" s="9"/>
      <c r="J65" s="10"/>
      <c r="K65" s="9"/>
      <c r="L65" s="10"/>
      <c r="M65" s="9"/>
      <c r="N65" s="10"/>
      <c r="O65" s="9"/>
      <c r="P65" s="10"/>
      <c r="Q65" s="9"/>
      <c r="R65" s="10"/>
      <c r="S65" s="9"/>
      <c r="T65" s="10"/>
      <c r="U65" s="9"/>
      <c r="V65" s="10"/>
      <c r="W65" s="9"/>
      <c r="X65" s="10"/>
      <c r="Y65" s="9"/>
      <c r="Z65" s="10"/>
      <c r="AA65" s="9"/>
      <c r="AB65" s="10"/>
      <c r="AC65" s="9"/>
      <c r="AD65" s="10"/>
      <c r="AE65" s="9"/>
      <c r="AF65" s="10"/>
      <c r="AG65" s="9"/>
      <c r="AH65" s="10"/>
      <c r="AI65" s="9"/>
      <c r="AJ65" s="10"/>
      <c r="AK65" s="9"/>
      <c r="AL65" s="10"/>
      <c r="AM65" s="9"/>
      <c r="AN65" s="10"/>
      <c r="AO65" s="9"/>
      <c r="AP65" s="10"/>
      <c r="AQ65" s="9"/>
      <c r="AR65" s="10"/>
      <c r="AS65" s="9"/>
      <c r="AT65" s="10"/>
      <c r="AU65" s="9"/>
      <c r="AV65" s="10"/>
      <c r="AW65" s="9"/>
      <c r="AX65" s="10"/>
      <c r="AY65" s="9"/>
      <c r="AZ65" s="10"/>
      <c r="BA65" s="9"/>
      <c r="BB65" s="10"/>
      <c r="BC65" s="9"/>
      <c r="BD65" s="10"/>
      <c r="BE65" s="9"/>
      <c r="BF65" s="10"/>
      <c r="BG65" s="9"/>
      <c r="BH65" s="10"/>
      <c r="BI65" s="9"/>
      <c r="BJ65" s="10"/>
      <c r="BK65" s="9"/>
      <c r="BL65" s="10"/>
      <c r="BM65" s="9"/>
      <c r="BN65" s="10"/>
      <c r="BO65" s="9"/>
      <c r="BP65" s="10"/>
      <c r="BQ65" s="9"/>
      <c r="BR65" s="10"/>
      <c r="BS65" s="9"/>
      <c r="BT65" s="10"/>
      <c r="BU65" s="9"/>
      <c r="BV65" s="10"/>
      <c r="BW65" s="9"/>
      <c r="BX65" s="10"/>
      <c r="BY65" s="9"/>
      <c r="BZ65" s="10"/>
      <c r="CA65" s="9"/>
      <c r="CB65" s="10"/>
      <c r="CC65" s="9"/>
      <c r="CD65" s="10"/>
      <c r="CE65" s="9"/>
      <c r="CF65" s="10"/>
      <c r="CG65" s="9"/>
      <c r="CH65" s="10"/>
      <c r="CI65" s="9"/>
      <c r="CJ65" s="10"/>
      <c r="CK65" s="9"/>
      <c r="CL65" s="10"/>
      <c r="CM65" s="9"/>
      <c r="CN65" s="10"/>
    </row>
    <row r="66" spans="1:92" ht="20.25" hidden="1">
      <c r="A66" s="20" t="s">
        <v>484</v>
      </c>
      <c r="B66" s="29">
        <v>901</v>
      </c>
      <c r="C66" s="22"/>
      <c r="D66" s="22"/>
      <c r="E66" s="21"/>
      <c r="F66" s="21"/>
      <c r="G66" s="12">
        <f t="shared" ref="G66:N66" si="158">G68+G75+G113</f>
        <v>466054</v>
      </c>
      <c r="H66" s="12">
        <f t="shared" si="158"/>
        <v>0</v>
      </c>
      <c r="I66" s="12">
        <f t="shared" si="158"/>
        <v>0</v>
      </c>
      <c r="J66" s="12">
        <f t="shared" si="158"/>
        <v>0</v>
      </c>
      <c r="K66" s="12">
        <f t="shared" si="158"/>
        <v>0</v>
      </c>
      <c r="L66" s="12">
        <f t="shared" si="158"/>
        <v>46661</v>
      </c>
      <c r="M66" s="12">
        <f t="shared" si="158"/>
        <v>512715</v>
      </c>
      <c r="N66" s="12">
        <f t="shared" si="158"/>
        <v>46661</v>
      </c>
      <c r="O66" s="12">
        <f t="shared" ref="O66:T66" si="159">O68+O75+O113</f>
        <v>0</v>
      </c>
      <c r="P66" s="12">
        <f t="shared" si="159"/>
        <v>0</v>
      </c>
      <c r="Q66" s="12">
        <f t="shared" si="159"/>
        <v>0</v>
      </c>
      <c r="R66" s="12">
        <f t="shared" si="159"/>
        <v>0</v>
      </c>
      <c r="S66" s="12">
        <f t="shared" si="159"/>
        <v>512715</v>
      </c>
      <c r="T66" s="12">
        <f t="shared" si="159"/>
        <v>46661</v>
      </c>
      <c r="U66" s="12">
        <f t="shared" ref="U66:Z66" si="160">U68+U75+U113</f>
        <v>0</v>
      </c>
      <c r="V66" s="12">
        <f t="shared" si="160"/>
        <v>0</v>
      </c>
      <c r="W66" s="12">
        <f t="shared" si="160"/>
        <v>0</v>
      </c>
      <c r="X66" s="12">
        <f t="shared" si="160"/>
        <v>0</v>
      </c>
      <c r="Y66" s="12">
        <f t="shared" si="160"/>
        <v>512715</v>
      </c>
      <c r="Z66" s="12">
        <f t="shared" si="160"/>
        <v>46661</v>
      </c>
      <c r="AA66" s="12">
        <f t="shared" ref="AA66:AF66" si="161">AA68+AA75+AA113</f>
        <v>0</v>
      </c>
      <c r="AB66" s="12">
        <f t="shared" si="161"/>
        <v>13873</v>
      </c>
      <c r="AC66" s="12">
        <f t="shared" si="161"/>
        <v>0</v>
      </c>
      <c r="AD66" s="12">
        <f t="shared" si="161"/>
        <v>0</v>
      </c>
      <c r="AE66" s="12">
        <f t="shared" si="161"/>
        <v>526588</v>
      </c>
      <c r="AF66" s="12">
        <f t="shared" si="161"/>
        <v>46661</v>
      </c>
      <c r="AG66" s="12">
        <f t="shared" ref="AG66:AL66" si="162">AG68+AG75+AG113</f>
        <v>0</v>
      </c>
      <c r="AH66" s="12">
        <f t="shared" si="162"/>
        <v>0</v>
      </c>
      <c r="AI66" s="12">
        <f t="shared" si="162"/>
        <v>0</v>
      </c>
      <c r="AJ66" s="12">
        <f t="shared" si="162"/>
        <v>0</v>
      </c>
      <c r="AK66" s="12">
        <f t="shared" si="162"/>
        <v>526588</v>
      </c>
      <c r="AL66" s="12">
        <f t="shared" si="162"/>
        <v>46661</v>
      </c>
      <c r="AM66" s="12">
        <f t="shared" ref="AM66:AR66" si="163">AM68+AM75+AM113</f>
        <v>0</v>
      </c>
      <c r="AN66" s="12">
        <f t="shared" si="163"/>
        <v>0</v>
      </c>
      <c r="AO66" s="12">
        <f t="shared" si="163"/>
        <v>0</v>
      </c>
      <c r="AP66" s="12">
        <f t="shared" si="163"/>
        <v>0</v>
      </c>
      <c r="AQ66" s="12">
        <f t="shared" si="163"/>
        <v>526588</v>
      </c>
      <c r="AR66" s="12">
        <f t="shared" si="163"/>
        <v>46661</v>
      </c>
      <c r="AS66" s="12">
        <f t="shared" ref="AS66:AX66" si="164">AS68+AS75+AS113</f>
        <v>0</v>
      </c>
      <c r="AT66" s="12">
        <f t="shared" si="164"/>
        <v>0</v>
      </c>
      <c r="AU66" s="12">
        <f t="shared" si="164"/>
        <v>0</v>
      </c>
      <c r="AV66" s="12">
        <f t="shared" si="164"/>
        <v>0</v>
      </c>
      <c r="AW66" s="12">
        <f t="shared" si="164"/>
        <v>526588</v>
      </c>
      <c r="AX66" s="12">
        <f t="shared" si="164"/>
        <v>46661</v>
      </c>
      <c r="AY66" s="12">
        <f t="shared" ref="AY66:BD66" si="165">AY68+AY75+AY113</f>
        <v>0</v>
      </c>
      <c r="AZ66" s="12">
        <f t="shared" si="165"/>
        <v>0</v>
      </c>
      <c r="BA66" s="12">
        <f t="shared" si="165"/>
        <v>0</v>
      </c>
      <c r="BB66" s="12">
        <f t="shared" si="165"/>
        <v>748</v>
      </c>
      <c r="BC66" s="12">
        <f t="shared" si="165"/>
        <v>527336</v>
      </c>
      <c r="BD66" s="12">
        <f t="shared" si="165"/>
        <v>47409</v>
      </c>
      <c r="BE66" s="12">
        <f t="shared" ref="BE66:BJ66" si="166">BE68+BE75+BE113</f>
        <v>0</v>
      </c>
      <c r="BF66" s="12">
        <f t="shared" si="166"/>
        <v>0</v>
      </c>
      <c r="BG66" s="12">
        <f t="shared" si="166"/>
        <v>0</v>
      </c>
      <c r="BH66" s="12">
        <f t="shared" si="166"/>
        <v>102</v>
      </c>
      <c r="BI66" s="12">
        <f t="shared" si="166"/>
        <v>527438</v>
      </c>
      <c r="BJ66" s="12">
        <f t="shared" si="166"/>
        <v>47511</v>
      </c>
      <c r="BK66" s="12">
        <f t="shared" ref="BK66:BP66" si="167">BK68+BK75+BK113</f>
        <v>0</v>
      </c>
      <c r="BL66" s="12">
        <f t="shared" si="167"/>
        <v>0</v>
      </c>
      <c r="BM66" s="12">
        <f t="shared" si="167"/>
        <v>0</v>
      </c>
      <c r="BN66" s="12">
        <f t="shared" si="167"/>
        <v>0</v>
      </c>
      <c r="BO66" s="12">
        <f t="shared" si="167"/>
        <v>527438</v>
      </c>
      <c r="BP66" s="12">
        <f t="shared" si="167"/>
        <v>47511</v>
      </c>
      <c r="BQ66" s="12">
        <f t="shared" ref="BQ66:BV66" si="168">BQ68+BQ75+BQ113</f>
        <v>0</v>
      </c>
      <c r="BR66" s="12">
        <f t="shared" si="168"/>
        <v>2292</v>
      </c>
      <c r="BS66" s="12">
        <f t="shared" si="168"/>
        <v>0</v>
      </c>
      <c r="BT66" s="12">
        <f t="shared" si="168"/>
        <v>0</v>
      </c>
      <c r="BU66" s="12">
        <f t="shared" si="168"/>
        <v>529730</v>
      </c>
      <c r="BV66" s="12">
        <f t="shared" si="168"/>
        <v>47511</v>
      </c>
      <c r="BW66" s="12">
        <f t="shared" ref="BW66:CB66" si="169">BW68+BW75+BW113</f>
        <v>0</v>
      </c>
      <c r="BX66" s="12">
        <f t="shared" si="169"/>
        <v>0</v>
      </c>
      <c r="BY66" s="12">
        <f t="shared" si="169"/>
        <v>0</v>
      </c>
      <c r="BZ66" s="12">
        <f t="shared" si="169"/>
        <v>0</v>
      </c>
      <c r="CA66" s="12">
        <f t="shared" si="169"/>
        <v>529730</v>
      </c>
      <c r="CB66" s="12">
        <f t="shared" si="169"/>
        <v>47511</v>
      </c>
      <c r="CC66" s="12">
        <f t="shared" ref="CC66:CH66" si="170">CC68+CC75+CC113</f>
        <v>0</v>
      </c>
      <c r="CD66" s="12">
        <f t="shared" si="170"/>
        <v>0</v>
      </c>
      <c r="CE66" s="12">
        <f t="shared" si="170"/>
        <v>0</v>
      </c>
      <c r="CF66" s="12">
        <f t="shared" si="170"/>
        <v>0</v>
      </c>
      <c r="CG66" s="12">
        <f t="shared" si="170"/>
        <v>529730</v>
      </c>
      <c r="CH66" s="12">
        <f t="shared" si="170"/>
        <v>47511</v>
      </c>
      <c r="CI66" s="12">
        <f t="shared" ref="CI66:CN66" si="171">CI68+CI75+CI113</f>
        <v>0</v>
      </c>
      <c r="CJ66" s="12">
        <f t="shared" si="171"/>
        <v>0</v>
      </c>
      <c r="CK66" s="12">
        <f t="shared" si="171"/>
        <v>0</v>
      </c>
      <c r="CL66" s="12">
        <f t="shared" si="171"/>
        <v>510</v>
      </c>
      <c r="CM66" s="12">
        <f t="shared" si="171"/>
        <v>530240</v>
      </c>
      <c r="CN66" s="12">
        <f t="shared" si="171"/>
        <v>48021</v>
      </c>
    </row>
    <row r="67" spans="1:92" s="79" customFormat="1" hidden="1">
      <c r="A67" s="80"/>
      <c r="B67" s="81"/>
      <c r="C67" s="58"/>
      <c r="D67" s="58"/>
      <c r="E67" s="27"/>
      <c r="F67" s="27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</row>
    <row r="68" spans="1:92" ht="56.25" hidden="1">
      <c r="A68" s="23" t="s">
        <v>95</v>
      </c>
      <c r="B68" s="24">
        <f>B66</f>
        <v>901</v>
      </c>
      <c r="C68" s="24" t="s">
        <v>22</v>
      </c>
      <c r="D68" s="24" t="s">
        <v>8</v>
      </c>
      <c r="E68" s="24"/>
      <c r="F68" s="24"/>
      <c r="G68" s="13">
        <f t="shared" ref="G68:V72" si="172">G69</f>
        <v>3867</v>
      </c>
      <c r="H68" s="13">
        <f t="shared" si="172"/>
        <v>0</v>
      </c>
      <c r="I68" s="13">
        <f t="shared" si="172"/>
        <v>0</v>
      </c>
      <c r="J68" s="13">
        <f t="shared" si="172"/>
        <v>0</v>
      </c>
      <c r="K68" s="13">
        <f t="shared" si="172"/>
        <v>0</v>
      </c>
      <c r="L68" s="13">
        <f t="shared" si="172"/>
        <v>0</v>
      </c>
      <c r="M68" s="13">
        <f t="shared" si="172"/>
        <v>3867</v>
      </c>
      <c r="N68" s="13">
        <f t="shared" si="172"/>
        <v>0</v>
      </c>
      <c r="O68" s="13">
        <f t="shared" si="172"/>
        <v>0</v>
      </c>
      <c r="P68" s="13">
        <f t="shared" si="172"/>
        <v>0</v>
      </c>
      <c r="Q68" s="13">
        <f t="shared" si="172"/>
        <v>0</v>
      </c>
      <c r="R68" s="13">
        <f t="shared" si="172"/>
        <v>0</v>
      </c>
      <c r="S68" s="13">
        <f t="shared" si="172"/>
        <v>3867</v>
      </c>
      <c r="T68" s="13">
        <f t="shared" si="172"/>
        <v>0</v>
      </c>
      <c r="U68" s="13">
        <f t="shared" si="172"/>
        <v>0</v>
      </c>
      <c r="V68" s="13">
        <f t="shared" si="172"/>
        <v>0</v>
      </c>
      <c r="W68" s="13">
        <f t="shared" ref="U68:AJ72" si="173">W69</f>
        <v>0</v>
      </c>
      <c r="X68" s="13">
        <f t="shared" si="173"/>
        <v>0</v>
      </c>
      <c r="Y68" s="13">
        <f t="shared" si="173"/>
        <v>3867</v>
      </c>
      <c r="Z68" s="13">
        <f t="shared" si="173"/>
        <v>0</v>
      </c>
      <c r="AA68" s="13">
        <f t="shared" si="173"/>
        <v>0</v>
      </c>
      <c r="AB68" s="13">
        <f t="shared" si="173"/>
        <v>116</v>
      </c>
      <c r="AC68" s="13">
        <f t="shared" si="173"/>
        <v>0</v>
      </c>
      <c r="AD68" s="13">
        <f t="shared" si="173"/>
        <v>0</v>
      </c>
      <c r="AE68" s="13">
        <f t="shared" si="173"/>
        <v>3983</v>
      </c>
      <c r="AF68" s="13">
        <f t="shared" si="173"/>
        <v>0</v>
      </c>
      <c r="AG68" s="13">
        <f t="shared" si="173"/>
        <v>0</v>
      </c>
      <c r="AH68" s="13">
        <f t="shared" si="173"/>
        <v>0</v>
      </c>
      <c r="AI68" s="13">
        <f t="shared" si="173"/>
        <v>0</v>
      </c>
      <c r="AJ68" s="13">
        <f t="shared" si="173"/>
        <v>0</v>
      </c>
      <c r="AK68" s="13">
        <f t="shared" ref="AG68:AV72" si="174">AK69</f>
        <v>3983</v>
      </c>
      <c r="AL68" s="13">
        <f t="shared" si="174"/>
        <v>0</v>
      </c>
      <c r="AM68" s="13">
        <f t="shared" si="174"/>
        <v>0</v>
      </c>
      <c r="AN68" s="13">
        <f t="shared" si="174"/>
        <v>0</v>
      </c>
      <c r="AO68" s="13">
        <f t="shared" si="174"/>
        <v>0</v>
      </c>
      <c r="AP68" s="13">
        <f t="shared" si="174"/>
        <v>0</v>
      </c>
      <c r="AQ68" s="13">
        <f t="shared" si="174"/>
        <v>3983</v>
      </c>
      <c r="AR68" s="13">
        <f t="shared" si="174"/>
        <v>0</v>
      </c>
      <c r="AS68" s="13">
        <f t="shared" si="174"/>
        <v>0</v>
      </c>
      <c r="AT68" s="13">
        <f t="shared" si="174"/>
        <v>0</v>
      </c>
      <c r="AU68" s="13">
        <f t="shared" si="174"/>
        <v>0</v>
      </c>
      <c r="AV68" s="13">
        <f t="shared" si="174"/>
        <v>0</v>
      </c>
      <c r="AW68" s="13">
        <f t="shared" ref="AS68:BH72" si="175">AW69</f>
        <v>3983</v>
      </c>
      <c r="AX68" s="13">
        <f t="shared" si="175"/>
        <v>0</v>
      </c>
      <c r="AY68" s="13">
        <f t="shared" si="175"/>
        <v>0</v>
      </c>
      <c r="AZ68" s="13">
        <f t="shared" si="175"/>
        <v>0</v>
      </c>
      <c r="BA68" s="13">
        <f t="shared" si="175"/>
        <v>0</v>
      </c>
      <c r="BB68" s="13">
        <f t="shared" si="175"/>
        <v>0</v>
      </c>
      <c r="BC68" s="13">
        <f t="shared" si="175"/>
        <v>3983</v>
      </c>
      <c r="BD68" s="13">
        <f t="shared" si="175"/>
        <v>0</v>
      </c>
      <c r="BE68" s="13">
        <f t="shared" si="175"/>
        <v>0</v>
      </c>
      <c r="BF68" s="13">
        <f t="shared" si="175"/>
        <v>0</v>
      </c>
      <c r="BG68" s="13">
        <f t="shared" si="175"/>
        <v>0</v>
      </c>
      <c r="BH68" s="13">
        <f t="shared" si="175"/>
        <v>0</v>
      </c>
      <c r="BI68" s="13">
        <f t="shared" ref="BE68:BT72" si="176">BI69</f>
        <v>3983</v>
      </c>
      <c r="BJ68" s="13">
        <f t="shared" si="176"/>
        <v>0</v>
      </c>
      <c r="BK68" s="13">
        <f t="shared" si="176"/>
        <v>0</v>
      </c>
      <c r="BL68" s="13">
        <f t="shared" si="176"/>
        <v>0</v>
      </c>
      <c r="BM68" s="13">
        <f t="shared" si="176"/>
        <v>0</v>
      </c>
      <c r="BN68" s="13">
        <f t="shared" si="176"/>
        <v>0</v>
      </c>
      <c r="BO68" s="13">
        <f t="shared" si="176"/>
        <v>3983</v>
      </c>
      <c r="BP68" s="13">
        <f t="shared" si="176"/>
        <v>0</v>
      </c>
      <c r="BQ68" s="13">
        <f t="shared" si="176"/>
        <v>0</v>
      </c>
      <c r="BR68" s="13">
        <f t="shared" si="176"/>
        <v>0</v>
      </c>
      <c r="BS68" s="13">
        <f t="shared" si="176"/>
        <v>0</v>
      </c>
      <c r="BT68" s="13">
        <f t="shared" si="176"/>
        <v>0</v>
      </c>
      <c r="BU68" s="13">
        <f t="shared" ref="BQ68:CF72" si="177">BU69</f>
        <v>3983</v>
      </c>
      <c r="BV68" s="13">
        <f t="shared" si="177"/>
        <v>0</v>
      </c>
      <c r="BW68" s="13">
        <f t="shared" si="177"/>
        <v>0</v>
      </c>
      <c r="BX68" s="13">
        <f t="shared" si="177"/>
        <v>0</v>
      </c>
      <c r="BY68" s="13">
        <f t="shared" si="177"/>
        <v>0</v>
      </c>
      <c r="BZ68" s="13">
        <f t="shared" si="177"/>
        <v>0</v>
      </c>
      <c r="CA68" s="13">
        <f t="shared" si="177"/>
        <v>3983</v>
      </c>
      <c r="CB68" s="13">
        <f t="shared" si="177"/>
        <v>0</v>
      </c>
      <c r="CC68" s="13">
        <f t="shared" si="177"/>
        <v>0</v>
      </c>
      <c r="CD68" s="13">
        <f t="shared" si="177"/>
        <v>0</v>
      </c>
      <c r="CE68" s="13">
        <f t="shared" si="177"/>
        <v>0</v>
      </c>
      <c r="CF68" s="13">
        <f t="shared" si="177"/>
        <v>0</v>
      </c>
      <c r="CG68" s="13">
        <f t="shared" ref="CC68:CN72" si="178">CG69</f>
        <v>3983</v>
      </c>
      <c r="CH68" s="13">
        <f t="shared" si="178"/>
        <v>0</v>
      </c>
      <c r="CI68" s="13">
        <f t="shared" si="178"/>
        <v>0</v>
      </c>
      <c r="CJ68" s="13">
        <f t="shared" si="178"/>
        <v>0</v>
      </c>
      <c r="CK68" s="13">
        <f t="shared" si="178"/>
        <v>0</v>
      </c>
      <c r="CL68" s="13">
        <f t="shared" si="178"/>
        <v>0</v>
      </c>
      <c r="CM68" s="13">
        <f t="shared" si="178"/>
        <v>3983</v>
      </c>
      <c r="CN68" s="13">
        <f t="shared" si="178"/>
        <v>0</v>
      </c>
    </row>
    <row r="69" spans="1:92" ht="49.5" hidden="1">
      <c r="A69" s="28" t="s">
        <v>436</v>
      </c>
      <c r="B69" s="26">
        <f>B68</f>
        <v>901</v>
      </c>
      <c r="C69" s="26" t="s">
        <v>22</v>
      </c>
      <c r="D69" s="26" t="s">
        <v>8</v>
      </c>
      <c r="E69" s="26" t="s">
        <v>74</v>
      </c>
      <c r="F69" s="26"/>
      <c r="G69" s="11">
        <f>G70</f>
        <v>3867</v>
      </c>
      <c r="H69" s="11">
        <f>H70</f>
        <v>0</v>
      </c>
      <c r="I69" s="11">
        <f t="shared" si="172"/>
        <v>0</v>
      </c>
      <c r="J69" s="11">
        <f t="shared" si="172"/>
        <v>0</v>
      </c>
      <c r="K69" s="11">
        <f t="shared" si="172"/>
        <v>0</v>
      </c>
      <c r="L69" s="11">
        <f t="shared" si="172"/>
        <v>0</v>
      </c>
      <c r="M69" s="11">
        <f t="shared" si="172"/>
        <v>3867</v>
      </c>
      <c r="N69" s="11">
        <f t="shared" si="172"/>
        <v>0</v>
      </c>
      <c r="O69" s="11">
        <f t="shared" si="172"/>
        <v>0</v>
      </c>
      <c r="P69" s="11">
        <f t="shared" si="172"/>
        <v>0</v>
      </c>
      <c r="Q69" s="11">
        <f t="shared" si="172"/>
        <v>0</v>
      </c>
      <c r="R69" s="11">
        <f t="shared" si="172"/>
        <v>0</v>
      </c>
      <c r="S69" s="11">
        <f t="shared" si="172"/>
        <v>3867</v>
      </c>
      <c r="T69" s="11">
        <f t="shared" si="172"/>
        <v>0</v>
      </c>
      <c r="U69" s="11">
        <f t="shared" si="173"/>
        <v>0</v>
      </c>
      <c r="V69" s="11">
        <f t="shared" si="173"/>
        <v>0</v>
      </c>
      <c r="W69" s="11">
        <f t="shared" si="173"/>
        <v>0</v>
      </c>
      <c r="X69" s="11">
        <f t="shared" si="173"/>
        <v>0</v>
      </c>
      <c r="Y69" s="11">
        <f t="shared" si="173"/>
        <v>3867</v>
      </c>
      <c r="Z69" s="11">
        <f t="shared" si="173"/>
        <v>0</v>
      </c>
      <c r="AA69" s="11">
        <f t="shared" si="173"/>
        <v>0</v>
      </c>
      <c r="AB69" s="11">
        <f t="shared" si="173"/>
        <v>116</v>
      </c>
      <c r="AC69" s="11">
        <f t="shared" si="173"/>
        <v>0</v>
      </c>
      <c r="AD69" s="11">
        <f t="shared" si="173"/>
        <v>0</v>
      </c>
      <c r="AE69" s="11">
        <f t="shared" si="173"/>
        <v>3983</v>
      </c>
      <c r="AF69" s="11">
        <f t="shared" si="173"/>
        <v>0</v>
      </c>
      <c r="AG69" s="11">
        <f t="shared" si="174"/>
        <v>0</v>
      </c>
      <c r="AH69" s="11">
        <f t="shared" si="174"/>
        <v>0</v>
      </c>
      <c r="AI69" s="11">
        <f t="shared" si="174"/>
        <v>0</v>
      </c>
      <c r="AJ69" s="11">
        <f t="shared" si="174"/>
        <v>0</v>
      </c>
      <c r="AK69" s="11">
        <f t="shared" si="174"/>
        <v>3983</v>
      </c>
      <c r="AL69" s="11">
        <f t="shared" si="174"/>
        <v>0</v>
      </c>
      <c r="AM69" s="11">
        <f t="shared" si="174"/>
        <v>0</v>
      </c>
      <c r="AN69" s="11">
        <f t="shared" si="174"/>
        <v>0</v>
      </c>
      <c r="AO69" s="11">
        <f t="shared" si="174"/>
        <v>0</v>
      </c>
      <c r="AP69" s="11">
        <f t="shared" si="174"/>
        <v>0</v>
      </c>
      <c r="AQ69" s="11">
        <f t="shared" si="174"/>
        <v>3983</v>
      </c>
      <c r="AR69" s="11">
        <f t="shared" si="174"/>
        <v>0</v>
      </c>
      <c r="AS69" s="11">
        <f t="shared" si="175"/>
        <v>0</v>
      </c>
      <c r="AT69" s="11">
        <f t="shared" si="175"/>
        <v>0</v>
      </c>
      <c r="AU69" s="11">
        <f t="shared" si="175"/>
        <v>0</v>
      </c>
      <c r="AV69" s="11">
        <f t="shared" si="175"/>
        <v>0</v>
      </c>
      <c r="AW69" s="11">
        <f t="shared" si="175"/>
        <v>3983</v>
      </c>
      <c r="AX69" s="11">
        <f t="shared" si="175"/>
        <v>0</v>
      </c>
      <c r="AY69" s="11">
        <f t="shared" si="175"/>
        <v>0</v>
      </c>
      <c r="AZ69" s="11">
        <f t="shared" si="175"/>
        <v>0</v>
      </c>
      <c r="BA69" s="11">
        <f t="shared" si="175"/>
        <v>0</v>
      </c>
      <c r="BB69" s="11">
        <f t="shared" si="175"/>
        <v>0</v>
      </c>
      <c r="BC69" s="11">
        <f t="shared" si="175"/>
        <v>3983</v>
      </c>
      <c r="BD69" s="11">
        <f t="shared" si="175"/>
        <v>0</v>
      </c>
      <c r="BE69" s="11">
        <f t="shared" si="176"/>
        <v>0</v>
      </c>
      <c r="BF69" s="11">
        <f t="shared" si="176"/>
        <v>0</v>
      </c>
      <c r="BG69" s="11">
        <f t="shared" si="176"/>
        <v>0</v>
      </c>
      <c r="BH69" s="11">
        <f t="shared" si="176"/>
        <v>0</v>
      </c>
      <c r="BI69" s="11">
        <f t="shared" si="176"/>
        <v>3983</v>
      </c>
      <c r="BJ69" s="11">
        <f t="shared" si="176"/>
        <v>0</v>
      </c>
      <c r="BK69" s="11">
        <f t="shared" si="176"/>
        <v>0</v>
      </c>
      <c r="BL69" s="11">
        <f t="shared" si="176"/>
        <v>0</v>
      </c>
      <c r="BM69" s="11">
        <f t="shared" si="176"/>
        <v>0</v>
      </c>
      <c r="BN69" s="11">
        <f t="shared" si="176"/>
        <v>0</v>
      </c>
      <c r="BO69" s="11">
        <f t="shared" si="176"/>
        <v>3983</v>
      </c>
      <c r="BP69" s="11">
        <f t="shared" si="176"/>
        <v>0</v>
      </c>
      <c r="BQ69" s="11">
        <f t="shared" si="177"/>
        <v>0</v>
      </c>
      <c r="BR69" s="11">
        <f t="shared" si="177"/>
        <v>0</v>
      </c>
      <c r="BS69" s="11">
        <f t="shared" si="177"/>
        <v>0</v>
      </c>
      <c r="BT69" s="11">
        <f t="shared" si="177"/>
        <v>0</v>
      </c>
      <c r="BU69" s="11">
        <f t="shared" si="177"/>
        <v>3983</v>
      </c>
      <c r="BV69" s="11">
        <f t="shared" si="177"/>
        <v>0</v>
      </c>
      <c r="BW69" s="11">
        <f t="shared" si="177"/>
        <v>0</v>
      </c>
      <c r="BX69" s="11">
        <f t="shared" si="177"/>
        <v>0</v>
      </c>
      <c r="BY69" s="11">
        <f t="shared" si="177"/>
        <v>0</v>
      </c>
      <c r="BZ69" s="11">
        <f t="shared" si="177"/>
        <v>0</v>
      </c>
      <c r="CA69" s="11">
        <f t="shared" si="177"/>
        <v>3983</v>
      </c>
      <c r="CB69" s="11">
        <f t="shared" si="177"/>
        <v>0</v>
      </c>
      <c r="CC69" s="11">
        <f t="shared" si="178"/>
        <v>0</v>
      </c>
      <c r="CD69" s="11">
        <f t="shared" si="178"/>
        <v>0</v>
      </c>
      <c r="CE69" s="11">
        <f t="shared" si="178"/>
        <v>0</v>
      </c>
      <c r="CF69" s="11">
        <f t="shared" si="178"/>
        <v>0</v>
      </c>
      <c r="CG69" s="11">
        <f t="shared" si="178"/>
        <v>3983</v>
      </c>
      <c r="CH69" s="11">
        <f t="shared" si="178"/>
        <v>0</v>
      </c>
      <c r="CI69" s="11">
        <f t="shared" si="178"/>
        <v>0</v>
      </c>
      <c r="CJ69" s="11">
        <f t="shared" si="178"/>
        <v>0</v>
      </c>
      <c r="CK69" s="11">
        <f t="shared" si="178"/>
        <v>0</v>
      </c>
      <c r="CL69" s="11">
        <f t="shared" si="178"/>
        <v>0</v>
      </c>
      <c r="CM69" s="11">
        <f t="shared" si="178"/>
        <v>3983</v>
      </c>
      <c r="CN69" s="11">
        <f t="shared" si="178"/>
        <v>0</v>
      </c>
    </row>
    <row r="70" spans="1:92" ht="33" hidden="1">
      <c r="A70" s="25" t="s">
        <v>81</v>
      </c>
      <c r="B70" s="26">
        <f>B69</f>
        <v>901</v>
      </c>
      <c r="C70" s="26" t="s">
        <v>22</v>
      </c>
      <c r="D70" s="26" t="s">
        <v>8</v>
      </c>
      <c r="E70" s="26" t="s">
        <v>561</v>
      </c>
      <c r="F70" s="26"/>
      <c r="G70" s="11">
        <f t="shared" si="172"/>
        <v>3867</v>
      </c>
      <c r="H70" s="11">
        <f t="shared" si="172"/>
        <v>0</v>
      </c>
      <c r="I70" s="11">
        <f t="shared" si="172"/>
        <v>0</v>
      </c>
      <c r="J70" s="11">
        <f t="shared" si="172"/>
        <v>0</v>
      </c>
      <c r="K70" s="11">
        <f t="shared" si="172"/>
        <v>0</v>
      </c>
      <c r="L70" s="11">
        <f t="shared" si="172"/>
        <v>0</v>
      </c>
      <c r="M70" s="11">
        <f t="shared" si="172"/>
        <v>3867</v>
      </c>
      <c r="N70" s="11">
        <f t="shared" si="172"/>
        <v>0</v>
      </c>
      <c r="O70" s="11">
        <f t="shared" si="172"/>
        <v>0</v>
      </c>
      <c r="P70" s="11">
        <f t="shared" si="172"/>
        <v>0</v>
      </c>
      <c r="Q70" s="11">
        <f t="shared" si="172"/>
        <v>0</v>
      </c>
      <c r="R70" s="11">
        <f t="shared" si="172"/>
        <v>0</v>
      </c>
      <c r="S70" s="11">
        <f t="shared" si="172"/>
        <v>3867</v>
      </c>
      <c r="T70" s="11">
        <f t="shared" si="172"/>
        <v>0</v>
      </c>
      <c r="U70" s="11">
        <f t="shared" si="173"/>
        <v>0</v>
      </c>
      <c r="V70" s="11">
        <f t="shared" si="173"/>
        <v>0</v>
      </c>
      <c r="W70" s="11">
        <f t="shared" si="173"/>
        <v>0</v>
      </c>
      <c r="X70" s="11">
        <f t="shared" si="173"/>
        <v>0</v>
      </c>
      <c r="Y70" s="11">
        <f t="shared" si="173"/>
        <v>3867</v>
      </c>
      <c r="Z70" s="11">
        <f t="shared" si="173"/>
        <v>0</v>
      </c>
      <c r="AA70" s="11">
        <f t="shared" si="173"/>
        <v>0</v>
      </c>
      <c r="AB70" s="11">
        <f t="shared" si="173"/>
        <v>116</v>
      </c>
      <c r="AC70" s="11">
        <f t="shared" si="173"/>
        <v>0</v>
      </c>
      <c r="AD70" s="11">
        <f t="shared" si="173"/>
        <v>0</v>
      </c>
      <c r="AE70" s="11">
        <f t="shared" si="173"/>
        <v>3983</v>
      </c>
      <c r="AF70" s="11">
        <f t="shared" si="173"/>
        <v>0</v>
      </c>
      <c r="AG70" s="11">
        <f t="shared" si="174"/>
        <v>0</v>
      </c>
      <c r="AH70" s="11">
        <f t="shared" si="174"/>
        <v>0</v>
      </c>
      <c r="AI70" s="11">
        <f t="shared" si="174"/>
        <v>0</v>
      </c>
      <c r="AJ70" s="11">
        <f t="shared" si="174"/>
        <v>0</v>
      </c>
      <c r="AK70" s="11">
        <f t="shared" si="174"/>
        <v>3983</v>
      </c>
      <c r="AL70" s="11">
        <f t="shared" si="174"/>
        <v>0</v>
      </c>
      <c r="AM70" s="11">
        <f t="shared" si="174"/>
        <v>0</v>
      </c>
      <c r="AN70" s="11">
        <f t="shared" si="174"/>
        <v>0</v>
      </c>
      <c r="AO70" s="11">
        <f t="shared" si="174"/>
        <v>0</v>
      </c>
      <c r="AP70" s="11">
        <f t="shared" si="174"/>
        <v>0</v>
      </c>
      <c r="AQ70" s="11">
        <f t="shared" si="174"/>
        <v>3983</v>
      </c>
      <c r="AR70" s="11">
        <f t="shared" si="174"/>
        <v>0</v>
      </c>
      <c r="AS70" s="11">
        <f t="shared" si="175"/>
        <v>0</v>
      </c>
      <c r="AT70" s="11">
        <f t="shared" si="175"/>
        <v>0</v>
      </c>
      <c r="AU70" s="11">
        <f t="shared" si="175"/>
        <v>0</v>
      </c>
      <c r="AV70" s="11">
        <f t="shared" si="175"/>
        <v>0</v>
      </c>
      <c r="AW70" s="11">
        <f t="shared" si="175"/>
        <v>3983</v>
      </c>
      <c r="AX70" s="11">
        <f t="shared" si="175"/>
        <v>0</v>
      </c>
      <c r="AY70" s="11">
        <f t="shared" si="175"/>
        <v>0</v>
      </c>
      <c r="AZ70" s="11">
        <f t="shared" si="175"/>
        <v>0</v>
      </c>
      <c r="BA70" s="11">
        <f t="shared" si="175"/>
        <v>0</v>
      </c>
      <c r="BB70" s="11">
        <f t="shared" si="175"/>
        <v>0</v>
      </c>
      <c r="BC70" s="11">
        <f t="shared" si="175"/>
        <v>3983</v>
      </c>
      <c r="BD70" s="11">
        <f t="shared" si="175"/>
        <v>0</v>
      </c>
      <c r="BE70" s="11">
        <f t="shared" si="176"/>
        <v>0</v>
      </c>
      <c r="BF70" s="11">
        <f t="shared" si="176"/>
        <v>0</v>
      </c>
      <c r="BG70" s="11">
        <f t="shared" si="176"/>
        <v>0</v>
      </c>
      <c r="BH70" s="11">
        <f t="shared" si="176"/>
        <v>0</v>
      </c>
      <c r="BI70" s="11">
        <f t="shared" si="176"/>
        <v>3983</v>
      </c>
      <c r="BJ70" s="11">
        <f t="shared" si="176"/>
        <v>0</v>
      </c>
      <c r="BK70" s="11">
        <f t="shared" si="176"/>
        <v>0</v>
      </c>
      <c r="BL70" s="11">
        <f t="shared" si="176"/>
        <v>0</v>
      </c>
      <c r="BM70" s="11">
        <f t="shared" si="176"/>
        <v>0</v>
      </c>
      <c r="BN70" s="11">
        <f t="shared" si="176"/>
        <v>0</v>
      </c>
      <c r="BO70" s="11">
        <f t="shared" si="176"/>
        <v>3983</v>
      </c>
      <c r="BP70" s="11">
        <f t="shared" si="176"/>
        <v>0</v>
      </c>
      <c r="BQ70" s="11">
        <f t="shared" si="177"/>
        <v>0</v>
      </c>
      <c r="BR70" s="11">
        <f t="shared" si="177"/>
        <v>0</v>
      </c>
      <c r="BS70" s="11">
        <f t="shared" si="177"/>
        <v>0</v>
      </c>
      <c r="BT70" s="11">
        <f t="shared" si="177"/>
        <v>0</v>
      </c>
      <c r="BU70" s="11">
        <f t="shared" si="177"/>
        <v>3983</v>
      </c>
      <c r="BV70" s="11">
        <f t="shared" si="177"/>
        <v>0</v>
      </c>
      <c r="BW70" s="11">
        <f t="shared" si="177"/>
        <v>0</v>
      </c>
      <c r="BX70" s="11">
        <f t="shared" si="177"/>
        <v>0</v>
      </c>
      <c r="BY70" s="11">
        <f t="shared" si="177"/>
        <v>0</v>
      </c>
      <c r="BZ70" s="11">
        <f t="shared" si="177"/>
        <v>0</v>
      </c>
      <c r="CA70" s="11">
        <f t="shared" si="177"/>
        <v>3983</v>
      </c>
      <c r="CB70" s="11">
        <f t="shared" si="177"/>
        <v>0</v>
      </c>
      <c r="CC70" s="11">
        <f t="shared" si="178"/>
        <v>0</v>
      </c>
      <c r="CD70" s="11">
        <f t="shared" si="178"/>
        <v>0</v>
      </c>
      <c r="CE70" s="11">
        <f t="shared" si="178"/>
        <v>0</v>
      </c>
      <c r="CF70" s="11">
        <f t="shared" si="178"/>
        <v>0</v>
      </c>
      <c r="CG70" s="11">
        <f t="shared" si="178"/>
        <v>3983</v>
      </c>
      <c r="CH70" s="11">
        <f t="shared" si="178"/>
        <v>0</v>
      </c>
      <c r="CI70" s="11">
        <f t="shared" si="178"/>
        <v>0</v>
      </c>
      <c r="CJ70" s="11">
        <f t="shared" si="178"/>
        <v>0</v>
      </c>
      <c r="CK70" s="11">
        <f t="shared" si="178"/>
        <v>0</v>
      </c>
      <c r="CL70" s="11">
        <f t="shared" si="178"/>
        <v>0</v>
      </c>
      <c r="CM70" s="11">
        <f t="shared" si="178"/>
        <v>3983</v>
      </c>
      <c r="CN70" s="11">
        <f t="shared" si="178"/>
        <v>0</v>
      </c>
    </row>
    <row r="71" spans="1:92" ht="17.100000000000001" hidden="1" customHeight="1">
      <c r="A71" s="25" t="s">
        <v>96</v>
      </c>
      <c r="B71" s="26">
        <f>B70</f>
        <v>901</v>
      </c>
      <c r="C71" s="26" t="s">
        <v>22</v>
      </c>
      <c r="D71" s="26" t="s">
        <v>8</v>
      </c>
      <c r="E71" s="26" t="s">
        <v>562</v>
      </c>
      <c r="F71" s="26"/>
      <c r="G71" s="8">
        <f t="shared" si="172"/>
        <v>3867</v>
      </c>
      <c r="H71" s="8">
        <f t="shared" si="172"/>
        <v>0</v>
      </c>
      <c r="I71" s="8">
        <f t="shared" si="172"/>
        <v>0</v>
      </c>
      <c r="J71" s="8">
        <f t="shared" si="172"/>
        <v>0</v>
      </c>
      <c r="K71" s="8">
        <f t="shared" si="172"/>
        <v>0</v>
      </c>
      <c r="L71" s="8">
        <f t="shared" si="172"/>
        <v>0</v>
      </c>
      <c r="M71" s="8">
        <f t="shared" si="172"/>
        <v>3867</v>
      </c>
      <c r="N71" s="8">
        <f t="shared" si="172"/>
        <v>0</v>
      </c>
      <c r="O71" s="8">
        <f t="shared" si="172"/>
        <v>0</v>
      </c>
      <c r="P71" s="8">
        <f t="shared" si="172"/>
        <v>0</v>
      </c>
      <c r="Q71" s="8">
        <f t="shared" si="172"/>
        <v>0</v>
      </c>
      <c r="R71" s="8">
        <f t="shared" si="172"/>
        <v>0</v>
      </c>
      <c r="S71" s="8">
        <f t="shared" si="172"/>
        <v>3867</v>
      </c>
      <c r="T71" s="8">
        <f t="shared" si="172"/>
        <v>0</v>
      </c>
      <c r="U71" s="8">
        <f t="shared" si="173"/>
        <v>0</v>
      </c>
      <c r="V71" s="8">
        <f t="shared" si="173"/>
        <v>0</v>
      </c>
      <c r="W71" s="8">
        <f t="shared" si="173"/>
        <v>0</v>
      </c>
      <c r="X71" s="8">
        <f t="shared" si="173"/>
        <v>0</v>
      </c>
      <c r="Y71" s="8">
        <f t="shared" si="173"/>
        <v>3867</v>
      </c>
      <c r="Z71" s="8">
        <f t="shared" si="173"/>
        <v>0</v>
      </c>
      <c r="AA71" s="8">
        <f t="shared" si="173"/>
        <v>0</v>
      </c>
      <c r="AB71" s="8">
        <f t="shared" si="173"/>
        <v>116</v>
      </c>
      <c r="AC71" s="8">
        <f t="shared" si="173"/>
        <v>0</v>
      </c>
      <c r="AD71" s="8">
        <f t="shared" si="173"/>
        <v>0</v>
      </c>
      <c r="AE71" s="8">
        <f t="shared" si="173"/>
        <v>3983</v>
      </c>
      <c r="AF71" s="8">
        <f t="shared" si="173"/>
        <v>0</v>
      </c>
      <c r="AG71" s="8">
        <f t="shared" si="174"/>
        <v>0</v>
      </c>
      <c r="AH71" s="8">
        <f t="shared" si="174"/>
        <v>0</v>
      </c>
      <c r="AI71" s="8">
        <f t="shared" si="174"/>
        <v>0</v>
      </c>
      <c r="AJ71" s="8">
        <f t="shared" si="174"/>
        <v>0</v>
      </c>
      <c r="AK71" s="8">
        <f t="shared" si="174"/>
        <v>3983</v>
      </c>
      <c r="AL71" s="8">
        <f t="shared" si="174"/>
        <v>0</v>
      </c>
      <c r="AM71" s="8">
        <f t="shared" si="174"/>
        <v>0</v>
      </c>
      <c r="AN71" s="8">
        <f t="shared" si="174"/>
        <v>0</v>
      </c>
      <c r="AO71" s="8">
        <f t="shared" si="174"/>
        <v>0</v>
      </c>
      <c r="AP71" s="8">
        <f t="shared" si="174"/>
        <v>0</v>
      </c>
      <c r="AQ71" s="8">
        <f t="shared" si="174"/>
        <v>3983</v>
      </c>
      <c r="AR71" s="8">
        <f t="shared" si="174"/>
        <v>0</v>
      </c>
      <c r="AS71" s="8">
        <f t="shared" si="175"/>
        <v>0</v>
      </c>
      <c r="AT71" s="8">
        <f t="shared" si="175"/>
        <v>0</v>
      </c>
      <c r="AU71" s="8">
        <f t="shared" si="175"/>
        <v>0</v>
      </c>
      <c r="AV71" s="8">
        <f t="shared" si="175"/>
        <v>0</v>
      </c>
      <c r="AW71" s="8">
        <f t="shared" si="175"/>
        <v>3983</v>
      </c>
      <c r="AX71" s="8">
        <f t="shared" si="175"/>
        <v>0</v>
      </c>
      <c r="AY71" s="8">
        <f t="shared" si="175"/>
        <v>0</v>
      </c>
      <c r="AZ71" s="8">
        <f t="shared" si="175"/>
        <v>0</v>
      </c>
      <c r="BA71" s="8">
        <f t="shared" si="175"/>
        <v>0</v>
      </c>
      <c r="BB71" s="8">
        <f t="shared" si="175"/>
        <v>0</v>
      </c>
      <c r="BC71" s="8">
        <f t="shared" si="175"/>
        <v>3983</v>
      </c>
      <c r="BD71" s="8">
        <f t="shared" si="175"/>
        <v>0</v>
      </c>
      <c r="BE71" s="8">
        <f t="shared" si="176"/>
        <v>0</v>
      </c>
      <c r="BF71" s="8">
        <f t="shared" si="176"/>
        <v>0</v>
      </c>
      <c r="BG71" s="8">
        <f t="shared" si="176"/>
        <v>0</v>
      </c>
      <c r="BH71" s="8">
        <f t="shared" si="176"/>
        <v>0</v>
      </c>
      <c r="BI71" s="8">
        <f t="shared" si="176"/>
        <v>3983</v>
      </c>
      <c r="BJ71" s="8">
        <f t="shared" si="176"/>
        <v>0</v>
      </c>
      <c r="BK71" s="8">
        <f t="shared" si="176"/>
        <v>0</v>
      </c>
      <c r="BL71" s="8">
        <f t="shared" si="176"/>
        <v>0</v>
      </c>
      <c r="BM71" s="8">
        <f t="shared" si="176"/>
        <v>0</v>
      </c>
      <c r="BN71" s="8">
        <f t="shared" si="176"/>
        <v>0</v>
      </c>
      <c r="BO71" s="8">
        <f t="shared" si="176"/>
        <v>3983</v>
      </c>
      <c r="BP71" s="8">
        <f t="shared" si="176"/>
        <v>0</v>
      </c>
      <c r="BQ71" s="8">
        <f t="shared" si="177"/>
        <v>0</v>
      </c>
      <c r="BR71" s="8">
        <f t="shared" si="177"/>
        <v>0</v>
      </c>
      <c r="BS71" s="8">
        <f t="shared" si="177"/>
        <v>0</v>
      </c>
      <c r="BT71" s="8">
        <f t="shared" si="177"/>
        <v>0</v>
      </c>
      <c r="BU71" s="8">
        <f t="shared" si="177"/>
        <v>3983</v>
      </c>
      <c r="BV71" s="8">
        <f t="shared" si="177"/>
        <v>0</v>
      </c>
      <c r="BW71" s="8">
        <f t="shared" si="177"/>
        <v>0</v>
      </c>
      <c r="BX71" s="8">
        <f t="shared" si="177"/>
        <v>0</v>
      </c>
      <c r="BY71" s="8">
        <f t="shared" si="177"/>
        <v>0</v>
      </c>
      <c r="BZ71" s="8">
        <f t="shared" si="177"/>
        <v>0</v>
      </c>
      <c r="CA71" s="8">
        <f t="shared" si="177"/>
        <v>3983</v>
      </c>
      <c r="CB71" s="8">
        <f t="shared" si="177"/>
        <v>0</v>
      </c>
      <c r="CC71" s="8">
        <f t="shared" si="178"/>
        <v>0</v>
      </c>
      <c r="CD71" s="8">
        <f t="shared" si="178"/>
        <v>0</v>
      </c>
      <c r="CE71" s="8">
        <f t="shared" si="178"/>
        <v>0</v>
      </c>
      <c r="CF71" s="8">
        <f t="shared" si="178"/>
        <v>0</v>
      </c>
      <c r="CG71" s="8">
        <f t="shared" si="178"/>
        <v>3983</v>
      </c>
      <c r="CH71" s="8">
        <f t="shared" si="178"/>
        <v>0</v>
      </c>
      <c r="CI71" s="8">
        <f t="shared" si="178"/>
        <v>0</v>
      </c>
      <c r="CJ71" s="8">
        <f t="shared" si="178"/>
        <v>0</v>
      </c>
      <c r="CK71" s="8">
        <f t="shared" si="178"/>
        <v>0</v>
      </c>
      <c r="CL71" s="8">
        <f t="shared" si="178"/>
        <v>0</v>
      </c>
      <c r="CM71" s="8">
        <f t="shared" si="178"/>
        <v>3983</v>
      </c>
      <c r="CN71" s="8">
        <f t="shared" si="178"/>
        <v>0</v>
      </c>
    </row>
    <row r="72" spans="1:92" ht="66" hidden="1">
      <c r="A72" s="25" t="s">
        <v>457</v>
      </c>
      <c r="B72" s="26">
        <f>B71</f>
        <v>901</v>
      </c>
      <c r="C72" s="26" t="s">
        <v>22</v>
      </c>
      <c r="D72" s="26" t="s">
        <v>8</v>
      </c>
      <c r="E72" s="26" t="s">
        <v>562</v>
      </c>
      <c r="F72" s="26" t="s">
        <v>85</v>
      </c>
      <c r="G72" s="9">
        <f t="shared" si="172"/>
        <v>3867</v>
      </c>
      <c r="H72" s="9">
        <f t="shared" si="172"/>
        <v>0</v>
      </c>
      <c r="I72" s="9">
        <f t="shared" si="172"/>
        <v>0</v>
      </c>
      <c r="J72" s="9">
        <f t="shared" si="172"/>
        <v>0</v>
      </c>
      <c r="K72" s="9">
        <f t="shared" si="172"/>
        <v>0</v>
      </c>
      <c r="L72" s="9">
        <f t="shared" si="172"/>
        <v>0</v>
      </c>
      <c r="M72" s="9">
        <f t="shared" si="172"/>
        <v>3867</v>
      </c>
      <c r="N72" s="9">
        <f t="shared" si="172"/>
        <v>0</v>
      </c>
      <c r="O72" s="9">
        <f t="shared" si="172"/>
        <v>0</v>
      </c>
      <c r="P72" s="9">
        <f t="shared" si="172"/>
        <v>0</v>
      </c>
      <c r="Q72" s="9">
        <f t="shared" si="172"/>
        <v>0</v>
      </c>
      <c r="R72" s="9">
        <f t="shared" si="172"/>
        <v>0</v>
      </c>
      <c r="S72" s="9">
        <f t="shared" si="172"/>
        <v>3867</v>
      </c>
      <c r="T72" s="9">
        <f t="shared" si="172"/>
        <v>0</v>
      </c>
      <c r="U72" s="9">
        <f t="shared" si="173"/>
        <v>0</v>
      </c>
      <c r="V72" s="9">
        <f t="shared" si="173"/>
        <v>0</v>
      </c>
      <c r="W72" s="9">
        <f t="shared" si="173"/>
        <v>0</v>
      </c>
      <c r="X72" s="9">
        <f t="shared" si="173"/>
        <v>0</v>
      </c>
      <c r="Y72" s="9">
        <f t="shared" si="173"/>
        <v>3867</v>
      </c>
      <c r="Z72" s="9">
        <f t="shared" si="173"/>
        <v>0</v>
      </c>
      <c r="AA72" s="9">
        <f t="shared" si="173"/>
        <v>0</v>
      </c>
      <c r="AB72" s="9">
        <f t="shared" si="173"/>
        <v>116</v>
      </c>
      <c r="AC72" s="9">
        <f t="shared" si="173"/>
        <v>0</v>
      </c>
      <c r="AD72" s="9">
        <f t="shared" si="173"/>
        <v>0</v>
      </c>
      <c r="AE72" s="9">
        <f t="shared" si="173"/>
        <v>3983</v>
      </c>
      <c r="AF72" s="9">
        <f t="shared" si="173"/>
        <v>0</v>
      </c>
      <c r="AG72" s="9">
        <f t="shared" si="174"/>
        <v>0</v>
      </c>
      <c r="AH72" s="9">
        <f t="shared" si="174"/>
        <v>0</v>
      </c>
      <c r="AI72" s="9">
        <f t="shared" si="174"/>
        <v>0</v>
      </c>
      <c r="AJ72" s="9">
        <f t="shared" si="174"/>
        <v>0</v>
      </c>
      <c r="AK72" s="9">
        <f t="shared" si="174"/>
        <v>3983</v>
      </c>
      <c r="AL72" s="9">
        <f t="shared" si="174"/>
        <v>0</v>
      </c>
      <c r="AM72" s="9">
        <f t="shared" si="174"/>
        <v>0</v>
      </c>
      <c r="AN72" s="9">
        <f t="shared" si="174"/>
        <v>0</v>
      </c>
      <c r="AO72" s="9">
        <f t="shared" si="174"/>
        <v>0</v>
      </c>
      <c r="AP72" s="9">
        <f t="shared" si="174"/>
        <v>0</v>
      </c>
      <c r="AQ72" s="9">
        <f t="shared" si="174"/>
        <v>3983</v>
      </c>
      <c r="AR72" s="9">
        <f t="shared" si="174"/>
        <v>0</v>
      </c>
      <c r="AS72" s="9">
        <f t="shared" si="175"/>
        <v>0</v>
      </c>
      <c r="AT72" s="9">
        <f t="shared" si="175"/>
        <v>0</v>
      </c>
      <c r="AU72" s="9">
        <f t="shared" si="175"/>
        <v>0</v>
      </c>
      <c r="AV72" s="9">
        <f t="shared" si="175"/>
        <v>0</v>
      </c>
      <c r="AW72" s="9">
        <f t="shared" si="175"/>
        <v>3983</v>
      </c>
      <c r="AX72" s="9">
        <f t="shared" si="175"/>
        <v>0</v>
      </c>
      <c r="AY72" s="9">
        <f t="shared" si="175"/>
        <v>0</v>
      </c>
      <c r="AZ72" s="9">
        <f t="shared" si="175"/>
        <v>0</v>
      </c>
      <c r="BA72" s="9">
        <f t="shared" si="175"/>
        <v>0</v>
      </c>
      <c r="BB72" s="9">
        <f t="shared" si="175"/>
        <v>0</v>
      </c>
      <c r="BC72" s="9">
        <f t="shared" si="175"/>
        <v>3983</v>
      </c>
      <c r="BD72" s="9">
        <f t="shared" si="175"/>
        <v>0</v>
      </c>
      <c r="BE72" s="9">
        <f t="shared" si="176"/>
        <v>0</v>
      </c>
      <c r="BF72" s="9">
        <f t="shared" si="176"/>
        <v>0</v>
      </c>
      <c r="BG72" s="9">
        <f t="shared" si="176"/>
        <v>0</v>
      </c>
      <c r="BH72" s="9">
        <f t="shared" si="176"/>
        <v>0</v>
      </c>
      <c r="BI72" s="9">
        <f t="shared" si="176"/>
        <v>3983</v>
      </c>
      <c r="BJ72" s="9">
        <f t="shared" si="176"/>
        <v>0</v>
      </c>
      <c r="BK72" s="9">
        <f t="shared" si="176"/>
        <v>0</v>
      </c>
      <c r="BL72" s="9">
        <f t="shared" si="176"/>
        <v>0</v>
      </c>
      <c r="BM72" s="9">
        <f t="shared" si="176"/>
        <v>0</v>
      </c>
      <c r="BN72" s="9">
        <f t="shared" si="176"/>
        <v>0</v>
      </c>
      <c r="BO72" s="9">
        <f t="shared" si="176"/>
        <v>3983</v>
      </c>
      <c r="BP72" s="9">
        <f t="shared" si="176"/>
        <v>0</v>
      </c>
      <c r="BQ72" s="9">
        <f t="shared" si="177"/>
        <v>0</v>
      </c>
      <c r="BR72" s="9">
        <f t="shared" si="177"/>
        <v>0</v>
      </c>
      <c r="BS72" s="9">
        <f t="shared" si="177"/>
        <v>0</v>
      </c>
      <c r="BT72" s="9">
        <f t="shared" si="177"/>
        <v>0</v>
      </c>
      <c r="BU72" s="9">
        <f t="shared" si="177"/>
        <v>3983</v>
      </c>
      <c r="BV72" s="9">
        <f t="shared" si="177"/>
        <v>0</v>
      </c>
      <c r="BW72" s="9">
        <f t="shared" si="177"/>
        <v>0</v>
      </c>
      <c r="BX72" s="9">
        <f t="shared" si="177"/>
        <v>0</v>
      </c>
      <c r="BY72" s="9">
        <f t="shared" si="177"/>
        <v>0</v>
      </c>
      <c r="BZ72" s="9">
        <f t="shared" si="177"/>
        <v>0</v>
      </c>
      <c r="CA72" s="9">
        <f t="shared" si="177"/>
        <v>3983</v>
      </c>
      <c r="CB72" s="9">
        <f t="shared" si="177"/>
        <v>0</v>
      </c>
      <c r="CC72" s="9">
        <f t="shared" si="178"/>
        <v>0</v>
      </c>
      <c r="CD72" s="9">
        <f t="shared" si="178"/>
        <v>0</v>
      </c>
      <c r="CE72" s="9">
        <f t="shared" si="178"/>
        <v>0</v>
      </c>
      <c r="CF72" s="9">
        <f t="shared" si="178"/>
        <v>0</v>
      </c>
      <c r="CG72" s="9">
        <f t="shared" si="178"/>
        <v>3983</v>
      </c>
      <c r="CH72" s="9">
        <f t="shared" si="178"/>
        <v>0</v>
      </c>
      <c r="CI72" s="9">
        <f t="shared" si="178"/>
        <v>0</v>
      </c>
      <c r="CJ72" s="9">
        <f t="shared" si="178"/>
        <v>0</v>
      </c>
      <c r="CK72" s="9">
        <f t="shared" si="178"/>
        <v>0</v>
      </c>
      <c r="CL72" s="9">
        <f t="shared" si="178"/>
        <v>0</v>
      </c>
      <c r="CM72" s="9">
        <f t="shared" si="178"/>
        <v>3983</v>
      </c>
      <c r="CN72" s="9">
        <f t="shared" si="178"/>
        <v>0</v>
      </c>
    </row>
    <row r="73" spans="1:92" ht="33" hidden="1">
      <c r="A73" s="25" t="s">
        <v>86</v>
      </c>
      <c r="B73" s="26">
        <f>B72</f>
        <v>901</v>
      </c>
      <c r="C73" s="26" t="s">
        <v>22</v>
      </c>
      <c r="D73" s="26" t="s">
        <v>8</v>
      </c>
      <c r="E73" s="26" t="s">
        <v>562</v>
      </c>
      <c r="F73" s="26" t="s">
        <v>87</v>
      </c>
      <c r="G73" s="9">
        <f>3674+193</f>
        <v>3867</v>
      </c>
      <c r="H73" s="10"/>
      <c r="I73" s="9"/>
      <c r="J73" s="10"/>
      <c r="K73" s="9"/>
      <c r="L73" s="10"/>
      <c r="M73" s="9">
        <f>G73+I73+J73+K73+L73</f>
        <v>3867</v>
      </c>
      <c r="N73" s="10">
        <f>H73+L73</f>
        <v>0</v>
      </c>
      <c r="O73" s="9"/>
      <c r="P73" s="10"/>
      <c r="Q73" s="9"/>
      <c r="R73" s="10"/>
      <c r="S73" s="9">
        <f>M73+O73+P73+Q73+R73</f>
        <v>3867</v>
      </c>
      <c r="T73" s="10">
        <f>N73+R73</f>
        <v>0</v>
      </c>
      <c r="U73" s="9"/>
      <c r="V73" s="10"/>
      <c r="W73" s="9"/>
      <c r="X73" s="10"/>
      <c r="Y73" s="9">
        <f>S73+U73+V73+W73+X73</f>
        <v>3867</v>
      </c>
      <c r="Z73" s="10">
        <f>T73+X73</f>
        <v>0</v>
      </c>
      <c r="AA73" s="9"/>
      <c r="AB73" s="9">
        <v>116</v>
      </c>
      <c r="AC73" s="9"/>
      <c r="AD73" s="10"/>
      <c r="AE73" s="9">
        <f>Y73+AA73+AB73+AC73+AD73</f>
        <v>3983</v>
      </c>
      <c r="AF73" s="10">
        <f>Z73+AD73</f>
        <v>0</v>
      </c>
      <c r="AG73" s="9"/>
      <c r="AH73" s="9"/>
      <c r="AI73" s="9"/>
      <c r="AJ73" s="10"/>
      <c r="AK73" s="9">
        <f>AE73+AG73+AH73+AI73+AJ73</f>
        <v>3983</v>
      </c>
      <c r="AL73" s="10">
        <f>AF73+AJ73</f>
        <v>0</v>
      </c>
      <c r="AM73" s="9"/>
      <c r="AN73" s="9"/>
      <c r="AO73" s="9"/>
      <c r="AP73" s="10"/>
      <c r="AQ73" s="9">
        <f>AK73+AM73+AN73+AO73+AP73</f>
        <v>3983</v>
      </c>
      <c r="AR73" s="10">
        <f>AL73+AP73</f>
        <v>0</v>
      </c>
      <c r="AS73" s="9"/>
      <c r="AT73" s="9"/>
      <c r="AU73" s="9"/>
      <c r="AV73" s="10"/>
      <c r="AW73" s="9">
        <f>AQ73+AS73+AT73+AU73+AV73</f>
        <v>3983</v>
      </c>
      <c r="AX73" s="10">
        <f>AR73+AV73</f>
        <v>0</v>
      </c>
      <c r="AY73" s="9"/>
      <c r="AZ73" s="9"/>
      <c r="BA73" s="9"/>
      <c r="BB73" s="10"/>
      <c r="BC73" s="9">
        <f>AW73+AY73+AZ73+BA73+BB73</f>
        <v>3983</v>
      </c>
      <c r="BD73" s="10">
        <f>AX73+BB73</f>
        <v>0</v>
      </c>
      <c r="BE73" s="9"/>
      <c r="BF73" s="9"/>
      <c r="BG73" s="9"/>
      <c r="BH73" s="10"/>
      <c r="BI73" s="9">
        <f>BC73+BE73+BF73+BG73+BH73</f>
        <v>3983</v>
      </c>
      <c r="BJ73" s="10">
        <f>BD73+BH73</f>
        <v>0</v>
      </c>
      <c r="BK73" s="9"/>
      <c r="BL73" s="9"/>
      <c r="BM73" s="9"/>
      <c r="BN73" s="10"/>
      <c r="BO73" s="9">
        <f>BI73+BK73+BL73+BM73+BN73</f>
        <v>3983</v>
      </c>
      <c r="BP73" s="10">
        <f>BJ73+BN73</f>
        <v>0</v>
      </c>
      <c r="BQ73" s="9"/>
      <c r="BR73" s="9"/>
      <c r="BS73" s="9"/>
      <c r="BT73" s="10"/>
      <c r="BU73" s="9">
        <f>BO73+BQ73+BR73+BS73+BT73</f>
        <v>3983</v>
      </c>
      <c r="BV73" s="10">
        <f>BP73+BT73</f>
        <v>0</v>
      </c>
      <c r="BW73" s="9"/>
      <c r="BX73" s="9"/>
      <c r="BY73" s="9"/>
      <c r="BZ73" s="10"/>
      <c r="CA73" s="9">
        <f>BU73+BW73+BX73+BY73+BZ73</f>
        <v>3983</v>
      </c>
      <c r="CB73" s="10">
        <f>BV73+BZ73</f>
        <v>0</v>
      </c>
      <c r="CC73" s="9"/>
      <c r="CD73" s="9"/>
      <c r="CE73" s="9"/>
      <c r="CF73" s="10"/>
      <c r="CG73" s="9">
        <f>CA73+CC73+CD73+CE73+CF73</f>
        <v>3983</v>
      </c>
      <c r="CH73" s="10">
        <f>CB73+CF73</f>
        <v>0</v>
      </c>
      <c r="CI73" s="9"/>
      <c r="CJ73" s="9"/>
      <c r="CK73" s="9"/>
      <c r="CL73" s="10"/>
      <c r="CM73" s="9">
        <f>CG73+CI73+CJ73+CK73+CL73</f>
        <v>3983</v>
      </c>
      <c r="CN73" s="10">
        <f>CH73+CL73</f>
        <v>0</v>
      </c>
    </row>
    <row r="74" spans="1:92" hidden="1">
      <c r="A74" s="25"/>
      <c r="B74" s="26"/>
      <c r="C74" s="26"/>
      <c r="D74" s="26"/>
      <c r="E74" s="26"/>
      <c r="F74" s="26"/>
      <c r="G74" s="9"/>
      <c r="H74" s="10"/>
      <c r="I74" s="9"/>
      <c r="J74" s="10"/>
      <c r="K74" s="9"/>
      <c r="L74" s="10"/>
      <c r="M74" s="9"/>
      <c r="N74" s="10"/>
      <c r="O74" s="9"/>
      <c r="P74" s="10"/>
      <c r="Q74" s="9"/>
      <c r="R74" s="10"/>
      <c r="S74" s="9"/>
      <c r="T74" s="10"/>
      <c r="U74" s="9"/>
      <c r="V74" s="10"/>
      <c r="W74" s="9"/>
      <c r="X74" s="10"/>
      <c r="Y74" s="9"/>
      <c r="Z74" s="10"/>
      <c r="AA74" s="9"/>
      <c r="AB74" s="10"/>
      <c r="AC74" s="9"/>
      <c r="AD74" s="10"/>
      <c r="AE74" s="9"/>
      <c r="AF74" s="10"/>
      <c r="AG74" s="9"/>
      <c r="AH74" s="10"/>
      <c r="AI74" s="9"/>
      <c r="AJ74" s="10"/>
      <c r="AK74" s="9"/>
      <c r="AL74" s="10"/>
      <c r="AM74" s="9"/>
      <c r="AN74" s="10"/>
      <c r="AO74" s="9"/>
      <c r="AP74" s="10"/>
      <c r="AQ74" s="9"/>
      <c r="AR74" s="10"/>
      <c r="AS74" s="9"/>
      <c r="AT74" s="10"/>
      <c r="AU74" s="9"/>
      <c r="AV74" s="10"/>
      <c r="AW74" s="9"/>
      <c r="AX74" s="10"/>
      <c r="AY74" s="9"/>
      <c r="AZ74" s="10"/>
      <c r="BA74" s="9"/>
      <c r="BB74" s="10"/>
      <c r="BC74" s="9"/>
      <c r="BD74" s="10"/>
      <c r="BE74" s="9"/>
      <c r="BF74" s="10"/>
      <c r="BG74" s="9"/>
      <c r="BH74" s="10"/>
      <c r="BI74" s="9"/>
      <c r="BJ74" s="10"/>
      <c r="BK74" s="9"/>
      <c r="BL74" s="10"/>
      <c r="BM74" s="9"/>
      <c r="BN74" s="10"/>
      <c r="BO74" s="9"/>
      <c r="BP74" s="10"/>
      <c r="BQ74" s="9"/>
      <c r="BR74" s="10"/>
      <c r="BS74" s="9"/>
      <c r="BT74" s="10"/>
      <c r="BU74" s="9"/>
      <c r="BV74" s="10"/>
      <c r="BW74" s="9"/>
      <c r="BX74" s="10"/>
      <c r="BY74" s="9"/>
      <c r="BZ74" s="10"/>
      <c r="CA74" s="9"/>
      <c r="CB74" s="10"/>
      <c r="CC74" s="9"/>
      <c r="CD74" s="10"/>
      <c r="CE74" s="9"/>
      <c r="CF74" s="10"/>
      <c r="CG74" s="9"/>
      <c r="CH74" s="10"/>
      <c r="CI74" s="9"/>
      <c r="CJ74" s="10"/>
      <c r="CK74" s="9"/>
      <c r="CL74" s="10"/>
      <c r="CM74" s="9"/>
      <c r="CN74" s="10"/>
    </row>
    <row r="75" spans="1:92" ht="75" hidden="1">
      <c r="A75" s="23" t="s">
        <v>97</v>
      </c>
      <c r="B75" s="24">
        <f>B72</f>
        <v>901</v>
      </c>
      <c r="C75" s="24" t="s">
        <v>22</v>
      </c>
      <c r="D75" s="24" t="s">
        <v>29</v>
      </c>
      <c r="E75" s="24"/>
      <c r="F75" s="24"/>
      <c r="G75" s="13">
        <f t="shared" ref="G75:V77" si="179">G76</f>
        <v>462006</v>
      </c>
      <c r="H75" s="13">
        <f t="shared" si="179"/>
        <v>0</v>
      </c>
      <c r="I75" s="13">
        <f t="shared" si="179"/>
        <v>0</v>
      </c>
      <c r="J75" s="13">
        <f t="shared" si="179"/>
        <v>0</v>
      </c>
      <c r="K75" s="13">
        <f t="shared" si="179"/>
        <v>0</v>
      </c>
      <c r="L75" s="13">
        <f t="shared" si="179"/>
        <v>46661</v>
      </c>
      <c r="M75" s="13">
        <f t="shared" si="179"/>
        <v>508667</v>
      </c>
      <c r="N75" s="13">
        <f t="shared" si="179"/>
        <v>46661</v>
      </c>
      <c r="O75" s="13">
        <f t="shared" si="179"/>
        <v>0</v>
      </c>
      <c r="P75" s="13">
        <f t="shared" si="179"/>
        <v>0</v>
      </c>
      <c r="Q75" s="13">
        <f t="shared" si="179"/>
        <v>0</v>
      </c>
      <c r="R75" s="13">
        <f t="shared" si="179"/>
        <v>0</v>
      </c>
      <c r="S75" s="13">
        <f t="shared" si="179"/>
        <v>508667</v>
      </c>
      <c r="T75" s="13">
        <f t="shared" si="179"/>
        <v>46661</v>
      </c>
      <c r="U75" s="13">
        <f t="shared" si="179"/>
        <v>0</v>
      </c>
      <c r="V75" s="13">
        <f t="shared" si="179"/>
        <v>0</v>
      </c>
      <c r="W75" s="13">
        <f t="shared" ref="U75:AJ77" si="180">W76</f>
        <v>0</v>
      </c>
      <c r="X75" s="13">
        <f t="shared" si="180"/>
        <v>0</v>
      </c>
      <c r="Y75" s="13">
        <f t="shared" si="180"/>
        <v>508667</v>
      </c>
      <c r="Z75" s="13">
        <f t="shared" si="180"/>
        <v>46661</v>
      </c>
      <c r="AA75" s="13">
        <f t="shared" si="180"/>
        <v>0</v>
      </c>
      <c r="AB75" s="13">
        <f t="shared" si="180"/>
        <v>13757</v>
      </c>
      <c r="AC75" s="13">
        <f t="shared" si="180"/>
        <v>0</v>
      </c>
      <c r="AD75" s="13">
        <f t="shared" si="180"/>
        <v>0</v>
      </c>
      <c r="AE75" s="13">
        <f t="shared" si="180"/>
        <v>522424</v>
      </c>
      <c r="AF75" s="13">
        <f t="shared" si="180"/>
        <v>46661</v>
      </c>
      <c r="AG75" s="13">
        <f t="shared" si="180"/>
        <v>0</v>
      </c>
      <c r="AH75" s="13">
        <f t="shared" si="180"/>
        <v>0</v>
      </c>
      <c r="AI75" s="13">
        <f t="shared" si="180"/>
        <v>0</v>
      </c>
      <c r="AJ75" s="13">
        <f t="shared" si="180"/>
        <v>0</v>
      </c>
      <c r="AK75" s="13">
        <f t="shared" ref="AG75:AV77" si="181">AK76</f>
        <v>522424</v>
      </c>
      <c r="AL75" s="13">
        <f t="shared" si="181"/>
        <v>46661</v>
      </c>
      <c r="AM75" s="13">
        <f t="shared" si="181"/>
        <v>0</v>
      </c>
      <c r="AN75" s="13">
        <f t="shared" si="181"/>
        <v>0</v>
      </c>
      <c r="AO75" s="13">
        <f t="shared" si="181"/>
        <v>0</v>
      </c>
      <c r="AP75" s="13">
        <f t="shared" si="181"/>
        <v>0</v>
      </c>
      <c r="AQ75" s="13">
        <f t="shared" si="181"/>
        <v>522424</v>
      </c>
      <c r="AR75" s="13">
        <f t="shared" si="181"/>
        <v>46661</v>
      </c>
      <c r="AS75" s="13">
        <f t="shared" si="181"/>
        <v>0</v>
      </c>
      <c r="AT75" s="13">
        <f t="shared" si="181"/>
        <v>0</v>
      </c>
      <c r="AU75" s="13">
        <f t="shared" si="181"/>
        <v>0</v>
      </c>
      <c r="AV75" s="13">
        <f t="shared" si="181"/>
        <v>0</v>
      </c>
      <c r="AW75" s="13">
        <f t="shared" ref="AS75:BH77" si="182">AW76</f>
        <v>522424</v>
      </c>
      <c r="AX75" s="13">
        <f t="shared" si="182"/>
        <v>46661</v>
      </c>
      <c r="AY75" s="13">
        <f t="shared" si="182"/>
        <v>0</v>
      </c>
      <c r="AZ75" s="13">
        <f t="shared" si="182"/>
        <v>0</v>
      </c>
      <c r="BA75" s="13">
        <f t="shared" si="182"/>
        <v>0</v>
      </c>
      <c r="BB75" s="13">
        <f t="shared" si="182"/>
        <v>748</v>
      </c>
      <c r="BC75" s="13">
        <f t="shared" si="182"/>
        <v>523172</v>
      </c>
      <c r="BD75" s="13">
        <f t="shared" si="182"/>
        <v>47409</v>
      </c>
      <c r="BE75" s="13">
        <f t="shared" si="182"/>
        <v>0</v>
      </c>
      <c r="BF75" s="13">
        <f t="shared" si="182"/>
        <v>0</v>
      </c>
      <c r="BG75" s="13">
        <f t="shared" si="182"/>
        <v>0</v>
      </c>
      <c r="BH75" s="13">
        <f t="shared" si="182"/>
        <v>53</v>
      </c>
      <c r="BI75" s="13">
        <f t="shared" ref="BE75:BT77" si="183">BI76</f>
        <v>523225</v>
      </c>
      <c r="BJ75" s="13">
        <f t="shared" si="183"/>
        <v>47462</v>
      </c>
      <c r="BK75" s="13">
        <f t="shared" si="183"/>
        <v>0</v>
      </c>
      <c r="BL75" s="13">
        <f t="shared" si="183"/>
        <v>0</v>
      </c>
      <c r="BM75" s="13">
        <f t="shared" si="183"/>
        <v>0</v>
      </c>
      <c r="BN75" s="13">
        <f t="shared" si="183"/>
        <v>0</v>
      </c>
      <c r="BO75" s="13">
        <f t="shared" si="183"/>
        <v>523225</v>
      </c>
      <c r="BP75" s="13">
        <f t="shared" si="183"/>
        <v>47462</v>
      </c>
      <c r="BQ75" s="13">
        <f t="shared" si="183"/>
        <v>0</v>
      </c>
      <c r="BR75" s="13">
        <f t="shared" si="183"/>
        <v>2292</v>
      </c>
      <c r="BS75" s="13">
        <f t="shared" si="183"/>
        <v>0</v>
      </c>
      <c r="BT75" s="13">
        <f t="shared" si="183"/>
        <v>0</v>
      </c>
      <c r="BU75" s="13">
        <f t="shared" ref="BQ75:CF77" si="184">BU76</f>
        <v>525517</v>
      </c>
      <c r="BV75" s="13">
        <f t="shared" si="184"/>
        <v>47462</v>
      </c>
      <c r="BW75" s="13">
        <f t="shared" si="184"/>
        <v>0</v>
      </c>
      <c r="BX75" s="13">
        <f t="shared" si="184"/>
        <v>0</v>
      </c>
      <c r="BY75" s="13">
        <f t="shared" si="184"/>
        <v>0</v>
      </c>
      <c r="BZ75" s="13">
        <f t="shared" si="184"/>
        <v>0</v>
      </c>
      <c r="CA75" s="13">
        <f t="shared" si="184"/>
        <v>525517</v>
      </c>
      <c r="CB75" s="13">
        <f t="shared" si="184"/>
        <v>47462</v>
      </c>
      <c r="CC75" s="13">
        <f t="shared" si="184"/>
        <v>0</v>
      </c>
      <c r="CD75" s="13">
        <f t="shared" si="184"/>
        <v>0</v>
      </c>
      <c r="CE75" s="13">
        <f t="shared" si="184"/>
        <v>0</v>
      </c>
      <c r="CF75" s="13">
        <f t="shared" si="184"/>
        <v>0</v>
      </c>
      <c r="CG75" s="13">
        <f t="shared" ref="CC75:CN77" si="185">CG76</f>
        <v>525517</v>
      </c>
      <c r="CH75" s="13">
        <f t="shared" si="185"/>
        <v>47462</v>
      </c>
      <c r="CI75" s="13">
        <f t="shared" si="185"/>
        <v>0</v>
      </c>
      <c r="CJ75" s="13">
        <f t="shared" si="185"/>
        <v>0</v>
      </c>
      <c r="CK75" s="13">
        <f t="shared" si="185"/>
        <v>0</v>
      </c>
      <c r="CL75" s="13">
        <f t="shared" si="185"/>
        <v>520</v>
      </c>
      <c r="CM75" s="13">
        <f t="shared" si="185"/>
        <v>526037</v>
      </c>
      <c r="CN75" s="13">
        <f t="shared" si="185"/>
        <v>47982</v>
      </c>
    </row>
    <row r="76" spans="1:92" ht="49.5" hidden="1">
      <c r="A76" s="28" t="s">
        <v>436</v>
      </c>
      <c r="B76" s="26">
        <f>B75</f>
        <v>901</v>
      </c>
      <c r="C76" s="26" t="s">
        <v>22</v>
      </c>
      <c r="D76" s="26" t="s">
        <v>29</v>
      </c>
      <c r="E76" s="26" t="s">
        <v>74</v>
      </c>
      <c r="F76" s="26"/>
      <c r="G76" s="11">
        <f>G77</f>
        <v>462006</v>
      </c>
      <c r="H76" s="11">
        <f>H77</f>
        <v>0</v>
      </c>
      <c r="I76" s="11">
        <f t="shared" ref="I76:AN76" si="186">I77+I87</f>
        <v>0</v>
      </c>
      <c r="J76" s="11">
        <f t="shared" si="186"/>
        <v>0</v>
      </c>
      <c r="K76" s="11">
        <f t="shared" si="186"/>
        <v>0</v>
      </c>
      <c r="L76" s="11">
        <f t="shared" si="186"/>
        <v>46661</v>
      </c>
      <c r="M76" s="11">
        <f t="shared" si="186"/>
        <v>508667</v>
      </c>
      <c r="N76" s="11">
        <f t="shared" si="186"/>
        <v>46661</v>
      </c>
      <c r="O76" s="11">
        <f t="shared" si="186"/>
        <v>0</v>
      </c>
      <c r="P76" s="11">
        <f t="shared" si="186"/>
        <v>0</v>
      </c>
      <c r="Q76" s="11">
        <f t="shared" si="186"/>
        <v>0</v>
      </c>
      <c r="R76" s="11">
        <f t="shared" si="186"/>
        <v>0</v>
      </c>
      <c r="S76" s="11">
        <f t="shared" si="186"/>
        <v>508667</v>
      </c>
      <c r="T76" s="11">
        <f t="shared" si="186"/>
        <v>46661</v>
      </c>
      <c r="U76" s="11">
        <f t="shared" si="186"/>
        <v>0</v>
      </c>
      <c r="V76" s="11">
        <f t="shared" si="186"/>
        <v>0</v>
      </c>
      <c r="W76" s="11">
        <f t="shared" si="186"/>
        <v>0</v>
      </c>
      <c r="X76" s="11">
        <f t="shared" si="186"/>
        <v>0</v>
      </c>
      <c r="Y76" s="11">
        <f t="shared" si="186"/>
        <v>508667</v>
      </c>
      <c r="Z76" s="11">
        <f t="shared" si="186"/>
        <v>46661</v>
      </c>
      <c r="AA76" s="11">
        <f t="shared" si="186"/>
        <v>0</v>
      </c>
      <c r="AB76" s="11">
        <f t="shared" si="186"/>
        <v>13757</v>
      </c>
      <c r="AC76" s="11">
        <f t="shared" si="186"/>
        <v>0</v>
      </c>
      <c r="AD76" s="11">
        <f t="shared" si="186"/>
        <v>0</v>
      </c>
      <c r="AE76" s="11">
        <f t="shared" si="186"/>
        <v>522424</v>
      </c>
      <c r="AF76" s="11">
        <f t="shared" si="186"/>
        <v>46661</v>
      </c>
      <c r="AG76" s="11">
        <f t="shared" si="186"/>
        <v>0</v>
      </c>
      <c r="AH76" s="11">
        <f t="shared" si="186"/>
        <v>0</v>
      </c>
      <c r="AI76" s="11">
        <f t="shared" si="186"/>
        <v>0</v>
      </c>
      <c r="AJ76" s="11">
        <f t="shared" si="186"/>
        <v>0</v>
      </c>
      <c r="AK76" s="11">
        <f t="shared" si="186"/>
        <v>522424</v>
      </c>
      <c r="AL76" s="11">
        <f t="shared" si="186"/>
        <v>46661</v>
      </c>
      <c r="AM76" s="11">
        <f t="shared" si="186"/>
        <v>0</v>
      </c>
      <c r="AN76" s="11">
        <f t="shared" si="186"/>
        <v>0</v>
      </c>
      <c r="AO76" s="11">
        <f t="shared" ref="AO76:BP76" si="187">AO77+AO87</f>
        <v>0</v>
      </c>
      <c r="AP76" s="11">
        <f t="shared" si="187"/>
        <v>0</v>
      </c>
      <c r="AQ76" s="11">
        <f t="shared" si="187"/>
        <v>522424</v>
      </c>
      <c r="AR76" s="11">
        <f t="shared" si="187"/>
        <v>46661</v>
      </c>
      <c r="AS76" s="11">
        <f t="shared" si="187"/>
        <v>0</v>
      </c>
      <c r="AT76" s="11">
        <f t="shared" si="187"/>
        <v>0</v>
      </c>
      <c r="AU76" s="11">
        <f t="shared" si="187"/>
        <v>0</v>
      </c>
      <c r="AV76" s="11">
        <f t="shared" si="187"/>
        <v>0</v>
      </c>
      <c r="AW76" s="11">
        <f t="shared" si="187"/>
        <v>522424</v>
      </c>
      <c r="AX76" s="11">
        <f t="shared" si="187"/>
        <v>46661</v>
      </c>
      <c r="AY76" s="11">
        <f t="shared" si="187"/>
        <v>0</v>
      </c>
      <c r="AZ76" s="11">
        <f t="shared" si="187"/>
        <v>0</v>
      </c>
      <c r="BA76" s="11">
        <f t="shared" si="187"/>
        <v>0</v>
      </c>
      <c r="BB76" s="11">
        <f t="shared" si="187"/>
        <v>748</v>
      </c>
      <c r="BC76" s="11">
        <f t="shared" si="187"/>
        <v>523172</v>
      </c>
      <c r="BD76" s="11">
        <f t="shared" si="187"/>
        <v>47409</v>
      </c>
      <c r="BE76" s="11">
        <f t="shared" si="187"/>
        <v>0</v>
      </c>
      <c r="BF76" s="11">
        <f t="shared" si="187"/>
        <v>0</v>
      </c>
      <c r="BG76" s="11">
        <f t="shared" si="187"/>
        <v>0</v>
      </c>
      <c r="BH76" s="11">
        <f t="shared" si="187"/>
        <v>53</v>
      </c>
      <c r="BI76" s="11">
        <f t="shared" si="187"/>
        <v>523225</v>
      </c>
      <c r="BJ76" s="11">
        <f t="shared" si="187"/>
        <v>47462</v>
      </c>
      <c r="BK76" s="11">
        <f t="shared" si="187"/>
        <v>0</v>
      </c>
      <c r="BL76" s="11">
        <f t="shared" si="187"/>
        <v>0</v>
      </c>
      <c r="BM76" s="11">
        <f t="shared" si="187"/>
        <v>0</v>
      </c>
      <c r="BN76" s="11">
        <f t="shared" si="187"/>
        <v>0</v>
      </c>
      <c r="BO76" s="11">
        <f t="shared" si="187"/>
        <v>523225</v>
      </c>
      <c r="BP76" s="11">
        <f t="shared" si="187"/>
        <v>47462</v>
      </c>
      <c r="BQ76" s="11">
        <f t="shared" ref="BQ76:BV76" si="188">BQ77+BQ87</f>
        <v>0</v>
      </c>
      <c r="BR76" s="11">
        <f t="shared" si="188"/>
        <v>2292</v>
      </c>
      <c r="BS76" s="11">
        <f t="shared" si="188"/>
        <v>0</v>
      </c>
      <c r="BT76" s="11">
        <f t="shared" si="188"/>
        <v>0</v>
      </c>
      <c r="BU76" s="11">
        <f t="shared" si="188"/>
        <v>525517</v>
      </c>
      <c r="BV76" s="11">
        <f t="shared" si="188"/>
        <v>47462</v>
      </c>
      <c r="BW76" s="11">
        <f t="shared" ref="BW76:CB76" si="189">BW77+BW87</f>
        <v>0</v>
      </c>
      <c r="BX76" s="11">
        <f t="shared" si="189"/>
        <v>0</v>
      </c>
      <c r="BY76" s="11">
        <f t="shared" si="189"/>
        <v>0</v>
      </c>
      <c r="BZ76" s="11">
        <f t="shared" si="189"/>
        <v>0</v>
      </c>
      <c r="CA76" s="11">
        <f t="shared" si="189"/>
        <v>525517</v>
      </c>
      <c r="CB76" s="11">
        <f t="shared" si="189"/>
        <v>47462</v>
      </c>
      <c r="CC76" s="11">
        <f t="shared" ref="CC76:CH76" si="190">CC77+CC87</f>
        <v>0</v>
      </c>
      <c r="CD76" s="11">
        <f t="shared" si="190"/>
        <v>0</v>
      </c>
      <c r="CE76" s="11">
        <f t="shared" si="190"/>
        <v>0</v>
      </c>
      <c r="CF76" s="11">
        <f t="shared" si="190"/>
        <v>0</v>
      </c>
      <c r="CG76" s="11">
        <f t="shared" si="190"/>
        <v>525517</v>
      </c>
      <c r="CH76" s="11">
        <f t="shared" si="190"/>
        <v>47462</v>
      </c>
      <c r="CI76" s="11">
        <f t="shared" ref="CI76:CN76" si="191">CI77+CI87</f>
        <v>0</v>
      </c>
      <c r="CJ76" s="11">
        <f t="shared" si="191"/>
        <v>0</v>
      </c>
      <c r="CK76" s="11">
        <f t="shared" si="191"/>
        <v>0</v>
      </c>
      <c r="CL76" s="11">
        <f t="shared" si="191"/>
        <v>520</v>
      </c>
      <c r="CM76" s="11">
        <f t="shared" si="191"/>
        <v>526037</v>
      </c>
      <c r="CN76" s="11">
        <f t="shared" si="191"/>
        <v>47982</v>
      </c>
    </row>
    <row r="77" spans="1:92" ht="33" hidden="1">
      <c r="A77" s="25" t="s">
        <v>81</v>
      </c>
      <c r="B77" s="26">
        <f>B76</f>
        <v>901</v>
      </c>
      <c r="C77" s="26" t="s">
        <v>22</v>
      </c>
      <c r="D77" s="26" t="s">
        <v>29</v>
      </c>
      <c r="E77" s="26" t="s">
        <v>561</v>
      </c>
      <c r="F77" s="26"/>
      <c r="G77" s="11">
        <f t="shared" si="179"/>
        <v>462006</v>
      </c>
      <c r="H77" s="11">
        <f t="shared" si="179"/>
        <v>0</v>
      </c>
      <c r="I77" s="11">
        <f t="shared" si="179"/>
        <v>0</v>
      </c>
      <c r="J77" s="11">
        <f t="shared" si="179"/>
        <v>0</v>
      </c>
      <c r="K77" s="11">
        <f t="shared" si="179"/>
        <v>0</v>
      </c>
      <c r="L77" s="11">
        <f t="shared" si="179"/>
        <v>0</v>
      </c>
      <c r="M77" s="11">
        <f t="shared" si="179"/>
        <v>462006</v>
      </c>
      <c r="N77" s="11">
        <f t="shared" si="179"/>
        <v>0</v>
      </c>
      <c r="O77" s="11">
        <f t="shared" si="179"/>
        <v>0</v>
      </c>
      <c r="P77" s="11">
        <f t="shared" si="179"/>
        <v>0</v>
      </c>
      <c r="Q77" s="11">
        <f t="shared" si="179"/>
        <v>0</v>
      </c>
      <c r="R77" s="11">
        <f t="shared" si="179"/>
        <v>0</v>
      </c>
      <c r="S77" s="11">
        <f t="shared" si="179"/>
        <v>462006</v>
      </c>
      <c r="T77" s="11">
        <f t="shared" si="179"/>
        <v>0</v>
      </c>
      <c r="U77" s="11">
        <f t="shared" si="180"/>
        <v>0</v>
      </c>
      <c r="V77" s="11">
        <f t="shared" si="180"/>
        <v>0</v>
      </c>
      <c r="W77" s="11">
        <f t="shared" si="180"/>
        <v>0</v>
      </c>
      <c r="X77" s="11">
        <f t="shared" si="180"/>
        <v>0</v>
      </c>
      <c r="Y77" s="11">
        <f t="shared" si="180"/>
        <v>462006</v>
      </c>
      <c r="Z77" s="11">
        <f t="shared" si="180"/>
        <v>0</v>
      </c>
      <c r="AA77" s="11">
        <f t="shared" si="180"/>
        <v>0</v>
      </c>
      <c r="AB77" s="11">
        <f t="shared" si="180"/>
        <v>13757</v>
      </c>
      <c r="AC77" s="11">
        <f t="shared" si="180"/>
        <v>0</v>
      </c>
      <c r="AD77" s="11">
        <f t="shared" si="180"/>
        <v>0</v>
      </c>
      <c r="AE77" s="11">
        <f t="shared" si="180"/>
        <v>475763</v>
      </c>
      <c r="AF77" s="11">
        <f t="shared" si="180"/>
        <v>0</v>
      </c>
      <c r="AG77" s="11">
        <f t="shared" si="181"/>
        <v>0</v>
      </c>
      <c r="AH77" s="11">
        <f t="shared" si="181"/>
        <v>0</v>
      </c>
      <c r="AI77" s="11">
        <f t="shared" si="181"/>
        <v>0</v>
      </c>
      <c r="AJ77" s="11">
        <f t="shared" si="181"/>
        <v>0</v>
      </c>
      <c r="AK77" s="11">
        <f t="shared" si="181"/>
        <v>475763</v>
      </c>
      <c r="AL77" s="11">
        <f t="shared" si="181"/>
        <v>0</v>
      </c>
      <c r="AM77" s="11">
        <f t="shared" si="181"/>
        <v>0</v>
      </c>
      <c r="AN77" s="11">
        <f t="shared" si="181"/>
        <v>0</v>
      </c>
      <c r="AO77" s="11">
        <f t="shared" si="181"/>
        <v>0</v>
      </c>
      <c r="AP77" s="11">
        <f t="shared" si="181"/>
        <v>0</v>
      </c>
      <c r="AQ77" s="11">
        <f t="shared" si="181"/>
        <v>475763</v>
      </c>
      <c r="AR77" s="11">
        <f t="shared" si="181"/>
        <v>0</v>
      </c>
      <c r="AS77" s="11">
        <f t="shared" si="182"/>
        <v>0</v>
      </c>
      <c r="AT77" s="11">
        <f t="shared" si="182"/>
        <v>0</v>
      </c>
      <c r="AU77" s="11">
        <f t="shared" si="182"/>
        <v>0</v>
      </c>
      <c r="AV77" s="11">
        <f t="shared" si="182"/>
        <v>0</v>
      </c>
      <c r="AW77" s="11">
        <f t="shared" si="182"/>
        <v>475763</v>
      </c>
      <c r="AX77" s="11">
        <f t="shared" si="182"/>
        <v>0</v>
      </c>
      <c r="AY77" s="11">
        <f t="shared" si="182"/>
        <v>0</v>
      </c>
      <c r="AZ77" s="11">
        <f t="shared" si="182"/>
        <v>0</v>
      </c>
      <c r="BA77" s="11">
        <f t="shared" si="182"/>
        <v>0</v>
      </c>
      <c r="BB77" s="11">
        <f t="shared" si="182"/>
        <v>0</v>
      </c>
      <c r="BC77" s="11">
        <f t="shared" si="182"/>
        <v>475763</v>
      </c>
      <c r="BD77" s="11">
        <f t="shared" si="182"/>
        <v>0</v>
      </c>
      <c r="BE77" s="11">
        <f t="shared" si="183"/>
        <v>0</v>
      </c>
      <c r="BF77" s="11">
        <f t="shared" si="183"/>
        <v>0</v>
      </c>
      <c r="BG77" s="11">
        <f t="shared" si="183"/>
        <v>0</v>
      </c>
      <c r="BH77" s="11">
        <f t="shared" si="183"/>
        <v>0</v>
      </c>
      <c r="BI77" s="11">
        <f t="shared" si="183"/>
        <v>475763</v>
      </c>
      <c r="BJ77" s="11">
        <f t="shared" si="183"/>
        <v>0</v>
      </c>
      <c r="BK77" s="11">
        <f t="shared" si="183"/>
        <v>0</v>
      </c>
      <c r="BL77" s="11">
        <f t="shared" si="183"/>
        <v>0</v>
      </c>
      <c r="BM77" s="11">
        <f t="shared" si="183"/>
        <v>0</v>
      </c>
      <c r="BN77" s="11">
        <f t="shared" si="183"/>
        <v>0</v>
      </c>
      <c r="BO77" s="11">
        <f t="shared" si="183"/>
        <v>475763</v>
      </c>
      <c r="BP77" s="11">
        <f t="shared" si="183"/>
        <v>0</v>
      </c>
      <c r="BQ77" s="11">
        <f t="shared" si="184"/>
        <v>0</v>
      </c>
      <c r="BR77" s="11">
        <f t="shared" si="184"/>
        <v>2292</v>
      </c>
      <c r="BS77" s="11">
        <f t="shared" si="184"/>
        <v>0</v>
      </c>
      <c r="BT77" s="11">
        <f t="shared" si="184"/>
        <v>0</v>
      </c>
      <c r="BU77" s="11">
        <f t="shared" si="184"/>
        <v>478055</v>
      </c>
      <c r="BV77" s="11">
        <f t="shared" si="184"/>
        <v>0</v>
      </c>
      <c r="BW77" s="11">
        <f t="shared" si="184"/>
        <v>0</v>
      </c>
      <c r="BX77" s="11">
        <f t="shared" si="184"/>
        <v>0</v>
      </c>
      <c r="BY77" s="11">
        <f t="shared" si="184"/>
        <v>0</v>
      </c>
      <c r="BZ77" s="11">
        <f t="shared" si="184"/>
        <v>0</v>
      </c>
      <c r="CA77" s="11">
        <f t="shared" si="184"/>
        <v>478055</v>
      </c>
      <c r="CB77" s="11">
        <f t="shared" si="184"/>
        <v>0</v>
      </c>
      <c r="CC77" s="11">
        <f t="shared" si="185"/>
        <v>0</v>
      </c>
      <c r="CD77" s="11">
        <f t="shared" si="185"/>
        <v>0</v>
      </c>
      <c r="CE77" s="11">
        <f t="shared" si="185"/>
        <v>0</v>
      </c>
      <c r="CF77" s="11">
        <f t="shared" si="185"/>
        <v>0</v>
      </c>
      <c r="CG77" s="11">
        <f t="shared" si="185"/>
        <v>478055</v>
      </c>
      <c r="CH77" s="11">
        <f t="shared" si="185"/>
        <v>0</v>
      </c>
      <c r="CI77" s="11">
        <f t="shared" si="185"/>
        <v>0</v>
      </c>
      <c r="CJ77" s="11">
        <f t="shared" si="185"/>
        <v>0</v>
      </c>
      <c r="CK77" s="11">
        <f t="shared" si="185"/>
        <v>0</v>
      </c>
      <c r="CL77" s="11">
        <f t="shared" si="185"/>
        <v>0</v>
      </c>
      <c r="CM77" s="11">
        <f t="shared" si="185"/>
        <v>478055</v>
      </c>
      <c r="CN77" s="11">
        <f t="shared" si="185"/>
        <v>0</v>
      </c>
    </row>
    <row r="78" spans="1:92" ht="17.100000000000001" hidden="1" customHeight="1">
      <c r="A78" s="25" t="s">
        <v>90</v>
      </c>
      <c r="B78" s="26">
        <f>B77</f>
        <v>901</v>
      </c>
      <c r="C78" s="26" t="s">
        <v>22</v>
      </c>
      <c r="D78" s="26" t="s">
        <v>29</v>
      </c>
      <c r="E78" s="26" t="s">
        <v>563</v>
      </c>
      <c r="F78" s="26"/>
      <c r="G78" s="8">
        <f>G79+G81+G85</f>
        <v>462006</v>
      </c>
      <c r="H78" s="8">
        <f>H79+H81+H85</f>
        <v>0</v>
      </c>
      <c r="I78" s="8">
        <f t="shared" ref="I78:N78" si="192">I79+I81+I85</f>
        <v>0</v>
      </c>
      <c r="J78" s="8">
        <f t="shared" si="192"/>
        <v>0</v>
      </c>
      <c r="K78" s="8">
        <f t="shared" si="192"/>
        <v>0</v>
      </c>
      <c r="L78" s="8">
        <f t="shared" si="192"/>
        <v>0</v>
      </c>
      <c r="M78" s="8">
        <f t="shared" si="192"/>
        <v>462006</v>
      </c>
      <c r="N78" s="8">
        <f t="shared" si="192"/>
        <v>0</v>
      </c>
      <c r="O78" s="8">
        <f t="shared" ref="O78:AT78" si="193">O79+O81+O83+O85</f>
        <v>0</v>
      </c>
      <c r="P78" s="8">
        <f t="shared" si="193"/>
        <v>0</v>
      </c>
      <c r="Q78" s="8">
        <f t="shared" si="193"/>
        <v>0</v>
      </c>
      <c r="R78" s="8">
        <f t="shared" si="193"/>
        <v>0</v>
      </c>
      <c r="S78" s="8">
        <f t="shared" si="193"/>
        <v>462006</v>
      </c>
      <c r="T78" s="8">
        <f t="shared" si="193"/>
        <v>0</v>
      </c>
      <c r="U78" s="8">
        <f t="shared" si="193"/>
        <v>0</v>
      </c>
      <c r="V78" s="8">
        <f t="shared" si="193"/>
        <v>0</v>
      </c>
      <c r="W78" s="8">
        <f t="shared" si="193"/>
        <v>0</v>
      </c>
      <c r="X78" s="8">
        <f t="shared" si="193"/>
        <v>0</v>
      </c>
      <c r="Y78" s="8">
        <f t="shared" si="193"/>
        <v>462006</v>
      </c>
      <c r="Z78" s="8">
        <f t="shared" si="193"/>
        <v>0</v>
      </c>
      <c r="AA78" s="8">
        <f t="shared" si="193"/>
        <v>0</v>
      </c>
      <c r="AB78" s="8">
        <f t="shared" si="193"/>
        <v>13757</v>
      </c>
      <c r="AC78" s="8">
        <f t="shared" si="193"/>
        <v>0</v>
      </c>
      <c r="AD78" s="8">
        <f t="shared" si="193"/>
        <v>0</v>
      </c>
      <c r="AE78" s="8">
        <f t="shared" si="193"/>
        <v>475763</v>
      </c>
      <c r="AF78" s="8">
        <f t="shared" si="193"/>
        <v>0</v>
      </c>
      <c r="AG78" s="8">
        <f t="shared" si="193"/>
        <v>0</v>
      </c>
      <c r="AH78" s="8">
        <f t="shared" si="193"/>
        <v>0</v>
      </c>
      <c r="AI78" s="8">
        <f t="shared" si="193"/>
        <v>0</v>
      </c>
      <c r="AJ78" s="8">
        <f t="shared" si="193"/>
        <v>0</v>
      </c>
      <c r="AK78" s="8">
        <f t="shared" si="193"/>
        <v>475763</v>
      </c>
      <c r="AL78" s="8">
        <f t="shared" si="193"/>
        <v>0</v>
      </c>
      <c r="AM78" s="8">
        <f t="shared" si="193"/>
        <v>0</v>
      </c>
      <c r="AN78" s="8">
        <f t="shared" si="193"/>
        <v>0</v>
      </c>
      <c r="AO78" s="8">
        <f t="shared" si="193"/>
        <v>0</v>
      </c>
      <c r="AP78" s="8">
        <f t="shared" si="193"/>
        <v>0</v>
      </c>
      <c r="AQ78" s="8">
        <f t="shared" si="193"/>
        <v>475763</v>
      </c>
      <c r="AR78" s="8">
        <f t="shared" si="193"/>
        <v>0</v>
      </c>
      <c r="AS78" s="8">
        <f t="shared" si="193"/>
        <v>0</v>
      </c>
      <c r="AT78" s="8">
        <f t="shared" si="193"/>
        <v>0</v>
      </c>
      <c r="AU78" s="8">
        <f t="shared" ref="AU78:BP78" si="194">AU79+AU81+AU83+AU85</f>
        <v>0</v>
      </c>
      <c r="AV78" s="8">
        <f t="shared" si="194"/>
        <v>0</v>
      </c>
      <c r="AW78" s="8">
        <f t="shared" si="194"/>
        <v>475763</v>
      </c>
      <c r="AX78" s="8">
        <f t="shared" si="194"/>
        <v>0</v>
      </c>
      <c r="AY78" s="8">
        <f t="shared" si="194"/>
        <v>0</v>
      </c>
      <c r="AZ78" s="8">
        <f t="shared" si="194"/>
        <v>0</v>
      </c>
      <c r="BA78" s="8">
        <f t="shared" si="194"/>
        <v>0</v>
      </c>
      <c r="BB78" s="8">
        <f t="shared" si="194"/>
        <v>0</v>
      </c>
      <c r="BC78" s="8">
        <f t="shared" si="194"/>
        <v>475763</v>
      </c>
      <c r="BD78" s="8">
        <f t="shared" si="194"/>
        <v>0</v>
      </c>
      <c r="BE78" s="8">
        <f t="shared" si="194"/>
        <v>0</v>
      </c>
      <c r="BF78" s="8">
        <f t="shared" si="194"/>
        <v>0</v>
      </c>
      <c r="BG78" s="8">
        <f t="shared" si="194"/>
        <v>0</v>
      </c>
      <c r="BH78" s="8">
        <f t="shared" si="194"/>
        <v>0</v>
      </c>
      <c r="BI78" s="8">
        <f t="shared" si="194"/>
        <v>475763</v>
      </c>
      <c r="BJ78" s="8">
        <f t="shared" si="194"/>
        <v>0</v>
      </c>
      <c r="BK78" s="8">
        <f t="shared" si="194"/>
        <v>0</v>
      </c>
      <c r="BL78" s="8">
        <f t="shared" si="194"/>
        <v>0</v>
      </c>
      <c r="BM78" s="8">
        <f t="shared" si="194"/>
        <v>0</v>
      </c>
      <c r="BN78" s="8">
        <f t="shared" si="194"/>
        <v>0</v>
      </c>
      <c r="BO78" s="8">
        <f t="shared" si="194"/>
        <v>475763</v>
      </c>
      <c r="BP78" s="8">
        <f t="shared" si="194"/>
        <v>0</v>
      </c>
      <c r="BQ78" s="8">
        <f t="shared" ref="BQ78:BV78" si="195">BQ79+BQ81+BQ83+BQ85</f>
        <v>0</v>
      </c>
      <c r="BR78" s="8">
        <f t="shared" si="195"/>
        <v>2292</v>
      </c>
      <c r="BS78" s="8">
        <f t="shared" si="195"/>
        <v>0</v>
      </c>
      <c r="BT78" s="8">
        <f t="shared" si="195"/>
        <v>0</v>
      </c>
      <c r="BU78" s="8">
        <f t="shared" si="195"/>
        <v>478055</v>
      </c>
      <c r="BV78" s="8">
        <f t="shared" si="195"/>
        <v>0</v>
      </c>
      <c r="BW78" s="8">
        <f t="shared" ref="BW78:CB78" si="196">BW79+BW81+BW83+BW85</f>
        <v>0</v>
      </c>
      <c r="BX78" s="8">
        <f t="shared" si="196"/>
        <v>0</v>
      </c>
      <c r="BY78" s="8">
        <f t="shared" si="196"/>
        <v>0</v>
      </c>
      <c r="BZ78" s="8">
        <f t="shared" si="196"/>
        <v>0</v>
      </c>
      <c r="CA78" s="8">
        <f t="shared" si="196"/>
        <v>478055</v>
      </c>
      <c r="CB78" s="8">
        <f t="shared" si="196"/>
        <v>0</v>
      </c>
      <c r="CC78" s="8">
        <f t="shared" ref="CC78:CH78" si="197">CC79+CC81+CC83+CC85</f>
        <v>0</v>
      </c>
      <c r="CD78" s="8">
        <f t="shared" si="197"/>
        <v>0</v>
      </c>
      <c r="CE78" s="8">
        <f t="shared" si="197"/>
        <v>0</v>
      </c>
      <c r="CF78" s="8">
        <f t="shared" si="197"/>
        <v>0</v>
      </c>
      <c r="CG78" s="8">
        <f t="shared" si="197"/>
        <v>478055</v>
      </c>
      <c r="CH78" s="8">
        <f t="shared" si="197"/>
        <v>0</v>
      </c>
      <c r="CI78" s="8">
        <f t="shared" ref="CI78:CN78" si="198">CI79+CI81+CI83+CI85</f>
        <v>0</v>
      </c>
      <c r="CJ78" s="8">
        <f t="shared" si="198"/>
        <v>0</v>
      </c>
      <c r="CK78" s="8">
        <f t="shared" si="198"/>
        <v>0</v>
      </c>
      <c r="CL78" s="8">
        <f t="shared" si="198"/>
        <v>0</v>
      </c>
      <c r="CM78" s="8">
        <f t="shared" si="198"/>
        <v>478055</v>
      </c>
      <c r="CN78" s="8">
        <f t="shared" si="198"/>
        <v>0</v>
      </c>
    </row>
    <row r="79" spans="1:92" ht="66" hidden="1">
      <c r="A79" s="25" t="s">
        <v>457</v>
      </c>
      <c r="B79" s="26">
        <f>B78</f>
        <v>901</v>
      </c>
      <c r="C79" s="26" t="s">
        <v>22</v>
      </c>
      <c r="D79" s="26" t="s">
        <v>29</v>
      </c>
      <c r="E79" s="26" t="s">
        <v>563</v>
      </c>
      <c r="F79" s="26" t="s">
        <v>85</v>
      </c>
      <c r="G79" s="9">
        <f t="shared" ref="G79:BR79" si="199">G80</f>
        <v>461986</v>
      </c>
      <c r="H79" s="9">
        <f t="shared" si="199"/>
        <v>0</v>
      </c>
      <c r="I79" s="9">
        <f t="shared" si="199"/>
        <v>0</v>
      </c>
      <c r="J79" s="9">
        <f t="shared" si="199"/>
        <v>0</v>
      </c>
      <c r="K79" s="9">
        <f t="shared" si="199"/>
        <v>0</v>
      </c>
      <c r="L79" s="9">
        <f t="shared" si="199"/>
        <v>0</v>
      </c>
      <c r="M79" s="9">
        <f t="shared" si="199"/>
        <v>461986</v>
      </c>
      <c r="N79" s="9">
        <f t="shared" si="199"/>
        <v>0</v>
      </c>
      <c r="O79" s="9">
        <f t="shared" si="199"/>
        <v>-306</v>
      </c>
      <c r="P79" s="9">
        <f t="shared" si="199"/>
        <v>0</v>
      </c>
      <c r="Q79" s="9">
        <f t="shared" si="199"/>
        <v>0</v>
      </c>
      <c r="R79" s="9">
        <f t="shared" si="199"/>
        <v>0</v>
      </c>
      <c r="S79" s="9">
        <f t="shared" si="199"/>
        <v>461680</v>
      </c>
      <c r="T79" s="9">
        <f t="shared" si="199"/>
        <v>0</v>
      </c>
      <c r="U79" s="9">
        <f t="shared" si="199"/>
        <v>0</v>
      </c>
      <c r="V79" s="9">
        <f t="shared" si="199"/>
        <v>0</v>
      </c>
      <c r="W79" s="9">
        <f t="shared" si="199"/>
        <v>0</v>
      </c>
      <c r="X79" s="9">
        <f t="shared" si="199"/>
        <v>0</v>
      </c>
      <c r="Y79" s="9">
        <f t="shared" si="199"/>
        <v>461680</v>
      </c>
      <c r="Z79" s="9">
        <f t="shared" si="199"/>
        <v>0</v>
      </c>
      <c r="AA79" s="9">
        <f t="shared" si="199"/>
        <v>0</v>
      </c>
      <c r="AB79" s="9">
        <f t="shared" si="199"/>
        <v>13757</v>
      </c>
      <c r="AC79" s="9">
        <f t="shared" si="199"/>
        <v>0</v>
      </c>
      <c r="AD79" s="9">
        <f t="shared" si="199"/>
        <v>0</v>
      </c>
      <c r="AE79" s="9">
        <f t="shared" si="199"/>
        <v>475437</v>
      </c>
      <c r="AF79" s="9">
        <f t="shared" si="199"/>
        <v>0</v>
      </c>
      <c r="AG79" s="9">
        <f t="shared" si="199"/>
        <v>-265</v>
      </c>
      <c r="AH79" s="9">
        <f t="shared" si="199"/>
        <v>0</v>
      </c>
      <c r="AI79" s="9">
        <f t="shared" si="199"/>
        <v>0</v>
      </c>
      <c r="AJ79" s="9">
        <f t="shared" si="199"/>
        <v>0</v>
      </c>
      <c r="AK79" s="9">
        <f t="shared" si="199"/>
        <v>475172</v>
      </c>
      <c r="AL79" s="9">
        <f t="shared" si="199"/>
        <v>0</v>
      </c>
      <c r="AM79" s="9">
        <f t="shared" si="199"/>
        <v>0</v>
      </c>
      <c r="AN79" s="9">
        <f t="shared" si="199"/>
        <v>0</v>
      </c>
      <c r="AO79" s="9">
        <f t="shared" si="199"/>
        <v>0</v>
      </c>
      <c r="AP79" s="9">
        <f t="shared" si="199"/>
        <v>0</v>
      </c>
      <c r="AQ79" s="9">
        <f t="shared" si="199"/>
        <v>475172</v>
      </c>
      <c r="AR79" s="9">
        <f t="shared" si="199"/>
        <v>0</v>
      </c>
      <c r="AS79" s="9">
        <f t="shared" si="199"/>
        <v>-497</v>
      </c>
      <c r="AT79" s="9">
        <f t="shared" si="199"/>
        <v>0</v>
      </c>
      <c r="AU79" s="9">
        <f t="shared" si="199"/>
        <v>0</v>
      </c>
      <c r="AV79" s="9">
        <f t="shared" si="199"/>
        <v>0</v>
      </c>
      <c r="AW79" s="9">
        <f t="shared" si="199"/>
        <v>474675</v>
      </c>
      <c r="AX79" s="9">
        <f t="shared" si="199"/>
        <v>0</v>
      </c>
      <c r="AY79" s="9">
        <f t="shared" si="199"/>
        <v>0</v>
      </c>
      <c r="AZ79" s="9">
        <f t="shared" si="199"/>
        <v>0</v>
      </c>
      <c r="BA79" s="9">
        <f t="shared" si="199"/>
        <v>0</v>
      </c>
      <c r="BB79" s="9">
        <f t="shared" si="199"/>
        <v>0</v>
      </c>
      <c r="BC79" s="9">
        <f t="shared" si="199"/>
        <v>474675</v>
      </c>
      <c r="BD79" s="9">
        <f t="shared" si="199"/>
        <v>0</v>
      </c>
      <c r="BE79" s="9">
        <f t="shared" si="199"/>
        <v>0</v>
      </c>
      <c r="BF79" s="9">
        <f t="shared" si="199"/>
        <v>0</v>
      </c>
      <c r="BG79" s="9">
        <f t="shared" si="199"/>
        <v>0</v>
      </c>
      <c r="BH79" s="9">
        <f t="shared" si="199"/>
        <v>0</v>
      </c>
      <c r="BI79" s="9">
        <f t="shared" si="199"/>
        <v>474675</v>
      </c>
      <c r="BJ79" s="9">
        <f t="shared" si="199"/>
        <v>0</v>
      </c>
      <c r="BK79" s="9">
        <f t="shared" si="199"/>
        <v>0</v>
      </c>
      <c r="BL79" s="9">
        <f t="shared" si="199"/>
        <v>0</v>
      </c>
      <c r="BM79" s="9">
        <f t="shared" si="199"/>
        <v>0</v>
      </c>
      <c r="BN79" s="9">
        <f t="shared" si="199"/>
        <v>0</v>
      </c>
      <c r="BO79" s="9">
        <f t="shared" si="199"/>
        <v>474675</v>
      </c>
      <c r="BP79" s="9">
        <f t="shared" si="199"/>
        <v>0</v>
      </c>
      <c r="BQ79" s="9">
        <f t="shared" si="199"/>
        <v>-73</v>
      </c>
      <c r="BR79" s="9">
        <f t="shared" si="199"/>
        <v>2292</v>
      </c>
      <c r="BS79" s="9">
        <f t="shared" ref="BS79:CN79" si="200">BS80</f>
        <v>0</v>
      </c>
      <c r="BT79" s="9">
        <f t="shared" si="200"/>
        <v>0</v>
      </c>
      <c r="BU79" s="9">
        <f t="shared" si="200"/>
        <v>476894</v>
      </c>
      <c r="BV79" s="9">
        <f t="shared" si="200"/>
        <v>0</v>
      </c>
      <c r="BW79" s="9">
        <f t="shared" si="200"/>
        <v>0</v>
      </c>
      <c r="BX79" s="9">
        <f t="shared" si="200"/>
        <v>0</v>
      </c>
      <c r="BY79" s="9">
        <f t="shared" si="200"/>
        <v>0</v>
      </c>
      <c r="BZ79" s="9">
        <f t="shared" si="200"/>
        <v>0</v>
      </c>
      <c r="CA79" s="9">
        <f t="shared" si="200"/>
        <v>476894</v>
      </c>
      <c r="CB79" s="9">
        <f t="shared" si="200"/>
        <v>0</v>
      </c>
      <c r="CC79" s="9">
        <f t="shared" si="200"/>
        <v>0</v>
      </c>
      <c r="CD79" s="9">
        <f t="shared" si="200"/>
        <v>0</v>
      </c>
      <c r="CE79" s="9">
        <f t="shared" si="200"/>
        <v>0</v>
      </c>
      <c r="CF79" s="9">
        <f t="shared" si="200"/>
        <v>0</v>
      </c>
      <c r="CG79" s="9">
        <f t="shared" si="200"/>
        <v>476894</v>
      </c>
      <c r="CH79" s="9">
        <f t="shared" si="200"/>
        <v>0</v>
      </c>
      <c r="CI79" s="9">
        <f t="shared" si="200"/>
        <v>-26</v>
      </c>
      <c r="CJ79" s="9">
        <f t="shared" si="200"/>
        <v>0</v>
      </c>
      <c r="CK79" s="9">
        <f t="shared" si="200"/>
        <v>0</v>
      </c>
      <c r="CL79" s="9">
        <f t="shared" si="200"/>
        <v>0</v>
      </c>
      <c r="CM79" s="9">
        <f t="shared" si="200"/>
        <v>476868</v>
      </c>
      <c r="CN79" s="9">
        <f t="shared" si="200"/>
        <v>0</v>
      </c>
    </row>
    <row r="80" spans="1:92" ht="33" hidden="1">
      <c r="A80" s="25" t="s">
        <v>86</v>
      </c>
      <c r="B80" s="26">
        <f>B79</f>
        <v>901</v>
      </c>
      <c r="C80" s="26" t="s">
        <v>22</v>
      </c>
      <c r="D80" s="26" t="s">
        <v>29</v>
      </c>
      <c r="E80" s="26" t="s">
        <v>563</v>
      </c>
      <c r="F80" s="26" t="s">
        <v>87</v>
      </c>
      <c r="G80" s="9">
        <f>450322+11664</f>
        <v>461986</v>
      </c>
      <c r="H80" s="10"/>
      <c r="I80" s="9"/>
      <c r="J80" s="10"/>
      <c r="K80" s="9"/>
      <c r="L80" s="10"/>
      <c r="M80" s="9">
        <f>G80+I80+J80+K80+L80</f>
        <v>461986</v>
      </c>
      <c r="N80" s="10">
        <f>H80+L80</f>
        <v>0</v>
      </c>
      <c r="O80" s="9">
        <v>-306</v>
      </c>
      <c r="P80" s="10"/>
      <c r="Q80" s="9"/>
      <c r="R80" s="10"/>
      <c r="S80" s="9">
        <f>M80+O80+P80+Q80+R80</f>
        <v>461680</v>
      </c>
      <c r="T80" s="10">
        <f>N80+R80</f>
        <v>0</v>
      </c>
      <c r="U80" s="9"/>
      <c r="V80" s="10"/>
      <c r="W80" s="9"/>
      <c r="X80" s="10"/>
      <c r="Y80" s="9">
        <f>S80+U80+V80+W80+X80</f>
        <v>461680</v>
      </c>
      <c r="Z80" s="10">
        <f>T80+X80</f>
        <v>0</v>
      </c>
      <c r="AA80" s="9"/>
      <c r="AB80" s="9">
        <v>13757</v>
      </c>
      <c r="AC80" s="9"/>
      <c r="AD80" s="10"/>
      <c r="AE80" s="9">
        <f>Y80+AA80+AB80+AC80+AD80</f>
        <v>475437</v>
      </c>
      <c r="AF80" s="10">
        <f>Z80+AD80</f>
        <v>0</v>
      </c>
      <c r="AG80" s="9">
        <v>-265</v>
      </c>
      <c r="AH80" s="9"/>
      <c r="AI80" s="9"/>
      <c r="AJ80" s="10"/>
      <c r="AK80" s="9">
        <f>AE80+AG80+AH80+AI80+AJ80</f>
        <v>475172</v>
      </c>
      <c r="AL80" s="10">
        <f>AF80+AJ80</f>
        <v>0</v>
      </c>
      <c r="AM80" s="9"/>
      <c r="AN80" s="9"/>
      <c r="AO80" s="9"/>
      <c r="AP80" s="10"/>
      <c r="AQ80" s="9">
        <f>AK80+AM80+AN80+AO80+AP80</f>
        <v>475172</v>
      </c>
      <c r="AR80" s="10">
        <f>AL80+AP80</f>
        <v>0</v>
      </c>
      <c r="AS80" s="9">
        <v>-497</v>
      </c>
      <c r="AT80" s="9"/>
      <c r="AU80" s="9"/>
      <c r="AV80" s="10"/>
      <c r="AW80" s="9">
        <f>AQ80+AS80+AT80+AU80+AV80</f>
        <v>474675</v>
      </c>
      <c r="AX80" s="10">
        <f>AR80+AV80</f>
        <v>0</v>
      </c>
      <c r="AY80" s="9"/>
      <c r="AZ80" s="9"/>
      <c r="BA80" s="9"/>
      <c r="BB80" s="10"/>
      <c r="BC80" s="9">
        <f>AW80+AY80+AZ80+BA80+BB80</f>
        <v>474675</v>
      </c>
      <c r="BD80" s="10">
        <f>AX80+BB80</f>
        <v>0</v>
      </c>
      <c r="BE80" s="9"/>
      <c r="BF80" s="9"/>
      <c r="BG80" s="9"/>
      <c r="BH80" s="10"/>
      <c r="BI80" s="9">
        <f>BC80+BE80+BF80+BG80+BH80</f>
        <v>474675</v>
      </c>
      <c r="BJ80" s="10">
        <f>BD80+BH80</f>
        <v>0</v>
      </c>
      <c r="BK80" s="9"/>
      <c r="BL80" s="9"/>
      <c r="BM80" s="9"/>
      <c r="BN80" s="10"/>
      <c r="BO80" s="9">
        <f>BI80+BK80+BL80+BM80+BN80</f>
        <v>474675</v>
      </c>
      <c r="BP80" s="10">
        <f>BJ80+BN80</f>
        <v>0</v>
      </c>
      <c r="BQ80" s="9">
        <v>-73</v>
      </c>
      <c r="BR80" s="9">
        <v>2292</v>
      </c>
      <c r="BS80" s="9"/>
      <c r="BT80" s="10"/>
      <c r="BU80" s="9">
        <f>BO80+BQ80+BR80+BS80+BT80</f>
        <v>476894</v>
      </c>
      <c r="BV80" s="10">
        <f>BP80+BT80</f>
        <v>0</v>
      </c>
      <c r="BW80" s="9"/>
      <c r="BX80" s="9"/>
      <c r="BY80" s="9"/>
      <c r="BZ80" s="10"/>
      <c r="CA80" s="9">
        <f>BU80+BW80+BX80+BY80+BZ80</f>
        <v>476894</v>
      </c>
      <c r="CB80" s="10">
        <f>BV80+BZ80</f>
        <v>0</v>
      </c>
      <c r="CC80" s="9"/>
      <c r="CD80" s="9"/>
      <c r="CE80" s="9"/>
      <c r="CF80" s="10"/>
      <c r="CG80" s="9">
        <f>CA80+CC80+CD80+CE80+CF80</f>
        <v>476894</v>
      </c>
      <c r="CH80" s="10">
        <f>CB80+CF80</f>
        <v>0</v>
      </c>
      <c r="CI80" s="9">
        <v>-26</v>
      </c>
      <c r="CJ80" s="9"/>
      <c r="CK80" s="9"/>
      <c r="CL80" s="10"/>
      <c r="CM80" s="9">
        <f>CG80+CI80+CJ80+CK80+CL80</f>
        <v>476868</v>
      </c>
      <c r="CN80" s="10">
        <f>CH80+CL80</f>
        <v>0</v>
      </c>
    </row>
    <row r="81" spans="1:92" ht="33" hidden="1">
      <c r="A81" s="25" t="s">
        <v>244</v>
      </c>
      <c r="B81" s="26">
        <f>B79</f>
        <v>901</v>
      </c>
      <c r="C81" s="26" t="s">
        <v>22</v>
      </c>
      <c r="D81" s="26" t="s">
        <v>29</v>
      </c>
      <c r="E81" s="26" t="s">
        <v>563</v>
      </c>
      <c r="F81" s="26" t="s">
        <v>31</v>
      </c>
      <c r="G81" s="9">
        <f t="shared" ref="G81:BR81" si="201">G82</f>
        <v>12</v>
      </c>
      <c r="H81" s="9">
        <f t="shared" si="201"/>
        <v>0</v>
      </c>
      <c r="I81" s="9">
        <f t="shared" si="201"/>
        <v>0</v>
      </c>
      <c r="J81" s="9">
        <f t="shared" si="201"/>
        <v>0</v>
      </c>
      <c r="K81" s="9">
        <f t="shared" si="201"/>
        <v>0</v>
      </c>
      <c r="L81" s="9">
        <f t="shared" si="201"/>
        <v>0</v>
      </c>
      <c r="M81" s="9">
        <f t="shared" si="201"/>
        <v>12</v>
      </c>
      <c r="N81" s="9">
        <f t="shared" si="201"/>
        <v>0</v>
      </c>
      <c r="O81" s="9">
        <f t="shared" si="201"/>
        <v>0</v>
      </c>
      <c r="P81" s="9">
        <f t="shared" si="201"/>
        <v>0</v>
      </c>
      <c r="Q81" s="9">
        <f t="shared" si="201"/>
        <v>0</v>
      </c>
      <c r="R81" s="9">
        <f t="shared" si="201"/>
        <v>0</v>
      </c>
      <c r="S81" s="9">
        <f t="shared" si="201"/>
        <v>12</v>
      </c>
      <c r="T81" s="9">
        <f t="shared" si="201"/>
        <v>0</v>
      </c>
      <c r="U81" s="9">
        <f t="shared" si="201"/>
        <v>0</v>
      </c>
      <c r="V81" s="9">
        <f t="shared" si="201"/>
        <v>0</v>
      </c>
      <c r="W81" s="9">
        <f t="shared" si="201"/>
        <v>0</v>
      </c>
      <c r="X81" s="9">
        <f t="shared" si="201"/>
        <v>0</v>
      </c>
      <c r="Y81" s="9">
        <f t="shared" si="201"/>
        <v>12</v>
      </c>
      <c r="Z81" s="9">
        <f t="shared" si="201"/>
        <v>0</v>
      </c>
      <c r="AA81" s="9">
        <f t="shared" si="201"/>
        <v>0</v>
      </c>
      <c r="AB81" s="9">
        <f t="shared" si="201"/>
        <v>0</v>
      </c>
      <c r="AC81" s="9">
        <f t="shared" si="201"/>
        <v>0</v>
      </c>
      <c r="AD81" s="9">
        <f t="shared" si="201"/>
        <v>0</v>
      </c>
      <c r="AE81" s="9">
        <f t="shared" si="201"/>
        <v>12</v>
      </c>
      <c r="AF81" s="9">
        <f t="shared" si="201"/>
        <v>0</v>
      </c>
      <c r="AG81" s="9">
        <f t="shared" si="201"/>
        <v>0</v>
      </c>
      <c r="AH81" s="9">
        <f t="shared" si="201"/>
        <v>0</v>
      </c>
      <c r="AI81" s="9">
        <f t="shared" si="201"/>
        <v>0</v>
      </c>
      <c r="AJ81" s="9">
        <f t="shared" si="201"/>
        <v>0</v>
      </c>
      <c r="AK81" s="9">
        <f t="shared" si="201"/>
        <v>12</v>
      </c>
      <c r="AL81" s="9">
        <f t="shared" si="201"/>
        <v>0</v>
      </c>
      <c r="AM81" s="9">
        <f t="shared" si="201"/>
        <v>0</v>
      </c>
      <c r="AN81" s="9">
        <f t="shared" si="201"/>
        <v>0</v>
      </c>
      <c r="AO81" s="9">
        <f t="shared" si="201"/>
        <v>0</v>
      </c>
      <c r="AP81" s="9">
        <f t="shared" si="201"/>
        <v>0</v>
      </c>
      <c r="AQ81" s="9">
        <f t="shared" si="201"/>
        <v>12</v>
      </c>
      <c r="AR81" s="9">
        <f t="shared" si="201"/>
        <v>0</v>
      </c>
      <c r="AS81" s="9">
        <f t="shared" si="201"/>
        <v>0</v>
      </c>
      <c r="AT81" s="9">
        <f t="shared" si="201"/>
        <v>0</v>
      </c>
      <c r="AU81" s="9">
        <f t="shared" si="201"/>
        <v>0</v>
      </c>
      <c r="AV81" s="9">
        <f t="shared" si="201"/>
        <v>0</v>
      </c>
      <c r="AW81" s="9">
        <f t="shared" si="201"/>
        <v>12</v>
      </c>
      <c r="AX81" s="9">
        <f t="shared" si="201"/>
        <v>0</v>
      </c>
      <c r="AY81" s="9">
        <f t="shared" si="201"/>
        <v>0</v>
      </c>
      <c r="AZ81" s="9">
        <f t="shared" si="201"/>
        <v>0</v>
      </c>
      <c r="BA81" s="9">
        <f t="shared" si="201"/>
        <v>0</v>
      </c>
      <c r="BB81" s="9">
        <f t="shared" si="201"/>
        <v>0</v>
      </c>
      <c r="BC81" s="9">
        <f t="shared" si="201"/>
        <v>12</v>
      </c>
      <c r="BD81" s="9">
        <f t="shared" si="201"/>
        <v>0</v>
      </c>
      <c r="BE81" s="9">
        <f t="shared" si="201"/>
        <v>0</v>
      </c>
      <c r="BF81" s="9">
        <f t="shared" si="201"/>
        <v>0</v>
      </c>
      <c r="BG81" s="9">
        <f t="shared" si="201"/>
        <v>0</v>
      </c>
      <c r="BH81" s="9">
        <f t="shared" si="201"/>
        <v>0</v>
      </c>
      <c r="BI81" s="9">
        <f t="shared" si="201"/>
        <v>12</v>
      </c>
      <c r="BJ81" s="9">
        <f t="shared" si="201"/>
        <v>0</v>
      </c>
      <c r="BK81" s="9">
        <f t="shared" si="201"/>
        <v>0</v>
      </c>
      <c r="BL81" s="9">
        <f t="shared" si="201"/>
        <v>0</v>
      </c>
      <c r="BM81" s="9">
        <f t="shared" si="201"/>
        <v>0</v>
      </c>
      <c r="BN81" s="9">
        <f t="shared" si="201"/>
        <v>0</v>
      </c>
      <c r="BO81" s="9">
        <f t="shared" si="201"/>
        <v>12</v>
      </c>
      <c r="BP81" s="9">
        <f t="shared" si="201"/>
        <v>0</v>
      </c>
      <c r="BQ81" s="9">
        <f t="shared" si="201"/>
        <v>0</v>
      </c>
      <c r="BR81" s="9">
        <f t="shared" si="201"/>
        <v>0</v>
      </c>
      <c r="BS81" s="9">
        <f t="shared" ref="BS81:CN81" si="202">BS82</f>
        <v>0</v>
      </c>
      <c r="BT81" s="9">
        <f t="shared" si="202"/>
        <v>0</v>
      </c>
      <c r="BU81" s="9">
        <f t="shared" si="202"/>
        <v>12</v>
      </c>
      <c r="BV81" s="9">
        <f t="shared" si="202"/>
        <v>0</v>
      </c>
      <c r="BW81" s="9">
        <f t="shared" si="202"/>
        <v>0</v>
      </c>
      <c r="BX81" s="9">
        <f t="shared" si="202"/>
        <v>0</v>
      </c>
      <c r="BY81" s="9">
        <f t="shared" si="202"/>
        <v>0</v>
      </c>
      <c r="BZ81" s="9">
        <f t="shared" si="202"/>
        <v>0</v>
      </c>
      <c r="CA81" s="9">
        <f t="shared" si="202"/>
        <v>12</v>
      </c>
      <c r="CB81" s="9">
        <f t="shared" si="202"/>
        <v>0</v>
      </c>
      <c r="CC81" s="9">
        <f t="shared" si="202"/>
        <v>0</v>
      </c>
      <c r="CD81" s="9">
        <f t="shared" si="202"/>
        <v>0</v>
      </c>
      <c r="CE81" s="9">
        <f t="shared" si="202"/>
        <v>0</v>
      </c>
      <c r="CF81" s="9">
        <f t="shared" si="202"/>
        <v>0</v>
      </c>
      <c r="CG81" s="9">
        <f t="shared" si="202"/>
        <v>12</v>
      </c>
      <c r="CH81" s="9">
        <f t="shared" si="202"/>
        <v>0</v>
      </c>
      <c r="CI81" s="9">
        <f t="shared" si="202"/>
        <v>0</v>
      </c>
      <c r="CJ81" s="9">
        <f t="shared" si="202"/>
        <v>0</v>
      </c>
      <c r="CK81" s="9">
        <f t="shared" si="202"/>
        <v>0</v>
      </c>
      <c r="CL81" s="9">
        <f t="shared" si="202"/>
        <v>0</v>
      </c>
      <c r="CM81" s="9">
        <f t="shared" si="202"/>
        <v>12</v>
      </c>
      <c r="CN81" s="9">
        <f t="shared" si="202"/>
        <v>0</v>
      </c>
    </row>
    <row r="82" spans="1:92" ht="33" hidden="1">
      <c r="A82" s="25" t="s">
        <v>37</v>
      </c>
      <c r="B82" s="26">
        <f>B80</f>
        <v>901</v>
      </c>
      <c r="C82" s="26" t="s">
        <v>22</v>
      </c>
      <c r="D82" s="26" t="s">
        <v>29</v>
      </c>
      <c r="E82" s="26" t="s">
        <v>563</v>
      </c>
      <c r="F82" s="26" t="s">
        <v>38</v>
      </c>
      <c r="G82" s="9">
        <v>12</v>
      </c>
      <c r="H82" s="10"/>
      <c r="I82" s="9"/>
      <c r="J82" s="10"/>
      <c r="K82" s="9"/>
      <c r="L82" s="10"/>
      <c r="M82" s="9">
        <f>G82+I82+J82+K82+L82</f>
        <v>12</v>
      </c>
      <c r="N82" s="10">
        <f>H82+L82</f>
        <v>0</v>
      </c>
      <c r="O82" s="9"/>
      <c r="P82" s="10"/>
      <c r="Q82" s="9"/>
      <c r="R82" s="10"/>
      <c r="S82" s="9">
        <f>M82+O82+P82+Q82+R82</f>
        <v>12</v>
      </c>
      <c r="T82" s="10">
        <f>N82+R82</f>
        <v>0</v>
      </c>
      <c r="U82" s="9"/>
      <c r="V82" s="10"/>
      <c r="W82" s="9"/>
      <c r="X82" s="10"/>
      <c r="Y82" s="9">
        <f>S82+U82+V82+W82+X82</f>
        <v>12</v>
      </c>
      <c r="Z82" s="10">
        <f>T82+X82</f>
        <v>0</v>
      </c>
      <c r="AA82" s="9"/>
      <c r="AB82" s="10"/>
      <c r="AC82" s="9"/>
      <c r="AD82" s="10"/>
      <c r="AE82" s="9">
        <f>Y82+AA82+AB82+AC82+AD82</f>
        <v>12</v>
      </c>
      <c r="AF82" s="10">
        <f>Z82+AD82</f>
        <v>0</v>
      </c>
      <c r="AG82" s="9"/>
      <c r="AH82" s="10"/>
      <c r="AI82" s="9"/>
      <c r="AJ82" s="10"/>
      <c r="AK82" s="9">
        <f>AE82+AG82+AH82+AI82+AJ82</f>
        <v>12</v>
      </c>
      <c r="AL82" s="10">
        <f>AF82+AJ82</f>
        <v>0</v>
      </c>
      <c r="AM82" s="9"/>
      <c r="AN82" s="10"/>
      <c r="AO82" s="9"/>
      <c r="AP82" s="10"/>
      <c r="AQ82" s="9">
        <f>AK82+AM82+AN82+AO82+AP82</f>
        <v>12</v>
      </c>
      <c r="AR82" s="10">
        <f>AL82+AP82</f>
        <v>0</v>
      </c>
      <c r="AS82" s="9"/>
      <c r="AT82" s="10"/>
      <c r="AU82" s="9"/>
      <c r="AV82" s="10"/>
      <c r="AW82" s="9">
        <f>AQ82+AS82+AT82+AU82+AV82</f>
        <v>12</v>
      </c>
      <c r="AX82" s="10">
        <f>AR82+AV82</f>
        <v>0</v>
      </c>
      <c r="AY82" s="9"/>
      <c r="AZ82" s="10"/>
      <c r="BA82" s="9"/>
      <c r="BB82" s="10"/>
      <c r="BC82" s="9">
        <f>AW82+AY82+AZ82+BA82+BB82</f>
        <v>12</v>
      </c>
      <c r="BD82" s="10">
        <f>AX82+BB82</f>
        <v>0</v>
      </c>
      <c r="BE82" s="9"/>
      <c r="BF82" s="10"/>
      <c r="BG82" s="9"/>
      <c r="BH82" s="10"/>
      <c r="BI82" s="9">
        <f>BC82+BE82+BF82+BG82+BH82</f>
        <v>12</v>
      </c>
      <c r="BJ82" s="10">
        <f>BD82+BH82</f>
        <v>0</v>
      </c>
      <c r="BK82" s="9"/>
      <c r="BL82" s="10"/>
      <c r="BM82" s="9"/>
      <c r="BN82" s="10"/>
      <c r="BO82" s="9">
        <f>BI82+BK82+BL82+BM82+BN82</f>
        <v>12</v>
      </c>
      <c r="BP82" s="10">
        <f>BJ82+BN82</f>
        <v>0</v>
      </c>
      <c r="BQ82" s="9"/>
      <c r="BR82" s="10"/>
      <c r="BS82" s="9"/>
      <c r="BT82" s="10"/>
      <c r="BU82" s="9">
        <f>BO82+BQ82+BR82+BS82+BT82</f>
        <v>12</v>
      </c>
      <c r="BV82" s="10">
        <f>BP82+BT82</f>
        <v>0</v>
      </c>
      <c r="BW82" s="9"/>
      <c r="BX82" s="10"/>
      <c r="BY82" s="9"/>
      <c r="BZ82" s="10"/>
      <c r="CA82" s="9">
        <f>BU82+BW82+BX82+BY82+BZ82</f>
        <v>12</v>
      </c>
      <c r="CB82" s="10">
        <f>BV82+BZ82</f>
        <v>0</v>
      </c>
      <c r="CC82" s="9"/>
      <c r="CD82" s="10"/>
      <c r="CE82" s="9"/>
      <c r="CF82" s="10"/>
      <c r="CG82" s="9">
        <f>CA82+CC82+CD82+CE82+CF82</f>
        <v>12</v>
      </c>
      <c r="CH82" s="10">
        <f>CB82+CF82</f>
        <v>0</v>
      </c>
      <c r="CI82" s="9"/>
      <c r="CJ82" s="10"/>
      <c r="CK82" s="9"/>
      <c r="CL82" s="10"/>
      <c r="CM82" s="9">
        <f>CG82+CI82+CJ82+CK82+CL82</f>
        <v>12</v>
      </c>
      <c r="CN82" s="10">
        <f>CH82+CL82</f>
        <v>0</v>
      </c>
    </row>
    <row r="83" spans="1:92" ht="17.100000000000001" hidden="1" customHeight="1">
      <c r="A83" s="25" t="s">
        <v>101</v>
      </c>
      <c r="B83" s="26">
        <f>B81</f>
        <v>901</v>
      </c>
      <c r="C83" s="26" t="s">
        <v>22</v>
      </c>
      <c r="D83" s="26" t="s">
        <v>29</v>
      </c>
      <c r="E83" s="26" t="s">
        <v>563</v>
      </c>
      <c r="F83" s="26" t="s">
        <v>102</v>
      </c>
      <c r="G83" s="8"/>
      <c r="H83" s="8"/>
      <c r="I83" s="8"/>
      <c r="J83" s="8"/>
      <c r="K83" s="8"/>
      <c r="L83" s="8"/>
      <c r="M83" s="8"/>
      <c r="N83" s="8"/>
      <c r="O83" s="8">
        <f>O84</f>
        <v>306</v>
      </c>
      <c r="P83" s="8">
        <f t="shared" ref="P83:CA83" si="203">P84</f>
        <v>0</v>
      </c>
      <c r="Q83" s="8">
        <f t="shared" si="203"/>
        <v>0</v>
      </c>
      <c r="R83" s="8">
        <f t="shared" si="203"/>
        <v>0</v>
      </c>
      <c r="S83" s="8">
        <f t="shared" si="203"/>
        <v>306</v>
      </c>
      <c r="T83" s="8">
        <f t="shared" si="203"/>
        <v>0</v>
      </c>
      <c r="U83" s="8">
        <f>U84</f>
        <v>0</v>
      </c>
      <c r="V83" s="8">
        <f t="shared" si="203"/>
        <v>0</v>
      </c>
      <c r="W83" s="8">
        <f t="shared" si="203"/>
        <v>0</v>
      </c>
      <c r="X83" s="8">
        <f t="shared" si="203"/>
        <v>0</v>
      </c>
      <c r="Y83" s="8">
        <f t="shared" si="203"/>
        <v>306</v>
      </c>
      <c r="Z83" s="8">
        <f t="shared" si="203"/>
        <v>0</v>
      </c>
      <c r="AA83" s="8">
        <f>AA84</f>
        <v>0</v>
      </c>
      <c r="AB83" s="8">
        <f t="shared" si="203"/>
        <v>0</v>
      </c>
      <c r="AC83" s="8">
        <f t="shared" si="203"/>
        <v>0</v>
      </c>
      <c r="AD83" s="8">
        <f t="shared" si="203"/>
        <v>0</v>
      </c>
      <c r="AE83" s="8">
        <f t="shared" si="203"/>
        <v>306</v>
      </c>
      <c r="AF83" s="8">
        <f t="shared" si="203"/>
        <v>0</v>
      </c>
      <c r="AG83" s="8">
        <f>AG84</f>
        <v>265</v>
      </c>
      <c r="AH83" s="8">
        <f t="shared" si="203"/>
        <v>0</v>
      </c>
      <c r="AI83" s="8">
        <f t="shared" si="203"/>
        <v>0</v>
      </c>
      <c r="AJ83" s="8">
        <f t="shared" si="203"/>
        <v>0</v>
      </c>
      <c r="AK83" s="8">
        <f t="shared" si="203"/>
        <v>571</v>
      </c>
      <c r="AL83" s="8">
        <f t="shared" si="203"/>
        <v>0</v>
      </c>
      <c r="AM83" s="8">
        <f>AM84</f>
        <v>0</v>
      </c>
      <c r="AN83" s="8">
        <f t="shared" si="203"/>
        <v>0</v>
      </c>
      <c r="AO83" s="8">
        <f t="shared" si="203"/>
        <v>0</v>
      </c>
      <c r="AP83" s="8">
        <f t="shared" si="203"/>
        <v>0</v>
      </c>
      <c r="AQ83" s="8">
        <f t="shared" si="203"/>
        <v>571</v>
      </c>
      <c r="AR83" s="8">
        <f t="shared" si="203"/>
        <v>0</v>
      </c>
      <c r="AS83" s="8">
        <f>AS84</f>
        <v>497</v>
      </c>
      <c r="AT83" s="8">
        <f t="shared" si="203"/>
        <v>0</v>
      </c>
      <c r="AU83" s="8">
        <f t="shared" si="203"/>
        <v>0</v>
      </c>
      <c r="AV83" s="8">
        <f t="shared" si="203"/>
        <v>0</v>
      </c>
      <c r="AW83" s="8">
        <f t="shared" si="203"/>
        <v>1068</v>
      </c>
      <c r="AX83" s="8">
        <f t="shared" si="203"/>
        <v>0</v>
      </c>
      <c r="AY83" s="8">
        <f>AY84</f>
        <v>0</v>
      </c>
      <c r="AZ83" s="8">
        <f t="shared" si="203"/>
        <v>0</v>
      </c>
      <c r="BA83" s="8">
        <f t="shared" si="203"/>
        <v>0</v>
      </c>
      <c r="BB83" s="8">
        <f t="shared" si="203"/>
        <v>0</v>
      </c>
      <c r="BC83" s="8">
        <f t="shared" si="203"/>
        <v>1068</v>
      </c>
      <c r="BD83" s="8">
        <f t="shared" si="203"/>
        <v>0</v>
      </c>
      <c r="BE83" s="8">
        <f>BE84</f>
        <v>0</v>
      </c>
      <c r="BF83" s="8">
        <f t="shared" si="203"/>
        <v>0</v>
      </c>
      <c r="BG83" s="8">
        <f t="shared" si="203"/>
        <v>0</v>
      </c>
      <c r="BH83" s="8">
        <f t="shared" si="203"/>
        <v>0</v>
      </c>
      <c r="BI83" s="8">
        <f t="shared" si="203"/>
        <v>1068</v>
      </c>
      <c r="BJ83" s="8">
        <f t="shared" si="203"/>
        <v>0</v>
      </c>
      <c r="BK83" s="8">
        <f>BK84</f>
        <v>0</v>
      </c>
      <c r="BL83" s="8">
        <f t="shared" si="203"/>
        <v>0</v>
      </c>
      <c r="BM83" s="8">
        <f t="shared" si="203"/>
        <v>0</v>
      </c>
      <c r="BN83" s="8">
        <f t="shared" si="203"/>
        <v>0</v>
      </c>
      <c r="BO83" s="8">
        <f t="shared" si="203"/>
        <v>1068</v>
      </c>
      <c r="BP83" s="8">
        <f t="shared" si="203"/>
        <v>0</v>
      </c>
      <c r="BQ83" s="8">
        <f>BQ84</f>
        <v>73</v>
      </c>
      <c r="BR83" s="8">
        <f t="shared" si="203"/>
        <v>0</v>
      </c>
      <c r="BS83" s="8">
        <f t="shared" si="203"/>
        <v>0</v>
      </c>
      <c r="BT83" s="8">
        <f t="shared" si="203"/>
        <v>0</v>
      </c>
      <c r="BU83" s="8">
        <f t="shared" si="203"/>
        <v>1141</v>
      </c>
      <c r="BV83" s="8">
        <f t="shared" si="203"/>
        <v>0</v>
      </c>
      <c r="BW83" s="8">
        <f>BW84</f>
        <v>0</v>
      </c>
      <c r="BX83" s="8">
        <f t="shared" si="203"/>
        <v>0</v>
      </c>
      <c r="BY83" s="8">
        <f t="shared" si="203"/>
        <v>0</v>
      </c>
      <c r="BZ83" s="8">
        <f t="shared" si="203"/>
        <v>0</v>
      </c>
      <c r="CA83" s="8">
        <f t="shared" si="203"/>
        <v>1141</v>
      </c>
      <c r="CB83" s="8">
        <f t="shared" ref="CB83" si="204">CB84</f>
        <v>0</v>
      </c>
      <c r="CC83" s="8">
        <f>CC84</f>
        <v>0</v>
      </c>
      <c r="CD83" s="8">
        <f t="shared" ref="CD83:CN83" si="205">CD84</f>
        <v>0</v>
      </c>
      <c r="CE83" s="8">
        <f t="shared" si="205"/>
        <v>0</v>
      </c>
      <c r="CF83" s="8">
        <f t="shared" si="205"/>
        <v>0</v>
      </c>
      <c r="CG83" s="8">
        <f t="shared" si="205"/>
        <v>1141</v>
      </c>
      <c r="CH83" s="8">
        <f t="shared" si="205"/>
        <v>0</v>
      </c>
      <c r="CI83" s="8">
        <f>CI84</f>
        <v>26</v>
      </c>
      <c r="CJ83" s="8">
        <f t="shared" si="205"/>
        <v>0</v>
      </c>
      <c r="CK83" s="8">
        <f t="shared" si="205"/>
        <v>0</v>
      </c>
      <c r="CL83" s="8">
        <f t="shared" si="205"/>
        <v>0</v>
      </c>
      <c r="CM83" s="8">
        <f t="shared" si="205"/>
        <v>1167</v>
      </c>
      <c r="CN83" s="8">
        <f t="shared" si="205"/>
        <v>0</v>
      </c>
    </row>
    <row r="84" spans="1:92" ht="33" hidden="1">
      <c r="A84" s="28" t="s">
        <v>171</v>
      </c>
      <c r="B84" s="26">
        <f>B82</f>
        <v>901</v>
      </c>
      <c r="C84" s="26" t="s">
        <v>22</v>
      </c>
      <c r="D84" s="26" t="s">
        <v>29</v>
      </c>
      <c r="E84" s="26" t="s">
        <v>563</v>
      </c>
      <c r="F84" s="26" t="s">
        <v>172</v>
      </c>
      <c r="G84" s="9"/>
      <c r="H84" s="10"/>
      <c r="I84" s="9"/>
      <c r="J84" s="10"/>
      <c r="K84" s="9"/>
      <c r="L84" s="10"/>
      <c r="M84" s="9"/>
      <c r="N84" s="10"/>
      <c r="O84" s="9">
        <v>306</v>
      </c>
      <c r="P84" s="10"/>
      <c r="Q84" s="9"/>
      <c r="R84" s="10"/>
      <c r="S84" s="9">
        <f>M84+O84+P84+Q84+R84</f>
        <v>306</v>
      </c>
      <c r="T84" s="10">
        <f>N84+R84</f>
        <v>0</v>
      </c>
      <c r="U84" s="9"/>
      <c r="V84" s="10"/>
      <c r="W84" s="9"/>
      <c r="X84" s="10"/>
      <c r="Y84" s="9">
        <f>S84+U84+V84+W84+X84</f>
        <v>306</v>
      </c>
      <c r="Z84" s="10">
        <f>T84+X84</f>
        <v>0</v>
      </c>
      <c r="AA84" s="9"/>
      <c r="AB84" s="10"/>
      <c r="AC84" s="9"/>
      <c r="AD84" s="10"/>
      <c r="AE84" s="9">
        <f>Y84+AA84+AB84+AC84+AD84</f>
        <v>306</v>
      </c>
      <c r="AF84" s="10">
        <f>Z84+AD84</f>
        <v>0</v>
      </c>
      <c r="AG84" s="9">
        <v>265</v>
      </c>
      <c r="AH84" s="10"/>
      <c r="AI84" s="9"/>
      <c r="AJ84" s="10"/>
      <c r="AK84" s="9">
        <f>AE84+AG84+AH84+AI84+AJ84</f>
        <v>571</v>
      </c>
      <c r="AL84" s="10">
        <f>AF84+AJ84</f>
        <v>0</v>
      </c>
      <c r="AM84" s="9"/>
      <c r="AN84" s="10"/>
      <c r="AO84" s="9"/>
      <c r="AP84" s="10"/>
      <c r="AQ84" s="9">
        <f>AK84+AM84+AN84+AO84+AP84</f>
        <v>571</v>
      </c>
      <c r="AR84" s="10">
        <f>AL84+AP84</f>
        <v>0</v>
      </c>
      <c r="AS84" s="9">
        <v>497</v>
      </c>
      <c r="AT84" s="10"/>
      <c r="AU84" s="9"/>
      <c r="AV84" s="10"/>
      <c r="AW84" s="9">
        <f>AQ84+AS84+AT84+AU84+AV84</f>
        <v>1068</v>
      </c>
      <c r="AX84" s="10">
        <f>AR84+AV84</f>
        <v>0</v>
      </c>
      <c r="AY84" s="9"/>
      <c r="AZ84" s="10"/>
      <c r="BA84" s="9"/>
      <c r="BB84" s="10"/>
      <c r="BC84" s="9">
        <f>AW84+AY84+AZ84+BA84+BB84</f>
        <v>1068</v>
      </c>
      <c r="BD84" s="10">
        <f>AX84+BB84</f>
        <v>0</v>
      </c>
      <c r="BE84" s="9"/>
      <c r="BF84" s="10"/>
      <c r="BG84" s="9"/>
      <c r="BH84" s="10"/>
      <c r="BI84" s="9">
        <f>BC84+BE84+BF84+BG84+BH84</f>
        <v>1068</v>
      </c>
      <c r="BJ84" s="10">
        <f>BD84+BH84</f>
        <v>0</v>
      </c>
      <c r="BK84" s="9"/>
      <c r="BL84" s="10"/>
      <c r="BM84" s="9"/>
      <c r="BN84" s="10"/>
      <c r="BO84" s="9">
        <f>BI84+BK84+BL84+BM84+BN84</f>
        <v>1068</v>
      </c>
      <c r="BP84" s="10">
        <f>BJ84+BN84</f>
        <v>0</v>
      </c>
      <c r="BQ84" s="9">
        <v>73</v>
      </c>
      <c r="BR84" s="10"/>
      <c r="BS84" s="9"/>
      <c r="BT84" s="10"/>
      <c r="BU84" s="9">
        <f>BO84+BQ84+BR84+BS84+BT84</f>
        <v>1141</v>
      </c>
      <c r="BV84" s="10">
        <f>BP84+BT84</f>
        <v>0</v>
      </c>
      <c r="BW84" s="9"/>
      <c r="BX84" s="10"/>
      <c r="BY84" s="9"/>
      <c r="BZ84" s="10"/>
      <c r="CA84" s="9">
        <f>BU84+BW84+BX84+BY84+BZ84</f>
        <v>1141</v>
      </c>
      <c r="CB84" s="10">
        <f>BV84+BZ84</f>
        <v>0</v>
      </c>
      <c r="CC84" s="9"/>
      <c r="CD84" s="10"/>
      <c r="CE84" s="9"/>
      <c r="CF84" s="10"/>
      <c r="CG84" s="9">
        <f>CA84+CC84+CD84+CE84+CF84</f>
        <v>1141</v>
      </c>
      <c r="CH84" s="10">
        <f>CB84+CF84</f>
        <v>0</v>
      </c>
      <c r="CI84" s="9">
        <v>26</v>
      </c>
      <c r="CJ84" s="10"/>
      <c r="CK84" s="9"/>
      <c r="CL84" s="10"/>
      <c r="CM84" s="9">
        <f>CG84+CI84+CJ84+CK84+CL84</f>
        <v>1167</v>
      </c>
      <c r="CN84" s="10">
        <f>CH84+CL84</f>
        <v>0</v>
      </c>
    </row>
    <row r="85" spans="1:92" hidden="1">
      <c r="A85" s="25" t="s">
        <v>66</v>
      </c>
      <c r="B85" s="26" t="s">
        <v>444</v>
      </c>
      <c r="C85" s="30" t="s">
        <v>22</v>
      </c>
      <c r="D85" s="30" t="s">
        <v>29</v>
      </c>
      <c r="E85" s="30" t="s">
        <v>563</v>
      </c>
      <c r="F85" s="31">
        <v>800</v>
      </c>
      <c r="G85" s="9">
        <f t="shared" ref="G85:BR85" si="206">G86</f>
        <v>8</v>
      </c>
      <c r="H85" s="9">
        <f t="shared" si="206"/>
        <v>0</v>
      </c>
      <c r="I85" s="9">
        <f t="shared" si="206"/>
        <v>0</v>
      </c>
      <c r="J85" s="9">
        <f t="shared" si="206"/>
        <v>0</v>
      </c>
      <c r="K85" s="9">
        <f t="shared" si="206"/>
        <v>0</v>
      </c>
      <c r="L85" s="9">
        <f t="shared" si="206"/>
        <v>0</v>
      </c>
      <c r="M85" s="9">
        <f t="shared" si="206"/>
        <v>8</v>
      </c>
      <c r="N85" s="9">
        <f t="shared" si="206"/>
        <v>0</v>
      </c>
      <c r="O85" s="9">
        <f t="shared" si="206"/>
        <v>0</v>
      </c>
      <c r="P85" s="9">
        <f t="shared" si="206"/>
        <v>0</v>
      </c>
      <c r="Q85" s="9">
        <f t="shared" si="206"/>
        <v>0</v>
      </c>
      <c r="R85" s="9">
        <f t="shared" si="206"/>
        <v>0</v>
      </c>
      <c r="S85" s="9">
        <f t="shared" si="206"/>
        <v>8</v>
      </c>
      <c r="T85" s="9">
        <f t="shared" si="206"/>
        <v>0</v>
      </c>
      <c r="U85" s="9">
        <f t="shared" si="206"/>
        <v>0</v>
      </c>
      <c r="V85" s="9">
        <f t="shared" si="206"/>
        <v>0</v>
      </c>
      <c r="W85" s="9">
        <f t="shared" si="206"/>
        <v>0</v>
      </c>
      <c r="X85" s="9">
        <f t="shared" si="206"/>
        <v>0</v>
      </c>
      <c r="Y85" s="9">
        <f t="shared" si="206"/>
        <v>8</v>
      </c>
      <c r="Z85" s="9">
        <f t="shared" si="206"/>
        <v>0</v>
      </c>
      <c r="AA85" s="9">
        <f t="shared" si="206"/>
        <v>0</v>
      </c>
      <c r="AB85" s="9">
        <f t="shared" si="206"/>
        <v>0</v>
      </c>
      <c r="AC85" s="9">
        <f t="shared" si="206"/>
        <v>0</v>
      </c>
      <c r="AD85" s="9">
        <f t="shared" si="206"/>
        <v>0</v>
      </c>
      <c r="AE85" s="9">
        <f t="shared" si="206"/>
        <v>8</v>
      </c>
      <c r="AF85" s="9">
        <f t="shared" si="206"/>
        <v>0</v>
      </c>
      <c r="AG85" s="9">
        <f t="shared" si="206"/>
        <v>0</v>
      </c>
      <c r="AH85" s="9">
        <f t="shared" si="206"/>
        <v>0</v>
      </c>
      <c r="AI85" s="9">
        <f t="shared" si="206"/>
        <v>0</v>
      </c>
      <c r="AJ85" s="9">
        <f t="shared" si="206"/>
        <v>0</v>
      </c>
      <c r="AK85" s="9">
        <f t="shared" si="206"/>
        <v>8</v>
      </c>
      <c r="AL85" s="9">
        <f t="shared" si="206"/>
        <v>0</v>
      </c>
      <c r="AM85" s="9">
        <f t="shared" si="206"/>
        <v>0</v>
      </c>
      <c r="AN85" s="9">
        <f t="shared" si="206"/>
        <v>0</v>
      </c>
      <c r="AO85" s="9">
        <f t="shared" si="206"/>
        <v>0</v>
      </c>
      <c r="AP85" s="9">
        <f t="shared" si="206"/>
        <v>0</v>
      </c>
      <c r="AQ85" s="9">
        <f t="shared" si="206"/>
        <v>8</v>
      </c>
      <c r="AR85" s="9">
        <f t="shared" si="206"/>
        <v>0</v>
      </c>
      <c r="AS85" s="9">
        <f t="shared" si="206"/>
        <v>0</v>
      </c>
      <c r="AT85" s="9">
        <f t="shared" si="206"/>
        <v>0</v>
      </c>
      <c r="AU85" s="9">
        <f t="shared" si="206"/>
        <v>0</v>
      </c>
      <c r="AV85" s="9">
        <f t="shared" si="206"/>
        <v>0</v>
      </c>
      <c r="AW85" s="9">
        <f t="shared" si="206"/>
        <v>8</v>
      </c>
      <c r="AX85" s="9">
        <f t="shared" si="206"/>
        <v>0</v>
      </c>
      <c r="AY85" s="9">
        <f t="shared" si="206"/>
        <v>0</v>
      </c>
      <c r="AZ85" s="9">
        <f t="shared" si="206"/>
        <v>0</v>
      </c>
      <c r="BA85" s="9">
        <f t="shared" si="206"/>
        <v>0</v>
      </c>
      <c r="BB85" s="9">
        <f t="shared" si="206"/>
        <v>0</v>
      </c>
      <c r="BC85" s="9">
        <f t="shared" si="206"/>
        <v>8</v>
      </c>
      <c r="BD85" s="9">
        <f t="shared" si="206"/>
        <v>0</v>
      </c>
      <c r="BE85" s="9">
        <f t="shared" si="206"/>
        <v>0</v>
      </c>
      <c r="BF85" s="9">
        <f t="shared" si="206"/>
        <v>0</v>
      </c>
      <c r="BG85" s="9">
        <f t="shared" si="206"/>
        <v>0</v>
      </c>
      <c r="BH85" s="9">
        <f t="shared" si="206"/>
        <v>0</v>
      </c>
      <c r="BI85" s="9">
        <f t="shared" si="206"/>
        <v>8</v>
      </c>
      <c r="BJ85" s="9">
        <f t="shared" si="206"/>
        <v>0</v>
      </c>
      <c r="BK85" s="9">
        <f t="shared" si="206"/>
        <v>0</v>
      </c>
      <c r="BL85" s="9">
        <f t="shared" si="206"/>
        <v>0</v>
      </c>
      <c r="BM85" s="9">
        <f t="shared" si="206"/>
        <v>0</v>
      </c>
      <c r="BN85" s="9">
        <f t="shared" si="206"/>
        <v>0</v>
      </c>
      <c r="BO85" s="9">
        <f t="shared" si="206"/>
        <v>8</v>
      </c>
      <c r="BP85" s="9">
        <f t="shared" si="206"/>
        <v>0</v>
      </c>
      <c r="BQ85" s="9">
        <f t="shared" si="206"/>
        <v>0</v>
      </c>
      <c r="BR85" s="9">
        <f t="shared" si="206"/>
        <v>0</v>
      </c>
      <c r="BS85" s="9">
        <f t="shared" ref="BS85:CN85" si="207">BS86</f>
        <v>0</v>
      </c>
      <c r="BT85" s="9">
        <f t="shared" si="207"/>
        <v>0</v>
      </c>
      <c r="BU85" s="9">
        <f t="shared" si="207"/>
        <v>8</v>
      </c>
      <c r="BV85" s="9">
        <f t="shared" si="207"/>
        <v>0</v>
      </c>
      <c r="BW85" s="9">
        <f t="shared" si="207"/>
        <v>0</v>
      </c>
      <c r="BX85" s="9">
        <f t="shared" si="207"/>
        <v>0</v>
      </c>
      <c r="BY85" s="9">
        <f t="shared" si="207"/>
        <v>0</v>
      </c>
      <c r="BZ85" s="9">
        <f t="shared" si="207"/>
        <v>0</v>
      </c>
      <c r="CA85" s="9">
        <f t="shared" si="207"/>
        <v>8</v>
      </c>
      <c r="CB85" s="9">
        <f t="shared" si="207"/>
        <v>0</v>
      </c>
      <c r="CC85" s="9">
        <f t="shared" si="207"/>
        <v>0</v>
      </c>
      <c r="CD85" s="9">
        <f t="shared" si="207"/>
        <v>0</v>
      </c>
      <c r="CE85" s="9">
        <f t="shared" si="207"/>
        <v>0</v>
      </c>
      <c r="CF85" s="9">
        <f t="shared" si="207"/>
        <v>0</v>
      </c>
      <c r="CG85" s="9">
        <f t="shared" si="207"/>
        <v>8</v>
      </c>
      <c r="CH85" s="9">
        <f t="shared" si="207"/>
        <v>0</v>
      </c>
      <c r="CI85" s="9">
        <f t="shared" si="207"/>
        <v>0</v>
      </c>
      <c r="CJ85" s="9">
        <f t="shared" si="207"/>
        <v>0</v>
      </c>
      <c r="CK85" s="9">
        <f t="shared" si="207"/>
        <v>0</v>
      </c>
      <c r="CL85" s="9">
        <f t="shared" si="207"/>
        <v>0</v>
      </c>
      <c r="CM85" s="9">
        <f t="shared" si="207"/>
        <v>8</v>
      </c>
      <c r="CN85" s="9">
        <f t="shared" si="207"/>
        <v>0</v>
      </c>
    </row>
    <row r="86" spans="1:92" hidden="1">
      <c r="A86" s="25" t="s">
        <v>68</v>
      </c>
      <c r="B86" s="26" t="s">
        <v>444</v>
      </c>
      <c r="C86" s="30" t="s">
        <v>22</v>
      </c>
      <c r="D86" s="30" t="s">
        <v>29</v>
      </c>
      <c r="E86" s="30" t="s">
        <v>563</v>
      </c>
      <c r="F86" s="31">
        <v>850</v>
      </c>
      <c r="G86" s="9">
        <v>8</v>
      </c>
      <c r="H86" s="10"/>
      <c r="I86" s="9"/>
      <c r="J86" s="10"/>
      <c r="K86" s="9"/>
      <c r="L86" s="10"/>
      <c r="M86" s="9">
        <f>G86+I86+J86+K86+L86</f>
        <v>8</v>
      </c>
      <c r="N86" s="10">
        <f>H86+L86</f>
        <v>0</v>
      </c>
      <c r="O86" s="9"/>
      <c r="P86" s="10"/>
      <c r="Q86" s="9"/>
      <c r="R86" s="10"/>
      <c r="S86" s="9">
        <f>M86+O86+P86+Q86+R86</f>
        <v>8</v>
      </c>
      <c r="T86" s="10">
        <f>N86+R86</f>
        <v>0</v>
      </c>
      <c r="U86" s="9"/>
      <c r="V86" s="10"/>
      <c r="W86" s="9"/>
      <c r="X86" s="10"/>
      <c r="Y86" s="9">
        <f>S86+U86+V86+W86+X86</f>
        <v>8</v>
      </c>
      <c r="Z86" s="10">
        <f>T86+X86</f>
        <v>0</v>
      </c>
      <c r="AA86" s="9"/>
      <c r="AB86" s="10"/>
      <c r="AC86" s="9"/>
      <c r="AD86" s="10"/>
      <c r="AE86" s="9">
        <f>Y86+AA86+AB86+AC86+AD86</f>
        <v>8</v>
      </c>
      <c r="AF86" s="10">
        <f>Z86+AD86</f>
        <v>0</v>
      </c>
      <c r="AG86" s="9"/>
      <c r="AH86" s="10"/>
      <c r="AI86" s="9"/>
      <c r="AJ86" s="10"/>
      <c r="AK86" s="9">
        <f>AE86+AG86+AH86+AI86+AJ86</f>
        <v>8</v>
      </c>
      <c r="AL86" s="10">
        <f>AF86+AJ86</f>
        <v>0</v>
      </c>
      <c r="AM86" s="9"/>
      <c r="AN86" s="10"/>
      <c r="AO86" s="9"/>
      <c r="AP86" s="10"/>
      <c r="AQ86" s="9">
        <f>AK86+AM86+AN86+AO86+AP86</f>
        <v>8</v>
      </c>
      <c r="AR86" s="10">
        <f>AL86+AP86</f>
        <v>0</v>
      </c>
      <c r="AS86" s="9"/>
      <c r="AT86" s="10"/>
      <c r="AU86" s="9"/>
      <c r="AV86" s="10"/>
      <c r="AW86" s="9">
        <f>AQ86+AS86+AT86+AU86+AV86</f>
        <v>8</v>
      </c>
      <c r="AX86" s="10">
        <f>AR86+AV86</f>
        <v>0</v>
      </c>
      <c r="AY86" s="9"/>
      <c r="AZ86" s="10"/>
      <c r="BA86" s="9"/>
      <c r="BB86" s="10"/>
      <c r="BC86" s="9">
        <f>AW86+AY86+AZ86+BA86+BB86</f>
        <v>8</v>
      </c>
      <c r="BD86" s="10">
        <f>AX86+BB86</f>
        <v>0</v>
      </c>
      <c r="BE86" s="9"/>
      <c r="BF86" s="10"/>
      <c r="BG86" s="9"/>
      <c r="BH86" s="10"/>
      <c r="BI86" s="9">
        <f>BC86+BE86+BF86+BG86+BH86</f>
        <v>8</v>
      </c>
      <c r="BJ86" s="10">
        <f>BD86+BH86</f>
        <v>0</v>
      </c>
      <c r="BK86" s="9"/>
      <c r="BL86" s="10"/>
      <c r="BM86" s="9"/>
      <c r="BN86" s="10"/>
      <c r="BO86" s="9">
        <f>BI86+BK86+BL86+BM86+BN86</f>
        <v>8</v>
      </c>
      <c r="BP86" s="10">
        <f>BJ86+BN86</f>
        <v>0</v>
      </c>
      <c r="BQ86" s="9"/>
      <c r="BR86" s="10"/>
      <c r="BS86" s="9"/>
      <c r="BT86" s="10"/>
      <c r="BU86" s="9">
        <f>BO86+BQ86+BR86+BS86+BT86</f>
        <v>8</v>
      </c>
      <c r="BV86" s="10">
        <f>BP86+BT86</f>
        <v>0</v>
      </c>
      <c r="BW86" s="9"/>
      <c r="BX86" s="10"/>
      <c r="BY86" s="9"/>
      <c r="BZ86" s="10"/>
      <c r="CA86" s="9">
        <f>BU86+BW86+BX86+BY86+BZ86</f>
        <v>8</v>
      </c>
      <c r="CB86" s="10">
        <f>BV86+BZ86</f>
        <v>0</v>
      </c>
      <c r="CC86" s="9"/>
      <c r="CD86" s="10"/>
      <c r="CE86" s="9"/>
      <c r="CF86" s="10"/>
      <c r="CG86" s="9">
        <f>CA86+CC86+CD86+CE86+CF86</f>
        <v>8</v>
      </c>
      <c r="CH86" s="10">
        <f>CB86+CF86</f>
        <v>0</v>
      </c>
      <c r="CI86" s="9"/>
      <c r="CJ86" s="10"/>
      <c r="CK86" s="9"/>
      <c r="CL86" s="10"/>
      <c r="CM86" s="9">
        <f>CG86+CI86+CJ86+CK86+CL86</f>
        <v>8</v>
      </c>
      <c r="CN86" s="10">
        <f>CH86+CL86</f>
        <v>0</v>
      </c>
    </row>
    <row r="87" spans="1:92" ht="17.100000000000001" hidden="1" customHeight="1">
      <c r="A87" s="25" t="s">
        <v>603</v>
      </c>
      <c r="B87" s="26">
        <f>B79</f>
        <v>901</v>
      </c>
      <c r="C87" s="26" t="s">
        <v>22</v>
      </c>
      <c r="D87" s="26" t="s">
        <v>29</v>
      </c>
      <c r="E87" s="26" t="s">
        <v>605</v>
      </c>
      <c r="F87" s="26"/>
      <c r="G87" s="8"/>
      <c r="H87" s="8"/>
      <c r="I87" s="8">
        <f t="shared" ref="I87:AN87" si="208">I88+I91+I94+I97+I100+I103+I106</f>
        <v>0</v>
      </c>
      <c r="J87" s="8">
        <f t="shared" si="208"/>
        <v>0</v>
      </c>
      <c r="K87" s="8">
        <f t="shared" si="208"/>
        <v>0</v>
      </c>
      <c r="L87" s="8">
        <f t="shared" si="208"/>
        <v>46661</v>
      </c>
      <c r="M87" s="8">
        <f t="shared" si="208"/>
        <v>46661</v>
      </c>
      <c r="N87" s="8">
        <f t="shared" si="208"/>
        <v>46661</v>
      </c>
      <c r="O87" s="8">
        <f t="shared" si="208"/>
        <v>0</v>
      </c>
      <c r="P87" s="8">
        <f t="shared" si="208"/>
        <v>0</v>
      </c>
      <c r="Q87" s="8">
        <f t="shared" si="208"/>
        <v>0</v>
      </c>
      <c r="R87" s="8">
        <f t="shared" si="208"/>
        <v>0</v>
      </c>
      <c r="S87" s="8">
        <f t="shared" si="208"/>
        <v>46661</v>
      </c>
      <c r="T87" s="8">
        <f t="shared" si="208"/>
        <v>46661</v>
      </c>
      <c r="U87" s="8">
        <f t="shared" si="208"/>
        <v>0</v>
      </c>
      <c r="V87" s="8">
        <f t="shared" si="208"/>
        <v>0</v>
      </c>
      <c r="W87" s="8">
        <f t="shared" si="208"/>
        <v>0</v>
      </c>
      <c r="X87" s="8">
        <f t="shared" si="208"/>
        <v>0</v>
      </c>
      <c r="Y87" s="8">
        <f t="shared" si="208"/>
        <v>46661</v>
      </c>
      <c r="Z87" s="8">
        <f t="shared" si="208"/>
        <v>46661</v>
      </c>
      <c r="AA87" s="8">
        <f t="shared" si="208"/>
        <v>0</v>
      </c>
      <c r="AB87" s="8">
        <f t="shared" si="208"/>
        <v>0</v>
      </c>
      <c r="AC87" s="8">
        <f t="shared" si="208"/>
        <v>0</v>
      </c>
      <c r="AD87" s="8">
        <f t="shared" si="208"/>
        <v>0</v>
      </c>
      <c r="AE87" s="8">
        <f t="shared" si="208"/>
        <v>46661</v>
      </c>
      <c r="AF87" s="8">
        <f t="shared" si="208"/>
        <v>46661</v>
      </c>
      <c r="AG87" s="8">
        <f t="shared" si="208"/>
        <v>0</v>
      </c>
      <c r="AH87" s="8">
        <f t="shared" si="208"/>
        <v>0</v>
      </c>
      <c r="AI87" s="8">
        <f t="shared" si="208"/>
        <v>0</v>
      </c>
      <c r="AJ87" s="8">
        <f t="shared" si="208"/>
        <v>0</v>
      </c>
      <c r="AK87" s="8">
        <f t="shared" si="208"/>
        <v>46661</v>
      </c>
      <c r="AL87" s="8">
        <f t="shared" si="208"/>
        <v>46661</v>
      </c>
      <c r="AM87" s="8">
        <f t="shared" si="208"/>
        <v>0</v>
      </c>
      <c r="AN87" s="8">
        <f t="shared" si="208"/>
        <v>0</v>
      </c>
      <c r="AO87" s="8">
        <f t="shared" ref="AO87:BP87" si="209">AO88+AO91+AO94+AO97+AO100+AO103+AO106</f>
        <v>0</v>
      </c>
      <c r="AP87" s="8">
        <f t="shared" si="209"/>
        <v>0</v>
      </c>
      <c r="AQ87" s="8">
        <f t="shared" si="209"/>
        <v>46661</v>
      </c>
      <c r="AR87" s="8">
        <f t="shared" si="209"/>
        <v>46661</v>
      </c>
      <c r="AS87" s="8">
        <f t="shared" si="209"/>
        <v>0</v>
      </c>
      <c r="AT87" s="8">
        <f t="shared" si="209"/>
        <v>0</v>
      </c>
      <c r="AU87" s="8">
        <f t="shared" si="209"/>
        <v>0</v>
      </c>
      <c r="AV87" s="8">
        <f t="shared" si="209"/>
        <v>0</v>
      </c>
      <c r="AW87" s="8">
        <f t="shared" si="209"/>
        <v>46661</v>
      </c>
      <c r="AX87" s="8">
        <f t="shared" si="209"/>
        <v>46661</v>
      </c>
      <c r="AY87" s="8">
        <f t="shared" si="209"/>
        <v>0</v>
      </c>
      <c r="AZ87" s="8">
        <f t="shared" si="209"/>
        <v>0</v>
      </c>
      <c r="BA87" s="8">
        <f t="shared" si="209"/>
        <v>0</v>
      </c>
      <c r="BB87" s="8">
        <f t="shared" si="209"/>
        <v>748</v>
      </c>
      <c r="BC87" s="8">
        <f t="shared" si="209"/>
        <v>47409</v>
      </c>
      <c r="BD87" s="8">
        <f t="shared" si="209"/>
        <v>47409</v>
      </c>
      <c r="BE87" s="8">
        <f t="shared" si="209"/>
        <v>0</v>
      </c>
      <c r="BF87" s="8">
        <f t="shared" si="209"/>
        <v>0</v>
      </c>
      <c r="BG87" s="8">
        <f t="shared" si="209"/>
        <v>0</v>
      </c>
      <c r="BH87" s="8">
        <f t="shared" si="209"/>
        <v>53</v>
      </c>
      <c r="BI87" s="8">
        <f t="shared" si="209"/>
        <v>47462</v>
      </c>
      <c r="BJ87" s="8">
        <f t="shared" si="209"/>
        <v>47462</v>
      </c>
      <c r="BK87" s="8">
        <f t="shared" si="209"/>
        <v>0</v>
      </c>
      <c r="BL87" s="8">
        <f t="shared" si="209"/>
        <v>0</v>
      </c>
      <c r="BM87" s="8">
        <f t="shared" si="209"/>
        <v>0</v>
      </c>
      <c r="BN87" s="8">
        <f t="shared" si="209"/>
        <v>0</v>
      </c>
      <c r="BO87" s="8">
        <f t="shared" si="209"/>
        <v>47462</v>
      </c>
      <c r="BP87" s="8">
        <f t="shared" si="209"/>
        <v>47462</v>
      </c>
      <c r="BQ87" s="8">
        <f t="shared" ref="BQ87:BV87" si="210">BQ88+BQ91+BQ94+BQ97+BQ100+BQ103+BQ106</f>
        <v>0</v>
      </c>
      <c r="BR87" s="8">
        <f t="shared" si="210"/>
        <v>0</v>
      </c>
      <c r="BS87" s="8">
        <f t="shared" si="210"/>
        <v>0</v>
      </c>
      <c r="BT87" s="8">
        <f t="shared" si="210"/>
        <v>0</v>
      </c>
      <c r="BU87" s="8">
        <f t="shared" si="210"/>
        <v>47462</v>
      </c>
      <c r="BV87" s="8">
        <f t="shared" si="210"/>
        <v>47462</v>
      </c>
      <c r="BW87" s="8">
        <f t="shared" ref="BW87:CB87" si="211">BW88+BW91+BW94+BW97+BW100+BW103+BW106</f>
        <v>0</v>
      </c>
      <c r="BX87" s="8">
        <f t="shared" si="211"/>
        <v>0</v>
      </c>
      <c r="BY87" s="8">
        <f t="shared" si="211"/>
        <v>0</v>
      </c>
      <c r="BZ87" s="8">
        <f t="shared" si="211"/>
        <v>0</v>
      </c>
      <c r="CA87" s="8">
        <f t="shared" si="211"/>
        <v>47462</v>
      </c>
      <c r="CB87" s="8">
        <f t="shared" si="211"/>
        <v>47462</v>
      </c>
      <c r="CC87" s="8">
        <f t="shared" ref="CC87:CH87" si="212">CC88+CC91+CC94+CC97+CC100+CC103+CC106</f>
        <v>0</v>
      </c>
      <c r="CD87" s="8">
        <f t="shared" si="212"/>
        <v>0</v>
      </c>
      <c r="CE87" s="8">
        <f t="shared" si="212"/>
        <v>0</v>
      </c>
      <c r="CF87" s="8">
        <f t="shared" si="212"/>
        <v>0</v>
      </c>
      <c r="CG87" s="8">
        <f t="shared" si="212"/>
        <v>47462</v>
      </c>
      <c r="CH87" s="8">
        <f t="shared" si="212"/>
        <v>47462</v>
      </c>
      <c r="CI87" s="8">
        <f>CI88+CI91+CI94+CI97+CI100+CI103+CI106+CI109</f>
        <v>0</v>
      </c>
      <c r="CJ87" s="8">
        <f t="shared" ref="CJ87:CN87" si="213">CJ88+CJ91+CJ94+CJ97+CJ100+CJ103+CJ106+CJ109</f>
        <v>0</v>
      </c>
      <c r="CK87" s="8">
        <f t="shared" si="213"/>
        <v>0</v>
      </c>
      <c r="CL87" s="8">
        <f t="shared" si="213"/>
        <v>520</v>
      </c>
      <c r="CM87" s="8">
        <f t="shared" si="213"/>
        <v>47982</v>
      </c>
      <c r="CN87" s="8">
        <f t="shared" si="213"/>
        <v>47982</v>
      </c>
    </row>
    <row r="88" spans="1:92" ht="33" hidden="1">
      <c r="A88" s="25" t="s">
        <v>604</v>
      </c>
      <c r="B88" s="26">
        <f>B80</f>
        <v>901</v>
      </c>
      <c r="C88" s="26" t="s">
        <v>22</v>
      </c>
      <c r="D88" s="26" t="s">
        <v>29</v>
      </c>
      <c r="E88" s="26" t="s">
        <v>606</v>
      </c>
      <c r="F88" s="26"/>
      <c r="G88" s="9"/>
      <c r="H88" s="10"/>
      <c r="I88" s="9">
        <f>I89</f>
        <v>0</v>
      </c>
      <c r="J88" s="9">
        <f t="shared" ref="J88:Y89" si="214">J89</f>
        <v>0</v>
      </c>
      <c r="K88" s="9">
        <f t="shared" si="214"/>
        <v>0</v>
      </c>
      <c r="L88" s="9">
        <f t="shared" si="214"/>
        <v>569</v>
      </c>
      <c r="M88" s="9">
        <f t="shared" si="214"/>
        <v>569</v>
      </c>
      <c r="N88" s="9">
        <f t="shared" si="214"/>
        <v>569</v>
      </c>
      <c r="O88" s="9">
        <f>O89</f>
        <v>0</v>
      </c>
      <c r="P88" s="9">
        <f t="shared" si="214"/>
        <v>0</v>
      </c>
      <c r="Q88" s="9">
        <f t="shared" si="214"/>
        <v>0</v>
      </c>
      <c r="R88" s="9">
        <f t="shared" si="214"/>
        <v>0</v>
      </c>
      <c r="S88" s="9">
        <f t="shared" si="214"/>
        <v>569</v>
      </c>
      <c r="T88" s="9">
        <f t="shared" si="214"/>
        <v>569</v>
      </c>
      <c r="U88" s="9">
        <f>U89</f>
        <v>0</v>
      </c>
      <c r="V88" s="9">
        <f t="shared" si="214"/>
        <v>0</v>
      </c>
      <c r="W88" s="9">
        <f t="shared" si="214"/>
        <v>0</v>
      </c>
      <c r="X88" s="9">
        <f t="shared" si="214"/>
        <v>0</v>
      </c>
      <c r="Y88" s="9">
        <f t="shared" si="214"/>
        <v>569</v>
      </c>
      <c r="Z88" s="9">
        <f t="shared" ref="V88:Z89" si="215">Z89</f>
        <v>569</v>
      </c>
      <c r="AA88" s="9">
        <f>AA89</f>
        <v>0</v>
      </c>
      <c r="AB88" s="9">
        <f t="shared" ref="AB88:AQ89" si="216">AB89</f>
        <v>0</v>
      </c>
      <c r="AC88" s="9">
        <f t="shared" si="216"/>
        <v>0</v>
      </c>
      <c r="AD88" s="9">
        <f t="shared" si="216"/>
        <v>0</v>
      </c>
      <c r="AE88" s="9">
        <f t="shared" si="216"/>
        <v>569</v>
      </c>
      <c r="AF88" s="9">
        <f t="shared" si="216"/>
        <v>569</v>
      </c>
      <c r="AG88" s="9">
        <f>AG89</f>
        <v>0</v>
      </c>
      <c r="AH88" s="9">
        <f t="shared" si="216"/>
        <v>0</v>
      </c>
      <c r="AI88" s="9">
        <f t="shared" si="216"/>
        <v>0</v>
      </c>
      <c r="AJ88" s="9">
        <f t="shared" si="216"/>
        <v>0</v>
      </c>
      <c r="AK88" s="9">
        <f t="shared" si="216"/>
        <v>569</v>
      </c>
      <c r="AL88" s="9">
        <f t="shared" si="216"/>
        <v>569</v>
      </c>
      <c r="AM88" s="9">
        <f>AM89</f>
        <v>0</v>
      </c>
      <c r="AN88" s="9">
        <f t="shared" si="216"/>
        <v>0</v>
      </c>
      <c r="AO88" s="9">
        <f t="shared" si="216"/>
        <v>0</v>
      </c>
      <c r="AP88" s="9">
        <f t="shared" si="216"/>
        <v>0</v>
      </c>
      <c r="AQ88" s="9">
        <f t="shared" si="216"/>
        <v>569</v>
      </c>
      <c r="AR88" s="9">
        <f t="shared" ref="AN88:AR89" si="217">AR89</f>
        <v>569</v>
      </c>
      <c r="AS88" s="9">
        <f>AS89</f>
        <v>0</v>
      </c>
      <c r="AT88" s="9">
        <f t="shared" ref="AT88:BI89" si="218">AT89</f>
        <v>0</v>
      </c>
      <c r="AU88" s="9">
        <f t="shared" si="218"/>
        <v>0</v>
      </c>
      <c r="AV88" s="9">
        <f t="shared" si="218"/>
        <v>0</v>
      </c>
      <c r="AW88" s="9">
        <f t="shared" si="218"/>
        <v>569</v>
      </c>
      <c r="AX88" s="9">
        <f t="shared" si="218"/>
        <v>569</v>
      </c>
      <c r="AY88" s="9">
        <f>AY89</f>
        <v>0</v>
      </c>
      <c r="AZ88" s="9">
        <f t="shared" si="218"/>
        <v>0</v>
      </c>
      <c r="BA88" s="9">
        <f t="shared" si="218"/>
        <v>0</v>
      </c>
      <c r="BB88" s="9">
        <f t="shared" si="218"/>
        <v>67</v>
      </c>
      <c r="BC88" s="9">
        <f t="shared" si="218"/>
        <v>636</v>
      </c>
      <c r="BD88" s="9">
        <f t="shared" si="218"/>
        <v>636</v>
      </c>
      <c r="BE88" s="9">
        <f>BE89</f>
        <v>0</v>
      </c>
      <c r="BF88" s="9">
        <f t="shared" si="218"/>
        <v>0</v>
      </c>
      <c r="BG88" s="9">
        <f t="shared" si="218"/>
        <v>0</v>
      </c>
      <c r="BH88" s="9">
        <f t="shared" si="218"/>
        <v>0</v>
      </c>
      <c r="BI88" s="9">
        <f t="shared" si="218"/>
        <v>636</v>
      </c>
      <c r="BJ88" s="9">
        <f t="shared" ref="BF88:BJ89" si="219">BJ89</f>
        <v>636</v>
      </c>
      <c r="BK88" s="9">
        <f>BK89</f>
        <v>0</v>
      </c>
      <c r="BL88" s="9">
        <f t="shared" ref="BL88:CA89" si="220">BL89</f>
        <v>0</v>
      </c>
      <c r="BM88" s="9">
        <f t="shared" si="220"/>
        <v>0</v>
      </c>
      <c r="BN88" s="9">
        <f t="shared" si="220"/>
        <v>0</v>
      </c>
      <c r="BO88" s="9">
        <f t="shared" si="220"/>
        <v>636</v>
      </c>
      <c r="BP88" s="9">
        <f t="shared" si="220"/>
        <v>636</v>
      </c>
      <c r="BQ88" s="9">
        <f>BQ89</f>
        <v>0</v>
      </c>
      <c r="BR88" s="9">
        <f t="shared" si="220"/>
        <v>0</v>
      </c>
      <c r="BS88" s="9">
        <f t="shared" si="220"/>
        <v>0</v>
      </c>
      <c r="BT88" s="9">
        <f t="shared" si="220"/>
        <v>0</v>
      </c>
      <c r="BU88" s="9">
        <f t="shared" si="220"/>
        <v>636</v>
      </c>
      <c r="BV88" s="9">
        <f t="shared" si="220"/>
        <v>636</v>
      </c>
      <c r="BW88" s="9">
        <f>BW89</f>
        <v>0</v>
      </c>
      <c r="BX88" s="9">
        <f t="shared" si="220"/>
        <v>0</v>
      </c>
      <c r="BY88" s="9">
        <f t="shared" si="220"/>
        <v>0</v>
      </c>
      <c r="BZ88" s="9">
        <f t="shared" si="220"/>
        <v>0</v>
      </c>
      <c r="CA88" s="9">
        <f t="shared" si="220"/>
        <v>636</v>
      </c>
      <c r="CB88" s="9">
        <f t="shared" ref="BX88:CB89" si="221">CB89</f>
        <v>636</v>
      </c>
      <c r="CC88" s="9">
        <f>CC89</f>
        <v>0</v>
      </c>
      <c r="CD88" s="9">
        <f t="shared" ref="CD88:CN89" si="222">CD89</f>
        <v>0</v>
      </c>
      <c r="CE88" s="9">
        <f t="shared" si="222"/>
        <v>0</v>
      </c>
      <c r="CF88" s="9">
        <f t="shared" si="222"/>
        <v>0</v>
      </c>
      <c r="CG88" s="9">
        <f t="shared" si="222"/>
        <v>636</v>
      </c>
      <c r="CH88" s="9">
        <f t="shared" si="222"/>
        <v>636</v>
      </c>
      <c r="CI88" s="9">
        <f>CI89</f>
        <v>0</v>
      </c>
      <c r="CJ88" s="9">
        <f t="shared" si="222"/>
        <v>0</v>
      </c>
      <c r="CK88" s="9">
        <f t="shared" si="222"/>
        <v>0</v>
      </c>
      <c r="CL88" s="9">
        <f t="shared" si="222"/>
        <v>0</v>
      </c>
      <c r="CM88" s="9">
        <f t="shared" si="222"/>
        <v>636</v>
      </c>
      <c r="CN88" s="9">
        <f t="shared" si="222"/>
        <v>636</v>
      </c>
    </row>
    <row r="89" spans="1:92" ht="66" hidden="1">
      <c r="A89" s="25" t="s">
        <v>457</v>
      </c>
      <c r="B89" s="26">
        <f t="shared" ref="B89:B108" si="223">B87</f>
        <v>901</v>
      </c>
      <c r="C89" s="26" t="s">
        <v>22</v>
      </c>
      <c r="D89" s="26" t="s">
        <v>29</v>
      </c>
      <c r="E89" s="26" t="s">
        <v>606</v>
      </c>
      <c r="F89" s="26" t="s">
        <v>85</v>
      </c>
      <c r="G89" s="9"/>
      <c r="H89" s="10"/>
      <c r="I89" s="9">
        <f>I90</f>
        <v>0</v>
      </c>
      <c r="J89" s="9">
        <f t="shared" si="214"/>
        <v>0</v>
      </c>
      <c r="K89" s="9">
        <f t="shared" si="214"/>
        <v>0</v>
      </c>
      <c r="L89" s="9">
        <f t="shared" si="214"/>
        <v>569</v>
      </c>
      <c r="M89" s="9">
        <f t="shared" si="214"/>
        <v>569</v>
      </c>
      <c r="N89" s="9">
        <f t="shared" si="214"/>
        <v>569</v>
      </c>
      <c r="O89" s="9">
        <f>O90</f>
        <v>0</v>
      </c>
      <c r="P89" s="9">
        <f t="shared" si="214"/>
        <v>0</v>
      </c>
      <c r="Q89" s="9">
        <f t="shared" si="214"/>
        <v>0</v>
      </c>
      <c r="R89" s="9">
        <f t="shared" si="214"/>
        <v>0</v>
      </c>
      <c r="S89" s="9">
        <f t="shared" si="214"/>
        <v>569</v>
      </c>
      <c r="T89" s="9">
        <f t="shared" si="214"/>
        <v>569</v>
      </c>
      <c r="U89" s="9">
        <f>U90</f>
        <v>0</v>
      </c>
      <c r="V89" s="9">
        <f t="shared" si="215"/>
        <v>0</v>
      </c>
      <c r="W89" s="9">
        <f t="shared" si="215"/>
        <v>0</v>
      </c>
      <c r="X89" s="9">
        <f t="shared" si="215"/>
        <v>0</v>
      </c>
      <c r="Y89" s="9">
        <f t="shared" si="215"/>
        <v>569</v>
      </c>
      <c r="Z89" s="9">
        <f t="shared" si="215"/>
        <v>569</v>
      </c>
      <c r="AA89" s="9">
        <f>AA90</f>
        <v>0</v>
      </c>
      <c r="AB89" s="9">
        <f t="shared" si="216"/>
        <v>0</v>
      </c>
      <c r="AC89" s="9">
        <f t="shared" si="216"/>
        <v>0</v>
      </c>
      <c r="AD89" s="9">
        <f t="shared" si="216"/>
        <v>0</v>
      </c>
      <c r="AE89" s="9">
        <f t="shared" si="216"/>
        <v>569</v>
      </c>
      <c r="AF89" s="9">
        <f t="shared" si="216"/>
        <v>569</v>
      </c>
      <c r="AG89" s="9">
        <f>AG90</f>
        <v>0</v>
      </c>
      <c r="AH89" s="9">
        <f t="shared" si="216"/>
        <v>0</v>
      </c>
      <c r="AI89" s="9">
        <f t="shared" si="216"/>
        <v>0</v>
      </c>
      <c r="AJ89" s="9">
        <f t="shared" si="216"/>
        <v>0</v>
      </c>
      <c r="AK89" s="9">
        <f t="shared" si="216"/>
        <v>569</v>
      </c>
      <c r="AL89" s="9">
        <f t="shared" si="216"/>
        <v>569</v>
      </c>
      <c r="AM89" s="9">
        <f>AM90</f>
        <v>0</v>
      </c>
      <c r="AN89" s="9">
        <f t="shared" si="217"/>
        <v>0</v>
      </c>
      <c r="AO89" s="9">
        <f t="shared" si="217"/>
        <v>0</v>
      </c>
      <c r="AP89" s="9">
        <f t="shared" si="217"/>
        <v>0</v>
      </c>
      <c r="AQ89" s="9">
        <f t="shared" si="217"/>
        <v>569</v>
      </c>
      <c r="AR89" s="9">
        <f t="shared" si="217"/>
        <v>569</v>
      </c>
      <c r="AS89" s="9">
        <f>AS90</f>
        <v>0</v>
      </c>
      <c r="AT89" s="9">
        <f t="shared" si="218"/>
        <v>0</v>
      </c>
      <c r="AU89" s="9">
        <f t="shared" si="218"/>
        <v>0</v>
      </c>
      <c r="AV89" s="9">
        <f t="shared" si="218"/>
        <v>0</v>
      </c>
      <c r="AW89" s="9">
        <f t="shared" si="218"/>
        <v>569</v>
      </c>
      <c r="AX89" s="9">
        <f t="shared" si="218"/>
        <v>569</v>
      </c>
      <c r="AY89" s="9">
        <f>AY90</f>
        <v>0</v>
      </c>
      <c r="AZ89" s="9">
        <f t="shared" si="218"/>
        <v>0</v>
      </c>
      <c r="BA89" s="9">
        <f t="shared" si="218"/>
        <v>0</v>
      </c>
      <c r="BB89" s="9">
        <f t="shared" si="218"/>
        <v>67</v>
      </c>
      <c r="BC89" s="9">
        <f t="shared" si="218"/>
        <v>636</v>
      </c>
      <c r="BD89" s="9">
        <f t="shared" si="218"/>
        <v>636</v>
      </c>
      <c r="BE89" s="9">
        <f>BE90</f>
        <v>0</v>
      </c>
      <c r="BF89" s="9">
        <f t="shared" si="219"/>
        <v>0</v>
      </c>
      <c r="BG89" s="9">
        <f t="shared" si="219"/>
        <v>0</v>
      </c>
      <c r="BH89" s="9">
        <f t="shared" si="219"/>
        <v>0</v>
      </c>
      <c r="BI89" s="9">
        <f t="shared" si="219"/>
        <v>636</v>
      </c>
      <c r="BJ89" s="9">
        <f t="shared" si="219"/>
        <v>636</v>
      </c>
      <c r="BK89" s="9">
        <f>BK90</f>
        <v>0</v>
      </c>
      <c r="BL89" s="9">
        <f t="shared" si="220"/>
        <v>0</v>
      </c>
      <c r="BM89" s="9">
        <f t="shared" si="220"/>
        <v>0</v>
      </c>
      <c r="BN89" s="9">
        <f t="shared" si="220"/>
        <v>0</v>
      </c>
      <c r="BO89" s="9">
        <f t="shared" si="220"/>
        <v>636</v>
      </c>
      <c r="BP89" s="9">
        <f t="shared" si="220"/>
        <v>636</v>
      </c>
      <c r="BQ89" s="9">
        <f>BQ90</f>
        <v>0</v>
      </c>
      <c r="BR89" s="9">
        <f t="shared" si="220"/>
        <v>0</v>
      </c>
      <c r="BS89" s="9">
        <f t="shared" si="220"/>
        <v>0</v>
      </c>
      <c r="BT89" s="9">
        <f t="shared" si="220"/>
        <v>0</v>
      </c>
      <c r="BU89" s="9">
        <f t="shared" si="220"/>
        <v>636</v>
      </c>
      <c r="BV89" s="9">
        <f t="shared" si="220"/>
        <v>636</v>
      </c>
      <c r="BW89" s="9">
        <f>BW90</f>
        <v>0</v>
      </c>
      <c r="BX89" s="9">
        <f t="shared" si="221"/>
        <v>0</v>
      </c>
      <c r="BY89" s="9">
        <f t="shared" si="221"/>
        <v>0</v>
      </c>
      <c r="BZ89" s="9">
        <f t="shared" si="221"/>
        <v>0</v>
      </c>
      <c r="CA89" s="9">
        <f t="shared" si="221"/>
        <v>636</v>
      </c>
      <c r="CB89" s="9">
        <f t="shared" si="221"/>
        <v>636</v>
      </c>
      <c r="CC89" s="9">
        <f>CC90</f>
        <v>0</v>
      </c>
      <c r="CD89" s="9">
        <f t="shared" si="222"/>
        <v>0</v>
      </c>
      <c r="CE89" s="9">
        <f t="shared" si="222"/>
        <v>0</v>
      </c>
      <c r="CF89" s="9">
        <f t="shared" si="222"/>
        <v>0</v>
      </c>
      <c r="CG89" s="9">
        <f t="shared" si="222"/>
        <v>636</v>
      </c>
      <c r="CH89" s="9">
        <f t="shared" si="222"/>
        <v>636</v>
      </c>
      <c r="CI89" s="9">
        <f>CI90</f>
        <v>0</v>
      </c>
      <c r="CJ89" s="9">
        <f t="shared" si="222"/>
        <v>0</v>
      </c>
      <c r="CK89" s="9">
        <f t="shared" si="222"/>
        <v>0</v>
      </c>
      <c r="CL89" s="9">
        <f t="shared" si="222"/>
        <v>0</v>
      </c>
      <c r="CM89" s="9">
        <f t="shared" si="222"/>
        <v>636</v>
      </c>
      <c r="CN89" s="9">
        <f t="shared" si="222"/>
        <v>636</v>
      </c>
    </row>
    <row r="90" spans="1:92" ht="33" hidden="1">
      <c r="A90" s="25" t="s">
        <v>86</v>
      </c>
      <c r="B90" s="26">
        <f t="shared" si="223"/>
        <v>901</v>
      </c>
      <c r="C90" s="26" t="s">
        <v>22</v>
      </c>
      <c r="D90" s="26" t="s">
        <v>29</v>
      </c>
      <c r="E90" s="26" t="s">
        <v>606</v>
      </c>
      <c r="F90" s="26" t="s">
        <v>87</v>
      </c>
      <c r="G90" s="9"/>
      <c r="H90" s="10"/>
      <c r="I90" s="9"/>
      <c r="J90" s="10"/>
      <c r="K90" s="9"/>
      <c r="L90" s="9">
        <v>569</v>
      </c>
      <c r="M90" s="9">
        <f>G90+I90+J90+K90+L90</f>
        <v>569</v>
      </c>
      <c r="N90" s="9">
        <f>H90+L90</f>
        <v>569</v>
      </c>
      <c r="O90" s="9"/>
      <c r="P90" s="10"/>
      <c r="Q90" s="9"/>
      <c r="R90" s="9"/>
      <c r="S90" s="9">
        <f>M90+O90+P90+Q90+R90</f>
        <v>569</v>
      </c>
      <c r="T90" s="9">
        <f>N90+R90</f>
        <v>569</v>
      </c>
      <c r="U90" s="9"/>
      <c r="V90" s="10"/>
      <c r="W90" s="9"/>
      <c r="X90" s="9"/>
      <c r="Y90" s="9">
        <f>S90+U90+V90+W90+X90</f>
        <v>569</v>
      </c>
      <c r="Z90" s="9">
        <f>T90+X90</f>
        <v>569</v>
      </c>
      <c r="AA90" s="9"/>
      <c r="AB90" s="10"/>
      <c r="AC90" s="9"/>
      <c r="AD90" s="9"/>
      <c r="AE90" s="9">
        <f>Y90+AA90+AB90+AC90+AD90</f>
        <v>569</v>
      </c>
      <c r="AF90" s="9">
        <f>Z90+AD90</f>
        <v>569</v>
      </c>
      <c r="AG90" s="9"/>
      <c r="AH90" s="10"/>
      <c r="AI90" s="9"/>
      <c r="AJ90" s="9"/>
      <c r="AK90" s="9">
        <f>AE90+AG90+AH90+AI90+AJ90</f>
        <v>569</v>
      </c>
      <c r="AL90" s="9">
        <f>AF90+AJ90</f>
        <v>569</v>
      </c>
      <c r="AM90" s="9"/>
      <c r="AN90" s="10"/>
      <c r="AO90" s="9"/>
      <c r="AP90" s="9"/>
      <c r="AQ90" s="9">
        <f>AK90+AM90+AN90+AO90+AP90</f>
        <v>569</v>
      </c>
      <c r="AR90" s="9">
        <f>AL90+AP90</f>
        <v>569</v>
      </c>
      <c r="AS90" s="9"/>
      <c r="AT90" s="10"/>
      <c r="AU90" s="9"/>
      <c r="AV90" s="9"/>
      <c r="AW90" s="9">
        <f>AQ90+AS90+AT90+AU90+AV90</f>
        <v>569</v>
      </c>
      <c r="AX90" s="9">
        <f>AR90+AV90</f>
        <v>569</v>
      </c>
      <c r="AY90" s="9"/>
      <c r="AZ90" s="10"/>
      <c r="BA90" s="9"/>
      <c r="BB90" s="9">
        <v>67</v>
      </c>
      <c r="BC90" s="9">
        <f>AW90+AY90+AZ90+BA90+BB90</f>
        <v>636</v>
      </c>
      <c r="BD90" s="9">
        <f>AX90+BB90</f>
        <v>636</v>
      </c>
      <c r="BE90" s="9"/>
      <c r="BF90" s="10"/>
      <c r="BG90" s="9"/>
      <c r="BH90" s="9"/>
      <c r="BI90" s="9">
        <f>BC90+BE90+BF90+BG90+BH90</f>
        <v>636</v>
      </c>
      <c r="BJ90" s="9">
        <f>BD90+BH90</f>
        <v>636</v>
      </c>
      <c r="BK90" s="9"/>
      <c r="BL90" s="10"/>
      <c r="BM90" s="9"/>
      <c r="BN90" s="9"/>
      <c r="BO90" s="9">
        <f>BI90+BK90+BL90+BM90+BN90</f>
        <v>636</v>
      </c>
      <c r="BP90" s="9">
        <f>BJ90+BN90</f>
        <v>636</v>
      </c>
      <c r="BQ90" s="9"/>
      <c r="BR90" s="10"/>
      <c r="BS90" s="9"/>
      <c r="BT90" s="9"/>
      <c r="BU90" s="9">
        <f>BO90+BQ90+BR90+BS90+BT90</f>
        <v>636</v>
      </c>
      <c r="BV90" s="9">
        <f>BP90+BT90</f>
        <v>636</v>
      </c>
      <c r="BW90" s="9"/>
      <c r="BX90" s="10"/>
      <c r="BY90" s="9"/>
      <c r="BZ90" s="9"/>
      <c r="CA90" s="9">
        <f>BU90+BW90+BX90+BY90+BZ90</f>
        <v>636</v>
      </c>
      <c r="CB90" s="9">
        <f>BV90+BZ90</f>
        <v>636</v>
      </c>
      <c r="CC90" s="9"/>
      <c r="CD90" s="10"/>
      <c r="CE90" s="9"/>
      <c r="CF90" s="9"/>
      <c r="CG90" s="9">
        <f>CA90+CC90+CD90+CE90+CF90</f>
        <v>636</v>
      </c>
      <c r="CH90" s="9">
        <f>CB90+CF90</f>
        <v>636</v>
      </c>
      <c r="CI90" s="9"/>
      <c r="CJ90" s="10"/>
      <c r="CK90" s="9"/>
      <c r="CL90" s="9"/>
      <c r="CM90" s="9">
        <f>CG90+CI90+CJ90+CK90+CL90</f>
        <v>636</v>
      </c>
      <c r="CN90" s="9">
        <f>CH90+CL90</f>
        <v>636</v>
      </c>
    </row>
    <row r="91" spans="1:92" ht="37.5" hidden="1" customHeight="1">
      <c r="A91" s="25" t="s">
        <v>607</v>
      </c>
      <c r="B91" s="26">
        <f t="shared" si="223"/>
        <v>901</v>
      </c>
      <c r="C91" s="26" t="s">
        <v>22</v>
      </c>
      <c r="D91" s="26" t="s">
        <v>29</v>
      </c>
      <c r="E91" s="26" t="s">
        <v>609</v>
      </c>
      <c r="F91" s="26"/>
      <c r="G91" s="9"/>
      <c r="H91" s="10"/>
      <c r="I91" s="9">
        <f>I92</f>
        <v>0</v>
      </c>
      <c r="J91" s="9">
        <f t="shared" ref="J91:Y92" si="224">J92</f>
        <v>0</v>
      </c>
      <c r="K91" s="9">
        <f t="shared" si="224"/>
        <v>0</v>
      </c>
      <c r="L91" s="9">
        <f t="shared" si="224"/>
        <v>2657</v>
      </c>
      <c r="M91" s="9">
        <f t="shared" si="224"/>
        <v>2657</v>
      </c>
      <c r="N91" s="9">
        <f t="shared" si="224"/>
        <v>2657</v>
      </c>
      <c r="O91" s="9">
        <f>O92</f>
        <v>0</v>
      </c>
      <c r="P91" s="9">
        <f t="shared" si="224"/>
        <v>0</v>
      </c>
      <c r="Q91" s="9">
        <f t="shared" si="224"/>
        <v>0</v>
      </c>
      <c r="R91" s="9">
        <f t="shared" si="224"/>
        <v>0</v>
      </c>
      <c r="S91" s="9">
        <f t="shared" si="224"/>
        <v>2657</v>
      </c>
      <c r="T91" s="9">
        <f t="shared" si="224"/>
        <v>2657</v>
      </c>
      <c r="U91" s="9">
        <f>U92</f>
        <v>0</v>
      </c>
      <c r="V91" s="9">
        <f t="shared" si="224"/>
        <v>0</v>
      </c>
      <c r="W91" s="9">
        <f t="shared" si="224"/>
        <v>0</v>
      </c>
      <c r="X91" s="9">
        <f t="shared" si="224"/>
        <v>0</v>
      </c>
      <c r="Y91" s="9">
        <f t="shared" si="224"/>
        <v>2657</v>
      </c>
      <c r="Z91" s="9">
        <f t="shared" ref="V91:Z92" si="225">Z92</f>
        <v>2657</v>
      </c>
      <c r="AA91" s="9">
        <f>AA92</f>
        <v>0</v>
      </c>
      <c r="AB91" s="9">
        <f t="shared" ref="AB91:AQ92" si="226">AB92</f>
        <v>0</v>
      </c>
      <c r="AC91" s="9">
        <f t="shared" si="226"/>
        <v>0</v>
      </c>
      <c r="AD91" s="9">
        <f t="shared" si="226"/>
        <v>0</v>
      </c>
      <c r="AE91" s="9">
        <f t="shared" si="226"/>
        <v>2657</v>
      </c>
      <c r="AF91" s="9">
        <f t="shared" si="226"/>
        <v>2657</v>
      </c>
      <c r="AG91" s="9">
        <f>AG92</f>
        <v>0</v>
      </c>
      <c r="AH91" s="9">
        <f t="shared" si="226"/>
        <v>0</v>
      </c>
      <c r="AI91" s="9">
        <f t="shared" si="226"/>
        <v>0</v>
      </c>
      <c r="AJ91" s="9">
        <f t="shared" si="226"/>
        <v>0</v>
      </c>
      <c r="AK91" s="9">
        <f t="shared" si="226"/>
        <v>2657</v>
      </c>
      <c r="AL91" s="9">
        <f t="shared" si="226"/>
        <v>2657</v>
      </c>
      <c r="AM91" s="9">
        <f>AM92</f>
        <v>0</v>
      </c>
      <c r="AN91" s="9">
        <f t="shared" si="226"/>
        <v>0</v>
      </c>
      <c r="AO91" s="9">
        <f t="shared" si="226"/>
        <v>0</v>
      </c>
      <c r="AP91" s="9">
        <f t="shared" si="226"/>
        <v>0</v>
      </c>
      <c r="AQ91" s="9">
        <f t="shared" si="226"/>
        <v>2657</v>
      </c>
      <c r="AR91" s="9">
        <f t="shared" ref="AN91:AR92" si="227">AR92</f>
        <v>2657</v>
      </c>
      <c r="AS91" s="9">
        <f>AS92</f>
        <v>0</v>
      </c>
      <c r="AT91" s="9">
        <f t="shared" ref="AT91:BI92" si="228">AT92</f>
        <v>0</v>
      </c>
      <c r="AU91" s="9">
        <f t="shared" si="228"/>
        <v>0</v>
      </c>
      <c r="AV91" s="9">
        <f t="shared" si="228"/>
        <v>0</v>
      </c>
      <c r="AW91" s="9">
        <f t="shared" si="228"/>
        <v>2657</v>
      </c>
      <c r="AX91" s="9">
        <f t="shared" si="228"/>
        <v>2657</v>
      </c>
      <c r="AY91" s="9">
        <f>AY92</f>
        <v>0</v>
      </c>
      <c r="AZ91" s="9">
        <f t="shared" si="228"/>
        <v>0</v>
      </c>
      <c r="BA91" s="9">
        <f t="shared" si="228"/>
        <v>0</v>
      </c>
      <c r="BB91" s="9">
        <f t="shared" si="228"/>
        <v>0</v>
      </c>
      <c r="BC91" s="9">
        <f t="shared" si="228"/>
        <v>2657</v>
      </c>
      <c r="BD91" s="9">
        <f t="shared" si="228"/>
        <v>2657</v>
      </c>
      <c r="BE91" s="9">
        <f>BE92</f>
        <v>0</v>
      </c>
      <c r="BF91" s="9">
        <f t="shared" si="228"/>
        <v>0</v>
      </c>
      <c r="BG91" s="9">
        <f t="shared" si="228"/>
        <v>0</v>
      </c>
      <c r="BH91" s="9">
        <f t="shared" si="228"/>
        <v>0</v>
      </c>
      <c r="BI91" s="9">
        <f t="shared" si="228"/>
        <v>2657</v>
      </c>
      <c r="BJ91" s="9">
        <f t="shared" ref="BF91:BJ92" si="229">BJ92</f>
        <v>2657</v>
      </c>
      <c r="BK91" s="9">
        <f>BK92</f>
        <v>0</v>
      </c>
      <c r="BL91" s="9">
        <f t="shared" ref="BL91:CA92" si="230">BL92</f>
        <v>0</v>
      </c>
      <c r="BM91" s="9">
        <f t="shared" si="230"/>
        <v>0</v>
      </c>
      <c r="BN91" s="9">
        <f t="shared" si="230"/>
        <v>0</v>
      </c>
      <c r="BO91" s="9">
        <f t="shared" si="230"/>
        <v>2657</v>
      </c>
      <c r="BP91" s="9">
        <f t="shared" si="230"/>
        <v>2657</v>
      </c>
      <c r="BQ91" s="9">
        <f>BQ92</f>
        <v>0</v>
      </c>
      <c r="BR91" s="9">
        <f t="shared" si="230"/>
        <v>0</v>
      </c>
      <c r="BS91" s="9">
        <f t="shared" si="230"/>
        <v>0</v>
      </c>
      <c r="BT91" s="9">
        <f t="shared" si="230"/>
        <v>0</v>
      </c>
      <c r="BU91" s="9">
        <f t="shared" si="230"/>
        <v>2657</v>
      </c>
      <c r="BV91" s="9">
        <f t="shared" si="230"/>
        <v>2657</v>
      </c>
      <c r="BW91" s="9">
        <f>BW92</f>
        <v>0</v>
      </c>
      <c r="BX91" s="9">
        <f t="shared" si="230"/>
        <v>0</v>
      </c>
      <c r="BY91" s="9">
        <f t="shared" si="230"/>
        <v>0</v>
      </c>
      <c r="BZ91" s="9">
        <f t="shared" si="230"/>
        <v>0</v>
      </c>
      <c r="CA91" s="9">
        <f t="shared" si="230"/>
        <v>2657</v>
      </c>
      <c r="CB91" s="9">
        <f t="shared" ref="BX91:CB92" si="231">CB92</f>
        <v>2657</v>
      </c>
      <c r="CC91" s="9">
        <f>CC92</f>
        <v>0</v>
      </c>
      <c r="CD91" s="9">
        <f t="shared" ref="CD91:CN92" si="232">CD92</f>
        <v>0</v>
      </c>
      <c r="CE91" s="9">
        <f t="shared" si="232"/>
        <v>0</v>
      </c>
      <c r="CF91" s="9">
        <f t="shared" si="232"/>
        <v>0</v>
      </c>
      <c r="CG91" s="9">
        <f t="shared" si="232"/>
        <v>2657</v>
      </c>
      <c r="CH91" s="9">
        <f t="shared" si="232"/>
        <v>2657</v>
      </c>
      <c r="CI91" s="9">
        <f>CI92</f>
        <v>0</v>
      </c>
      <c r="CJ91" s="9">
        <f t="shared" si="232"/>
        <v>0</v>
      </c>
      <c r="CK91" s="9">
        <f t="shared" si="232"/>
        <v>0</v>
      </c>
      <c r="CL91" s="9">
        <f t="shared" si="232"/>
        <v>29</v>
      </c>
      <c r="CM91" s="9">
        <f t="shared" si="232"/>
        <v>2686</v>
      </c>
      <c r="CN91" s="9">
        <f t="shared" si="232"/>
        <v>2686</v>
      </c>
    </row>
    <row r="92" spans="1:92" ht="66" hidden="1">
      <c r="A92" s="25" t="s">
        <v>457</v>
      </c>
      <c r="B92" s="26">
        <f t="shared" si="223"/>
        <v>901</v>
      </c>
      <c r="C92" s="26" t="s">
        <v>22</v>
      </c>
      <c r="D92" s="26" t="s">
        <v>29</v>
      </c>
      <c r="E92" s="26" t="s">
        <v>609</v>
      </c>
      <c r="F92" s="26" t="s">
        <v>85</v>
      </c>
      <c r="G92" s="9"/>
      <c r="H92" s="10"/>
      <c r="I92" s="9">
        <f>I93</f>
        <v>0</v>
      </c>
      <c r="J92" s="9">
        <f t="shared" si="224"/>
        <v>0</v>
      </c>
      <c r="K92" s="9">
        <f t="shared" si="224"/>
        <v>0</v>
      </c>
      <c r="L92" s="9">
        <f t="shared" si="224"/>
        <v>2657</v>
      </c>
      <c r="M92" s="9">
        <f t="shared" si="224"/>
        <v>2657</v>
      </c>
      <c r="N92" s="9">
        <f t="shared" si="224"/>
        <v>2657</v>
      </c>
      <c r="O92" s="9">
        <f>O93</f>
        <v>0</v>
      </c>
      <c r="P92" s="9">
        <f t="shared" si="224"/>
        <v>0</v>
      </c>
      <c r="Q92" s="9">
        <f t="shared" si="224"/>
        <v>0</v>
      </c>
      <c r="R92" s="9">
        <f t="shared" si="224"/>
        <v>0</v>
      </c>
      <c r="S92" s="9">
        <f t="shared" si="224"/>
        <v>2657</v>
      </c>
      <c r="T92" s="9">
        <f t="shared" si="224"/>
        <v>2657</v>
      </c>
      <c r="U92" s="9">
        <f>U93</f>
        <v>0</v>
      </c>
      <c r="V92" s="9">
        <f t="shared" si="225"/>
        <v>0</v>
      </c>
      <c r="W92" s="9">
        <f t="shared" si="225"/>
        <v>0</v>
      </c>
      <c r="X92" s="9">
        <f t="shared" si="225"/>
        <v>0</v>
      </c>
      <c r="Y92" s="9">
        <f t="shared" si="225"/>
        <v>2657</v>
      </c>
      <c r="Z92" s="9">
        <f t="shared" si="225"/>
        <v>2657</v>
      </c>
      <c r="AA92" s="9">
        <f>AA93</f>
        <v>0</v>
      </c>
      <c r="AB92" s="9">
        <f t="shared" si="226"/>
        <v>0</v>
      </c>
      <c r="AC92" s="9">
        <f t="shared" si="226"/>
        <v>0</v>
      </c>
      <c r="AD92" s="9">
        <f t="shared" si="226"/>
        <v>0</v>
      </c>
      <c r="AE92" s="9">
        <f t="shared" si="226"/>
        <v>2657</v>
      </c>
      <c r="AF92" s="9">
        <f t="shared" si="226"/>
        <v>2657</v>
      </c>
      <c r="AG92" s="9">
        <f>AG93</f>
        <v>0</v>
      </c>
      <c r="AH92" s="9">
        <f t="shared" si="226"/>
        <v>0</v>
      </c>
      <c r="AI92" s="9">
        <f t="shared" si="226"/>
        <v>0</v>
      </c>
      <c r="AJ92" s="9">
        <f t="shared" si="226"/>
        <v>0</v>
      </c>
      <c r="AK92" s="9">
        <f t="shared" si="226"/>
        <v>2657</v>
      </c>
      <c r="AL92" s="9">
        <f t="shared" si="226"/>
        <v>2657</v>
      </c>
      <c r="AM92" s="9">
        <f>AM93</f>
        <v>0</v>
      </c>
      <c r="AN92" s="9">
        <f t="shared" si="227"/>
        <v>0</v>
      </c>
      <c r="AO92" s="9">
        <f t="shared" si="227"/>
        <v>0</v>
      </c>
      <c r="AP92" s="9">
        <f t="shared" si="227"/>
        <v>0</v>
      </c>
      <c r="AQ92" s="9">
        <f t="shared" si="227"/>
        <v>2657</v>
      </c>
      <c r="AR92" s="9">
        <f t="shared" si="227"/>
        <v>2657</v>
      </c>
      <c r="AS92" s="9">
        <f>AS93</f>
        <v>0</v>
      </c>
      <c r="AT92" s="9">
        <f t="shared" si="228"/>
        <v>0</v>
      </c>
      <c r="AU92" s="9">
        <f t="shared" si="228"/>
        <v>0</v>
      </c>
      <c r="AV92" s="9">
        <f t="shared" si="228"/>
        <v>0</v>
      </c>
      <c r="AW92" s="9">
        <f t="shared" si="228"/>
        <v>2657</v>
      </c>
      <c r="AX92" s="9">
        <f t="shared" si="228"/>
        <v>2657</v>
      </c>
      <c r="AY92" s="9">
        <f>AY93</f>
        <v>0</v>
      </c>
      <c r="AZ92" s="9">
        <f t="shared" si="228"/>
        <v>0</v>
      </c>
      <c r="BA92" s="9">
        <f t="shared" si="228"/>
        <v>0</v>
      </c>
      <c r="BB92" s="9">
        <f t="shared" si="228"/>
        <v>0</v>
      </c>
      <c r="BC92" s="9">
        <f t="shared" si="228"/>
        <v>2657</v>
      </c>
      <c r="BD92" s="9">
        <f t="shared" si="228"/>
        <v>2657</v>
      </c>
      <c r="BE92" s="9">
        <f>BE93</f>
        <v>0</v>
      </c>
      <c r="BF92" s="9">
        <f t="shared" si="229"/>
        <v>0</v>
      </c>
      <c r="BG92" s="9">
        <f t="shared" si="229"/>
        <v>0</v>
      </c>
      <c r="BH92" s="9">
        <f t="shared" si="229"/>
        <v>0</v>
      </c>
      <c r="BI92" s="9">
        <f t="shared" si="229"/>
        <v>2657</v>
      </c>
      <c r="BJ92" s="9">
        <f t="shared" si="229"/>
        <v>2657</v>
      </c>
      <c r="BK92" s="9">
        <f>BK93</f>
        <v>0</v>
      </c>
      <c r="BL92" s="9">
        <f t="shared" si="230"/>
        <v>0</v>
      </c>
      <c r="BM92" s="9">
        <f t="shared" si="230"/>
        <v>0</v>
      </c>
      <c r="BN92" s="9">
        <f t="shared" si="230"/>
        <v>0</v>
      </c>
      <c r="BO92" s="9">
        <f t="shared" si="230"/>
        <v>2657</v>
      </c>
      <c r="BP92" s="9">
        <f t="shared" si="230"/>
        <v>2657</v>
      </c>
      <c r="BQ92" s="9">
        <f>BQ93</f>
        <v>0</v>
      </c>
      <c r="BR92" s="9">
        <f t="shared" si="230"/>
        <v>0</v>
      </c>
      <c r="BS92" s="9">
        <f t="shared" si="230"/>
        <v>0</v>
      </c>
      <c r="BT92" s="9">
        <f t="shared" si="230"/>
        <v>0</v>
      </c>
      <c r="BU92" s="9">
        <f t="shared" si="230"/>
        <v>2657</v>
      </c>
      <c r="BV92" s="9">
        <f t="shared" si="230"/>
        <v>2657</v>
      </c>
      <c r="BW92" s="9">
        <f>BW93</f>
        <v>0</v>
      </c>
      <c r="BX92" s="9">
        <f t="shared" si="231"/>
        <v>0</v>
      </c>
      <c r="BY92" s="9">
        <f t="shared" si="231"/>
        <v>0</v>
      </c>
      <c r="BZ92" s="9">
        <f t="shared" si="231"/>
        <v>0</v>
      </c>
      <c r="CA92" s="9">
        <f t="shared" si="231"/>
        <v>2657</v>
      </c>
      <c r="CB92" s="9">
        <f t="shared" si="231"/>
        <v>2657</v>
      </c>
      <c r="CC92" s="9">
        <f>CC93</f>
        <v>0</v>
      </c>
      <c r="CD92" s="9">
        <f t="shared" si="232"/>
        <v>0</v>
      </c>
      <c r="CE92" s="9">
        <f t="shared" si="232"/>
        <v>0</v>
      </c>
      <c r="CF92" s="9">
        <f t="shared" si="232"/>
        <v>0</v>
      </c>
      <c r="CG92" s="9">
        <f t="shared" si="232"/>
        <v>2657</v>
      </c>
      <c r="CH92" s="9">
        <f t="shared" si="232"/>
        <v>2657</v>
      </c>
      <c r="CI92" s="9">
        <f>CI93</f>
        <v>0</v>
      </c>
      <c r="CJ92" s="9">
        <f t="shared" si="232"/>
        <v>0</v>
      </c>
      <c r="CK92" s="9">
        <f t="shared" si="232"/>
        <v>0</v>
      </c>
      <c r="CL92" s="9">
        <f t="shared" si="232"/>
        <v>29</v>
      </c>
      <c r="CM92" s="9">
        <f t="shared" si="232"/>
        <v>2686</v>
      </c>
      <c r="CN92" s="9">
        <f t="shared" si="232"/>
        <v>2686</v>
      </c>
    </row>
    <row r="93" spans="1:92" ht="33" hidden="1">
      <c r="A93" s="25" t="s">
        <v>86</v>
      </c>
      <c r="B93" s="26">
        <f t="shared" si="223"/>
        <v>901</v>
      </c>
      <c r="C93" s="26" t="s">
        <v>22</v>
      </c>
      <c r="D93" s="26" t="s">
        <v>29</v>
      </c>
      <c r="E93" s="26" t="s">
        <v>609</v>
      </c>
      <c r="F93" s="26" t="s">
        <v>87</v>
      </c>
      <c r="G93" s="9"/>
      <c r="H93" s="10"/>
      <c r="I93" s="9"/>
      <c r="J93" s="10"/>
      <c r="K93" s="9"/>
      <c r="L93" s="9">
        <v>2657</v>
      </c>
      <c r="M93" s="9">
        <f>G93+I93+J93+K93+L93</f>
        <v>2657</v>
      </c>
      <c r="N93" s="9">
        <f>H93+L93</f>
        <v>2657</v>
      </c>
      <c r="O93" s="9"/>
      <c r="P93" s="10"/>
      <c r="Q93" s="9"/>
      <c r="R93" s="9"/>
      <c r="S93" s="9">
        <f>M93+O93+P93+Q93+R93</f>
        <v>2657</v>
      </c>
      <c r="T93" s="9">
        <f>N93+R93</f>
        <v>2657</v>
      </c>
      <c r="U93" s="9"/>
      <c r="V93" s="10"/>
      <c r="W93" s="9"/>
      <c r="X93" s="9"/>
      <c r="Y93" s="9">
        <f>S93+U93+V93+W93+X93</f>
        <v>2657</v>
      </c>
      <c r="Z93" s="9">
        <f>T93+X93</f>
        <v>2657</v>
      </c>
      <c r="AA93" s="9"/>
      <c r="AB93" s="10"/>
      <c r="AC93" s="9"/>
      <c r="AD93" s="9"/>
      <c r="AE93" s="9">
        <f>Y93+AA93+AB93+AC93+AD93</f>
        <v>2657</v>
      </c>
      <c r="AF93" s="9">
        <f>Z93+AD93</f>
        <v>2657</v>
      </c>
      <c r="AG93" s="9"/>
      <c r="AH93" s="10"/>
      <c r="AI93" s="9"/>
      <c r="AJ93" s="9"/>
      <c r="AK93" s="9">
        <f>AE93+AG93+AH93+AI93+AJ93</f>
        <v>2657</v>
      </c>
      <c r="AL93" s="9">
        <f>AF93+AJ93</f>
        <v>2657</v>
      </c>
      <c r="AM93" s="9"/>
      <c r="AN93" s="10"/>
      <c r="AO93" s="9"/>
      <c r="AP93" s="9"/>
      <c r="AQ93" s="9">
        <f>AK93+AM93+AN93+AO93+AP93</f>
        <v>2657</v>
      </c>
      <c r="AR93" s="9">
        <f>AL93+AP93</f>
        <v>2657</v>
      </c>
      <c r="AS93" s="9"/>
      <c r="AT93" s="10"/>
      <c r="AU93" s="9"/>
      <c r="AV93" s="9"/>
      <c r="AW93" s="9">
        <f>AQ93+AS93+AT93+AU93+AV93</f>
        <v>2657</v>
      </c>
      <c r="AX93" s="9">
        <f>AR93+AV93</f>
        <v>2657</v>
      </c>
      <c r="AY93" s="9"/>
      <c r="AZ93" s="10"/>
      <c r="BA93" s="9"/>
      <c r="BB93" s="9"/>
      <c r="BC93" s="9">
        <f>AW93+AY93+AZ93+BA93+BB93</f>
        <v>2657</v>
      </c>
      <c r="BD93" s="9">
        <f>AX93+BB93</f>
        <v>2657</v>
      </c>
      <c r="BE93" s="9"/>
      <c r="BF93" s="10"/>
      <c r="BG93" s="9"/>
      <c r="BH93" s="9"/>
      <c r="BI93" s="9">
        <f>BC93+BE93+BF93+BG93+BH93</f>
        <v>2657</v>
      </c>
      <c r="BJ93" s="9">
        <f>BD93+BH93</f>
        <v>2657</v>
      </c>
      <c r="BK93" s="9"/>
      <c r="BL93" s="10"/>
      <c r="BM93" s="9"/>
      <c r="BN93" s="9"/>
      <c r="BO93" s="9">
        <f>BI93+BK93+BL93+BM93+BN93</f>
        <v>2657</v>
      </c>
      <c r="BP93" s="9">
        <f>BJ93+BN93</f>
        <v>2657</v>
      </c>
      <c r="BQ93" s="9"/>
      <c r="BR93" s="10"/>
      <c r="BS93" s="9"/>
      <c r="BT93" s="9"/>
      <c r="BU93" s="9">
        <f>BO93+BQ93+BR93+BS93+BT93</f>
        <v>2657</v>
      </c>
      <c r="BV93" s="9">
        <f>BP93+BT93</f>
        <v>2657</v>
      </c>
      <c r="BW93" s="9"/>
      <c r="BX93" s="10"/>
      <c r="BY93" s="9"/>
      <c r="BZ93" s="9"/>
      <c r="CA93" s="9">
        <f>BU93+BW93+BX93+BY93+BZ93</f>
        <v>2657</v>
      </c>
      <c r="CB93" s="9">
        <f>BV93+BZ93</f>
        <v>2657</v>
      </c>
      <c r="CC93" s="9"/>
      <c r="CD93" s="10"/>
      <c r="CE93" s="9"/>
      <c r="CF93" s="9"/>
      <c r="CG93" s="9">
        <f>CA93+CC93+CD93+CE93+CF93</f>
        <v>2657</v>
      </c>
      <c r="CH93" s="9">
        <f>CB93+CF93</f>
        <v>2657</v>
      </c>
      <c r="CI93" s="9"/>
      <c r="CJ93" s="10"/>
      <c r="CK93" s="9"/>
      <c r="CL93" s="9">
        <v>29</v>
      </c>
      <c r="CM93" s="9">
        <f>CG93+CI93+CJ93+CK93+CL93</f>
        <v>2686</v>
      </c>
      <c r="CN93" s="9">
        <f>CH93+CL93</f>
        <v>2686</v>
      </c>
    </row>
    <row r="94" spans="1:92" ht="33" hidden="1">
      <c r="A94" s="25" t="s">
        <v>608</v>
      </c>
      <c r="B94" s="26">
        <f t="shared" si="223"/>
        <v>901</v>
      </c>
      <c r="C94" s="26" t="s">
        <v>22</v>
      </c>
      <c r="D94" s="26" t="s">
        <v>29</v>
      </c>
      <c r="E94" s="26" t="s">
        <v>610</v>
      </c>
      <c r="F94" s="26"/>
      <c r="G94" s="9"/>
      <c r="H94" s="10"/>
      <c r="I94" s="9">
        <f>I95</f>
        <v>0</v>
      </c>
      <c r="J94" s="9">
        <f t="shared" ref="J94:Y95" si="233">J95</f>
        <v>0</v>
      </c>
      <c r="K94" s="9">
        <f t="shared" si="233"/>
        <v>0</v>
      </c>
      <c r="L94" s="9">
        <f t="shared" si="233"/>
        <v>256</v>
      </c>
      <c r="M94" s="9">
        <f t="shared" si="233"/>
        <v>256</v>
      </c>
      <c r="N94" s="9">
        <f t="shared" si="233"/>
        <v>256</v>
      </c>
      <c r="O94" s="9">
        <f>O95</f>
        <v>0</v>
      </c>
      <c r="P94" s="9">
        <f t="shared" si="233"/>
        <v>0</v>
      </c>
      <c r="Q94" s="9">
        <f t="shared" si="233"/>
        <v>0</v>
      </c>
      <c r="R94" s="9">
        <f t="shared" si="233"/>
        <v>0</v>
      </c>
      <c r="S94" s="9">
        <f t="shared" si="233"/>
        <v>256</v>
      </c>
      <c r="T94" s="9">
        <f t="shared" si="233"/>
        <v>256</v>
      </c>
      <c r="U94" s="9">
        <f>U95</f>
        <v>0</v>
      </c>
      <c r="V94" s="9">
        <f t="shared" si="233"/>
        <v>0</v>
      </c>
      <c r="W94" s="9">
        <f t="shared" si="233"/>
        <v>0</v>
      </c>
      <c r="X94" s="9">
        <f t="shared" si="233"/>
        <v>0</v>
      </c>
      <c r="Y94" s="9">
        <f t="shared" si="233"/>
        <v>256</v>
      </c>
      <c r="Z94" s="9">
        <f t="shared" ref="V94:Z95" si="234">Z95</f>
        <v>256</v>
      </c>
      <c r="AA94" s="9">
        <f>AA95</f>
        <v>0</v>
      </c>
      <c r="AB94" s="9">
        <f t="shared" ref="AB94:AQ95" si="235">AB95</f>
        <v>0</v>
      </c>
      <c r="AC94" s="9">
        <f t="shared" si="235"/>
        <v>0</v>
      </c>
      <c r="AD94" s="9">
        <f t="shared" si="235"/>
        <v>0</v>
      </c>
      <c r="AE94" s="9">
        <f t="shared" si="235"/>
        <v>256</v>
      </c>
      <c r="AF94" s="9">
        <f t="shared" si="235"/>
        <v>256</v>
      </c>
      <c r="AG94" s="9">
        <f>AG95</f>
        <v>0</v>
      </c>
      <c r="AH94" s="9">
        <f t="shared" si="235"/>
        <v>0</v>
      </c>
      <c r="AI94" s="9">
        <f t="shared" si="235"/>
        <v>0</v>
      </c>
      <c r="AJ94" s="9">
        <f t="shared" si="235"/>
        <v>0</v>
      </c>
      <c r="AK94" s="9">
        <f t="shared" si="235"/>
        <v>256</v>
      </c>
      <c r="AL94" s="9">
        <f t="shared" si="235"/>
        <v>256</v>
      </c>
      <c r="AM94" s="9">
        <f>AM95</f>
        <v>0</v>
      </c>
      <c r="AN94" s="9">
        <f t="shared" si="235"/>
        <v>0</v>
      </c>
      <c r="AO94" s="9">
        <f t="shared" si="235"/>
        <v>0</v>
      </c>
      <c r="AP94" s="9">
        <f t="shared" si="235"/>
        <v>0</v>
      </c>
      <c r="AQ94" s="9">
        <f t="shared" si="235"/>
        <v>256</v>
      </c>
      <c r="AR94" s="9">
        <f t="shared" ref="AN94:AR95" si="236">AR95</f>
        <v>256</v>
      </c>
      <c r="AS94" s="9">
        <f>AS95</f>
        <v>0</v>
      </c>
      <c r="AT94" s="9">
        <f t="shared" ref="AT94:BI95" si="237">AT95</f>
        <v>0</v>
      </c>
      <c r="AU94" s="9">
        <f t="shared" si="237"/>
        <v>0</v>
      </c>
      <c r="AV94" s="9">
        <f t="shared" si="237"/>
        <v>0</v>
      </c>
      <c r="AW94" s="9">
        <f t="shared" si="237"/>
        <v>256</v>
      </c>
      <c r="AX94" s="9">
        <f t="shared" si="237"/>
        <v>256</v>
      </c>
      <c r="AY94" s="9">
        <f>AY95</f>
        <v>0</v>
      </c>
      <c r="AZ94" s="9">
        <f t="shared" si="237"/>
        <v>0</v>
      </c>
      <c r="BA94" s="9">
        <f t="shared" si="237"/>
        <v>0</v>
      </c>
      <c r="BB94" s="9">
        <f t="shared" si="237"/>
        <v>0</v>
      </c>
      <c r="BC94" s="9">
        <f t="shared" si="237"/>
        <v>256</v>
      </c>
      <c r="BD94" s="9">
        <f t="shared" si="237"/>
        <v>256</v>
      </c>
      <c r="BE94" s="9">
        <f>BE95</f>
        <v>0</v>
      </c>
      <c r="BF94" s="9">
        <f t="shared" si="237"/>
        <v>0</v>
      </c>
      <c r="BG94" s="9">
        <f t="shared" si="237"/>
        <v>0</v>
      </c>
      <c r="BH94" s="9">
        <f t="shared" si="237"/>
        <v>0</v>
      </c>
      <c r="BI94" s="9">
        <f t="shared" si="237"/>
        <v>256</v>
      </c>
      <c r="BJ94" s="9">
        <f t="shared" ref="BF94:BJ95" si="238">BJ95</f>
        <v>256</v>
      </c>
      <c r="BK94" s="9">
        <f>BK95</f>
        <v>0</v>
      </c>
      <c r="BL94" s="9">
        <f t="shared" ref="BL94:CA95" si="239">BL95</f>
        <v>0</v>
      </c>
      <c r="BM94" s="9">
        <f t="shared" si="239"/>
        <v>0</v>
      </c>
      <c r="BN94" s="9">
        <f t="shared" si="239"/>
        <v>0</v>
      </c>
      <c r="BO94" s="9">
        <f t="shared" si="239"/>
        <v>256</v>
      </c>
      <c r="BP94" s="9">
        <f t="shared" si="239"/>
        <v>256</v>
      </c>
      <c r="BQ94" s="9">
        <f>BQ95</f>
        <v>0</v>
      </c>
      <c r="BR94" s="9">
        <f t="shared" si="239"/>
        <v>0</v>
      </c>
      <c r="BS94" s="9">
        <f t="shared" si="239"/>
        <v>0</v>
      </c>
      <c r="BT94" s="9">
        <f t="shared" si="239"/>
        <v>0</v>
      </c>
      <c r="BU94" s="9">
        <f t="shared" si="239"/>
        <v>256</v>
      </c>
      <c r="BV94" s="9">
        <f t="shared" si="239"/>
        <v>256</v>
      </c>
      <c r="BW94" s="9">
        <f>BW95</f>
        <v>0</v>
      </c>
      <c r="BX94" s="9">
        <f t="shared" si="239"/>
        <v>0</v>
      </c>
      <c r="BY94" s="9">
        <f t="shared" si="239"/>
        <v>0</v>
      </c>
      <c r="BZ94" s="9">
        <f t="shared" si="239"/>
        <v>0</v>
      </c>
      <c r="CA94" s="9">
        <f t="shared" si="239"/>
        <v>256</v>
      </c>
      <c r="CB94" s="9">
        <f t="shared" ref="BX94:CB95" si="240">CB95</f>
        <v>256</v>
      </c>
      <c r="CC94" s="9">
        <f>CC95</f>
        <v>0</v>
      </c>
      <c r="CD94" s="9">
        <f t="shared" ref="CD94:CN95" si="241">CD95</f>
        <v>0</v>
      </c>
      <c r="CE94" s="9">
        <f t="shared" si="241"/>
        <v>0</v>
      </c>
      <c r="CF94" s="9">
        <f t="shared" si="241"/>
        <v>0</v>
      </c>
      <c r="CG94" s="9">
        <f t="shared" si="241"/>
        <v>256</v>
      </c>
      <c r="CH94" s="9">
        <f t="shared" si="241"/>
        <v>256</v>
      </c>
      <c r="CI94" s="9">
        <f>CI95</f>
        <v>0</v>
      </c>
      <c r="CJ94" s="9">
        <f t="shared" si="241"/>
        <v>0</v>
      </c>
      <c r="CK94" s="9">
        <f t="shared" si="241"/>
        <v>0</v>
      </c>
      <c r="CL94" s="9">
        <f t="shared" si="241"/>
        <v>1</v>
      </c>
      <c r="CM94" s="9">
        <f t="shared" si="241"/>
        <v>257</v>
      </c>
      <c r="CN94" s="9">
        <f t="shared" si="241"/>
        <v>257</v>
      </c>
    </row>
    <row r="95" spans="1:92" ht="66" hidden="1">
      <c r="A95" s="25" t="s">
        <v>457</v>
      </c>
      <c r="B95" s="26">
        <f t="shared" si="223"/>
        <v>901</v>
      </c>
      <c r="C95" s="26" t="s">
        <v>22</v>
      </c>
      <c r="D95" s="26" t="s">
        <v>29</v>
      </c>
      <c r="E95" s="26" t="s">
        <v>610</v>
      </c>
      <c r="F95" s="26" t="s">
        <v>85</v>
      </c>
      <c r="G95" s="9"/>
      <c r="H95" s="10"/>
      <c r="I95" s="9">
        <f>I96</f>
        <v>0</v>
      </c>
      <c r="J95" s="9">
        <f t="shared" si="233"/>
        <v>0</v>
      </c>
      <c r="K95" s="9">
        <f t="shared" si="233"/>
        <v>0</v>
      </c>
      <c r="L95" s="9">
        <f t="shared" si="233"/>
        <v>256</v>
      </c>
      <c r="M95" s="9">
        <f t="shared" si="233"/>
        <v>256</v>
      </c>
      <c r="N95" s="9">
        <f t="shared" si="233"/>
        <v>256</v>
      </c>
      <c r="O95" s="9">
        <f>O96</f>
        <v>0</v>
      </c>
      <c r="P95" s="9">
        <f t="shared" si="233"/>
        <v>0</v>
      </c>
      <c r="Q95" s="9">
        <f t="shared" si="233"/>
        <v>0</v>
      </c>
      <c r="R95" s="9">
        <f t="shared" si="233"/>
        <v>0</v>
      </c>
      <c r="S95" s="9">
        <f t="shared" si="233"/>
        <v>256</v>
      </c>
      <c r="T95" s="9">
        <f t="shared" si="233"/>
        <v>256</v>
      </c>
      <c r="U95" s="9">
        <f>U96</f>
        <v>0</v>
      </c>
      <c r="V95" s="9">
        <f t="shared" si="234"/>
        <v>0</v>
      </c>
      <c r="W95" s="9">
        <f t="shared" si="234"/>
        <v>0</v>
      </c>
      <c r="X95" s="9">
        <f t="shared" si="234"/>
        <v>0</v>
      </c>
      <c r="Y95" s="9">
        <f t="shared" si="234"/>
        <v>256</v>
      </c>
      <c r="Z95" s="9">
        <f t="shared" si="234"/>
        <v>256</v>
      </c>
      <c r="AA95" s="9">
        <f>AA96</f>
        <v>0</v>
      </c>
      <c r="AB95" s="9">
        <f t="shared" si="235"/>
        <v>0</v>
      </c>
      <c r="AC95" s="9">
        <f t="shared" si="235"/>
        <v>0</v>
      </c>
      <c r="AD95" s="9">
        <f t="shared" si="235"/>
        <v>0</v>
      </c>
      <c r="AE95" s="9">
        <f t="shared" si="235"/>
        <v>256</v>
      </c>
      <c r="AF95" s="9">
        <f t="shared" si="235"/>
        <v>256</v>
      </c>
      <c r="AG95" s="9">
        <f>AG96</f>
        <v>0</v>
      </c>
      <c r="AH95" s="9">
        <f t="shared" si="235"/>
        <v>0</v>
      </c>
      <c r="AI95" s="9">
        <f t="shared" si="235"/>
        <v>0</v>
      </c>
      <c r="AJ95" s="9">
        <f t="shared" si="235"/>
        <v>0</v>
      </c>
      <c r="AK95" s="9">
        <f t="shared" si="235"/>
        <v>256</v>
      </c>
      <c r="AL95" s="9">
        <f t="shared" si="235"/>
        <v>256</v>
      </c>
      <c r="AM95" s="9">
        <f>AM96</f>
        <v>0</v>
      </c>
      <c r="AN95" s="9">
        <f t="shared" si="236"/>
        <v>0</v>
      </c>
      <c r="AO95" s="9">
        <f t="shared" si="236"/>
        <v>0</v>
      </c>
      <c r="AP95" s="9">
        <f t="shared" si="236"/>
        <v>0</v>
      </c>
      <c r="AQ95" s="9">
        <f t="shared" si="236"/>
        <v>256</v>
      </c>
      <c r="AR95" s="9">
        <f t="shared" si="236"/>
        <v>256</v>
      </c>
      <c r="AS95" s="9">
        <f>AS96</f>
        <v>0</v>
      </c>
      <c r="AT95" s="9">
        <f t="shared" si="237"/>
        <v>0</v>
      </c>
      <c r="AU95" s="9">
        <f t="shared" si="237"/>
        <v>0</v>
      </c>
      <c r="AV95" s="9">
        <f t="shared" si="237"/>
        <v>0</v>
      </c>
      <c r="AW95" s="9">
        <f t="shared" si="237"/>
        <v>256</v>
      </c>
      <c r="AX95" s="9">
        <f t="shared" si="237"/>
        <v>256</v>
      </c>
      <c r="AY95" s="9">
        <f>AY96</f>
        <v>0</v>
      </c>
      <c r="AZ95" s="9">
        <f t="shared" si="237"/>
        <v>0</v>
      </c>
      <c r="BA95" s="9">
        <f t="shared" si="237"/>
        <v>0</v>
      </c>
      <c r="BB95" s="9">
        <f t="shared" si="237"/>
        <v>0</v>
      </c>
      <c r="BC95" s="9">
        <f t="shared" si="237"/>
        <v>256</v>
      </c>
      <c r="BD95" s="9">
        <f t="shared" si="237"/>
        <v>256</v>
      </c>
      <c r="BE95" s="9">
        <f>BE96</f>
        <v>0</v>
      </c>
      <c r="BF95" s="9">
        <f t="shared" si="238"/>
        <v>0</v>
      </c>
      <c r="BG95" s="9">
        <f t="shared" si="238"/>
        <v>0</v>
      </c>
      <c r="BH95" s="9">
        <f t="shared" si="238"/>
        <v>0</v>
      </c>
      <c r="BI95" s="9">
        <f t="shared" si="238"/>
        <v>256</v>
      </c>
      <c r="BJ95" s="9">
        <f t="shared" si="238"/>
        <v>256</v>
      </c>
      <c r="BK95" s="9">
        <f>BK96</f>
        <v>0</v>
      </c>
      <c r="BL95" s="9">
        <f t="shared" si="239"/>
        <v>0</v>
      </c>
      <c r="BM95" s="9">
        <f t="shared" si="239"/>
        <v>0</v>
      </c>
      <c r="BN95" s="9">
        <f t="shared" si="239"/>
        <v>0</v>
      </c>
      <c r="BO95" s="9">
        <f t="shared" si="239"/>
        <v>256</v>
      </c>
      <c r="BP95" s="9">
        <f t="shared" si="239"/>
        <v>256</v>
      </c>
      <c r="BQ95" s="9">
        <f>BQ96</f>
        <v>0</v>
      </c>
      <c r="BR95" s="9">
        <f t="shared" si="239"/>
        <v>0</v>
      </c>
      <c r="BS95" s="9">
        <f t="shared" si="239"/>
        <v>0</v>
      </c>
      <c r="BT95" s="9">
        <f t="shared" si="239"/>
        <v>0</v>
      </c>
      <c r="BU95" s="9">
        <f t="shared" si="239"/>
        <v>256</v>
      </c>
      <c r="BV95" s="9">
        <f t="shared" si="239"/>
        <v>256</v>
      </c>
      <c r="BW95" s="9">
        <f>BW96</f>
        <v>0</v>
      </c>
      <c r="BX95" s="9">
        <f t="shared" si="240"/>
        <v>0</v>
      </c>
      <c r="BY95" s="9">
        <f t="shared" si="240"/>
        <v>0</v>
      </c>
      <c r="BZ95" s="9">
        <f t="shared" si="240"/>
        <v>0</v>
      </c>
      <c r="CA95" s="9">
        <f t="shared" si="240"/>
        <v>256</v>
      </c>
      <c r="CB95" s="9">
        <f t="shared" si="240"/>
        <v>256</v>
      </c>
      <c r="CC95" s="9">
        <f>CC96</f>
        <v>0</v>
      </c>
      <c r="CD95" s="9">
        <f t="shared" si="241"/>
        <v>0</v>
      </c>
      <c r="CE95" s="9">
        <f t="shared" si="241"/>
        <v>0</v>
      </c>
      <c r="CF95" s="9">
        <f t="shared" si="241"/>
        <v>0</v>
      </c>
      <c r="CG95" s="9">
        <f t="shared" si="241"/>
        <v>256</v>
      </c>
      <c r="CH95" s="9">
        <f t="shared" si="241"/>
        <v>256</v>
      </c>
      <c r="CI95" s="9">
        <f>CI96</f>
        <v>0</v>
      </c>
      <c r="CJ95" s="9">
        <f t="shared" si="241"/>
        <v>0</v>
      </c>
      <c r="CK95" s="9">
        <f t="shared" si="241"/>
        <v>0</v>
      </c>
      <c r="CL95" s="9">
        <f t="shared" si="241"/>
        <v>1</v>
      </c>
      <c r="CM95" s="9">
        <f t="shared" si="241"/>
        <v>257</v>
      </c>
      <c r="CN95" s="9">
        <f t="shared" si="241"/>
        <v>257</v>
      </c>
    </row>
    <row r="96" spans="1:92" ht="33" hidden="1">
      <c r="A96" s="25" t="s">
        <v>86</v>
      </c>
      <c r="B96" s="26">
        <f t="shared" si="223"/>
        <v>901</v>
      </c>
      <c r="C96" s="26" t="s">
        <v>22</v>
      </c>
      <c r="D96" s="26" t="s">
        <v>29</v>
      </c>
      <c r="E96" s="26" t="s">
        <v>610</v>
      </c>
      <c r="F96" s="26" t="s">
        <v>87</v>
      </c>
      <c r="G96" s="9"/>
      <c r="H96" s="10"/>
      <c r="I96" s="9"/>
      <c r="J96" s="10"/>
      <c r="K96" s="9"/>
      <c r="L96" s="9">
        <v>256</v>
      </c>
      <c r="M96" s="9">
        <f>G96+I96+J96+K96+L96</f>
        <v>256</v>
      </c>
      <c r="N96" s="9">
        <f>H96+L96</f>
        <v>256</v>
      </c>
      <c r="O96" s="9"/>
      <c r="P96" s="10"/>
      <c r="Q96" s="9"/>
      <c r="R96" s="9"/>
      <c r="S96" s="9">
        <f>M96+O96+P96+Q96+R96</f>
        <v>256</v>
      </c>
      <c r="T96" s="9">
        <f>N96+R96</f>
        <v>256</v>
      </c>
      <c r="U96" s="9"/>
      <c r="V96" s="10"/>
      <c r="W96" s="9"/>
      <c r="X96" s="9"/>
      <c r="Y96" s="9">
        <f>S96+U96+V96+W96+X96</f>
        <v>256</v>
      </c>
      <c r="Z96" s="9">
        <f>T96+X96</f>
        <v>256</v>
      </c>
      <c r="AA96" s="9"/>
      <c r="AB96" s="10"/>
      <c r="AC96" s="9"/>
      <c r="AD96" s="9"/>
      <c r="AE96" s="9">
        <f>Y96+AA96+AB96+AC96+AD96</f>
        <v>256</v>
      </c>
      <c r="AF96" s="9">
        <f>Z96+AD96</f>
        <v>256</v>
      </c>
      <c r="AG96" s="9"/>
      <c r="AH96" s="10"/>
      <c r="AI96" s="9"/>
      <c r="AJ96" s="9"/>
      <c r="AK96" s="9">
        <f>AE96+AG96+AH96+AI96+AJ96</f>
        <v>256</v>
      </c>
      <c r="AL96" s="9">
        <f>AF96+AJ96</f>
        <v>256</v>
      </c>
      <c r="AM96" s="9"/>
      <c r="AN96" s="10"/>
      <c r="AO96" s="9"/>
      <c r="AP96" s="9"/>
      <c r="AQ96" s="9">
        <f>AK96+AM96+AN96+AO96+AP96</f>
        <v>256</v>
      </c>
      <c r="AR96" s="9">
        <f>AL96+AP96</f>
        <v>256</v>
      </c>
      <c r="AS96" s="9"/>
      <c r="AT96" s="10"/>
      <c r="AU96" s="9"/>
      <c r="AV96" s="9"/>
      <c r="AW96" s="9">
        <f>AQ96+AS96+AT96+AU96+AV96</f>
        <v>256</v>
      </c>
      <c r="AX96" s="9">
        <f>AR96+AV96</f>
        <v>256</v>
      </c>
      <c r="AY96" s="9"/>
      <c r="AZ96" s="10"/>
      <c r="BA96" s="9"/>
      <c r="BB96" s="9"/>
      <c r="BC96" s="9">
        <f>AW96+AY96+AZ96+BA96+BB96</f>
        <v>256</v>
      </c>
      <c r="BD96" s="9">
        <f>AX96+BB96</f>
        <v>256</v>
      </c>
      <c r="BE96" s="9"/>
      <c r="BF96" s="10"/>
      <c r="BG96" s="9"/>
      <c r="BH96" s="9"/>
      <c r="BI96" s="9">
        <f>BC96+BE96+BF96+BG96+BH96</f>
        <v>256</v>
      </c>
      <c r="BJ96" s="9">
        <f>BD96+BH96</f>
        <v>256</v>
      </c>
      <c r="BK96" s="9"/>
      <c r="BL96" s="10"/>
      <c r="BM96" s="9"/>
      <c r="BN96" s="9"/>
      <c r="BO96" s="9">
        <f>BI96+BK96+BL96+BM96+BN96</f>
        <v>256</v>
      </c>
      <c r="BP96" s="9">
        <f>BJ96+BN96</f>
        <v>256</v>
      </c>
      <c r="BQ96" s="9"/>
      <c r="BR96" s="10"/>
      <c r="BS96" s="9"/>
      <c r="BT96" s="9"/>
      <c r="BU96" s="9">
        <f>BO96+BQ96+BR96+BS96+BT96</f>
        <v>256</v>
      </c>
      <c r="BV96" s="9">
        <f>BP96+BT96</f>
        <v>256</v>
      </c>
      <c r="BW96" s="9"/>
      <c r="BX96" s="10"/>
      <c r="BY96" s="9"/>
      <c r="BZ96" s="9"/>
      <c r="CA96" s="9">
        <f>BU96+BW96+BX96+BY96+BZ96</f>
        <v>256</v>
      </c>
      <c r="CB96" s="9">
        <f>BV96+BZ96</f>
        <v>256</v>
      </c>
      <c r="CC96" s="9"/>
      <c r="CD96" s="10"/>
      <c r="CE96" s="9"/>
      <c r="CF96" s="9"/>
      <c r="CG96" s="9">
        <f>CA96+CC96+CD96+CE96+CF96</f>
        <v>256</v>
      </c>
      <c r="CH96" s="9">
        <f>CB96+CF96</f>
        <v>256</v>
      </c>
      <c r="CI96" s="9"/>
      <c r="CJ96" s="10"/>
      <c r="CK96" s="9"/>
      <c r="CL96" s="9">
        <v>1</v>
      </c>
      <c r="CM96" s="9">
        <f>CG96+CI96+CJ96+CK96+CL96</f>
        <v>257</v>
      </c>
      <c r="CN96" s="9">
        <f>CH96+CL96</f>
        <v>257</v>
      </c>
    </row>
    <row r="97" spans="1:92" ht="20.100000000000001" hidden="1" customHeight="1">
      <c r="A97" s="25" t="s">
        <v>611</v>
      </c>
      <c r="B97" s="26">
        <f t="shared" si="223"/>
        <v>901</v>
      </c>
      <c r="C97" s="26" t="s">
        <v>22</v>
      </c>
      <c r="D97" s="26" t="s">
        <v>29</v>
      </c>
      <c r="E97" s="26" t="s">
        <v>619</v>
      </c>
      <c r="F97" s="26"/>
      <c r="G97" s="9"/>
      <c r="H97" s="10"/>
      <c r="I97" s="9">
        <f>I98</f>
        <v>0</v>
      </c>
      <c r="J97" s="9">
        <f t="shared" ref="J97:Y98" si="242">J98</f>
        <v>0</v>
      </c>
      <c r="K97" s="9">
        <f t="shared" si="242"/>
        <v>0</v>
      </c>
      <c r="L97" s="9">
        <f t="shared" si="242"/>
        <v>7005</v>
      </c>
      <c r="M97" s="9">
        <f t="shared" si="242"/>
        <v>7005</v>
      </c>
      <c r="N97" s="9">
        <f t="shared" si="242"/>
        <v>7005</v>
      </c>
      <c r="O97" s="9">
        <f>O98</f>
        <v>0</v>
      </c>
      <c r="P97" s="9">
        <f t="shared" si="242"/>
        <v>0</v>
      </c>
      <c r="Q97" s="9">
        <f t="shared" si="242"/>
        <v>0</v>
      </c>
      <c r="R97" s="9">
        <f t="shared" si="242"/>
        <v>0</v>
      </c>
      <c r="S97" s="9">
        <f t="shared" si="242"/>
        <v>7005</v>
      </c>
      <c r="T97" s="9">
        <f t="shared" si="242"/>
        <v>7005</v>
      </c>
      <c r="U97" s="9">
        <f>U98</f>
        <v>0</v>
      </c>
      <c r="V97" s="9">
        <f t="shared" si="242"/>
        <v>0</v>
      </c>
      <c r="W97" s="9">
        <f t="shared" si="242"/>
        <v>0</v>
      </c>
      <c r="X97" s="9">
        <f t="shared" si="242"/>
        <v>0</v>
      </c>
      <c r="Y97" s="9">
        <f t="shared" si="242"/>
        <v>7005</v>
      </c>
      <c r="Z97" s="9">
        <f t="shared" ref="V97:Z98" si="243">Z98</f>
        <v>7005</v>
      </c>
      <c r="AA97" s="9">
        <f>AA98</f>
        <v>0</v>
      </c>
      <c r="AB97" s="9">
        <f t="shared" ref="AB97:AQ98" si="244">AB98</f>
        <v>0</v>
      </c>
      <c r="AC97" s="9">
        <f t="shared" si="244"/>
        <v>0</v>
      </c>
      <c r="AD97" s="9">
        <f t="shared" si="244"/>
        <v>0</v>
      </c>
      <c r="AE97" s="9">
        <f t="shared" si="244"/>
        <v>7005</v>
      </c>
      <c r="AF97" s="9">
        <f t="shared" si="244"/>
        <v>7005</v>
      </c>
      <c r="AG97" s="9">
        <f>AG98</f>
        <v>0</v>
      </c>
      <c r="AH97" s="9">
        <f t="shared" si="244"/>
        <v>0</v>
      </c>
      <c r="AI97" s="9">
        <f t="shared" si="244"/>
        <v>0</v>
      </c>
      <c r="AJ97" s="9">
        <f t="shared" si="244"/>
        <v>0</v>
      </c>
      <c r="AK97" s="9">
        <f t="shared" si="244"/>
        <v>7005</v>
      </c>
      <c r="AL97" s="9">
        <f t="shared" si="244"/>
        <v>7005</v>
      </c>
      <c r="AM97" s="9">
        <f>AM98</f>
        <v>0</v>
      </c>
      <c r="AN97" s="9">
        <f t="shared" si="244"/>
        <v>0</v>
      </c>
      <c r="AO97" s="9">
        <f t="shared" si="244"/>
        <v>0</v>
      </c>
      <c r="AP97" s="9">
        <f t="shared" si="244"/>
        <v>0</v>
      </c>
      <c r="AQ97" s="9">
        <f t="shared" si="244"/>
        <v>7005</v>
      </c>
      <c r="AR97" s="9">
        <f t="shared" ref="AN97:AR98" si="245">AR98</f>
        <v>7005</v>
      </c>
      <c r="AS97" s="9">
        <f>AS98</f>
        <v>0</v>
      </c>
      <c r="AT97" s="9">
        <f t="shared" ref="AT97:BI98" si="246">AT98</f>
        <v>0</v>
      </c>
      <c r="AU97" s="9">
        <f t="shared" si="246"/>
        <v>0</v>
      </c>
      <c r="AV97" s="9">
        <f t="shared" si="246"/>
        <v>0</v>
      </c>
      <c r="AW97" s="9">
        <f t="shared" si="246"/>
        <v>7005</v>
      </c>
      <c r="AX97" s="9">
        <f t="shared" si="246"/>
        <v>7005</v>
      </c>
      <c r="AY97" s="9">
        <f>AY98</f>
        <v>0</v>
      </c>
      <c r="AZ97" s="9">
        <f t="shared" si="246"/>
        <v>0</v>
      </c>
      <c r="BA97" s="9">
        <f t="shared" si="246"/>
        <v>0</v>
      </c>
      <c r="BB97" s="9">
        <f t="shared" si="246"/>
        <v>0</v>
      </c>
      <c r="BC97" s="9">
        <f t="shared" si="246"/>
        <v>7005</v>
      </c>
      <c r="BD97" s="9">
        <f t="shared" si="246"/>
        <v>7005</v>
      </c>
      <c r="BE97" s="9">
        <f>BE98</f>
        <v>0</v>
      </c>
      <c r="BF97" s="9">
        <f t="shared" si="246"/>
        <v>0</v>
      </c>
      <c r="BG97" s="9">
        <f t="shared" si="246"/>
        <v>0</v>
      </c>
      <c r="BH97" s="9">
        <f t="shared" si="246"/>
        <v>0</v>
      </c>
      <c r="BI97" s="9">
        <f t="shared" si="246"/>
        <v>7005</v>
      </c>
      <c r="BJ97" s="9">
        <f t="shared" ref="BF97:BJ98" si="247">BJ98</f>
        <v>7005</v>
      </c>
      <c r="BK97" s="9">
        <f>BK98</f>
        <v>0</v>
      </c>
      <c r="BL97" s="9">
        <f t="shared" ref="BL97:CA98" si="248">BL98</f>
        <v>0</v>
      </c>
      <c r="BM97" s="9">
        <f t="shared" si="248"/>
        <v>0</v>
      </c>
      <c r="BN97" s="9">
        <f t="shared" si="248"/>
        <v>0</v>
      </c>
      <c r="BO97" s="9">
        <f t="shared" si="248"/>
        <v>7005</v>
      </c>
      <c r="BP97" s="9">
        <f t="shared" si="248"/>
        <v>7005</v>
      </c>
      <c r="BQ97" s="9">
        <f>BQ98</f>
        <v>0</v>
      </c>
      <c r="BR97" s="9">
        <f t="shared" si="248"/>
        <v>0</v>
      </c>
      <c r="BS97" s="9">
        <f t="shared" si="248"/>
        <v>0</v>
      </c>
      <c r="BT97" s="9">
        <f t="shared" si="248"/>
        <v>0</v>
      </c>
      <c r="BU97" s="9">
        <f t="shared" si="248"/>
        <v>7005</v>
      </c>
      <c r="BV97" s="9">
        <f t="shared" si="248"/>
        <v>7005</v>
      </c>
      <c r="BW97" s="9">
        <f>BW98</f>
        <v>0</v>
      </c>
      <c r="BX97" s="9">
        <f t="shared" si="248"/>
        <v>0</v>
      </c>
      <c r="BY97" s="9">
        <f t="shared" si="248"/>
        <v>0</v>
      </c>
      <c r="BZ97" s="9">
        <f t="shared" si="248"/>
        <v>0</v>
      </c>
      <c r="CA97" s="9">
        <f t="shared" si="248"/>
        <v>7005</v>
      </c>
      <c r="CB97" s="9">
        <f t="shared" ref="BX97:CB98" si="249">CB98</f>
        <v>7005</v>
      </c>
      <c r="CC97" s="9">
        <f>CC98</f>
        <v>0</v>
      </c>
      <c r="CD97" s="9">
        <f t="shared" ref="CD97:CN98" si="250">CD98</f>
        <v>0</v>
      </c>
      <c r="CE97" s="9">
        <f t="shared" si="250"/>
        <v>0</v>
      </c>
      <c r="CF97" s="9">
        <f t="shared" si="250"/>
        <v>0</v>
      </c>
      <c r="CG97" s="9">
        <f t="shared" si="250"/>
        <v>7005</v>
      </c>
      <c r="CH97" s="9">
        <f t="shared" si="250"/>
        <v>7005</v>
      </c>
      <c r="CI97" s="9">
        <f>CI98</f>
        <v>0</v>
      </c>
      <c r="CJ97" s="9">
        <f t="shared" si="250"/>
        <v>0</v>
      </c>
      <c r="CK97" s="9">
        <f t="shared" si="250"/>
        <v>0</v>
      </c>
      <c r="CL97" s="9">
        <f t="shared" si="250"/>
        <v>0</v>
      </c>
      <c r="CM97" s="9">
        <f t="shared" si="250"/>
        <v>7005</v>
      </c>
      <c r="CN97" s="9">
        <f t="shared" si="250"/>
        <v>7005</v>
      </c>
    </row>
    <row r="98" spans="1:92" ht="66" hidden="1">
      <c r="A98" s="25" t="s">
        <v>457</v>
      </c>
      <c r="B98" s="26">
        <f t="shared" si="223"/>
        <v>901</v>
      </c>
      <c r="C98" s="26" t="s">
        <v>22</v>
      </c>
      <c r="D98" s="26" t="s">
        <v>29</v>
      </c>
      <c r="E98" s="26" t="s">
        <v>619</v>
      </c>
      <c r="F98" s="26" t="s">
        <v>612</v>
      </c>
      <c r="G98" s="9"/>
      <c r="H98" s="10"/>
      <c r="I98" s="9">
        <f>I99</f>
        <v>0</v>
      </c>
      <c r="J98" s="9">
        <f t="shared" si="242"/>
        <v>0</v>
      </c>
      <c r="K98" s="9">
        <f t="shared" si="242"/>
        <v>0</v>
      </c>
      <c r="L98" s="9">
        <f t="shared" si="242"/>
        <v>7005</v>
      </c>
      <c r="M98" s="9">
        <f t="shared" si="242"/>
        <v>7005</v>
      </c>
      <c r="N98" s="9">
        <f t="shared" si="242"/>
        <v>7005</v>
      </c>
      <c r="O98" s="9">
        <f>O99</f>
        <v>0</v>
      </c>
      <c r="P98" s="9">
        <f t="shared" si="242"/>
        <v>0</v>
      </c>
      <c r="Q98" s="9">
        <f t="shared" si="242"/>
        <v>0</v>
      </c>
      <c r="R98" s="9">
        <f t="shared" si="242"/>
        <v>0</v>
      </c>
      <c r="S98" s="9">
        <f t="shared" si="242"/>
        <v>7005</v>
      </c>
      <c r="T98" s="9">
        <f t="shared" si="242"/>
        <v>7005</v>
      </c>
      <c r="U98" s="9">
        <f>U99</f>
        <v>0</v>
      </c>
      <c r="V98" s="9">
        <f t="shared" si="243"/>
        <v>0</v>
      </c>
      <c r="W98" s="9">
        <f t="shared" si="243"/>
        <v>0</v>
      </c>
      <c r="X98" s="9">
        <f t="shared" si="243"/>
        <v>0</v>
      </c>
      <c r="Y98" s="9">
        <f t="shared" si="243"/>
        <v>7005</v>
      </c>
      <c r="Z98" s="9">
        <f t="shared" si="243"/>
        <v>7005</v>
      </c>
      <c r="AA98" s="9">
        <f>AA99</f>
        <v>0</v>
      </c>
      <c r="AB98" s="9">
        <f t="shared" si="244"/>
        <v>0</v>
      </c>
      <c r="AC98" s="9">
        <f t="shared" si="244"/>
        <v>0</v>
      </c>
      <c r="AD98" s="9">
        <f t="shared" si="244"/>
        <v>0</v>
      </c>
      <c r="AE98" s="9">
        <f t="shared" si="244"/>
        <v>7005</v>
      </c>
      <c r="AF98" s="9">
        <f t="shared" si="244"/>
        <v>7005</v>
      </c>
      <c r="AG98" s="9">
        <f>AG99</f>
        <v>0</v>
      </c>
      <c r="AH98" s="9">
        <f t="shared" si="244"/>
        <v>0</v>
      </c>
      <c r="AI98" s="9">
        <f t="shared" si="244"/>
        <v>0</v>
      </c>
      <c r="AJ98" s="9">
        <f t="shared" si="244"/>
        <v>0</v>
      </c>
      <c r="AK98" s="9">
        <f t="shared" si="244"/>
        <v>7005</v>
      </c>
      <c r="AL98" s="9">
        <f t="shared" si="244"/>
        <v>7005</v>
      </c>
      <c r="AM98" s="9">
        <f>AM99</f>
        <v>0</v>
      </c>
      <c r="AN98" s="9">
        <f t="shared" si="245"/>
        <v>0</v>
      </c>
      <c r="AO98" s="9">
        <f t="shared" si="245"/>
        <v>0</v>
      </c>
      <c r="AP98" s="9">
        <f t="shared" si="245"/>
        <v>0</v>
      </c>
      <c r="AQ98" s="9">
        <f t="shared" si="245"/>
        <v>7005</v>
      </c>
      <c r="AR98" s="9">
        <f t="shared" si="245"/>
        <v>7005</v>
      </c>
      <c r="AS98" s="9">
        <f>AS99</f>
        <v>0</v>
      </c>
      <c r="AT98" s="9">
        <f t="shared" si="246"/>
        <v>0</v>
      </c>
      <c r="AU98" s="9">
        <f t="shared" si="246"/>
        <v>0</v>
      </c>
      <c r="AV98" s="9">
        <f t="shared" si="246"/>
        <v>0</v>
      </c>
      <c r="AW98" s="9">
        <f t="shared" si="246"/>
        <v>7005</v>
      </c>
      <c r="AX98" s="9">
        <f t="shared" si="246"/>
        <v>7005</v>
      </c>
      <c r="AY98" s="9">
        <f>AY99</f>
        <v>0</v>
      </c>
      <c r="AZ98" s="9">
        <f t="shared" si="246"/>
        <v>0</v>
      </c>
      <c r="BA98" s="9">
        <f t="shared" si="246"/>
        <v>0</v>
      </c>
      <c r="BB98" s="9">
        <f t="shared" si="246"/>
        <v>0</v>
      </c>
      <c r="BC98" s="9">
        <f t="shared" si="246"/>
        <v>7005</v>
      </c>
      <c r="BD98" s="9">
        <f t="shared" si="246"/>
        <v>7005</v>
      </c>
      <c r="BE98" s="9">
        <f>BE99</f>
        <v>0</v>
      </c>
      <c r="BF98" s="9">
        <f t="shared" si="247"/>
        <v>0</v>
      </c>
      <c r="BG98" s="9">
        <f t="shared" si="247"/>
        <v>0</v>
      </c>
      <c r="BH98" s="9">
        <f t="shared" si="247"/>
        <v>0</v>
      </c>
      <c r="BI98" s="9">
        <f t="shared" si="247"/>
        <v>7005</v>
      </c>
      <c r="BJ98" s="9">
        <f t="shared" si="247"/>
        <v>7005</v>
      </c>
      <c r="BK98" s="9">
        <f>BK99</f>
        <v>0</v>
      </c>
      <c r="BL98" s="9">
        <f t="shared" si="248"/>
        <v>0</v>
      </c>
      <c r="BM98" s="9">
        <f t="shared" si="248"/>
        <v>0</v>
      </c>
      <c r="BN98" s="9">
        <f t="shared" si="248"/>
        <v>0</v>
      </c>
      <c r="BO98" s="9">
        <f t="shared" si="248"/>
        <v>7005</v>
      </c>
      <c r="BP98" s="9">
        <f t="shared" si="248"/>
        <v>7005</v>
      </c>
      <c r="BQ98" s="9">
        <f>BQ99</f>
        <v>0</v>
      </c>
      <c r="BR98" s="9">
        <f t="shared" si="248"/>
        <v>0</v>
      </c>
      <c r="BS98" s="9">
        <f t="shared" si="248"/>
        <v>0</v>
      </c>
      <c r="BT98" s="9">
        <f t="shared" si="248"/>
        <v>0</v>
      </c>
      <c r="BU98" s="9">
        <f t="shared" si="248"/>
        <v>7005</v>
      </c>
      <c r="BV98" s="9">
        <f t="shared" si="248"/>
        <v>7005</v>
      </c>
      <c r="BW98" s="9">
        <f>BW99</f>
        <v>0</v>
      </c>
      <c r="BX98" s="9">
        <f t="shared" si="249"/>
        <v>0</v>
      </c>
      <c r="BY98" s="9">
        <f t="shared" si="249"/>
        <v>0</v>
      </c>
      <c r="BZ98" s="9">
        <f t="shared" si="249"/>
        <v>0</v>
      </c>
      <c r="CA98" s="9">
        <f t="shared" si="249"/>
        <v>7005</v>
      </c>
      <c r="CB98" s="9">
        <f t="shared" si="249"/>
        <v>7005</v>
      </c>
      <c r="CC98" s="9">
        <f>CC99</f>
        <v>0</v>
      </c>
      <c r="CD98" s="9">
        <f t="shared" si="250"/>
        <v>0</v>
      </c>
      <c r="CE98" s="9">
        <f t="shared" si="250"/>
        <v>0</v>
      </c>
      <c r="CF98" s="9">
        <f t="shared" si="250"/>
        <v>0</v>
      </c>
      <c r="CG98" s="9">
        <f t="shared" si="250"/>
        <v>7005</v>
      </c>
      <c r="CH98" s="9">
        <f t="shared" si="250"/>
        <v>7005</v>
      </c>
      <c r="CI98" s="9">
        <f>CI99</f>
        <v>0</v>
      </c>
      <c r="CJ98" s="9">
        <f t="shared" si="250"/>
        <v>0</v>
      </c>
      <c r="CK98" s="9">
        <f t="shared" si="250"/>
        <v>0</v>
      </c>
      <c r="CL98" s="9">
        <f t="shared" si="250"/>
        <v>0</v>
      </c>
      <c r="CM98" s="9">
        <f t="shared" si="250"/>
        <v>7005</v>
      </c>
      <c r="CN98" s="9">
        <f t="shared" si="250"/>
        <v>7005</v>
      </c>
    </row>
    <row r="99" spans="1:92" ht="33" hidden="1">
      <c r="A99" s="25" t="s">
        <v>86</v>
      </c>
      <c r="B99" s="26">
        <f t="shared" si="223"/>
        <v>901</v>
      </c>
      <c r="C99" s="26" t="s">
        <v>22</v>
      </c>
      <c r="D99" s="26" t="s">
        <v>29</v>
      </c>
      <c r="E99" s="26" t="s">
        <v>619</v>
      </c>
      <c r="F99" s="26" t="s">
        <v>87</v>
      </c>
      <c r="G99" s="9"/>
      <c r="H99" s="10"/>
      <c r="I99" s="9"/>
      <c r="J99" s="10"/>
      <c r="K99" s="9"/>
      <c r="L99" s="9">
        <v>7005</v>
      </c>
      <c r="M99" s="9">
        <f>G99+I99+J99+K99+L99</f>
        <v>7005</v>
      </c>
      <c r="N99" s="9">
        <f>H99+L99</f>
        <v>7005</v>
      </c>
      <c r="O99" s="9"/>
      <c r="P99" s="10"/>
      <c r="Q99" s="9"/>
      <c r="R99" s="9"/>
      <c r="S99" s="9">
        <f>M99+O99+P99+Q99+R99</f>
        <v>7005</v>
      </c>
      <c r="T99" s="9">
        <f>N99+R99</f>
        <v>7005</v>
      </c>
      <c r="U99" s="9"/>
      <c r="V99" s="10"/>
      <c r="W99" s="9"/>
      <c r="X99" s="9"/>
      <c r="Y99" s="9">
        <f>S99+U99+V99+W99+X99</f>
        <v>7005</v>
      </c>
      <c r="Z99" s="9">
        <f>T99+X99</f>
        <v>7005</v>
      </c>
      <c r="AA99" s="9"/>
      <c r="AB99" s="10"/>
      <c r="AC99" s="9"/>
      <c r="AD99" s="9"/>
      <c r="AE99" s="9">
        <f>Y99+AA99+AB99+AC99+AD99</f>
        <v>7005</v>
      </c>
      <c r="AF99" s="9">
        <f>Z99+AD99</f>
        <v>7005</v>
      </c>
      <c r="AG99" s="9"/>
      <c r="AH99" s="10"/>
      <c r="AI99" s="9"/>
      <c r="AJ99" s="9"/>
      <c r="AK99" s="9">
        <f>AE99+AG99+AH99+AI99+AJ99</f>
        <v>7005</v>
      </c>
      <c r="AL99" s="9">
        <f>AF99+AJ99</f>
        <v>7005</v>
      </c>
      <c r="AM99" s="9"/>
      <c r="AN99" s="10"/>
      <c r="AO99" s="9"/>
      <c r="AP99" s="9"/>
      <c r="AQ99" s="9">
        <f>AK99+AM99+AN99+AO99+AP99</f>
        <v>7005</v>
      </c>
      <c r="AR99" s="9">
        <f>AL99+AP99</f>
        <v>7005</v>
      </c>
      <c r="AS99" s="9"/>
      <c r="AT99" s="10"/>
      <c r="AU99" s="9"/>
      <c r="AV99" s="9"/>
      <c r="AW99" s="9">
        <f>AQ99+AS99+AT99+AU99+AV99</f>
        <v>7005</v>
      </c>
      <c r="AX99" s="9">
        <f>AR99+AV99</f>
        <v>7005</v>
      </c>
      <c r="AY99" s="9"/>
      <c r="AZ99" s="10"/>
      <c r="BA99" s="9"/>
      <c r="BB99" s="9"/>
      <c r="BC99" s="9">
        <f>AW99+AY99+AZ99+BA99+BB99</f>
        <v>7005</v>
      </c>
      <c r="BD99" s="9">
        <f>AX99+BB99</f>
        <v>7005</v>
      </c>
      <c r="BE99" s="9"/>
      <c r="BF99" s="10"/>
      <c r="BG99" s="9"/>
      <c r="BH99" s="9"/>
      <c r="BI99" s="9">
        <f>BC99+BE99+BF99+BG99+BH99</f>
        <v>7005</v>
      </c>
      <c r="BJ99" s="9">
        <f>BD99+BH99</f>
        <v>7005</v>
      </c>
      <c r="BK99" s="9"/>
      <c r="BL99" s="10"/>
      <c r="BM99" s="9"/>
      <c r="BN99" s="9"/>
      <c r="BO99" s="9">
        <f>BI99+BK99+BL99+BM99+BN99</f>
        <v>7005</v>
      </c>
      <c r="BP99" s="9">
        <f>BJ99+BN99</f>
        <v>7005</v>
      </c>
      <c r="BQ99" s="9"/>
      <c r="BR99" s="10"/>
      <c r="BS99" s="9"/>
      <c r="BT99" s="9"/>
      <c r="BU99" s="9">
        <f>BO99+BQ99+BR99+BS99+BT99</f>
        <v>7005</v>
      </c>
      <c r="BV99" s="9">
        <f>BP99+BT99</f>
        <v>7005</v>
      </c>
      <c r="BW99" s="9"/>
      <c r="BX99" s="10"/>
      <c r="BY99" s="9"/>
      <c r="BZ99" s="9"/>
      <c r="CA99" s="9">
        <f>BU99+BW99+BX99+BY99+BZ99</f>
        <v>7005</v>
      </c>
      <c r="CB99" s="9">
        <f>BV99+BZ99</f>
        <v>7005</v>
      </c>
      <c r="CC99" s="9"/>
      <c r="CD99" s="10"/>
      <c r="CE99" s="9"/>
      <c r="CF99" s="9"/>
      <c r="CG99" s="9">
        <f>CA99+CC99+CD99+CE99+CF99</f>
        <v>7005</v>
      </c>
      <c r="CH99" s="9">
        <f>CB99+CF99</f>
        <v>7005</v>
      </c>
      <c r="CI99" s="9"/>
      <c r="CJ99" s="10"/>
      <c r="CK99" s="9"/>
      <c r="CL99" s="9"/>
      <c r="CM99" s="9">
        <f>CG99+CI99+CJ99+CK99+CL99</f>
        <v>7005</v>
      </c>
      <c r="CN99" s="9">
        <f>CH99+CL99</f>
        <v>7005</v>
      </c>
    </row>
    <row r="100" spans="1:92" ht="49.5" hidden="1">
      <c r="A100" s="25" t="s">
        <v>613</v>
      </c>
      <c r="B100" s="26">
        <f t="shared" si="223"/>
        <v>901</v>
      </c>
      <c r="C100" s="26" t="s">
        <v>22</v>
      </c>
      <c r="D100" s="26" t="s">
        <v>29</v>
      </c>
      <c r="E100" s="26" t="s">
        <v>618</v>
      </c>
      <c r="F100" s="26"/>
      <c r="G100" s="9"/>
      <c r="H100" s="10"/>
      <c r="I100" s="9">
        <f>I101</f>
        <v>0</v>
      </c>
      <c r="J100" s="9">
        <f t="shared" ref="J100:Y101" si="251">J101</f>
        <v>0</v>
      </c>
      <c r="K100" s="9">
        <f t="shared" si="251"/>
        <v>0</v>
      </c>
      <c r="L100" s="9">
        <f t="shared" si="251"/>
        <v>29918</v>
      </c>
      <c r="M100" s="9">
        <f t="shared" si="251"/>
        <v>29918</v>
      </c>
      <c r="N100" s="9">
        <f t="shared" si="251"/>
        <v>29918</v>
      </c>
      <c r="O100" s="9">
        <f>O101</f>
        <v>0</v>
      </c>
      <c r="P100" s="9">
        <f t="shared" si="251"/>
        <v>0</v>
      </c>
      <c r="Q100" s="9">
        <f t="shared" si="251"/>
        <v>0</v>
      </c>
      <c r="R100" s="9">
        <f t="shared" si="251"/>
        <v>0</v>
      </c>
      <c r="S100" s="9">
        <f t="shared" si="251"/>
        <v>29918</v>
      </c>
      <c r="T100" s="9">
        <f t="shared" si="251"/>
        <v>29918</v>
      </c>
      <c r="U100" s="9">
        <f>U101</f>
        <v>0</v>
      </c>
      <c r="V100" s="9">
        <f t="shared" si="251"/>
        <v>0</v>
      </c>
      <c r="W100" s="9">
        <f t="shared" si="251"/>
        <v>0</v>
      </c>
      <c r="X100" s="9">
        <f t="shared" si="251"/>
        <v>0</v>
      </c>
      <c r="Y100" s="9">
        <f t="shared" si="251"/>
        <v>29918</v>
      </c>
      <c r="Z100" s="9">
        <f t="shared" ref="V100:Z101" si="252">Z101</f>
        <v>29918</v>
      </c>
      <c r="AA100" s="9">
        <f>AA101</f>
        <v>0</v>
      </c>
      <c r="AB100" s="9">
        <f t="shared" ref="AB100:AQ101" si="253">AB101</f>
        <v>0</v>
      </c>
      <c r="AC100" s="9">
        <f t="shared" si="253"/>
        <v>0</v>
      </c>
      <c r="AD100" s="9">
        <f t="shared" si="253"/>
        <v>0</v>
      </c>
      <c r="AE100" s="9">
        <f t="shared" si="253"/>
        <v>29918</v>
      </c>
      <c r="AF100" s="9">
        <f t="shared" si="253"/>
        <v>29918</v>
      </c>
      <c r="AG100" s="9">
        <f>AG101</f>
        <v>0</v>
      </c>
      <c r="AH100" s="9">
        <f t="shared" si="253"/>
        <v>0</v>
      </c>
      <c r="AI100" s="9">
        <f t="shared" si="253"/>
        <v>0</v>
      </c>
      <c r="AJ100" s="9">
        <f t="shared" si="253"/>
        <v>0</v>
      </c>
      <c r="AK100" s="9">
        <f t="shared" si="253"/>
        <v>29918</v>
      </c>
      <c r="AL100" s="9">
        <f t="shared" si="253"/>
        <v>29918</v>
      </c>
      <c r="AM100" s="9">
        <f>AM101</f>
        <v>0</v>
      </c>
      <c r="AN100" s="9">
        <f t="shared" si="253"/>
        <v>0</v>
      </c>
      <c r="AO100" s="9">
        <f t="shared" si="253"/>
        <v>0</v>
      </c>
      <c r="AP100" s="9">
        <f t="shared" si="253"/>
        <v>0</v>
      </c>
      <c r="AQ100" s="9">
        <f t="shared" si="253"/>
        <v>29918</v>
      </c>
      <c r="AR100" s="9">
        <f t="shared" ref="AN100:AR101" si="254">AR101</f>
        <v>29918</v>
      </c>
      <c r="AS100" s="9">
        <f>AS101</f>
        <v>0</v>
      </c>
      <c r="AT100" s="9">
        <f t="shared" ref="AT100:BI101" si="255">AT101</f>
        <v>0</v>
      </c>
      <c r="AU100" s="9">
        <f t="shared" si="255"/>
        <v>0</v>
      </c>
      <c r="AV100" s="9">
        <f t="shared" si="255"/>
        <v>0</v>
      </c>
      <c r="AW100" s="9">
        <f t="shared" si="255"/>
        <v>29918</v>
      </c>
      <c r="AX100" s="9">
        <f t="shared" si="255"/>
        <v>29918</v>
      </c>
      <c r="AY100" s="9">
        <f>AY101</f>
        <v>0</v>
      </c>
      <c r="AZ100" s="9">
        <f t="shared" si="255"/>
        <v>0</v>
      </c>
      <c r="BA100" s="9">
        <f t="shared" si="255"/>
        <v>0</v>
      </c>
      <c r="BB100" s="9">
        <f t="shared" si="255"/>
        <v>681</v>
      </c>
      <c r="BC100" s="9">
        <f t="shared" si="255"/>
        <v>30599</v>
      </c>
      <c r="BD100" s="9">
        <f t="shared" si="255"/>
        <v>30599</v>
      </c>
      <c r="BE100" s="9">
        <f>BE101</f>
        <v>0</v>
      </c>
      <c r="BF100" s="9">
        <f t="shared" si="255"/>
        <v>0</v>
      </c>
      <c r="BG100" s="9">
        <f t="shared" si="255"/>
        <v>0</v>
      </c>
      <c r="BH100" s="9">
        <f t="shared" si="255"/>
        <v>0</v>
      </c>
      <c r="BI100" s="9">
        <f t="shared" si="255"/>
        <v>30599</v>
      </c>
      <c r="BJ100" s="9">
        <f t="shared" ref="BF100:BJ101" si="256">BJ101</f>
        <v>30599</v>
      </c>
      <c r="BK100" s="9">
        <f>BK101</f>
        <v>0</v>
      </c>
      <c r="BL100" s="9">
        <f t="shared" ref="BL100:CA101" si="257">BL101</f>
        <v>0</v>
      </c>
      <c r="BM100" s="9">
        <f t="shared" si="257"/>
        <v>0</v>
      </c>
      <c r="BN100" s="9">
        <f t="shared" si="257"/>
        <v>0</v>
      </c>
      <c r="BO100" s="9">
        <f t="shared" si="257"/>
        <v>30599</v>
      </c>
      <c r="BP100" s="9">
        <f t="shared" si="257"/>
        <v>30599</v>
      </c>
      <c r="BQ100" s="9">
        <f>BQ101</f>
        <v>0</v>
      </c>
      <c r="BR100" s="9">
        <f t="shared" si="257"/>
        <v>0</v>
      </c>
      <c r="BS100" s="9">
        <f t="shared" si="257"/>
        <v>0</v>
      </c>
      <c r="BT100" s="9">
        <f t="shared" si="257"/>
        <v>0</v>
      </c>
      <c r="BU100" s="9">
        <f t="shared" si="257"/>
        <v>30599</v>
      </c>
      <c r="BV100" s="9">
        <f t="shared" si="257"/>
        <v>30599</v>
      </c>
      <c r="BW100" s="9">
        <f>BW101</f>
        <v>0</v>
      </c>
      <c r="BX100" s="9">
        <f t="shared" si="257"/>
        <v>0</v>
      </c>
      <c r="BY100" s="9">
        <f t="shared" si="257"/>
        <v>0</v>
      </c>
      <c r="BZ100" s="9">
        <f t="shared" si="257"/>
        <v>0</v>
      </c>
      <c r="CA100" s="9">
        <f t="shared" si="257"/>
        <v>30599</v>
      </c>
      <c r="CB100" s="9">
        <f t="shared" ref="BX100:CB101" si="258">CB101</f>
        <v>30599</v>
      </c>
      <c r="CC100" s="9">
        <f>CC101</f>
        <v>0</v>
      </c>
      <c r="CD100" s="9">
        <f t="shared" ref="CD100:CN101" si="259">CD101</f>
        <v>0</v>
      </c>
      <c r="CE100" s="9">
        <f t="shared" si="259"/>
        <v>0</v>
      </c>
      <c r="CF100" s="9">
        <f t="shared" si="259"/>
        <v>0</v>
      </c>
      <c r="CG100" s="9">
        <f t="shared" si="259"/>
        <v>30599</v>
      </c>
      <c r="CH100" s="9">
        <f t="shared" si="259"/>
        <v>30599</v>
      </c>
      <c r="CI100" s="9">
        <f>CI101</f>
        <v>0</v>
      </c>
      <c r="CJ100" s="9">
        <f t="shared" si="259"/>
        <v>0</v>
      </c>
      <c r="CK100" s="9">
        <f t="shared" si="259"/>
        <v>0</v>
      </c>
      <c r="CL100" s="9">
        <f t="shared" si="259"/>
        <v>356</v>
      </c>
      <c r="CM100" s="9">
        <f t="shared" si="259"/>
        <v>30955</v>
      </c>
      <c r="CN100" s="9">
        <f t="shared" si="259"/>
        <v>30955</v>
      </c>
    </row>
    <row r="101" spans="1:92" ht="66" hidden="1">
      <c r="A101" s="25" t="s">
        <v>457</v>
      </c>
      <c r="B101" s="26">
        <f t="shared" si="223"/>
        <v>901</v>
      </c>
      <c r="C101" s="26" t="s">
        <v>22</v>
      </c>
      <c r="D101" s="26" t="s">
        <v>29</v>
      </c>
      <c r="E101" s="26" t="s">
        <v>618</v>
      </c>
      <c r="F101" s="26" t="s">
        <v>85</v>
      </c>
      <c r="G101" s="9"/>
      <c r="H101" s="10"/>
      <c r="I101" s="9">
        <f>I102</f>
        <v>0</v>
      </c>
      <c r="J101" s="9">
        <f t="shared" si="251"/>
        <v>0</v>
      </c>
      <c r="K101" s="9">
        <f t="shared" si="251"/>
        <v>0</v>
      </c>
      <c r="L101" s="9">
        <f t="shared" si="251"/>
        <v>29918</v>
      </c>
      <c r="M101" s="9">
        <f t="shared" si="251"/>
        <v>29918</v>
      </c>
      <c r="N101" s="9">
        <f t="shared" si="251"/>
        <v>29918</v>
      </c>
      <c r="O101" s="9">
        <f>O102</f>
        <v>0</v>
      </c>
      <c r="P101" s="9">
        <f t="shared" si="251"/>
        <v>0</v>
      </c>
      <c r="Q101" s="9">
        <f t="shared" si="251"/>
        <v>0</v>
      </c>
      <c r="R101" s="9">
        <f t="shared" si="251"/>
        <v>0</v>
      </c>
      <c r="S101" s="9">
        <f t="shared" si="251"/>
        <v>29918</v>
      </c>
      <c r="T101" s="9">
        <f t="shared" si="251"/>
        <v>29918</v>
      </c>
      <c r="U101" s="9">
        <f>U102</f>
        <v>0</v>
      </c>
      <c r="V101" s="9">
        <f t="shared" si="252"/>
        <v>0</v>
      </c>
      <c r="W101" s="9">
        <f t="shared" si="252"/>
        <v>0</v>
      </c>
      <c r="X101" s="9">
        <f t="shared" si="252"/>
        <v>0</v>
      </c>
      <c r="Y101" s="9">
        <f t="shared" si="252"/>
        <v>29918</v>
      </c>
      <c r="Z101" s="9">
        <f t="shared" si="252"/>
        <v>29918</v>
      </c>
      <c r="AA101" s="9">
        <f>AA102</f>
        <v>0</v>
      </c>
      <c r="AB101" s="9">
        <f t="shared" si="253"/>
        <v>0</v>
      </c>
      <c r="AC101" s="9">
        <f t="shared" si="253"/>
        <v>0</v>
      </c>
      <c r="AD101" s="9">
        <f t="shared" si="253"/>
        <v>0</v>
      </c>
      <c r="AE101" s="9">
        <f t="shared" si="253"/>
        <v>29918</v>
      </c>
      <c r="AF101" s="9">
        <f t="shared" si="253"/>
        <v>29918</v>
      </c>
      <c r="AG101" s="9">
        <f>AG102</f>
        <v>0</v>
      </c>
      <c r="AH101" s="9">
        <f t="shared" si="253"/>
        <v>0</v>
      </c>
      <c r="AI101" s="9">
        <f t="shared" si="253"/>
        <v>0</v>
      </c>
      <c r="AJ101" s="9">
        <f t="shared" si="253"/>
        <v>0</v>
      </c>
      <c r="AK101" s="9">
        <f t="shared" si="253"/>
        <v>29918</v>
      </c>
      <c r="AL101" s="9">
        <f t="shared" si="253"/>
        <v>29918</v>
      </c>
      <c r="AM101" s="9">
        <f>AM102</f>
        <v>0</v>
      </c>
      <c r="AN101" s="9">
        <f t="shared" si="254"/>
        <v>0</v>
      </c>
      <c r="AO101" s="9">
        <f t="shared" si="254"/>
        <v>0</v>
      </c>
      <c r="AP101" s="9">
        <f t="shared" si="254"/>
        <v>0</v>
      </c>
      <c r="AQ101" s="9">
        <f t="shared" si="254"/>
        <v>29918</v>
      </c>
      <c r="AR101" s="9">
        <f t="shared" si="254"/>
        <v>29918</v>
      </c>
      <c r="AS101" s="9">
        <f>AS102</f>
        <v>0</v>
      </c>
      <c r="AT101" s="9">
        <f t="shared" si="255"/>
        <v>0</v>
      </c>
      <c r="AU101" s="9">
        <f t="shared" si="255"/>
        <v>0</v>
      </c>
      <c r="AV101" s="9">
        <f t="shared" si="255"/>
        <v>0</v>
      </c>
      <c r="AW101" s="9">
        <f t="shared" si="255"/>
        <v>29918</v>
      </c>
      <c r="AX101" s="9">
        <f t="shared" si="255"/>
        <v>29918</v>
      </c>
      <c r="AY101" s="9">
        <f>AY102</f>
        <v>0</v>
      </c>
      <c r="AZ101" s="9">
        <f t="shared" si="255"/>
        <v>0</v>
      </c>
      <c r="BA101" s="9">
        <f t="shared" si="255"/>
        <v>0</v>
      </c>
      <c r="BB101" s="9">
        <f t="shared" si="255"/>
        <v>681</v>
      </c>
      <c r="BC101" s="9">
        <f t="shared" si="255"/>
        <v>30599</v>
      </c>
      <c r="BD101" s="9">
        <f t="shared" si="255"/>
        <v>30599</v>
      </c>
      <c r="BE101" s="9">
        <f>BE102</f>
        <v>0</v>
      </c>
      <c r="BF101" s="9">
        <f t="shared" si="256"/>
        <v>0</v>
      </c>
      <c r="BG101" s="9">
        <f t="shared" si="256"/>
        <v>0</v>
      </c>
      <c r="BH101" s="9">
        <f t="shared" si="256"/>
        <v>0</v>
      </c>
      <c r="BI101" s="9">
        <f t="shared" si="256"/>
        <v>30599</v>
      </c>
      <c r="BJ101" s="9">
        <f t="shared" si="256"/>
        <v>30599</v>
      </c>
      <c r="BK101" s="9">
        <f>BK102</f>
        <v>0</v>
      </c>
      <c r="BL101" s="9">
        <f t="shared" si="257"/>
        <v>0</v>
      </c>
      <c r="BM101" s="9">
        <f t="shared" si="257"/>
        <v>0</v>
      </c>
      <c r="BN101" s="9">
        <f t="shared" si="257"/>
        <v>0</v>
      </c>
      <c r="BO101" s="9">
        <f t="shared" si="257"/>
        <v>30599</v>
      </c>
      <c r="BP101" s="9">
        <f t="shared" si="257"/>
        <v>30599</v>
      </c>
      <c r="BQ101" s="9">
        <f>BQ102</f>
        <v>0</v>
      </c>
      <c r="BR101" s="9">
        <f t="shared" si="257"/>
        <v>0</v>
      </c>
      <c r="BS101" s="9">
        <f t="shared" si="257"/>
        <v>0</v>
      </c>
      <c r="BT101" s="9">
        <f t="shared" si="257"/>
        <v>0</v>
      </c>
      <c r="BU101" s="9">
        <f t="shared" si="257"/>
        <v>30599</v>
      </c>
      <c r="BV101" s="9">
        <f t="shared" si="257"/>
        <v>30599</v>
      </c>
      <c r="BW101" s="9">
        <f>BW102</f>
        <v>0</v>
      </c>
      <c r="BX101" s="9">
        <f t="shared" si="258"/>
        <v>0</v>
      </c>
      <c r="BY101" s="9">
        <f t="shared" si="258"/>
        <v>0</v>
      </c>
      <c r="BZ101" s="9">
        <f t="shared" si="258"/>
        <v>0</v>
      </c>
      <c r="CA101" s="9">
        <f t="shared" si="258"/>
        <v>30599</v>
      </c>
      <c r="CB101" s="9">
        <f t="shared" si="258"/>
        <v>30599</v>
      </c>
      <c r="CC101" s="9">
        <f>CC102</f>
        <v>0</v>
      </c>
      <c r="CD101" s="9">
        <f t="shared" si="259"/>
        <v>0</v>
      </c>
      <c r="CE101" s="9">
        <f t="shared" si="259"/>
        <v>0</v>
      </c>
      <c r="CF101" s="9">
        <f t="shared" si="259"/>
        <v>0</v>
      </c>
      <c r="CG101" s="9">
        <f t="shared" si="259"/>
        <v>30599</v>
      </c>
      <c r="CH101" s="9">
        <f t="shared" si="259"/>
        <v>30599</v>
      </c>
      <c r="CI101" s="9">
        <f>CI102</f>
        <v>0</v>
      </c>
      <c r="CJ101" s="9">
        <f t="shared" si="259"/>
        <v>0</v>
      </c>
      <c r="CK101" s="9">
        <f t="shared" si="259"/>
        <v>0</v>
      </c>
      <c r="CL101" s="9">
        <f t="shared" si="259"/>
        <v>356</v>
      </c>
      <c r="CM101" s="9">
        <f t="shared" si="259"/>
        <v>30955</v>
      </c>
      <c r="CN101" s="9">
        <f t="shared" si="259"/>
        <v>30955</v>
      </c>
    </row>
    <row r="102" spans="1:92" ht="33" hidden="1">
      <c r="A102" s="25" t="s">
        <v>86</v>
      </c>
      <c r="B102" s="26">
        <f t="shared" si="223"/>
        <v>901</v>
      </c>
      <c r="C102" s="26" t="s">
        <v>22</v>
      </c>
      <c r="D102" s="26" t="s">
        <v>29</v>
      </c>
      <c r="E102" s="26" t="s">
        <v>618</v>
      </c>
      <c r="F102" s="26" t="s">
        <v>87</v>
      </c>
      <c r="G102" s="9"/>
      <c r="H102" s="10"/>
      <c r="I102" s="9"/>
      <c r="J102" s="10"/>
      <c r="K102" s="9"/>
      <c r="L102" s="9">
        <v>29918</v>
      </c>
      <c r="M102" s="9">
        <f>G102+I102+J102+K102+L102</f>
        <v>29918</v>
      </c>
      <c r="N102" s="9">
        <f>H102+L102</f>
        <v>29918</v>
      </c>
      <c r="O102" s="9"/>
      <c r="P102" s="10"/>
      <c r="Q102" s="9"/>
      <c r="R102" s="9"/>
      <c r="S102" s="9">
        <f>M102+O102+P102+Q102+R102</f>
        <v>29918</v>
      </c>
      <c r="T102" s="9">
        <f>N102+R102</f>
        <v>29918</v>
      </c>
      <c r="U102" s="9"/>
      <c r="V102" s="10"/>
      <c r="W102" s="9"/>
      <c r="X102" s="9"/>
      <c r="Y102" s="9">
        <f>S102+U102+V102+W102+X102</f>
        <v>29918</v>
      </c>
      <c r="Z102" s="9">
        <f>T102+X102</f>
        <v>29918</v>
      </c>
      <c r="AA102" s="9"/>
      <c r="AB102" s="10"/>
      <c r="AC102" s="9"/>
      <c r="AD102" s="9"/>
      <c r="AE102" s="9">
        <f>Y102+AA102+AB102+AC102+AD102</f>
        <v>29918</v>
      </c>
      <c r="AF102" s="9">
        <f>Z102+AD102</f>
        <v>29918</v>
      </c>
      <c r="AG102" s="9"/>
      <c r="AH102" s="10"/>
      <c r="AI102" s="9"/>
      <c r="AJ102" s="9"/>
      <c r="AK102" s="9">
        <f>AE102+AG102+AH102+AI102+AJ102</f>
        <v>29918</v>
      </c>
      <c r="AL102" s="9">
        <f>AF102+AJ102</f>
        <v>29918</v>
      </c>
      <c r="AM102" s="9"/>
      <c r="AN102" s="10"/>
      <c r="AO102" s="9"/>
      <c r="AP102" s="9"/>
      <c r="AQ102" s="9">
        <f>AK102+AM102+AN102+AO102+AP102</f>
        <v>29918</v>
      </c>
      <c r="AR102" s="9">
        <f>AL102+AP102</f>
        <v>29918</v>
      </c>
      <c r="AS102" s="9"/>
      <c r="AT102" s="10"/>
      <c r="AU102" s="9"/>
      <c r="AV102" s="9"/>
      <c r="AW102" s="9">
        <f>AQ102+AS102+AT102+AU102+AV102</f>
        <v>29918</v>
      </c>
      <c r="AX102" s="9">
        <f>AR102+AV102</f>
        <v>29918</v>
      </c>
      <c r="AY102" s="9"/>
      <c r="AZ102" s="10"/>
      <c r="BA102" s="9"/>
      <c r="BB102" s="9">
        <v>681</v>
      </c>
      <c r="BC102" s="9">
        <f>AW102+AY102+AZ102+BA102+BB102</f>
        <v>30599</v>
      </c>
      <c r="BD102" s="9">
        <f>AX102+BB102</f>
        <v>30599</v>
      </c>
      <c r="BE102" s="9"/>
      <c r="BF102" s="10"/>
      <c r="BG102" s="9"/>
      <c r="BH102" s="9"/>
      <c r="BI102" s="9">
        <f>BC102+BE102+BF102+BG102+BH102</f>
        <v>30599</v>
      </c>
      <c r="BJ102" s="9">
        <f>BD102+BH102</f>
        <v>30599</v>
      </c>
      <c r="BK102" s="9"/>
      <c r="BL102" s="10"/>
      <c r="BM102" s="9"/>
      <c r="BN102" s="9"/>
      <c r="BO102" s="9">
        <f>BI102+BK102+BL102+BM102+BN102</f>
        <v>30599</v>
      </c>
      <c r="BP102" s="9">
        <f>BJ102+BN102</f>
        <v>30599</v>
      </c>
      <c r="BQ102" s="9"/>
      <c r="BR102" s="10"/>
      <c r="BS102" s="9"/>
      <c r="BT102" s="9"/>
      <c r="BU102" s="9">
        <f>BO102+BQ102+BR102+BS102+BT102</f>
        <v>30599</v>
      </c>
      <c r="BV102" s="9">
        <f>BP102+BT102</f>
        <v>30599</v>
      </c>
      <c r="BW102" s="9"/>
      <c r="BX102" s="10"/>
      <c r="BY102" s="9"/>
      <c r="BZ102" s="9"/>
      <c r="CA102" s="9">
        <f>BU102+BW102+BX102+BY102+BZ102</f>
        <v>30599</v>
      </c>
      <c r="CB102" s="9">
        <f>BV102+BZ102</f>
        <v>30599</v>
      </c>
      <c r="CC102" s="9"/>
      <c r="CD102" s="10"/>
      <c r="CE102" s="9"/>
      <c r="CF102" s="9"/>
      <c r="CG102" s="9">
        <f>CA102+CC102+CD102+CE102+CF102</f>
        <v>30599</v>
      </c>
      <c r="CH102" s="9">
        <f>CB102+CF102</f>
        <v>30599</v>
      </c>
      <c r="CI102" s="9"/>
      <c r="CJ102" s="10"/>
      <c r="CK102" s="9"/>
      <c r="CL102" s="9">
        <v>356</v>
      </c>
      <c r="CM102" s="9">
        <f>CG102+CI102+CJ102+CK102+CL102</f>
        <v>30955</v>
      </c>
      <c r="CN102" s="9">
        <f>CH102+CL102</f>
        <v>30955</v>
      </c>
    </row>
    <row r="103" spans="1:92" ht="33" hidden="1">
      <c r="A103" s="25" t="s">
        <v>614</v>
      </c>
      <c r="B103" s="26">
        <f>B101</f>
        <v>901</v>
      </c>
      <c r="C103" s="26" t="s">
        <v>22</v>
      </c>
      <c r="D103" s="26" t="s">
        <v>29</v>
      </c>
      <c r="E103" s="26" t="s">
        <v>617</v>
      </c>
      <c r="F103" s="26"/>
      <c r="G103" s="9"/>
      <c r="H103" s="10"/>
      <c r="I103" s="9">
        <f>I104</f>
        <v>0</v>
      </c>
      <c r="J103" s="9">
        <f t="shared" ref="J103:Y104" si="260">J104</f>
        <v>0</v>
      </c>
      <c r="K103" s="9">
        <f t="shared" si="260"/>
        <v>0</v>
      </c>
      <c r="L103" s="9">
        <f t="shared" si="260"/>
        <v>4645</v>
      </c>
      <c r="M103" s="9">
        <f t="shared" si="260"/>
        <v>4645</v>
      </c>
      <c r="N103" s="9">
        <f t="shared" si="260"/>
        <v>4645</v>
      </c>
      <c r="O103" s="9">
        <f>O104</f>
        <v>0</v>
      </c>
      <c r="P103" s="9">
        <f t="shared" si="260"/>
        <v>0</v>
      </c>
      <c r="Q103" s="9">
        <f t="shared" si="260"/>
        <v>0</v>
      </c>
      <c r="R103" s="9">
        <f t="shared" si="260"/>
        <v>0</v>
      </c>
      <c r="S103" s="9">
        <f t="shared" si="260"/>
        <v>4645</v>
      </c>
      <c r="T103" s="9">
        <f t="shared" si="260"/>
        <v>4645</v>
      </c>
      <c r="U103" s="9">
        <f>U104</f>
        <v>0</v>
      </c>
      <c r="V103" s="9">
        <f t="shared" si="260"/>
        <v>0</v>
      </c>
      <c r="W103" s="9">
        <f t="shared" si="260"/>
        <v>0</v>
      </c>
      <c r="X103" s="9">
        <f t="shared" si="260"/>
        <v>0</v>
      </c>
      <c r="Y103" s="9">
        <f t="shared" si="260"/>
        <v>4645</v>
      </c>
      <c r="Z103" s="9">
        <f t="shared" ref="V103:Z104" si="261">Z104</f>
        <v>4645</v>
      </c>
      <c r="AA103" s="9">
        <f>AA104</f>
        <v>0</v>
      </c>
      <c r="AB103" s="9">
        <f t="shared" ref="AB103:AQ104" si="262">AB104</f>
        <v>0</v>
      </c>
      <c r="AC103" s="9">
        <f t="shared" si="262"/>
        <v>0</v>
      </c>
      <c r="AD103" s="9">
        <f t="shared" si="262"/>
        <v>0</v>
      </c>
      <c r="AE103" s="9">
        <f t="shared" si="262"/>
        <v>4645</v>
      </c>
      <c r="AF103" s="9">
        <f t="shared" si="262"/>
        <v>4645</v>
      </c>
      <c r="AG103" s="9">
        <f>AG104</f>
        <v>0</v>
      </c>
      <c r="AH103" s="9">
        <f t="shared" si="262"/>
        <v>0</v>
      </c>
      <c r="AI103" s="9">
        <f t="shared" si="262"/>
        <v>0</v>
      </c>
      <c r="AJ103" s="9">
        <f t="shared" si="262"/>
        <v>0</v>
      </c>
      <c r="AK103" s="9">
        <f t="shared" si="262"/>
        <v>4645</v>
      </c>
      <c r="AL103" s="9">
        <f t="shared" si="262"/>
        <v>4645</v>
      </c>
      <c r="AM103" s="9">
        <f>AM104</f>
        <v>0</v>
      </c>
      <c r="AN103" s="9">
        <f t="shared" si="262"/>
        <v>0</v>
      </c>
      <c r="AO103" s="9">
        <f t="shared" si="262"/>
        <v>0</v>
      </c>
      <c r="AP103" s="9">
        <f t="shared" si="262"/>
        <v>0</v>
      </c>
      <c r="AQ103" s="9">
        <f t="shared" si="262"/>
        <v>4645</v>
      </c>
      <c r="AR103" s="9">
        <f t="shared" ref="AN103:AR104" si="263">AR104</f>
        <v>4645</v>
      </c>
      <c r="AS103" s="9">
        <f>AS104</f>
        <v>0</v>
      </c>
      <c r="AT103" s="9">
        <f t="shared" ref="AT103:BI104" si="264">AT104</f>
        <v>0</v>
      </c>
      <c r="AU103" s="9">
        <f t="shared" si="264"/>
        <v>0</v>
      </c>
      <c r="AV103" s="9">
        <f t="shared" si="264"/>
        <v>0</v>
      </c>
      <c r="AW103" s="9">
        <f t="shared" si="264"/>
        <v>4645</v>
      </c>
      <c r="AX103" s="9">
        <f t="shared" si="264"/>
        <v>4645</v>
      </c>
      <c r="AY103" s="9">
        <f>AY104</f>
        <v>0</v>
      </c>
      <c r="AZ103" s="9">
        <f t="shared" si="264"/>
        <v>0</v>
      </c>
      <c r="BA103" s="9">
        <f t="shared" si="264"/>
        <v>0</v>
      </c>
      <c r="BB103" s="9">
        <f t="shared" si="264"/>
        <v>0</v>
      </c>
      <c r="BC103" s="9">
        <f t="shared" si="264"/>
        <v>4645</v>
      </c>
      <c r="BD103" s="9">
        <f t="shared" si="264"/>
        <v>4645</v>
      </c>
      <c r="BE103" s="9">
        <f>BE104</f>
        <v>0</v>
      </c>
      <c r="BF103" s="9">
        <f t="shared" si="264"/>
        <v>0</v>
      </c>
      <c r="BG103" s="9">
        <f t="shared" si="264"/>
        <v>0</v>
      </c>
      <c r="BH103" s="9">
        <f t="shared" si="264"/>
        <v>0</v>
      </c>
      <c r="BI103" s="9">
        <f t="shared" si="264"/>
        <v>4645</v>
      </c>
      <c r="BJ103" s="9">
        <f t="shared" ref="BF103:BJ104" si="265">BJ104</f>
        <v>4645</v>
      </c>
      <c r="BK103" s="9">
        <f>BK104</f>
        <v>0</v>
      </c>
      <c r="BL103" s="9">
        <f t="shared" ref="BL103:CA104" si="266">BL104</f>
        <v>0</v>
      </c>
      <c r="BM103" s="9">
        <f t="shared" si="266"/>
        <v>0</v>
      </c>
      <c r="BN103" s="9">
        <f t="shared" si="266"/>
        <v>0</v>
      </c>
      <c r="BO103" s="9">
        <f t="shared" si="266"/>
        <v>4645</v>
      </c>
      <c r="BP103" s="9">
        <f t="shared" si="266"/>
        <v>4645</v>
      </c>
      <c r="BQ103" s="9">
        <f>BQ104</f>
        <v>0</v>
      </c>
      <c r="BR103" s="9">
        <f t="shared" si="266"/>
        <v>0</v>
      </c>
      <c r="BS103" s="9">
        <f t="shared" si="266"/>
        <v>0</v>
      </c>
      <c r="BT103" s="9">
        <f t="shared" si="266"/>
        <v>0</v>
      </c>
      <c r="BU103" s="9">
        <f t="shared" si="266"/>
        <v>4645</v>
      </c>
      <c r="BV103" s="9">
        <f t="shared" si="266"/>
        <v>4645</v>
      </c>
      <c r="BW103" s="9">
        <f>BW104</f>
        <v>0</v>
      </c>
      <c r="BX103" s="9">
        <f t="shared" si="266"/>
        <v>0</v>
      </c>
      <c r="BY103" s="9">
        <f t="shared" si="266"/>
        <v>0</v>
      </c>
      <c r="BZ103" s="9">
        <f t="shared" si="266"/>
        <v>0</v>
      </c>
      <c r="CA103" s="9">
        <f t="shared" si="266"/>
        <v>4645</v>
      </c>
      <c r="CB103" s="9">
        <f t="shared" ref="BX103:CB104" si="267">CB104</f>
        <v>4645</v>
      </c>
      <c r="CC103" s="9">
        <f>CC104</f>
        <v>0</v>
      </c>
      <c r="CD103" s="9">
        <f t="shared" ref="CD103:CN104" si="268">CD104</f>
        <v>0</v>
      </c>
      <c r="CE103" s="9">
        <f t="shared" si="268"/>
        <v>0</v>
      </c>
      <c r="CF103" s="9">
        <f t="shared" si="268"/>
        <v>0</v>
      </c>
      <c r="CG103" s="9">
        <f t="shared" si="268"/>
        <v>4645</v>
      </c>
      <c r="CH103" s="9">
        <f t="shared" si="268"/>
        <v>4645</v>
      </c>
      <c r="CI103" s="9">
        <f>CI104</f>
        <v>0</v>
      </c>
      <c r="CJ103" s="9">
        <f t="shared" si="268"/>
        <v>0</v>
      </c>
      <c r="CK103" s="9">
        <f t="shared" si="268"/>
        <v>0</v>
      </c>
      <c r="CL103" s="9">
        <f t="shared" si="268"/>
        <v>0</v>
      </c>
      <c r="CM103" s="9">
        <f t="shared" si="268"/>
        <v>4645</v>
      </c>
      <c r="CN103" s="9">
        <f t="shared" si="268"/>
        <v>4645</v>
      </c>
    </row>
    <row r="104" spans="1:92" ht="66" hidden="1">
      <c r="A104" s="25" t="s">
        <v>457</v>
      </c>
      <c r="B104" s="26">
        <f>B102</f>
        <v>901</v>
      </c>
      <c r="C104" s="26" t="s">
        <v>22</v>
      </c>
      <c r="D104" s="26" t="s">
        <v>29</v>
      </c>
      <c r="E104" s="26" t="s">
        <v>617</v>
      </c>
      <c r="F104" s="26" t="s">
        <v>85</v>
      </c>
      <c r="G104" s="9"/>
      <c r="H104" s="10"/>
      <c r="I104" s="9">
        <f>I105</f>
        <v>0</v>
      </c>
      <c r="J104" s="9">
        <f t="shared" si="260"/>
        <v>0</v>
      </c>
      <c r="K104" s="9">
        <f t="shared" si="260"/>
        <v>0</v>
      </c>
      <c r="L104" s="9">
        <f t="shared" si="260"/>
        <v>4645</v>
      </c>
      <c r="M104" s="9">
        <f t="shared" si="260"/>
        <v>4645</v>
      </c>
      <c r="N104" s="9">
        <f t="shared" si="260"/>
        <v>4645</v>
      </c>
      <c r="O104" s="9">
        <f>O105</f>
        <v>0</v>
      </c>
      <c r="P104" s="9">
        <f t="shared" si="260"/>
        <v>0</v>
      </c>
      <c r="Q104" s="9">
        <f t="shared" si="260"/>
        <v>0</v>
      </c>
      <c r="R104" s="9">
        <f t="shared" si="260"/>
        <v>0</v>
      </c>
      <c r="S104" s="9">
        <f t="shared" si="260"/>
        <v>4645</v>
      </c>
      <c r="T104" s="9">
        <f t="shared" si="260"/>
        <v>4645</v>
      </c>
      <c r="U104" s="9">
        <f>U105</f>
        <v>0</v>
      </c>
      <c r="V104" s="9">
        <f t="shared" si="261"/>
        <v>0</v>
      </c>
      <c r="W104" s="9">
        <f t="shared" si="261"/>
        <v>0</v>
      </c>
      <c r="X104" s="9">
        <f t="shared" si="261"/>
        <v>0</v>
      </c>
      <c r="Y104" s="9">
        <f t="shared" si="261"/>
        <v>4645</v>
      </c>
      <c r="Z104" s="9">
        <f t="shared" si="261"/>
        <v>4645</v>
      </c>
      <c r="AA104" s="9">
        <f>AA105</f>
        <v>0</v>
      </c>
      <c r="AB104" s="9">
        <f t="shared" si="262"/>
        <v>0</v>
      </c>
      <c r="AC104" s="9">
        <f t="shared" si="262"/>
        <v>0</v>
      </c>
      <c r="AD104" s="9">
        <f t="shared" si="262"/>
        <v>0</v>
      </c>
      <c r="AE104" s="9">
        <f t="shared" si="262"/>
        <v>4645</v>
      </c>
      <c r="AF104" s="9">
        <f t="shared" si="262"/>
        <v>4645</v>
      </c>
      <c r="AG104" s="9">
        <f>AG105</f>
        <v>0</v>
      </c>
      <c r="AH104" s="9">
        <f t="shared" si="262"/>
        <v>0</v>
      </c>
      <c r="AI104" s="9">
        <f t="shared" si="262"/>
        <v>0</v>
      </c>
      <c r="AJ104" s="9">
        <f t="shared" si="262"/>
        <v>0</v>
      </c>
      <c r="AK104" s="9">
        <f t="shared" si="262"/>
        <v>4645</v>
      </c>
      <c r="AL104" s="9">
        <f t="shared" si="262"/>
        <v>4645</v>
      </c>
      <c r="AM104" s="9">
        <f>AM105</f>
        <v>0</v>
      </c>
      <c r="AN104" s="9">
        <f t="shared" si="263"/>
        <v>0</v>
      </c>
      <c r="AO104" s="9">
        <f t="shared" si="263"/>
        <v>0</v>
      </c>
      <c r="AP104" s="9">
        <f t="shared" si="263"/>
        <v>0</v>
      </c>
      <c r="AQ104" s="9">
        <f t="shared" si="263"/>
        <v>4645</v>
      </c>
      <c r="AR104" s="9">
        <f t="shared" si="263"/>
        <v>4645</v>
      </c>
      <c r="AS104" s="9">
        <f>AS105</f>
        <v>0</v>
      </c>
      <c r="AT104" s="9">
        <f t="shared" si="264"/>
        <v>0</v>
      </c>
      <c r="AU104" s="9">
        <f t="shared" si="264"/>
        <v>0</v>
      </c>
      <c r="AV104" s="9">
        <f t="shared" si="264"/>
        <v>0</v>
      </c>
      <c r="AW104" s="9">
        <f t="shared" si="264"/>
        <v>4645</v>
      </c>
      <c r="AX104" s="9">
        <f t="shared" si="264"/>
        <v>4645</v>
      </c>
      <c r="AY104" s="9">
        <f>AY105</f>
        <v>0</v>
      </c>
      <c r="AZ104" s="9">
        <f t="shared" si="264"/>
        <v>0</v>
      </c>
      <c r="BA104" s="9">
        <f t="shared" si="264"/>
        <v>0</v>
      </c>
      <c r="BB104" s="9">
        <f t="shared" si="264"/>
        <v>0</v>
      </c>
      <c r="BC104" s="9">
        <f t="shared" si="264"/>
        <v>4645</v>
      </c>
      <c r="BD104" s="9">
        <f t="shared" si="264"/>
        <v>4645</v>
      </c>
      <c r="BE104" s="9">
        <f>BE105</f>
        <v>0</v>
      </c>
      <c r="BF104" s="9">
        <f t="shared" si="265"/>
        <v>0</v>
      </c>
      <c r="BG104" s="9">
        <f t="shared" si="265"/>
        <v>0</v>
      </c>
      <c r="BH104" s="9">
        <f t="shared" si="265"/>
        <v>0</v>
      </c>
      <c r="BI104" s="9">
        <f t="shared" si="265"/>
        <v>4645</v>
      </c>
      <c r="BJ104" s="9">
        <f t="shared" si="265"/>
        <v>4645</v>
      </c>
      <c r="BK104" s="9">
        <f>BK105</f>
        <v>0</v>
      </c>
      <c r="BL104" s="9">
        <f t="shared" si="266"/>
        <v>0</v>
      </c>
      <c r="BM104" s="9">
        <f t="shared" si="266"/>
        <v>0</v>
      </c>
      <c r="BN104" s="9">
        <f t="shared" si="266"/>
        <v>0</v>
      </c>
      <c r="BO104" s="9">
        <f t="shared" si="266"/>
        <v>4645</v>
      </c>
      <c r="BP104" s="9">
        <f t="shared" si="266"/>
        <v>4645</v>
      </c>
      <c r="BQ104" s="9">
        <f>BQ105</f>
        <v>0</v>
      </c>
      <c r="BR104" s="9">
        <f t="shared" si="266"/>
        <v>0</v>
      </c>
      <c r="BS104" s="9">
        <f t="shared" si="266"/>
        <v>0</v>
      </c>
      <c r="BT104" s="9">
        <f t="shared" si="266"/>
        <v>0</v>
      </c>
      <c r="BU104" s="9">
        <f t="shared" si="266"/>
        <v>4645</v>
      </c>
      <c r="BV104" s="9">
        <f t="shared" si="266"/>
        <v>4645</v>
      </c>
      <c r="BW104" s="9">
        <f>BW105</f>
        <v>0</v>
      </c>
      <c r="BX104" s="9">
        <f t="shared" si="267"/>
        <v>0</v>
      </c>
      <c r="BY104" s="9">
        <f t="shared" si="267"/>
        <v>0</v>
      </c>
      <c r="BZ104" s="9">
        <f t="shared" si="267"/>
        <v>0</v>
      </c>
      <c r="CA104" s="9">
        <f t="shared" si="267"/>
        <v>4645</v>
      </c>
      <c r="CB104" s="9">
        <f t="shared" si="267"/>
        <v>4645</v>
      </c>
      <c r="CC104" s="9">
        <f>CC105</f>
        <v>0</v>
      </c>
      <c r="CD104" s="9">
        <f t="shared" si="268"/>
        <v>0</v>
      </c>
      <c r="CE104" s="9">
        <f t="shared" si="268"/>
        <v>0</v>
      </c>
      <c r="CF104" s="9">
        <f t="shared" si="268"/>
        <v>0</v>
      </c>
      <c r="CG104" s="9">
        <f t="shared" si="268"/>
        <v>4645</v>
      </c>
      <c r="CH104" s="9">
        <f t="shared" si="268"/>
        <v>4645</v>
      </c>
      <c r="CI104" s="9">
        <f>CI105</f>
        <v>0</v>
      </c>
      <c r="CJ104" s="9">
        <f t="shared" si="268"/>
        <v>0</v>
      </c>
      <c r="CK104" s="9">
        <f t="shared" si="268"/>
        <v>0</v>
      </c>
      <c r="CL104" s="9">
        <f t="shared" si="268"/>
        <v>0</v>
      </c>
      <c r="CM104" s="9">
        <f t="shared" si="268"/>
        <v>4645</v>
      </c>
      <c r="CN104" s="9">
        <f t="shared" si="268"/>
        <v>4645</v>
      </c>
    </row>
    <row r="105" spans="1:92" ht="33" hidden="1">
      <c r="A105" s="25" t="s">
        <v>86</v>
      </c>
      <c r="B105" s="26">
        <f t="shared" si="223"/>
        <v>901</v>
      </c>
      <c r="C105" s="26" t="s">
        <v>22</v>
      </c>
      <c r="D105" s="26" t="s">
        <v>29</v>
      </c>
      <c r="E105" s="26" t="s">
        <v>617</v>
      </c>
      <c r="F105" s="26" t="s">
        <v>87</v>
      </c>
      <c r="G105" s="9"/>
      <c r="H105" s="10"/>
      <c r="I105" s="9"/>
      <c r="J105" s="10"/>
      <c r="K105" s="9"/>
      <c r="L105" s="9">
        <v>4645</v>
      </c>
      <c r="M105" s="9">
        <f>G105+I105+J105+K105+L105</f>
        <v>4645</v>
      </c>
      <c r="N105" s="9">
        <f>H105+L105</f>
        <v>4645</v>
      </c>
      <c r="O105" s="9"/>
      <c r="P105" s="10"/>
      <c r="Q105" s="9"/>
      <c r="R105" s="9"/>
      <c r="S105" s="9">
        <f>M105+O105+P105+Q105+R105</f>
        <v>4645</v>
      </c>
      <c r="T105" s="9">
        <f>N105+R105</f>
        <v>4645</v>
      </c>
      <c r="U105" s="9"/>
      <c r="V105" s="10"/>
      <c r="W105" s="9"/>
      <c r="X105" s="9"/>
      <c r="Y105" s="9">
        <f>S105+U105+V105+W105+X105</f>
        <v>4645</v>
      </c>
      <c r="Z105" s="9">
        <f>T105+X105</f>
        <v>4645</v>
      </c>
      <c r="AA105" s="9"/>
      <c r="AB105" s="10"/>
      <c r="AC105" s="9"/>
      <c r="AD105" s="9"/>
      <c r="AE105" s="9">
        <f>Y105+AA105+AB105+AC105+AD105</f>
        <v>4645</v>
      </c>
      <c r="AF105" s="9">
        <f>Z105+AD105</f>
        <v>4645</v>
      </c>
      <c r="AG105" s="9"/>
      <c r="AH105" s="10"/>
      <c r="AI105" s="9"/>
      <c r="AJ105" s="9"/>
      <c r="AK105" s="9">
        <f>AE105+AG105+AH105+AI105+AJ105</f>
        <v>4645</v>
      </c>
      <c r="AL105" s="9">
        <f>AF105+AJ105</f>
        <v>4645</v>
      </c>
      <c r="AM105" s="9"/>
      <c r="AN105" s="10"/>
      <c r="AO105" s="9"/>
      <c r="AP105" s="9"/>
      <c r="AQ105" s="9">
        <f>AK105+AM105+AN105+AO105+AP105</f>
        <v>4645</v>
      </c>
      <c r="AR105" s="9">
        <f>AL105+AP105</f>
        <v>4645</v>
      </c>
      <c r="AS105" s="9"/>
      <c r="AT105" s="10"/>
      <c r="AU105" s="9"/>
      <c r="AV105" s="9"/>
      <c r="AW105" s="9">
        <f>AQ105+AS105+AT105+AU105+AV105</f>
        <v>4645</v>
      </c>
      <c r="AX105" s="9">
        <f>AR105+AV105</f>
        <v>4645</v>
      </c>
      <c r="AY105" s="9"/>
      <c r="AZ105" s="10"/>
      <c r="BA105" s="9"/>
      <c r="BB105" s="9"/>
      <c r="BC105" s="9">
        <f>AW105+AY105+AZ105+BA105+BB105</f>
        <v>4645</v>
      </c>
      <c r="BD105" s="9">
        <f>AX105+BB105</f>
        <v>4645</v>
      </c>
      <c r="BE105" s="9"/>
      <c r="BF105" s="10"/>
      <c r="BG105" s="9"/>
      <c r="BH105" s="9"/>
      <c r="BI105" s="9">
        <f>BC105+BE105+BF105+BG105+BH105</f>
        <v>4645</v>
      </c>
      <c r="BJ105" s="9">
        <f>BD105+BH105</f>
        <v>4645</v>
      </c>
      <c r="BK105" s="9"/>
      <c r="BL105" s="10"/>
      <c r="BM105" s="9"/>
      <c r="BN105" s="9"/>
      <c r="BO105" s="9">
        <f>BI105+BK105+BL105+BM105+BN105</f>
        <v>4645</v>
      </c>
      <c r="BP105" s="9">
        <f>BJ105+BN105</f>
        <v>4645</v>
      </c>
      <c r="BQ105" s="9"/>
      <c r="BR105" s="10"/>
      <c r="BS105" s="9"/>
      <c r="BT105" s="9"/>
      <c r="BU105" s="9">
        <f>BO105+BQ105+BR105+BS105+BT105</f>
        <v>4645</v>
      </c>
      <c r="BV105" s="9">
        <f>BP105+BT105</f>
        <v>4645</v>
      </c>
      <c r="BW105" s="9"/>
      <c r="BX105" s="10"/>
      <c r="BY105" s="9"/>
      <c r="BZ105" s="9"/>
      <c r="CA105" s="9">
        <f>BU105+BW105+BX105+BY105+BZ105</f>
        <v>4645</v>
      </c>
      <c r="CB105" s="9">
        <f>BV105+BZ105</f>
        <v>4645</v>
      </c>
      <c r="CC105" s="9"/>
      <c r="CD105" s="10"/>
      <c r="CE105" s="9"/>
      <c r="CF105" s="9"/>
      <c r="CG105" s="9">
        <f>CA105+CC105+CD105+CE105+CF105</f>
        <v>4645</v>
      </c>
      <c r="CH105" s="9">
        <f>CB105+CF105</f>
        <v>4645</v>
      </c>
      <c r="CI105" s="9"/>
      <c r="CJ105" s="10"/>
      <c r="CK105" s="9"/>
      <c r="CL105" s="9"/>
      <c r="CM105" s="9">
        <f>CG105+CI105+CJ105+CK105+CL105</f>
        <v>4645</v>
      </c>
      <c r="CN105" s="9">
        <f>CH105+CL105</f>
        <v>4645</v>
      </c>
    </row>
    <row r="106" spans="1:92" ht="20.100000000000001" hidden="1" customHeight="1">
      <c r="A106" s="25" t="s">
        <v>615</v>
      </c>
      <c r="B106" s="26">
        <f t="shared" si="223"/>
        <v>901</v>
      </c>
      <c r="C106" s="26" t="s">
        <v>22</v>
      </c>
      <c r="D106" s="26" t="s">
        <v>29</v>
      </c>
      <c r="E106" s="26" t="s">
        <v>616</v>
      </c>
      <c r="F106" s="26"/>
      <c r="G106" s="9"/>
      <c r="H106" s="10"/>
      <c r="I106" s="9">
        <f>I107</f>
        <v>0</v>
      </c>
      <c r="J106" s="9">
        <f t="shared" ref="J106:Y107" si="269">J107</f>
        <v>0</v>
      </c>
      <c r="K106" s="9">
        <f t="shared" si="269"/>
        <v>0</v>
      </c>
      <c r="L106" s="9">
        <f t="shared" si="269"/>
        <v>1611</v>
      </c>
      <c r="M106" s="9">
        <f t="shared" si="269"/>
        <v>1611</v>
      </c>
      <c r="N106" s="9">
        <f t="shared" si="269"/>
        <v>1611</v>
      </c>
      <c r="O106" s="9">
        <f>O107</f>
        <v>0</v>
      </c>
      <c r="P106" s="9">
        <f t="shared" si="269"/>
        <v>0</v>
      </c>
      <c r="Q106" s="9">
        <f t="shared" si="269"/>
        <v>0</v>
      </c>
      <c r="R106" s="9">
        <f t="shared" si="269"/>
        <v>0</v>
      </c>
      <c r="S106" s="9">
        <f t="shared" si="269"/>
        <v>1611</v>
      </c>
      <c r="T106" s="9">
        <f t="shared" si="269"/>
        <v>1611</v>
      </c>
      <c r="U106" s="9">
        <f>U107</f>
        <v>0</v>
      </c>
      <c r="V106" s="9">
        <f t="shared" si="269"/>
        <v>0</v>
      </c>
      <c r="W106" s="9">
        <f t="shared" si="269"/>
        <v>0</v>
      </c>
      <c r="X106" s="9">
        <f t="shared" si="269"/>
        <v>0</v>
      </c>
      <c r="Y106" s="9">
        <f t="shared" si="269"/>
        <v>1611</v>
      </c>
      <c r="Z106" s="9">
        <f t="shared" ref="V106:Z107" si="270">Z107</f>
        <v>1611</v>
      </c>
      <c r="AA106" s="9">
        <f>AA107</f>
        <v>0</v>
      </c>
      <c r="AB106" s="9">
        <f t="shared" ref="AB106:AQ107" si="271">AB107</f>
        <v>0</v>
      </c>
      <c r="AC106" s="9">
        <f t="shared" si="271"/>
        <v>0</v>
      </c>
      <c r="AD106" s="9">
        <f t="shared" si="271"/>
        <v>0</v>
      </c>
      <c r="AE106" s="9">
        <f t="shared" si="271"/>
        <v>1611</v>
      </c>
      <c r="AF106" s="9">
        <f t="shared" si="271"/>
        <v>1611</v>
      </c>
      <c r="AG106" s="9">
        <f>AG107</f>
        <v>0</v>
      </c>
      <c r="AH106" s="9">
        <f t="shared" si="271"/>
        <v>0</v>
      </c>
      <c r="AI106" s="9">
        <f t="shared" si="271"/>
        <v>0</v>
      </c>
      <c r="AJ106" s="9">
        <f t="shared" si="271"/>
        <v>0</v>
      </c>
      <c r="AK106" s="9">
        <f t="shared" si="271"/>
        <v>1611</v>
      </c>
      <c r="AL106" s="9">
        <f t="shared" si="271"/>
        <v>1611</v>
      </c>
      <c r="AM106" s="9">
        <f>AM107</f>
        <v>0</v>
      </c>
      <c r="AN106" s="9">
        <f t="shared" si="271"/>
        <v>0</v>
      </c>
      <c r="AO106" s="9">
        <f t="shared" si="271"/>
        <v>0</v>
      </c>
      <c r="AP106" s="9">
        <f t="shared" si="271"/>
        <v>0</v>
      </c>
      <c r="AQ106" s="9">
        <f t="shared" si="271"/>
        <v>1611</v>
      </c>
      <c r="AR106" s="9">
        <f t="shared" ref="AN106:AR107" si="272">AR107</f>
        <v>1611</v>
      </c>
      <c r="AS106" s="9">
        <f>AS107</f>
        <v>0</v>
      </c>
      <c r="AT106" s="9">
        <f t="shared" ref="AT106:BI107" si="273">AT107</f>
        <v>0</v>
      </c>
      <c r="AU106" s="9">
        <f t="shared" si="273"/>
        <v>0</v>
      </c>
      <c r="AV106" s="9">
        <f t="shared" si="273"/>
        <v>0</v>
      </c>
      <c r="AW106" s="9">
        <f t="shared" si="273"/>
        <v>1611</v>
      </c>
      <c r="AX106" s="9">
        <f t="shared" si="273"/>
        <v>1611</v>
      </c>
      <c r="AY106" s="9">
        <f>AY107</f>
        <v>0</v>
      </c>
      <c r="AZ106" s="9">
        <f t="shared" si="273"/>
        <v>0</v>
      </c>
      <c r="BA106" s="9">
        <f t="shared" si="273"/>
        <v>0</v>
      </c>
      <c r="BB106" s="9">
        <f t="shared" si="273"/>
        <v>0</v>
      </c>
      <c r="BC106" s="9">
        <f t="shared" si="273"/>
        <v>1611</v>
      </c>
      <c r="BD106" s="9">
        <f t="shared" si="273"/>
        <v>1611</v>
      </c>
      <c r="BE106" s="9">
        <f>BE107</f>
        <v>0</v>
      </c>
      <c r="BF106" s="9">
        <f t="shared" si="273"/>
        <v>0</v>
      </c>
      <c r="BG106" s="9">
        <f t="shared" si="273"/>
        <v>0</v>
      </c>
      <c r="BH106" s="9">
        <f t="shared" si="273"/>
        <v>53</v>
      </c>
      <c r="BI106" s="9">
        <f t="shared" si="273"/>
        <v>1664</v>
      </c>
      <c r="BJ106" s="9">
        <f t="shared" ref="BF106:BJ107" si="274">BJ107</f>
        <v>1664</v>
      </c>
      <c r="BK106" s="9">
        <f>BK107</f>
        <v>0</v>
      </c>
      <c r="BL106" s="9">
        <f t="shared" ref="BL106:CA107" si="275">BL107</f>
        <v>0</v>
      </c>
      <c r="BM106" s="9">
        <f t="shared" si="275"/>
        <v>0</v>
      </c>
      <c r="BN106" s="9">
        <f t="shared" si="275"/>
        <v>0</v>
      </c>
      <c r="BO106" s="9">
        <f t="shared" si="275"/>
        <v>1664</v>
      </c>
      <c r="BP106" s="9">
        <f t="shared" si="275"/>
        <v>1664</v>
      </c>
      <c r="BQ106" s="9">
        <f>BQ107</f>
        <v>0</v>
      </c>
      <c r="BR106" s="9">
        <f t="shared" si="275"/>
        <v>0</v>
      </c>
      <c r="BS106" s="9">
        <f t="shared" si="275"/>
        <v>0</v>
      </c>
      <c r="BT106" s="9">
        <f t="shared" si="275"/>
        <v>0</v>
      </c>
      <c r="BU106" s="9">
        <f t="shared" si="275"/>
        <v>1664</v>
      </c>
      <c r="BV106" s="9">
        <f t="shared" si="275"/>
        <v>1664</v>
      </c>
      <c r="BW106" s="9">
        <f>BW107</f>
        <v>0</v>
      </c>
      <c r="BX106" s="9">
        <f t="shared" si="275"/>
        <v>0</v>
      </c>
      <c r="BY106" s="9">
        <f t="shared" si="275"/>
        <v>0</v>
      </c>
      <c r="BZ106" s="9">
        <f t="shared" si="275"/>
        <v>0</v>
      </c>
      <c r="CA106" s="9">
        <f t="shared" si="275"/>
        <v>1664</v>
      </c>
      <c r="CB106" s="9">
        <f t="shared" ref="BX106:CB107" si="276">CB107</f>
        <v>1664</v>
      </c>
      <c r="CC106" s="9">
        <f>CC107</f>
        <v>0</v>
      </c>
      <c r="CD106" s="9">
        <f t="shared" ref="CD106:CN107" si="277">CD107</f>
        <v>0</v>
      </c>
      <c r="CE106" s="9">
        <f t="shared" si="277"/>
        <v>0</v>
      </c>
      <c r="CF106" s="9">
        <f t="shared" si="277"/>
        <v>0</v>
      </c>
      <c r="CG106" s="9">
        <f t="shared" si="277"/>
        <v>1664</v>
      </c>
      <c r="CH106" s="9">
        <f t="shared" si="277"/>
        <v>1664</v>
      </c>
      <c r="CI106" s="9">
        <f>CI107</f>
        <v>0</v>
      </c>
      <c r="CJ106" s="9">
        <f t="shared" si="277"/>
        <v>0</v>
      </c>
      <c r="CK106" s="9">
        <f t="shared" si="277"/>
        <v>0</v>
      </c>
      <c r="CL106" s="9">
        <f t="shared" si="277"/>
        <v>27</v>
      </c>
      <c r="CM106" s="9">
        <f t="shared" si="277"/>
        <v>1691</v>
      </c>
      <c r="CN106" s="9">
        <f t="shared" si="277"/>
        <v>1691</v>
      </c>
    </row>
    <row r="107" spans="1:92" ht="66" hidden="1">
      <c r="A107" s="25" t="s">
        <v>457</v>
      </c>
      <c r="B107" s="26">
        <f t="shared" si="223"/>
        <v>901</v>
      </c>
      <c r="C107" s="26" t="s">
        <v>22</v>
      </c>
      <c r="D107" s="26" t="s">
        <v>29</v>
      </c>
      <c r="E107" s="26" t="s">
        <v>616</v>
      </c>
      <c r="F107" s="26" t="s">
        <v>85</v>
      </c>
      <c r="G107" s="9"/>
      <c r="H107" s="10"/>
      <c r="I107" s="9">
        <f>I108</f>
        <v>0</v>
      </c>
      <c r="J107" s="9">
        <f t="shared" si="269"/>
        <v>0</v>
      </c>
      <c r="K107" s="9">
        <f t="shared" si="269"/>
        <v>0</v>
      </c>
      <c r="L107" s="9">
        <f t="shared" si="269"/>
        <v>1611</v>
      </c>
      <c r="M107" s="9">
        <f t="shared" si="269"/>
        <v>1611</v>
      </c>
      <c r="N107" s="9">
        <f t="shared" si="269"/>
        <v>1611</v>
      </c>
      <c r="O107" s="9">
        <f>O108</f>
        <v>0</v>
      </c>
      <c r="P107" s="9">
        <f t="shared" si="269"/>
        <v>0</v>
      </c>
      <c r="Q107" s="9">
        <f t="shared" si="269"/>
        <v>0</v>
      </c>
      <c r="R107" s="9">
        <f t="shared" si="269"/>
        <v>0</v>
      </c>
      <c r="S107" s="9">
        <f t="shared" si="269"/>
        <v>1611</v>
      </c>
      <c r="T107" s="9">
        <f t="shared" si="269"/>
        <v>1611</v>
      </c>
      <c r="U107" s="9">
        <f>U108</f>
        <v>0</v>
      </c>
      <c r="V107" s="9">
        <f t="shared" si="270"/>
        <v>0</v>
      </c>
      <c r="W107" s="9">
        <f t="shared" si="270"/>
        <v>0</v>
      </c>
      <c r="X107" s="9">
        <f t="shared" si="270"/>
        <v>0</v>
      </c>
      <c r="Y107" s="9">
        <f t="shared" si="270"/>
        <v>1611</v>
      </c>
      <c r="Z107" s="9">
        <f t="shared" si="270"/>
        <v>1611</v>
      </c>
      <c r="AA107" s="9">
        <f>AA108</f>
        <v>0</v>
      </c>
      <c r="AB107" s="9">
        <f t="shared" si="271"/>
        <v>0</v>
      </c>
      <c r="AC107" s="9">
        <f t="shared" si="271"/>
        <v>0</v>
      </c>
      <c r="AD107" s="9">
        <f t="shared" si="271"/>
        <v>0</v>
      </c>
      <c r="AE107" s="9">
        <f t="shared" si="271"/>
        <v>1611</v>
      </c>
      <c r="AF107" s="9">
        <f t="shared" si="271"/>
        <v>1611</v>
      </c>
      <c r="AG107" s="9">
        <f>AG108</f>
        <v>0</v>
      </c>
      <c r="AH107" s="9">
        <f t="shared" si="271"/>
        <v>0</v>
      </c>
      <c r="AI107" s="9">
        <f t="shared" si="271"/>
        <v>0</v>
      </c>
      <c r="AJ107" s="9">
        <f t="shared" si="271"/>
        <v>0</v>
      </c>
      <c r="AK107" s="9">
        <f t="shared" si="271"/>
        <v>1611</v>
      </c>
      <c r="AL107" s="9">
        <f t="shared" si="271"/>
        <v>1611</v>
      </c>
      <c r="AM107" s="9">
        <f>AM108</f>
        <v>0</v>
      </c>
      <c r="AN107" s="9">
        <f t="shared" si="272"/>
        <v>0</v>
      </c>
      <c r="AO107" s="9">
        <f t="shared" si="272"/>
        <v>0</v>
      </c>
      <c r="AP107" s="9">
        <f t="shared" si="272"/>
        <v>0</v>
      </c>
      <c r="AQ107" s="9">
        <f t="shared" si="272"/>
        <v>1611</v>
      </c>
      <c r="AR107" s="9">
        <f t="shared" si="272"/>
        <v>1611</v>
      </c>
      <c r="AS107" s="9">
        <f>AS108</f>
        <v>0</v>
      </c>
      <c r="AT107" s="9">
        <f t="shared" si="273"/>
        <v>0</v>
      </c>
      <c r="AU107" s="9">
        <f t="shared" si="273"/>
        <v>0</v>
      </c>
      <c r="AV107" s="9">
        <f t="shared" si="273"/>
        <v>0</v>
      </c>
      <c r="AW107" s="9">
        <f t="shared" si="273"/>
        <v>1611</v>
      </c>
      <c r="AX107" s="9">
        <f t="shared" si="273"/>
        <v>1611</v>
      </c>
      <c r="AY107" s="9">
        <f>AY108</f>
        <v>0</v>
      </c>
      <c r="AZ107" s="9">
        <f t="shared" si="273"/>
        <v>0</v>
      </c>
      <c r="BA107" s="9">
        <f t="shared" si="273"/>
        <v>0</v>
      </c>
      <c r="BB107" s="9">
        <f t="shared" si="273"/>
        <v>0</v>
      </c>
      <c r="BC107" s="9">
        <f t="shared" si="273"/>
        <v>1611</v>
      </c>
      <c r="BD107" s="9">
        <f t="shared" si="273"/>
        <v>1611</v>
      </c>
      <c r="BE107" s="9">
        <f>BE108</f>
        <v>0</v>
      </c>
      <c r="BF107" s="9">
        <f t="shared" si="274"/>
        <v>0</v>
      </c>
      <c r="BG107" s="9">
        <f t="shared" si="274"/>
        <v>0</v>
      </c>
      <c r="BH107" s="9">
        <f t="shared" si="274"/>
        <v>53</v>
      </c>
      <c r="BI107" s="9">
        <f t="shared" si="274"/>
        <v>1664</v>
      </c>
      <c r="BJ107" s="9">
        <f t="shared" si="274"/>
        <v>1664</v>
      </c>
      <c r="BK107" s="9">
        <f>BK108</f>
        <v>0</v>
      </c>
      <c r="BL107" s="9">
        <f t="shared" si="275"/>
        <v>0</v>
      </c>
      <c r="BM107" s="9">
        <f t="shared" si="275"/>
        <v>0</v>
      </c>
      <c r="BN107" s="9">
        <f t="shared" si="275"/>
        <v>0</v>
      </c>
      <c r="BO107" s="9">
        <f t="shared" si="275"/>
        <v>1664</v>
      </c>
      <c r="BP107" s="9">
        <f t="shared" si="275"/>
        <v>1664</v>
      </c>
      <c r="BQ107" s="9">
        <f>BQ108</f>
        <v>0</v>
      </c>
      <c r="BR107" s="9">
        <f t="shared" si="275"/>
        <v>0</v>
      </c>
      <c r="BS107" s="9">
        <f t="shared" si="275"/>
        <v>0</v>
      </c>
      <c r="BT107" s="9">
        <f t="shared" si="275"/>
        <v>0</v>
      </c>
      <c r="BU107" s="9">
        <f t="shared" si="275"/>
        <v>1664</v>
      </c>
      <c r="BV107" s="9">
        <f t="shared" si="275"/>
        <v>1664</v>
      </c>
      <c r="BW107" s="9">
        <f>BW108</f>
        <v>0</v>
      </c>
      <c r="BX107" s="9">
        <f t="shared" si="276"/>
        <v>0</v>
      </c>
      <c r="BY107" s="9">
        <f t="shared" si="276"/>
        <v>0</v>
      </c>
      <c r="BZ107" s="9">
        <f t="shared" si="276"/>
        <v>0</v>
      </c>
      <c r="CA107" s="9">
        <f t="shared" si="276"/>
        <v>1664</v>
      </c>
      <c r="CB107" s="9">
        <f t="shared" si="276"/>
        <v>1664</v>
      </c>
      <c r="CC107" s="9">
        <f>CC108</f>
        <v>0</v>
      </c>
      <c r="CD107" s="9">
        <f t="shared" si="277"/>
        <v>0</v>
      </c>
      <c r="CE107" s="9">
        <f t="shared" si="277"/>
        <v>0</v>
      </c>
      <c r="CF107" s="9">
        <f t="shared" si="277"/>
        <v>0</v>
      </c>
      <c r="CG107" s="9">
        <f t="shared" si="277"/>
        <v>1664</v>
      </c>
      <c r="CH107" s="9">
        <f t="shared" si="277"/>
        <v>1664</v>
      </c>
      <c r="CI107" s="9">
        <f>CI108</f>
        <v>0</v>
      </c>
      <c r="CJ107" s="9">
        <f t="shared" si="277"/>
        <v>0</v>
      </c>
      <c r="CK107" s="9">
        <f t="shared" si="277"/>
        <v>0</v>
      </c>
      <c r="CL107" s="9">
        <f t="shared" si="277"/>
        <v>27</v>
      </c>
      <c r="CM107" s="9">
        <f t="shared" si="277"/>
        <v>1691</v>
      </c>
      <c r="CN107" s="9">
        <f t="shared" si="277"/>
        <v>1691</v>
      </c>
    </row>
    <row r="108" spans="1:92" ht="33" hidden="1">
      <c r="A108" s="25" t="s">
        <v>86</v>
      </c>
      <c r="B108" s="26">
        <f t="shared" si="223"/>
        <v>901</v>
      </c>
      <c r="C108" s="26" t="s">
        <v>22</v>
      </c>
      <c r="D108" s="26" t="s">
        <v>29</v>
      </c>
      <c r="E108" s="26" t="s">
        <v>616</v>
      </c>
      <c r="F108" s="26" t="s">
        <v>87</v>
      </c>
      <c r="G108" s="9"/>
      <c r="H108" s="10"/>
      <c r="I108" s="9"/>
      <c r="J108" s="10"/>
      <c r="K108" s="9"/>
      <c r="L108" s="9">
        <v>1611</v>
      </c>
      <c r="M108" s="9">
        <f>G108+I108+J108+K108+L108</f>
        <v>1611</v>
      </c>
      <c r="N108" s="9">
        <f>H108+L108</f>
        <v>1611</v>
      </c>
      <c r="O108" s="9"/>
      <c r="P108" s="10"/>
      <c r="Q108" s="9"/>
      <c r="R108" s="9"/>
      <c r="S108" s="9">
        <f>M108+O108+P108+Q108+R108</f>
        <v>1611</v>
      </c>
      <c r="T108" s="9">
        <f>N108+R108</f>
        <v>1611</v>
      </c>
      <c r="U108" s="9"/>
      <c r="V108" s="10"/>
      <c r="W108" s="9"/>
      <c r="X108" s="9"/>
      <c r="Y108" s="9">
        <f>S108+U108+V108+W108+X108</f>
        <v>1611</v>
      </c>
      <c r="Z108" s="9">
        <f>T108+X108</f>
        <v>1611</v>
      </c>
      <c r="AA108" s="9"/>
      <c r="AB108" s="10"/>
      <c r="AC108" s="9"/>
      <c r="AD108" s="9"/>
      <c r="AE108" s="9">
        <f>Y108+AA108+AB108+AC108+AD108</f>
        <v>1611</v>
      </c>
      <c r="AF108" s="9">
        <f>Z108+AD108</f>
        <v>1611</v>
      </c>
      <c r="AG108" s="9"/>
      <c r="AH108" s="10"/>
      <c r="AI108" s="9"/>
      <c r="AJ108" s="9"/>
      <c r="AK108" s="9">
        <f>AE108+AG108+AH108+AI108+AJ108</f>
        <v>1611</v>
      </c>
      <c r="AL108" s="9">
        <f>AF108+AJ108</f>
        <v>1611</v>
      </c>
      <c r="AM108" s="9"/>
      <c r="AN108" s="10"/>
      <c r="AO108" s="9"/>
      <c r="AP108" s="9"/>
      <c r="AQ108" s="9">
        <f>AK108+AM108+AN108+AO108+AP108</f>
        <v>1611</v>
      </c>
      <c r="AR108" s="9">
        <f>AL108+AP108</f>
        <v>1611</v>
      </c>
      <c r="AS108" s="9"/>
      <c r="AT108" s="10"/>
      <c r="AU108" s="9"/>
      <c r="AV108" s="9"/>
      <c r="AW108" s="9">
        <f>AQ108+AS108+AT108+AU108+AV108</f>
        <v>1611</v>
      </c>
      <c r="AX108" s="9">
        <f>AR108+AV108</f>
        <v>1611</v>
      </c>
      <c r="AY108" s="9"/>
      <c r="AZ108" s="10"/>
      <c r="BA108" s="9"/>
      <c r="BB108" s="9"/>
      <c r="BC108" s="9">
        <f>AW108+AY108+AZ108+BA108+BB108</f>
        <v>1611</v>
      </c>
      <c r="BD108" s="9">
        <f>AX108+BB108</f>
        <v>1611</v>
      </c>
      <c r="BE108" s="9"/>
      <c r="BF108" s="10"/>
      <c r="BG108" s="9"/>
      <c r="BH108" s="9">
        <v>53</v>
      </c>
      <c r="BI108" s="9">
        <f>BC108+BE108+BF108+BG108+BH108</f>
        <v>1664</v>
      </c>
      <c r="BJ108" s="9">
        <f>BD108+BH108</f>
        <v>1664</v>
      </c>
      <c r="BK108" s="9"/>
      <c r="BL108" s="10"/>
      <c r="BM108" s="9"/>
      <c r="BN108" s="9"/>
      <c r="BO108" s="9">
        <f>BI108+BK108+BL108+BM108+BN108</f>
        <v>1664</v>
      </c>
      <c r="BP108" s="9">
        <f>BJ108+BN108</f>
        <v>1664</v>
      </c>
      <c r="BQ108" s="9"/>
      <c r="BR108" s="10"/>
      <c r="BS108" s="9"/>
      <c r="BT108" s="9"/>
      <c r="BU108" s="9">
        <f>BO108+BQ108+BR108+BS108+BT108</f>
        <v>1664</v>
      </c>
      <c r="BV108" s="9">
        <f>BP108+BT108</f>
        <v>1664</v>
      </c>
      <c r="BW108" s="9"/>
      <c r="BX108" s="10"/>
      <c r="BY108" s="9"/>
      <c r="BZ108" s="9"/>
      <c r="CA108" s="9">
        <f>BU108+BW108+BX108+BY108+BZ108</f>
        <v>1664</v>
      </c>
      <c r="CB108" s="9">
        <f>BV108+BZ108</f>
        <v>1664</v>
      </c>
      <c r="CC108" s="9"/>
      <c r="CD108" s="10"/>
      <c r="CE108" s="9"/>
      <c r="CF108" s="9"/>
      <c r="CG108" s="9">
        <f>CA108+CC108+CD108+CE108+CF108</f>
        <v>1664</v>
      </c>
      <c r="CH108" s="9">
        <f>CB108+CF108</f>
        <v>1664</v>
      </c>
      <c r="CI108" s="9"/>
      <c r="CJ108" s="10"/>
      <c r="CK108" s="9"/>
      <c r="CL108" s="9">
        <f>10+17</f>
        <v>27</v>
      </c>
      <c r="CM108" s="9">
        <f>CG108+CI108+CJ108+CK108+CL108</f>
        <v>1691</v>
      </c>
      <c r="CN108" s="9">
        <f>CH108+CL108</f>
        <v>1691</v>
      </c>
    </row>
    <row r="109" spans="1:92" ht="33" hidden="1">
      <c r="A109" s="28" t="s">
        <v>759</v>
      </c>
      <c r="B109" s="26">
        <f>B106</f>
        <v>901</v>
      </c>
      <c r="C109" s="26" t="s">
        <v>22</v>
      </c>
      <c r="D109" s="26" t="s">
        <v>29</v>
      </c>
      <c r="E109" s="26" t="s">
        <v>756</v>
      </c>
      <c r="F109" s="26"/>
      <c r="G109" s="9"/>
      <c r="H109" s="10"/>
      <c r="I109" s="9"/>
      <c r="J109" s="10"/>
      <c r="K109" s="9"/>
      <c r="L109" s="10"/>
      <c r="M109" s="9"/>
      <c r="N109" s="10"/>
      <c r="O109" s="9"/>
      <c r="P109" s="10"/>
      <c r="Q109" s="9"/>
      <c r="R109" s="10"/>
      <c r="S109" s="9"/>
      <c r="T109" s="10"/>
      <c r="U109" s="9"/>
      <c r="V109" s="10"/>
      <c r="W109" s="9"/>
      <c r="X109" s="10"/>
      <c r="Y109" s="9"/>
      <c r="Z109" s="10"/>
      <c r="AA109" s="9"/>
      <c r="AB109" s="10"/>
      <c r="AC109" s="9"/>
      <c r="AD109" s="10"/>
      <c r="AE109" s="9"/>
      <c r="AF109" s="10"/>
      <c r="AG109" s="9"/>
      <c r="AH109" s="10"/>
      <c r="AI109" s="9"/>
      <c r="AJ109" s="10"/>
      <c r="AK109" s="9"/>
      <c r="AL109" s="10"/>
      <c r="AM109" s="9"/>
      <c r="AN109" s="10"/>
      <c r="AO109" s="9"/>
      <c r="AP109" s="10"/>
      <c r="AQ109" s="9"/>
      <c r="AR109" s="10"/>
      <c r="AS109" s="9"/>
      <c r="AT109" s="10"/>
      <c r="AU109" s="9"/>
      <c r="AV109" s="10"/>
      <c r="AW109" s="9"/>
      <c r="AX109" s="10"/>
      <c r="AY109" s="9"/>
      <c r="AZ109" s="10"/>
      <c r="BA109" s="9"/>
      <c r="BB109" s="10"/>
      <c r="BC109" s="9"/>
      <c r="BD109" s="10"/>
      <c r="BE109" s="9"/>
      <c r="BF109" s="10"/>
      <c r="BG109" s="9"/>
      <c r="BH109" s="9"/>
      <c r="BI109" s="9"/>
      <c r="BJ109" s="9"/>
      <c r="BK109" s="9"/>
      <c r="BL109" s="10"/>
      <c r="BM109" s="9"/>
      <c r="BN109" s="9"/>
      <c r="BO109" s="9"/>
      <c r="BP109" s="9"/>
      <c r="BQ109" s="9"/>
      <c r="BR109" s="10"/>
      <c r="BS109" s="9"/>
      <c r="BT109" s="9"/>
      <c r="BU109" s="9"/>
      <c r="BV109" s="9"/>
      <c r="BW109" s="9"/>
      <c r="BX109" s="10"/>
      <c r="BY109" s="9"/>
      <c r="BZ109" s="9"/>
      <c r="CA109" s="9"/>
      <c r="CB109" s="9"/>
      <c r="CC109" s="9"/>
      <c r="CD109" s="10"/>
      <c r="CE109" s="9"/>
      <c r="CF109" s="9"/>
      <c r="CG109" s="9"/>
      <c r="CH109" s="9"/>
      <c r="CI109" s="9">
        <f>CI110</f>
        <v>0</v>
      </c>
      <c r="CJ109" s="9">
        <f t="shared" ref="CJ109:CJ110" si="278">CJ110</f>
        <v>0</v>
      </c>
      <c r="CK109" s="9">
        <f t="shared" ref="CK109:CK110" si="279">CK110</f>
        <v>0</v>
      </c>
      <c r="CL109" s="9">
        <f t="shared" ref="CL109:CL110" si="280">CL110</f>
        <v>107</v>
      </c>
      <c r="CM109" s="9">
        <f t="shared" ref="CM109:CM110" si="281">CM110</f>
        <v>107</v>
      </c>
      <c r="CN109" s="9">
        <f t="shared" ref="CN109:CN110" si="282">CN110</f>
        <v>107</v>
      </c>
    </row>
    <row r="110" spans="1:92" ht="66" hidden="1">
      <c r="A110" s="25" t="s">
        <v>457</v>
      </c>
      <c r="B110" s="26">
        <f>B107</f>
        <v>901</v>
      </c>
      <c r="C110" s="26" t="s">
        <v>22</v>
      </c>
      <c r="D110" s="26" t="s">
        <v>29</v>
      </c>
      <c r="E110" s="26" t="s">
        <v>756</v>
      </c>
      <c r="F110" s="26" t="s">
        <v>85</v>
      </c>
      <c r="G110" s="9"/>
      <c r="H110" s="10"/>
      <c r="I110" s="9"/>
      <c r="J110" s="10"/>
      <c r="K110" s="9"/>
      <c r="L110" s="10"/>
      <c r="M110" s="9"/>
      <c r="N110" s="10"/>
      <c r="O110" s="9"/>
      <c r="P110" s="10"/>
      <c r="Q110" s="9"/>
      <c r="R110" s="10"/>
      <c r="S110" s="9"/>
      <c r="T110" s="10"/>
      <c r="U110" s="9"/>
      <c r="V110" s="10"/>
      <c r="W110" s="9"/>
      <c r="X110" s="10"/>
      <c r="Y110" s="9"/>
      <c r="Z110" s="10"/>
      <c r="AA110" s="9"/>
      <c r="AB110" s="10"/>
      <c r="AC110" s="9"/>
      <c r="AD110" s="10"/>
      <c r="AE110" s="9"/>
      <c r="AF110" s="10"/>
      <c r="AG110" s="9"/>
      <c r="AH110" s="10"/>
      <c r="AI110" s="9"/>
      <c r="AJ110" s="10"/>
      <c r="AK110" s="9"/>
      <c r="AL110" s="10"/>
      <c r="AM110" s="9"/>
      <c r="AN110" s="10"/>
      <c r="AO110" s="9"/>
      <c r="AP110" s="10"/>
      <c r="AQ110" s="9"/>
      <c r="AR110" s="10"/>
      <c r="AS110" s="9"/>
      <c r="AT110" s="10"/>
      <c r="AU110" s="9"/>
      <c r="AV110" s="10"/>
      <c r="AW110" s="9"/>
      <c r="AX110" s="10"/>
      <c r="AY110" s="9"/>
      <c r="AZ110" s="10"/>
      <c r="BA110" s="9"/>
      <c r="BB110" s="10"/>
      <c r="BC110" s="9"/>
      <c r="BD110" s="10"/>
      <c r="BE110" s="9"/>
      <c r="BF110" s="10"/>
      <c r="BG110" s="9"/>
      <c r="BH110" s="9"/>
      <c r="BI110" s="9"/>
      <c r="BJ110" s="9"/>
      <c r="BK110" s="9"/>
      <c r="BL110" s="10"/>
      <c r="BM110" s="9"/>
      <c r="BN110" s="9"/>
      <c r="BO110" s="9"/>
      <c r="BP110" s="9"/>
      <c r="BQ110" s="9"/>
      <c r="BR110" s="10"/>
      <c r="BS110" s="9"/>
      <c r="BT110" s="9"/>
      <c r="BU110" s="9"/>
      <c r="BV110" s="9"/>
      <c r="BW110" s="9"/>
      <c r="BX110" s="10"/>
      <c r="BY110" s="9"/>
      <c r="BZ110" s="9"/>
      <c r="CA110" s="9"/>
      <c r="CB110" s="9"/>
      <c r="CC110" s="9"/>
      <c r="CD110" s="10"/>
      <c r="CE110" s="9"/>
      <c r="CF110" s="9"/>
      <c r="CG110" s="9"/>
      <c r="CH110" s="9"/>
      <c r="CI110" s="9">
        <f>CI111</f>
        <v>0</v>
      </c>
      <c r="CJ110" s="9">
        <f t="shared" si="278"/>
        <v>0</v>
      </c>
      <c r="CK110" s="9">
        <f t="shared" si="279"/>
        <v>0</v>
      </c>
      <c r="CL110" s="9">
        <f t="shared" si="280"/>
        <v>107</v>
      </c>
      <c r="CM110" s="9">
        <f t="shared" si="281"/>
        <v>107</v>
      </c>
      <c r="CN110" s="9">
        <f t="shared" si="282"/>
        <v>107</v>
      </c>
    </row>
    <row r="111" spans="1:92" ht="33" hidden="1">
      <c r="A111" s="25" t="s">
        <v>86</v>
      </c>
      <c r="B111" s="26">
        <f>B109</f>
        <v>901</v>
      </c>
      <c r="C111" s="26" t="s">
        <v>22</v>
      </c>
      <c r="D111" s="26" t="s">
        <v>29</v>
      </c>
      <c r="E111" s="26" t="s">
        <v>756</v>
      </c>
      <c r="F111" s="26" t="s">
        <v>87</v>
      </c>
      <c r="G111" s="9"/>
      <c r="H111" s="10"/>
      <c r="I111" s="9"/>
      <c r="J111" s="10"/>
      <c r="K111" s="9"/>
      <c r="L111" s="10"/>
      <c r="M111" s="9"/>
      <c r="N111" s="10"/>
      <c r="O111" s="9"/>
      <c r="P111" s="10"/>
      <c r="Q111" s="9"/>
      <c r="R111" s="10"/>
      <c r="S111" s="9"/>
      <c r="T111" s="10"/>
      <c r="U111" s="9"/>
      <c r="V111" s="10"/>
      <c r="W111" s="9"/>
      <c r="X111" s="10"/>
      <c r="Y111" s="9"/>
      <c r="Z111" s="10"/>
      <c r="AA111" s="9"/>
      <c r="AB111" s="10"/>
      <c r="AC111" s="9"/>
      <c r="AD111" s="10"/>
      <c r="AE111" s="9"/>
      <c r="AF111" s="10"/>
      <c r="AG111" s="9"/>
      <c r="AH111" s="10"/>
      <c r="AI111" s="9"/>
      <c r="AJ111" s="10"/>
      <c r="AK111" s="9"/>
      <c r="AL111" s="10"/>
      <c r="AM111" s="9"/>
      <c r="AN111" s="10"/>
      <c r="AO111" s="9"/>
      <c r="AP111" s="10"/>
      <c r="AQ111" s="9"/>
      <c r="AR111" s="10"/>
      <c r="AS111" s="9"/>
      <c r="AT111" s="10"/>
      <c r="AU111" s="9"/>
      <c r="AV111" s="10"/>
      <c r="AW111" s="9"/>
      <c r="AX111" s="10"/>
      <c r="AY111" s="9"/>
      <c r="AZ111" s="10"/>
      <c r="BA111" s="9"/>
      <c r="BB111" s="10"/>
      <c r="BC111" s="9"/>
      <c r="BD111" s="10"/>
      <c r="BE111" s="9"/>
      <c r="BF111" s="10"/>
      <c r="BG111" s="9"/>
      <c r="BH111" s="9"/>
      <c r="BI111" s="9"/>
      <c r="BJ111" s="9"/>
      <c r="BK111" s="9"/>
      <c r="BL111" s="10"/>
      <c r="BM111" s="9"/>
      <c r="BN111" s="9"/>
      <c r="BO111" s="9"/>
      <c r="BP111" s="9"/>
      <c r="BQ111" s="9"/>
      <c r="BR111" s="10"/>
      <c r="BS111" s="9"/>
      <c r="BT111" s="9"/>
      <c r="BU111" s="9"/>
      <c r="BV111" s="9"/>
      <c r="BW111" s="9"/>
      <c r="BX111" s="10"/>
      <c r="BY111" s="9"/>
      <c r="BZ111" s="9"/>
      <c r="CA111" s="9"/>
      <c r="CB111" s="9"/>
      <c r="CC111" s="9"/>
      <c r="CD111" s="10"/>
      <c r="CE111" s="9"/>
      <c r="CF111" s="9"/>
      <c r="CG111" s="9"/>
      <c r="CH111" s="9"/>
      <c r="CI111" s="9"/>
      <c r="CJ111" s="10"/>
      <c r="CK111" s="9"/>
      <c r="CL111" s="9">
        <v>107</v>
      </c>
      <c r="CM111" s="9">
        <f>CG111+CI111+CJ111+CK111+CL111</f>
        <v>107</v>
      </c>
      <c r="CN111" s="9">
        <f>CH111+CL111</f>
        <v>107</v>
      </c>
    </row>
    <row r="112" spans="1:92" hidden="1">
      <c r="A112" s="25"/>
      <c r="B112" s="26"/>
      <c r="C112" s="30"/>
      <c r="D112" s="30"/>
      <c r="E112" s="30"/>
      <c r="F112" s="31"/>
      <c r="G112" s="9"/>
      <c r="H112" s="10"/>
      <c r="I112" s="9"/>
      <c r="J112" s="10"/>
      <c r="K112" s="9"/>
      <c r="L112" s="10"/>
      <c r="M112" s="9"/>
      <c r="N112" s="10"/>
      <c r="O112" s="9"/>
      <c r="P112" s="10"/>
      <c r="Q112" s="9"/>
      <c r="R112" s="10"/>
      <c r="S112" s="9"/>
      <c r="T112" s="10"/>
      <c r="U112" s="9"/>
      <c r="V112" s="10"/>
      <c r="W112" s="9"/>
      <c r="X112" s="10"/>
      <c r="Y112" s="9"/>
      <c r="Z112" s="10"/>
      <c r="AA112" s="9"/>
      <c r="AB112" s="10"/>
      <c r="AC112" s="9"/>
      <c r="AD112" s="10"/>
      <c r="AE112" s="9"/>
      <c r="AF112" s="10"/>
      <c r="AG112" s="9"/>
      <c r="AH112" s="10"/>
      <c r="AI112" s="9"/>
      <c r="AJ112" s="10"/>
      <c r="AK112" s="9"/>
      <c r="AL112" s="10"/>
      <c r="AM112" s="9"/>
      <c r="AN112" s="10"/>
      <c r="AO112" s="9"/>
      <c r="AP112" s="10"/>
      <c r="AQ112" s="9"/>
      <c r="AR112" s="10"/>
      <c r="AS112" s="9"/>
      <c r="AT112" s="10"/>
      <c r="AU112" s="9"/>
      <c r="AV112" s="10"/>
      <c r="AW112" s="9"/>
      <c r="AX112" s="10"/>
      <c r="AY112" s="9"/>
      <c r="AZ112" s="10"/>
      <c r="BA112" s="9"/>
      <c r="BB112" s="10"/>
      <c r="BC112" s="9"/>
      <c r="BD112" s="10"/>
      <c r="BE112" s="9"/>
      <c r="BF112" s="10"/>
      <c r="BG112" s="9"/>
      <c r="BH112" s="10"/>
      <c r="BI112" s="9"/>
      <c r="BJ112" s="10"/>
      <c r="BK112" s="9"/>
      <c r="BL112" s="10"/>
      <c r="BM112" s="9"/>
      <c r="BN112" s="10"/>
      <c r="BO112" s="9"/>
      <c r="BP112" s="10"/>
      <c r="BQ112" s="9"/>
      <c r="BR112" s="10"/>
      <c r="BS112" s="9"/>
      <c r="BT112" s="10"/>
      <c r="BU112" s="9"/>
      <c r="BV112" s="10"/>
      <c r="BW112" s="9"/>
      <c r="BX112" s="10"/>
      <c r="BY112" s="9"/>
      <c r="BZ112" s="10"/>
      <c r="CA112" s="9"/>
      <c r="CB112" s="10"/>
      <c r="CC112" s="9"/>
      <c r="CD112" s="10"/>
      <c r="CE112" s="9"/>
      <c r="CF112" s="10"/>
      <c r="CG112" s="9"/>
      <c r="CH112" s="10"/>
      <c r="CI112" s="9"/>
      <c r="CJ112" s="10"/>
      <c r="CK112" s="9"/>
      <c r="CL112" s="10"/>
      <c r="CM112" s="9"/>
      <c r="CN112" s="10"/>
    </row>
    <row r="113" spans="1:92" ht="18.75" hidden="1">
      <c r="A113" s="23" t="s">
        <v>59</v>
      </c>
      <c r="B113" s="24" t="s">
        <v>444</v>
      </c>
      <c r="C113" s="24" t="s">
        <v>22</v>
      </c>
      <c r="D113" s="24" t="s">
        <v>60</v>
      </c>
      <c r="E113" s="24"/>
      <c r="F113" s="24"/>
      <c r="G113" s="13">
        <f t="shared" ref="G113:V118" si="283">G114</f>
        <v>181</v>
      </c>
      <c r="H113" s="13">
        <f t="shared" si="283"/>
        <v>0</v>
      </c>
      <c r="I113" s="13">
        <f t="shared" si="283"/>
        <v>0</v>
      </c>
      <c r="J113" s="13">
        <f t="shared" si="283"/>
        <v>0</v>
      </c>
      <c r="K113" s="13">
        <f t="shared" si="283"/>
        <v>0</v>
      </c>
      <c r="L113" s="13">
        <f t="shared" si="283"/>
        <v>0</v>
      </c>
      <c r="M113" s="13">
        <f t="shared" si="283"/>
        <v>181</v>
      </c>
      <c r="N113" s="13">
        <f t="shared" si="283"/>
        <v>0</v>
      </c>
      <c r="O113" s="13">
        <f t="shared" si="283"/>
        <v>0</v>
      </c>
      <c r="P113" s="13">
        <f t="shared" si="283"/>
        <v>0</v>
      </c>
      <c r="Q113" s="13">
        <f t="shared" si="283"/>
        <v>0</v>
      </c>
      <c r="R113" s="13">
        <f t="shared" si="283"/>
        <v>0</v>
      </c>
      <c r="S113" s="13">
        <f t="shared" si="283"/>
        <v>181</v>
      </c>
      <c r="T113" s="13">
        <f t="shared" si="283"/>
        <v>0</v>
      </c>
      <c r="U113" s="13">
        <f t="shared" si="283"/>
        <v>0</v>
      </c>
      <c r="V113" s="13">
        <f t="shared" si="283"/>
        <v>0</v>
      </c>
      <c r="W113" s="13">
        <f t="shared" ref="U113:AJ118" si="284">W114</f>
        <v>0</v>
      </c>
      <c r="X113" s="13">
        <f t="shared" si="284"/>
        <v>0</v>
      </c>
      <c r="Y113" s="13">
        <f t="shared" si="284"/>
        <v>181</v>
      </c>
      <c r="Z113" s="13">
        <f t="shared" si="284"/>
        <v>0</v>
      </c>
      <c r="AA113" s="13">
        <f t="shared" si="284"/>
        <v>0</v>
      </c>
      <c r="AB113" s="13">
        <f t="shared" si="284"/>
        <v>0</v>
      </c>
      <c r="AC113" s="13">
        <f t="shared" si="284"/>
        <v>0</v>
      </c>
      <c r="AD113" s="13">
        <f t="shared" si="284"/>
        <v>0</v>
      </c>
      <c r="AE113" s="13">
        <f t="shared" si="284"/>
        <v>181</v>
      </c>
      <c r="AF113" s="13">
        <f t="shared" si="284"/>
        <v>0</v>
      </c>
      <c r="AG113" s="13">
        <f t="shared" si="284"/>
        <v>0</v>
      </c>
      <c r="AH113" s="13">
        <f t="shared" si="284"/>
        <v>0</v>
      </c>
      <c r="AI113" s="13">
        <f t="shared" si="284"/>
        <v>0</v>
      </c>
      <c r="AJ113" s="13">
        <f t="shared" si="284"/>
        <v>0</v>
      </c>
      <c r="AK113" s="13">
        <f t="shared" ref="AG113:AV118" si="285">AK114</f>
        <v>181</v>
      </c>
      <c r="AL113" s="13">
        <f t="shared" si="285"/>
        <v>0</v>
      </c>
      <c r="AM113" s="13">
        <f t="shared" si="285"/>
        <v>0</v>
      </c>
      <c r="AN113" s="13">
        <f t="shared" si="285"/>
        <v>0</v>
      </c>
      <c r="AO113" s="13">
        <f t="shared" si="285"/>
        <v>0</v>
      </c>
      <c r="AP113" s="13">
        <f t="shared" si="285"/>
        <v>0</v>
      </c>
      <c r="AQ113" s="13">
        <f t="shared" si="285"/>
        <v>181</v>
      </c>
      <c r="AR113" s="13">
        <f t="shared" si="285"/>
        <v>0</v>
      </c>
      <c r="AS113" s="13">
        <f t="shared" si="285"/>
        <v>0</v>
      </c>
      <c r="AT113" s="13">
        <f t="shared" si="285"/>
        <v>0</v>
      </c>
      <c r="AU113" s="13">
        <f t="shared" si="285"/>
        <v>0</v>
      </c>
      <c r="AV113" s="13">
        <f t="shared" si="285"/>
        <v>0</v>
      </c>
      <c r="AW113" s="13">
        <f t="shared" ref="AS113:BH118" si="286">AW114</f>
        <v>181</v>
      </c>
      <c r="AX113" s="13">
        <f t="shared" si="286"/>
        <v>0</v>
      </c>
      <c r="AY113" s="13">
        <f t="shared" si="286"/>
        <v>0</v>
      </c>
      <c r="AZ113" s="13">
        <f t="shared" si="286"/>
        <v>0</v>
      </c>
      <c r="BA113" s="13">
        <f t="shared" si="286"/>
        <v>0</v>
      </c>
      <c r="BB113" s="13">
        <f t="shared" si="286"/>
        <v>0</v>
      </c>
      <c r="BC113" s="13">
        <f t="shared" si="286"/>
        <v>181</v>
      </c>
      <c r="BD113" s="13">
        <f t="shared" si="286"/>
        <v>0</v>
      </c>
      <c r="BE113" s="13">
        <f t="shared" si="286"/>
        <v>0</v>
      </c>
      <c r="BF113" s="13">
        <f t="shared" si="286"/>
        <v>0</v>
      </c>
      <c r="BG113" s="13">
        <f t="shared" si="286"/>
        <v>0</v>
      </c>
      <c r="BH113" s="13">
        <f t="shared" si="286"/>
        <v>49</v>
      </c>
      <c r="BI113" s="13">
        <f t="shared" ref="BE113:BT118" si="287">BI114</f>
        <v>230</v>
      </c>
      <c r="BJ113" s="13">
        <f t="shared" si="287"/>
        <v>49</v>
      </c>
      <c r="BK113" s="13">
        <f t="shared" si="287"/>
        <v>0</v>
      </c>
      <c r="BL113" s="13">
        <f t="shared" si="287"/>
        <v>0</v>
      </c>
      <c r="BM113" s="13">
        <f t="shared" si="287"/>
        <v>0</v>
      </c>
      <c r="BN113" s="13">
        <f t="shared" si="287"/>
        <v>0</v>
      </c>
      <c r="BO113" s="13">
        <f t="shared" si="287"/>
        <v>230</v>
      </c>
      <c r="BP113" s="13">
        <f t="shared" si="287"/>
        <v>49</v>
      </c>
      <c r="BQ113" s="13">
        <f t="shared" si="287"/>
        <v>0</v>
      </c>
      <c r="BR113" s="13">
        <f t="shared" si="287"/>
        <v>0</v>
      </c>
      <c r="BS113" s="13">
        <f t="shared" si="287"/>
        <v>0</v>
      </c>
      <c r="BT113" s="13">
        <f t="shared" si="287"/>
        <v>0</v>
      </c>
      <c r="BU113" s="13">
        <f t="shared" ref="BQ113:CF118" si="288">BU114</f>
        <v>230</v>
      </c>
      <c r="BV113" s="13">
        <f t="shared" si="288"/>
        <v>49</v>
      </c>
      <c r="BW113" s="13">
        <f t="shared" si="288"/>
        <v>0</v>
      </c>
      <c r="BX113" s="13">
        <f t="shared" si="288"/>
        <v>0</v>
      </c>
      <c r="BY113" s="13">
        <f t="shared" si="288"/>
        <v>0</v>
      </c>
      <c r="BZ113" s="13">
        <f t="shared" si="288"/>
        <v>0</v>
      </c>
      <c r="CA113" s="13">
        <f t="shared" si="288"/>
        <v>230</v>
      </c>
      <c r="CB113" s="13">
        <f t="shared" si="288"/>
        <v>49</v>
      </c>
      <c r="CC113" s="13">
        <f t="shared" si="288"/>
        <v>0</v>
      </c>
      <c r="CD113" s="13">
        <f t="shared" si="288"/>
        <v>0</v>
      </c>
      <c r="CE113" s="13">
        <f t="shared" si="288"/>
        <v>0</v>
      </c>
      <c r="CF113" s="13">
        <f t="shared" si="288"/>
        <v>0</v>
      </c>
      <c r="CG113" s="13">
        <f t="shared" ref="CC113:CN118" si="289">CG114</f>
        <v>230</v>
      </c>
      <c r="CH113" s="13">
        <f t="shared" si="289"/>
        <v>49</v>
      </c>
      <c r="CI113" s="13">
        <f t="shared" si="289"/>
        <v>0</v>
      </c>
      <c r="CJ113" s="13">
        <f t="shared" si="289"/>
        <v>0</v>
      </c>
      <c r="CK113" s="13">
        <f t="shared" si="289"/>
        <v>0</v>
      </c>
      <c r="CL113" s="13">
        <f t="shared" si="289"/>
        <v>-10</v>
      </c>
      <c r="CM113" s="13">
        <f t="shared" si="289"/>
        <v>220</v>
      </c>
      <c r="CN113" s="13">
        <f t="shared" si="289"/>
        <v>39</v>
      </c>
    </row>
    <row r="114" spans="1:92" ht="49.5" hidden="1">
      <c r="A114" s="28" t="s">
        <v>436</v>
      </c>
      <c r="B114" s="26">
        <v>901</v>
      </c>
      <c r="C114" s="26" t="s">
        <v>22</v>
      </c>
      <c r="D114" s="26" t="s">
        <v>60</v>
      </c>
      <c r="E114" s="26" t="s">
        <v>74</v>
      </c>
      <c r="F114" s="26"/>
      <c r="G114" s="11">
        <f t="shared" si="283"/>
        <v>181</v>
      </c>
      <c r="H114" s="11">
        <f t="shared" si="283"/>
        <v>0</v>
      </c>
      <c r="I114" s="11">
        <f t="shared" si="283"/>
        <v>0</v>
      </c>
      <c r="J114" s="11">
        <f t="shared" si="283"/>
        <v>0</v>
      </c>
      <c r="K114" s="11">
        <f t="shared" si="283"/>
        <v>0</v>
      </c>
      <c r="L114" s="11">
        <f t="shared" si="283"/>
        <v>0</v>
      </c>
      <c r="M114" s="11">
        <f t="shared" si="283"/>
        <v>181</v>
      </c>
      <c r="N114" s="11">
        <f t="shared" si="283"/>
        <v>0</v>
      </c>
      <c r="O114" s="11">
        <f t="shared" si="283"/>
        <v>0</v>
      </c>
      <c r="P114" s="11">
        <f t="shared" si="283"/>
        <v>0</v>
      </c>
      <c r="Q114" s="11">
        <f t="shared" si="283"/>
        <v>0</v>
      </c>
      <c r="R114" s="11">
        <f t="shared" si="283"/>
        <v>0</v>
      </c>
      <c r="S114" s="11">
        <f t="shared" si="283"/>
        <v>181</v>
      </c>
      <c r="T114" s="11">
        <f t="shared" si="283"/>
        <v>0</v>
      </c>
      <c r="U114" s="11">
        <f t="shared" si="284"/>
        <v>0</v>
      </c>
      <c r="V114" s="11">
        <f t="shared" si="284"/>
        <v>0</v>
      </c>
      <c r="W114" s="11">
        <f t="shared" si="284"/>
        <v>0</v>
      </c>
      <c r="X114" s="11">
        <f t="shared" si="284"/>
        <v>0</v>
      </c>
      <c r="Y114" s="11">
        <f t="shared" si="284"/>
        <v>181</v>
      </c>
      <c r="Z114" s="11">
        <f t="shared" si="284"/>
        <v>0</v>
      </c>
      <c r="AA114" s="11">
        <f t="shared" si="284"/>
        <v>0</v>
      </c>
      <c r="AB114" s="11">
        <f t="shared" si="284"/>
        <v>0</v>
      </c>
      <c r="AC114" s="11">
        <f t="shared" si="284"/>
        <v>0</v>
      </c>
      <c r="AD114" s="11">
        <f t="shared" si="284"/>
        <v>0</v>
      </c>
      <c r="AE114" s="11">
        <f t="shared" si="284"/>
        <v>181</v>
      </c>
      <c r="AF114" s="11">
        <f t="shared" si="284"/>
        <v>0</v>
      </c>
      <c r="AG114" s="11">
        <f t="shared" si="285"/>
        <v>0</v>
      </c>
      <c r="AH114" s="11">
        <f t="shared" si="285"/>
        <v>0</v>
      </c>
      <c r="AI114" s="11">
        <f t="shared" si="285"/>
        <v>0</v>
      </c>
      <c r="AJ114" s="11">
        <f t="shared" si="285"/>
        <v>0</v>
      </c>
      <c r="AK114" s="11">
        <f t="shared" si="285"/>
        <v>181</v>
      </c>
      <c r="AL114" s="11">
        <f t="shared" si="285"/>
        <v>0</v>
      </c>
      <c r="AM114" s="11">
        <f t="shared" si="285"/>
        <v>0</v>
      </c>
      <c r="AN114" s="11">
        <f t="shared" si="285"/>
        <v>0</v>
      </c>
      <c r="AO114" s="11">
        <f t="shared" si="285"/>
        <v>0</v>
      </c>
      <c r="AP114" s="11">
        <f t="shared" si="285"/>
        <v>0</v>
      </c>
      <c r="AQ114" s="11">
        <f t="shared" si="285"/>
        <v>181</v>
      </c>
      <c r="AR114" s="11">
        <f t="shared" si="285"/>
        <v>0</v>
      </c>
      <c r="AS114" s="11">
        <f t="shared" si="286"/>
        <v>0</v>
      </c>
      <c r="AT114" s="11">
        <f t="shared" si="286"/>
        <v>0</v>
      </c>
      <c r="AU114" s="11">
        <f t="shared" si="286"/>
        <v>0</v>
      </c>
      <c r="AV114" s="11">
        <f t="shared" si="286"/>
        <v>0</v>
      </c>
      <c r="AW114" s="11">
        <f t="shared" si="286"/>
        <v>181</v>
      </c>
      <c r="AX114" s="11">
        <f t="shared" si="286"/>
        <v>0</v>
      </c>
      <c r="AY114" s="11">
        <f t="shared" si="286"/>
        <v>0</v>
      </c>
      <c r="AZ114" s="11">
        <f t="shared" si="286"/>
        <v>0</v>
      </c>
      <c r="BA114" s="11">
        <f t="shared" si="286"/>
        <v>0</v>
      </c>
      <c r="BB114" s="11">
        <f t="shared" si="286"/>
        <v>0</v>
      </c>
      <c r="BC114" s="11">
        <f t="shared" si="286"/>
        <v>181</v>
      </c>
      <c r="BD114" s="11">
        <f t="shared" si="286"/>
        <v>0</v>
      </c>
      <c r="BE114" s="11">
        <f t="shared" si="287"/>
        <v>0</v>
      </c>
      <c r="BF114" s="11">
        <f t="shared" si="287"/>
        <v>0</v>
      </c>
      <c r="BG114" s="11">
        <f t="shared" si="287"/>
        <v>0</v>
      </c>
      <c r="BH114" s="11">
        <f t="shared" si="287"/>
        <v>49</v>
      </c>
      <c r="BI114" s="11">
        <f t="shared" si="287"/>
        <v>230</v>
      </c>
      <c r="BJ114" s="11">
        <f t="shared" si="287"/>
        <v>49</v>
      </c>
      <c r="BK114" s="11">
        <f t="shared" si="287"/>
        <v>0</v>
      </c>
      <c r="BL114" s="11">
        <f t="shared" si="287"/>
        <v>0</v>
      </c>
      <c r="BM114" s="11">
        <f t="shared" si="287"/>
        <v>0</v>
      </c>
      <c r="BN114" s="11">
        <f t="shared" si="287"/>
        <v>0</v>
      </c>
      <c r="BO114" s="11">
        <f t="shared" si="287"/>
        <v>230</v>
      </c>
      <c r="BP114" s="11">
        <f t="shared" si="287"/>
        <v>49</v>
      </c>
      <c r="BQ114" s="11">
        <f t="shared" si="288"/>
        <v>0</v>
      </c>
      <c r="BR114" s="11">
        <f t="shared" si="288"/>
        <v>0</v>
      </c>
      <c r="BS114" s="11">
        <f t="shared" si="288"/>
        <v>0</v>
      </c>
      <c r="BT114" s="11">
        <f t="shared" si="288"/>
        <v>0</v>
      </c>
      <c r="BU114" s="11">
        <f t="shared" si="288"/>
        <v>230</v>
      </c>
      <c r="BV114" s="11">
        <f t="shared" si="288"/>
        <v>49</v>
      </c>
      <c r="BW114" s="11">
        <f t="shared" si="288"/>
        <v>0</v>
      </c>
      <c r="BX114" s="11">
        <f t="shared" si="288"/>
        <v>0</v>
      </c>
      <c r="BY114" s="11">
        <f t="shared" si="288"/>
        <v>0</v>
      </c>
      <c r="BZ114" s="11">
        <f t="shared" si="288"/>
        <v>0</v>
      </c>
      <c r="CA114" s="11">
        <f t="shared" si="288"/>
        <v>230</v>
      </c>
      <c r="CB114" s="11">
        <f t="shared" si="288"/>
        <v>49</v>
      </c>
      <c r="CC114" s="11">
        <f t="shared" si="289"/>
        <v>0</v>
      </c>
      <c r="CD114" s="11">
        <f t="shared" si="289"/>
        <v>0</v>
      </c>
      <c r="CE114" s="11">
        <f t="shared" si="289"/>
        <v>0</v>
      </c>
      <c r="CF114" s="11">
        <f t="shared" si="289"/>
        <v>0</v>
      </c>
      <c r="CG114" s="11">
        <f t="shared" si="289"/>
        <v>230</v>
      </c>
      <c r="CH114" s="11">
        <f t="shared" si="289"/>
        <v>49</v>
      </c>
      <c r="CI114" s="11">
        <f t="shared" si="289"/>
        <v>0</v>
      </c>
      <c r="CJ114" s="11">
        <f t="shared" si="289"/>
        <v>0</v>
      </c>
      <c r="CK114" s="11">
        <f t="shared" si="289"/>
        <v>0</v>
      </c>
      <c r="CL114" s="11">
        <f t="shared" si="289"/>
        <v>-10</v>
      </c>
      <c r="CM114" s="11">
        <f t="shared" si="289"/>
        <v>220</v>
      </c>
      <c r="CN114" s="11">
        <f t="shared" si="289"/>
        <v>39</v>
      </c>
    </row>
    <row r="115" spans="1:92" ht="33" hidden="1">
      <c r="A115" s="25" t="s">
        <v>455</v>
      </c>
      <c r="B115" s="26">
        <v>901</v>
      </c>
      <c r="C115" s="26" t="s">
        <v>22</v>
      </c>
      <c r="D115" s="26" t="s">
        <v>60</v>
      </c>
      <c r="E115" s="26" t="s">
        <v>447</v>
      </c>
      <c r="F115" s="26"/>
      <c r="G115" s="11">
        <f t="shared" si="283"/>
        <v>181</v>
      </c>
      <c r="H115" s="11">
        <f t="shared" si="283"/>
        <v>0</v>
      </c>
      <c r="I115" s="11">
        <f t="shared" si="283"/>
        <v>0</v>
      </c>
      <c r="J115" s="11">
        <f t="shared" si="283"/>
        <v>0</v>
      </c>
      <c r="K115" s="11">
        <f t="shared" si="283"/>
        <v>0</v>
      </c>
      <c r="L115" s="11">
        <f t="shared" si="283"/>
        <v>0</v>
      </c>
      <c r="M115" s="11">
        <f t="shared" si="283"/>
        <v>181</v>
      </c>
      <c r="N115" s="11">
        <f t="shared" si="283"/>
        <v>0</v>
      </c>
      <c r="O115" s="11">
        <f t="shared" si="283"/>
        <v>0</v>
      </c>
      <c r="P115" s="11">
        <f t="shared" si="283"/>
        <v>0</v>
      </c>
      <c r="Q115" s="11">
        <f t="shared" si="283"/>
        <v>0</v>
      </c>
      <c r="R115" s="11">
        <f t="shared" si="283"/>
        <v>0</v>
      </c>
      <c r="S115" s="11">
        <f t="shared" si="283"/>
        <v>181</v>
      </c>
      <c r="T115" s="11">
        <f t="shared" si="283"/>
        <v>0</v>
      </c>
      <c r="U115" s="11">
        <f t="shared" si="284"/>
        <v>0</v>
      </c>
      <c r="V115" s="11">
        <f t="shared" si="284"/>
        <v>0</v>
      </c>
      <c r="W115" s="11">
        <f t="shared" si="284"/>
        <v>0</v>
      </c>
      <c r="X115" s="11">
        <f t="shared" si="284"/>
        <v>0</v>
      </c>
      <c r="Y115" s="11">
        <f t="shared" si="284"/>
        <v>181</v>
      </c>
      <c r="Z115" s="11">
        <f t="shared" si="284"/>
        <v>0</v>
      </c>
      <c r="AA115" s="11">
        <f t="shared" si="284"/>
        <v>0</v>
      </c>
      <c r="AB115" s="11">
        <f t="shared" si="284"/>
        <v>0</v>
      </c>
      <c r="AC115" s="11">
        <f t="shared" si="284"/>
        <v>0</v>
      </c>
      <c r="AD115" s="11">
        <f t="shared" si="284"/>
        <v>0</v>
      </c>
      <c r="AE115" s="11">
        <f t="shared" si="284"/>
        <v>181</v>
      </c>
      <c r="AF115" s="11">
        <f t="shared" si="284"/>
        <v>0</v>
      </c>
      <c r="AG115" s="11">
        <f t="shared" si="285"/>
        <v>0</v>
      </c>
      <c r="AH115" s="11">
        <f t="shared" si="285"/>
        <v>0</v>
      </c>
      <c r="AI115" s="11">
        <f t="shared" si="285"/>
        <v>0</v>
      </c>
      <c r="AJ115" s="11">
        <f t="shared" si="285"/>
        <v>0</v>
      </c>
      <c r="AK115" s="11">
        <f t="shared" si="285"/>
        <v>181</v>
      </c>
      <c r="AL115" s="11">
        <f t="shared" si="285"/>
        <v>0</v>
      </c>
      <c r="AM115" s="11">
        <f t="shared" si="285"/>
        <v>0</v>
      </c>
      <c r="AN115" s="11">
        <f t="shared" si="285"/>
        <v>0</v>
      </c>
      <c r="AO115" s="11">
        <f t="shared" si="285"/>
        <v>0</v>
      </c>
      <c r="AP115" s="11">
        <f t="shared" si="285"/>
        <v>0</v>
      </c>
      <c r="AQ115" s="11">
        <f t="shared" si="285"/>
        <v>181</v>
      </c>
      <c r="AR115" s="11">
        <f t="shared" si="285"/>
        <v>0</v>
      </c>
      <c r="AS115" s="11">
        <f t="shared" si="286"/>
        <v>0</v>
      </c>
      <c r="AT115" s="11">
        <f t="shared" si="286"/>
        <v>0</v>
      </c>
      <c r="AU115" s="11">
        <f t="shared" si="286"/>
        <v>0</v>
      </c>
      <c r="AV115" s="11">
        <f t="shared" si="286"/>
        <v>0</v>
      </c>
      <c r="AW115" s="11">
        <f t="shared" si="286"/>
        <v>181</v>
      </c>
      <c r="AX115" s="11">
        <f t="shared" si="286"/>
        <v>0</v>
      </c>
      <c r="AY115" s="11">
        <f t="shared" si="286"/>
        <v>0</v>
      </c>
      <c r="AZ115" s="11">
        <f t="shared" si="286"/>
        <v>0</v>
      </c>
      <c r="BA115" s="11">
        <f t="shared" si="286"/>
        <v>0</v>
      </c>
      <c r="BB115" s="11">
        <f t="shared" si="286"/>
        <v>0</v>
      </c>
      <c r="BC115" s="11">
        <f t="shared" si="286"/>
        <v>181</v>
      </c>
      <c r="BD115" s="11">
        <f t="shared" si="286"/>
        <v>0</v>
      </c>
      <c r="BE115" s="11">
        <f t="shared" ref="BE115:BP115" si="290">BE116+BE120</f>
        <v>0</v>
      </c>
      <c r="BF115" s="11">
        <f t="shared" si="290"/>
        <v>0</v>
      </c>
      <c r="BG115" s="11">
        <f t="shared" si="290"/>
        <v>0</v>
      </c>
      <c r="BH115" s="11">
        <f t="shared" si="290"/>
        <v>49</v>
      </c>
      <c r="BI115" s="11">
        <f t="shared" si="290"/>
        <v>230</v>
      </c>
      <c r="BJ115" s="11">
        <f t="shared" si="290"/>
        <v>49</v>
      </c>
      <c r="BK115" s="11">
        <f t="shared" si="290"/>
        <v>0</v>
      </c>
      <c r="BL115" s="11">
        <f t="shared" si="290"/>
        <v>0</v>
      </c>
      <c r="BM115" s="11">
        <f t="shared" si="290"/>
        <v>0</v>
      </c>
      <c r="BN115" s="11">
        <f t="shared" si="290"/>
        <v>0</v>
      </c>
      <c r="BO115" s="11">
        <f t="shared" si="290"/>
        <v>230</v>
      </c>
      <c r="BP115" s="11">
        <f t="shared" si="290"/>
        <v>49</v>
      </c>
      <c r="BQ115" s="11">
        <f t="shared" ref="BQ115:BV115" si="291">BQ116+BQ120</f>
        <v>0</v>
      </c>
      <c r="BR115" s="11">
        <f t="shared" si="291"/>
        <v>0</v>
      </c>
      <c r="BS115" s="11">
        <f t="shared" si="291"/>
        <v>0</v>
      </c>
      <c r="BT115" s="11">
        <f t="shared" si="291"/>
        <v>0</v>
      </c>
      <c r="BU115" s="11">
        <f t="shared" si="291"/>
        <v>230</v>
      </c>
      <c r="BV115" s="11">
        <f t="shared" si="291"/>
        <v>49</v>
      </c>
      <c r="BW115" s="11">
        <f t="shared" ref="BW115:CB115" si="292">BW116+BW120</f>
        <v>0</v>
      </c>
      <c r="BX115" s="11">
        <f t="shared" si="292"/>
        <v>0</v>
      </c>
      <c r="BY115" s="11">
        <f t="shared" si="292"/>
        <v>0</v>
      </c>
      <c r="BZ115" s="11">
        <f t="shared" si="292"/>
        <v>0</v>
      </c>
      <c r="CA115" s="11">
        <f t="shared" si="292"/>
        <v>230</v>
      </c>
      <c r="CB115" s="11">
        <f t="shared" si="292"/>
        <v>49</v>
      </c>
      <c r="CC115" s="11">
        <f t="shared" ref="CC115:CH115" si="293">CC116+CC120</f>
        <v>0</v>
      </c>
      <c r="CD115" s="11">
        <f t="shared" si="293"/>
        <v>0</v>
      </c>
      <c r="CE115" s="11">
        <f t="shared" si="293"/>
        <v>0</v>
      </c>
      <c r="CF115" s="11">
        <f t="shared" si="293"/>
        <v>0</v>
      </c>
      <c r="CG115" s="11">
        <f t="shared" si="293"/>
        <v>230</v>
      </c>
      <c r="CH115" s="11">
        <f t="shared" si="293"/>
        <v>49</v>
      </c>
      <c r="CI115" s="11">
        <f t="shared" ref="CI115:CN115" si="294">CI116+CI120</f>
        <v>0</v>
      </c>
      <c r="CJ115" s="11">
        <f t="shared" si="294"/>
        <v>0</v>
      </c>
      <c r="CK115" s="11">
        <f t="shared" si="294"/>
        <v>0</v>
      </c>
      <c r="CL115" s="11">
        <f t="shared" si="294"/>
        <v>-10</v>
      </c>
      <c r="CM115" s="11">
        <f t="shared" si="294"/>
        <v>220</v>
      </c>
      <c r="CN115" s="11">
        <f t="shared" si="294"/>
        <v>39</v>
      </c>
    </row>
    <row r="116" spans="1:92" ht="20.100000000000001" hidden="1" customHeight="1">
      <c r="A116" s="25" t="s">
        <v>15</v>
      </c>
      <c r="B116" s="26">
        <v>901</v>
      </c>
      <c r="C116" s="26" t="s">
        <v>22</v>
      </c>
      <c r="D116" s="26" t="s">
        <v>60</v>
      </c>
      <c r="E116" s="26" t="s">
        <v>445</v>
      </c>
      <c r="F116" s="26"/>
      <c r="G116" s="9">
        <f t="shared" si="283"/>
        <v>181</v>
      </c>
      <c r="H116" s="10">
        <f t="shared" si="283"/>
        <v>0</v>
      </c>
      <c r="I116" s="9">
        <f t="shared" si="283"/>
        <v>0</v>
      </c>
      <c r="J116" s="9">
        <f t="shared" si="283"/>
        <v>0</v>
      </c>
      <c r="K116" s="9">
        <f t="shared" si="283"/>
        <v>0</v>
      </c>
      <c r="L116" s="9">
        <f t="shared" si="283"/>
        <v>0</v>
      </c>
      <c r="M116" s="9">
        <f t="shared" si="283"/>
        <v>181</v>
      </c>
      <c r="N116" s="9">
        <f t="shared" si="283"/>
        <v>0</v>
      </c>
      <c r="O116" s="9">
        <f t="shared" si="283"/>
        <v>0</v>
      </c>
      <c r="P116" s="9">
        <f t="shared" si="283"/>
        <v>0</v>
      </c>
      <c r="Q116" s="9">
        <f t="shared" si="283"/>
        <v>0</v>
      </c>
      <c r="R116" s="9">
        <f t="shared" si="283"/>
        <v>0</v>
      </c>
      <c r="S116" s="9">
        <f t="shared" si="283"/>
        <v>181</v>
      </c>
      <c r="T116" s="9">
        <f t="shared" si="283"/>
        <v>0</v>
      </c>
      <c r="U116" s="9">
        <f t="shared" si="284"/>
        <v>0</v>
      </c>
      <c r="V116" s="9">
        <f t="shared" si="284"/>
        <v>0</v>
      </c>
      <c r="W116" s="9">
        <f t="shared" si="284"/>
        <v>0</v>
      </c>
      <c r="X116" s="9">
        <f t="shared" si="284"/>
        <v>0</v>
      </c>
      <c r="Y116" s="9">
        <f t="shared" si="284"/>
        <v>181</v>
      </c>
      <c r="Z116" s="9">
        <f t="shared" si="284"/>
        <v>0</v>
      </c>
      <c r="AA116" s="9">
        <f t="shared" si="284"/>
        <v>0</v>
      </c>
      <c r="AB116" s="9">
        <f t="shared" si="284"/>
        <v>0</v>
      </c>
      <c r="AC116" s="9">
        <f t="shared" si="284"/>
        <v>0</v>
      </c>
      <c r="AD116" s="9">
        <f t="shared" si="284"/>
        <v>0</v>
      </c>
      <c r="AE116" s="9">
        <f t="shared" si="284"/>
        <v>181</v>
      </c>
      <c r="AF116" s="9">
        <f t="shared" si="284"/>
        <v>0</v>
      </c>
      <c r="AG116" s="9">
        <f t="shared" si="285"/>
        <v>0</v>
      </c>
      <c r="AH116" s="9">
        <f t="shared" si="285"/>
        <v>0</v>
      </c>
      <c r="AI116" s="9">
        <f t="shared" si="285"/>
        <v>0</v>
      </c>
      <c r="AJ116" s="9">
        <f t="shared" si="285"/>
        <v>0</v>
      </c>
      <c r="AK116" s="9">
        <f t="shared" si="285"/>
        <v>181</v>
      </c>
      <c r="AL116" s="9">
        <f t="shared" si="285"/>
        <v>0</v>
      </c>
      <c r="AM116" s="9">
        <f t="shared" si="285"/>
        <v>0</v>
      </c>
      <c r="AN116" s="9">
        <f t="shared" si="285"/>
        <v>0</v>
      </c>
      <c r="AO116" s="9">
        <f t="shared" si="285"/>
        <v>0</v>
      </c>
      <c r="AP116" s="9">
        <f t="shared" si="285"/>
        <v>0</v>
      </c>
      <c r="AQ116" s="9">
        <f t="shared" si="285"/>
        <v>181</v>
      </c>
      <c r="AR116" s="9">
        <f t="shared" si="285"/>
        <v>0</v>
      </c>
      <c r="AS116" s="9">
        <f t="shared" si="286"/>
        <v>0</v>
      </c>
      <c r="AT116" s="9">
        <f t="shared" si="286"/>
        <v>0</v>
      </c>
      <c r="AU116" s="9">
        <f t="shared" si="286"/>
        <v>0</v>
      </c>
      <c r="AV116" s="9">
        <f t="shared" si="286"/>
        <v>0</v>
      </c>
      <c r="AW116" s="9">
        <f t="shared" si="286"/>
        <v>181</v>
      </c>
      <c r="AX116" s="9">
        <f t="shared" si="286"/>
        <v>0</v>
      </c>
      <c r="AY116" s="9">
        <f t="shared" si="286"/>
        <v>0</v>
      </c>
      <c r="AZ116" s="9">
        <f t="shared" si="286"/>
        <v>0</v>
      </c>
      <c r="BA116" s="9">
        <f t="shared" si="286"/>
        <v>0</v>
      </c>
      <c r="BB116" s="9">
        <f t="shared" si="286"/>
        <v>0</v>
      </c>
      <c r="BC116" s="9">
        <f t="shared" si="286"/>
        <v>181</v>
      </c>
      <c r="BD116" s="9">
        <f t="shared" si="286"/>
        <v>0</v>
      </c>
      <c r="BE116" s="9">
        <f t="shared" si="287"/>
        <v>0</v>
      </c>
      <c r="BF116" s="9">
        <f t="shared" si="287"/>
        <v>0</v>
      </c>
      <c r="BG116" s="9">
        <f t="shared" si="287"/>
        <v>0</v>
      </c>
      <c r="BH116" s="9">
        <f t="shared" si="287"/>
        <v>0</v>
      </c>
      <c r="BI116" s="9">
        <f t="shared" si="287"/>
        <v>181</v>
      </c>
      <c r="BJ116" s="9">
        <f t="shared" si="287"/>
        <v>0</v>
      </c>
      <c r="BK116" s="9">
        <f t="shared" si="287"/>
        <v>0</v>
      </c>
      <c r="BL116" s="9">
        <f t="shared" si="287"/>
        <v>0</v>
      </c>
      <c r="BM116" s="9">
        <f t="shared" si="287"/>
        <v>0</v>
      </c>
      <c r="BN116" s="9">
        <f t="shared" si="287"/>
        <v>0</v>
      </c>
      <c r="BO116" s="9">
        <f t="shared" si="287"/>
        <v>181</v>
      </c>
      <c r="BP116" s="9">
        <f t="shared" si="287"/>
        <v>0</v>
      </c>
      <c r="BQ116" s="9">
        <f t="shared" si="288"/>
        <v>0</v>
      </c>
      <c r="BR116" s="9">
        <f t="shared" si="288"/>
        <v>0</v>
      </c>
      <c r="BS116" s="9">
        <f t="shared" si="288"/>
        <v>0</v>
      </c>
      <c r="BT116" s="9">
        <f t="shared" si="288"/>
        <v>0</v>
      </c>
      <c r="BU116" s="9">
        <f t="shared" si="288"/>
        <v>181</v>
      </c>
      <c r="BV116" s="9">
        <f t="shared" si="288"/>
        <v>0</v>
      </c>
      <c r="BW116" s="9">
        <f t="shared" si="288"/>
        <v>0</v>
      </c>
      <c r="BX116" s="9">
        <f t="shared" si="288"/>
        <v>0</v>
      </c>
      <c r="BY116" s="9">
        <f t="shared" si="288"/>
        <v>0</v>
      </c>
      <c r="BZ116" s="9">
        <f t="shared" si="288"/>
        <v>0</v>
      </c>
      <c r="CA116" s="9">
        <f t="shared" si="288"/>
        <v>181</v>
      </c>
      <c r="CB116" s="9">
        <f t="shared" si="288"/>
        <v>0</v>
      </c>
      <c r="CC116" s="9">
        <f t="shared" si="289"/>
        <v>0</v>
      </c>
      <c r="CD116" s="9">
        <f t="shared" si="289"/>
        <v>0</v>
      </c>
      <c r="CE116" s="9">
        <f t="shared" si="289"/>
        <v>0</v>
      </c>
      <c r="CF116" s="9">
        <f t="shared" si="289"/>
        <v>0</v>
      </c>
      <c r="CG116" s="9">
        <f t="shared" si="289"/>
        <v>181</v>
      </c>
      <c r="CH116" s="9">
        <f t="shared" si="289"/>
        <v>0</v>
      </c>
      <c r="CI116" s="9">
        <f t="shared" si="289"/>
        <v>0</v>
      </c>
      <c r="CJ116" s="9">
        <f t="shared" si="289"/>
        <v>0</v>
      </c>
      <c r="CK116" s="9">
        <f t="shared" si="289"/>
        <v>0</v>
      </c>
      <c r="CL116" s="9">
        <f t="shared" si="289"/>
        <v>0</v>
      </c>
      <c r="CM116" s="9">
        <f t="shared" si="289"/>
        <v>181</v>
      </c>
      <c r="CN116" s="9">
        <f t="shared" si="289"/>
        <v>0</v>
      </c>
    </row>
    <row r="117" spans="1:92" ht="33" hidden="1">
      <c r="A117" s="25" t="s">
        <v>94</v>
      </c>
      <c r="B117" s="26">
        <v>901</v>
      </c>
      <c r="C117" s="26" t="s">
        <v>22</v>
      </c>
      <c r="D117" s="26" t="s">
        <v>60</v>
      </c>
      <c r="E117" s="26" t="s">
        <v>446</v>
      </c>
      <c r="F117" s="26"/>
      <c r="G117" s="11">
        <f t="shared" si="283"/>
        <v>181</v>
      </c>
      <c r="H117" s="11">
        <f t="shared" si="283"/>
        <v>0</v>
      </c>
      <c r="I117" s="11">
        <f t="shared" si="283"/>
        <v>0</v>
      </c>
      <c r="J117" s="11">
        <f t="shared" si="283"/>
        <v>0</v>
      </c>
      <c r="K117" s="11">
        <f t="shared" si="283"/>
        <v>0</v>
      </c>
      <c r="L117" s="11">
        <f t="shared" si="283"/>
        <v>0</v>
      </c>
      <c r="M117" s="11">
        <f t="shared" si="283"/>
        <v>181</v>
      </c>
      <c r="N117" s="11">
        <f t="shared" si="283"/>
        <v>0</v>
      </c>
      <c r="O117" s="11">
        <f t="shared" si="283"/>
        <v>0</v>
      </c>
      <c r="P117" s="11">
        <f t="shared" si="283"/>
        <v>0</v>
      </c>
      <c r="Q117" s="11">
        <f t="shared" si="283"/>
        <v>0</v>
      </c>
      <c r="R117" s="11">
        <f t="shared" si="283"/>
        <v>0</v>
      </c>
      <c r="S117" s="11">
        <f t="shared" si="283"/>
        <v>181</v>
      </c>
      <c r="T117" s="11">
        <f t="shared" si="283"/>
        <v>0</v>
      </c>
      <c r="U117" s="11">
        <f t="shared" si="284"/>
        <v>0</v>
      </c>
      <c r="V117" s="11">
        <f t="shared" si="284"/>
        <v>0</v>
      </c>
      <c r="W117" s="11">
        <f t="shared" si="284"/>
        <v>0</v>
      </c>
      <c r="X117" s="11">
        <f t="shared" si="284"/>
        <v>0</v>
      </c>
      <c r="Y117" s="11">
        <f t="shared" si="284"/>
        <v>181</v>
      </c>
      <c r="Z117" s="11">
        <f t="shared" si="284"/>
        <v>0</v>
      </c>
      <c r="AA117" s="11">
        <f t="shared" si="284"/>
        <v>0</v>
      </c>
      <c r="AB117" s="11">
        <f t="shared" si="284"/>
        <v>0</v>
      </c>
      <c r="AC117" s="11">
        <f t="shared" si="284"/>
        <v>0</v>
      </c>
      <c r="AD117" s="11">
        <f t="shared" si="284"/>
        <v>0</v>
      </c>
      <c r="AE117" s="11">
        <f t="shared" si="284"/>
        <v>181</v>
      </c>
      <c r="AF117" s="11">
        <f t="shared" si="284"/>
        <v>0</v>
      </c>
      <c r="AG117" s="11">
        <f t="shared" si="285"/>
        <v>0</v>
      </c>
      <c r="AH117" s="11">
        <f t="shared" si="285"/>
        <v>0</v>
      </c>
      <c r="AI117" s="11">
        <f t="shared" si="285"/>
        <v>0</v>
      </c>
      <c r="AJ117" s="11">
        <f t="shared" si="285"/>
        <v>0</v>
      </c>
      <c r="AK117" s="11">
        <f t="shared" si="285"/>
        <v>181</v>
      </c>
      <c r="AL117" s="11">
        <f t="shared" si="285"/>
        <v>0</v>
      </c>
      <c r="AM117" s="11">
        <f t="shared" si="285"/>
        <v>0</v>
      </c>
      <c r="AN117" s="11">
        <f t="shared" si="285"/>
        <v>0</v>
      </c>
      <c r="AO117" s="11">
        <f t="shared" si="285"/>
        <v>0</v>
      </c>
      <c r="AP117" s="11">
        <f t="shared" si="285"/>
        <v>0</v>
      </c>
      <c r="AQ117" s="11">
        <f t="shared" si="285"/>
        <v>181</v>
      </c>
      <c r="AR117" s="11">
        <f t="shared" si="285"/>
        <v>0</v>
      </c>
      <c r="AS117" s="11">
        <f t="shared" si="286"/>
        <v>0</v>
      </c>
      <c r="AT117" s="11">
        <f t="shared" si="286"/>
        <v>0</v>
      </c>
      <c r="AU117" s="11">
        <f t="shared" si="286"/>
        <v>0</v>
      </c>
      <c r="AV117" s="11">
        <f t="shared" si="286"/>
        <v>0</v>
      </c>
      <c r="AW117" s="11">
        <f t="shared" si="286"/>
        <v>181</v>
      </c>
      <c r="AX117" s="11">
        <f t="shared" si="286"/>
        <v>0</v>
      </c>
      <c r="AY117" s="11">
        <f t="shared" si="286"/>
        <v>0</v>
      </c>
      <c r="AZ117" s="11">
        <f t="shared" si="286"/>
        <v>0</v>
      </c>
      <c r="BA117" s="11">
        <f t="shared" si="286"/>
        <v>0</v>
      </c>
      <c r="BB117" s="11">
        <f t="shared" si="286"/>
        <v>0</v>
      </c>
      <c r="BC117" s="11">
        <f t="shared" si="286"/>
        <v>181</v>
      </c>
      <c r="BD117" s="11">
        <f t="shared" si="286"/>
        <v>0</v>
      </c>
      <c r="BE117" s="11">
        <f t="shared" si="287"/>
        <v>0</v>
      </c>
      <c r="BF117" s="11">
        <f t="shared" si="287"/>
        <v>0</v>
      </c>
      <c r="BG117" s="11">
        <f t="shared" si="287"/>
        <v>0</v>
      </c>
      <c r="BH117" s="11">
        <f t="shared" si="287"/>
        <v>0</v>
      </c>
      <c r="BI117" s="11">
        <f t="shared" si="287"/>
        <v>181</v>
      </c>
      <c r="BJ117" s="11">
        <f t="shared" si="287"/>
        <v>0</v>
      </c>
      <c r="BK117" s="11">
        <f t="shared" si="287"/>
        <v>0</v>
      </c>
      <c r="BL117" s="11">
        <f t="shared" si="287"/>
        <v>0</v>
      </c>
      <c r="BM117" s="11">
        <f t="shared" si="287"/>
        <v>0</v>
      </c>
      <c r="BN117" s="11">
        <f t="shared" si="287"/>
        <v>0</v>
      </c>
      <c r="BO117" s="11">
        <f t="shared" si="287"/>
        <v>181</v>
      </c>
      <c r="BP117" s="11">
        <f t="shared" si="287"/>
        <v>0</v>
      </c>
      <c r="BQ117" s="11">
        <f t="shared" si="288"/>
        <v>0</v>
      </c>
      <c r="BR117" s="11">
        <f t="shared" si="288"/>
        <v>0</v>
      </c>
      <c r="BS117" s="11">
        <f t="shared" si="288"/>
        <v>0</v>
      </c>
      <c r="BT117" s="11">
        <f t="shared" si="288"/>
        <v>0</v>
      </c>
      <c r="BU117" s="11">
        <f t="shared" si="288"/>
        <v>181</v>
      </c>
      <c r="BV117" s="11">
        <f t="shared" si="288"/>
        <v>0</v>
      </c>
      <c r="BW117" s="11">
        <f t="shared" si="288"/>
        <v>0</v>
      </c>
      <c r="BX117" s="11">
        <f t="shared" si="288"/>
        <v>0</v>
      </c>
      <c r="BY117" s="11">
        <f t="shared" si="288"/>
        <v>0</v>
      </c>
      <c r="BZ117" s="11">
        <f t="shared" si="288"/>
        <v>0</v>
      </c>
      <c r="CA117" s="11">
        <f t="shared" si="288"/>
        <v>181</v>
      </c>
      <c r="CB117" s="11">
        <f t="shared" si="288"/>
        <v>0</v>
      </c>
      <c r="CC117" s="11">
        <f t="shared" si="289"/>
        <v>0</v>
      </c>
      <c r="CD117" s="11">
        <f t="shared" si="289"/>
        <v>0</v>
      </c>
      <c r="CE117" s="11">
        <f t="shared" si="289"/>
        <v>0</v>
      </c>
      <c r="CF117" s="11">
        <f t="shared" si="289"/>
        <v>0</v>
      </c>
      <c r="CG117" s="11">
        <f t="shared" si="289"/>
        <v>181</v>
      </c>
      <c r="CH117" s="11">
        <f t="shared" si="289"/>
        <v>0</v>
      </c>
      <c r="CI117" s="11">
        <f t="shared" si="289"/>
        <v>0</v>
      </c>
      <c r="CJ117" s="11">
        <f t="shared" si="289"/>
        <v>0</v>
      </c>
      <c r="CK117" s="11">
        <f t="shared" si="289"/>
        <v>0</v>
      </c>
      <c r="CL117" s="11">
        <f t="shared" si="289"/>
        <v>0</v>
      </c>
      <c r="CM117" s="11">
        <f t="shared" si="289"/>
        <v>181</v>
      </c>
      <c r="CN117" s="11">
        <f t="shared" si="289"/>
        <v>0</v>
      </c>
    </row>
    <row r="118" spans="1:92" ht="66" hidden="1">
      <c r="A118" s="25" t="s">
        <v>457</v>
      </c>
      <c r="B118" s="26">
        <v>901</v>
      </c>
      <c r="C118" s="26" t="s">
        <v>22</v>
      </c>
      <c r="D118" s="26" t="s">
        <v>60</v>
      </c>
      <c r="E118" s="26" t="s">
        <v>446</v>
      </c>
      <c r="F118" s="26" t="s">
        <v>85</v>
      </c>
      <c r="G118" s="9">
        <f t="shared" si="283"/>
        <v>181</v>
      </c>
      <c r="H118" s="9">
        <f t="shared" si="283"/>
        <v>0</v>
      </c>
      <c r="I118" s="9">
        <f t="shared" si="283"/>
        <v>0</v>
      </c>
      <c r="J118" s="9">
        <f t="shared" si="283"/>
        <v>0</v>
      </c>
      <c r="K118" s="9">
        <f t="shared" si="283"/>
        <v>0</v>
      </c>
      <c r="L118" s="9">
        <f t="shared" si="283"/>
        <v>0</v>
      </c>
      <c r="M118" s="9">
        <f t="shared" si="283"/>
        <v>181</v>
      </c>
      <c r="N118" s="9">
        <f t="shared" si="283"/>
        <v>0</v>
      </c>
      <c r="O118" s="9">
        <f t="shared" si="283"/>
        <v>0</v>
      </c>
      <c r="P118" s="9">
        <f t="shared" si="283"/>
        <v>0</v>
      </c>
      <c r="Q118" s="9">
        <f t="shared" si="283"/>
        <v>0</v>
      </c>
      <c r="R118" s="9">
        <f t="shared" si="283"/>
        <v>0</v>
      </c>
      <c r="S118" s="9">
        <f t="shared" si="283"/>
        <v>181</v>
      </c>
      <c r="T118" s="9">
        <f t="shared" si="283"/>
        <v>0</v>
      </c>
      <c r="U118" s="9">
        <f t="shared" si="284"/>
        <v>0</v>
      </c>
      <c r="V118" s="9">
        <f t="shared" si="284"/>
        <v>0</v>
      </c>
      <c r="W118" s="9">
        <f t="shared" si="284"/>
        <v>0</v>
      </c>
      <c r="X118" s="9">
        <f t="shared" si="284"/>
        <v>0</v>
      </c>
      <c r="Y118" s="9">
        <f t="shared" si="284"/>
        <v>181</v>
      </c>
      <c r="Z118" s="9">
        <f t="shared" si="284"/>
        <v>0</v>
      </c>
      <c r="AA118" s="9">
        <f t="shared" si="284"/>
        <v>0</v>
      </c>
      <c r="AB118" s="9">
        <f t="shared" si="284"/>
        <v>0</v>
      </c>
      <c r="AC118" s="9">
        <f t="shared" si="284"/>
        <v>0</v>
      </c>
      <c r="AD118" s="9">
        <f t="shared" si="284"/>
        <v>0</v>
      </c>
      <c r="AE118" s="9">
        <f t="shared" si="284"/>
        <v>181</v>
      </c>
      <c r="AF118" s="9">
        <f t="shared" si="284"/>
        <v>0</v>
      </c>
      <c r="AG118" s="9">
        <f t="shared" si="285"/>
        <v>0</v>
      </c>
      <c r="AH118" s="9">
        <f t="shared" si="285"/>
        <v>0</v>
      </c>
      <c r="AI118" s="9">
        <f t="shared" si="285"/>
        <v>0</v>
      </c>
      <c r="AJ118" s="9">
        <f t="shared" si="285"/>
        <v>0</v>
      </c>
      <c r="AK118" s="9">
        <f t="shared" si="285"/>
        <v>181</v>
      </c>
      <c r="AL118" s="9">
        <f t="shared" si="285"/>
        <v>0</v>
      </c>
      <c r="AM118" s="9">
        <f t="shared" si="285"/>
        <v>0</v>
      </c>
      <c r="AN118" s="9">
        <f t="shared" si="285"/>
        <v>0</v>
      </c>
      <c r="AO118" s="9">
        <f t="shared" si="285"/>
        <v>0</v>
      </c>
      <c r="AP118" s="9">
        <f t="shared" si="285"/>
        <v>0</v>
      </c>
      <c r="AQ118" s="9">
        <f t="shared" si="285"/>
        <v>181</v>
      </c>
      <c r="AR118" s="9">
        <f t="shared" si="285"/>
        <v>0</v>
      </c>
      <c r="AS118" s="9">
        <f t="shared" si="286"/>
        <v>0</v>
      </c>
      <c r="AT118" s="9">
        <f t="shared" si="286"/>
        <v>0</v>
      </c>
      <c r="AU118" s="9">
        <f t="shared" si="286"/>
        <v>0</v>
      </c>
      <c r="AV118" s="9">
        <f t="shared" si="286"/>
        <v>0</v>
      </c>
      <c r="AW118" s="9">
        <f t="shared" si="286"/>
        <v>181</v>
      </c>
      <c r="AX118" s="9">
        <f t="shared" si="286"/>
        <v>0</v>
      </c>
      <c r="AY118" s="9">
        <f t="shared" si="286"/>
        <v>0</v>
      </c>
      <c r="AZ118" s="9">
        <f t="shared" si="286"/>
        <v>0</v>
      </c>
      <c r="BA118" s="9">
        <f t="shared" si="286"/>
        <v>0</v>
      </c>
      <c r="BB118" s="9">
        <f t="shared" si="286"/>
        <v>0</v>
      </c>
      <c r="BC118" s="9">
        <f t="shared" si="286"/>
        <v>181</v>
      </c>
      <c r="BD118" s="9">
        <f t="shared" si="286"/>
        <v>0</v>
      </c>
      <c r="BE118" s="9">
        <f t="shared" si="287"/>
        <v>0</v>
      </c>
      <c r="BF118" s="9">
        <f t="shared" si="287"/>
        <v>0</v>
      </c>
      <c r="BG118" s="9">
        <f t="shared" si="287"/>
        <v>0</v>
      </c>
      <c r="BH118" s="9">
        <f t="shared" si="287"/>
        <v>0</v>
      </c>
      <c r="BI118" s="9">
        <f t="shared" si="287"/>
        <v>181</v>
      </c>
      <c r="BJ118" s="9">
        <f t="shared" si="287"/>
        <v>0</v>
      </c>
      <c r="BK118" s="9">
        <f t="shared" si="287"/>
        <v>0</v>
      </c>
      <c r="BL118" s="9">
        <f t="shared" si="287"/>
        <v>0</v>
      </c>
      <c r="BM118" s="9">
        <f t="shared" si="287"/>
        <v>0</v>
      </c>
      <c r="BN118" s="9">
        <f t="shared" si="287"/>
        <v>0</v>
      </c>
      <c r="BO118" s="9">
        <f t="shared" si="287"/>
        <v>181</v>
      </c>
      <c r="BP118" s="9">
        <f t="shared" si="287"/>
        <v>0</v>
      </c>
      <c r="BQ118" s="9">
        <f t="shared" si="288"/>
        <v>0</v>
      </c>
      <c r="BR118" s="9">
        <f t="shared" si="288"/>
        <v>0</v>
      </c>
      <c r="BS118" s="9">
        <f t="shared" si="288"/>
        <v>0</v>
      </c>
      <c r="BT118" s="9">
        <f t="shared" si="288"/>
        <v>0</v>
      </c>
      <c r="BU118" s="9">
        <f t="shared" si="288"/>
        <v>181</v>
      </c>
      <c r="BV118" s="9">
        <f t="shared" si="288"/>
        <v>0</v>
      </c>
      <c r="BW118" s="9">
        <f t="shared" si="288"/>
        <v>0</v>
      </c>
      <c r="BX118" s="9">
        <f t="shared" si="288"/>
        <v>0</v>
      </c>
      <c r="BY118" s="9">
        <f t="shared" si="288"/>
        <v>0</v>
      </c>
      <c r="BZ118" s="9">
        <f t="shared" si="288"/>
        <v>0</v>
      </c>
      <c r="CA118" s="9">
        <f t="shared" si="288"/>
        <v>181</v>
      </c>
      <c r="CB118" s="9">
        <f t="shared" si="288"/>
        <v>0</v>
      </c>
      <c r="CC118" s="9">
        <f t="shared" si="289"/>
        <v>0</v>
      </c>
      <c r="CD118" s="9">
        <f t="shared" si="289"/>
        <v>0</v>
      </c>
      <c r="CE118" s="9">
        <f t="shared" si="289"/>
        <v>0</v>
      </c>
      <c r="CF118" s="9">
        <f t="shared" si="289"/>
        <v>0</v>
      </c>
      <c r="CG118" s="9">
        <f t="shared" si="289"/>
        <v>181</v>
      </c>
      <c r="CH118" s="9">
        <f t="shared" si="289"/>
        <v>0</v>
      </c>
      <c r="CI118" s="9">
        <f t="shared" si="289"/>
        <v>0</v>
      </c>
      <c r="CJ118" s="9">
        <f t="shared" si="289"/>
        <v>0</v>
      </c>
      <c r="CK118" s="9">
        <f t="shared" si="289"/>
        <v>0</v>
      </c>
      <c r="CL118" s="9">
        <f t="shared" si="289"/>
        <v>0</v>
      </c>
      <c r="CM118" s="9">
        <f t="shared" si="289"/>
        <v>181</v>
      </c>
      <c r="CN118" s="9">
        <f t="shared" si="289"/>
        <v>0</v>
      </c>
    </row>
    <row r="119" spans="1:92" ht="33" hidden="1">
      <c r="A119" s="25" t="s">
        <v>86</v>
      </c>
      <c r="B119" s="26">
        <v>901</v>
      </c>
      <c r="C119" s="26" t="s">
        <v>22</v>
      </c>
      <c r="D119" s="26" t="s">
        <v>60</v>
      </c>
      <c r="E119" s="26" t="s">
        <v>446</v>
      </c>
      <c r="F119" s="26" t="s">
        <v>87</v>
      </c>
      <c r="G119" s="9">
        <v>181</v>
      </c>
      <c r="H119" s="10"/>
      <c r="I119" s="9"/>
      <c r="J119" s="10"/>
      <c r="K119" s="9"/>
      <c r="L119" s="10"/>
      <c r="M119" s="9">
        <f>G119+I119+J119+K119+L119</f>
        <v>181</v>
      </c>
      <c r="N119" s="10">
        <f>H119+L119</f>
        <v>0</v>
      </c>
      <c r="O119" s="9"/>
      <c r="P119" s="10"/>
      <c r="Q119" s="9"/>
      <c r="R119" s="10"/>
      <c r="S119" s="9">
        <f>M119+O119+P119+Q119+R119</f>
        <v>181</v>
      </c>
      <c r="T119" s="10">
        <f>N119+R119</f>
        <v>0</v>
      </c>
      <c r="U119" s="9"/>
      <c r="V119" s="10"/>
      <c r="W119" s="9"/>
      <c r="X119" s="10"/>
      <c r="Y119" s="9">
        <f>S119+U119+V119+W119+X119</f>
        <v>181</v>
      </c>
      <c r="Z119" s="10">
        <f>T119+X119</f>
        <v>0</v>
      </c>
      <c r="AA119" s="9"/>
      <c r="AB119" s="10"/>
      <c r="AC119" s="9"/>
      <c r="AD119" s="10"/>
      <c r="AE119" s="9">
        <f>Y119+AA119+AB119+AC119+AD119</f>
        <v>181</v>
      </c>
      <c r="AF119" s="10">
        <f>Z119+AD119</f>
        <v>0</v>
      </c>
      <c r="AG119" s="9"/>
      <c r="AH119" s="10"/>
      <c r="AI119" s="9"/>
      <c r="AJ119" s="10"/>
      <c r="AK119" s="9">
        <f>AE119+AG119+AH119+AI119+AJ119</f>
        <v>181</v>
      </c>
      <c r="AL119" s="10">
        <f>AF119+AJ119</f>
        <v>0</v>
      </c>
      <c r="AM119" s="9"/>
      <c r="AN119" s="10"/>
      <c r="AO119" s="9"/>
      <c r="AP119" s="10"/>
      <c r="AQ119" s="9">
        <f>AK119+AM119+AN119+AO119+AP119</f>
        <v>181</v>
      </c>
      <c r="AR119" s="10">
        <f>AL119+AP119</f>
        <v>0</v>
      </c>
      <c r="AS119" s="9"/>
      <c r="AT119" s="10"/>
      <c r="AU119" s="9"/>
      <c r="AV119" s="10"/>
      <c r="AW119" s="9">
        <f>AQ119+AS119+AT119+AU119+AV119</f>
        <v>181</v>
      </c>
      <c r="AX119" s="10">
        <f>AR119+AV119</f>
        <v>0</v>
      </c>
      <c r="AY119" s="9"/>
      <c r="AZ119" s="10"/>
      <c r="BA119" s="9"/>
      <c r="BB119" s="10"/>
      <c r="BC119" s="9">
        <f>AW119+AY119+AZ119+BA119+BB119</f>
        <v>181</v>
      </c>
      <c r="BD119" s="10">
        <f>AX119+BB119</f>
        <v>0</v>
      </c>
      <c r="BE119" s="9"/>
      <c r="BF119" s="10"/>
      <c r="BG119" s="9"/>
      <c r="BH119" s="10"/>
      <c r="BI119" s="9">
        <f>BC119+BE119+BF119+BG119+BH119</f>
        <v>181</v>
      </c>
      <c r="BJ119" s="10">
        <f>BD119+BH119</f>
        <v>0</v>
      </c>
      <c r="BK119" s="9"/>
      <c r="BL119" s="10"/>
      <c r="BM119" s="9"/>
      <c r="BN119" s="10"/>
      <c r="BO119" s="9">
        <f>BI119+BK119+BL119+BM119+BN119</f>
        <v>181</v>
      </c>
      <c r="BP119" s="10">
        <f>BJ119+BN119</f>
        <v>0</v>
      </c>
      <c r="BQ119" s="9"/>
      <c r="BR119" s="10"/>
      <c r="BS119" s="9"/>
      <c r="BT119" s="10"/>
      <c r="BU119" s="9">
        <f>BO119+BQ119+BR119+BS119+BT119</f>
        <v>181</v>
      </c>
      <c r="BV119" s="10">
        <f>BP119+BT119</f>
        <v>0</v>
      </c>
      <c r="BW119" s="9"/>
      <c r="BX119" s="10"/>
      <c r="BY119" s="9"/>
      <c r="BZ119" s="10"/>
      <c r="CA119" s="9">
        <f>BU119+BW119+BX119+BY119+BZ119</f>
        <v>181</v>
      </c>
      <c r="CB119" s="10">
        <f>BV119+BZ119</f>
        <v>0</v>
      </c>
      <c r="CC119" s="9"/>
      <c r="CD119" s="10"/>
      <c r="CE119" s="9"/>
      <c r="CF119" s="10"/>
      <c r="CG119" s="9">
        <f>CA119+CC119+CD119+CE119+CF119</f>
        <v>181</v>
      </c>
      <c r="CH119" s="10">
        <f>CB119+CF119</f>
        <v>0</v>
      </c>
      <c r="CI119" s="9"/>
      <c r="CJ119" s="10"/>
      <c r="CK119" s="9"/>
      <c r="CL119" s="10"/>
      <c r="CM119" s="9">
        <f>CG119+CI119+CJ119+CK119+CL119</f>
        <v>181</v>
      </c>
      <c r="CN119" s="10">
        <f>CH119+CL119</f>
        <v>0</v>
      </c>
    </row>
    <row r="120" spans="1:92" ht="20.100000000000001" hidden="1" customHeight="1">
      <c r="A120" s="25" t="s">
        <v>603</v>
      </c>
      <c r="B120" s="26" t="s">
        <v>444</v>
      </c>
      <c r="C120" s="26" t="s">
        <v>22</v>
      </c>
      <c r="D120" s="26" t="s">
        <v>60</v>
      </c>
      <c r="E120" s="26" t="s">
        <v>743</v>
      </c>
      <c r="F120" s="26"/>
      <c r="G120" s="9"/>
      <c r="H120" s="10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>
        <f>BE121</f>
        <v>0</v>
      </c>
      <c r="BF120" s="9">
        <f t="shared" ref="BF120:BX122" si="295">BF121</f>
        <v>0</v>
      </c>
      <c r="BG120" s="9">
        <f t="shared" si="295"/>
        <v>0</v>
      </c>
      <c r="BH120" s="9">
        <f t="shared" si="295"/>
        <v>49</v>
      </c>
      <c r="BI120" s="9">
        <f t="shared" si="295"/>
        <v>49</v>
      </c>
      <c r="BJ120" s="9">
        <f t="shared" si="295"/>
        <v>49</v>
      </c>
      <c r="BK120" s="9">
        <f>BK121</f>
        <v>0</v>
      </c>
      <c r="BL120" s="9">
        <f t="shared" si="295"/>
        <v>0</v>
      </c>
      <c r="BM120" s="9">
        <f t="shared" si="295"/>
        <v>0</v>
      </c>
      <c r="BN120" s="9">
        <f t="shared" si="295"/>
        <v>0</v>
      </c>
      <c r="BO120" s="9">
        <f t="shared" si="295"/>
        <v>49</v>
      </c>
      <c r="BP120" s="9">
        <f t="shared" si="295"/>
        <v>49</v>
      </c>
      <c r="BQ120" s="9">
        <f>BQ121</f>
        <v>0</v>
      </c>
      <c r="BR120" s="9">
        <f t="shared" si="295"/>
        <v>0</v>
      </c>
      <c r="BS120" s="9">
        <f t="shared" si="295"/>
        <v>0</v>
      </c>
      <c r="BT120" s="9">
        <f t="shared" si="295"/>
        <v>0</v>
      </c>
      <c r="BU120" s="9">
        <f t="shared" si="295"/>
        <v>49</v>
      </c>
      <c r="BV120" s="9">
        <f t="shared" si="295"/>
        <v>49</v>
      </c>
      <c r="BW120" s="9">
        <f>BW121</f>
        <v>0</v>
      </c>
      <c r="BX120" s="9">
        <f t="shared" si="295"/>
        <v>0</v>
      </c>
      <c r="BY120" s="9">
        <f t="shared" ref="BX120:CB122" si="296">BY121</f>
        <v>0</v>
      </c>
      <c r="BZ120" s="9">
        <f t="shared" si="296"/>
        <v>0</v>
      </c>
      <c r="CA120" s="9">
        <f t="shared" si="296"/>
        <v>49</v>
      </c>
      <c r="CB120" s="9">
        <f t="shared" si="296"/>
        <v>49</v>
      </c>
      <c r="CC120" s="9">
        <f>CC121</f>
        <v>0</v>
      </c>
      <c r="CD120" s="9">
        <f t="shared" ref="CD120:CN122" si="297">CD121</f>
        <v>0</v>
      </c>
      <c r="CE120" s="9">
        <f t="shared" si="297"/>
        <v>0</v>
      </c>
      <c r="CF120" s="9">
        <f t="shared" si="297"/>
        <v>0</v>
      </c>
      <c r="CG120" s="9">
        <f t="shared" si="297"/>
        <v>49</v>
      </c>
      <c r="CH120" s="9">
        <f t="shared" si="297"/>
        <v>49</v>
      </c>
      <c r="CI120" s="9">
        <f>CI121</f>
        <v>0</v>
      </c>
      <c r="CJ120" s="9">
        <f t="shared" ref="CJ120:CN120" si="298">CJ121</f>
        <v>0</v>
      </c>
      <c r="CK120" s="9">
        <f t="shared" si="298"/>
        <v>0</v>
      </c>
      <c r="CL120" s="9">
        <f t="shared" si="298"/>
        <v>-10</v>
      </c>
      <c r="CM120" s="9">
        <f t="shared" si="298"/>
        <v>39</v>
      </c>
      <c r="CN120" s="9">
        <f t="shared" si="298"/>
        <v>39</v>
      </c>
    </row>
    <row r="121" spans="1:92" ht="20.100000000000001" hidden="1" customHeight="1">
      <c r="A121" s="25" t="s">
        <v>615</v>
      </c>
      <c r="B121" s="26">
        <f>B118</f>
        <v>901</v>
      </c>
      <c r="C121" s="26" t="s">
        <v>22</v>
      </c>
      <c r="D121" s="26" t="s">
        <v>60</v>
      </c>
      <c r="E121" s="26" t="s">
        <v>742</v>
      </c>
      <c r="F121" s="26"/>
      <c r="G121" s="9"/>
      <c r="H121" s="1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>
        <f>BE122</f>
        <v>0</v>
      </c>
      <c r="BF121" s="9">
        <f t="shared" ref="BF121:BU122" si="299">BF122</f>
        <v>0</v>
      </c>
      <c r="BG121" s="9">
        <f t="shared" si="299"/>
        <v>0</v>
      </c>
      <c r="BH121" s="9">
        <f t="shared" si="299"/>
        <v>49</v>
      </c>
      <c r="BI121" s="9">
        <f t="shared" si="299"/>
        <v>49</v>
      </c>
      <c r="BJ121" s="9">
        <f t="shared" si="299"/>
        <v>49</v>
      </c>
      <c r="BK121" s="9">
        <f>BK122</f>
        <v>0</v>
      </c>
      <c r="BL121" s="9">
        <f t="shared" si="299"/>
        <v>0</v>
      </c>
      <c r="BM121" s="9">
        <f t="shared" si="299"/>
        <v>0</v>
      </c>
      <c r="BN121" s="9">
        <f t="shared" si="299"/>
        <v>0</v>
      </c>
      <c r="BO121" s="9">
        <f t="shared" si="299"/>
        <v>49</v>
      </c>
      <c r="BP121" s="9">
        <f t="shared" si="299"/>
        <v>49</v>
      </c>
      <c r="BQ121" s="9">
        <f>BQ122</f>
        <v>0</v>
      </c>
      <c r="BR121" s="9">
        <f t="shared" si="299"/>
        <v>0</v>
      </c>
      <c r="BS121" s="9">
        <f t="shared" si="299"/>
        <v>0</v>
      </c>
      <c r="BT121" s="9">
        <f t="shared" si="299"/>
        <v>0</v>
      </c>
      <c r="BU121" s="9">
        <f t="shared" si="299"/>
        <v>49</v>
      </c>
      <c r="BV121" s="9">
        <f t="shared" si="295"/>
        <v>49</v>
      </c>
      <c r="BW121" s="9">
        <f>BW122</f>
        <v>0</v>
      </c>
      <c r="BX121" s="9">
        <f t="shared" si="295"/>
        <v>0</v>
      </c>
      <c r="BY121" s="9">
        <f t="shared" si="296"/>
        <v>0</v>
      </c>
      <c r="BZ121" s="9">
        <f t="shared" si="296"/>
        <v>0</v>
      </c>
      <c r="CA121" s="9">
        <f t="shared" si="296"/>
        <v>49</v>
      </c>
      <c r="CB121" s="9">
        <f t="shared" si="296"/>
        <v>49</v>
      </c>
      <c r="CC121" s="9">
        <f>CC122</f>
        <v>0</v>
      </c>
      <c r="CD121" s="9">
        <f t="shared" si="297"/>
        <v>0</v>
      </c>
      <c r="CE121" s="9">
        <f t="shared" si="297"/>
        <v>0</v>
      </c>
      <c r="CF121" s="9">
        <f t="shared" si="297"/>
        <v>0</v>
      </c>
      <c r="CG121" s="9">
        <f t="shared" si="297"/>
        <v>49</v>
      </c>
      <c r="CH121" s="9">
        <f t="shared" si="297"/>
        <v>49</v>
      </c>
      <c r="CI121" s="9">
        <f>CI122</f>
        <v>0</v>
      </c>
      <c r="CJ121" s="9">
        <f t="shared" si="297"/>
        <v>0</v>
      </c>
      <c r="CK121" s="9">
        <f t="shared" si="297"/>
        <v>0</v>
      </c>
      <c r="CL121" s="9">
        <f t="shared" si="297"/>
        <v>-10</v>
      </c>
      <c r="CM121" s="9">
        <f t="shared" si="297"/>
        <v>39</v>
      </c>
      <c r="CN121" s="9">
        <f t="shared" si="297"/>
        <v>39</v>
      </c>
    </row>
    <row r="122" spans="1:92" ht="66" hidden="1">
      <c r="A122" s="25" t="s">
        <v>457</v>
      </c>
      <c r="B122" s="26">
        <f>B119</f>
        <v>901</v>
      </c>
      <c r="C122" s="26" t="s">
        <v>22</v>
      </c>
      <c r="D122" s="26" t="s">
        <v>60</v>
      </c>
      <c r="E122" s="26" t="s">
        <v>742</v>
      </c>
      <c r="F122" s="26" t="s">
        <v>85</v>
      </c>
      <c r="G122" s="9"/>
      <c r="H122" s="10"/>
      <c r="I122" s="9"/>
      <c r="J122" s="10"/>
      <c r="K122" s="9"/>
      <c r="L122" s="10"/>
      <c r="M122" s="9"/>
      <c r="N122" s="10"/>
      <c r="O122" s="9"/>
      <c r="P122" s="10"/>
      <c r="Q122" s="9"/>
      <c r="R122" s="10"/>
      <c r="S122" s="9"/>
      <c r="T122" s="10"/>
      <c r="U122" s="9"/>
      <c r="V122" s="10"/>
      <c r="W122" s="9"/>
      <c r="X122" s="10"/>
      <c r="Y122" s="9"/>
      <c r="Z122" s="10"/>
      <c r="AA122" s="9"/>
      <c r="AB122" s="10"/>
      <c r="AC122" s="9"/>
      <c r="AD122" s="10"/>
      <c r="AE122" s="9"/>
      <c r="AF122" s="10"/>
      <c r="AG122" s="9"/>
      <c r="AH122" s="10"/>
      <c r="AI122" s="9"/>
      <c r="AJ122" s="10"/>
      <c r="AK122" s="9"/>
      <c r="AL122" s="10"/>
      <c r="AM122" s="9"/>
      <c r="AN122" s="10"/>
      <c r="AO122" s="9"/>
      <c r="AP122" s="10"/>
      <c r="AQ122" s="9"/>
      <c r="AR122" s="10"/>
      <c r="AS122" s="9"/>
      <c r="AT122" s="10"/>
      <c r="AU122" s="9"/>
      <c r="AV122" s="10"/>
      <c r="AW122" s="9"/>
      <c r="AX122" s="10"/>
      <c r="AY122" s="9"/>
      <c r="AZ122" s="10"/>
      <c r="BA122" s="9"/>
      <c r="BB122" s="10"/>
      <c r="BC122" s="9"/>
      <c r="BD122" s="10"/>
      <c r="BE122" s="9">
        <f>BE123</f>
        <v>0</v>
      </c>
      <c r="BF122" s="9">
        <f t="shared" si="299"/>
        <v>0</v>
      </c>
      <c r="BG122" s="9">
        <f t="shared" si="299"/>
        <v>0</v>
      </c>
      <c r="BH122" s="9">
        <f t="shared" si="299"/>
        <v>49</v>
      </c>
      <c r="BI122" s="9">
        <f t="shared" si="299"/>
        <v>49</v>
      </c>
      <c r="BJ122" s="9">
        <f t="shared" si="299"/>
        <v>49</v>
      </c>
      <c r="BK122" s="9">
        <f>BK123</f>
        <v>0</v>
      </c>
      <c r="BL122" s="9">
        <f t="shared" si="299"/>
        <v>0</v>
      </c>
      <c r="BM122" s="9">
        <f t="shared" si="299"/>
        <v>0</v>
      </c>
      <c r="BN122" s="9">
        <f t="shared" si="299"/>
        <v>0</v>
      </c>
      <c r="BO122" s="9">
        <f t="shared" si="299"/>
        <v>49</v>
      </c>
      <c r="BP122" s="9">
        <f t="shared" si="299"/>
        <v>49</v>
      </c>
      <c r="BQ122" s="9">
        <f>BQ123</f>
        <v>0</v>
      </c>
      <c r="BR122" s="9">
        <f t="shared" si="295"/>
        <v>0</v>
      </c>
      <c r="BS122" s="9">
        <f t="shared" si="295"/>
        <v>0</v>
      </c>
      <c r="BT122" s="9">
        <f t="shared" si="295"/>
        <v>0</v>
      </c>
      <c r="BU122" s="9">
        <f t="shared" si="295"/>
        <v>49</v>
      </c>
      <c r="BV122" s="9">
        <f t="shared" si="295"/>
        <v>49</v>
      </c>
      <c r="BW122" s="9">
        <f>BW123</f>
        <v>0</v>
      </c>
      <c r="BX122" s="9">
        <f t="shared" si="296"/>
        <v>0</v>
      </c>
      <c r="BY122" s="9">
        <f t="shared" si="296"/>
        <v>0</v>
      </c>
      <c r="BZ122" s="9">
        <f t="shared" si="296"/>
        <v>0</v>
      </c>
      <c r="CA122" s="9">
        <f t="shared" si="296"/>
        <v>49</v>
      </c>
      <c r="CB122" s="9">
        <f t="shared" si="296"/>
        <v>49</v>
      </c>
      <c r="CC122" s="9">
        <f>CC123</f>
        <v>0</v>
      </c>
      <c r="CD122" s="9">
        <f t="shared" si="297"/>
        <v>0</v>
      </c>
      <c r="CE122" s="9">
        <f t="shared" si="297"/>
        <v>0</v>
      </c>
      <c r="CF122" s="9">
        <f t="shared" si="297"/>
        <v>0</v>
      </c>
      <c r="CG122" s="9">
        <f t="shared" si="297"/>
        <v>49</v>
      </c>
      <c r="CH122" s="9">
        <f t="shared" si="297"/>
        <v>49</v>
      </c>
      <c r="CI122" s="9">
        <f>CI123</f>
        <v>0</v>
      </c>
      <c r="CJ122" s="9">
        <f t="shared" si="297"/>
        <v>0</v>
      </c>
      <c r="CK122" s="9">
        <f t="shared" si="297"/>
        <v>0</v>
      </c>
      <c r="CL122" s="9">
        <f t="shared" si="297"/>
        <v>-10</v>
      </c>
      <c r="CM122" s="9">
        <f t="shared" si="297"/>
        <v>39</v>
      </c>
      <c r="CN122" s="9">
        <f t="shared" si="297"/>
        <v>39</v>
      </c>
    </row>
    <row r="123" spans="1:92" ht="33" hidden="1">
      <c r="A123" s="25" t="s">
        <v>86</v>
      </c>
      <c r="B123" s="26">
        <f>B121</f>
        <v>901</v>
      </c>
      <c r="C123" s="26" t="s">
        <v>22</v>
      </c>
      <c r="D123" s="26" t="s">
        <v>60</v>
      </c>
      <c r="E123" s="26" t="s">
        <v>742</v>
      </c>
      <c r="F123" s="26" t="s">
        <v>87</v>
      </c>
      <c r="G123" s="9"/>
      <c r="H123" s="10"/>
      <c r="I123" s="9"/>
      <c r="J123" s="10"/>
      <c r="K123" s="9"/>
      <c r="L123" s="10"/>
      <c r="M123" s="9"/>
      <c r="N123" s="10"/>
      <c r="O123" s="9"/>
      <c r="P123" s="10"/>
      <c r="Q123" s="9"/>
      <c r="R123" s="10"/>
      <c r="S123" s="9"/>
      <c r="T123" s="10"/>
      <c r="U123" s="9"/>
      <c r="V123" s="10"/>
      <c r="W123" s="9"/>
      <c r="X123" s="10"/>
      <c r="Y123" s="9"/>
      <c r="Z123" s="10"/>
      <c r="AA123" s="9"/>
      <c r="AB123" s="10"/>
      <c r="AC123" s="9"/>
      <c r="AD123" s="10"/>
      <c r="AE123" s="9"/>
      <c r="AF123" s="10"/>
      <c r="AG123" s="9"/>
      <c r="AH123" s="10"/>
      <c r="AI123" s="9"/>
      <c r="AJ123" s="10"/>
      <c r="AK123" s="9"/>
      <c r="AL123" s="10"/>
      <c r="AM123" s="9"/>
      <c r="AN123" s="10"/>
      <c r="AO123" s="9"/>
      <c r="AP123" s="10"/>
      <c r="AQ123" s="9"/>
      <c r="AR123" s="10"/>
      <c r="AS123" s="9"/>
      <c r="AT123" s="10"/>
      <c r="AU123" s="9"/>
      <c r="AV123" s="10"/>
      <c r="AW123" s="9"/>
      <c r="AX123" s="10"/>
      <c r="AY123" s="9"/>
      <c r="AZ123" s="10"/>
      <c r="BA123" s="9"/>
      <c r="BB123" s="10"/>
      <c r="BC123" s="9"/>
      <c r="BD123" s="10"/>
      <c r="BE123" s="9"/>
      <c r="BF123" s="10"/>
      <c r="BG123" s="9"/>
      <c r="BH123" s="9">
        <v>49</v>
      </c>
      <c r="BI123" s="9">
        <f>BC123+BE123+BF123+BG123+BH123</f>
        <v>49</v>
      </c>
      <c r="BJ123" s="9">
        <f>BD123+BH123</f>
        <v>49</v>
      </c>
      <c r="BK123" s="9"/>
      <c r="BL123" s="10"/>
      <c r="BM123" s="9"/>
      <c r="BN123" s="9"/>
      <c r="BO123" s="9">
        <f>BI123+BK123+BL123+BM123+BN123</f>
        <v>49</v>
      </c>
      <c r="BP123" s="9">
        <f>BJ123+BN123</f>
        <v>49</v>
      </c>
      <c r="BQ123" s="9"/>
      <c r="BR123" s="10"/>
      <c r="BS123" s="9"/>
      <c r="BT123" s="9"/>
      <c r="BU123" s="9">
        <f>BO123+BQ123+BR123+BS123+BT123</f>
        <v>49</v>
      </c>
      <c r="BV123" s="9">
        <f>BP123+BT123</f>
        <v>49</v>
      </c>
      <c r="BW123" s="9"/>
      <c r="BX123" s="10"/>
      <c r="BY123" s="9"/>
      <c r="BZ123" s="9"/>
      <c r="CA123" s="9">
        <f>BU123+BW123+BX123+BY123+BZ123</f>
        <v>49</v>
      </c>
      <c r="CB123" s="9">
        <f>BV123+BZ123</f>
        <v>49</v>
      </c>
      <c r="CC123" s="9"/>
      <c r="CD123" s="10"/>
      <c r="CE123" s="9"/>
      <c r="CF123" s="9"/>
      <c r="CG123" s="9">
        <f>CA123+CC123+CD123+CE123+CF123</f>
        <v>49</v>
      </c>
      <c r="CH123" s="9">
        <f>CB123+CF123</f>
        <v>49</v>
      </c>
      <c r="CI123" s="9"/>
      <c r="CJ123" s="10"/>
      <c r="CK123" s="9"/>
      <c r="CL123" s="9">
        <v>-10</v>
      </c>
      <c r="CM123" s="9">
        <f>CG123+CI123+CJ123+CK123+CL123</f>
        <v>39</v>
      </c>
      <c r="CN123" s="9">
        <f>CH123+CL123</f>
        <v>39</v>
      </c>
    </row>
    <row r="124" spans="1:92" hidden="1">
      <c r="A124" s="25"/>
      <c r="B124" s="26"/>
      <c r="C124" s="26"/>
      <c r="D124" s="26"/>
      <c r="E124" s="26"/>
      <c r="F124" s="26"/>
      <c r="G124" s="9"/>
      <c r="H124" s="10"/>
      <c r="I124" s="9"/>
      <c r="J124" s="10"/>
      <c r="K124" s="9"/>
      <c r="L124" s="10"/>
      <c r="M124" s="9"/>
      <c r="N124" s="10"/>
      <c r="O124" s="9"/>
      <c r="P124" s="10"/>
      <c r="Q124" s="9"/>
      <c r="R124" s="10"/>
      <c r="S124" s="9"/>
      <c r="T124" s="10"/>
      <c r="U124" s="9"/>
      <c r="V124" s="10"/>
      <c r="W124" s="9"/>
      <c r="X124" s="10"/>
      <c r="Y124" s="9"/>
      <c r="Z124" s="10"/>
      <c r="AA124" s="9"/>
      <c r="AB124" s="10"/>
      <c r="AC124" s="9"/>
      <c r="AD124" s="10"/>
      <c r="AE124" s="9"/>
      <c r="AF124" s="10"/>
      <c r="AG124" s="9"/>
      <c r="AH124" s="10"/>
      <c r="AI124" s="9"/>
      <c r="AJ124" s="10"/>
      <c r="AK124" s="9"/>
      <c r="AL124" s="10"/>
      <c r="AM124" s="9"/>
      <c r="AN124" s="10"/>
      <c r="AO124" s="9"/>
      <c r="AP124" s="10"/>
      <c r="AQ124" s="9"/>
      <c r="AR124" s="10"/>
      <c r="AS124" s="9"/>
      <c r="AT124" s="10"/>
      <c r="AU124" s="9"/>
      <c r="AV124" s="10"/>
      <c r="AW124" s="9"/>
      <c r="AX124" s="10"/>
      <c r="AY124" s="9"/>
      <c r="AZ124" s="10"/>
      <c r="BA124" s="9"/>
      <c r="BB124" s="10"/>
      <c r="BC124" s="9"/>
      <c r="BD124" s="10"/>
      <c r="BE124" s="9"/>
      <c r="BF124" s="10"/>
      <c r="BG124" s="9"/>
      <c r="BH124" s="10"/>
      <c r="BI124" s="9"/>
      <c r="BJ124" s="10"/>
      <c r="BK124" s="9"/>
      <c r="BL124" s="10"/>
      <c r="BM124" s="9"/>
      <c r="BN124" s="10"/>
      <c r="BO124" s="9"/>
      <c r="BP124" s="10"/>
      <c r="BQ124" s="9"/>
      <c r="BR124" s="10"/>
      <c r="BS124" s="9"/>
      <c r="BT124" s="10"/>
      <c r="BU124" s="9"/>
      <c r="BV124" s="10"/>
      <c r="BW124" s="9"/>
      <c r="BX124" s="10"/>
      <c r="BY124" s="9"/>
      <c r="BZ124" s="10"/>
      <c r="CA124" s="9"/>
      <c r="CB124" s="10"/>
      <c r="CC124" s="9"/>
      <c r="CD124" s="10"/>
      <c r="CE124" s="9"/>
      <c r="CF124" s="10"/>
      <c r="CG124" s="9"/>
      <c r="CH124" s="10"/>
      <c r="CI124" s="9"/>
      <c r="CJ124" s="10"/>
      <c r="CK124" s="9"/>
      <c r="CL124" s="10"/>
      <c r="CM124" s="9"/>
      <c r="CN124" s="10"/>
    </row>
    <row r="125" spans="1:92" ht="40.5" hidden="1">
      <c r="A125" s="32" t="s">
        <v>500</v>
      </c>
      <c r="B125" s="21" t="s">
        <v>152</v>
      </c>
      <c r="C125" s="21"/>
      <c r="D125" s="21"/>
      <c r="E125" s="21"/>
      <c r="F125" s="21"/>
      <c r="G125" s="6">
        <f t="shared" ref="G125:AX125" si="300">G127+G145+G166+G138</f>
        <v>664953</v>
      </c>
      <c r="H125" s="12">
        <f t="shared" si="300"/>
        <v>65992</v>
      </c>
      <c r="I125" s="6">
        <f t="shared" si="300"/>
        <v>0</v>
      </c>
      <c r="J125" s="12">
        <f t="shared" si="300"/>
        <v>0</v>
      </c>
      <c r="K125" s="6">
        <f t="shared" si="300"/>
        <v>0</v>
      </c>
      <c r="L125" s="12">
        <f t="shared" si="300"/>
        <v>0</v>
      </c>
      <c r="M125" s="6">
        <f t="shared" si="300"/>
        <v>664953</v>
      </c>
      <c r="N125" s="12">
        <f t="shared" si="300"/>
        <v>65992</v>
      </c>
      <c r="O125" s="6">
        <f t="shared" si="300"/>
        <v>0</v>
      </c>
      <c r="P125" s="12">
        <f t="shared" si="300"/>
        <v>0</v>
      </c>
      <c r="Q125" s="6">
        <f t="shared" si="300"/>
        <v>0</v>
      </c>
      <c r="R125" s="12">
        <f t="shared" si="300"/>
        <v>0</v>
      </c>
      <c r="S125" s="6">
        <f t="shared" si="300"/>
        <v>664953</v>
      </c>
      <c r="T125" s="12">
        <f t="shared" si="300"/>
        <v>65992</v>
      </c>
      <c r="U125" s="6">
        <f t="shared" si="300"/>
        <v>0</v>
      </c>
      <c r="V125" s="12">
        <f t="shared" si="300"/>
        <v>0</v>
      </c>
      <c r="W125" s="6">
        <f t="shared" si="300"/>
        <v>0</v>
      </c>
      <c r="X125" s="12">
        <f t="shared" si="300"/>
        <v>0</v>
      </c>
      <c r="Y125" s="6">
        <f t="shared" si="300"/>
        <v>664953</v>
      </c>
      <c r="Z125" s="12">
        <f t="shared" si="300"/>
        <v>65992</v>
      </c>
      <c r="AA125" s="6">
        <f t="shared" si="300"/>
        <v>0</v>
      </c>
      <c r="AB125" s="12">
        <f t="shared" si="300"/>
        <v>1638</v>
      </c>
      <c r="AC125" s="6">
        <f t="shared" si="300"/>
        <v>0</v>
      </c>
      <c r="AD125" s="12">
        <f t="shared" si="300"/>
        <v>0</v>
      </c>
      <c r="AE125" s="6">
        <f t="shared" si="300"/>
        <v>666591</v>
      </c>
      <c r="AF125" s="12">
        <f t="shared" si="300"/>
        <v>65992</v>
      </c>
      <c r="AG125" s="6">
        <f t="shared" si="300"/>
        <v>0</v>
      </c>
      <c r="AH125" s="12">
        <f t="shared" si="300"/>
        <v>0</v>
      </c>
      <c r="AI125" s="6">
        <f t="shared" si="300"/>
        <v>0</v>
      </c>
      <c r="AJ125" s="12">
        <f t="shared" si="300"/>
        <v>0</v>
      </c>
      <c r="AK125" s="6">
        <f t="shared" si="300"/>
        <v>666591</v>
      </c>
      <c r="AL125" s="12">
        <f t="shared" si="300"/>
        <v>65992</v>
      </c>
      <c r="AM125" s="6">
        <f t="shared" si="300"/>
        <v>-25266</v>
      </c>
      <c r="AN125" s="12">
        <f t="shared" si="300"/>
        <v>27880</v>
      </c>
      <c r="AO125" s="6">
        <f t="shared" si="300"/>
        <v>-134</v>
      </c>
      <c r="AP125" s="12">
        <f t="shared" si="300"/>
        <v>0</v>
      </c>
      <c r="AQ125" s="6">
        <f t="shared" si="300"/>
        <v>669071</v>
      </c>
      <c r="AR125" s="12">
        <f t="shared" si="300"/>
        <v>65992</v>
      </c>
      <c r="AS125" s="6">
        <f t="shared" si="300"/>
        <v>-46182</v>
      </c>
      <c r="AT125" s="6">
        <f t="shared" si="300"/>
        <v>0</v>
      </c>
      <c r="AU125" s="6">
        <f t="shared" si="300"/>
        <v>0</v>
      </c>
      <c r="AV125" s="6">
        <f t="shared" si="300"/>
        <v>0</v>
      </c>
      <c r="AW125" s="6">
        <f t="shared" si="300"/>
        <v>622889</v>
      </c>
      <c r="AX125" s="6">
        <f t="shared" si="300"/>
        <v>65992</v>
      </c>
      <c r="AY125" s="6">
        <f t="shared" ref="AY125:BP125" si="301">AY127+AY145+AY166+AY138+AY159</f>
        <v>-41489</v>
      </c>
      <c r="AZ125" s="6">
        <f t="shared" si="301"/>
        <v>105347</v>
      </c>
      <c r="BA125" s="6">
        <f t="shared" si="301"/>
        <v>-3843</v>
      </c>
      <c r="BB125" s="6">
        <f t="shared" si="301"/>
        <v>160615</v>
      </c>
      <c r="BC125" s="6">
        <f t="shared" si="301"/>
        <v>843519</v>
      </c>
      <c r="BD125" s="6">
        <f t="shared" si="301"/>
        <v>226607</v>
      </c>
      <c r="BE125" s="6">
        <f t="shared" si="301"/>
        <v>-1800</v>
      </c>
      <c r="BF125" s="6">
        <f t="shared" si="301"/>
        <v>3728</v>
      </c>
      <c r="BG125" s="6">
        <f t="shared" si="301"/>
        <v>0</v>
      </c>
      <c r="BH125" s="6">
        <f t="shared" si="301"/>
        <v>0</v>
      </c>
      <c r="BI125" s="6">
        <f t="shared" si="301"/>
        <v>845447</v>
      </c>
      <c r="BJ125" s="6">
        <f t="shared" si="301"/>
        <v>226607</v>
      </c>
      <c r="BK125" s="6">
        <f t="shared" si="301"/>
        <v>0</v>
      </c>
      <c r="BL125" s="6">
        <f t="shared" si="301"/>
        <v>0</v>
      </c>
      <c r="BM125" s="6">
        <f t="shared" si="301"/>
        <v>0</v>
      </c>
      <c r="BN125" s="6">
        <f t="shared" si="301"/>
        <v>0</v>
      </c>
      <c r="BO125" s="6">
        <f t="shared" si="301"/>
        <v>845447</v>
      </c>
      <c r="BP125" s="6">
        <f t="shared" si="301"/>
        <v>226607</v>
      </c>
      <c r="BQ125" s="6">
        <f t="shared" ref="BQ125:BV125" si="302">BQ127+BQ145+BQ166+BQ138+BQ159</f>
        <v>-9427</v>
      </c>
      <c r="BR125" s="6">
        <f t="shared" si="302"/>
        <v>7860</v>
      </c>
      <c r="BS125" s="6">
        <f t="shared" si="302"/>
        <v>0</v>
      </c>
      <c r="BT125" s="6">
        <f t="shared" si="302"/>
        <v>0</v>
      </c>
      <c r="BU125" s="6">
        <f t="shared" si="302"/>
        <v>843880</v>
      </c>
      <c r="BV125" s="6">
        <f t="shared" si="302"/>
        <v>226607</v>
      </c>
      <c r="BW125" s="6">
        <f t="shared" ref="BW125:CB125" si="303">BW127+BW145+BW166+BW138+BW159</f>
        <v>-642</v>
      </c>
      <c r="BX125" s="6">
        <f t="shared" si="303"/>
        <v>0</v>
      </c>
      <c r="BY125" s="6">
        <f t="shared" si="303"/>
        <v>0</v>
      </c>
      <c r="BZ125" s="6">
        <f t="shared" si="303"/>
        <v>0</v>
      </c>
      <c r="CA125" s="6">
        <f t="shared" si="303"/>
        <v>843238</v>
      </c>
      <c r="CB125" s="6">
        <f t="shared" si="303"/>
        <v>226607</v>
      </c>
      <c r="CC125" s="6">
        <f t="shared" ref="CC125:CH125" si="304">CC127+CC145+CC166+CC138+CC159</f>
        <v>0</v>
      </c>
      <c r="CD125" s="6">
        <f t="shared" si="304"/>
        <v>0</v>
      </c>
      <c r="CE125" s="6">
        <f t="shared" si="304"/>
        <v>0</v>
      </c>
      <c r="CF125" s="6">
        <f t="shared" si="304"/>
        <v>0</v>
      </c>
      <c r="CG125" s="6">
        <f t="shared" si="304"/>
        <v>843238</v>
      </c>
      <c r="CH125" s="6">
        <f t="shared" si="304"/>
        <v>226607</v>
      </c>
      <c r="CI125" s="6">
        <f t="shared" ref="CI125:CN125" si="305">CI127+CI145+CI166+CI138+CI159</f>
        <v>0</v>
      </c>
      <c r="CJ125" s="6">
        <f t="shared" si="305"/>
        <v>0</v>
      </c>
      <c r="CK125" s="6">
        <f t="shared" si="305"/>
        <v>-1</v>
      </c>
      <c r="CL125" s="6">
        <f t="shared" si="305"/>
        <v>0</v>
      </c>
      <c r="CM125" s="6">
        <f t="shared" si="305"/>
        <v>843237</v>
      </c>
      <c r="CN125" s="6">
        <f t="shared" si="305"/>
        <v>226607</v>
      </c>
    </row>
    <row r="126" spans="1:92" s="79" customFormat="1" hidden="1">
      <c r="A126" s="77"/>
      <c r="B126" s="27"/>
      <c r="C126" s="27"/>
      <c r="D126" s="27"/>
      <c r="E126" s="27"/>
      <c r="F126" s="27"/>
      <c r="G126" s="10"/>
      <c r="H126" s="78"/>
      <c r="I126" s="10"/>
      <c r="J126" s="78"/>
      <c r="K126" s="10"/>
      <c r="L126" s="78"/>
      <c r="M126" s="10"/>
      <c r="N126" s="78"/>
      <c r="O126" s="10"/>
      <c r="P126" s="78"/>
      <c r="Q126" s="10"/>
      <c r="R126" s="78"/>
      <c r="S126" s="10"/>
      <c r="T126" s="78"/>
      <c r="U126" s="10"/>
      <c r="V126" s="78"/>
      <c r="W126" s="10"/>
      <c r="X126" s="78"/>
      <c r="Y126" s="10"/>
      <c r="Z126" s="78"/>
      <c r="AA126" s="10"/>
      <c r="AB126" s="78"/>
      <c r="AC126" s="10"/>
      <c r="AD126" s="78"/>
      <c r="AE126" s="10"/>
      <c r="AF126" s="78"/>
      <c r="AG126" s="10"/>
      <c r="AH126" s="78"/>
      <c r="AI126" s="10"/>
      <c r="AJ126" s="78"/>
      <c r="AK126" s="10"/>
      <c r="AL126" s="78"/>
      <c r="AM126" s="10"/>
      <c r="AN126" s="78"/>
      <c r="AO126" s="10"/>
      <c r="AP126" s="78"/>
      <c r="AQ126" s="10"/>
      <c r="AR126" s="78"/>
      <c r="AS126" s="10"/>
      <c r="AT126" s="78"/>
      <c r="AU126" s="10"/>
      <c r="AV126" s="78"/>
      <c r="AW126" s="10"/>
      <c r="AX126" s="78"/>
      <c r="AY126" s="10"/>
      <c r="AZ126" s="78"/>
      <c r="BA126" s="10"/>
      <c r="BB126" s="78"/>
      <c r="BC126" s="10"/>
      <c r="BD126" s="78"/>
      <c r="BE126" s="10"/>
      <c r="BF126" s="78"/>
      <c r="BG126" s="10"/>
      <c r="BH126" s="78"/>
      <c r="BI126" s="10"/>
      <c r="BJ126" s="78"/>
      <c r="BK126" s="10"/>
      <c r="BL126" s="78"/>
      <c r="BM126" s="10"/>
      <c r="BN126" s="78"/>
      <c r="BO126" s="10"/>
      <c r="BP126" s="78"/>
      <c r="BQ126" s="10"/>
      <c r="BR126" s="78"/>
      <c r="BS126" s="10"/>
      <c r="BT126" s="78"/>
      <c r="BU126" s="10"/>
      <c r="BV126" s="78"/>
      <c r="BW126" s="10"/>
      <c r="BX126" s="78"/>
      <c r="BY126" s="10"/>
      <c r="BZ126" s="78"/>
      <c r="CA126" s="10"/>
      <c r="CB126" s="78"/>
      <c r="CC126" s="10"/>
      <c r="CD126" s="78"/>
      <c r="CE126" s="10"/>
      <c r="CF126" s="78"/>
      <c r="CG126" s="10"/>
      <c r="CH126" s="78"/>
      <c r="CI126" s="10"/>
      <c r="CJ126" s="78"/>
      <c r="CK126" s="10"/>
      <c r="CL126" s="78"/>
      <c r="CM126" s="10"/>
      <c r="CN126" s="78"/>
    </row>
    <row r="127" spans="1:92" ht="75" hidden="1">
      <c r="A127" s="33" t="s">
        <v>97</v>
      </c>
      <c r="B127" s="24" t="s">
        <v>152</v>
      </c>
      <c r="C127" s="24" t="s">
        <v>22</v>
      </c>
      <c r="D127" s="24" t="s">
        <v>29</v>
      </c>
      <c r="E127" s="24"/>
      <c r="F127" s="24"/>
      <c r="G127" s="13">
        <f t="shared" ref="G127:BR127" si="306">G128</f>
        <v>61963</v>
      </c>
      <c r="H127" s="13">
        <f t="shared" si="306"/>
        <v>0</v>
      </c>
      <c r="I127" s="13">
        <f t="shared" si="306"/>
        <v>0</v>
      </c>
      <c r="J127" s="13">
        <f t="shared" si="306"/>
        <v>0</v>
      </c>
      <c r="K127" s="13">
        <f t="shared" si="306"/>
        <v>0</v>
      </c>
      <c r="L127" s="13">
        <f t="shared" si="306"/>
        <v>0</v>
      </c>
      <c r="M127" s="13">
        <f t="shared" si="306"/>
        <v>61963</v>
      </c>
      <c r="N127" s="13">
        <f t="shared" si="306"/>
        <v>0</v>
      </c>
      <c r="O127" s="13">
        <f t="shared" si="306"/>
        <v>0</v>
      </c>
      <c r="P127" s="13">
        <f t="shared" si="306"/>
        <v>0</v>
      </c>
      <c r="Q127" s="13">
        <f t="shared" si="306"/>
        <v>0</v>
      </c>
      <c r="R127" s="13">
        <f t="shared" si="306"/>
        <v>0</v>
      </c>
      <c r="S127" s="13">
        <f t="shared" si="306"/>
        <v>61963</v>
      </c>
      <c r="T127" s="13">
        <f t="shared" si="306"/>
        <v>0</v>
      </c>
      <c r="U127" s="13">
        <f t="shared" si="306"/>
        <v>0</v>
      </c>
      <c r="V127" s="13">
        <f t="shared" si="306"/>
        <v>0</v>
      </c>
      <c r="W127" s="13">
        <f t="shared" si="306"/>
        <v>0</v>
      </c>
      <c r="X127" s="13">
        <f t="shared" si="306"/>
        <v>0</v>
      </c>
      <c r="Y127" s="13">
        <f t="shared" si="306"/>
        <v>61963</v>
      </c>
      <c r="Z127" s="13">
        <f t="shared" si="306"/>
        <v>0</v>
      </c>
      <c r="AA127" s="13">
        <f t="shared" si="306"/>
        <v>0</v>
      </c>
      <c r="AB127" s="13">
        <f t="shared" si="306"/>
        <v>1638</v>
      </c>
      <c r="AC127" s="13">
        <f t="shared" si="306"/>
        <v>0</v>
      </c>
      <c r="AD127" s="13">
        <f t="shared" si="306"/>
        <v>0</v>
      </c>
      <c r="AE127" s="13">
        <f t="shared" si="306"/>
        <v>63601</v>
      </c>
      <c r="AF127" s="13">
        <f t="shared" si="306"/>
        <v>0</v>
      </c>
      <c r="AG127" s="13">
        <f t="shared" si="306"/>
        <v>0</v>
      </c>
      <c r="AH127" s="13">
        <f t="shared" si="306"/>
        <v>0</v>
      </c>
      <c r="AI127" s="13">
        <f t="shared" si="306"/>
        <v>0</v>
      </c>
      <c r="AJ127" s="13">
        <f t="shared" si="306"/>
        <v>0</v>
      </c>
      <c r="AK127" s="13">
        <f t="shared" si="306"/>
        <v>63601</v>
      </c>
      <c r="AL127" s="13">
        <f t="shared" si="306"/>
        <v>0</v>
      </c>
      <c r="AM127" s="13">
        <f t="shared" si="306"/>
        <v>0</v>
      </c>
      <c r="AN127" s="13">
        <f t="shared" si="306"/>
        <v>0</v>
      </c>
      <c r="AO127" s="13">
        <f t="shared" si="306"/>
        <v>-134</v>
      </c>
      <c r="AP127" s="13">
        <f t="shared" si="306"/>
        <v>0</v>
      </c>
      <c r="AQ127" s="13">
        <f t="shared" si="306"/>
        <v>63467</v>
      </c>
      <c r="AR127" s="13">
        <f t="shared" si="306"/>
        <v>0</v>
      </c>
      <c r="AS127" s="13">
        <f t="shared" si="306"/>
        <v>0</v>
      </c>
      <c r="AT127" s="13">
        <f t="shared" si="306"/>
        <v>0</v>
      </c>
      <c r="AU127" s="13">
        <f t="shared" si="306"/>
        <v>0</v>
      </c>
      <c r="AV127" s="13">
        <f t="shared" si="306"/>
        <v>0</v>
      </c>
      <c r="AW127" s="13">
        <f t="shared" si="306"/>
        <v>63467</v>
      </c>
      <c r="AX127" s="13">
        <f t="shared" si="306"/>
        <v>0</v>
      </c>
      <c r="AY127" s="13">
        <f t="shared" si="306"/>
        <v>0</v>
      </c>
      <c r="AZ127" s="13">
        <f t="shared" si="306"/>
        <v>0</v>
      </c>
      <c r="BA127" s="13">
        <f t="shared" si="306"/>
        <v>0</v>
      </c>
      <c r="BB127" s="13">
        <f t="shared" si="306"/>
        <v>0</v>
      </c>
      <c r="BC127" s="13">
        <f t="shared" si="306"/>
        <v>63467</v>
      </c>
      <c r="BD127" s="13">
        <f t="shared" si="306"/>
        <v>0</v>
      </c>
      <c r="BE127" s="13">
        <f t="shared" si="306"/>
        <v>0</v>
      </c>
      <c r="BF127" s="13">
        <f t="shared" si="306"/>
        <v>0</v>
      </c>
      <c r="BG127" s="13">
        <f t="shared" si="306"/>
        <v>0</v>
      </c>
      <c r="BH127" s="13">
        <f t="shared" si="306"/>
        <v>0</v>
      </c>
      <c r="BI127" s="13">
        <f t="shared" si="306"/>
        <v>63467</v>
      </c>
      <c r="BJ127" s="13">
        <f t="shared" si="306"/>
        <v>0</v>
      </c>
      <c r="BK127" s="13">
        <f t="shared" si="306"/>
        <v>0</v>
      </c>
      <c r="BL127" s="13">
        <f t="shared" si="306"/>
        <v>0</v>
      </c>
      <c r="BM127" s="13">
        <f t="shared" si="306"/>
        <v>0</v>
      </c>
      <c r="BN127" s="13">
        <f t="shared" si="306"/>
        <v>0</v>
      </c>
      <c r="BO127" s="13">
        <f t="shared" si="306"/>
        <v>63467</v>
      </c>
      <c r="BP127" s="13">
        <f t="shared" si="306"/>
        <v>0</v>
      </c>
      <c r="BQ127" s="13">
        <f t="shared" si="306"/>
        <v>0</v>
      </c>
      <c r="BR127" s="13">
        <f t="shared" si="306"/>
        <v>586</v>
      </c>
      <c r="BS127" s="13">
        <f t="shared" ref="BS127:CN127" si="307">BS128</f>
        <v>0</v>
      </c>
      <c r="BT127" s="13">
        <f t="shared" si="307"/>
        <v>0</v>
      </c>
      <c r="BU127" s="13">
        <f t="shared" si="307"/>
        <v>64053</v>
      </c>
      <c r="BV127" s="13">
        <f t="shared" si="307"/>
        <v>0</v>
      </c>
      <c r="BW127" s="13">
        <f t="shared" si="307"/>
        <v>0</v>
      </c>
      <c r="BX127" s="13">
        <f t="shared" si="307"/>
        <v>0</v>
      </c>
      <c r="BY127" s="13">
        <f t="shared" si="307"/>
        <v>0</v>
      </c>
      <c r="BZ127" s="13">
        <f t="shared" si="307"/>
        <v>0</v>
      </c>
      <c r="CA127" s="13">
        <f t="shared" si="307"/>
        <v>64053</v>
      </c>
      <c r="CB127" s="13">
        <f t="shared" si="307"/>
        <v>0</v>
      </c>
      <c r="CC127" s="13">
        <f t="shared" si="307"/>
        <v>0</v>
      </c>
      <c r="CD127" s="13">
        <f t="shared" si="307"/>
        <v>0</v>
      </c>
      <c r="CE127" s="13">
        <f t="shared" si="307"/>
        <v>0</v>
      </c>
      <c r="CF127" s="13">
        <f t="shared" si="307"/>
        <v>0</v>
      </c>
      <c r="CG127" s="13">
        <f t="shared" si="307"/>
        <v>64053</v>
      </c>
      <c r="CH127" s="13">
        <f t="shared" si="307"/>
        <v>0</v>
      </c>
      <c r="CI127" s="13">
        <f t="shared" si="307"/>
        <v>0</v>
      </c>
      <c r="CJ127" s="13">
        <f t="shared" si="307"/>
        <v>0</v>
      </c>
      <c r="CK127" s="13">
        <f t="shared" si="307"/>
        <v>-1</v>
      </c>
      <c r="CL127" s="13">
        <f t="shared" si="307"/>
        <v>0</v>
      </c>
      <c r="CM127" s="13">
        <f t="shared" si="307"/>
        <v>64052</v>
      </c>
      <c r="CN127" s="13">
        <f t="shared" si="307"/>
        <v>0</v>
      </c>
    </row>
    <row r="128" spans="1:92" ht="49.5" hidden="1">
      <c r="A128" s="28" t="s">
        <v>436</v>
      </c>
      <c r="B128" s="30">
        <v>902</v>
      </c>
      <c r="C128" s="30" t="s">
        <v>22</v>
      </c>
      <c r="D128" s="30" t="s">
        <v>29</v>
      </c>
      <c r="E128" s="30" t="s">
        <v>74</v>
      </c>
      <c r="F128" s="31"/>
      <c r="G128" s="11">
        <f>G130</f>
        <v>61963</v>
      </c>
      <c r="H128" s="11">
        <f>H130</f>
        <v>0</v>
      </c>
      <c r="I128" s="11">
        <f t="shared" ref="I128:N128" si="308">I130</f>
        <v>0</v>
      </c>
      <c r="J128" s="11">
        <f t="shared" si="308"/>
        <v>0</v>
      </c>
      <c r="K128" s="11">
        <f t="shared" si="308"/>
        <v>0</v>
      </c>
      <c r="L128" s="11">
        <f t="shared" si="308"/>
        <v>0</v>
      </c>
      <c r="M128" s="11">
        <f t="shared" si="308"/>
        <v>61963</v>
      </c>
      <c r="N128" s="11">
        <f t="shared" si="308"/>
        <v>0</v>
      </c>
      <c r="O128" s="11">
        <f t="shared" ref="O128:T128" si="309">O130</f>
        <v>0</v>
      </c>
      <c r="P128" s="11">
        <f t="shared" si="309"/>
        <v>0</v>
      </c>
      <c r="Q128" s="11">
        <f t="shared" si="309"/>
        <v>0</v>
      </c>
      <c r="R128" s="11">
        <f t="shared" si="309"/>
        <v>0</v>
      </c>
      <c r="S128" s="11">
        <f t="shared" si="309"/>
        <v>61963</v>
      </c>
      <c r="T128" s="11">
        <f t="shared" si="309"/>
        <v>0</v>
      </c>
      <c r="U128" s="11">
        <f t="shared" ref="U128:Z128" si="310">U130</f>
        <v>0</v>
      </c>
      <c r="V128" s="11">
        <f t="shared" si="310"/>
        <v>0</v>
      </c>
      <c r="W128" s="11">
        <f t="shared" si="310"/>
        <v>0</v>
      </c>
      <c r="X128" s="11">
        <f t="shared" si="310"/>
        <v>0</v>
      </c>
      <c r="Y128" s="11">
        <f t="shared" si="310"/>
        <v>61963</v>
      </c>
      <c r="Z128" s="11">
        <f t="shared" si="310"/>
        <v>0</v>
      </c>
      <c r="AA128" s="11">
        <f t="shared" ref="AA128:AF128" si="311">AA130</f>
        <v>0</v>
      </c>
      <c r="AB128" s="11">
        <f t="shared" si="311"/>
        <v>1638</v>
      </c>
      <c r="AC128" s="11">
        <f t="shared" si="311"/>
        <v>0</v>
      </c>
      <c r="AD128" s="11">
        <f t="shared" si="311"/>
        <v>0</v>
      </c>
      <c r="AE128" s="11">
        <f t="shared" si="311"/>
        <v>63601</v>
      </c>
      <c r="AF128" s="11">
        <f t="shared" si="311"/>
        <v>0</v>
      </c>
      <c r="AG128" s="11">
        <f t="shared" ref="AG128:AL128" si="312">AG130</f>
        <v>0</v>
      </c>
      <c r="AH128" s="11">
        <f t="shared" si="312"/>
        <v>0</v>
      </c>
      <c r="AI128" s="11">
        <f t="shared" si="312"/>
        <v>0</v>
      </c>
      <c r="AJ128" s="11">
        <f t="shared" si="312"/>
        <v>0</v>
      </c>
      <c r="AK128" s="11">
        <f t="shared" si="312"/>
        <v>63601</v>
      </c>
      <c r="AL128" s="11">
        <f t="shared" si="312"/>
        <v>0</v>
      </c>
      <c r="AM128" s="11">
        <f t="shared" ref="AM128:AR128" si="313">AM130</f>
        <v>0</v>
      </c>
      <c r="AN128" s="11">
        <f t="shared" si="313"/>
        <v>0</v>
      </c>
      <c r="AO128" s="11">
        <f t="shared" si="313"/>
        <v>-134</v>
      </c>
      <c r="AP128" s="11">
        <f t="shared" si="313"/>
        <v>0</v>
      </c>
      <c r="AQ128" s="11">
        <f t="shared" si="313"/>
        <v>63467</v>
      </c>
      <c r="AR128" s="11">
        <f t="shared" si="313"/>
        <v>0</v>
      </c>
      <c r="AS128" s="11">
        <f t="shared" ref="AS128:AX128" si="314">AS130</f>
        <v>0</v>
      </c>
      <c r="AT128" s="11">
        <f t="shared" si="314"/>
        <v>0</v>
      </c>
      <c r="AU128" s="11">
        <f t="shared" si="314"/>
        <v>0</v>
      </c>
      <c r="AV128" s="11">
        <f t="shared" si="314"/>
        <v>0</v>
      </c>
      <c r="AW128" s="11">
        <f t="shared" si="314"/>
        <v>63467</v>
      </c>
      <c r="AX128" s="11">
        <f t="shared" si="314"/>
        <v>0</v>
      </c>
      <c r="AY128" s="11">
        <f t="shared" ref="AY128:BD128" si="315">AY130</f>
        <v>0</v>
      </c>
      <c r="AZ128" s="11">
        <f t="shared" si="315"/>
        <v>0</v>
      </c>
      <c r="BA128" s="11">
        <f t="shared" si="315"/>
        <v>0</v>
      </c>
      <c r="BB128" s="11">
        <f t="shared" si="315"/>
        <v>0</v>
      </c>
      <c r="BC128" s="11">
        <f t="shared" si="315"/>
        <v>63467</v>
      </c>
      <c r="BD128" s="11">
        <f t="shared" si="315"/>
        <v>0</v>
      </c>
      <c r="BE128" s="11">
        <f t="shared" ref="BE128:BJ128" si="316">BE130</f>
        <v>0</v>
      </c>
      <c r="BF128" s="11">
        <f t="shared" si="316"/>
        <v>0</v>
      </c>
      <c r="BG128" s="11">
        <f t="shared" si="316"/>
        <v>0</v>
      </c>
      <c r="BH128" s="11">
        <f t="shared" si="316"/>
        <v>0</v>
      </c>
      <c r="BI128" s="11">
        <f t="shared" si="316"/>
        <v>63467</v>
      </c>
      <c r="BJ128" s="11">
        <f t="shared" si="316"/>
        <v>0</v>
      </c>
      <c r="BK128" s="11">
        <f t="shared" ref="BK128:BP128" si="317">BK130</f>
        <v>0</v>
      </c>
      <c r="BL128" s="11">
        <f t="shared" si="317"/>
        <v>0</v>
      </c>
      <c r="BM128" s="11">
        <f t="shared" si="317"/>
        <v>0</v>
      </c>
      <c r="BN128" s="11">
        <f t="shared" si="317"/>
        <v>0</v>
      </c>
      <c r="BO128" s="11">
        <f t="shared" si="317"/>
        <v>63467</v>
      </c>
      <c r="BP128" s="11">
        <f t="shared" si="317"/>
        <v>0</v>
      </c>
      <c r="BQ128" s="11">
        <f t="shared" ref="BQ128:BV128" si="318">BQ130</f>
        <v>0</v>
      </c>
      <c r="BR128" s="11">
        <f t="shared" si="318"/>
        <v>586</v>
      </c>
      <c r="BS128" s="11">
        <f t="shared" si="318"/>
        <v>0</v>
      </c>
      <c r="BT128" s="11">
        <f t="shared" si="318"/>
        <v>0</v>
      </c>
      <c r="BU128" s="11">
        <f t="shared" si="318"/>
        <v>64053</v>
      </c>
      <c r="BV128" s="11">
        <f t="shared" si="318"/>
        <v>0</v>
      </c>
      <c r="BW128" s="11">
        <f t="shared" ref="BW128:CB128" si="319">BW130</f>
        <v>0</v>
      </c>
      <c r="BX128" s="11">
        <f t="shared" si="319"/>
        <v>0</v>
      </c>
      <c r="BY128" s="11">
        <f t="shared" si="319"/>
        <v>0</v>
      </c>
      <c r="BZ128" s="11">
        <f t="shared" si="319"/>
        <v>0</v>
      </c>
      <c r="CA128" s="11">
        <f t="shared" si="319"/>
        <v>64053</v>
      </c>
      <c r="CB128" s="11">
        <f t="shared" si="319"/>
        <v>0</v>
      </c>
      <c r="CC128" s="11">
        <f t="shared" ref="CC128:CH128" si="320">CC130</f>
        <v>0</v>
      </c>
      <c r="CD128" s="11">
        <f t="shared" si="320"/>
        <v>0</v>
      </c>
      <c r="CE128" s="11">
        <f t="shared" si="320"/>
        <v>0</v>
      </c>
      <c r="CF128" s="11">
        <f t="shared" si="320"/>
        <v>0</v>
      </c>
      <c r="CG128" s="11">
        <f t="shared" si="320"/>
        <v>64053</v>
      </c>
      <c r="CH128" s="11">
        <f t="shared" si="320"/>
        <v>0</v>
      </c>
      <c r="CI128" s="11">
        <f t="shared" ref="CI128:CN128" si="321">CI130</f>
        <v>0</v>
      </c>
      <c r="CJ128" s="11">
        <f t="shared" si="321"/>
        <v>0</v>
      </c>
      <c r="CK128" s="11">
        <f t="shared" si="321"/>
        <v>-1</v>
      </c>
      <c r="CL128" s="11">
        <f t="shared" si="321"/>
        <v>0</v>
      </c>
      <c r="CM128" s="11">
        <f t="shared" si="321"/>
        <v>64052</v>
      </c>
      <c r="CN128" s="11">
        <f t="shared" si="321"/>
        <v>0</v>
      </c>
    </row>
    <row r="129" spans="1:92" ht="33" hidden="1">
      <c r="A129" s="25" t="s">
        <v>81</v>
      </c>
      <c r="B129" s="30">
        <v>902</v>
      </c>
      <c r="C129" s="30" t="s">
        <v>22</v>
      </c>
      <c r="D129" s="30" t="s">
        <v>29</v>
      </c>
      <c r="E129" s="30" t="s">
        <v>561</v>
      </c>
      <c r="F129" s="34"/>
      <c r="G129" s="11">
        <f t="shared" ref="G129:BR129" si="322">G130</f>
        <v>61963</v>
      </c>
      <c r="H129" s="11">
        <f t="shared" si="322"/>
        <v>0</v>
      </c>
      <c r="I129" s="11">
        <f t="shared" si="322"/>
        <v>0</v>
      </c>
      <c r="J129" s="11">
        <f t="shared" si="322"/>
        <v>0</v>
      </c>
      <c r="K129" s="11">
        <f t="shared" si="322"/>
        <v>0</v>
      </c>
      <c r="L129" s="11">
        <f t="shared" si="322"/>
        <v>0</v>
      </c>
      <c r="M129" s="11">
        <f t="shared" si="322"/>
        <v>61963</v>
      </c>
      <c r="N129" s="11">
        <f t="shared" si="322"/>
        <v>0</v>
      </c>
      <c r="O129" s="11">
        <f t="shared" si="322"/>
        <v>0</v>
      </c>
      <c r="P129" s="11">
        <f t="shared" si="322"/>
        <v>0</v>
      </c>
      <c r="Q129" s="11">
        <f t="shared" si="322"/>
        <v>0</v>
      </c>
      <c r="R129" s="11">
        <f t="shared" si="322"/>
        <v>0</v>
      </c>
      <c r="S129" s="11">
        <f t="shared" si="322"/>
        <v>61963</v>
      </c>
      <c r="T129" s="11">
        <f t="shared" si="322"/>
        <v>0</v>
      </c>
      <c r="U129" s="11">
        <f t="shared" si="322"/>
        <v>0</v>
      </c>
      <c r="V129" s="11">
        <f t="shared" si="322"/>
        <v>0</v>
      </c>
      <c r="W129" s="11">
        <f t="shared" si="322"/>
        <v>0</v>
      </c>
      <c r="X129" s="11">
        <f t="shared" si="322"/>
        <v>0</v>
      </c>
      <c r="Y129" s="11">
        <f t="shared" si="322"/>
        <v>61963</v>
      </c>
      <c r="Z129" s="11">
        <f t="shared" si="322"/>
        <v>0</v>
      </c>
      <c r="AA129" s="11">
        <f t="shared" si="322"/>
        <v>0</v>
      </c>
      <c r="AB129" s="11">
        <f t="shared" si="322"/>
        <v>1638</v>
      </c>
      <c r="AC129" s="11">
        <f t="shared" si="322"/>
        <v>0</v>
      </c>
      <c r="AD129" s="11">
        <f t="shared" si="322"/>
        <v>0</v>
      </c>
      <c r="AE129" s="11">
        <f t="shared" si="322"/>
        <v>63601</v>
      </c>
      <c r="AF129" s="11">
        <f t="shared" si="322"/>
        <v>0</v>
      </c>
      <c r="AG129" s="11">
        <f t="shared" si="322"/>
        <v>0</v>
      </c>
      <c r="AH129" s="11">
        <f t="shared" si="322"/>
        <v>0</v>
      </c>
      <c r="AI129" s="11">
        <f t="shared" si="322"/>
        <v>0</v>
      </c>
      <c r="AJ129" s="11">
        <f t="shared" si="322"/>
        <v>0</v>
      </c>
      <c r="AK129" s="11">
        <f t="shared" si="322"/>
        <v>63601</v>
      </c>
      <c r="AL129" s="11">
        <f t="shared" si="322"/>
        <v>0</v>
      </c>
      <c r="AM129" s="11">
        <f t="shared" si="322"/>
        <v>0</v>
      </c>
      <c r="AN129" s="11">
        <f t="shared" si="322"/>
        <v>0</v>
      </c>
      <c r="AO129" s="11">
        <f t="shared" si="322"/>
        <v>-134</v>
      </c>
      <c r="AP129" s="11">
        <f t="shared" si="322"/>
        <v>0</v>
      </c>
      <c r="AQ129" s="11">
        <f t="shared" si="322"/>
        <v>63467</v>
      </c>
      <c r="AR129" s="11">
        <f t="shared" si="322"/>
        <v>0</v>
      </c>
      <c r="AS129" s="11">
        <f t="shared" si="322"/>
        <v>0</v>
      </c>
      <c r="AT129" s="11">
        <f t="shared" si="322"/>
        <v>0</v>
      </c>
      <c r="AU129" s="11">
        <f t="shared" si="322"/>
        <v>0</v>
      </c>
      <c r="AV129" s="11">
        <f t="shared" si="322"/>
        <v>0</v>
      </c>
      <c r="AW129" s="11">
        <f t="shared" si="322"/>
        <v>63467</v>
      </c>
      <c r="AX129" s="11">
        <f t="shared" si="322"/>
        <v>0</v>
      </c>
      <c r="AY129" s="11">
        <f t="shared" si="322"/>
        <v>0</v>
      </c>
      <c r="AZ129" s="11">
        <f t="shared" si="322"/>
        <v>0</v>
      </c>
      <c r="BA129" s="11">
        <f t="shared" si="322"/>
        <v>0</v>
      </c>
      <c r="BB129" s="11">
        <f t="shared" si="322"/>
        <v>0</v>
      </c>
      <c r="BC129" s="11">
        <f t="shared" si="322"/>
        <v>63467</v>
      </c>
      <c r="BD129" s="11">
        <f t="shared" si="322"/>
        <v>0</v>
      </c>
      <c r="BE129" s="11">
        <f t="shared" si="322"/>
        <v>0</v>
      </c>
      <c r="BF129" s="11">
        <f t="shared" si="322"/>
        <v>0</v>
      </c>
      <c r="BG129" s="11">
        <f t="shared" si="322"/>
        <v>0</v>
      </c>
      <c r="BH129" s="11">
        <f t="shared" si="322"/>
        <v>0</v>
      </c>
      <c r="BI129" s="11">
        <f t="shared" si="322"/>
        <v>63467</v>
      </c>
      <c r="BJ129" s="11">
        <f t="shared" si="322"/>
        <v>0</v>
      </c>
      <c r="BK129" s="11">
        <f t="shared" si="322"/>
        <v>0</v>
      </c>
      <c r="BL129" s="11">
        <f t="shared" si="322"/>
        <v>0</v>
      </c>
      <c r="BM129" s="11">
        <f t="shared" si="322"/>
        <v>0</v>
      </c>
      <c r="BN129" s="11">
        <f t="shared" si="322"/>
        <v>0</v>
      </c>
      <c r="BO129" s="11">
        <f t="shared" si="322"/>
        <v>63467</v>
      </c>
      <c r="BP129" s="11">
        <f t="shared" si="322"/>
        <v>0</v>
      </c>
      <c r="BQ129" s="11">
        <f t="shared" si="322"/>
        <v>0</v>
      </c>
      <c r="BR129" s="11">
        <f t="shared" si="322"/>
        <v>586</v>
      </c>
      <c r="BS129" s="11">
        <f t="shared" ref="BS129:CN129" si="323">BS130</f>
        <v>0</v>
      </c>
      <c r="BT129" s="11">
        <f t="shared" si="323"/>
        <v>0</v>
      </c>
      <c r="BU129" s="11">
        <f t="shared" si="323"/>
        <v>64053</v>
      </c>
      <c r="BV129" s="11">
        <f t="shared" si="323"/>
        <v>0</v>
      </c>
      <c r="BW129" s="11">
        <f t="shared" si="323"/>
        <v>0</v>
      </c>
      <c r="BX129" s="11">
        <f t="shared" si="323"/>
        <v>0</v>
      </c>
      <c r="BY129" s="11">
        <f t="shared" si="323"/>
        <v>0</v>
      </c>
      <c r="BZ129" s="11">
        <f t="shared" si="323"/>
        <v>0</v>
      </c>
      <c r="CA129" s="11">
        <f t="shared" si="323"/>
        <v>64053</v>
      </c>
      <c r="CB129" s="11">
        <f t="shared" si="323"/>
        <v>0</v>
      </c>
      <c r="CC129" s="11">
        <f t="shared" si="323"/>
        <v>0</v>
      </c>
      <c r="CD129" s="11">
        <f t="shared" si="323"/>
        <v>0</v>
      </c>
      <c r="CE129" s="11">
        <f t="shared" si="323"/>
        <v>0</v>
      </c>
      <c r="CF129" s="11">
        <f t="shared" si="323"/>
        <v>0</v>
      </c>
      <c r="CG129" s="11">
        <f t="shared" si="323"/>
        <v>64053</v>
      </c>
      <c r="CH129" s="11">
        <f t="shared" si="323"/>
        <v>0</v>
      </c>
      <c r="CI129" s="11">
        <f t="shared" si="323"/>
        <v>0</v>
      </c>
      <c r="CJ129" s="11">
        <f t="shared" si="323"/>
        <v>0</v>
      </c>
      <c r="CK129" s="11">
        <f t="shared" si="323"/>
        <v>-1</v>
      </c>
      <c r="CL129" s="11">
        <f t="shared" si="323"/>
        <v>0</v>
      </c>
      <c r="CM129" s="11">
        <f t="shared" si="323"/>
        <v>64052</v>
      </c>
      <c r="CN129" s="11">
        <f t="shared" si="323"/>
        <v>0</v>
      </c>
    </row>
    <row r="130" spans="1:92" hidden="1">
      <c r="A130" s="25" t="s">
        <v>90</v>
      </c>
      <c r="B130" s="30">
        <v>902</v>
      </c>
      <c r="C130" s="30" t="s">
        <v>22</v>
      </c>
      <c r="D130" s="30" t="s">
        <v>29</v>
      </c>
      <c r="E130" s="30" t="s">
        <v>563</v>
      </c>
      <c r="F130" s="34"/>
      <c r="G130" s="9">
        <f>G131+G133+G135</f>
        <v>61963</v>
      </c>
      <c r="H130" s="9">
        <f>H131+H133+H135</f>
        <v>0</v>
      </c>
      <c r="I130" s="9">
        <f t="shared" ref="I130:N130" si="324">I131+I133+I135</f>
        <v>0</v>
      </c>
      <c r="J130" s="9">
        <f t="shared" si="324"/>
        <v>0</v>
      </c>
      <c r="K130" s="9">
        <f t="shared" si="324"/>
        <v>0</v>
      </c>
      <c r="L130" s="9">
        <f t="shared" si="324"/>
        <v>0</v>
      </c>
      <c r="M130" s="9">
        <f t="shared" si="324"/>
        <v>61963</v>
      </c>
      <c r="N130" s="9">
        <f t="shared" si="324"/>
        <v>0</v>
      </c>
      <c r="O130" s="9">
        <f t="shared" ref="O130:T130" si="325">O131+O133+O135</f>
        <v>0</v>
      </c>
      <c r="P130" s="9">
        <f t="shared" si="325"/>
        <v>0</v>
      </c>
      <c r="Q130" s="9">
        <f t="shared" si="325"/>
        <v>0</v>
      </c>
      <c r="R130" s="9">
        <f t="shared" si="325"/>
        <v>0</v>
      </c>
      <c r="S130" s="9">
        <f t="shared" si="325"/>
        <v>61963</v>
      </c>
      <c r="T130" s="9">
        <f t="shared" si="325"/>
        <v>0</v>
      </c>
      <c r="U130" s="9">
        <f t="shared" ref="U130:Z130" si="326">U131+U133+U135</f>
        <v>0</v>
      </c>
      <c r="V130" s="9">
        <f t="shared" si="326"/>
        <v>0</v>
      </c>
      <c r="W130" s="9">
        <f t="shared" si="326"/>
        <v>0</v>
      </c>
      <c r="X130" s="9">
        <f t="shared" si="326"/>
        <v>0</v>
      </c>
      <c r="Y130" s="9">
        <f t="shared" si="326"/>
        <v>61963</v>
      </c>
      <c r="Z130" s="9">
        <f t="shared" si="326"/>
        <v>0</v>
      </c>
      <c r="AA130" s="9">
        <f t="shared" ref="AA130:AF130" si="327">AA131+AA133+AA135</f>
        <v>0</v>
      </c>
      <c r="AB130" s="9">
        <f t="shared" si="327"/>
        <v>1638</v>
      </c>
      <c r="AC130" s="9">
        <f t="shared" si="327"/>
        <v>0</v>
      </c>
      <c r="AD130" s="9">
        <f t="shared" si="327"/>
        <v>0</v>
      </c>
      <c r="AE130" s="9">
        <f t="shared" si="327"/>
        <v>63601</v>
      </c>
      <c r="AF130" s="9">
        <f t="shared" si="327"/>
        <v>0</v>
      </c>
      <c r="AG130" s="9">
        <f t="shared" ref="AG130:AL130" si="328">AG131+AG133+AG135</f>
        <v>0</v>
      </c>
      <c r="AH130" s="9">
        <f t="shared" si="328"/>
        <v>0</v>
      </c>
      <c r="AI130" s="9">
        <f t="shared" si="328"/>
        <v>0</v>
      </c>
      <c r="AJ130" s="9">
        <f t="shared" si="328"/>
        <v>0</v>
      </c>
      <c r="AK130" s="9">
        <f t="shared" si="328"/>
        <v>63601</v>
      </c>
      <c r="AL130" s="9">
        <f t="shared" si="328"/>
        <v>0</v>
      </c>
      <c r="AM130" s="9">
        <f t="shared" ref="AM130:AR130" si="329">AM131+AM133+AM135</f>
        <v>0</v>
      </c>
      <c r="AN130" s="9">
        <f t="shared" si="329"/>
        <v>0</v>
      </c>
      <c r="AO130" s="9">
        <f t="shared" si="329"/>
        <v>-134</v>
      </c>
      <c r="AP130" s="9">
        <f t="shared" si="329"/>
        <v>0</v>
      </c>
      <c r="AQ130" s="9">
        <f t="shared" si="329"/>
        <v>63467</v>
      </c>
      <c r="AR130" s="9">
        <f t="shared" si="329"/>
        <v>0</v>
      </c>
      <c r="AS130" s="9">
        <f t="shared" ref="AS130:AX130" si="330">AS131+AS133+AS135</f>
        <v>0</v>
      </c>
      <c r="AT130" s="9">
        <f t="shared" si="330"/>
        <v>0</v>
      </c>
      <c r="AU130" s="9">
        <f t="shared" si="330"/>
        <v>0</v>
      </c>
      <c r="AV130" s="9">
        <f t="shared" si="330"/>
        <v>0</v>
      </c>
      <c r="AW130" s="9">
        <f t="shared" si="330"/>
        <v>63467</v>
      </c>
      <c r="AX130" s="9">
        <f t="shared" si="330"/>
        <v>0</v>
      </c>
      <c r="AY130" s="9">
        <f t="shared" ref="AY130:BD130" si="331">AY131+AY133+AY135</f>
        <v>0</v>
      </c>
      <c r="AZ130" s="9">
        <f t="shared" si="331"/>
        <v>0</v>
      </c>
      <c r="BA130" s="9">
        <f t="shared" si="331"/>
        <v>0</v>
      </c>
      <c r="BB130" s="9">
        <f t="shared" si="331"/>
        <v>0</v>
      </c>
      <c r="BC130" s="9">
        <f t="shared" si="331"/>
        <v>63467</v>
      </c>
      <c r="BD130" s="9">
        <f t="shared" si="331"/>
        <v>0</v>
      </c>
      <c r="BE130" s="9">
        <f t="shared" ref="BE130:BJ130" si="332">BE131+BE133+BE135</f>
        <v>0</v>
      </c>
      <c r="BF130" s="9">
        <f t="shared" si="332"/>
        <v>0</v>
      </c>
      <c r="BG130" s="9">
        <f t="shared" si="332"/>
        <v>0</v>
      </c>
      <c r="BH130" s="9">
        <f t="shared" si="332"/>
        <v>0</v>
      </c>
      <c r="BI130" s="9">
        <f t="shared" si="332"/>
        <v>63467</v>
      </c>
      <c r="BJ130" s="9">
        <f t="shared" si="332"/>
        <v>0</v>
      </c>
      <c r="BK130" s="9">
        <f t="shared" ref="BK130:BP130" si="333">BK131+BK133+BK135</f>
        <v>0</v>
      </c>
      <c r="BL130" s="9">
        <f t="shared" si="333"/>
        <v>0</v>
      </c>
      <c r="BM130" s="9">
        <f t="shared" si="333"/>
        <v>0</v>
      </c>
      <c r="BN130" s="9">
        <f t="shared" si="333"/>
        <v>0</v>
      </c>
      <c r="BO130" s="9">
        <f t="shared" si="333"/>
        <v>63467</v>
      </c>
      <c r="BP130" s="9">
        <f t="shared" si="333"/>
        <v>0</v>
      </c>
      <c r="BQ130" s="9">
        <f t="shared" ref="BQ130:BV130" si="334">BQ131+BQ133+BQ135</f>
        <v>0</v>
      </c>
      <c r="BR130" s="9">
        <f t="shared" si="334"/>
        <v>586</v>
      </c>
      <c r="BS130" s="9">
        <f t="shared" si="334"/>
        <v>0</v>
      </c>
      <c r="BT130" s="9">
        <f t="shared" si="334"/>
        <v>0</v>
      </c>
      <c r="BU130" s="9">
        <f t="shared" si="334"/>
        <v>64053</v>
      </c>
      <c r="BV130" s="9">
        <f t="shared" si="334"/>
        <v>0</v>
      </c>
      <c r="BW130" s="9">
        <f t="shared" ref="BW130:CB130" si="335">BW131+BW133+BW135</f>
        <v>0</v>
      </c>
      <c r="BX130" s="9">
        <f t="shared" si="335"/>
        <v>0</v>
      </c>
      <c r="BY130" s="9">
        <f t="shared" si="335"/>
        <v>0</v>
      </c>
      <c r="BZ130" s="9">
        <f t="shared" si="335"/>
        <v>0</v>
      </c>
      <c r="CA130" s="9">
        <f t="shared" si="335"/>
        <v>64053</v>
      </c>
      <c r="CB130" s="9">
        <f t="shared" si="335"/>
        <v>0</v>
      </c>
      <c r="CC130" s="9">
        <f t="shared" ref="CC130:CH130" si="336">CC131+CC133+CC135</f>
        <v>0</v>
      </c>
      <c r="CD130" s="9">
        <f t="shared" si="336"/>
        <v>0</v>
      </c>
      <c r="CE130" s="9">
        <f t="shared" si="336"/>
        <v>0</v>
      </c>
      <c r="CF130" s="9">
        <f t="shared" si="336"/>
        <v>0</v>
      </c>
      <c r="CG130" s="9">
        <f t="shared" si="336"/>
        <v>64053</v>
      </c>
      <c r="CH130" s="9">
        <f t="shared" si="336"/>
        <v>0</v>
      </c>
      <c r="CI130" s="9">
        <f t="shared" ref="CI130:CN130" si="337">CI131+CI133+CI135</f>
        <v>0</v>
      </c>
      <c r="CJ130" s="9">
        <f t="shared" si="337"/>
        <v>0</v>
      </c>
      <c r="CK130" s="9">
        <f t="shared" si="337"/>
        <v>-1</v>
      </c>
      <c r="CL130" s="9">
        <f t="shared" si="337"/>
        <v>0</v>
      </c>
      <c r="CM130" s="9">
        <f t="shared" si="337"/>
        <v>64052</v>
      </c>
      <c r="CN130" s="9">
        <f t="shared" si="337"/>
        <v>0</v>
      </c>
    </row>
    <row r="131" spans="1:92" ht="66" hidden="1">
      <c r="A131" s="25" t="s">
        <v>457</v>
      </c>
      <c r="B131" s="30">
        <v>902</v>
      </c>
      <c r="C131" s="30" t="s">
        <v>22</v>
      </c>
      <c r="D131" s="30" t="s">
        <v>29</v>
      </c>
      <c r="E131" s="30" t="s">
        <v>563</v>
      </c>
      <c r="F131" s="31">
        <v>100</v>
      </c>
      <c r="G131" s="11">
        <f t="shared" ref="G131:BR131" si="338">G132</f>
        <v>55080</v>
      </c>
      <c r="H131" s="11">
        <f t="shared" si="338"/>
        <v>0</v>
      </c>
      <c r="I131" s="11">
        <f t="shared" si="338"/>
        <v>0</v>
      </c>
      <c r="J131" s="11">
        <f t="shared" si="338"/>
        <v>0</v>
      </c>
      <c r="K131" s="11">
        <f t="shared" si="338"/>
        <v>0</v>
      </c>
      <c r="L131" s="11">
        <f t="shared" si="338"/>
        <v>0</v>
      </c>
      <c r="M131" s="11">
        <f t="shared" si="338"/>
        <v>55080</v>
      </c>
      <c r="N131" s="11">
        <f t="shared" si="338"/>
        <v>0</v>
      </c>
      <c r="O131" s="11">
        <f t="shared" si="338"/>
        <v>0</v>
      </c>
      <c r="P131" s="11">
        <f t="shared" si="338"/>
        <v>0</v>
      </c>
      <c r="Q131" s="11">
        <f t="shared" si="338"/>
        <v>0</v>
      </c>
      <c r="R131" s="11">
        <f t="shared" si="338"/>
        <v>0</v>
      </c>
      <c r="S131" s="11">
        <f t="shared" si="338"/>
        <v>55080</v>
      </c>
      <c r="T131" s="11">
        <f t="shared" si="338"/>
        <v>0</v>
      </c>
      <c r="U131" s="11">
        <f t="shared" si="338"/>
        <v>0</v>
      </c>
      <c r="V131" s="11">
        <f t="shared" si="338"/>
        <v>0</v>
      </c>
      <c r="W131" s="11">
        <f t="shared" si="338"/>
        <v>0</v>
      </c>
      <c r="X131" s="11">
        <f t="shared" si="338"/>
        <v>0</v>
      </c>
      <c r="Y131" s="11">
        <f t="shared" si="338"/>
        <v>55080</v>
      </c>
      <c r="Z131" s="11">
        <f t="shared" si="338"/>
        <v>0</v>
      </c>
      <c r="AA131" s="11">
        <f t="shared" si="338"/>
        <v>0</v>
      </c>
      <c r="AB131" s="11">
        <f t="shared" si="338"/>
        <v>1638</v>
      </c>
      <c r="AC131" s="11">
        <f t="shared" si="338"/>
        <v>0</v>
      </c>
      <c r="AD131" s="11">
        <f t="shared" si="338"/>
        <v>0</v>
      </c>
      <c r="AE131" s="11">
        <f t="shared" si="338"/>
        <v>56718</v>
      </c>
      <c r="AF131" s="11">
        <f t="shared" si="338"/>
        <v>0</v>
      </c>
      <c r="AG131" s="11">
        <f t="shared" si="338"/>
        <v>0</v>
      </c>
      <c r="AH131" s="11">
        <f t="shared" si="338"/>
        <v>0</v>
      </c>
      <c r="AI131" s="11">
        <f t="shared" si="338"/>
        <v>0</v>
      </c>
      <c r="AJ131" s="11">
        <f t="shared" si="338"/>
        <v>0</v>
      </c>
      <c r="AK131" s="11">
        <f t="shared" si="338"/>
        <v>56718</v>
      </c>
      <c r="AL131" s="11">
        <f t="shared" si="338"/>
        <v>0</v>
      </c>
      <c r="AM131" s="11">
        <f t="shared" si="338"/>
        <v>0</v>
      </c>
      <c r="AN131" s="11">
        <f t="shared" si="338"/>
        <v>0</v>
      </c>
      <c r="AO131" s="11">
        <f t="shared" si="338"/>
        <v>0</v>
      </c>
      <c r="AP131" s="11">
        <f t="shared" si="338"/>
        <v>0</v>
      </c>
      <c r="AQ131" s="11">
        <f t="shared" si="338"/>
        <v>56718</v>
      </c>
      <c r="AR131" s="11">
        <f t="shared" si="338"/>
        <v>0</v>
      </c>
      <c r="AS131" s="11">
        <f t="shared" si="338"/>
        <v>0</v>
      </c>
      <c r="AT131" s="11">
        <f t="shared" si="338"/>
        <v>0</v>
      </c>
      <c r="AU131" s="11">
        <f t="shared" si="338"/>
        <v>0</v>
      </c>
      <c r="AV131" s="11">
        <f t="shared" si="338"/>
        <v>0</v>
      </c>
      <c r="AW131" s="11">
        <f t="shared" si="338"/>
        <v>56718</v>
      </c>
      <c r="AX131" s="11">
        <f t="shared" si="338"/>
        <v>0</v>
      </c>
      <c r="AY131" s="11">
        <f t="shared" si="338"/>
        <v>0</v>
      </c>
      <c r="AZ131" s="11">
        <f t="shared" si="338"/>
        <v>0</v>
      </c>
      <c r="BA131" s="11">
        <f t="shared" si="338"/>
        <v>0</v>
      </c>
      <c r="BB131" s="11">
        <f t="shared" si="338"/>
        <v>0</v>
      </c>
      <c r="BC131" s="11">
        <f t="shared" si="338"/>
        <v>56718</v>
      </c>
      <c r="BD131" s="11">
        <f t="shared" si="338"/>
        <v>0</v>
      </c>
      <c r="BE131" s="11">
        <f t="shared" si="338"/>
        <v>0</v>
      </c>
      <c r="BF131" s="11">
        <f t="shared" si="338"/>
        <v>0</v>
      </c>
      <c r="BG131" s="11">
        <f t="shared" si="338"/>
        <v>0</v>
      </c>
      <c r="BH131" s="11">
        <f t="shared" si="338"/>
        <v>0</v>
      </c>
      <c r="BI131" s="11">
        <f t="shared" si="338"/>
        <v>56718</v>
      </c>
      <c r="BJ131" s="11">
        <f t="shared" si="338"/>
        <v>0</v>
      </c>
      <c r="BK131" s="11">
        <f t="shared" si="338"/>
        <v>0</v>
      </c>
      <c r="BL131" s="11">
        <f t="shared" si="338"/>
        <v>0</v>
      </c>
      <c r="BM131" s="11">
        <f t="shared" si="338"/>
        <v>0</v>
      </c>
      <c r="BN131" s="11">
        <f t="shared" si="338"/>
        <v>0</v>
      </c>
      <c r="BO131" s="11">
        <f t="shared" si="338"/>
        <v>56718</v>
      </c>
      <c r="BP131" s="11">
        <f t="shared" si="338"/>
        <v>0</v>
      </c>
      <c r="BQ131" s="11">
        <f t="shared" si="338"/>
        <v>0</v>
      </c>
      <c r="BR131" s="11">
        <f t="shared" si="338"/>
        <v>586</v>
      </c>
      <c r="BS131" s="11">
        <f t="shared" ref="BS131:CN131" si="339">BS132</f>
        <v>0</v>
      </c>
      <c r="BT131" s="11">
        <f t="shared" si="339"/>
        <v>0</v>
      </c>
      <c r="BU131" s="11">
        <f t="shared" si="339"/>
        <v>57304</v>
      </c>
      <c r="BV131" s="11">
        <f t="shared" si="339"/>
        <v>0</v>
      </c>
      <c r="BW131" s="11">
        <f t="shared" si="339"/>
        <v>0</v>
      </c>
      <c r="BX131" s="11">
        <f t="shared" si="339"/>
        <v>0</v>
      </c>
      <c r="BY131" s="11">
        <f t="shared" si="339"/>
        <v>0</v>
      </c>
      <c r="BZ131" s="11">
        <f t="shared" si="339"/>
        <v>0</v>
      </c>
      <c r="CA131" s="11">
        <f t="shared" si="339"/>
        <v>57304</v>
      </c>
      <c r="CB131" s="11">
        <f t="shared" si="339"/>
        <v>0</v>
      </c>
      <c r="CC131" s="11">
        <f t="shared" si="339"/>
        <v>0</v>
      </c>
      <c r="CD131" s="11">
        <f t="shared" si="339"/>
        <v>0</v>
      </c>
      <c r="CE131" s="11">
        <f t="shared" si="339"/>
        <v>0</v>
      </c>
      <c r="CF131" s="11">
        <f t="shared" si="339"/>
        <v>0</v>
      </c>
      <c r="CG131" s="11">
        <f t="shared" si="339"/>
        <v>57304</v>
      </c>
      <c r="CH131" s="11">
        <f t="shared" si="339"/>
        <v>0</v>
      </c>
      <c r="CI131" s="11">
        <f t="shared" si="339"/>
        <v>0</v>
      </c>
      <c r="CJ131" s="11">
        <f t="shared" si="339"/>
        <v>0</v>
      </c>
      <c r="CK131" s="11">
        <f t="shared" si="339"/>
        <v>0</v>
      </c>
      <c r="CL131" s="11">
        <f t="shared" si="339"/>
        <v>0</v>
      </c>
      <c r="CM131" s="11">
        <f t="shared" si="339"/>
        <v>57304</v>
      </c>
      <c r="CN131" s="11">
        <f t="shared" si="339"/>
        <v>0</v>
      </c>
    </row>
    <row r="132" spans="1:92" ht="33" hidden="1">
      <c r="A132" s="25" t="s">
        <v>86</v>
      </c>
      <c r="B132" s="30">
        <v>902</v>
      </c>
      <c r="C132" s="30" t="s">
        <v>22</v>
      </c>
      <c r="D132" s="30" t="s">
        <v>29</v>
      </c>
      <c r="E132" s="30" t="s">
        <v>563</v>
      </c>
      <c r="F132" s="31">
        <v>120</v>
      </c>
      <c r="G132" s="9">
        <f>52683+2397</f>
        <v>55080</v>
      </c>
      <c r="H132" s="10"/>
      <c r="I132" s="9"/>
      <c r="J132" s="10"/>
      <c r="K132" s="9"/>
      <c r="L132" s="10"/>
      <c r="M132" s="9">
        <f>G132+I132+J132+K132+L132</f>
        <v>55080</v>
      </c>
      <c r="N132" s="10">
        <f>H132+L132</f>
        <v>0</v>
      </c>
      <c r="O132" s="9"/>
      <c r="P132" s="10"/>
      <c r="Q132" s="9"/>
      <c r="R132" s="10"/>
      <c r="S132" s="9">
        <f>M132+O132+P132+Q132+R132</f>
        <v>55080</v>
      </c>
      <c r="T132" s="10">
        <f>N132+R132</f>
        <v>0</v>
      </c>
      <c r="U132" s="9"/>
      <c r="V132" s="10"/>
      <c r="W132" s="9"/>
      <c r="X132" s="10"/>
      <c r="Y132" s="9">
        <f>S132+U132+V132+W132+X132</f>
        <v>55080</v>
      </c>
      <c r="Z132" s="10">
        <f>T132+X132</f>
        <v>0</v>
      </c>
      <c r="AA132" s="9"/>
      <c r="AB132" s="9">
        <v>1638</v>
      </c>
      <c r="AC132" s="9"/>
      <c r="AD132" s="10"/>
      <c r="AE132" s="9">
        <f>Y132+AA132+AB132+AC132+AD132</f>
        <v>56718</v>
      </c>
      <c r="AF132" s="10">
        <f>Z132+AD132</f>
        <v>0</v>
      </c>
      <c r="AG132" s="9"/>
      <c r="AH132" s="9"/>
      <c r="AI132" s="9"/>
      <c r="AJ132" s="10"/>
      <c r="AK132" s="9">
        <f>AE132+AG132+AH132+AI132+AJ132</f>
        <v>56718</v>
      </c>
      <c r="AL132" s="10">
        <f>AF132+AJ132</f>
        <v>0</v>
      </c>
      <c r="AM132" s="9"/>
      <c r="AN132" s="9"/>
      <c r="AO132" s="9"/>
      <c r="AP132" s="10"/>
      <c r="AQ132" s="9">
        <f>AK132+AM132+AN132+AO132+AP132</f>
        <v>56718</v>
      </c>
      <c r="AR132" s="10">
        <f>AL132+AP132</f>
        <v>0</v>
      </c>
      <c r="AS132" s="9"/>
      <c r="AT132" s="9"/>
      <c r="AU132" s="9"/>
      <c r="AV132" s="10"/>
      <c r="AW132" s="9">
        <f>AQ132+AS132+AT132+AU132+AV132</f>
        <v>56718</v>
      </c>
      <c r="AX132" s="10">
        <f>AR132+AV132</f>
        <v>0</v>
      </c>
      <c r="AY132" s="9"/>
      <c r="AZ132" s="9"/>
      <c r="BA132" s="9"/>
      <c r="BB132" s="10"/>
      <c r="BC132" s="9">
        <f>AW132+AY132+AZ132+BA132+BB132</f>
        <v>56718</v>
      </c>
      <c r="BD132" s="10">
        <f>AX132+BB132</f>
        <v>0</v>
      </c>
      <c r="BE132" s="9"/>
      <c r="BF132" s="9"/>
      <c r="BG132" s="9"/>
      <c r="BH132" s="10"/>
      <c r="BI132" s="9">
        <f>BC132+BE132+BF132+BG132+BH132</f>
        <v>56718</v>
      </c>
      <c r="BJ132" s="10">
        <f>BD132+BH132</f>
        <v>0</v>
      </c>
      <c r="BK132" s="9"/>
      <c r="BL132" s="9"/>
      <c r="BM132" s="9"/>
      <c r="BN132" s="10"/>
      <c r="BO132" s="9">
        <f>BI132+BK132+BL132+BM132+BN132</f>
        <v>56718</v>
      </c>
      <c r="BP132" s="10">
        <f>BJ132+BN132</f>
        <v>0</v>
      </c>
      <c r="BQ132" s="9"/>
      <c r="BR132" s="9">
        <v>586</v>
      </c>
      <c r="BS132" s="9"/>
      <c r="BT132" s="10"/>
      <c r="BU132" s="9">
        <f>BO132+BQ132+BR132+BS132+BT132</f>
        <v>57304</v>
      </c>
      <c r="BV132" s="10">
        <f>BP132+BT132</f>
        <v>0</v>
      </c>
      <c r="BW132" s="9"/>
      <c r="BX132" s="9"/>
      <c r="BY132" s="9"/>
      <c r="BZ132" s="10"/>
      <c r="CA132" s="9">
        <f>BU132+BW132+BX132+BY132+BZ132</f>
        <v>57304</v>
      </c>
      <c r="CB132" s="10">
        <f>BV132+BZ132</f>
        <v>0</v>
      </c>
      <c r="CC132" s="9"/>
      <c r="CD132" s="9"/>
      <c r="CE132" s="9"/>
      <c r="CF132" s="10"/>
      <c r="CG132" s="9">
        <f>CA132+CC132+CD132+CE132+CF132</f>
        <v>57304</v>
      </c>
      <c r="CH132" s="10">
        <f>CB132+CF132</f>
        <v>0</v>
      </c>
      <c r="CI132" s="9"/>
      <c r="CJ132" s="9"/>
      <c r="CK132" s="9"/>
      <c r="CL132" s="10"/>
      <c r="CM132" s="9">
        <f>CG132+CI132+CJ132+CK132+CL132</f>
        <v>57304</v>
      </c>
      <c r="CN132" s="10">
        <f>CH132+CL132</f>
        <v>0</v>
      </c>
    </row>
    <row r="133" spans="1:92" ht="33" hidden="1">
      <c r="A133" s="25" t="s">
        <v>244</v>
      </c>
      <c r="B133" s="30">
        <v>902</v>
      </c>
      <c r="C133" s="30" t="s">
        <v>22</v>
      </c>
      <c r="D133" s="30" t="s">
        <v>29</v>
      </c>
      <c r="E133" s="30" t="s">
        <v>563</v>
      </c>
      <c r="F133" s="31">
        <v>200</v>
      </c>
      <c r="G133" s="11">
        <f>G134</f>
        <v>6881</v>
      </c>
      <c r="H133" s="11">
        <f t="shared" ref="H133:BS133" si="340">H134</f>
        <v>0</v>
      </c>
      <c r="I133" s="11">
        <f t="shared" si="340"/>
        <v>0</v>
      </c>
      <c r="J133" s="11">
        <f t="shared" si="340"/>
        <v>0</v>
      </c>
      <c r="K133" s="11">
        <f t="shared" si="340"/>
        <v>0</v>
      </c>
      <c r="L133" s="11">
        <f t="shared" si="340"/>
        <v>0</v>
      </c>
      <c r="M133" s="11">
        <f t="shared" si="340"/>
        <v>6881</v>
      </c>
      <c r="N133" s="11">
        <f t="shared" si="340"/>
        <v>0</v>
      </c>
      <c r="O133" s="11">
        <f t="shared" si="340"/>
        <v>0</v>
      </c>
      <c r="P133" s="11">
        <f t="shared" si="340"/>
        <v>0</v>
      </c>
      <c r="Q133" s="11">
        <f t="shared" si="340"/>
        <v>0</v>
      </c>
      <c r="R133" s="11">
        <f t="shared" si="340"/>
        <v>0</v>
      </c>
      <c r="S133" s="11">
        <f t="shared" si="340"/>
        <v>6881</v>
      </c>
      <c r="T133" s="11">
        <f t="shared" si="340"/>
        <v>0</v>
      </c>
      <c r="U133" s="11">
        <f t="shared" si="340"/>
        <v>0</v>
      </c>
      <c r="V133" s="11">
        <f t="shared" si="340"/>
        <v>0</v>
      </c>
      <c r="W133" s="11">
        <f t="shared" si="340"/>
        <v>0</v>
      </c>
      <c r="X133" s="11">
        <f t="shared" si="340"/>
        <v>0</v>
      </c>
      <c r="Y133" s="11">
        <f t="shared" si="340"/>
        <v>6881</v>
      </c>
      <c r="Z133" s="11">
        <f t="shared" si="340"/>
        <v>0</v>
      </c>
      <c r="AA133" s="11">
        <f t="shared" si="340"/>
        <v>0</v>
      </c>
      <c r="AB133" s="11">
        <f t="shared" si="340"/>
        <v>0</v>
      </c>
      <c r="AC133" s="11">
        <f t="shared" si="340"/>
        <v>0</v>
      </c>
      <c r="AD133" s="11">
        <f t="shared" si="340"/>
        <v>0</v>
      </c>
      <c r="AE133" s="11">
        <f t="shared" si="340"/>
        <v>6881</v>
      </c>
      <c r="AF133" s="11">
        <f t="shared" si="340"/>
        <v>0</v>
      </c>
      <c r="AG133" s="11">
        <f t="shared" si="340"/>
        <v>0</v>
      </c>
      <c r="AH133" s="11">
        <f t="shared" si="340"/>
        <v>0</v>
      </c>
      <c r="AI133" s="11">
        <f t="shared" si="340"/>
        <v>0</v>
      </c>
      <c r="AJ133" s="11">
        <f t="shared" si="340"/>
        <v>0</v>
      </c>
      <c r="AK133" s="11">
        <f t="shared" si="340"/>
        <v>6881</v>
      </c>
      <c r="AL133" s="11">
        <f t="shared" si="340"/>
        <v>0</v>
      </c>
      <c r="AM133" s="11">
        <f t="shared" si="340"/>
        <v>0</v>
      </c>
      <c r="AN133" s="11">
        <f t="shared" si="340"/>
        <v>0</v>
      </c>
      <c r="AO133" s="11">
        <f t="shared" si="340"/>
        <v>-134</v>
      </c>
      <c r="AP133" s="11">
        <f t="shared" si="340"/>
        <v>0</v>
      </c>
      <c r="AQ133" s="11">
        <f t="shared" si="340"/>
        <v>6747</v>
      </c>
      <c r="AR133" s="11">
        <f t="shared" si="340"/>
        <v>0</v>
      </c>
      <c r="AS133" s="11">
        <f t="shared" si="340"/>
        <v>0</v>
      </c>
      <c r="AT133" s="11">
        <f t="shared" si="340"/>
        <v>0</v>
      </c>
      <c r="AU133" s="11">
        <f t="shared" si="340"/>
        <v>0</v>
      </c>
      <c r="AV133" s="11">
        <f t="shared" si="340"/>
        <v>0</v>
      </c>
      <c r="AW133" s="11">
        <f t="shared" si="340"/>
        <v>6747</v>
      </c>
      <c r="AX133" s="11">
        <f t="shared" si="340"/>
        <v>0</v>
      </c>
      <c r="AY133" s="11">
        <f t="shared" si="340"/>
        <v>0</v>
      </c>
      <c r="AZ133" s="11">
        <f t="shared" si="340"/>
        <v>0</v>
      </c>
      <c r="BA133" s="11">
        <f t="shared" si="340"/>
        <v>0</v>
      </c>
      <c r="BB133" s="11">
        <f t="shared" si="340"/>
        <v>0</v>
      </c>
      <c r="BC133" s="11">
        <f t="shared" si="340"/>
        <v>6747</v>
      </c>
      <c r="BD133" s="11">
        <f t="shared" si="340"/>
        <v>0</v>
      </c>
      <c r="BE133" s="11">
        <f t="shared" si="340"/>
        <v>0</v>
      </c>
      <c r="BF133" s="11">
        <f t="shared" si="340"/>
        <v>0</v>
      </c>
      <c r="BG133" s="11">
        <f t="shared" si="340"/>
        <v>0</v>
      </c>
      <c r="BH133" s="11">
        <f t="shared" si="340"/>
        <v>0</v>
      </c>
      <c r="BI133" s="11">
        <f t="shared" si="340"/>
        <v>6747</v>
      </c>
      <c r="BJ133" s="11">
        <f t="shared" si="340"/>
        <v>0</v>
      </c>
      <c r="BK133" s="11">
        <f t="shared" si="340"/>
        <v>0</v>
      </c>
      <c r="BL133" s="11">
        <f t="shared" si="340"/>
        <v>0</v>
      </c>
      <c r="BM133" s="11">
        <f t="shared" si="340"/>
        <v>0</v>
      </c>
      <c r="BN133" s="11">
        <f t="shared" si="340"/>
        <v>0</v>
      </c>
      <c r="BO133" s="11">
        <f t="shared" si="340"/>
        <v>6747</v>
      </c>
      <c r="BP133" s="11">
        <f t="shared" si="340"/>
        <v>0</v>
      </c>
      <c r="BQ133" s="11">
        <f t="shared" si="340"/>
        <v>0</v>
      </c>
      <c r="BR133" s="11">
        <f t="shared" si="340"/>
        <v>0</v>
      </c>
      <c r="BS133" s="11">
        <f t="shared" si="340"/>
        <v>0</v>
      </c>
      <c r="BT133" s="11">
        <f t="shared" ref="BT133:CN133" si="341">BT134</f>
        <v>0</v>
      </c>
      <c r="BU133" s="11">
        <f t="shared" si="341"/>
        <v>6747</v>
      </c>
      <c r="BV133" s="11">
        <f t="shared" si="341"/>
        <v>0</v>
      </c>
      <c r="BW133" s="11">
        <f t="shared" si="341"/>
        <v>0</v>
      </c>
      <c r="BX133" s="11">
        <f t="shared" si="341"/>
        <v>0</v>
      </c>
      <c r="BY133" s="11">
        <f t="shared" si="341"/>
        <v>0</v>
      </c>
      <c r="BZ133" s="11">
        <f t="shared" si="341"/>
        <v>0</v>
      </c>
      <c r="CA133" s="11">
        <f t="shared" si="341"/>
        <v>6747</v>
      </c>
      <c r="CB133" s="11">
        <f t="shared" si="341"/>
        <v>0</v>
      </c>
      <c r="CC133" s="11">
        <f t="shared" si="341"/>
        <v>0</v>
      </c>
      <c r="CD133" s="11">
        <f t="shared" si="341"/>
        <v>0</v>
      </c>
      <c r="CE133" s="11">
        <f t="shared" si="341"/>
        <v>0</v>
      </c>
      <c r="CF133" s="11">
        <f t="shared" si="341"/>
        <v>0</v>
      </c>
      <c r="CG133" s="11">
        <f t="shared" si="341"/>
        <v>6747</v>
      </c>
      <c r="CH133" s="11">
        <f t="shared" si="341"/>
        <v>0</v>
      </c>
      <c r="CI133" s="11">
        <f t="shared" si="341"/>
        <v>0</v>
      </c>
      <c r="CJ133" s="11">
        <f t="shared" si="341"/>
        <v>0</v>
      </c>
      <c r="CK133" s="11">
        <f t="shared" si="341"/>
        <v>-1</v>
      </c>
      <c r="CL133" s="11">
        <f t="shared" si="341"/>
        <v>0</v>
      </c>
      <c r="CM133" s="11">
        <f t="shared" si="341"/>
        <v>6746</v>
      </c>
      <c r="CN133" s="11">
        <f t="shared" si="341"/>
        <v>0</v>
      </c>
    </row>
    <row r="134" spans="1:92" ht="33" hidden="1">
      <c r="A134" s="25" t="s">
        <v>37</v>
      </c>
      <c r="B134" s="30">
        <v>902</v>
      </c>
      <c r="C134" s="30" t="s">
        <v>22</v>
      </c>
      <c r="D134" s="30" t="s">
        <v>29</v>
      </c>
      <c r="E134" s="30" t="s">
        <v>563</v>
      </c>
      <c r="F134" s="31">
        <v>240</v>
      </c>
      <c r="G134" s="9">
        <v>6881</v>
      </c>
      <c r="H134" s="10"/>
      <c r="I134" s="9"/>
      <c r="J134" s="10"/>
      <c r="K134" s="9"/>
      <c r="L134" s="10"/>
      <c r="M134" s="9">
        <f>G134+I134+J134+K134+L134</f>
        <v>6881</v>
      </c>
      <c r="N134" s="10">
        <f>H134+L134</f>
        <v>0</v>
      </c>
      <c r="O134" s="9"/>
      <c r="P134" s="10"/>
      <c r="Q134" s="9"/>
      <c r="R134" s="10"/>
      <c r="S134" s="9">
        <f>M134+O134+P134+Q134+R134</f>
        <v>6881</v>
      </c>
      <c r="T134" s="10">
        <f>N134+R134</f>
        <v>0</v>
      </c>
      <c r="U134" s="9"/>
      <c r="V134" s="10"/>
      <c r="W134" s="9"/>
      <c r="X134" s="10"/>
      <c r="Y134" s="9">
        <f>S134+U134+V134+W134+X134</f>
        <v>6881</v>
      </c>
      <c r="Z134" s="10">
        <f>T134+X134</f>
        <v>0</v>
      </c>
      <c r="AA134" s="9"/>
      <c r="AB134" s="10"/>
      <c r="AC134" s="9"/>
      <c r="AD134" s="10"/>
      <c r="AE134" s="9">
        <f>Y134+AA134+AB134+AC134+AD134</f>
        <v>6881</v>
      </c>
      <c r="AF134" s="10">
        <f>Z134+AD134</f>
        <v>0</v>
      </c>
      <c r="AG134" s="9"/>
      <c r="AH134" s="10"/>
      <c r="AI134" s="9"/>
      <c r="AJ134" s="10"/>
      <c r="AK134" s="9">
        <f>AE134+AG134+AH134+AI134+AJ134</f>
        <v>6881</v>
      </c>
      <c r="AL134" s="10">
        <f>AF134+AJ134</f>
        <v>0</v>
      </c>
      <c r="AM134" s="9"/>
      <c r="AN134" s="10"/>
      <c r="AO134" s="9">
        <v>-134</v>
      </c>
      <c r="AP134" s="10"/>
      <c r="AQ134" s="9">
        <f>AK134+AM134+AN134+AO134+AP134</f>
        <v>6747</v>
      </c>
      <c r="AR134" s="10">
        <f>AL134+AP134</f>
        <v>0</v>
      </c>
      <c r="AS134" s="9"/>
      <c r="AT134" s="10"/>
      <c r="AU134" s="9"/>
      <c r="AV134" s="10"/>
      <c r="AW134" s="9">
        <f>AQ134+AS134+AT134+AU134+AV134</f>
        <v>6747</v>
      </c>
      <c r="AX134" s="10">
        <f>AR134+AV134</f>
        <v>0</v>
      </c>
      <c r="AY134" s="9"/>
      <c r="AZ134" s="10"/>
      <c r="BA134" s="9"/>
      <c r="BB134" s="10"/>
      <c r="BC134" s="9">
        <f>AW134+AY134+AZ134+BA134+BB134</f>
        <v>6747</v>
      </c>
      <c r="BD134" s="10">
        <f>AX134+BB134</f>
        <v>0</v>
      </c>
      <c r="BE134" s="9"/>
      <c r="BF134" s="10"/>
      <c r="BG134" s="9"/>
      <c r="BH134" s="10"/>
      <c r="BI134" s="9">
        <f>BC134+BE134+BF134+BG134+BH134</f>
        <v>6747</v>
      </c>
      <c r="BJ134" s="10">
        <f>BD134+BH134</f>
        <v>0</v>
      </c>
      <c r="BK134" s="9"/>
      <c r="BL134" s="10"/>
      <c r="BM134" s="9"/>
      <c r="BN134" s="10"/>
      <c r="BO134" s="9">
        <f>BI134+BK134+BL134+BM134+BN134</f>
        <v>6747</v>
      </c>
      <c r="BP134" s="10">
        <f>BJ134+BN134</f>
        <v>0</v>
      </c>
      <c r="BQ134" s="9"/>
      <c r="BR134" s="10"/>
      <c r="BS134" s="9"/>
      <c r="BT134" s="10"/>
      <c r="BU134" s="9">
        <f>BO134+BQ134+BR134+BS134+BT134</f>
        <v>6747</v>
      </c>
      <c r="BV134" s="10">
        <f>BP134+BT134</f>
        <v>0</v>
      </c>
      <c r="BW134" s="9"/>
      <c r="BX134" s="10"/>
      <c r="BY134" s="9"/>
      <c r="BZ134" s="10"/>
      <c r="CA134" s="9">
        <f>BU134+BW134+BX134+BY134+BZ134</f>
        <v>6747</v>
      </c>
      <c r="CB134" s="10">
        <f>BV134+BZ134</f>
        <v>0</v>
      </c>
      <c r="CC134" s="9"/>
      <c r="CD134" s="10"/>
      <c r="CE134" s="9"/>
      <c r="CF134" s="10"/>
      <c r="CG134" s="9">
        <f>CA134+CC134+CD134+CE134+CF134</f>
        <v>6747</v>
      </c>
      <c r="CH134" s="10">
        <f>CB134+CF134</f>
        <v>0</v>
      </c>
      <c r="CI134" s="9"/>
      <c r="CJ134" s="10"/>
      <c r="CK134" s="9">
        <v>-1</v>
      </c>
      <c r="CL134" s="10"/>
      <c r="CM134" s="9">
        <f>CG134+CI134+CJ134+CK134+CL134</f>
        <v>6746</v>
      </c>
      <c r="CN134" s="10">
        <f>CH134+CL134</f>
        <v>0</v>
      </c>
    </row>
    <row r="135" spans="1:92" hidden="1">
      <c r="A135" s="25" t="s">
        <v>66</v>
      </c>
      <c r="B135" s="30">
        <v>902</v>
      </c>
      <c r="C135" s="30" t="s">
        <v>22</v>
      </c>
      <c r="D135" s="30" t="s">
        <v>29</v>
      </c>
      <c r="E135" s="30" t="s">
        <v>563</v>
      </c>
      <c r="F135" s="31">
        <v>800</v>
      </c>
      <c r="G135" s="9">
        <f t="shared" ref="G135:BR135" si="342">G136</f>
        <v>2</v>
      </c>
      <c r="H135" s="9">
        <f t="shared" si="342"/>
        <v>0</v>
      </c>
      <c r="I135" s="9">
        <f t="shared" si="342"/>
        <v>0</v>
      </c>
      <c r="J135" s="9">
        <f t="shared" si="342"/>
        <v>0</v>
      </c>
      <c r="K135" s="9">
        <f t="shared" si="342"/>
        <v>0</v>
      </c>
      <c r="L135" s="9">
        <f t="shared" si="342"/>
        <v>0</v>
      </c>
      <c r="M135" s="9">
        <f t="shared" si="342"/>
        <v>2</v>
      </c>
      <c r="N135" s="9">
        <f t="shared" si="342"/>
        <v>0</v>
      </c>
      <c r="O135" s="9">
        <f t="shared" si="342"/>
        <v>0</v>
      </c>
      <c r="P135" s="9">
        <f t="shared" si="342"/>
        <v>0</v>
      </c>
      <c r="Q135" s="9">
        <f t="shared" si="342"/>
        <v>0</v>
      </c>
      <c r="R135" s="9">
        <f t="shared" si="342"/>
        <v>0</v>
      </c>
      <c r="S135" s="9">
        <f t="shared" si="342"/>
        <v>2</v>
      </c>
      <c r="T135" s="9">
        <f t="shared" si="342"/>
        <v>0</v>
      </c>
      <c r="U135" s="9">
        <f t="shared" si="342"/>
        <v>0</v>
      </c>
      <c r="V135" s="9">
        <f t="shared" si="342"/>
        <v>0</v>
      </c>
      <c r="W135" s="9">
        <f t="shared" si="342"/>
        <v>0</v>
      </c>
      <c r="X135" s="9">
        <f t="shared" si="342"/>
        <v>0</v>
      </c>
      <c r="Y135" s="9">
        <f t="shared" si="342"/>
        <v>2</v>
      </c>
      <c r="Z135" s="9">
        <f t="shared" si="342"/>
        <v>0</v>
      </c>
      <c r="AA135" s="9">
        <f t="shared" si="342"/>
        <v>0</v>
      </c>
      <c r="AB135" s="9">
        <f t="shared" si="342"/>
        <v>0</v>
      </c>
      <c r="AC135" s="9">
        <f t="shared" si="342"/>
        <v>0</v>
      </c>
      <c r="AD135" s="9">
        <f t="shared" si="342"/>
        <v>0</v>
      </c>
      <c r="AE135" s="9">
        <f t="shared" si="342"/>
        <v>2</v>
      </c>
      <c r="AF135" s="9">
        <f t="shared" si="342"/>
        <v>0</v>
      </c>
      <c r="AG135" s="9">
        <f t="shared" si="342"/>
        <v>0</v>
      </c>
      <c r="AH135" s="9">
        <f t="shared" si="342"/>
        <v>0</v>
      </c>
      <c r="AI135" s="9">
        <f t="shared" si="342"/>
        <v>0</v>
      </c>
      <c r="AJ135" s="9">
        <f t="shared" si="342"/>
        <v>0</v>
      </c>
      <c r="AK135" s="9">
        <f t="shared" si="342"/>
        <v>2</v>
      </c>
      <c r="AL135" s="9">
        <f t="shared" si="342"/>
        <v>0</v>
      </c>
      <c r="AM135" s="9">
        <f t="shared" si="342"/>
        <v>0</v>
      </c>
      <c r="AN135" s="9">
        <f t="shared" si="342"/>
        <v>0</v>
      </c>
      <c r="AO135" s="9">
        <f t="shared" si="342"/>
        <v>0</v>
      </c>
      <c r="AP135" s="9">
        <f t="shared" si="342"/>
        <v>0</v>
      </c>
      <c r="AQ135" s="9">
        <f t="shared" si="342"/>
        <v>2</v>
      </c>
      <c r="AR135" s="9">
        <f t="shared" si="342"/>
        <v>0</v>
      </c>
      <c r="AS135" s="9">
        <f t="shared" si="342"/>
        <v>0</v>
      </c>
      <c r="AT135" s="9">
        <f t="shared" si="342"/>
        <v>0</v>
      </c>
      <c r="AU135" s="9">
        <f t="shared" si="342"/>
        <v>0</v>
      </c>
      <c r="AV135" s="9">
        <f t="shared" si="342"/>
        <v>0</v>
      </c>
      <c r="AW135" s="9">
        <f t="shared" si="342"/>
        <v>2</v>
      </c>
      <c r="AX135" s="9">
        <f t="shared" si="342"/>
        <v>0</v>
      </c>
      <c r="AY135" s="9">
        <f t="shared" si="342"/>
        <v>0</v>
      </c>
      <c r="AZ135" s="9">
        <f t="shared" si="342"/>
        <v>0</v>
      </c>
      <c r="BA135" s="9">
        <f t="shared" si="342"/>
        <v>0</v>
      </c>
      <c r="BB135" s="9">
        <f t="shared" si="342"/>
        <v>0</v>
      </c>
      <c r="BC135" s="9">
        <f t="shared" si="342"/>
        <v>2</v>
      </c>
      <c r="BD135" s="9">
        <f t="shared" si="342"/>
        <v>0</v>
      </c>
      <c r="BE135" s="9">
        <f t="shared" si="342"/>
        <v>0</v>
      </c>
      <c r="BF135" s="9">
        <f t="shared" si="342"/>
        <v>0</v>
      </c>
      <c r="BG135" s="9">
        <f t="shared" si="342"/>
        <v>0</v>
      </c>
      <c r="BH135" s="9">
        <f t="shared" si="342"/>
        <v>0</v>
      </c>
      <c r="BI135" s="9">
        <f t="shared" si="342"/>
        <v>2</v>
      </c>
      <c r="BJ135" s="9">
        <f t="shared" si="342"/>
        <v>0</v>
      </c>
      <c r="BK135" s="9">
        <f t="shared" si="342"/>
        <v>0</v>
      </c>
      <c r="BL135" s="9">
        <f t="shared" si="342"/>
        <v>0</v>
      </c>
      <c r="BM135" s="9">
        <f t="shared" si="342"/>
        <v>0</v>
      </c>
      <c r="BN135" s="9">
        <f t="shared" si="342"/>
        <v>0</v>
      </c>
      <c r="BO135" s="9">
        <f t="shared" si="342"/>
        <v>2</v>
      </c>
      <c r="BP135" s="9">
        <f t="shared" si="342"/>
        <v>0</v>
      </c>
      <c r="BQ135" s="9">
        <f t="shared" si="342"/>
        <v>0</v>
      </c>
      <c r="BR135" s="9">
        <f t="shared" si="342"/>
        <v>0</v>
      </c>
      <c r="BS135" s="9">
        <f t="shared" ref="BS135:CN135" si="343">BS136</f>
        <v>0</v>
      </c>
      <c r="BT135" s="9">
        <f t="shared" si="343"/>
        <v>0</v>
      </c>
      <c r="BU135" s="9">
        <f t="shared" si="343"/>
        <v>2</v>
      </c>
      <c r="BV135" s="9">
        <f t="shared" si="343"/>
        <v>0</v>
      </c>
      <c r="BW135" s="9">
        <f t="shared" si="343"/>
        <v>0</v>
      </c>
      <c r="BX135" s="9">
        <f t="shared" si="343"/>
        <v>0</v>
      </c>
      <c r="BY135" s="9">
        <f t="shared" si="343"/>
        <v>0</v>
      </c>
      <c r="BZ135" s="9">
        <f t="shared" si="343"/>
        <v>0</v>
      </c>
      <c r="CA135" s="9">
        <f t="shared" si="343"/>
        <v>2</v>
      </c>
      <c r="CB135" s="9">
        <f t="shared" si="343"/>
        <v>0</v>
      </c>
      <c r="CC135" s="9">
        <f t="shared" si="343"/>
        <v>0</v>
      </c>
      <c r="CD135" s="9">
        <f t="shared" si="343"/>
        <v>0</v>
      </c>
      <c r="CE135" s="9">
        <f t="shared" si="343"/>
        <v>0</v>
      </c>
      <c r="CF135" s="9">
        <f t="shared" si="343"/>
        <v>0</v>
      </c>
      <c r="CG135" s="9">
        <f t="shared" si="343"/>
        <v>2</v>
      </c>
      <c r="CH135" s="9">
        <f t="shared" si="343"/>
        <v>0</v>
      </c>
      <c r="CI135" s="9">
        <f t="shared" si="343"/>
        <v>0</v>
      </c>
      <c r="CJ135" s="9">
        <f t="shared" si="343"/>
        <v>0</v>
      </c>
      <c r="CK135" s="9">
        <f t="shared" si="343"/>
        <v>0</v>
      </c>
      <c r="CL135" s="9">
        <f t="shared" si="343"/>
        <v>0</v>
      </c>
      <c r="CM135" s="9">
        <f t="shared" si="343"/>
        <v>2</v>
      </c>
      <c r="CN135" s="9">
        <f t="shared" si="343"/>
        <v>0</v>
      </c>
    </row>
    <row r="136" spans="1:92" hidden="1">
      <c r="A136" s="25" t="s">
        <v>68</v>
      </c>
      <c r="B136" s="30">
        <v>902</v>
      </c>
      <c r="C136" s="30" t="s">
        <v>22</v>
      </c>
      <c r="D136" s="30" t="s">
        <v>29</v>
      </c>
      <c r="E136" s="30" t="s">
        <v>563</v>
      </c>
      <c r="F136" s="31">
        <v>850</v>
      </c>
      <c r="G136" s="9">
        <v>2</v>
      </c>
      <c r="H136" s="10"/>
      <c r="I136" s="9"/>
      <c r="J136" s="10"/>
      <c r="K136" s="9"/>
      <c r="L136" s="10"/>
      <c r="M136" s="9">
        <f>G136+I136+J136+K136+L136</f>
        <v>2</v>
      </c>
      <c r="N136" s="10">
        <f>H136+L136</f>
        <v>0</v>
      </c>
      <c r="O136" s="9"/>
      <c r="P136" s="10"/>
      <c r="Q136" s="9"/>
      <c r="R136" s="10"/>
      <c r="S136" s="9">
        <f>M136+O136+P136+Q136+R136</f>
        <v>2</v>
      </c>
      <c r="T136" s="10">
        <f>N136+R136</f>
        <v>0</v>
      </c>
      <c r="U136" s="9"/>
      <c r="V136" s="10"/>
      <c r="W136" s="9"/>
      <c r="X136" s="10"/>
      <c r="Y136" s="9">
        <f>S136+U136+V136+W136+X136</f>
        <v>2</v>
      </c>
      <c r="Z136" s="10">
        <f>T136+X136</f>
        <v>0</v>
      </c>
      <c r="AA136" s="9"/>
      <c r="AB136" s="10"/>
      <c r="AC136" s="9"/>
      <c r="AD136" s="10"/>
      <c r="AE136" s="9">
        <f>Y136+AA136+AB136+AC136+AD136</f>
        <v>2</v>
      </c>
      <c r="AF136" s="10">
        <f>Z136+AD136</f>
        <v>0</v>
      </c>
      <c r="AG136" s="9"/>
      <c r="AH136" s="10"/>
      <c r="AI136" s="9"/>
      <c r="AJ136" s="10"/>
      <c r="AK136" s="9">
        <f>AE136+AG136+AH136+AI136+AJ136</f>
        <v>2</v>
      </c>
      <c r="AL136" s="10">
        <f>AF136+AJ136</f>
        <v>0</v>
      </c>
      <c r="AM136" s="9"/>
      <c r="AN136" s="10"/>
      <c r="AO136" s="9"/>
      <c r="AP136" s="10"/>
      <c r="AQ136" s="9">
        <f>AK136+AM136+AN136+AO136+AP136</f>
        <v>2</v>
      </c>
      <c r="AR136" s="10">
        <f>AL136+AP136</f>
        <v>0</v>
      </c>
      <c r="AS136" s="9"/>
      <c r="AT136" s="10"/>
      <c r="AU136" s="9"/>
      <c r="AV136" s="10"/>
      <c r="AW136" s="9">
        <f>AQ136+AS136+AT136+AU136+AV136</f>
        <v>2</v>
      </c>
      <c r="AX136" s="10">
        <f>AR136+AV136</f>
        <v>0</v>
      </c>
      <c r="AY136" s="9"/>
      <c r="AZ136" s="10"/>
      <c r="BA136" s="9"/>
      <c r="BB136" s="10"/>
      <c r="BC136" s="9">
        <f>AW136+AY136+AZ136+BA136+BB136</f>
        <v>2</v>
      </c>
      <c r="BD136" s="10">
        <f>AX136+BB136</f>
        <v>0</v>
      </c>
      <c r="BE136" s="9"/>
      <c r="BF136" s="10"/>
      <c r="BG136" s="9"/>
      <c r="BH136" s="10"/>
      <c r="BI136" s="9">
        <f>BC136+BE136+BF136+BG136+BH136</f>
        <v>2</v>
      </c>
      <c r="BJ136" s="10">
        <f>BD136+BH136</f>
        <v>0</v>
      </c>
      <c r="BK136" s="9"/>
      <c r="BL136" s="10"/>
      <c r="BM136" s="9"/>
      <c r="BN136" s="10"/>
      <c r="BO136" s="9">
        <f>BI136+BK136+BL136+BM136+BN136</f>
        <v>2</v>
      </c>
      <c r="BP136" s="10">
        <f>BJ136+BN136</f>
        <v>0</v>
      </c>
      <c r="BQ136" s="9"/>
      <c r="BR136" s="10"/>
      <c r="BS136" s="9"/>
      <c r="BT136" s="10"/>
      <c r="BU136" s="9">
        <f>BO136+BQ136+BR136+BS136+BT136</f>
        <v>2</v>
      </c>
      <c r="BV136" s="10">
        <f>BP136+BT136</f>
        <v>0</v>
      </c>
      <c r="BW136" s="9"/>
      <c r="BX136" s="10"/>
      <c r="BY136" s="9"/>
      <c r="BZ136" s="10"/>
      <c r="CA136" s="9">
        <f>BU136+BW136+BX136+BY136+BZ136</f>
        <v>2</v>
      </c>
      <c r="CB136" s="10">
        <f>BV136+BZ136</f>
        <v>0</v>
      </c>
      <c r="CC136" s="9"/>
      <c r="CD136" s="10"/>
      <c r="CE136" s="9"/>
      <c r="CF136" s="10"/>
      <c r="CG136" s="9">
        <f>CA136+CC136+CD136+CE136+CF136</f>
        <v>2</v>
      </c>
      <c r="CH136" s="10">
        <f>CB136+CF136</f>
        <v>0</v>
      </c>
      <c r="CI136" s="9"/>
      <c r="CJ136" s="10"/>
      <c r="CK136" s="9"/>
      <c r="CL136" s="10"/>
      <c r="CM136" s="9">
        <f>CG136+CI136+CJ136+CK136+CL136</f>
        <v>2</v>
      </c>
      <c r="CN136" s="10">
        <f>CH136+CL136</f>
        <v>0</v>
      </c>
    </row>
    <row r="137" spans="1:92" hidden="1">
      <c r="A137" s="25"/>
      <c r="B137" s="30"/>
      <c r="C137" s="30"/>
      <c r="D137" s="30"/>
      <c r="E137" s="30"/>
      <c r="F137" s="31"/>
      <c r="G137" s="9"/>
      <c r="H137" s="10"/>
      <c r="I137" s="9"/>
      <c r="J137" s="10"/>
      <c r="K137" s="9"/>
      <c r="L137" s="10"/>
      <c r="M137" s="9"/>
      <c r="N137" s="10"/>
      <c r="O137" s="9"/>
      <c r="P137" s="10"/>
      <c r="Q137" s="9"/>
      <c r="R137" s="10"/>
      <c r="S137" s="9"/>
      <c r="T137" s="10"/>
      <c r="U137" s="9"/>
      <c r="V137" s="10"/>
      <c r="W137" s="9"/>
      <c r="X137" s="10"/>
      <c r="Y137" s="9"/>
      <c r="Z137" s="10"/>
      <c r="AA137" s="9"/>
      <c r="AB137" s="10"/>
      <c r="AC137" s="9"/>
      <c r="AD137" s="10"/>
      <c r="AE137" s="9"/>
      <c r="AF137" s="10"/>
      <c r="AG137" s="9"/>
      <c r="AH137" s="10"/>
      <c r="AI137" s="9"/>
      <c r="AJ137" s="10"/>
      <c r="AK137" s="9"/>
      <c r="AL137" s="10"/>
      <c r="AM137" s="9"/>
      <c r="AN137" s="10"/>
      <c r="AO137" s="9"/>
      <c r="AP137" s="10"/>
      <c r="AQ137" s="9"/>
      <c r="AR137" s="10"/>
      <c r="AS137" s="9"/>
      <c r="AT137" s="10"/>
      <c r="AU137" s="9"/>
      <c r="AV137" s="10"/>
      <c r="AW137" s="9"/>
      <c r="AX137" s="10"/>
      <c r="AY137" s="9"/>
      <c r="AZ137" s="10"/>
      <c r="BA137" s="9"/>
      <c r="BB137" s="10"/>
      <c r="BC137" s="9"/>
      <c r="BD137" s="10"/>
      <c r="BE137" s="9"/>
      <c r="BF137" s="10"/>
      <c r="BG137" s="9"/>
      <c r="BH137" s="10"/>
      <c r="BI137" s="9"/>
      <c r="BJ137" s="10"/>
      <c r="BK137" s="9"/>
      <c r="BL137" s="10"/>
      <c r="BM137" s="9"/>
      <c r="BN137" s="10"/>
      <c r="BO137" s="9"/>
      <c r="BP137" s="10"/>
      <c r="BQ137" s="9"/>
      <c r="BR137" s="10"/>
      <c r="BS137" s="9"/>
      <c r="BT137" s="10"/>
      <c r="BU137" s="9"/>
      <c r="BV137" s="10"/>
      <c r="BW137" s="9"/>
      <c r="BX137" s="10"/>
      <c r="BY137" s="9"/>
      <c r="BZ137" s="10"/>
      <c r="CA137" s="9"/>
      <c r="CB137" s="10"/>
      <c r="CC137" s="9"/>
      <c r="CD137" s="10"/>
      <c r="CE137" s="9"/>
      <c r="CF137" s="10"/>
      <c r="CG137" s="9"/>
      <c r="CH137" s="10"/>
      <c r="CI137" s="9"/>
      <c r="CJ137" s="10"/>
      <c r="CK137" s="9"/>
      <c r="CL137" s="10"/>
      <c r="CM137" s="9"/>
      <c r="CN137" s="10"/>
    </row>
    <row r="138" spans="1:92" ht="18.75" hidden="1">
      <c r="A138" s="23" t="s">
        <v>153</v>
      </c>
      <c r="B138" s="35">
        <v>902</v>
      </c>
      <c r="C138" s="35" t="s">
        <v>22</v>
      </c>
      <c r="D138" s="35" t="s">
        <v>154</v>
      </c>
      <c r="E138" s="35"/>
      <c r="F138" s="36"/>
      <c r="G138" s="13">
        <f>SUM(G143:G143)</f>
        <v>3000</v>
      </c>
      <c r="H138" s="13">
        <f>SUM(H143:H143)</f>
        <v>0</v>
      </c>
      <c r="I138" s="13">
        <f t="shared" ref="I138:N138" si="344">SUM(I143:I143)</f>
        <v>0</v>
      </c>
      <c r="J138" s="13">
        <f t="shared" si="344"/>
        <v>0</v>
      </c>
      <c r="K138" s="13">
        <f t="shared" si="344"/>
        <v>0</v>
      </c>
      <c r="L138" s="13">
        <f t="shared" si="344"/>
        <v>0</v>
      </c>
      <c r="M138" s="13">
        <f t="shared" si="344"/>
        <v>3000</v>
      </c>
      <c r="N138" s="13">
        <f t="shared" si="344"/>
        <v>0</v>
      </c>
      <c r="O138" s="13">
        <f t="shared" ref="O138:T138" si="345">SUM(O143:O143)</f>
        <v>0</v>
      </c>
      <c r="P138" s="13">
        <f t="shared" si="345"/>
        <v>0</v>
      </c>
      <c r="Q138" s="13">
        <f t="shared" si="345"/>
        <v>0</v>
      </c>
      <c r="R138" s="13">
        <f t="shared" si="345"/>
        <v>0</v>
      </c>
      <c r="S138" s="13">
        <f t="shared" si="345"/>
        <v>3000</v>
      </c>
      <c r="T138" s="13">
        <f t="shared" si="345"/>
        <v>0</v>
      </c>
      <c r="U138" s="13">
        <f t="shared" ref="U138:Z138" si="346">SUM(U143:U143)</f>
        <v>0</v>
      </c>
      <c r="V138" s="13">
        <f t="shared" si="346"/>
        <v>0</v>
      </c>
      <c r="W138" s="13">
        <f t="shared" si="346"/>
        <v>0</v>
      </c>
      <c r="X138" s="13">
        <f t="shared" si="346"/>
        <v>0</v>
      </c>
      <c r="Y138" s="13">
        <f t="shared" si="346"/>
        <v>3000</v>
      </c>
      <c r="Z138" s="13">
        <f t="shared" si="346"/>
        <v>0</v>
      </c>
      <c r="AA138" s="13">
        <f t="shared" ref="AA138:AF138" si="347">SUM(AA143:AA143)</f>
        <v>0</v>
      </c>
      <c r="AB138" s="13">
        <f t="shared" si="347"/>
        <v>0</v>
      </c>
      <c r="AC138" s="13">
        <f t="shared" si="347"/>
        <v>0</v>
      </c>
      <c r="AD138" s="13">
        <f t="shared" si="347"/>
        <v>0</v>
      </c>
      <c r="AE138" s="13">
        <f t="shared" si="347"/>
        <v>3000</v>
      </c>
      <c r="AF138" s="13">
        <f t="shared" si="347"/>
        <v>0</v>
      </c>
      <c r="AG138" s="13">
        <f t="shared" ref="AG138:AL138" si="348">SUM(AG143:AG143)</f>
        <v>0</v>
      </c>
      <c r="AH138" s="13">
        <f t="shared" si="348"/>
        <v>0</v>
      </c>
      <c r="AI138" s="13">
        <f t="shared" si="348"/>
        <v>0</v>
      </c>
      <c r="AJ138" s="13">
        <f t="shared" si="348"/>
        <v>0</v>
      </c>
      <c r="AK138" s="13">
        <f t="shared" si="348"/>
        <v>3000</v>
      </c>
      <c r="AL138" s="13">
        <f t="shared" si="348"/>
        <v>0</v>
      </c>
      <c r="AM138" s="13">
        <f t="shared" ref="AM138:AR138" si="349">SUM(AM143:AM143)</f>
        <v>0</v>
      </c>
      <c r="AN138" s="13">
        <f t="shared" si="349"/>
        <v>0</v>
      </c>
      <c r="AO138" s="13">
        <f t="shared" si="349"/>
        <v>0</v>
      </c>
      <c r="AP138" s="13">
        <f t="shared" si="349"/>
        <v>0</v>
      </c>
      <c r="AQ138" s="13">
        <f t="shared" si="349"/>
        <v>3000</v>
      </c>
      <c r="AR138" s="13">
        <f t="shared" si="349"/>
        <v>0</v>
      </c>
      <c r="AS138" s="13">
        <f t="shared" ref="AS138:AX138" si="350">SUM(AS143:AS143)</f>
        <v>0</v>
      </c>
      <c r="AT138" s="13">
        <f t="shared" si="350"/>
        <v>0</v>
      </c>
      <c r="AU138" s="13">
        <f t="shared" si="350"/>
        <v>0</v>
      </c>
      <c r="AV138" s="13">
        <f t="shared" si="350"/>
        <v>0</v>
      </c>
      <c r="AW138" s="13">
        <f t="shared" si="350"/>
        <v>3000</v>
      </c>
      <c r="AX138" s="13">
        <f t="shared" si="350"/>
        <v>0</v>
      </c>
      <c r="AY138" s="13">
        <f t="shared" ref="AY138:BD138" si="351">SUM(AY143:AY143)</f>
        <v>0</v>
      </c>
      <c r="AZ138" s="13">
        <f t="shared" si="351"/>
        <v>0</v>
      </c>
      <c r="BA138" s="13">
        <f t="shared" si="351"/>
        <v>0</v>
      </c>
      <c r="BB138" s="13">
        <f t="shared" si="351"/>
        <v>0</v>
      </c>
      <c r="BC138" s="13">
        <f t="shared" si="351"/>
        <v>3000</v>
      </c>
      <c r="BD138" s="13">
        <f t="shared" si="351"/>
        <v>0</v>
      </c>
      <c r="BE138" s="13">
        <f t="shared" ref="BE138:BJ138" si="352">SUM(BE143:BE143)</f>
        <v>0</v>
      </c>
      <c r="BF138" s="13">
        <f t="shared" si="352"/>
        <v>0</v>
      </c>
      <c r="BG138" s="13">
        <f t="shared" si="352"/>
        <v>0</v>
      </c>
      <c r="BH138" s="13">
        <f t="shared" si="352"/>
        <v>0</v>
      </c>
      <c r="BI138" s="13">
        <f t="shared" si="352"/>
        <v>3000</v>
      </c>
      <c r="BJ138" s="13">
        <f t="shared" si="352"/>
        <v>0</v>
      </c>
      <c r="BK138" s="13">
        <f t="shared" ref="BK138:BP138" si="353">SUM(BK143:BK143)</f>
        <v>0</v>
      </c>
      <c r="BL138" s="13">
        <f t="shared" si="353"/>
        <v>0</v>
      </c>
      <c r="BM138" s="13">
        <f t="shared" si="353"/>
        <v>0</v>
      </c>
      <c r="BN138" s="13">
        <f t="shared" si="353"/>
        <v>0</v>
      </c>
      <c r="BO138" s="13">
        <f t="shared" si="353"/>
        <v>3000</v>
      </c>
      <c r="BP138" s="13">
        <f t="shared" si="353"/>
        <v>0</v>
      </c>
      <c r="BQ138" s="13">
        <f t="shared" ref="BQ138:BV138" si="354">SUM(BQ143:BQ143)</f>
        <v>-317</v>
      </c>
      <c r="BR138" s="13">
        <f t="shared" si="354"/>
        <v>0</v>
      </c>
      <c r="BS138" s="13">
        <f t="shared" si="354"/>
        <v>0</v>
      </c>
      <c r="BT138" s="13">
        <f t="shared" si="354"/>
        <v>0</v>
      </c>
      <c r="BU138" s="13">
        <f t="shared" si="354"/>
        <v>2683</v>
      </c>
      <c r="BV138" s="13">
        <f t="shared" si="354"/>
        <v>0</v>
      </c>
      <c r="BW138" s="13">
        <f t="shared" ref="BW138:CB138" si="355">SUM(BW143:BW143)</f>
        <v>0</v>
      </c>
      <c r="BX138" s="13">
        <f t="shared" si="355"/>
        <v>0</v>
      </c>
      <c r="BY138" s="13">
        <f t="shared" si="355"/>
        <v>0</v>
      </c>
      <c r="BZ138" s="13">
        <f t="shared" si="355"/>
        <v>0</v>
      </c>
      <c r="CA138" s="13">
        <f t="shared" si="355"/>
        <v>2683</v>
      </c>
      <c r="CB138" s="13">
        <f t="shared" si="355"/>
        <v>0</v>
      </c>
      <c r="CC138" s="13">
        <f t="shared" ref="CC138:CH138" si="356">SUM(CC143:CC143)</f>
        <v>0</v>
      </c>
      <c r="CD138" s="13">
        <f t="shared" si="356"/>
        <v>0</v>
      </c>
      <c r="CE138" s="13">
        <f t="shared" si="356"/>
        <v>0</v>
      </c>
      <c r="CF138" s="13">
        <f t="shared" si="356"/>
        <v>0</v>
      </c>
      <c r="CG138" s="13">
        <f t="shared" si="356"/>
        <v>2683</v>
      </c>
      <c r="CH138" s="13">
        <f t="shared" si="356"/>
        <v>0</v>
      </c>
      <c r="CI138" s="13">
        <f t="shared" ref="CI138:CN138" si="357">SUM(CI143:CI143)</f>
        <v>0</v>
      </c>
      <c r="CJ138" s="13">
        <f t="shared" si="357"/>
        <v>0</v>
      </c>
      <c r="CK138" s="13">
        <f t="shared" si="357"/>
        <v>0</v>
      </c>
      <c r="CL138" s="13">
        <f t="shared" si="357"/>
        <v>0</v>
      </c>
      <c r="CM138" s="13">
        <f t="shared" si="357"/>
        <v>2683</v>
      </c>
      <c r="CN138" s="13">
        <f t="shared" si="357"/>
        <v>0</v>
      </c>
    </row>
    <row r="139" spans="1:92" hidden="1">
      <c r="A139" s="25" t="s">
        <v>62</v>
      </c>
      <c r="B139" s="30">
        <v>902</v>
      </c>
      <c r="C139" s="30" t="s">
        <v>22</v>
      </c>
      <c r="D139" s="30" t="s">
        <v>154</v>
      </c>
      <c r="E139" s="30" t="s">
        <v>63</v>
      </c>
      <c r="F139" s="31"/>
      <c r="G139" s="11">
        <f>G143</f>
        <v>3000</v>
      </c>
      <c r="H139" s="11">
        <f>H143</f>
        <v>0</v>
      </c>
      <c r="I139" s="11">
        <f t="shared" ref="I139:N139" si="358">I143</f>
        <v>0</v>
      </c>
      <c r="J139" s="11">
        <f t="shared" si="358"/>
        <v>0</v>
      </c>
      <c r="K139" s="11">
        <f t="shared" si="358"/>
        <v>0</v>
      </c>
      <c r="L139" s="11">
        <f t="shared" si="358"/>
        <v>0</v>
      </c>
      <c r="M139" s="11">
        <f t="shared" si="358"/>
        <v>3000</v>
      </c>
      <c r="N139" s="11">
        <f t="shared" si="358"/>
        <v>0</v>
      </c>
      <c r="O139" s="11">
        <f t="shared" ref="O139:T139" si="359">O143</f>
        <v>0</v>
      </c>
      <c r="P139" s="11">
        <f t="shared" si="359"/>
        <v>0</v>
      </c>
      <c r="Q139" s="11">
        <f t="shared" si="359"/>
        <v>0</v>
      </c>
      <c r="R139" s="11">
        <f t="shared" si="359"/>
        <v>0</v>
      </c>
      <c r="S139" s="11">
        <f t="shared" si="359"/>
        <v>3000</v>
      </c>
      <c r="T139" s="11">
        <f t="shared" si="359"/>
        <v>0</v>
      </c>
      <c r="U139" s="11">
        <f t="shared" ref="U139:Z139" si="360">U143</f>
        <v>0</v>
      </c>
      <c r="V139" s="11">
        <f t="shared" si="360"/>
        <v>0</v>
      </c>
      <c r="W139" s="11">
        <f t="shared" si="360"/>
        <v>0</v>
      </c>
      <c r="X139" s="11">
        <f t="shared" si="360"/>
        <v>0</v>
      </c>
      <c r="Y139" s="11">
        <f t="shared" si="360"/>
        <v>3000</v>
      </c>
      <c r="Z139" s="11">
        <f t="shared" si="360"/>
        <v>0</v>
      </c>
      <c r="AA139" s="11">
        <f t="shared" ref="AA139:AF139" si="361">AA143</f>
        <v>0</v>
      </c>
      <c r="AB139" s="11">
        <f t="shared" si="361"/>
        <v>0</v>
      </c>
      <c r="AC139" s="11">
        <f t="shared" si="361"/>
        <v>0</v>
      </c>
      <c r="AD139" s="11">
        <f t="shared" si="361"/>
        <v>0</v>
      </c>
      <c r="AE139" s="11">
        <f t="shared" si="361"/>
        <v>3000</v>
      </c>
      <c r="AF139" s="11">
        <f t="shared" si="361"/>
        <v>0</v>
      </c>
      <c r="AG139" s="11">
        <f t="shared" ref="AG139:AL139" si="362">AG143</f>
        <v>0</v>
      </c>
      <c r="AH139" s="11">
        <f t="shared" si="362"/>
        <v>0</v>
      </c>
      <c r="AI139" s="11">
        <f t="shared" si="362"/>
        <v>0</v>
      </c>
      <c r="AJ139" s="11">
        <f t="shared" si="362"/>
        <v>0</v>
      </c>
      <c r="AK139" s="11">
        <f t="shared" si="362"/>
        <v>3000</v>
      </c>
      <c r="AL139" s="11">
        <f t="shared" si="362"/>
        <v>0</v>
      </c>
      <c r="AM139" s="11">
        <f t="shared" ref="AM139:AR139" si="363">AM143</f>
        <v>0</v>
      </c>
      <c r="AN139" s="11">
        <f t="shared" si="363"/>
        <v>0</v>
      </c>
      <c r="AO139" s="11">
        <f t="shared" si="363"/>
        <v>0</v>
      </c>
      <c r="AP139" s="11">
        <f t="shared" si="363"/>
        <v>0</v>
      </c>
      <c r="AQ139" s="11">
        <f t="shared" si="363"/>
        <v>3000</v>
      </c>
      <c r="AR139" s="11">
        <f t="shared" si="363"/>
        <v>0</v>
      </c>
      <c r="AS139" s="11">
        <f t="shared" ref="AS139:AX139" si="364">AS143</f>
        <v>0</v>
      </c>
      <c r="AT139" s="11">
        <f t="shared" si="364"/>
        <v>0</v>
      </c>
      <c r="AU139" s="11">
        <f t="shared" si="364"/>
        <v>0</v>
      </c>
      <c r="AV139" s="11">
        <f t="shared" si="364"/>
        <v>0</v>
      </c>
      <c r="AW139" s="11">
        <f t="shared" si="364"/>
        <v>3000</v>
      </c>
      <c r="AX139" s="11">
        <f t="shared" si="364"/>
        <v>0</v>
      </c>
      <c r="AY139" s="11">
        <f t="shared" ref="AY139:BD139" si="365">AY143</f>
        <v>0</v>
      </c>
      <c r="AZ139" s="11">
        <f t="shared" si="365"/>
        <v>0</v>
      </c>
      <c r="BA139" s="11">
        <f t="shared" si="365"/>
        <v>0</v>
      </c>
      <c r="BB139" s="11">
        <f t="shared" si="365"/>
        <v>0</v>
      </c>
      <c r="BC139" s="11">
        <f t="shared" si="365"/>
        <v>3000</v>
      </c>
      <c r="BD139" s="11">
        <f t="shared" si="365"/>
        <v>0</v>
      </c>
      <c r="BE139" s="11">
        <f t="shared" ref="BE139:BJ139" si="366">BE143</f>
        <v>0</v>
      </c>
      <c r="BF139" s="11">
        <f t="shared" si="366"/>
        <v>0</v>
      </c>
      <c r="BG139" s="11">
        <f t="shared" si="366"/>
        <v>0</v>
      </c>
      <c r="BH139" s="11">
        <f t="shared" si="366"/>
        <v>0</v>
      </c>
      <c r="BI139" s="11">
        <f t="shared" si="366"/>
        <v>3000</v>
      </c>
      <c r="BJ139" s="11">
        <f t="shared" si="366"/>
        <v>0</v>
      </c>
      <c r="BK139" s="11">
        <f t="shared" ref="BK139:BP139" si="367">BK143</f>
        <v>0</v>
      </c>
      <c r="BL139" s="11">
        <f t="shared" si="367"/>
        <v>0</v>
      </c>
      <c r="BM139" s="11">
        <f t="shared" si="367"/>
        <v>0</v>
      </c>
      <c r="BN139" s="11">
        <f t="shared" si="367"/>
        <v>0</v>
      </c>
      <c r="BO139" s="11">
        <f t="shared" si="367"/>
        <v>3000</v>
      </c>
      <c r="BP139" s="11">
        <f t="shared" si="367"/>
        <v>0</v>
      </c>
      <c r="BQ139" s="11">
        <f t="shared" ref="BQ139:BV139" si="368">BQ143</f>
        <v>-317</v>
      </c>
      <c r="BR139" s="11">
        <f t="shared" si="368"/>
        <v>0</v>
      </c>
      <c r="BS139" s="11">
        <f t="shared" si="368"/>
        <v>0</v>
      </c>
      <c r="BT139" s="11">
        <f t="shared" si="368"/>
        <v>0</v>
      </c>
      <c r="BU139" s="11">
        <f t="shared" si="368"/>
        <v>2683</v>
      </c>
      <c r="BV139" s="11">
        <f t="shared" si="368"/>
        <v>0</v>
      </c>
      <c r="BW139" s="11">
        <f t="shared" ref="BW139:CB139" si="369">BW143</f>
        <v>0</v>
      </c>
      <c r="BX139" s="11">
        <f t="shared" si="369"/>
        <v>0</v>
      </c>
      <c r="BY139" s="11">
        <f t="shared" si="369"/>
        <v>0</v>
      </c>
      <c r="BZ139" s="11">
        <f t="shared" si="369"/>
        <v>0</v>
      </c>
      <c r="CA139" s="11">
        <f t="shared" si="369"/>
        <v>2683</v>
      </c>
      <c r="CB139" s="11">
        <f t="shared" si="369"/>
        <v>0</v>
      </c>
      <c r="CC139" s="11">
        <f t="shared" ref="CC139:CH139" si="370">CC143</f>
        <v>0</v>
      </c>
      <c r="CD139" s="11">
        <f t="shared" si="370"/>
        <v>0</v>
      </c>
      <c r="CE139" s="11">
        <f t="shared" si="370"/>
        <v>0</v>
      </c>
      <c r="CF139" s="11">
        <f t="shared" si="370"/>
        <v>0</v>
      </c>
      <c r="CG139" s="11">
        <f t="shared" si="370"/>
        <v>2683</v>
      </c>
      <c r="CH139" s="11">
        <f t="shared" si="370"/>
        <v>0</v>
      </c>
      <c r="CI139" s="11">
        <f t="shared" ref="CI139:CN139" si="371">CI143</f>
        <v>0</v>
      </c>
      <c r="CJ139" s="11">
        <f t="shared" si="371"/>
        <v>0</v>
      </c>
      <c r="CK139" s="11">
        <f t="shared" si="371"/>
        <v>0</v>
      </c>
      <c r="CL139" s="11">
        <f t="shared" si="371"/>
        <v>0</v>
      </c>
      <c r="CM139" s="11">
        <f t="shared" si="371"/>
        <v>2683</v>
      </c>
      <c r="CN139" s="11">
        <f t="shared" si="371"/>
        <v>0</v>
      </c>
    </row>
    <row r="140" spans="1:92" hidden="1">
      <c r="A140" s="25" t="s">
        <v>153</v>
      </c>
      <c r="B140" s="30">
        <v>902</v>
      </c>
      <c r="C140" s="30" t="s">
        <v>22</v>
      </c>
      <c r="D140" s="30" t="s">
        <v>154</v>
      </c>
      <c r="E140" s="30" t="s">
        <v>391</v>
      </c>
      <c r="F140" s="31"/>
      <c r="G140" s="11">
        <f>G143</f>
        <v>3000</v>
      </c>
      <c r="H140" s="11">
        <f>H143</f>
        <v>0</v>
      </c>
      <c r="I140" s="11">
        <f t="shared" ref="I140:N140" si="372">I143</f>
        <v>0</v>
      </c>
      <c r="J140" s="11">
        <f t="shared" si="372"/>
        <v>0</v>
      </c>
      <c r="K140" s="11">
        <f t="shared" si="372"/>
        <v>0</v>
      </c>
      <c r="L140" s="11">
        <f t="shared" si="372"/>
        <v>0</v>
      </c>
      <c r="M140" s="11">
        <f t="shared" si="372"/>
        <v>3000</v>
      </c>
      <c r="N140" s="11">
        <f t="shared" si="372"/>
        <v>0</v>
      </c>
      <c r="O140" s="11">
        <f t="shared" ref="O140:T140" si="373">O143</f>
        <v>0</v>
      </c>
      <c r="P140" s="11">
        <f t="shared" si="373"/>
        <v>0</v>
      </c>
      <c r="Q140" s="11">
        <f t="shared" si="373"/>
        <v>0</v>
      </c>
      <c r="R140" s="11">
        <f t="shared" si="373"/>
        <v>0</v>
      </c>
      <c r="S140" s="11">
        <f t="shared" si="373"/>
        <v>3000</v>
      </c>
      <c r="T140" s="11">
        <f t="shared" si="373"/>
        <v>0</v>
      </c>
      <c r="U140" s="11">
        <f t="shared" ref="U140:Z140" si="374">U143</f>
        <v>0</v>
      </c>
      <c r="V140" s="11">
        <f t="shared" si="374"/>
        <v>0</v>
      </c>
      <c r="W140" s="11">
        <f t="shared" si="374"/>
        <v>0</v>
      </c>
      <c r="X140" s="11">
        <f t="shared" si="374"/>
        <v>0</v>
      </c>
      <c r="Y140" s="11">
        <f t="shared" si="374"/>
        <v>3000</v>
      </c>
      <c r="Z140" s="11">
        <f t="shared" si="374"/>
        <v>0</v>
      </c>
      <c r="AA140" s="11">
        <f t="shared" ref="AA140:AF140" si="375">AA143</f>
        <v>0</v>
      </c>
      <c r="AB140" s="11">
        <f t="shared" si="375"/>
        <v>0</v>
      </c>
      <c r="AC140" s="11">
        <f t="shared" si="375"/>
        <v>0</v>
      </c>
      <c r="AD140" s="11">
        <f t="shared" si="375"/>
        <v>0</v>
      </c>
      <c r="AE140" s="11">
        <f t="shared" si="375"/>
        <v>3000</v>
      </c>
      <c r="AF140" s="11">
        <f t="shared" si="375"/>
        <v>0</v>
      </c>
      <c r="AG140" s="11">
        <f t="shared" ref="AG140:AL140" si="376">AG143</f>
        <v>0</v>
      </c>
      <c r="AH140" s="11">
        <f t="shared" si="376"/>
        <v>0</v>
      </c>
      <c r="AI140" s="11">
        <f t="shared" si="376"/>
        <v>0</v>
      </c>
      <c r="AJ140" s="11">
        <f t="shared" si="376"/>
        <v>0</v>
      </c>
      <c r="AK140" s="11">
        <f t="shared" si="376"/>
        <v>3000</v>
      </c>
      <c r="AL140" s="11">
        <f t="shared" si="376"/>
        <v>0</v>
      </c>
      <c r="AM140" s="11">
        <f t="shared" ref="AM140:AR140" si="377">AM143</f>
        <v>0</v>
      </c>
      <c r="AN140" s="11">
        <f t="shared" si="377"/>
        <v>0</v>
      </c>
      <c r="AO140" s="11">
        <f t="shared" si="377"/>
        <v>0</v>
      </c>
      <c r="AP140" s="11">
        <f t="shared" si="377"/>
        <v>0</v>
      </c>
      <c r="AQ140" s="11">
        <f t="shared" si="377"/>
        <v>3000</v>
      </c>
      <c r="AR140" s="11">
        <f t="shared" si="377"/>
        <v>0</v>
      </c>
      <c r="AS140" s="11">
        <f t="shared" ref="AS140:AX140" si="378">AS143</f>
        <v>0</v>
      </c>
      <c r="AT140" s="11">
        <f t="shared" si="378"/>
        <v>0</v>
      </c>
      <c r="AU140" s="11">
        <f t="shared" si="378"/>
        <v>0</v>
      </c>
      <c r="AV140" s="11">
        <f t="shared" si="378"/>
        <v>0</v>
      </c>
      <c r="AW140" s="11">
        <f t="shared" si="378"/>
        <v>3000</v>
      </c>
      <c r="AX140" s="11">
        <f t="shared" si="378"/>
        <v>0</v>
      </c>
      <c r="AY140" s="11">
        <f t="shared" ref="AY140:BD140" si="379">AY143</f>
        <v>0</v>
      </c>
      <c r="AZ140" s="11">
        <f t="shared" si="379"/>
        <v>0</v>
      </c>
      <c r="BA140" s="11">
        <f t="shared" si="379"/>
        <v>0</v>
      </c>
      <c r="BB140" s="11">
        <f t="shared" si="379"/>
        <v>0</v>
      </c>
      <c r="BC140" s="11">
        <f t="shared" si="379"/>
        <v>3000</v>
      </c>
      <c r="BD140" s="11">
        <f t="shared" si="379"/>
        <v>0</v>
      </c>
      <c r="BE140" s="11">
        <f t="shared" ref="BE140:BJ140" si="380">BE143</f>
        <v>0</v>
      </c>
      <c r="BF140" s="11">
        <f t="shared" si="380"/>
        <v>0</v>
      </c>
      <c r="BG140" s="11">
        <f t="shared" si="380"/>
        <v>0</v>
      </c>
      <c r="BH140" s="11">
        <f t="shared" si="380"/>
        <v>0</v>
      </c>
      <c r="BI140" s="11">
        <f t="shared" si="380"/>
        <v>3000</v>
      </c>
      <c r="BJ140" s="11">
        <f t="shared" si="380"/>
        <v>0</v>
      </c>
      <c r="BK140" s="11">
        <f t="shared" ref="BK140:BP140" si="381">BK143</f>
        <v>0</v>
      </c>
      <c r="BL140" s="11">
        <f t="shared" si="381"/>
        <v>0</v>
      </c>
      <c r="BM140" s="11">
        <f t="shared" si="381"/>
        <v>0</v>
      </c>
      <c r="BN140" s="11">
        <f t="shared" si="381"/>
        <v>0</v>
      </c>
      <c r="BO140" s="11">
        <f t="shared" si="381"/>
        <v>3000</v>
      </c>
      <c r="BP140" s="11">
        <f t="shared" si="381"/>
        <v>0</v>
      </c>
      <c r="BQ140" s="11">
        <f t="shared" ref="BQ140:BV140" si="382">BQ143</f>
        <v>-317</v>
      </c>
      <c r="BR140" s="11">
        <f t="shared" si="382"/>
        <v>0</v>
      </c>
      <c r="BS140" s="11">
        <f t="shared" si="382"/>
        <v>0</v>
      </c>
      <c r="BT140" s="11">
        <f t="shared" si="382"/>
        <v>0</v>
      </c>
      <c r="BU140" s="11">
        <f t="shared" si="382"/>
        <v>2683</v>
      </c>
      <c r="BV140" s="11">
        <f t="shared" si="382"/>
        <v>0</v>
      </c>
      <c r="BW140" s="11">
        <f t="shared" ref="BW140:CB140" si="383">BW143</f>
        <v>0</v>
      </c>
      <c r="BX140" s="11">
        <f t="shared" si="383"/>
        <v>0</v>
      </c>
      <c r="BY140" s="11">
        <f t="shared" si="383"/>
        <v>0</v>
      </c>
      <c r="BZ140" s="11">
        <f t="shared" si="383"/>
        <v>0</v>
      </c>
      <c r="CA140" s="11">
        <f t="shared" si="383"/>
        <v>2683</v>
      </c>
      <c r="CB140" s="11">
        <f t="shared" si="383"/>
        <v>0</v>
      </c>
      <c r="CC140" s="11">
        <f t="shared" ref="CC140:CH140" si="384">CC143</f>
        <v>0</v>
      </c>
      <c r="CD140" s="11">
        <f t="shared" si="384"/>
        <v>0</v>
      </c>
      <c r="CE140" s="11">
        <f t="shared" si="384"/>
        <v>0</v>
      </c>
      <c r="CF140" s="11">
        <f t="shared" si="384"/>
        <v>0</v>
      </c>
      <c r="CG140" s="11">
        <f t="shared" si="384"/>
        <v>2683</v>
      </c>
      <c r="CH140" s="11">
        <f t="shared" si="384"/>
        <v>0</v>
      </c>
      <c r="CI140" s="11">
        <f t="shared" ref="CI140:CN140" si="385">CI143</f>
        <v>0</v>
      </c>
      <c r="CJ140" s="11">
        <f t="shared" si="385"/>
        <v>0</v>
      </c>
      <c r="CK140" s="11">
        <f t="shared" si="385"/>
        <v>0</v>
      </c>
      <c r="CL140" s="11">
        <f t="shared" si="385"/>
        <v>0</v>
      </c>
      <c r="CM140" s="11">
        <f t="shared" si="385"/>
        <v>2683</v>
      </c>
      <c r="CN140" s="11">
        <f t="shared" si="385"/>
        <v>0</v>
      </c>
    </row>
    <row r="141" spans="1:92" hidden="1">
      <c r="A141" s="25" t="s">
        <v>560</v>
      </c>
      <c r="B141" s="30">
        <v>902</v>
      </c>
      <c r="C141" s="30" t="s">
        <v>22</v>
      </c>
      <c r="D141" s="30" t="s">
        <v>154</v>
      </c>
      <c r="E141" s="30" t="s">
        <v>392</v>
      </c>
      <c r="F141" s="31"/>
      <c r="G141" s="11">
        <f>G143</f>
        <v>3000</v>
      </c>
      <c r="H141" s="11">
        <f>H143</f>
        <v>0</v>
      </c>
      <c r="I141" s="11">
        <f t="shared" ref="I141:N141" si="386">I143</f>
        <v>0</v>
      </c>
      <c r="J141" s="11">
        <f t="shared" si="386"/>
        <v>0</v>
      </c>
      <c r="K141" s="11">
        <f t="shared" si="386"/>
        <v>0</v>
      </c>
      <c r="L141" s="11">
        <f t="shared" si="386"/>
        <v>0</v>
      </c>
      <c r="M141" s="11">
        <f t="shared" si="386"/>
        <v>3000</v>
      </c>
      <c r="N141" s="11">
        <f t="shared" si="386"/>
        <v>0</v>
      </c>
      <c r="O141" s="11">
        <f t="shared" ref="O141:T141" si="387">O143</f>
        <v>0</v>
      </c>
      <c r="P141" s="11">
        <f t="shared" si="387"/>
        <v>0</v>
      </c>
      <c r="Q141" s="11">
        <f t="shared" si="387"/>
        <v>0</v>
      </c>
      <c r="R141" s="11">
        <f t="shared" si="387"/>
        <v>0</v>
      </c>
      <c r="S141" s="11">
        <f t="shared" si="387"/>
        <v>3000</v>
      </c>
      <c r="T141" s="11">
        <f t="shared" si="387"/>
        <v>0</v>
      </c>
      <c r="U141" s="11">
        <f t="shared" ref="U141:Z141" si="388">U143</f>
        <v>0</v>
      </c>
      <c r="V141" s="11">
        <f t="shared" si="388"/>
        <v>0</v>
      </c>
      <c r="W141" s="11">
        <f t="shared" si="388"/>
        <v>0</v>
      </c>
      <c r="X141" s="11">
        <f t="shared" si="388"/>
        <v>0</v>
      </c>
      <c r="Y141" s="11">
        <f t="shared" si="388"/>
        <v>3000</v>
      </c>
      <c r="Z141" s="11">
        <f t="shared" si="388"/>
        <v>0</v>
      </c>
      <c r="AA141" s="11">
        <f t="shared" ref="AA141:AF141" si="389">AA143</f>
        <v>0</v>
      </c>
      <c r="AB141" s="11">
        <f t="shared" si="389"/>
        <v>0</v>
      </c>
      <c r="AC141" s="11">
        <f t="shared" si="389"/>
        <v>0</v>
      </c>
      <c r="AD141" s="11">
        <f t="shared" si="389"/>
        <v>0</v>
      </c>
      <c r="AE141" s="11">
        <f t="shared" si="389"/>
        <v>3000</v>
      </c>
      <c r="AF141" s="11">
        <f t="shared" si="389"/>
        <v>0</v>
      </c>
      <c r="AG141" s="11">
        <f t="shared" ref="AG141:AL141" si="390">AG143</f>
        <v>0</v>
      </c>
      <c r="AH141" s="11">
        <f t="shared" si="390"/>
        <v>0</v>
      </c>
      <c r="AI141" s="11">
        <f t="shared" si="390"/>
        <v>0</v>
      </c>
      <c r="AJ141" s="11">
        <f t="shared" si="390"/>
        <v>0</v>
      </c>
      <c r="AK141" s="11">
        <f t="shared" si="390"/>
        <v>3000</v>
      </c>
      <c r="AL141" s="11">
        <f t="shared" si="390"/>
        <v>0</v>
      </c>
      <c r="AM141" s="11">
        <f t="shared" ref="AM141:AR141" si="391">AM143</f>
        <v>0</v>
      </c>
      <c r="AN141" s="11">
        <f t="shared" si="391"/>
        <v>0</v>
      </c>
      <c r="AO141" s="11">
        <f t="shared" si="391"/>
        <v>0</v>
      </c>
      <c r="AP141" s="11">
        <f t="shared" si="391"/>
        <v>0</v>
      </c>
      <c r="AQ141" s="11">
        <f t="shared" si="391"/>
        <v>3000</v>
      </c>
      <c r="AR141" s="11">
        <f t="shared" si="391"/>
        <v>0</v>
      </c>
      <c r="AS141" s="11">
        <f t="shared" ref="AS141:AX141" si="392">AS143</f>
        <v>0</v>
      </c>
      <c r="AT141" s="11">
        <f t="shared" si="392"/>
        <v>0</v>
      </c>
      <c r="AU141" s="11">
        <f t="shared" si="392"/>
        <v>0</v>
      </c>
      <c r="AV141" s="11">
        <f t="shared" si="392"/>
        <v>0</v>
      </c>
      <c r="AW141" s="11">
        <f t="shared" si="392"/>
        <v>3000</v>
      </c>
      <c r="AX141" s="11">
        <f t="shared" si="392"/>
        <v>0</v>
      </c>
      <c r="AY141" s="11">
        <f t="shared" ref="AY141:BD141" si="393">AY143</f>
        <v>0</v>
      </c>
      <c r="AZ141" s="11">
        <f t="shared" si="393"/>
        <v>0</v>
      </c>
      <c r="BA141" s="11">
        <f t="shared" si="393"/>
        <v>0</v>
      </c>
      <c r="BB141" s="11">
        <f t="shared" si="393"/>
        <v>0</v>
      </c>
      <c r="BC141" s="11">
        <f t="shared" si="393"/>
        <v>3000</v>
      </c>
      <c r="BD141" s="11">
        <f t="shared" si="393"/>
        <v>0</v>
      </c>
      <c r="BE141" s="11">
        <f t="shared" ref="BE141:BJ141" si="394">BE143</f>
        <v>0</v>
      </c>
      <c r="BF141" s="11">
        <f t="shared" si="394"/>
        <v>0</v>
      </c>
      <c r="BG141" s="11">
        <f t="shared" si="394"/>
        <v>0</v>
      </c>
      <c r="BH141" s="11">
        <f t="shared" si="394"/>
        <v>0</v>
      </c>
      <c r="BI141" s="11">
        <f t="shared" si="394"/>
        <v>3000</v>
      </c>
      <c r="BJ141" s="11">
        <f t="shared" si="394"/>
        <v>0</v>
      </c>
      <c r="BK141" s="11">
        <f t="shared" ref="BK141:BP141" si="395">BK143</f>
        <v>0</v>
      </c>
      <c r="BL141" s="11">
        <f t="shared" si="395"/>
        <v>0</v>
      </c>
      <c r="BM141" s="11">
        <f t="shared" si="395"/>
        <v>0</v>
      </c>
      <c r="BN141" s="11">
        <f t="shared" si="395"/>
        <v>0</v>
      </c>
      <c r="BO141" s="11">
        <f t="shared" si="395"/>
        <v>3000</v>
      </c>
      <c r="BP141" s="11">
        <f t="shared" si="395"/>
        <v>0</v>
      </c>
      <c r="BQ141" s="11">
        <f t="shared" ref="BQ141:BV141" si="396">BQ143</f>
        <v>-317</v>
      </c>
      <c r="BR141" s="11">
        <f t="shared" si="396"/>
        <v>0</v>
      </c>
      <c r="BS141" s="11">
        <f t="shared" si="396"/>
        <v>0</v>
      </c>
      <c r="BT141" s="11">
        <f t="shared" si="396"/>
        <v>0</v>
      </c>
      <c r="BU141" s="11">
        <f t="shared" si="396"/>
        <v>2683</v>
      </c>
      <c r="BV141" s="11">
        <f t="shared" si="396"/>
        <v>0</v>
      </c>
      <c r="BW141" s="11">
        <f t="shared" ref="BW141:CB141" si="397">BW143</f>
        <v>0</v>
      </c>
      <c r="BX141" s="11">
        <f t="shared" si="397"/>
        <v>0</v>
      </c>
      <c r="BY141" s="11">
        <f t="shared" si="397"/>
        <v>0</v>
      </c>
      <c r="BZ141" s="11">
        <f t="shared" si="397"/>
        <v>0</v>
      </c>
      <c r="CA141" s="11">
        <f t="shared" si="397"/>
        <v>2683</v>
      </c>
      <c r="CB141" s="11">
        <f t="shared" si="397"/>
        <v>0</v>
      </c>
      <c r="CC141" s="11">
        <f t="shared" ref="CC141:CH141" si="398">CC143</f>
        <v>0</v>
      </c>
      <c r="CD141" s="11">
        <f t="shared" si="398"/>
        <v>0</v>
      </c>
      <c r="CE141" s="11">
        <f t="shared" si="398"/>
        <v>0</v>
      </c>
      <c r="CF141" s="11">
        <f t="shared" si="398"/>
        <v>0</v>
      </c>
      <c r="CG141" s="11">
        <f t="shared" si="398"/>
        <v>2683</v>
      </c>
      <c r="CH141" s="11">
        <f t="shared" si="398"/>
        <v>0</v>
      </c>
      <c r="CI141" s="11">
        <f t="shared" ref="CI141:CN141" si="399">CI143</f>
        <v>0</v>
      </c>
      <c r="CJ141" s="11">
        <f t="shared" si="399"/>
        <v>0</v>
      </c>
      <c r="CK141" s="11">
        <f t="shared" si="399"/>
        <v>0</v>
      </c>
      <c r="CL141" s="11">
        <f t="shared" si="399"/>
        <v>0</v>
      </c>
      <c r="CM141" s="11">
        <f t="shared" si="399"/>
        <v>2683</v>
      </c>
      <c r="CN141" s="11">
        <f t="shared" si="399"/>
        <v>0</v>
      </c>
    </row>
    <row r="142" spans="1:92" hidden="1">
      <c r="A142" s="25" t="s">
        <v>66</v>
      </c>
      <c r="B142" s="30">
        <v>902</v>
      </c>
      <c r="C142" s="30" t="s">
        <v>22</v>
      </c>
      <c r="D142" s="30" t="s">
        <v>154</v>
      </c>
      <c r="E142" s="30" t="s">
        <v>392</v>
      </c>
      <c r="F142" s="31">
        <v>800</v>
      </c>
      <c r="G142" s="11">
        <f t="shared" ref="G142:BR142" si="400">G143</f>
        <v>3000</v>
      </c>
      <c r="H142" s="11">
        <f t="shared" si="400"/>
        <v>0</v>
      </c>
      <c r="I142" s="11">
        <f t="shared" si="400"/>
        <v>0</v>
      </c>
      <c r="J142" s="11">
        <f t="shared" si="400"/>
        <v>0</v>
      </c>
      <c r="K142" s="11">
        <f t="shared" si="400"/>
        <v>0</v>
      </c>
      <c r="L142" s="11">
        <f t="shared" si="400"/>
        <v>0</v>
      </c>
      <c r="M142" s="11">
        <f t="shared" si="400"/>
        <v>3000</v>
      </c>
      <c r="N142" s="11">
        <f t="shared" si="400"/>
        <v>0</v>
      </c>
      <c r="O142" s="11">
        <f t="shared" si="400"/>
        <v>0</v>
      </c>
      <c r="P142" s="11">
        <f t="shared" si="400"/>
        <v>0</v>
      </c>
      <c r="Q142" s="11">
        <f t="shared" si="400"/>
        <v>0</v>
      </c>
      <c r="R142" s="11">
        <f t="shared" si="400"/>
        <v>0</v>
      </c>
      <c r="S142" s="11">
        <f t="shared" si="400"/>
        <v>3000</v>
      </c>
      <c r="T142" s="11">
        <f t="shared" si="400"/>
        <v>0</v>
      </c>
      <c r="U142" s="11">
        <f t="shared" si="400"/>
        <v>0</v>
      </c>
      <c r="V142" s="11">
        <f t="shared" si="400"/>
        <v>0</v>
      </c>
      <c r="W142" s="11">
        <f t="shared" si="400"/>
        <v>0</v>
      </c>
      <c r="X142" s="11">
        <f t="shared" si="400"/>
        <v>0</v>
      </c>
      <c r="Y142" s="11">
        <f t="shared" si="400"/>
        <v>3000</v>
      </c>
      <c r="Z142" s="11">
        <f t="shared" si="400"/>
        <v>0</v>
      </c>
      <c r="AA142" s="11">
        <f t="shared" si="400"/>
        <v>0</v>
      </c>
      <c r="AB142" s="11">
        <f t="shared" si="400"/>
        <v>0</v>
      </c>
      <c r="AC142" s="11">
        <f t="shared" si="400"/>
        <v>0</v>
      </c>
      <c r="AD142" s="11">
        <f t="shared" si="400"/>
        <v>0</v>
      </c>
      <c r="AE142" s="11">
        <f t="shared" si="400"/>
        <v>3000</v>
      </c>
      <c r="AF142" s="11">
        <f t="shared" si="400"/>
        <v>0</v>
      </c>
      <c r="AG142" s="11">
        <f t="shared" si="400"/>
        <v>0</v>
      </c>
      <c r="AH142" s="11">
        <f t="shared" si="400"/>
        <v>0</v>
      </c>
      <c r="AI142" s="11">
        <f t="shared" si="400"/>
        <v>0</v>
      </c>
      <c r="AJ142" s="11">
        <f t="shared" si="400"/>
        <v>0</v>
      </c>
      <c r="AK142" s="11">
        <f t="shared" si="400"/>
        <v>3000</v>
      </c>
      <c r="AL142" s="11">
        <f t="shared" si="400"/>
        <v>0</v>
      </c>
      <c r="AM142" s="11">
        <f t="shared" si="400"/>
        <v>0</v>
      </c>
      <c r="AN142" s="11">
        <f t="shared" si="400"/>
        <v>0</v>
      </c>
      <c r="AO142" s="11">
        <f t="shared" si="400"/>
        <v>0</v>
      </c>
      <c r="AP142" s="11">
        <f t="shared" si="400"/>
        <v>0</v>
      </c>
      <c r="AQ142" s="11">
        <f t="shared" si="400"/>
        <v>3000</v>
      </c>
      <c r="AR142" s="11">
        <f t="shared" si="400"/>
        <v>0</v>
      </c>
      <c r="AS142" s="11">
        <f t="shared" si="400"/>
        <v>0</v>
      </c>
      <c r="AT142" s="11">
        <f t="shared" si="400"/>
        <v>0</v>
      </c>
      <c r="AU142" s="11">
        <f t="shared" si="400"/>
        <v>0</v>
      </c>
      <c r="AV142" s="11">
        <f t="shared" si="400"/>
        <v>0</v>
      </c>
      <c r="AW142" s="11">
        <f t="shared" si="400"/>
        <v>3000</v>
      </c>
      <c r="AX142" s="11">
        <f t="shared" si="400"/>
        <v>0</v>
      </c>
      <c r="AY142" s="11">
        <f t="shared" si="400"/>
        <v>0</v>
      </c>
      <c r="AZ142" s="11">
        <f t="shared" si="400"/>
        <v>0</v>
      </c>
      <c r="BA142" s="11">
        <f t="shared" si="400"/>
        <v>0</v>
      </c>
      <c r="BB142" s="11">
        <f t="shared" si="400"/>
        <v>0</v>
      </c>
      <c r="BC142" s="11">
        <f t="shared" si="400"/>
        <v>3000</v>
      </c>
      <c r="BD142" s="11">
        <f t="shared" si="400"/>
        <v>0</v>
      </c>
      <c r="BE142" s="11">
        <f t="shared" si="400"/>
        <v>0</v>
      </c>
      <c r="BF142" s="11">
        <f t="shared" si="400"/>
        <v>0</v>
      </c>
      <c r="BG142" s="11">
        <f t="shared" si="400"/>
        <v>0</v>
      </c>
      <c r="BH142" s="11">
        <f t="shared" si="400"/>
        <v>0</v>
      </c>
      <c r="BI142" s="11">
        <f t="shared" si="400"/>
        <v>3000</v>
      </c>
      <c r="BJ142" s="11">
        <f t="shared" si="400"/>
        <v>0</v>
      </c>
      <c r="BK142" s="11">
        <f t="shared" si="400"/>
        <v>0</v>
      </c>
      <c r="BL142" s="11">
        <f t="shared" si="400"/>
        <v>0</v>
      </c>
      <c r="BM142" s="11">
        <f t="shared" si="400"/>
        <v>0</v>
      </c>
      <c r="BN142" s="11">
        <f t="shared" si="400"/>
        <v>0</v>
      </c>
      <c r="BO142" s="11">
        <f t="shared" si="400"/>
        <v>3000</v>
      </c>
      <c r="BP142" s="11">
        <f t="shared" si="400"/>
        <v>0</v>
      </c>
      <c r="BQ142" s="11">
        <f t="shared" si="400"/>
        <v>-317</v>
      </c>
      <c r="BR142" s="11">
        <f t="shared" si="400"/>
        <v>0</v>
      </c>
      <c r="BS142" s="11">
        <f t="shared" ref="BS142:CN142" si="401">BS143</f>
        <v>0</v>
      </c>
      <c r="BT142" s="11">
        <f t="shared" si="401"/>
        <v>0</v>
      </c>
      <c r="BU142" s="11">
        <f t="shared" si="401"/>
        <v>2683</v>
      </c>
      <c r="BV142" s="11">
        <f t="shared" si="401"/>
        <v>0</v>
      </c>
      <c r="BW142" s="11">
        <f t="shared" si="401"/>
        <v>0</v>
      </c>
      <c r="BX142" s="11">
        <f t="shared" si="401"/>
        <v>0</v>
      </c>
      <c r="BY142" s="11">
        <f t="shared" si="401"/>
        <v>0</v>
      </c>
      <c r="BZ142" s="11">
        <f t="shared" si="401"/>
        <v>0</v>
      </c>
      <c r="CA142" s="11">
        <f t="shared" si="401"/>
        <v>2683</v>
      </c>
      <c r="CB142" s="11">
        <f t="shared" si="401"/>
        <v>0</v>
      </c>
      <c r="CC142" s="11">
        <f t="shared" si="401"/>
        <v>0</v>
      </c>
      <c r="CD142" s="11">
        <f t="shared" si="401"/>
        <v>0</v>
      </c>
      <c r="CE142" s="11">
        <f t="shared" si="401"/>
        <v>0</v>
      </c>
      <c r="CF142" s="11">
        <f t="shared" si="401"/>
        <v>0</v>
      </c>
      <c r="CG142" s="11">
        <f t="shared" si="401"/>
        <v>2683</v>
      </c>
      <c r="CH142" s="11">
        <f t="shared" si="401"/>
        <v>0</v>
      </c>
      <c r="CI142" s="11">
        <f t="shared" si="401"/>
        <v>0</v>
      </c>
      <c r="CJ142" s="11">
        <f t="shared" si="401"/>
        <v>0</v>
      </c>
      <c r="CK142" s="11">
        <f t="shared" si="401"/>
        <v>0</v>
      </c>
      <c r="CL142" s="11">
        <f t="shared" si="401"/>
        <v>0</v>
      </c>
      <c r="CM142" s="11">
        <f t="shared" si="401"/>
        <v>2683</v>
      </c>
      <c r="CN142" s="11">
        <f t="shared" si="401"/>
        <v>0</v>
      </c>
    </row>
    <row r="143" spans="1:92" hidden="1">
      <c r="A143" s="25" t="s">
        <v>155</v>
      </c>
      <c r="B143" s="30">
        <v>902</v>
      </c>
      <c r="C143" s="30" t="s">
        <v>22</v>
      </c>
      <c r="D143" s="30" t="s">
        <v>154</v>
      </c>
      <c r="E143" s="30" t="s">
        <v>392</v>
      </c>
      <c r="F143" s="31">
        <v>870</v>
      </c>
      <c r="G143" s="9">
        <v>3000</v>
      </c>
      <c r="H143" s="10"/>
      <c r="I143" s="9"/>
      <c r="J143" s="10"/>
      <c r="K143" s="9"/>
      <c r="L143" s="10"/>
      <c r="M143" s="9">
        <f>G143+I143+J143+K143+L143</f>
        <v>3000</v>
      </c>
      <c r="N143" s="10">
        <f>H143+L143</f>
        <v>0</v>
      </c>
      <c r="O143" s="9"/>
      <c r="P143" s="10"/>
      <c r="Q143" s="9"/>
      <c r="R143" s="10"/>
      <c r="S143" s="9">
        <f>M143+O143+P143+Q143+R143</f>
        <v>3000</v>
      </c>
      <c r="T143" s="10">
        <f>N143+R143</f>
        <v>0</v>
      </c>
      <c r="U143" s="9"/>
      <c r="V143" s="10"/>
      <c r="W143" s="9"/>
      <c r="X143" s="10"/>
      <c r="Y143" s="9">
        <f>S143+U143+V143+W143+X143</f>
        <v>3000</v>
      </c>
      <c r="Z143" s="10">
        <f>T143+X143</f>
        <v>0</v>
      </c>
      <c r="AA143" s="9"/>
      <c r="AB143" s="10"/>
      <c r="AC143" s="9"/>
      <c r="AD143" s="10"/>
      <c r="AE143" s="9">
        <f>Y143+AA143+AB143+AC143+AD143</f>
        <v>3000</v>
      </c>
      <c r="AF143" s="10">
        <f>Z143+AD143</f>
        <v>0</v>
      </c>
      <c r="AG143" s="9"/>
      <c r="AH143" s="10"/>
      <c r="AI143" s="9"/>
      <c r="AJ143" s="10"/>
      <c r="AK143" s="9">
        <f>AE143+AG143+AH143+AI143+AJ143</f>
        <v>3000</v>
      </c>
      <c r="AL143" s="10">
        <f>AF143+AJ143</f>
        <v>0</v>
      </c>
      <c r="AM143" s="9"/>
      <c r="AN143" s="10"/>
      <c r="AO143" s="9"/>
      <c r="AP143" s="10"/>
      <c r="AQ143" s="9">
        <f>AK143+AM143+AN143+AO143+AP143</f>
        <v>3000</v>
      </c>
      <c r="AR143" s="10">
        <f>AL143+AP143</f>
        <v>0</v>
      </c>
      <c r="AS143" s="9"/>
      <c r="AT143" s="10"/>
      <c r="AU143" s="9"/>
      <c r="AV143" s="10"/>
      <c r="AW143" s="9">
        <f>AQ143+AS143+AT143+AU143+AV143</f>
        <v>3000</v>
      </c>
      <c r="AX143" s="10">
        <f>AR143+AV143</f>
        <v>0</v>
      </c>
      <c r="AY143" s="9"/>
      <c r="AZ143" s="10"/>
      <c r="BA143" s="9"/>
      <c r="BB143" s="10"/>
      <c r="BC143" s="9">
        <f>AW143+AY143+AZ143+BA143+BB143</f>
        <v>3000</v>
      </c>
      <c r="BD143" s="10">
        <f>AX143+BB143</f>
        <v>0</v>
      </c>
      <c r="BE143" s="9"/>
      <c r="BF143" s="10"/>
      <c r="BG143" s="9"/>
      <c r="BH143" s="10"/>
      <c r="BI143" s="9">
        <f>BC143+BE143+BF143+BG143+BH143</f>
        <v>3000</v>
      </c>
      <c r="BJ143" s="10">
        <f>BD143+BH143</f>
        <v>0</v>
      </c>
      <c r="BK143" s="9"/>
      <c r="BL143" s="10"/>
      <c r="BM143" s="9"/>
      <c r="BN143" s="10"/>
      <c r="BO143" s="9">
        <f>BI143+BK143+BL143+BM143+BN143</f>
        <v>3000</v>
      </c>
      <c r="BP143" s="10">
        <f>BJ143+BN143</f>
        <v>0</v>
      </c>
      <c r="BQ143" s="9">
        <v>-317</v>
      </c>
      <c r="BR143" s="10"/>
      <c r="BS143" s="9"/>
      <c r="BT143" s="10"/>
      <c r="BU143" s="9">
        <f>BO143+BQ143+BR143+BS143+BT143</f>
        <v>2683</v>
      </c>
      <c r="BV143" s="10">
        <f>BP143+BT143</f>
        <v>0</v>
      </c>
      <c r="BW143" s="9"/>
      <c r="BX143" s="10"/>
      <c r="BY143" s="9"/>
      <c r="BZ143" s="10"/>
      <c r="CA143" s="9">
        <f>BU143+BW143+BX143+BY143+BZ143</f>
        <v>2683</v>
      </c>
      <c r="CB143" s="10">
        <f>BV143+BZ143</f>
        <v>0</v>
      </c>
      <c r="CC143" s="9"/>
      <c r="CD143" s="10"/>
      <c r="CE143" s="9"/>
      <c r="CF143" s="10"/>
      <c r="CG143" s="9">
        <f>CA143+CC143+CD143+CE143+CF143</f>
        <v>2683</v>
      </c>
      <c r="CH143" s="10">
        <f>CB143+CF143</f>
        <v>0</v>
      </c>
      <c r="CI143" s="9"/>
      <c r="CJ143" s="10"/>
      <c r="CK143" s="9"/>
      <c r="CL143" s="10"/>
      <c r="CM143" s="9">
        <f>CG143+CI143+CJ143+CK143+CL143</f>
        <v>2683</v>
      </c>
      <c r="CN143" s="10">
        <f>CH143+CL143</f>
        <v>0</v>
      </c>
    </row>
    <row r="144" spans="1:92" hidden="1">
      <c r="A144" s="25"/>
      <c r="B144" s="30"/>
      <c r="C144" s="30"/>
      <c r="D144" s="30"/>
      <c r="E144" s="30"/>
      <c r="F144" s="31"/>
      <c r="G144" s="9"/>
      <c r="H144" s="10"/>
      <c r="I144" s="9"/>
      <c r="J144" s="10"/>
      <c r="K144" s="9"/>
      <c r="L144" s="10"/>
      <c r="M144" s="9"/>
      <c r="N144" s="10"/>
      <c r="O144" s="9"/>
      <c r="P144" s="10"/>
      <c r="Q144" s="9"/>
      <c r="R144" s="10"/>
      <c r="S144" s="9"/>
      <c r="T144" s="10"/>
      <c r="U144" s="9"/>
      <c r="V144" s="10"/>
      <c r="W144" s="9"/>
      <c r="X144" s="10"/>
      <c r="Y144" s="9"/>
      <c r="Z144" s="10"/>
      <c r="AA144" s="9"/>
      <c r="AB144" s="10"/>
      <c r="AC144" s="9"/>
      <c r="AD144" s="10"/>
      <c r="AE144" s="9"/>
      <c r="AF144" s="10"/>
      <c r="AG144" s="9"/>
      <c r="AH144" s="10"/>
      <c r="AI144" s="9"/>
      <c r="AJ144" s="10"/>
      <c r="AK144" s="9"/>
      <c r="AL144" s="10"/>
      <c r="AM144" s="9"/>
      <c r="AN144" s="10"/>
      <c r="AO144" s="9"/>
      <c r="AP144" s="10"/>
      <c r="AQ144" s="9"/>
      <c r="AR144" s="10"/>
      <c r="AS144" s="9"/>
      <c r="AT144" s="10"/>
      <c r="AU144" s="9"/>
      <c r="AV144" s="10"/>
      <c r="AW144" s="9"/>
      <c r="AX144" s="10"/>
      <c r="AY144" s="9"/>
      <c r="AZ144" s="10"/>
      <c r="BA144" s="9"/>
      <c r="BB144" s="10"/>
      <c r="BC144" s="9"/>
      <c r="BD144" s="10"/>
      <c r="BE144" s="9"/>
      <c r="BF144" s="10"/>
      <c r="BG144" s="9"/>
      <c r="BH144" s="10"/>
      <c r="BI144" s="9"/>
      <c r="BJ144" s="10"/>
      <c r="BK144" s="9"/>
      <c r="BL144" s="10"/>
      <c r="BM144" s="9"/>
      <c r="BN144" s="10"/>
      <c r="BO144" s="9"/>
      <c r="BP144" s="10"/>
      <c r="BQ144" s="9"/>
      <c r="BR144" s="10"/>
      <c r="BS144" s="9"/>
      <c r="BT144" s="10"/>
      <c r="BU144" s="9"/>
      <c r="BV144" s="10"/>
      <c r="BW144" s="9"/>
      <c r="BX144" s="10"/>
      <c r="BY144" s="9"/>
      <c r="BZ144" s="10"/>
      <c r="CA144" s="9"/>
      <c r="CB144" s="10"/>
      <c r="CC144" s="9"/>
      <c r="CD144" s="10"/>
      <c r="CE144" s="9"/>
      <c r="CF144" s="10"/>
      <c r="CG144" s="9"/>
      <c r="CH144" s="10"/>
      <c r="CI144" s="9"/>
      <c r="CJ144" s="10"/>
      <c r="CK144" s="9"/>
      <c r="CL144" s="10"/>
      <c r="CM144" s="9"/>
      <c r="CN144" s="10"/>
    </row>
    <row r="145" spans="1:92" ht="18.75" hidden="1">
      <c r="A145" s="23" t="s">
        <v>59</v>
      </c>
      <c r="B145" s="35">
        <v>902</v>
      </c>
      <c r="C145" s="35" t="s">
        <v>22</v>
      </c>
      <c r="D145" s="35" t="s">
        <v>60</v>
      </c>
      <c r="E145" s="35"/>
      <c r="F145" s="36"/>
      <c r="G145" s="13">
        <f t="shared" ref="G145:AL145" si="402">G146</f>
        <v>43088</v>
      </c>
      <c r="H145" s="13">
        <f t="shared" si="402"/>
        <v>0</v>
      </c>
      <c r="I145" s="13">
        <f t="shared" si="402"/>
        <v>0</v>
      </c>
      <c r="J145" s="13">
        <f t="shared" si="402"/>
        <v>0</v>
      </c>
      <c r="K145" s="13">
        <f t="shared" si="402"/>
        <v>0</v>
      </c>
      <c r="L145" s="13">
        <f t="shared" si="402"/>
        <v>0</v>
      </c>
      <c r="M145" s="13">
        <f t="shared" si="402"/>
        <v>43088</v>
      </c>
      <c r="N145" s="13">
        <f t="shared" si="402"/>
        <v>0</v>
      </c>
      <c r="O145" s="13">
        <f t="shared" si="402"/>
        <v>0</v>
      </c>
      <c r="P145" s="13">
        <f t="shared" si="402"/>
        <v>0</v>
      </c>
      <c r="Q145" s="13">
        <f t="shared" si="402"/>
        <v>0</v>
      </c>
      <c r="R145" s="13">
        <f t="shared" si="402"/>
        <v>0</v>
      </c>
      <c r="S145" s="13">
        <f t="shared" si="402"/>
        <v>43088</v>
      </c>
      <c r="T145" s="13">
        <f t="shared" si="402"/>
        <v>0</v>
      </c>
      <c r="U145" s="13">
        <f t="shared" si="402"/>
        <v>0</v>
      </c>
      <c r="V145" s="13">
        <f t="shared" si="402"/>
        <v>0</v>
      </c>
      <c r="W145" s="13">
        <f t="shared" si="402"/>
        <v>0</v>
      </c>
      <c r="X145" s="13">
        <f t="shared" si="402"/>
        <v>0</v>
      </c>
      <c r="Y145" s="13">
        <f t="shared" si="402"/>
        <v>43088</v>
      </c>
      <c r="Z145" s="13">
        <f t="shared" si="402"/>
        <v>0</v>
      </c>
      <c r="AA145" s="13">
        <f t="shared" si="402"/>
        <v>0</v>
      </c>
      <c r="AB145" s="13">
        <f t="shared" si="402"/>
        <v>0</v>
      </c>
      <c r="AC145" s="13">
        <f t="shared" si="402"/>
        <v>0</v>
      </c>
      <c r="AD145" s="13">
        <f t="shared" si="402"/>
        <v>0</v>
      </c>
      <c r="AE145" s="13">
        <f t="shared" si="402"/>
        <v>43088</v>
      </c>
      <c r="AF145" s="13">
        <f t="shared" si="402"/>
        <v>0</v>
      </c>
      <c r="AG145" s="13">
        <f t="shared" si="402"/>
        <v>0</v>
      </c>
      <c r="AH145" s="13">
        <f t="shared" si="402"/>
        <v>0</v>
      </c>
      <c r="AI145" s="13">
        <f t="shared" si="402"/>
        <v>0</v>
      </c>
      <c r="AJ145" s="13">
        <f t="shared" si="402"/>
        <v>0</v>
      </c>
      <c r="AK145" s="13">
        <f t="shared" si="402"/>
        <v>43088</v>
      </c>
      <c r="AL145" s="13">
        <f t="shared" si="402"/>
        <v>0</v>
      </c>
      <c r="AM145" s="13">
        <f t="shared" ref="AM145:CN145" si="403">AM146</f>
        <v>0</v>
      </c>
      <c r="AN145" s="13">
        <f t="shared" si="403"/>
        <v>27880</v>
      </c>
      <c r="AO145" s="13">
        <f t="shared" si="403"/>
        <v>0</v>
      </c>
      <c r="AP145" s="13">
        <f t="shared" si="403"/>
        <v>0</v>
      </c>
      <c r="AQ145" s="13">
        <f t="shared" si="403"/>
        <v>70968</v>
      </c>
      <c r="AR145" s="13">
        <f t="shared" si="403"/>
        <v>0</v>
      </c>
      <c r="AS145" s="13">
        <f t="shared" si="403"/>
        <v>0</v>
      </c>
      <c r="AT145" s="13">
        <f t="shared" si="403"/>
        <v>0</v>
      </c>
      <c r="AU145" s="13">
        <f t="shared" si="403"/>
        <v>0</v>
      </c>
      <c r="AV145" s="13">
        <f t="shared" si="403"/>
        <v>0</v>
      </c>
      <c r="AW145" s="13">
        <f t="shared" si="403"/>
        <v>70968</v>
      </c>
      <c r="AX145" s="13">
        <f t="shared" si="403"/>
        <v>0</v>
      </c>
      <c r="AY145" s="13">
        <f t="shared" si="403"/>
        <v>-2760</v>
      </c>
      <c r="AZ145" s="13">
        <f t="shared" si="403"/>
        <v>97428</v>
      </c>
      <c r="BA145" s="13">
        <f t="shared" si="403"/>
        <v>0</v>
      </c>
      <c r="BB145" s="13">
        <f t="shared" si="403"/>
        <v>3559</v>
      </c>
      <c r="BC145" s="13">
        <f t="shared" si="403"/>
        <v>169195</v>
      </c>
      <c r="BD145" s="13">
        <f t="shared" si="403"/>
        <v>3559</v>
      </c>
      <c r="BE145" s="13">
        <f t="shared" si="403"/>
        <v>-1800</v>
      </c>
      <c r="BF145" s="13">
        <f t="shared" si="403"/>
        <v>3728</v>
      </c>
      <c r="BG145" s="13">
        <f t="shared" si="403"/>
        <v>0</v>
      </c>
      <c r="BH145" s="13">
        <f t="shared" si="403"/>
        <v>0</v>
      </c>
      <c r="BI145" s="13">
        <f t="shared" si="403"/>
        <v>171123</v>
      </c>
      <c r="BJ145" s="13">
        <f t="shared" si="403"/>
        <v>3559</v>
      </c>
      <c r="BK145" s="13">
        <f t="shared" si="403"/>
        <v>0</v>
      </c>
      <c r="BL145" s="13">
        <f t="shared" si="403"/>
        <v>0</v>
      </c>
      <c r="BM145" s="13">
        <f t="shared" si="403"/>
        <v>0</v>
      </c>
      <c r="BN145" s="13">
        <f t="shared" si="403"/>
        <v>0</v>
      </c>
      <c r="BO145" s="13">
        <f t="shared" si="403"/>
        <v>171123</v>
      </c>
      <c r="BP145" s="13">
        <f t="shared" si="403"/>
        <v>3559</v>
      </c>
      <c r="BQ145" s="13">
        <f t="shared" si="403"/>
        <v>0</v>
      </c>
      <c r="BR145" s="13">
        <f t="shared" si="403"/>
        <v>7274</v>
      </c>
      <c r="BS145" s="13">
        <f t="shared" si="403"/>
        <v>0</v>
      </c>
      <c r="BT145" s="13">
        <f t="shared" si="403"/>
        <v>0</v>
      </c>
      <c r="BU145" s="13">
        <f t="shared" si="403"/>
        <v>178397</v>
      </c>
      <c r="BV145" s="13">
        <f t="shared" si="403"/>
        <v>3559</v>
      </c>
      <c r="BW145" s="13">
        <f t="shared" si="403"/>
        <v>0</v>
      </c>
      <c r="BX145" s="13">
        <f t="shared" si="403"/>
        <v>0</v>
      </c>
      <c r="BY145" s="13">
        <f t="shared" si="403"/>
        <v>0</v>
      </c>
      <c r="BZ145" s="13">
        <f t="shared" si="403"/>
        <v>0</v>
      </c>
      <c r="CA145" s="13">
        <f t="shared" si="403"/>
        <v>178397</v>
      </c>
      <c r="CB145" s="13">
        <f t="shared" si="403"/>
        <v>3559</v>
      </c>
      <c r="CC145" s="13">
        <f t="shared" si="403"/>
        <v>0</v>
      </c>
      <c r="CD145" s="13">
        <f t="shared" si="403"/>
        <v>0</v>
      </c>
      <c r="CE145" s="13">
        <f t="shared" si="403"/>
        <v>0</v>
      </c>
      <c r="CF145" s="13">
        <f t="shared" si="403"/>
        <v>0</v>
      </c>
      <c r="CG145" s="13">
        <f t="shared" si="403"/>
        <v>178397</v>
      </c>
      <c r="CH145" s="13">
        <f t="shared" si="403"/>
        <v>3559</v>
      </c>
      <c r="CI145" s="13">
        <f t="shared" si="403"/>
        <v>2807</v>
      </c>
      <c r="CJ145" s="13">
        <f t="shared" si="403"/>
        <v>0</v>
      </c>
      <c r="CK145" s="13">
        <f t="shared" si="403"/>
        <v>0</v>
      </c>
      <c r="CL145" s="13">
        <f t="shared" si="403"/>
        <v>0</v>
      </c>
      <c r="CM145" s="13">
        <f t="shared" si="403"/>
        <v>181204</v>
      </c>
      <c r="CN145" s="13">
        <f t="shared" si="403"/>
        <v>3559</v>
      </c>
    </row>
    <row r="146" spans="1:92" hidden="1">
      <c r="A146" s="25" t="s">
        <v>62</v>
      </c>
      <c r="B146" s="30">
        <v>902</v>
      </c>
      <c r="C146" s="30" t="s">
        <v>22</v>
      </c>
      <c r="D146" s="30" t="s">
        <v>60</v>
      </c>
      <c r="E146" s="30" t="s">
        <v>63</v>
      </c>
      <c r="F146" s="37"/>
      <c r="G146" s="9">
        <f t="shared" ref="G146:M147" si="404">G147</f>
        <v>43088</v>
      </c>
      <c r="H146" s="9">
        <f t="shared" si="404"/>
        <v>0</v>
      </c>
      <c r="I146" s="9">
        <f t="shared" si="404"/>
        <v>0</v>
      </c>
      <c r="J146" s="9">
        <f t="shared" si="404"/>
        <v>0</v>
      </c>
      <c r="K146" s="9">
        <f t="shared" si="404"/>
        <v>0</v>
      </c>
      <c r="L146" s="9">
        <f t="shared" si="404"/>
        <v>0</v>
      </c>
      <c r="M146" s="9">
        <f t="shared" si="404"/>
        <v>43088</v>
      </c>
      <c r="N146" s="9">
        <f t="shared" ref="N146:Z147" si="405">N147</f>
        <v>0</v>
      </c>
      <c r="O146" s="9">
        <f t="shared" si="405"/>
        <v>0</v>
      </c>
      <c r="P146" s="9">
        <f t="shared" si="405"/>
        <v>0</v>
      </c>
      <c r="Q146" s="9">
        <f t="shared" si="405"/>
        <v>0</v>
      </c>
      <c r="R146" s="9">
        <f t="shared" si="405"/>
        <v>0</v>
      </c>
      <c r="S146" s="9">
        <f t="shared" si="405"/>
        <v>43088</v>
      </c>
      <c r="T146" s="9">
        <f t="shared" si="405"/>
        <v>0</v>
      </c>
      <c r="U146" s="9">
        <f t="shared" si="405"/>
        <v>0</v>
      </c>
      <c r="V146" s="9">
        <f t="shared" si="405"/>
        <v>0</v>
      </c>
      <c r="W146" s="9">
        <f t="shared" si="405"/>
        <v>0</v>
      </c>
      <c r="X146" s="9">
        <f t="shared" si="405"/>
        <v>0</v>
      </c>
      <c r="Y146" s="9">
        <f t="shared" si="405"/>
        <v>43088</v>
      </c>
      <c r="Z146" s="9">
        <f t="shared" si="405"/>
        <v>0</v>
      </c>
      <c r="AA146" s="9">
        <f t="shared" ref="AA146:AL147" si="406">AA147</f>
        <v>0</v>
      </c>
      <c r="AB146" s="9">
        <f t="shared" si="406"/>
        <v>0</v>
      </c>
      <c r="AC146" s="9">
        <f t="shared" si="406"/>
        <v>0</v>
      </c>
      <c r="AD146" s="9">
        <f t="shared" si="406"/>
        <v>0</v>
      </c>
      <c r="AE146" s="9">
        <f t="shared" si="406"/>
        <v>43088</v>
      </c>
      <c r="AF146" s="9">
        <f t="shared" si="406"/>
        <v>0</v>
      </c>
      <c r="AG146" s="9">
        <f t="shared" si="406"/>
        <v>0</v>
      </c>
      <c r="AH146" s="9">
        <f t="shared" si="406"/>
        <v>0</v>
      </c>
      <c r="AI146" s="9">
        <f t="shared" si="406"/>
        <v>0</v>
      </c>
      <c r="AJ146" s="9">
        <f t="shared" si="406"/>
        <v>0</v>
      </c>
      <c r="AK146" s="9">
        <f t="shared" si="406"/>
        <v>43088</v>
      </c>
      <c r="AL146" s="9">
        <f t="shared" si="406"/>
        <v>0</v>
      </c>
      <c r="AM146" s="9">
        <f t="shared" ref="AM146:AX147" si="407">AM147</f>
        <v>0</v>
      </c>
      <c r="AN146" s="9">
        <f t="shared" si="407"/>
        <v>27880</v>
      </c>
      <c r="AO146" s="9">
        <f t="shared" si="407"/>
        <v>0</v>
      </c>
      <c r="AP146" s="9">
        <f t="shared" si="407"/>
        <v>0</v>
      </c>
      <c r="AQ146" s="9">
        <f t="shared" si="407"/>
        <v>70968</v>
      </c>
      <c r="AR146" s="9">
        <f t="shared" si="407"/>
        <v>0</v>
      </c>
      <c r="AS146" s="9">
        <f t="shared" si="407"/>
        <v>0</v>
      </c>
      <c r="AT146" s="9">
        <f t="shared" si="407"/>
        <v>0</v>
      </c>
      <c r="AU146" s="9">
        <f t="shared" si="407"/>
        <v>0</v>
      </c>
      <c r="AV146" s="9">
        <f t="shared" si="407"/>
        <v>0</v>
      </c>
      <c r="AW146" s="9">
        <f t="shared" si="407"/>
        <v>70968</v>
      </c>
      <c r="AX146" s="9">
        <f t="shared" si="407"/>
        <v>0</v>
      </c>
      <c r="AY146" s="9">
        <f t="shared" ref="AY146:BP146" si="408">AY147+AY154</f>
        <v>-2760</v>
      </c>
      <c r="AZ146" s="9">
        <f t="shared" si="408"/>
        <v>97428</v>
      </c>
      <c r="BA146" s="9">
        <f t="shared" si="408"/>
        <v>0</v>
      </c>
      <c r="BB146" s="9">
        <f t="shared" si="408"/>
        <v>3559</v>
      </c>
      <c r="BC146" s="9">
        <f t="shared" si="408"/>
        <v>169195</v>
      </c>
      <c r="BD146" s="9">
        <f t="shared" si="408"/>
        <v>3559</v>
      </c>
      <c r="BE146" s="9">
        <f t="shared" si="408"/>
        <v>-1800</v>
      </c>
      <c r="BF146" s="9">
        <f t="shared" si="408"/>
        <v>3728</v>
      </c>
      <c r="BG146" s="9">
        <f t="shared" si="408"/>
        <v>0</v>
      </c>
      <c r="BH146" s="9">
        <f t="shared" si="408"/>
        <v>0</v>
      </c>
      <c r="BI146" s="9">
        <f t="shared" si="408"/>
        <v>171123</v>
      </c>
      <c r="BJ146" s="9">
        <f t="shared" si="408"/>
        <v>3559</v>
      </c>
      <c r="BK146" s="9">
        <f t="shared" si="408"/>
        <v>0</v>
      </c>
      <c r="BL146" s="9">
        <f t="shared" si="408"/>
        <v>0</v>
      </c>
      <c r="BM146" s="9">
        <f t="shared" si="408"/>
        <v>0</v>
      </c>
      <c r="BN146" s="9">
        <f t="shared" si="408"/>
        <v>0</v>
      </c>
      <c r="BO146" s="9">
        <f t="shared" si="408"/>
        <v>171123</v>
      </c>
      <c r="BP146" s="9">
        <f t="shared" si="408"/>
        <v>3559</v>
      </c>
      <c r="BQ146" s="9">
        <f t="shared" ref="BQ146:BV146" si="409">BQ147+BQ154</f>
        <v>0</v>
      </c>
      <c r="BR146" s="9">
        <f t="shared" si="409"/>
        <v>7274</v>
      </c>
      <c r="BS146" s="9">
        <f t="shared" si="409"/>
        <v>0</v>
      </c>
      <c r="BT146" s="9">
        <f t="shared" si="409"/>
        <v>0</v>
      </c>
      <c r="BU146" s="9">
        <f t="shared" si="409"/>
        <v>178397</v>
      </c>
      <c r="BV146" s="9">
        <f t="shared" si="409"/>
        <v>3559</v>
      </c>
      <c r="BW146" s="9">
        <f t="shared" ref="BW146:CB146" si="410">BW147+BW154</f>
        <v>0</v>
      </c>
      <c r="BX146" s="9">
        <f t="shared" si="410"/>
        <v>0</v>
      </c>
      <c r="BY146" s="9">
        <f t="shared" si="410"/>
        <v>0</v>
      </c>
      <c r="BZ146" s="9">
        <f t="shared" si="410"/>
        <v>0</v>
      </c>
      <c r="CA146" s="9">
        <f t="shared" si="410"/>
        <v>178397</v>
      </c>
      <c r="CB146" s="9">
        <f t="shared" si="410"/>
        <v>3559</v>
      </c>
      <c r="CC146" s="9">
        <f t="shared" ref="CC146:CH146" si="411">CC147+CC154</f>
        <v>0</v>
      </c>
      <c r="CD146" s="9">
        <f t="shared" si="411"/>
        <v>0</v>
      </c>
      <c r="CE146" s="9">
        <f t="shared" si="411"/>
        <v>0</v>
      </c>
      <c r="CF146" s="9">
        <f t="shared" si="411"/>
        <v>0</v>
      </c>
      <c r="CG146" s="9">
        <f t="shared" si="411"/>
        <v>178397</v>
      </c>
      <c r="CH146" s="9">
        <f t="shared" si="411"/>
        <v>3559</v>
      </c>
      <c r="CI146" s="9">
        <f t="shared" ref="CI146:CN146" si="412">CI147+CI154</f>
        <v>2807</v>
      </c>
      <c r="CJ146" s="9">
        <f t="shared" si="412"/>
        <v>0</v>
      </c>
      <c r="CK146" s="9">
        <f t="shared" si="412"/>
        <v>0</v>
      </c>
      <c r="CL146" s="9">
        <f t="shared" si="412"/>
        <v>0</v>
      </c>
      <c r="CM146" s="9">
        <f t="shared" si="412"/>
        <v>181204</v>
      </c>
      <c r="CN146" s="9">
        <f t="shared" si="412"/>
        <v>3559</v>
      </c>
    </row>
    <row r="147" spans="1:92" hidden="1">
      <c r="A147" s="25" t="s">
        <v>15</v>
      </c>
      <c r="B147" s="30">
        <v>902</v>
      </c>
      <c r="C147" s="30" t="s">
        <v>22</v>
      </c>
      <c r="D147" s="30" t="s">
        <v>60</v>
      </c>
      <c r="E147" s="30" t="s">
        <v>64</v>
      </c>
      <c r="F147" s="31"/>
      <c r="G147" s="11">
        <f t="shared" si="404"/>
        <v>43088</v>
      </c>
      <c r="H147" s="11">
        <f t="shared" si="404"/>
        <v>0</v>
      </c>
      <c r="I147" s="11">
        <f t="shared" si="404"/>
        <v>0</v>
      </c>
      <c r="J147" s="11">
        <f t="shared" si="404"/>
        <v>0</v>
      </c>
      <c r="K147" s="11">
        <f t="shared" si="404"/>
        <v>0</v>
      </c>
      <c r="L147" s="11">
        <f t="shared" si="404"/>
        <v>0</v>
      </c>
      <c r="M147" s="11">
        <f t="shared" si="404"/>
        <v>43088</v>
      </c>
      <c r="N147" s="11">
        <f t="shared" si="405"/>
        <v>0</v>
      </c>
      <c r="O147" s="11">
        <f t="shared" si="405"/>
        <v>0</v>
      </c>
      <c r="P147" s="11">
        <f t="shared" si="405"/>
        <v>0</v>
      </c>
      <c r="Q147" s="11">
        <f t="shared" si="405"/>
        <v>0</v>
      </c>
      <c r="R147" s="11">
        <f t="shared" si="405"/>
        <v>0</v>
      </c>
      <c r="S147" s="11">
        <f t="shared" si="405"/>
        <v>43088</v>
      </c>
      <c r="T147" s="11">
        <f t="shared" si="405"/>
        <v>0</v>
      </c>
      <c r="U147" s="11">
        <f t="shared" si="405"/>
        <v>0</v>
      </c>
      <c r="V147" s="11">
        <f t="shared" si="405"/>
        <v>0</v>
      </c>
      <c r="W147" s="11">
        <f t="shared" si="405"/>
        <v>0</v>
      </c>
      <c r="X147" s="11">
        <f t="shared" si="405"/>
        <v>0</v>
      </c>
      <c r="Y147" s="11">
        <f t="shared" si="405"/>
        <v>43088</v>
      </c>
      <c r="Z147" s="11">
        <f t="shared" si="405"/>
        <v>0</v>
      </c>
      <c r="AA147" s="11">
        <f t="shared" si="406"/>
        <v>0</v>
      </c>
      <c r="AB147" s="11">
        <f t="shared" si="406"/>
        <v>0</v>
      </c>
      <c r="AC147" s="11">
        <f t="shared" si="406"/>
        <v>0</v>
      </c>
      <c r="AD147" s="11">
        <f t="shared" si="406"/>
        <v>0</v>
      </c>
      <c r="AE147" s="11">
        <f t="shared" si="406"/>
        <v>43088</v>
      </c>
      <c r="AF147" s="11">
        <f t="shared" si="406"/>
        <v>0</v>
      </c>
      <c r="AG147" s="11">
        <f t="shared" si="406"/>
        <v>0</v>
      </c>
      <c r="AH147" s="11">
        <f t="shared" si="406"/>
        <v>0</v>
      </c>
      <c r="AI147" s="11">
        <f t="shared" si="406"/>
        <v>0</v>
      </c>
      <c r="AJ147" s="11">
        <f t="shared" si="406"/>
        <v>0</v>
      </c>
      <c r="AK147" s="11">
        <f t="shared" si="406"/>
        <v>43088</v>
      </c>
      <c r="AL147" s="11">
        <f t="shared" si="406"/>
        <v>0</v>
      </c>
      <c r="AM147" s="11">
        <f t="shared" si="407"/>
        <v>0</v>
      </c>
      <c r="AN147" s="11">
        <f t="shared" si="407"/>
        <v>27880</v>
      </c>
      <c r="AO147" s="11">
        <f t="shared" si="407"/>
        <v>0</v>
      </c>
      <c r="AP147" s="11">
        <f t="shared" si="407"/>
        <v>0</v>
      </c>
      <c r="AQ147" s="11">
        <f t="shared" si="407"/>
        <v>70968</v>
      </c>
      <c r="AR147" s="11">
        <f t="shared" si="407"/>
        <v>0</v>
      </c>
      <c r="AS147" s="11">
        <f t="shared" si="407"/>
        <v>0</v>
      </c>
      <c r="AT147" s="11">
        <f t="shared" si="407"/>
        <v>0</v>
      </c>
      <c r="AU147" s="11">
        <f t="shared" si="407"/>
        <v>0</v>
      </c>
      <c r="AV147" s="11">
        <f t="shared" si="407"/>
        <v>0</v>
      </c>
      <c r="AW147" s="11">
        <f t="shared" si="407"/>
        <v>70968</v>
      </c>
      <c r="AX147" s="11">
        <f t="shared" si="407"/>
        <v>0</v>
      </c>
      <c r="AY147" s="11">
        <f t="shared" ref="AY147:CN147" si="413">AY148</f>
        <v>-2760</v>
      </c>
      <c r="AZ147" s="11">
        <f t="shared" si="413"/>
        <v>97428</v>
      </c>
      <c r="BA147" s="11">
        <f t="shared" si="413"/>
        <v>0</v>
      </c>
      <c r="BB147" s="11">
        <f t="shared" si="413"/>
        <v>0</v>
      </c>
      <c r="BC147" s="11">
        <f t="shared" si="413"/>
        <v>165636</v>
      </c>
      <c r="BD147" s="11">
        <f t="shared" si="413"/>
        <v>0</v>
      </c>
      <c r="BE147" s="11">
        <f t="shared" si="413"/>
        <v>-1800</v>
      </c>
      <c r="BF147" s="11">
        <f t="shared" si="413"/>
        <v>3728</v>
      </c>
      <c r="BG147" s="11">
        <f t="shared" si="413"/>
        <v>0</v>
      </c>
      <c r="BH147" s="11">
        <f t="shared" si="413"/>
        <v>0</v>
      </c>
      <c r="BI147" s="11">
        <f t="shared" si="413"/>
        <v>167564</v>
      </c>
      <c r="BJ147" s="11">
        <f t="shared" si="413"/>
        <v>0</v>
      </c>
      <c r="BK147" s="11">
        <f t="shared" si="413"/>
        <v>0</v>
      </c>
      <c r="BL147" s="11">
        <f t="shared" si="413"/>
        <v>0</v>
      </c>
      <c r="BM147" s="11">
        <f t="shared" si="413"/>
        <v>0</v>
      </c>
      <c r="BN147" s="11">
        <f t="shared" si="413"/>
        <v>0</v>
      </c>
      <c r="BO147" s="11">
        <f t="shared" si="413"/>
        <v>167564</v>
      </c>
      <c r="BP147" s="11">
        <f t="shared" si="413"/>
        <v>0</v>
      </c>
      <c r="BQ147" s="11">
        <f t="shared" si="413"/>
        <v>0</v>
      </c>
      <c r="BR147" s="11">
        <f t="shared" si="413"/>
        <v>7274</v>
      </c>
      <c r="BS147" s="11">
        <f t="shared" si="413"/>
        <v>0</v>
      </c>
      <c r="BT147" s="11">
        <f t="shared" si="413"/>
        <v>0</v>
      </c>
      <c r="BU147" s="11">
        <f t="shared" si="413"/>
        <v>174838</v>
      </c>
      <c r="BV147" s="11">
        <f t="shared" si="413"/>
        <v>0</v>
      </c>
      <c r="BW147" s="11">
        <f t="shared" si="413"/>
        <v>0</v>
      </c>
      <c r="BX147" s="11">
        <f t="shared" si="413"/>
        <v>0</v>
      </c>
      <c r="BY147" s="11">
        <f t="shared" si="413"/>
        <v>0</v>
      </c>
      <c r="BZ147" s="11">
        <f t="shared" si="413"/>
        <v>0</v>
      </c>
      <c r="CA147" s="11">
        <f t="shared" si="413"/>
        <v>174838</v>
      </c>
      <c r="CB147" s="11">
        <f t="shared" si="413"/>
        <v>0</v>
      </c>
      <c r="CC147" s="11">
        <f t="shared" si="413"/>
        <v>0</v>
      </c>
      <c r="CD147" s="11">
        <f t="shared" si="413"/>
        <v>0</v>
      </c>
      <c r="CE147" s="11">
        <f t="shared" si="413"/>
        <v>0</v>
      </c>
      <c r="CF147" s="11">
        <f t="shared" si="413"/>
        <v>0</v>
      </c>
      <c r="CG147" s="11">
        <f t="shared" si="413"/>
        <v>174838</v>
      </c>
      <c r="CH147" s="11">
        <f t="shared" si="413"/>
        <v>0</v>
      </c>
      <c r="CI147" s="11">
        <f t="shared" si="413"/>
        <v>2807</v>
      </c>
      <c r="CJ147" s="11">
        <f t="shared" si="413"/>
        <v>0</v>
      </c>
      <c r="CK147" s="11">
        <f t="shared" si="413"/>
        <v>0</v>
      </c>
      <c r="CL147" s="11">
        <f t="shared" si="413"/>
        <v>0</v>
      </c>
      <c r="CM147" s="11">
        <f t="shared" si="413"/>
        <v>177645</v>
      </c>
      <c r="CN147" s="11">
        <f t="shared" si="413"/>
        <v>0</v>
      </c>
    </row>
    <row r="148" spans="1:92" hidden="1">
      <c r="A148" s="25" t="s">
        <v>61</v>
      </c>
      <c r="B148" s="30">
        <v>902</v>
      </c>
      <c r="C148" s="30" t="s">
        <v>22</v>
      </c>
      <c r="D148" s="30" t="s">
        <v>60</v>
      </c>
      <c r="E148" s="30" t="s">
        <v>65</v>
      </c>
      <c r="F148" s="31"/>
      <c r="G148" s="11">
        <f>G151+G149</f>
        <v>43088</v>
      </c>
      <c r="H148" s="11">
        <f>H151+H149</f>
        <v>0</v>
      </c>
      <c r="I148" s="11">
        <f>I151+I149</f>
        <v>0</v>
      </c>
      <c r="J148" s="11">
        <f t="shared" ref="J148:O148" si="414">J151+J149</f>
        <v>0</v>
      </c>
      <c r="K148" s="11">
        <f t="shared" si="414"/>
        <v>0</v>
      </c>
      <c r="L148" s="11">
        <f t="shared" si="414"/>
        <v>0</v>
      </c>
      <c r="M148" s="11">
        <f t="shared" si="414"/>
        <v>43088</v>
      </c>
      <c r="N148" s="11">
        <f t="shared" si="414"/>
        <v>0</v>
      </c>
      <c r="O148" s="11">
        <f t="shared" si="414"/>
        <v>0</v>
      </c>
      <c r="P148" s="11">
        <f t="shared" ref="P148:U148" si="415">P151+P149</f>
        <v>0</v>
      </c>
      <c r="Q148" s="11">
        <f t="shared" si="415"/>
        <v>0</v>
      </c>
      <c r="R148" s="11">
        <f t="shared" si="415"/>
        <v>0</v>
      </c>
      <c r="S148" s="11">
        <f t="shared" si="415"/>
        <v>43088</v>
      </c>
      <c r="T148" s="11">
        <f t="shared" si="415"/>
        <v>0</v>
      </c>
      <c r="U148" s="11">
        <f t="shared" si="415"/>
        <v>0</v>
      </c>
      <c r="V148" s="11">
        <f t="shared" ref="V148:AA148" si="416">V151+V149</f>
        <v>0</v>
      </c>
      <c r="W148" s="11">
        <f t="shared" si="416"/>
        <v>0</v>
      </c>
      <c r="X148" s="11">
        <f t="shared" si="416"/>
        <v>0</v>
      </c>
      <c r="Y148" s="11">
        <f t="shared" si="416"/>
        <v>43088</v>
      </c>
      <c r="Z148" s="11">
        <f t="shared" si="416"/>
        <v>0</v>
      </c>
      <c r="AA148" s="11">
        <f t="shared" si="416"/>
        <v>0</v>
      </c>
      <c r="AB148" s="11">
        <f t="shared" ref="AB148:AG148" si="417">AB151+AB149</f>
        <v>0</v>
      </c>
      <c r="AC148" s="11">
        <f t="shared" si="417"/>
        <v>0</v>
      </c>
      <c r="AD148" s="11">
        <f t="shared" si="417"/>
        <v>0</v>
      </c>
      <c r="AE148" s="11">
        <f t="shared" si="417"/>
        <v>43088</v>
      </c>
      <c r="AF148" s="11">
        <f t="shared" si="417"/>
        <v>0</v>
      </c>
      <c r="AG148" s="11">
        <f t="shared" si="417"/>
        <v>0</v>
      </c>
      <c r="AH148" s="11">
        <f t="shared" ref="AH148:AM148" si="418">AH151+AH149</f>
        <v>0</v>
      </c>
      <c r="AI148" s="11">
        <f t="shared" si="418"/>
        <v>0</v>
      </c>
      <c r="AJ148" s="11">
        <f t="shared" si="418"/>
        <v>0</v>
      </c>
      <c r="AK148" s="11">
        <f t="shared" si="418"/>
        <v>43088</v>
      </c>
      <c r="AL148" s="11">
        <f t="shared" si="418"/>
        <v>0</v>
      </c>
      <c r="AM148" s="11">
        <f t="shared" si="418"/>
        <v>0</v>
      </c>
      <c r="AN148" s="11">
        <f t="shared" ref="AN148:AS148" si="419">AN151+AN149</f>
        <v>27880</v>
      </c>
      <c r="AO148" s="11">
        <f t="shared" si="419"/>
        <v>0</v>
      </c>
      <c r="AP148" s="11">
        <f t="shared" si="419"/>
        <v>0</v>
      </c>
      <c r="AQ148" s="11">
        <f t="shared" si="419"/>
        <v>70968</v>
      </c>
      <c r="AR148" s="11">
        <f t="shared" si="419"/>
        <v>0</v>
      </c>
      <c r="AS148" s="11">
        <f t="shared" si="419"/>
        <v>0</v>
      </c>
      <c r="AT148" s="11">
        <f t="shared" ref="AT148:AY148" si="420">AT151+AT149</f>
        <v>0</v>
      </c>
      <c r="AU148" s="11">
        <f t="shared" si="420"/>
        <v>0</v>
      </c>
      <c r="AV148" s="11">
        <f t="shared" si="420"/>
        <v>0</v>
      </c>
      <c r="AW148" s="11">
        <f t="shared" si="420"/>
        <v>70968</v>
      </c>
      <c r="AX148" s="11">
        <f t="shared" si="420"/>
        <v>0</v>
      </c>
      <c r="AY148" s="11">
        <f t="shared" si="420"/>
        <v>-2760</v>
      </c>
      <c r="AZ148" s="11">
        <f t="shared" ref="AZ148:BE148" si="421">AZ151+AZ149</f>
        <v>97428</v>
      </c>
      <c r="BA148" s="11">
        <f t="shared" si="421"/>
        <v>0</v>
      </c>
      <c r="BB148" s="11">
        <f t="shared" si="421"/>
        <v>0</v>
      </c>
      <c r="BC148" s="11">
        <f t="shared" si="421"/>
        <v>165636</v>
      </c>
      <c r="BD148" s="11">
        <f t="shared" si="421"/>
        <v>0</v>
      </c>
      <c r="BE148" s="11">
        <f t="shared" si="421"/>
        <v>-1800</v>
      </c>
      <c r="BF148" s="11">
        <f t="shared" ref="BF148:BK148" si="422">BF151+BF149</f>
        <v>3728</v>
      </c>
      <c r="BG148" s="11">
        <f t="shared" si="422"/>
        <v>0</v>
      </c>
      <c r="BH148" s="11">
        <f t="shared" si="422"/>
        <v>0</v>
      </c>
      <c r="BI148" s="11">
        <f t="shared" si="422"/>
        <v>167564</v>
      </c>
      <c r="BJ148" s="11">
        <f t="shared" si="422"/>
        <v>0</v>
      </c>
      <c r="BK148" s="11">
        <f t="shared" si="422"/>
        <v>0</v>
      </c>
      <c r="BL148" s="11">
        <f>BL151+BL149</f>
        <v>0</v>
      </c>
      <c r="BM148" s="11">
        <f>BM151+BM149</f>
        <v>0</v>
      </c>
      <c r="BN148" s="11">
        <f>BN151+BN149</f>
        <v>0</v>
      </c>
      <c r="BO148" s="11">
        <f>BO151+BO149</f>
        <v>167564</v>
      </c>
      <c r="BP148" s="11">
        <f>BP151+BP149</f>
        <v>0</v>
      </c>
      <c r="BQ148" s="11">
        <f t="shared" ref="BQ148" si="423">BQ151+BQ149</f>
        <v>0</v>
      </c>
      <c r="BR148" s="11">
        <f>BR151+BR149</f>
        <v>7274</v>
      </c>
      <c r="BS148" s="11">
        <f>BS151+BS149</f>
        <v>0</v>
      </c>
      <c r="BT148" s="11">
        <f>BT151+BT149</f>
        <v>0</v>
      </c>
      <c r="BU148" s="11">
        <f>BU151+BU149</f>
        <v>174838</v>
      </c>
      <c r="BV148" s="11">
        <f>BV151+BV149</f>
        <v>0</v>
      </c>
      <c r="BW148" s="11">
        <f t="shared" ref="BW148" si="424">BW151+BW149</f>
        <v>0</v>
      </c>
      <c r="BX148" s="11">
        <f>BX151+BX149</f>
        <v>0</v>
      </c>
      <c r="BY148" s="11">
        <f>BY151+BY149</f>
        <v>0</v>
      </c>
      <c r="BZ148" s="11">
        <f>BZ151+BZ149</f>
        <v>0</v>
      </c>
      <c r="CA148" s="11">
        <f>CA151+CA149</f>
        <v>174838</v>
      </c>
      <c r="CB148" s="11">
        <f>CB151+CB149</f>
        <v>0</v>
      </c>
      <c r="CC148" s="11">
        <f t="shared" ref="CC148" si="425">CC151+CC149</f>
        <v>0</v>
      </c>
      <c r="CD148" s="11">
        <f>CD151+CD149</f>
        <v>0</v>
      </c>
      <c r="CE148" s="11">
        <f>CE151+CE149</f>
        <v>0</v>
      </c>
      <c r="CF148" s="11">
        <f>CF151+CF149</f>
        <v>0</v>
      </c>
      <c r="CG148" s="11">
        <f>CG151+CG149</f>
        <v>174838</v>
      </c>
      <c r="CH148" s="11">
        <f>CH151+CH149</f>
        <v>0</v>
      </c>
      <c r="CI148" s="11">
        <f t="shared" ref="CI148" si="426">CI151+CI149</f>
        <v>2807</v>
      </c>
      <c r="CJ148" s="11">
        <f>CJ151+CJ149</f>
        <v>0</v>
      </c>
      <c r="CK148" s="11">
        <f>CK151+CK149</f>
        <v>0</v>
      </c>
      <c r="CL148" s="11">
        <f>CL151+CL149</f>
        <v>0</v>
      </c>
      <c r="CM148" s="11">
        <f>CM151+CM149</f>
        <v>177645</v>
      </c>
      <c r="CN148" s="11">
        <f>CN151+CN149</f>
        <v>0</v>
      </c>
    </row>
    <row r="149" spans="1:92" ht="33" hidden="1">
      <c r="A149" s="25" t="s">
        <v>244</v>
      </c>
      <c r="B149" s="30">
        <v>902</v>
      </c>
      <c r="C149" s="30" t="s">
        <v>22</v>
      </c>
      <c r="D149" s="30" t="s">
        <v>60</v>
      </c>
      <c r="E149" s="30" t="s">
        <v>65</v>
      </c>
      <c r="F149" s="31">
        <v>200</v>
      </c>
      <c r="G149" s="11">
        <f t="shared" ref="G149:BR149" si="427">G150</f>
        <v>5682</v>
      </c>
      <c r="H149" s="11">
        <f t="shared" si="427"/>
        <v>0</v>
      </c>
      <c r="I149" s="11">
        <f t="shared" si="427"/>
        <v>0</v>
      </c>
      <c r="J149" s="11">
        <f t="shared" si="427"/>
        <v>0</v>
      </c>
      <c r="K149" s="11">
        <f t="shared" si="427"/>
        <v>0</v>
      </c>
      <c r="L149" s="11">
        <f t="shared" si="427"/>
        <v>0</v>
      </c>
      <c r="M149" s="11">
        <f t="shared" si="427"/>
        <v>5682</v>
      </c>
      <c r="N149" s="11">
        <f t="shared" si="427"/>
        <v>0</v>
      </c>
      <c r="O149" s="11">
        <f t="shared" si="427"/>
        <v>0</v>
      </c>
      <c r="P149" s="11">
        <f t="shared" si="427"/>
        <v>0</v>
      </c>
      <c r="Q149" s="11">
        <f t="shared" si="427"/>
        <v>0</v>
      </c>
      <c r="R149" s="11">
        <f t="shared" si="427"/>
        <v>0</v>
      </c>
      <c r="S149" s="11">
        <f t="shared" si="427"/>
        <v>5682</v>
      </c>
      <c r="T149" s="11">
        <f t="shared" si="427"/>
        <v>0</v>
      </c>
      <c r="U149" s="11">
        <f t="shared" si="427"/>
        <v>0</v>
      </c>
      <c r="V149" s="11">
        <f t="shared" si="427"/>
        <v>0</v>
      </c>
      <c r="W149" s="11">
        <f t="shared" si="427"/>
        <v>0</v>
      </c>
      <c r="X149" s="11">
        <f t="shared" si="427"/>
        <v>0</v>
      </c>
      <c r="Y149" s="11">
        <f t="shared" si="427"/>
        <v>5682</v>
      </c>
      <c r="Z149" s="11">
        <f t="shared" si="427"/>
        <v>0</v>
      </c>
      <c r="AA149" s="11">
        <f t="shared" si="427"/>
        <v>0</v>
      </c>
      <c r="AB149" s="11">
        <f t="shared" si="427"/>
        <v>0</v>
      </c>
      <c r="AC149" s="11">
        <f t="shared" si="427"/>
        <v>0</v>
      </c>
      <c r="AD149" s="11">
        <f t="shared" si="427"/>
        <v>0</v>
      </c>
      <c r="AE149" s="11">
        <f t="shared" si="427"/>
        <v>5682</v>
      </c>
      <c r="AF149" s="11">
        <f t="shared" si="427"/>
        <v>0</v>
      </c>
      <c r="AG149" s="11">
        <f t="shared" si="427"/>
        <v>0</v>
      </c>
      <c r="AH149" s="11">
        <f t="shared" si="427"/>
        <v>0</v>
      </c>
      <c r="AI149" s="11">
        <f t="shared" si="427"/>
        <v>0</v>
      </c>
      <c r="AJ149" s="11">
        <f t="shared" si="427"/>
        <v>0</v>
      </c>
      <c r="AK149" s="11">
        <f t="shared" si="427"/>
        <v>5682</v>
      </c>
      <c r="AL149" s="11">
        <f t="shared" si="427"/>
        <v>0</v>
      </c>
      <c r="AM149" s="11">
        <f t="shared" si="427"/>
        <v>0</v>
      </c>
      <c r="AN149" s="11">
        <f t="shared" si="427"/>
        <v>0</v>
      </c>
      <c r="AO149" s="11">
        <f t="shared" si="427"/>
        <v>0</v>
      </c>
      <c r="AP149" s="11">
        <f t="shared" si="427"/>
        <v>0</v>
      </c>
      <c r="AQ149" s="11">
        <f t="shared" si="427"/>
        <v>5682</v>
      </c>
      <c r="AR149" s="11">
        <f t="shared" si="427"/>
        <v>0</v>
      </c>
      <c r="AS149" s="11">
        <f t="shared" si="427"/>
        <v>0</v>
      </c>
      <c r="AT149" s="11">
        <f t="shared" si="427"/>
        <v>0</v>
      </c>
      <c r="AU149" s="11">
        <f t="shared" si="427"/>
        <v>0</v>
      </c>
      <c r="AV149" s="11">
        <f t="shared" si="427"/>
        <v>0</v>
      </c>
      <c r="AW149" s="11">
        <f t="shared" si="427"/>
        <v>5682</v>
      </c>
      <c r="AX149" s="11">
        <f t="shared" si="427"/>
        <v>0</v>
      </c>
      <c r="AY149" s="11">
        <f t="shared" si="427"/>
        <v>0</v>
      </c>
      <c r="AZ149" s="11">
        <f t="shared" si="427"/>
        <v>0</v>
      </c>
      <c r="BA149" s="11">
        <f t="shared" si="427"/>
        <v>0</v>
      </c>
      <c r="BB149" s="11">
        <f t="shared" si="427"/>
        <v>0</v>
      </c>
      <c r="BC149" s="11">
        <f t="shared" si="427"/>
        <v>5682</v>
      </c>
      <c r="BD149" s="11">
        <f t="shared" si="427"/>
        <v>0</v>
      </c>
      <c r="BE149" s="11">
        <f t="shared" si="427"/>
        <v>0</v>
      </c>
      <c r="BF149" s="11">
        <f t="shared" si="427"/>
        <v>0</v>
      </c>
      <c r="BG149" s="11">
        <f t="shared" si="427"/>
        <v>0</v>
      </c>
      <c r="BH149" s="11">
        <f t="shared" si="427"/>
        <v>0</v>
      </c>
      <c r="BI149" s="11">
        <f t="shared" si="427"/>
        <v>5682</v>
      </c>
      <c r="BJ149" s="11">
        <f t="shared" si="427"/>
        <v>0</v>
      </c>
      <c r="BK149" s="11">
        <f t="shared" si="427"/>
        <v>0</v>
      </c>
      <c r="BL149" s="11">
        <f t="shared" si="427"/>
        <v>0</v>
      </c>
      <c r="BM149" s="11">
        <f t="shared" si="427"/>
        <v>0</v>
      </c>
      <c r="BN149" s="11">
        <f t="shared" si="427"/>
        <v>0</v>
      </c>
      <c r="BO149" s="11">
        <f t="shared" si="427"/>
        <v>5682</v>
      </c>
      <c r="BP149" s="11">
        <f t="shared" si="427"/>
        <v>0</v>
      </c>
      <c r="BQ149" s="11">
        <f t="shared" si="427"/>
        <v>0</v>
      </c>
      <c r="BR149" s="11">
        <f t="shared" si="427"/>
        <v>0</v>
      </c>
      <c r="BS149" s="11">
        <f t="shared" ref="BS149:CN149" si="428">BS150</f>
        <v>0</v>
      </c>
      <c r="BT149" s="11">
        <f t="shared" si="428"/>
        <v>0</v>
      </c>
      <c r="BU149" s="11">
        <f t="shared" si="428"/>
        <v>5682</v>
      </c>
      <c r="BV149" s="11">
        <f t="shared" si="428"/>
        <v>0</v>
      </c>
      <c r="BW149" s="11">
        <f t="shared" si="428"/>
        <v>0</v>
      </c>
      <c r="BX149" s="11">
        <f t="shared" si="428"/>
        <v>0</v>
      </c>
      <c r="BY149" s="11">
        <f t="shared" si="428"/>
        <v>0</v>
      </c>
      <c r="BZ149" s="11">
        <f t="shared" si="428"/>
        <v>0</v>
      </c>
      <c r="CA149" s="11">
        <f t="shared" si="428"/>
        <v>5682</v>
      </c>
      <c r="CB149" s="11">
        <f t="shared" si="428"/>
        <v>0</v>
      </c>
      <c r="CC149" s="11">
        <f t="shared" si="428"/>
        <v>0</v>
      </c>
      <c r="CD149" s="11">
        <f t="shared" si="428"/>
        <v>0</v>
      </c>
      <c r="CE149" s="11">
        <f t="shared" si="428"/>
        <v>0</v>
      </c>
      <c r="CF149" s="11">
        <f t="shared" si="428"/>
        <v>0</v>
      </c>
      <c r="CG149" s="11">
        <f t="shared" si="428"/>
        <v>5682</v>
      </c>
      <c r="CH149" s="11">
        <f t="shared" si="428"/>
        <v>0</v>
      </c>
      <c r="CI149" s="11">
        <f t="shared" si="428"/>
        <v>0</v>
      </c>
      <c r="CJ149" s="11">
        <f t="shared" si="428"/>
        <v>0</v>
      </c>
      <c r="CK149" s="11">
        <f t="shared" si="428"/>
        <v>0</v>
      </c>
      <c r="CL149" s="11">
        <f t="shared" si="428"/>
        <v>0</v>
      </c>
      <c r="CM149" s="11">
        <f t="shared" si="428"/>
        <v>5682</v>
      </c>
      <c r="CN149" s="11">
        <f t="shared" si="428"/>
        <v>0</v>
      </c>
    </row>
    <row r="150" spans="1:92" ht="33" hidden="1">
      <c r="A150" s="25" t="s">
        <v>37</v>
      </c>
      <c r="B150" s="30">
        <v>902</v>
      </c>
      <c r="C150" s="30" t="s">
        <v>22</v>
      </c>
      <c r="D150" s="30" t="s">
        <v>60</v>
      </c>
      <c r="E150" s="30" t="s">
        <v>65</v>
      </c>
      <c r="F150" s="31">
        <v>240</v>
      </c>
      <c r="G150" s="9">
        <v>5682</v>
      </c>
      <c r="H150" s="10"/>
      <c r="I150" s="9"/>
      <c r="J150" s="10"/>
      <c r="K150" s="9"/>
      <c r="L150" s="10"/>
      <c r="M150" s="9">
        <f>G150+I150+J150+K150+L150</f>
        <v>5682</v>
      </c>
      <c r="N150" s="10">
        <f>H150+L150</f>
        <v>0</v>
      </c>
      <c r="O150" s="9"/>
      <c r="P150" s="10"/>
      <c r="Q150" s="9"/>
      <c r="R150" s="10"/>
      <c r="S150" s="9">
        <f>M150+O150+P150+Q150+R150</f>
        <v>5682</v>
      </c>
      <c r="T150" s="10">
        <f>N150+R150</f>
        <v>0</v>
      </c>
      <c r="U150" s="9"/>
      <c r="V150" s="10"/>
      <c r="W150" s="9"/>
      <c r="X150" s="10"/>
      <c r="Y150" s="9">
        <f>S150+U150+V150+W150+X150</f>
        <v>5682</v>
      </c>
      <c r="Z150" s="10">
        <f>T150+X150</f>
        <v>0</v>
      </c>
      <c r="AA150" s="9"/>
      <c r="AB150" s="10"/>
      <c r="AC150" s="9"/>
      <c r="AD150" s="10"/>
      <c r="AE150" s="9">
        <f>Y150+AA150+AB150+AC150+AD150</f>
        <v>5682</v>
      </c>
      <c r="AF150" s="10">
        <f>Z150+AD150</f>
        <v>0</v>
      </c>
      <c r="AG150" s="9"/>
      <c r="AH150" s="10"/>
      <c r="AI150" s="9"/>
      <c r="AJ150" s="10"/>
      <c r="AK150" s="9">
        <f>AE150+AG150+AH150+AI150+AJ150</f>
        <v>5682</v>
      </c>
      <c r="AL150" s="10">
        <f>AF150+AJ150</f>
        <v>0</v>
      </c>
      <c r="AM150" s="9"/>
      <c r="AN150" s="10"/>
      <c r="AO150" s="9"/>
      <c r="AP150" s="10"/>
      <c r="AQ150" s="9">
        <f>AK150+AM150+AN150+AO150+AP150</f>
        <v>5682</v>
      </c>
      <c r="AR150" s="10">
        <f>AL150+AP150</f>
        <v>0</v>
      </c>
      <c r="AS150" s="9"/>
      <c r="AT150" s="10"/>
      <c r="AU150" s="9"/>
      <c r="AV150" s="10"/>
      <c r="AW150" s="9">
        <f>AQ150+AS150+AT150+AU150+AV150</f>
        <v>5682</v>
      </c>
      <c r="AX150" s="10">
        <f>AR150+AV150</f>
        <v>0</v>
      </c>
      <c r="AY150" s="9"/>
      <c r="AZ150" s="10"/>
      <c r="BA150" s="9"/>
      <c r="BB150" s="10"/>
      <c r="BC150" s="9">
        <f>AW150+AY150+AZ150+BA150+BB150</f>
        <v>5682</v>
      </c>
      <c r="BD150" s="10">
        <f>AX150+BB150</f>
        <v>0</v>
      </c>
      <c r="BE150" s="9"/>
      <c r="BF150" s="10"/>
      <c r="BG150" s="9"/>
      <c r="BH150" s="10"/>
      <c r="BI150" s="9">
        <f>BC150+BE150+BF150+BG150+BH150</f>
        <v>5682</v>
      </c>
      <c r="BJ150" s="10">
        <f>BD150+BH150</f>
        <v>0</v>
      </c>
      <c r="BK150" s="9"/>
      <c r="BL150" s="10"/>
      <c r="BM150" s="9"/>
      <c r="BN150" s="10"/>
      <c r="BO150" s="9">
        <f>BI150+BK150+BL150+BM150+BN150</f>
        <v>5682</v>
      </c>
      <c r="BP150" s="10">
        <f>BJ150+BN150</f>
        <v>0</v>
      </c>
      <c r="BQ150" s="9"/>
      <c r="BR150" s="10"/>
      <c r="BS150" s="9"/>
      <c r="BT150" s="10"/>
      <c r="BU150" s="9">
        <f>BO150+BQ150+BR150+BS150+BT150</f>
        <v>5682</v>
      </c>
      <c r="BV150" s="10">
        <f>BP150+BT150</f>
        <v>0</v>
      </c>
      <c r="BW150" s="9"/>
      <c r="BX150" s="10"/>
      <c r="BY150" s="9"/>
      <c r="BZ150" s="10"/>
      <c r="CA150" s="9">
        <f>BU150+BW150+BX150+BY150+BZ150</f>
        <v>5682</v>
      </c>
      <c r="CB150" s="10">
        <f>BV150+BZ150</f>
        <v>0</v>
      </c>
      <c r="CC150" s="9"/>
      <c r="CD150" s="10"/>
      <c r="CE150" s="9"/>
      <c r="CF150" s="10"/>
      <c r="CG150" s="9">
        <f>CA150+CC150+CD150+CE150+CF150</f>
        <v>5682</v>
      </c>
      <c r="CH150" s="10">
        <f>CB150+CF150</f>
        <v>0</v>
      </c>
      <c r="CI150" s="9"/>
      <c r="CJ150" s="10"/>
      <c r="CK150" s="9"/>
      <c r="CL150" s="10"/>
      <c r="CM150" s="9">
        <f>CG150+CI150+CJ150+CK150+CL150</f>
        <v>5682</v>
      </c>
      <c r="CN150" s="10">
        <f>CH150+CL150</f>
        <v>0</v>
      </c>
    </row>
    <row r="151" spans="1:92" hidden="1">
      <c r="A151" s="25" t="s">
        <v>66</v>
      </c>
      <c r="B151" s="30">
        <v>902</v>
      </c>
      <c r="C151" s="30" t="s">
        <v>22</v>
      </c>
      <c r="D151" s="30" t="s">
        <v>60</v>
      </c>
      <c r="E151" s="30" t="s">
        <v>65</v>
      </c>
      <c r="F151" s="31">
        <v>800</v>
      </c>
      <c r="G151" s="11">
        <f>G152+G153</f>
        <v>37406</v>
      </c>
      <c r="H151" s="11">
        <f>H152+H153</f>
        <v>0</v>
      </c>
      <c r="I151" s="11">
        <f t="shared" ref="I151:N151" si="429">I152+I153</f>
        <v>0</v>
      </c>
      <c r="J151" s="11">
        <f t="shared" si="429"/>
        <v>0</v>
      </c>
      <c r="K151" s="11">
        <f t="shared" si="429"/>
        <v>0</v>
      </c>
      <c r="L151" s="11">
        <f t="shared" si="429"/>
        <v>0</v>
      </c>
      <c r="M151" s="11">
        <f t="shared" si="429"/>
        <v>37406</v>
      </c>
      <c r="N151" s="11">
        <f t="shared" si="429"/>
        <v>0</v>
      </c>
      <c r="O151" s="11">
        <f t="shared" ref="O151:T151" si="430">O152+O153</f>
        <v>0</v>
      </c>
      <c r="P151" s="11">
        <f t="shared" si="430"/>
        <v>0</v>
      </c>
      <c r="Q151" s="11">
        <f t="shared" si="430"/>
        <v>0</v>
      </c>
      <c r="R151" s="11">
        <f t="shared" si="430"/>
        <v>0</v>
      </c>
      <c r="S151" s="11">
        <f t="shared" si="430"/>
        <v>37406</v>
      </c>
      <c r="T151" s="11">
        <f t="shared" si="430"/>
        <v>0</v>
      </c>
      <c r="U151" s="11">
        <f t="shared" ref="U151:Z151" si="431">U152+U153</f>
        <v>0</v>
      </c>
      <c r="V151" s="11">
        <f t="shared" si="431"/>
        <v>0</v>
      </c>
      <c r="W151" s="11">
        <f t="shared" si="431"/>
        <v>0</v>
      </c>
      <c r="X151" s="11">
        <f t="shared" si="431"/>
        <v>0</v>
      </c>
      <c r="Y151" s="11">
        <f t="shared" si="431"/>
        <v>37406</v>
      </c>
      <c r="Z151" s="11">
        <f t="shared" si="431"/>
        <v>0</v>
      </c>
      <c r="AA151" s="11">
        <f t="shared" ref="AA151:AF151" si="432">AA152+AA153</f>
        <v>0</v>
      </c>
      <c r="AB151" s="11">
        <f t="shared" si="432"/>
        <v>0</v>
      </c>
      <c r="AC151" s="11">
        <f t="shared" si="432"/>
        <v>0</v>
      </c>
      <c r="AD151" s="11">
        <f t="shared" si="432"/>
        <v>0</v>
      </c>
      <c r="AE151" s="11">
        <f t="shared" si="432"/>
        <v>37406</v>
      </c>
      <c r="AF151" s="11">
        <f t="shared" si="432"/>
        <v>0</v>
      </c>
      <c r="AG151" s="11">
        <f t="shared" ref="AG151:AL151" si="433">AG152+AG153</f>
        <v>0</v>
      </c>
      <c r="AH151" s="11">
        <f t="shared" si="433"/>
        <v>0</v>
      </c>
      <c r="AI151" s="11">
        <f t="shared" si="433"/>
        <v>0</v>
      </c>
      <c r="AJ151" s="11">
        <f t="shared" si="433"/>
        <v>0</v>
      </c>
      <c r="AK151" s="11">
        <f t="shared" si="433"/>
        <v>37406</v>
      </c>
      <c r="AL151" s="11">
        <f t="shared" si="433"/>
        <v>0</v>
      </c>
      <c r="AM151" s="11">
        <f t="shared" ref="AM151:AR151" si="434">AM152+AM153</f>
        <v>0</v>
      </c>
      <c r="AN151" s="11">
        <f t="shared" si="434"/>
        <v>27880</v>
      </c>
      <c r="AO151" s="11">
        <f t="shared" si="434"/>
        <v>0</v>
      </c>
      <c r="AP151" s="11">
        <f t="shared" si="434"/>
        <v>0</v>
      </c>
      <c r="AQ151" s="11">
        <f t="shared" si="434"/>
        <v>65286</v>
      </c>
      <c r="AR151" s="11">
        <f t="shared" si="434"/>
        <v>0</v>
      </c>
      <c r="AS151" s="11">
        <f t="shared" ref="AS151:AX151" si="435">AS152+AS153</f>
        <v>0</v>
      </c>
      <c r="AT151" s="11">
        <f t="shared" si="435"/>
        <v>0</v>
      </c>
      <c r="AU151" s="11">
        <f t="shared" si="435"/>
        <v>0</v>
      </c>
      <c r="AV151" s="11">
        <f t="shared" si="435"/>
        <v>0</v>
      </c>
      <c r="AW151" s="11">
        <f t="shared" si="435"/>
        <v>65286</v>
      </c>
      <c r="AX151" s="11">
        <f t="shared" si="435"/>
        <v>0</v>
      </c>
      <c r="AY151" s="11">
        <f t="shared" ref="AY151:BD151" si="436">AY152+AY153</f>
        <v>-2760</v>
      </c>
      <c r="AZ151" s="11">
        <f t="shared" si="436"/>
        <v>97428</v>
      </c>
      <c r="BA151" s="11">
        <f t="shared" si="436"/>
        <v>0</v>
      </c>
      <c r="BB151" s="11">
        <f t="shared" si="436"/>
        <v>0</v>
      </c>
      <c r="BC151" s="11">
        <f t="shared" si="436"/>
        <v>159954</v>
      </c>
      <c r="BD151" s="11">
        <f t="shared" si="436"/>
        <v>0</v>
      </c>
      <c r="BE151" s="11">
        <f t="shared" ref="BE151:BJ151" si="437">BE152+BE153</f>
        <v>-1800</v>
      </c>
      <c r="BF151" s="11">
        <f t="shared" si="437"/>
        <v>3728</v>
      </c>
      <c r="BG151" s="11">
        <f t="shared" si="437"/>
        <v>0</v>
      </c>
      <c r="BH151" s="11">
        <f t="shared" si="437"/>
        <v>0</v>
      </c>
      <c r="BI151" s="11">
        <f t="shared" si="437"/>
        <v>161882</v>
      </c>
      <c r="BJ151" s="11">
        <f t="shared" si="437"/>
        <v>0</v>
      </c>
      <c r="BK151" s="11">
        <f t="shared" ref="BK151:BP151" si="438">BK152+BK153</f>
        <v>0</v>
      </c>
      <c r="BL151" s="11">
        <f t="shared" si="438"/>
        <v>0</v>
      </c>
      <c r="BM151" s="11">
        <f t="shared" si="438"/>
        <v>0</v>
      </c>
      <c r="BN151" s="11">
        <f t="shared" si="438"/>
        <v>0</v>
      </c>
      <c r="BO151" s="11">
        <f t="shared" si="438"/>
        <v>161882</v>
      </c>
      <c r="BP151" s="11">
        <f t="shared" si="438"/>
        <v>0</v>
      </c>
      <c r="BQ151" s="11">
        <f t="shared" ref="BQ151:BV151" si="439">BQ152+BQ153</f>
        <v>0</v>
      </c>
      <c r="BR151" s="11">
        <f t="shared" si="439"/>
        <v>7274</v>
      </c>
      <c r="BS151" s="11">
        <f t="shared" si="439"/>
        <v>0</v>
      </c>
      <c r="BT151" s="11">
        <f t="shared" si="439"/>
        <v>0</v>
      </c>
      <c r="BU151" s="11">
        <f t="shared" si="439"/>
        <v>169156</v>
      </c>
      <c r="BV151" s="11">
        <f t="shared" si="439"/>
        <v>0</v>
      </c>
      <c r="BW151" s="11">
        <f t="shared" ref="BW151:CB151" si="440">BW152+BW153</f>
        <v>0</v>
      </c>
      <c r="BX151" s="11">
        <f t="shared" si="440"/>
        <v>0</v>
      </c>
      <c r="BY151" s="11">
        <f t="shared" si="440"/>
        <v>0</v>
      </c>
      <c r="BZ151" s="11">
        <f t="shared" si="440"/>
        <v>0</v>
      </c>
      <c r="CA151" s="11">
        <f t="shared" si="440"/>
        <v>169156</v>
      </c>
      <c r="CB151" s="11">
        <f t="shared" si="440"/>
        <v>0</v>
      </c>
      <c r="CC151" s="11">
        <f t="shared" ref="CC151:CH151" si="441">CC152+CC153</f>
        <v>0</v>
      </c>
      <c r="CD151" s="11">
        <f t="shared" si="441"/>
        <v>0</v>
      </c>
      <c r="CE151" s="11">
        <f t="shared" si="441"/>
        <v>0</v>
      </c>
      <c r="CF151" s="11">
        <f t="shared" si="441"/>
        <v>0</v>
      </c>
      <c r="CG151" s="11">
        <f t="shared" si="441"/>
        <v>169156</v>
      </c>
      <c r="CH151" s="11">
        <f t="shared" si="441"/>
        <v>0</v>
      </c>
      <c r="CI151" s="11">
        <f t="shared" ref="CI151:CN151" si="442">CI152+CI153</f>
        <v>2807</v>
      </c>
      <c r="CJ151" s="11">
        <f t="shared" si="442"/>
        <v>0</v>
      </c>
      <c r="CK151" s="11">
        <f t="shared" si="442"/>
        <v>0</v>
      </c>
      <c r="CL151" s="11">
        <f t="shared" si="442"/>
        <v>0</v>
      </c>
      <c r="CM151" s="11">
        <f t="shared" si="442"/>
        <v>171963</v>
      </c>
      <c r="CN151" s="11">
        <f t="shared" si="442"/>
        <v>0</v>
      </c>
    </row>
    <row r="152" spans="1:92" hidden="1">
      <c r="A152" s="25" t="s">
        <v>156</v>
      </c>
      <c r="B152" s="30">
        <v>902</v>
      </c>
      <c r="C152" s="30" t="s">
        <v>22</v>
      </c>
      <c r="D152" s="30" t="s">
        <v>60</v>
      </c>
      <c r="E152" s="30" t="s">
        <v>65</v>
      </c>
      <c r="F152" s="31">
        <v>830</v>
      </c>
      <c r="G152" s="9">
        <f>41453-13847</f>
        <v>27606</v>
      </c>
      <c r="H152" s="10"/>
      <c r="I152" s="9"/>
      <c r="J152" s="10"/>
      <c r="K152" s="9"/>
      <c r="L152" s="10"/>
      <c r="M152" s="9">
        <f>G152+I152+J152+K152+L152</f>
        <v>27606</v>
      </c>
      <c r="N152" s="10">
        <f>H152+L152</f>
        <v>0</v>
      </c>
      <c r="O152" s="9"/>
      <c r="P152" s="11">
        <f>63134-63134</f>
        <v>0</v>
      </c>
      <c r="Q152" s="9"/>
      <c r="R152" s="10"/>
      <c r="S152" s="9">
        <f>M152+O152+P152+Q152+R152</f>
        <v>27606</v>
      </c>
      <c r="T152" s="10">
        <f>N152+R152</f>
        <v>0</v>
      </c>
      <c r="U152" s="9"/>
      <c r="V152" s="11"/>
      <c r="W152" s="9"/>
      <c r="X152" s="10"/>
      <c r="Y152" s="9">
        <f>S152+U152+V152+W152+X152</f>
        <v>27606</v>
      </c>
      <c r="Z152" s="10">
        <f>T152+X152</f>
        <v>0</v>
      </c>
      <c r="AA152" s="9"/>
      <c r="AB152" s="11"/>
      <c r="AC152" s="9"/>
      <c r="AD152" s="10"/>
      <c r="AE152" s="9">
        <f>Y152+AA152+AB152+AC152+AD152</f>
        <v>27606</v>
      </c>
      <c r="AF152" s="10">
        <f>Z152+AD152</f>
        <v>0</v>
      </c>
      <c r="AG152" s="9"/>
      <c r="AH152" s="11"/>
      <c r="AI152" s="9"/>
      <c r="AJ152" s="10"/>
      <c r="AK152" s="9">
        <f>AE152+AG152+AH152+AI152+AJ152</f>
        <v>27606</v>
      </c>
      <c r="AL152" s="10">
        <f>AF152+AJ152</f>
        <v>0</v>
      </c>
      <c r="AM152" s="9"/>
      <c r="AN152" s="11">
        <v>27880</v>
      </c>
      <c r="AO152" s="9"/>
      <c r="AP152" s="10"/>
      <c r="AQ152" s="9">
        <f>AK152+AM152+AN152+AO152+AP152</f>
        <v>55486</v>
      </c>
      <c r="AR152" s="10">
        <f>AL152+AP152</f>
        <v>0</v>
      </c>
      <c r="AS152" s="9"/>
      <c r="AT152" s="11"/>
      <c r="AU152" s="9"/>
      <c r="AV152" s="10"/>
      <c r="AW152" s="9">
        <f>AQ152+AS152+AT152+AU152+AV152</f>
        <v>55486</v>
      </c>
      <c r="AX152" s="10">
        <f>AR152+AV152</f>
        <v>0</v>
      </c>
      <c r="AY152" s="9"/>
      <c r="AZ152" s="11">
        <f>98763-3559+2224</f>
        <v>97428</v>
      </c>
      <c r="BA152" s="9"/>
      <c r="BB152" s="10"/>
      <c r="BC152" s="9">
        <f>AW152+AY152+AZ152+BA152+BB152</f>
        <v>152914</v>
      </c>
      <c r="BD152" s="10">
        <f>AX152+BB152</f>
        <v>0</v>
      </c>
      <c r="BE152" s="9"/>
      <c r="BF152" s="11">
        <v>3728</v>
      </c>
      <c r="BG152" s="9"/>
      <c r="BH152" s="10"/>
      <c r="BI152" s="9">
        <f>BC152+BE152+BF152+BG152+BH152</f>
        <v>156642</v>
      </c>
      <c r="BJ152" s="10">
        <f>BD152+BH152</f>
        <v>0</v>
      </c>
      <c r="BK152" s="9"/>
      <c r="BL152" s="11"/>
      <c r="BM152" s="9"/>
      <c r="BN152" s="10"/>
      <c r="BO152" s="9">
        <f>BI152+BK152+BL152+BM152+BN152</f>
        <v>156642</v>
      </c>
      <c r="BP152" s="10">
        <f>BJ152+BN152</f>
        <v>0</v>
      </c>
      <c r="BQ152" s="9"/>
      <c r="BR152" s="11">
        <v>7274</v>
      </c>
      <c r="BS152" s="9"/>
      <c r="BT152" s="10"/>
      <c r="BU152" s="9">
        <f>BO152+BQ152+BR152+BS152+BT152</f>
        <v>163916</v>
      </c>
      <c r="BV152" s="10">
        <f>BP152+BT152</f>
        <v>0</v>
      </c>
      <c r="BW152" s="9"/>
      <c r="BX152" s="11"/>
      <c r="BY152" s="9"/>
      <c r="BZ152" s="10"/>
      <c r="CA152" s="9">
        <f>BU152+BW152+BX152+BY152+BZ152</f>
        <v>163916</v>
      </c>
      <c r="CB152" s="10">
        <f>BV152+BZ152</f>
        <v>0</v>
      </c>
      <c r="CC152" s="9"/>
      <c r="CD152" s="11"/>
      <c r="CE152" s="9"/>
      <c r="CF152" s="10"/>
      <c r="CG152" s="9">
        <f>CA152+CC152+CD152+CE152+CF152</f>
        <v>163916</v>
      </c>
      <c r="CH152" s="10">
        <f>CB152+CF152</f>
        <v>0</v>
      </c>
      <c r="CI152" s="9">
        <v>2807</v>
      </c>
      <c r="CJ152" s="11"/>
      <c r="CK152" s="9"/>
      <c r="CL152" s="10"/>
      <c r="CM152" s="9">
        <f>CG152+CI152+CJ152+CK152+CL152</f>
        <v>166723</v>
      </c>
      <c r="CN152" s="10">
        <f>CH152+CL152</f>
        <v>0</v>
      </c>
    </row>
    <row r="153" spans="1:92" ht="49.5" hidden="1">
      <c r="A153" s="25" t="s">
        <v>157</v>
      </c>
      <c r="B153" s="30">
        <v>902</v>
      </c>
      <c r="C153" s="30" t="s">
        <v>22</v>
      </c>
      <c r="D153" s="30" t="s">
        <v>60</v>
      </c>
      <c r="E153" s="30" t="s">
        <v>65</v>
      </c>
      <c r="F153" s="31">
        <v>840</v>
      </c>
      <c r="G153" s="9">
        <v>9800</v>
      </c>
      <c r="H153" s="10"/>
      <c r="I153" s="9"/>
      <c r="J153" s="10"/>
      <c r="K153" s="9"/>
      <c r="L153" s="10"/>
      <c r="M153" s="9">
        <f>G153+I153+J153+K153+L153</f>
        <v>9800</v>
      </c>
      <c r="N153" s="10">
        <f>H153+L153</f>
        <v>0</v>
      </c>
      <c r="O153" s="9"/>
      <c r="P153" s="10"/>
      <c r="Q153" s="9"/>
      <c r="R153" s="10"/>
      <c r="S153" s="9">
        <f>M153+O153+P153+Q153+R153</f>
        <v>9800</v>
      </c>
      <c r="T153" s="10">
        <f>N153+R153</f>
        <v>0</v>
      </c>
      <c r="U153" s="9"/>
      <c r="V153" s="10"/>
      <c r="W153" s="9"/>
      <c r="X153" s="10"/>
      <c r="Y153" s="9">
        <f>S153+U153+V153+W153+X153</f>
        <v>9800</v>
      </c>
      <c r="Z153" s="10">
        <f>T153+X153</f>
        <v>0</v>
      </c>
      <c r="AA153" s="9"/>
      <c r="AB153" s="10"/>
      <c r="AC153" s="9"/>
      <c r="AD153" s="10"/>
      <c r="AE153" s="9">
        <f>Y153+AA153+AB153+AC153+AD153</f>
        <v>9800</v>
      </c>
      <c r="AF153" s="10">
        <f>Z153+AD153</f>
        <v>0</v>
      </c>
      <c r="AG153" s="9"/>
      <c r="AH153" s="10"/>
      <c r="AI153" s="9"/>
      <c r="AJ153" s="10"/>
      <c r="AK153" s="9">
        <f>AE153+AG153+AH153+AI153+AJ153</f>
        <v>9800</v>
      </c>
      <c r="AL153" s="10">
        <f>AF153+AJ153</f>
        <v>0</v>
      </c>
      <c r="AM153" s="9"/>
      <c r="AN153" s="10"/>
      <c r="AO153" s="9"/>
      <c r="AP153" s="10"/>
      <c r="AQ153" s="9">
        <f>AK153+AM153+AN153+AO153+AP153</f>
        <v>9800</v>
      </c>
      <c r="AR153" s="10">
        <f>AL153+AP153</f>
        <v>0</v>
      </c>
      <c r="AS153" s="9"/>
      <c r="AT153" s="10"/>
      <c r="AU153" s="9"/>
      <c r="AV153" s="10"/>
      <c r="AW153" s="9">
        <f>AQ153+AS153+AT153+AU153+AV153</f>
        <v>9800</v>
      </c>
      <c r="AX153" s="10">
        <f>AR153+AV153</f>
        <v>0</v>
      </c>
      <c r="AY153" s="9">
        <v>-2760</v>
      </c>
      <c r="AZ153" s="10"/>
      <c r="BA153" s="9"/>
      <c r="BB153" s="10"/>
      <c r="BC153" s="9">
        <f>AW153+AY153+AZ153+BA153+BB153</f>
        <v>7040</v>
      </c>
      <c r="BD153" s="10">
        <f>AX153+BB153</f>
        <v>0</v>
      </c>
      <c r="BE153" s="9">
        <v>-1800</v>
      </c>
      <c r="BF153" s="9"/>
      <c r="BG153" s="9"/>
      <c r="BH153" s="10"/>
      <c r="BI153" s="9">
        <f>BC153+BE153+BF153+BG153+BH153</f>
        <v>5240</v>
      </c>
      <c r="BJ153" s="10">
        <f>BD153+BH153</f>
        <v>0</v>
      </c>
      <c r="BK153" s="9"/>
      <c r="BL153" s="9"/>
      <c r="BM153" s="9"/>
      <c r="BN153" s="10"/>
      <c r="BO153" s="9">
        <f>BI153+BK153+BL153+BM153+BN153</f>
        <v>5240</v>
      </c>
      <c r="BP153" s="10">
        <f>BJ153+BN153</f>
        <v>0</v>
      </c>
      <c r="BQ153" s="9"/>
      <c r="BR153" s="9"/>
      <c r="BS153" s="9"/>
      <c r="BT153" s="10"/>
      <c r="BU153" s="9">
        <f>BO153+BQ153+BR153+BS153+BT153</f>
        <v>5240</v>
      </c>
      <c r="BV153" s="10">
        <f>BP153+BT153</f>
        <v>0</v>
      </c>
      <c r="BW153" s="9"/>
      <c r="BX153" s="9"/>
      <c r="BY153" s="9"/>
      <c r="BZ153" s="10"/>
      <c r="CA153" s="9">
        <f>BU153+BW153+BX153+BY153+BZ153</f>
        <v>5240</v>
      </c>
      <c r="CB153" s="10">
        <f>BV153+BZ153</f>
        <v>0</v>
      </c>
      <c r="CC153" s="9"/>
      <c r="CD153" s="9"/>
      <c r="CE153" s="9"/>
      <c r="CF153" s="10"/>
      <c r="CG153" s="9">
        <f>CA153+CC153+CD153+CE153+CF153</f>
        <v>5240</v>
      </c>
      <c r="CH153" s="10">
        <f>CB153+CF153</f>
        <v>0</v>
      </c>
      <c r="CI153" s="9"/>
      <c r="CJ153" s="9"/>
      <c r="CK153" s="9"/>
      <c r="CL153" s="10"/>
      <c r="CM153" s="9">
        <f>CG153+CI153+CJ153+CK153+CL153</f>
        <v>5240</v>
      </c>
      <c r="CN153" s="10">
        <f>CH153+CL153</f>
        <v>0</v>
      </c>
    </row>
    <row r="154" spans="1:92" ht="33" hidden="1">
      <c r="A154" s="38" t="s">
        <v>401</v>
      </c>
      <c r="B154" s="30">
        <v>902</v>
      </c>
      <c r="C154" s="30" t="s">
        <v>22</v>
      </c>
      <c r="D154" s="30" t="s">
        <v>60</v>
      </c>
      <c r="E154" s="30" t="s">
        <v>651</v>
      </c>
      <c r="F154" s="31"/>
      <c r="G154" s="9"/>
      <c r="H154" s="10"/>
      <c r="I154" s="9"/>
      <c r="J154" s="10"/>
      <c r="K154" s="9"/>
      <c r="L154" s="10"/>
      <c r="M154" s="9"/>
      <c r="N154" s="10"/>
      <c r="O154" s="9"/>
      <c r="P154" s="10"/>
      <c r="Q154" s="9"/>
      <c r="R154" s="10"/>
      <c r="S154" s="9"/>
      <c r="T154" s="10"/>
      <c r="U154" s="9"/>
      <c r="V154" s="10"/>
      <c r="W154" s="9"/>
      <c r="X154" s="10"/>
      <c r="Y154" s="9"/>
      <c r="Z154" s="10"/>
      <c r="AA154" s="9"/>
      <c r="AB154" s="10"/>
      <c r="AC154" s="9"/>
      <c r="AD154" s="10"/>
      <c r="AE154" s="9"/>
      <c r="AF154" s="10"/>
      <c r="AG154" s="9"/>
      <c r="AH154" s="10"/>
      <c r="AI154" s="9"/>
      <c r="AJ154" s="10"/>
      <c r="AK154" s="9"/>
      <c r="AL154" s="10"/>
      <c r="AM154" s="9"/>
      <c r="AN154" s="10"/>
      <c r="AO154" s="9"/>
      <c r="AP154" s="10"/>
      <c r="AQ154" s="9"/>
      <c r="AR154" s="10"/>
      <c r="AS154" s="9"/>
      <c r="AT154" s="10"/>
      <c r="AU154" s="9"/>
      <c r="AV154" s="10"/>
      <c r="AW154" s="9"/>
      <c r="AX154" s="10"/>
      <c r="AY154" s="9">
        <f>AY155</f>
        <v>0</v>
      </c>
      <c r="AZ154" s="9">
        <f t="shared" ref="AZ154:BO156" si="443">AZ155</f>
        <v>0</v>
      </c>
      <c r="BA154" s="9">
        <f t="shared" si="443"/>
        <v>0</v>
      </c>
      <c r="BB154" s="9">
        <f t="shared" si="443"/>
        <v>3559</v>
      </c>
      <c r="BC154" s="9">
        <f t="shared" si="443"/>
        <v>3559</v>
      </c>
      <c r="BD154" s="9">
        <f t="shared" si="443"/>
        <v>3559</v>
      </c>
      <c r="BE154" s="9">
        <f>BE155</f>
        <v>0</v>
      </c>
      <c r="BF154" s="9">
        <f t="shared" si="443"/>
        <v>0</v>
      </c>
      <c r="BG154" s="9">
        <f t="shared" si="443"/>
        <v>0</v>
      </c>
      <c r="BH154" s="9">
        <f t="shared" si="443"/>
        <v>0</v>
      </c>
      <c r="BI154" s="9">
        <f t="shared" si="443"/>
        <v>3559</v>
      </c>
      <c r="BJ154" s="9">
        <f t="shared" si="443"/>
        <v>3559</v>
      </c>
      <c r="BK154" s="9">
        <f>BK155</f>
        <v>0</v>
      </c>
      <c r="BL154" s="9">
        <f t="shared" si="443"/>
        <v>0</v>
      </c>
      <c r="BM154" s="9">
        <f t="shared" si="443"/>
        <v>0</v>
      </c>
      <c r="BN154" s="9">
        <f t="shared" si="443"/>
        <v>0</v>
      </c>
      <c r="BO154" s="9">
        <f t="shared" si="443"/>
        <v>3559</v>
      </c>
      <c r="BP154" s="9">
        <f t="shared" ref="BL154:BP156" si="444">BP155</f>
        <v>3559</v>
      </c>
      <c r="BQ154" s="9">
        <f>BQ155</f>
        <v>0</v>
      </c>
      <c r="BR154" s="9">
        <f t="shared" ref="BR154:CG156" si="445">BR155</f>
        <v>0</v>
      </c>
      <c r="BS154" s="9">
        <f t="shared" si="445"/>
        <v>0</v>
      </c>
      <c r="BT154" s="9">
        <f t="shared" si="445"/>
        <v>0</v>
      </c>
      <c r="BU154" s="9">
        <f t="shared" si="445"/>
        <v>3559</v>
      </c>
      <c r="BV154" s="9">
        <f t="shared" si="445"/>
        <v>3559</v>
      </c>
      <c r="BW154" s="9">
        <f>BW155</f>
        <v>0</v>
      </c>
      <c r="BX154" s="9">
        <f t="shared" si="445"/>
        <v>0</v>
      </c>
      <c r="BY154" s="9">
        <f t="shared" si="445"/>
        <v>0</v>
      </c>
      <c r="BZ154" s="9">
        <f t="shared" si="445"/>
        <v>0</v>
      </c>
      <c r="CA154" s="9">
        <f t="shared" si="445"/>
        <v>3559</v>
      </c>
      <c r="CB154" s="9">
        <f t="shared" si="445"/>
        <v>3559</v>
      </c>
      <c r="CC154" s="9">
        <f>CC155</f>
        <v>0</v>
      </c>
      <c r="CD154" s="9">
        <f t="shared" si="445"/>
        <v>0</v>
      </c>
      <c r="CE154" s="9">
        <f t="shared" si="445"/>
        <v>0</v>
      </c>
      <c r="CF154" s="9">
        <f t="shared" si="445"/>
        <v>0</v>
      </c>
      <c r="CG154" s="9">
        <f t="shared" si="445"/>
        <v>3559</v>
      </c>
      <c r="CH154" s="9">
        <f t="shared" ref="CD154:CH156" si="446">CH155</f>
        <v>3559</v>
      </c>
      <c r="CI154" s="9">
        <f>CI155</f>
        <v>0</v>
      </c>
      <c r="CJ154" s="9">
        <f t="shared" ref="CJ154:CN156" si="447">CJ155</f>
        <v>0</v>
      </c>
      <c r="CK154" s="9">
        <f t="shared" si="447"/>
        <v>0</v>
      </c>
      <c r="CL154" s="9">
        <f t="shared" si="447"/>
        <v>0</v>
      </c>
      <c r="CM154" s="9">
        <f t="shared" si="447"/>
        <v>3559</v>
      </c>
      <c r="CN154" s="9">
        <f t="shared" si="447"/>
        <v>3559</v>
      </c>
    </row>
    <row r="155" spans="1:92" ht="33" hidden="1">
      <c r="A155" s="38" t="s">
        <v>402</v>
      </c>
      <c r="B155" s="30">
        <v>902</v>
      </c>
      <c r="C155" s="30" t="s">
        <v>22</v>
      </c>
      <c r="D155" s="30" t="s">
        <v>60</v>
      </c>
      <c r="E155" s="30" t="s">
        <v>650</v>
      </c>
      <c r="F155" s="31"/>
      <c r="G155" s="9"/>
      <c r="H155" s="10"/>
      <c r="I155" s="9"/>
      <c r="J155" s="10"/>
      <c r="K155" s="9"/>
      <c r="L155" s="10"/>
      <c r="M155" s="9"/>
      <c r="N155" s="10"/>
      <c r="O155" s="9"/>
      <c r="P155" s="10"/>
      <c r="Q155" s="9"/>
      <c r="R155" s="10"/>
      <c r="S155" s="9"/>
      <c r="T155" s="10"/>
      <c r="U155" s="9"/>
      <c r="V155" s="10"/>
      <c r="W155" s="9"/>
      <c r="X155" s="10"/>
      <c r="Y155" s="9"/>
      <c r="Z155" s="10"/>
      <c r="AA155" s="9"/>
      <c r="AB155" s="10"/>
      <c r="AC155" s="9"/>
      <c r="AD155" s="10"/>
      <c r="AE155" s="9"/>
      <c r="AF155" s="10"/>
      <c r="AG155" s="9"/>
      <c r="AH155" s="10"/>
      <c r="AI155" s="9"/>
      <c r="AJ155" s="10"/>
      <c r="AK155" s="9"/>
      <c r="AL155" s="10"/>
      <c r="AM155" s="9"/>
      <c r="AN155" s="10"/>
      <c r="AO155" s="9"/>
      <c r="AP155" s="10"/>
      <c r="AQ155" s="9"/>
      <c r="AR155" s="10"/>
      <c r="AS155" s="9"/>
      <c r="AT155" s="10"/>
      <c r="AU155" s="9"/>
      <c r="AV155" s="10"/>
      <c r="AW155" s="9"/>
      <c r="AX155" s="10"/>
      <c r="AY155" s="9">
        <f>AY156</f>
        <v>0</v>
      </c>
      <c r="AZ155" s="9">
        <f t="shared" si="443"/>
        <v>0</v>
      </c>
      <c r="BA155" s="9">
        <f t="shared" si="443"/>
        <v>0</v>
      </c>
      <c r="BB155" s="9">
        <f t="shared" si="443"/>
        <v>3559</v>
      </c>
      <c r="BC155" s="9">
        <f t="shared" si="443"/>
        <v>3559</v>
      </c>
      <c r="BD155" s="9">
        <f t="shared" si="443"/>
        <v>3559</v>
      </c>
      <c r="BE155" s="9">
        <f>BE156</f>
        <v>0</v>
      </c>
      <c r="BF155" s="9">
        <f t="shared" si="443"/>
        <v>0</v>
      </c>
      <c r="BG155" s="9">
        <f t="shared" si="443"/>
        <v>0</v>
      </c>
      <c r="BH155" s="9">
        <f t="shared" si="443"/>
        <v>0</v>
      </c>
      <c r="BI155" s="9">
        <f t="shared" si="443"/>
        <v>3559</v>
      </c>
      <c r="BJ155" s="9">
        <f t="shared" si="443"/>
        <v>3559</v>
      </c>
      <c r="BK155" s="9">
        <f>BK156</f>
        <v>0</v>
      </c>
      <c r="BL155" s="9">
        <f t="shared" si="444"/>
        <v>0</v>
      </c>
      <c r="BM155" s="9">
        <f t="shared" si="444"/>
        <v>0</v>
      </c>
      <c r="BN155" s="9">
        <f t="shared" si="444"/>
        <v>0</v>
      </c>
      <c r="BO155" s="9">
        <f t="shared" si="444"/>
        <v>3559</v>
      </c>
      <c r="BP155" s="9">
        <f t="shared" si="444"/>
        <v>3559</v>
      </c>
      <c r="BQ155" s="9">
        <f>BQ156</f>
        <v>0</v>
      </c>
      <c r="BR155" s="9">
        <f t="shared" si="445"/>
        <v>0</v>
      </c>
      <c r="BS155" s="9">
        <f t="shared" si="445"/>
        <v>0</v>
      </c>
      <c r="BT155" s="9">
        <f t="shared" si="445"/>
        <v>0</v>
      </c>
      <c r="BU155" s="9">
        <f t="shared" si="445"/>
        <v>3559</v>
      </c>
      <c r="BV155" s="9">
        <f t="shared" si="445"/>
        <v>3559</v>
      </c>
      <c r="BW155" s="9">
        <f>BW156</f>
        <v>0</v>
      </c>
      <c r="BX155" s="9">
        <f t="shared" si="445"/>
        <v>0</v>
      </c>
      <c r="BY155" s="9">
        <f t="shared" si="445"/>
        <v>0</v>
      </c>
      <c r="BZ155" s="9">
        <f t="shared" si="445"/>
        <v>0</v>
      </c>
      <c r="CA155" s="9">
        <f t="shared" si="445"/>
        <v>3559</v>
      </c>
      <c r="CB155" s="9">
        <f t="shared" si="445"/>
        <v>3559</v>
      </c>
      <c r="CC155" s="9">
        <f>CC156</f>
        <v>0</v>
      </c>
      <c r="CD155" s="9">
        <f t="shared" si="446"/>
        <v>0</v>
      </c>
      <c r="CE155" s="9">
        <f t="shared" si="446"/>
        <v>0</v>
      </c>
      <c r="CF155" s="9">
        <f t="shared" si="446"/>
        <v>0</v>
      </c>
      <c r="CG155" s="9">
        <f t="shared" si="446"/>
        <v>3559</v>
      </c>
      <c r="CH155" s="9">
        <f t="shared" si="446"/>
        <v>3559</v>
      </c>
      <c r="CI155" s="9">
        <f>CI156</f>
        <v>0</v>
      </c>
      <c r="CJ155" s="9">
        <f t="shared" si="447"/>
        <v>0</v>
      </c>
      <c r="CK155" s="9">
        <f t="shared" si="447"/>
        <v>0</v>
      </c>
      <c r="CL155" s="9">
        <f t="shared" si="447"/>
        <v>0</v>
      </c>
      <c r="CM155" s="9">
        <f t="shared" si="447"/>
        <v>3559</v>
      </c>
      <c r="CN155" s="9">
        <f t="shared" si="447"/>
        <v>3559</v>
      </c>
    </row>
    <row r="156" spans="1:92" hidden="1">
      <c r="A156" s="25" t="s">
        <v>66</v>
      </c>
      <c r="B156" s="30" t="s">
        <v>152</v>
      </c>
      <c r="C156" s="30" t="s">
        <v>22</v>
      </c>
      <c r="D156" s="30" t="s">
        <v>60</v>
      </c>
      <c r="E156" s="30" t="s">
        <v>650</v>
      </c>
      <c r="F156" s="31">
        <v>800</v>
      </c>
      <c r="G156" s="9"/>
      <c r="H156" s="10"/>
      <c r="I156" s="9"/>
      <c r="J156" s="10"/>
      <c r="K156" s="9"/>
      <c r="L156" s="10"/>
      <c r="M156" s="9"/>
      <c r="N156" s="10"/>
      <c r="O156" s="9"/>
      <c r="P156" s="10"/>
      <c r="Q156" s="9"/>
      <c r="R156" s="10"/>
      <c r="S156" s="9"/>
      <c r="T156" s="10"/>
      <c r="U156" s="9"/>
      <c r="V156" s="10"/>
      <c r="W156" s="9"/>
      <c r="X156" s="10"/>
      <c r="Y156" s="9"/>
      <c r="Z156" s="10"/>
      <c r="AA156" s="9"/>
      <c r="AB156" s="10"/>
      <c r="AC156" s="9"/>
      <c r="AD156" s="10"/>
      <c r="AE156" s="9"/>
      <c r="AF156" s="10"/>
      <c r="AG156" s="9"/>
      <c r="AH156" s="10"/>
      <c r="AI156" s="9"/>
      <c r="AJ156" s="10"/>
      <c r="AK156" s="9"/>
      <c r="AL156" s="10"/>
      <c r="AM156" s="9"/>
      <c r="AN156" s="10"/>
      <c r="AO156" s="9"/>
      <c r="AP156" s="10"/>
      <c r="AQ156" s="9"/>
      <c r="AR156" s="10"/>
      <c r="AS156" s="9"/>
      <c r="AT156" s="10"/>
      <c r="AU156" s="9"/>
      <c r="AV156" s="10"/>
      <c r="AW156" s="9"/>
      <c r="AX156" s="10"/>
      <c r="AY156" s="9">
        <f>AY157</f>
        <v>0</v>
      </c>
      <c r="AZ156" s="9">
        <f t="shared" si="443"/>
        <v>0</v>
      </c>
      <c r="BA156" s="9">
        <f t="shared" si="443"/>
        <v>0</v>
      </c>
      <c r="BB156" s="9">
        <f t="shared" si="443"/>
        <v>3559</v>
      </c>
      <c r="BC156" s="9">
        <f t="shared" si="443"/>
        <v>3559</v>
      </c>
      <c r="BD156" s="9">
        <f t="shared" si="443"/>
        <v>3559</v>
      </c>
      <c r="BE156" s="9">
        <f>BE157</f>
        <v>0</v>
      </c>
      <c r="BF156" s="9">
        <f t="shared" si="443"/>
        <v>0</v>
      </c>
      <c r="BG156" s="9">
        <f t="shared" si="443"/>
        <v>0</v>
      </c>
      <c r="BH156" s="9">
        <f t="shared" si="443"/>
        <v>0</v>
      </c>
      <c r="BI156" s="9">
        <f t="shared" si="443"/>
        <v>3559</v>
      </c>
      <c r="BJ156" s="9">
        <f t="shared" si="443"/>
        <v>3559</v>
      </c>
      <c r="BK156" s="9">
        <f>BK157</f>
        <v>0</v>
      </c>
      <c r="BL156" s="9">
        <f t="shared" si="444"/>
        <v>0</v>
      </c>
      <c r="BM156" s="9">
        <f t="shared" si="444"/>
        <v>0</v>
      </c>
      <c r="BN156" s="9">
        <f t="shared" si="444"/>
        <v>0</v>
      </c>
      <c r="BO156" s="9">
        <f t="shared" si="444"/>
        <v>3559</v>
      </c>
      <c r="BP156" s="9">
        <f t="shared" si="444"/>
        <v>3559</v>
      </c>
      <c r="BQ156" s="9">
        <f>BQ157</f>
        <v>0</v>
      </c>
      <c r="BR156" s="9">
        <f t="shared" si="445"/>
        <v>0</v>
      </c>
      <c r="BS156" s="9">
        <f t="shared" si="445"/>
        <v>0</v>
      </c>
      <c r="BT156" s="9">
        <f t="shared" si="445"/>
        <v>0</v>
      </c>
      <c r="BU156" s="9">
        <f t="shared" si="445"/>
        <v>3559</v>
      </c>
      <c r="BV156" s="9">
        <f t="shared" si="445"/>
        <v>3559</v>
      </c>
      <c r="BW156" s="9">
        <f>BW157</f>
        <v>0</v>
      </c>
      <c r="BX156" s="9">
        <f t="shared" si="445"/>
        <v>0</v>
      </c>
      <c r="BY156" s="9">
        <f t="shared" si="445"/>
        <v>0</v>
      </c>
      <c r="BZ156" s="9">
        <f t="shared" si="445"/>
        <v>0</v>
      </c>
      <c r="CA156" s="9">
        <f t="shared" si="445"/>
        <v>3559</v>
      </c>
      <c r="CB156" s="9">
        <f t="shared" si="445"/>
        <v>3559</v>
      </c>
      <c r="CC156" s="9">
        <f>CC157</f>
        <v>0</v>
      </c>
      <c r="CD156" s="9">
        <f t="shared" si="446"/>
        <v>0</v>
      </c>
      <c r="CE156" s="9">
        <f t="shared" si="446"/>
        <v>0</v>
      </c>
      <c r="CF156" s="9">
        <f t="shared" si="446"/>
        <v>0</v>
      </c>
      <c r="CG156" s="9">
        <f t="shared" si="446"/>
        <v>3559</v>
      </c>
      <c r="CH156" s="9">
        <f t="shared" si="446"/>
        <v>3559</v>
      </c>
      <c r="CI156" s="9">
        <f>CI157</f>
        <v>0</v>
      </c>
      <c r="CJ156" s="9">
        <f t="shared" si="447"/>
        <v>0</v>
      </c>
      <c r="CK156" s="9">
        <f t="shared" si="447"/>
        <v>0</v>
      </c>
      <c r="CL156" s="9">
        <f t="shared" si="447"/>
        <v>0</v>
      </c>
      <c r="CM156" s="9">
        <f t="shared" si="447"/>
        <v>3559</v>
      </c>
      <c r="CN156" s="9">
        <f t="shared" si="447"/>
        <v>3559</v>
      </c>
    </row>
    <row r="157" spans="1:92" hidden="1">
      <c r="A157" s="25" t="s">
        <v>156</v>
      </c>
      <c r="B157" s="30" t="s">
        <v>152</v>
      </c>
      <c r="C157" s="30" t="s">
        <v>22</v>
      </c>
      <c r="D157" s="30" t="s">
        <v>60</v>
      </c>
      <c r="E157" s="30" t="s">
        <v>650</v>
      </c>
      <c r="F157" s="31">
        <v>830</v>
      </c>
      <c r="G157" s="9"/>
      <c r="H157" s="10"/>
      <c r="I157" s="9"/>
      <c r="J157" s="10"/>
      <c r="K157" s="9"/>
      <c r="L157" s="10"/>
      <c r="M157" s="9"/>
      <c r="N157" s="10"/>
      <c r="O157" s="9"/>
      <c r="P157" s="10"/>
      <c r="Q157" s="9"/>
      <c r="R157" s="10"/>
      <c r="S157" s="9"/>
      <c r="T157" s="10"/>
      <c r="U157" s="9"/>
      <c r="V157" s="10"/>
      <c r="W157" s="9"/>
      <c r="X157" s="10"/>
      <c r="Y157" s="9"/>
      <c r="Z157" s="10"/>
      <c r="AA157" s="9"/>
      <c r="AB157" s="10"/>
      <c r="AC157" s="9"/>
      <c r="AD157" s="10"/>
      <c r="AE157" s="9"/>
      <c r="AF157" s="10"/>
      <c r="AG157" s="9"/>
      <c r="AH157" s="10"/>
      <c r="AI157" s="9"/>
      <c r="AJ157" s="10"/>
      <c r="AK157" s="9"/>
      <c r="AL157" s="10"/>
      <c r="AM157" s="9"/>
      <c r="AN157" s="10"/>
      <c r="AO157" s="9"/>
      <c r="AP157" s="10"/>
      <c r="AQ157" s="9"/>
      <c r="AR157" s="10"/>
      <c r="AS157" s="9"/>
      <c r="AT157" s="10"/>
      <c r="AU157" s="9"/>
      <c r="AV157" s="10"/>
      <c r="AW157" s="9"/>
      <c r="AX157" s="10"/>
      <c r="AY157" s="9"/>
      <c r="AZ157" s="10"/>
      <c r="BA157" s="9"/>
      <c r="BB157" s="9">
        <v>3559</v>
      </c>
      <c r="BC157" s="9">
        <f>AW157+AY157+AZ157+BA157+BB157</f>
        <v>3559</v>
      </c>
      <c r="BD157" s="9">
        <f>AX157+BB157</f>
        <v>3559</v>
      </c>
      <c r="BE157" s="9"/>
      <c r="BF157" s="10"/>
      <c r="BG157" s="9"/>
      <c r="BH157" s="9"/>
      <c r="BI157" s="9">
        <f>BC157+BE157+BF157+BG157+BH157</f>
        <v>3559</v>
      </c>
      <c r="BJ157" s="9">
        <f>BD157+BH157</f>
        <v>3559</v>
      </c>
      <c r="BK157" s="9"/>
      <c r="BL157" s="10"/>
      <c r="BM157" s="9"/>
      <c r="BN157" s="9"/>
      <c r="BO157" s="9">
        <f>BI157+BK157+BL157+BM157+BN157</f>
        <v>3559</v>
      </c>
      <c r="BP157" s="9">
        <f>BJ157+BN157</f>
        <v>3559</v>
      </c>
      <c r="BQ157" s="9"/>
      <c r="BR157" s="10"/>
      <c r="BS157" s="9"/>
      <c r="BT157" s="9"/>
      <c r="BU157" s="9">
        <f>BO157+BQ157+BR157+BS157+BT157</f>
        <v>3559</v>
      </c>
      <c r="BV157" s="9">
        <f>BP157+BT157</f>
        <v>3559</v>
      </c>
      <c r="BW157" s="9"/>
      <c r="BX157" s="10"/>
      <c r="BY157" s="9"/>
      <c r="BZ157" s="9"/>
      <c r="CA157" s="9">
        <f>BU157+BW157+BX157+BY157+BZ157</f>
        <v>3559</v>
      </c>
      <c r="CB157" s="9">
        <f>BV157+BZ157</f>
        <v>3559</v>
      </c>
      <c r="CC157" s="9"/>
      <c r="CD157" s="10"/>
      <c r="CE157" s="9"/>
      <c r="CF157" s="9"/>
      <c r="CG157" s="9">
        <f>CA157+CC157+CD157+CE157+CF157</f>
        <v>3559</v>
      </c>
      <c r="CH157" s="9">
        <f>CB157+CF157</f>
        <v>3559</v>
      </c>
      <c r="CI157" s="9"/>
      <c r="CJ157" s="10"/>
      <c r="CK157" s="9"/>
      <c r="CL157" s="9"/>
      <c r="CM157" s="9">
        <f>CG157+CI157+CJ157+CK157+CL157</f>
        <v>3559</v>
      </c>
      <c r="CN157" s="9">
        <f>CH157+CL157</f>
        <v>3559</v>
      </c>
    </row>
    <row r="158" spans="1:92" hidden="1">
      <c r="A158" s="25"/>
      <c r="B158" s="30"/>
      <c r="C158" s="30"/>
      <c r="D158" s="30"/>
      <c r="E158" s="30"/>
      <c r="F158" s="31"/>
      <c r="G158" s="9"/>
      <c r="H158" s="10"/>
      <c r="I158" s="9"/>
      <c r="J158" s="10"/>
      <c r="K158" s="9"/>
      <c r="L158" s="10"/>
      <c r="M158" s="9"/>
      <c r="N158" s="10"/>
      <c r="O158" s="9"/>
      <c r="P158" s="10"/>
      <c r="Q158" s="9"/>
      <c r="R158" s="10"/>
      <c r="S158" s="9"/>
      <c r="T158" s="10"/>
      <c r="U158" s="9"/>
      <c r="V158" s="10"/>
      <c r="W158" s="9"/>
      <c r="X158" s="10"/>
      <c r="Y158" s="9"/>
      <c r="Z158" s="10"/>
      <c r="AA158" s="9"/>
      <c r="AB158" s="10"/>
      <c r="AC158" s="9"/>
      <c r="AD158" s="10"/>
      <c r="AE158" s="9"/>
      <c r="AF158" s="10"/>
      <c r="AG158" s="9"/>
      <c r="AH158" s="10"/>
      <c r="AI158" s="9"/>
      <c r="AJ158" s="10"/>
      <c r="AK158" s="9"/>
      <c r="AL158" s="10"/>
      <c r="AM158" s="9"/>
      <c r="AN158" s="10"/>
      <c r="AO158" s="9"/>
      <c r="AP158" s="10"/>
      <c r="AQ158" s="9"/>
      <c r="AR158" s="10"/>
      <c r="AS158" s="9"/>
      <c r="AT158" s="10"/>
      <c r="AU158" s="9"/>
      <c r="AV158" s="10"/>
      <c r="AW158" s="9"/>
      <c r="AX158" s="10"/>
      <c r="AY158" s="9"/>
      <c r="AZ158" s="10"/>
      <c r="BA158" s="9"/>
      <c r="BB158" s="10"/>
      <c r="BC158" s="9"/>
      <c r="BD158" s="10"/>
      <c r="BE158" s="9"/>
      <c r="BF158" s="10"/>
      <c r="BG158" s="9"/>
      <c r="BH158" s="10"/>
      <c r="BI158" s="9"/>
      <c r="BJ158" s="10"/>
      <c r="BK158" s="9"/>
      <c r="BL158" s="10"/>
      <c r="BM158" s="9"/>
      <c r="BN158" s="10"/>
      <c r="BO158" s="9"/>
      <c r="BP158" s="10"/>
      <c r="BQ158" s="9"/>
      <c r="BR158" s="10"/>
      <c r="BS158" s="9"/>
      <c r="BT158" s="10"/>
      <c r="BU158" s="9"/>
      <c r="BV158" s="10"/>
      <c r="BW158" s="9"/>
      <c r="BX158" s="10"/>
      <c r="BY158" s="9"/>
      <c r="BZ158" s="10"/>
      <c r="CA158" s="9"/>
      <c r="CB158" s="10"/>
      <c r="CC158" s="9"/>
      <c r="CD158" s="10"/>
      <c r="CE158" s="9"/>
      <c r="CF158" s="10"/>
      <c r="CG158" s="9"/>
      <c r="CH158" s="10"/>
      <c r="CI158" s="9"/>
      <c r="CJ158" s="10"/>
      <c r="CK158" s="9"/>
      <c r="CL158" s="10"/>
      <c r="CM158" s="9"/>
      <c r="CN158" s="10"/>
    </row>
    <row r="159" spans="1:92" ht="18.75" hidden="1">
      <c r="A159" s="40" t="s">
        <v>323</v>
      </c>
      <c r="B159" s="24">
        <f>B149</f>
        <v>902</v>
      </c>
      <c r="C159" s="24" t="s">
        <v>29</v>
      </c>
      <c r="D159" s="24" t="s">
        <v>118</v>
      </c>
      <c r="E159" s="30"/>
      <c r="F159" s="31"/>
      <c r="G159" s="9"/>
      <c r="H159" s="10"/>
      <c r="I159" s="9"/>
      <c r="J159" s="10"/>
      <c r="K159" s="9"/>
      <c r="L159" s="10"/>
      <c r="M159" s="9"/>
      <c r="N159" s="10"/>
      <c r="O159" s="9"/>
      <c r="P159" s="10"/>
      <c r="Q159" s="9"/>
      <c r="R159" s="10"/>
      <c r="S159" s="9"/>
      <c r="T159" s="10"/>
      <c r="U159" s="9"/>
      <c r="V159" s="10"/>
      <c r="W159" s="9"/>
      <c r="X159" s="10"/>
      <c r="Y159" s="9"/>
      <c r="Z159" s="10"/>
      <c r="AA159" s="9"/>
      <c r="AB159" s="10"/>
      <c r="AC159" s="9"/>
      <c r="AD159" s="10"/>
      <c r="AE159" s="9"/>
      <c r="AF159" s="10"/>
      <c r="AG159" s="9"/>
      <c r="AH159" s="10"/>
      <c r="AI159" s="9"/>
      <c r="AJ159" s="10"/>
      <c r="AK159" s="9"/>
      <c r="AL159" s="10"/>
      <c r="AM159" s="9"/>
      <c r="AN159" s="10"/>
      <c r="AO159" s="9"/>
      <c r="AP159" s="10"/>
      <c r="AQ159" s="9"/>
      <c r="AR159" s="10"/>
      <c r="AS159" s="9"/>
      <c r="AT159" s="10"/>
      <c r="AU159" s="9"/>
      <c r="AV159" s="10"/>
      <c r="AW159" s="9"/>
      <c r="AX159" s="10"/>
      <c r="AY159" s="9">
        <f>AY160</f>
        <v>0</v>
      </c>
      <c r="AZ159" s="15">
        <f t="shared" ref="AZ159:BO163" si="448">AZ160</f>
        <v>7919</v>
      </c>
      <c r="BA159" s="15">
        <f t="shared" si="448"/>
        <v>0</v>
      </c>
      <c r="BB159" s="15">
        <f t="shared" si="448"/>
        <v>157056</v>
      </c>
      <c r="BC159" s="15">
        <f t="shared" si="448"/>
        <v>164975</v>
      </c>
      <c r="BD159" s="15">
        <f t="shared" si="448"/>
        <v>157056</v>
      </c>
      <c r="BE159" s="9">
        <f>BE160</f>
        <v>0</v>
      </c>
      <c r="BF159" s="15">
        <f t="shared" si="448"/>
        <v>0</v>
      </c>
      <c r="BG159" s="15">
        <f t="shared" si="448"/>
        <v>0</v>
      </c>
      <c r="BH159" s="15">
        <f t="shared" si="448"/>
        <v>0</v>
      </c>
      <c r="BI159" s="15">
        <f t="shared" si="448"/>
        <v>164975</v>
      </c>
      <c r="BJ159" s="15">
        <f t="shared" si="448"/>
        <v>157056</v>
      </c>
      <c r="BK159" s="9">
        <f>BK160</f>
        <v>0</v>
      </c>
      <c r="BL159" s="15">
        <f t="shared" si="448"/>
        <v>0</v>
      </c>
      <c r="BM159" s="15">
        <f t="shared" si="448"/>
        <v>0</v>
      </c>
      <c r="BN159" s="15">
        <f t="shared" si="448"/>
        <v>0</v>
      </c>
      <c r="BO159" s="15">
        <f t="shared" si="448"/>
        <v>164975</v>
      </c>
      <c r="BP159" s="15">
        <f t="shared" ref="BL159:BP163" si="449">BP160</f>
        <v>157056</v>
      </c>
      <c r="BQ159" s="9">
        <f>BQ160</f>
        <v>0</v>
      </c>
      <c r="BR159" s="15">
        <f t="shared" ref="BR159:CG163" si="450">BR160</f>
        <v>0</v>
      </c>
      <c r="BS159" s="15">
        <f t="shared" si="450"/>
        <v>0</v>
      </c>
      <c r="BT159" s="15">
        <f t="shared" si="450"/>
        <v>0</v>
      </c>
      <c r="BU159" s="15">
        <f t="shared" si="450"/>
        <v>164975</v>
      </c>
      <c r="BV159" s="15">
        <f t="shared" si="450"/>
        <v>157056</v>
      </c>
      <c r="BW159" s="9">
        <f>BW160</f>
        <v>0</v>
      </c>
      <c r="BX159" s="15">
        <f t="shared" si="450"/>
        <v>0</v>
      </c>
      <c r="BY159" s="15">
        <f t="shared" si="450"/>
        <v>0</v>
      </c>
      <c r="BZ159" s="15">
        <f t="shared" si="450"/>
        <v>0</v>
      </c>
      <c r="CA159" s="15">
        <f t="shared" si="450"/>
        <v>164975</v>
      </c>
      <c r="CB159" s="15">
        <f t="shared" si="450"/>
        <v>157056</v>
      </c>
      <c r="CC159" s="9">
        <f>CC160</f>
        <v>0</v>
      </c>
      <c r="CD159" s="15">
        <f t="shared" si="450"/>
        <v>0</v>
      </c>
      <c r="CE159" s="15">
        <f t="shared" si="450"/>
        <v>0</v>
      </c>
      <c r="CF159" s="15">
        <f t="shared" si="450"/>
        <v>0</v>
      </c>
      <c r="CG159" s="15">
        <f t="shared" si="450"/>
        <v>164975</v>
      </c>
      <c r="CH159" s="15">
        <f t="shared" ref="CD159:CH163" si="451">CH160</f>
        <v>157056</v>
      </c>
      <c r="CI159" s="9">
        <f>CI160</f>
        <v>0</v>
      </c>
      <c r="CJ159" s="15">
        <f t="shared" ref="CJ159:CN163" si="452">CJ160</f>
        <v>0</v>
      </c>
      <c r="CK159" s="15">
        <f t="shared" si="452"/>
        <v>0</v>
      </c>
      <c r="CL159" s="15">
        <f t="shared" si="452"/>
        <v>0</v>
      </c>
      <c r="CM159" s="15">
        <f t="shared" si="452"/>
        <v>164975</v>
      </c>
      <c r="CN159" s="15">
        <f t="shared" si="452"/>
        <v>157056</v>
      </c>
    </row>
    <row r="160" spans="1:92" ht="49.5" hidden="1">
      <c r="A160" s="28" t="s">
        <v>595</v>
      </c>
      <c r="B160" s="26" t="s">
        <v>152</v>
      </c>
      <c r="C160" s="26" t="s">
        <v>29</v>
      </c>
      <c r="D160" s="26" t="s">
        <v>118</v>
      </c>
      <c r="E160" s="26" t="s">
        <v>173</v>
      </c>
      <c r="F160" s="31"/>
      <c r="G160" s="9"/>
      <c r="H160" s="10"/>
      <c r="I160" s="9"/>
      <c r="J160" s="10"/>
      <c r="K160" s="9"/>
      <c r="L160" s="10"/>
      <c r="M160" s="9"/>
      <c r="N160" s="10"/>
      <c r="O160" s="9"/>
      <c r="P160" s="10"/>
      <c r="Q160" s="9"/>
      <c r="R160" s="10"/>
      <c r="S160" s="9"/>
      <c r="T160" s="10"/>
      <c r="U160" s="9"/>
      <c r="V160" s="10"/>
      <c r="W160" s="9"/>
      <c r="X160" s="10"/>
      <c r="Y160" s="9"/>
      <c r="Z160" s="10"/>
      <c r="AA160" s="9"/>
      <c r="AB160" s="10"/>
      <c r="AC160" s="9"/>
      <c r="AD160" s="10"/>
      <c r="AE160" s="9"/>
      <c r="AF160" s="10"/>
      <c r="AG160" s="9"/>
      <c r="AH160" s="10"/>
      <c r="AI160" s="9"/>
      <c r="AJ160" s="10"/>
      <c r="AK160" s="9"/>
      <c r="AL160" s="10"/>
      <c r="AM160" s="9"/>
      <c r="AN160" s="10"/>
      <c r="AO160" s="9"/>
      <c r="AP160" s="10"/>
      <c r="AQ160" s="9"/>
      <c r="AR160" s="10"/>
      <c r="AS160" s="9"/>
      <c r="AT160" s="10"/>
      <c r="AU160" s="9"/>
      <c r="AV160" s="10"/>
      <c r="AW160" s="9"/>
      <c r="AX160" s="10"/>
      <c r="AY160" s="9">
        <f>AY161</f>
        <v>0</v>
      </c>
      <c r="AZ160" s="9">
        <f t="shared" si="448"/>
        <v>7919</v>
      </c>
      <c r="BA160" s="9">
        <f t="shared" si="448"/>
        <v>0</v>
      </c>
      <c r="BB160" s="9">
        <f t="shared" si="448"/>
        <v>157056</v>
      </c>
      <c r="BC160" s="9">
        <f t="shared" si="448"/>
        <v>164975</v>
      </c>
      <c r="BD160" s="9">
        <f t="shared" si="448"/>
        <v>157056</v>
      </c>
      <c r="BE160" s="9">
        <f>BE161</f>
        <v>0</v>
      </c>
      <c r="BF160" s="9">
        <f t="shared" si="448"/>
        <v>0</v>
      </c>
      <c r="BG160" s="9">
        <f t="shared" si="448"/>
        <v>0</v>
      </c>
      <c r="BH160" s="9">
        <f t="shared" si="448"/>
        <v>0</v>
      </c>
      <c r="BI160" s="9">
        <f t="shared" si="448"/>
        <v>164975</v>
      </c>
      <c r="BJ160" s="9">
        <f t="shared" si="448"/>
        <v>157056</v>
      </c>
      <c r="BK160" s="9">
        <f>BK161</f>
        <v>0</v>
      </c>
      <c r="BL160" s="9">
        <f t="shared" si="449"/>
        <v>0</v>
      </c>
      <c r="BM160" s="9">
        <f t="shared" si="449"/>
        <v>0</v>
      </c>
      <c r="BN160" s="9">
        <f t="shared" si="449"/>
        <v>0</v>
      </c>
      <c r="BO160" s="9">
        <f t="shared" si="449"/>
        <v>164975</v>
      </c>
      <c r="BP160" s="9">
        <f t="shared" si="449"/>
        <v>157056</v>
      </c>
      <c r="BQ160" s="9">
        <f>BQ161</f>
        <v>0</v>
      </c>
      <c r="BR160" s="9">
        <f t="shared" si="450"/>
        <v>0</v>
      </c>
      <c r="BS160" s="9">
        <f t="shared" si="450"/>
        <v>0</v>
      </c>
      <c r="BT160" s="9">
        <f t="shared" si="450"/>
        <v>0</v>
      </c>
      <c r="BU160" s="9">
        <f t="shared" si="450"/>
        <v>164975</v>
      </c>
      <c r="BV160" s="9">
        <f t="shared" si="450"/>
        <v>157056</v>
      </c>
      <c r="BW160" s="9">
        <f>BW161</f>
        <v>0</v>
      </c>
      <c r="BX160" s="9">
        <f t="shared" si="450"/>
        <v>0</v>
      </c>
      <c r="BY160" s="9">
        <f t="shared" si="450"/>
        <v>0</v>
      </c>
      <c r="BZ160" s="9">
        <f t="shared" si="450"/>
        <v>0</v>
      </c>
      <c r="CA160" s="9">
        <f t="shared" si="450"/>
        <v>164975</v>
      </c>
      <c r="CB160" s="9">
        <f t="shared" si="450"/>
        <v>157056</v>
      </c>
      <c r="CC160" s="9">
        <f>CC161</f>
        <v>0</v>
      </c>
      <c r="CD160" s="9">
        <f t="shared" si="451"/>
        <v>0</v>
      </c>
      <c r="CE160" s="9">
        <f t="shared" si="451"/>
        <v>0</v>
      </c>
      <c r="CF160" s="9">
        <f t="shared" si="451"/>
        <v>0</v>
      </c>
      <c r="CG160" s="9">
        <f t="shared" si="451"/>
        <v>164975</v>
      </c>
      <c r="CH160" s="9">
        <f t="shared" si="451"/>
        <v>157056</v>
      </c>
      <c r="CI160" s="9">
        <f>CI161</f>
        <v>0</v>
      </c>
      <c r="CJ160" s="9">
        <f t="shared" si="452"/>
        <v>0</v>
      </c>
      <c r="CK160" s="9">
        <f t="shared" si="452"/>
        <v>0</v>
      </c>
      <c r="CL160" s="9">
        <f t="shared" si="452"/>
        <v>0</v>
      </c>
      <c r="CM160" s="9">
        <f t="shared" si="452"/>
        <v>164975</v>
      </c>
      <c r="CN160" s="9">
        <f t="shared" si="452"/>
        <v>157056</v>
      </c>
    </row>
    <row r="161" spans="1:92" ht="49.5" hidden="1">
      <c r="A161" s="28" t="s">
        <v>598</v>
      </c>
      <c r="B161" s="26" t="s">
        <v>152</v>
      </c>
      <c r="C161" s="26" t="s">
        <v>347</v>
      </c>
      <c r="D161" s="26" t="s">
        <v>118</v>
      </c>
      <c r="E161" s="26" t="s">
        <v>174</v>
      </c>
      <c r="F161" s="31"/>
      <c r="G161" s="9"/>
      <c r="H161" s="10"/>
      <c r="I161" s="9"/>
      <c r="J161" s="10"/>
      <c r="K161" s="9"/>
      <c r="L161" s="10"/>
      <c r="M161" s="9"/>
      <c r="N161" s="10"/>
      <c r="O161" s="9"/>
      <c r="P161" s="10"/>
      <c r="Q161" s="9"/>
      <c r="R161" s="10"/>
      <c r="S161" s="9"/>
      <c r="T161" s="10"/>
      <c r="U161" s="9"/>
      <c r="V161" s="10"/>
      <c r="W161" s="9"/>
      <c r="X161" s="10"/>
      <c r="Y161" s="9"/>
      <c r="Z161" s="10"/>
      <c r="AA161" s="9"/>
      <c r="AB161" s="10"/>
      <c r="AC161" s="9"/>
      <c r="AD161" s="10"/>
      <c r="AE161" s="9"/>
      <c r="AF161" s="10"/>
      <c r="AG161" s="9"/>
      <c r="AH161" s="10"/>
      <c r="AI161" s="9"/>
      <c r="AJ161" s="10"/>
      <c r="AK161" s="9"/>
      <c r="AL161" s="10"/>
      <c r="AM161" s="9"/>
      <c r="AN161" s="10"/>
      <c r="AO161" s="9"/>
      <c r="AP161" s="10"/>
      <c r="AQ161" s="9"/>
      <c r="AR161" s="10"/>
      <c r="AS161" s="9"/>
      <c r="AT161" s="10"/>
      <c r="AU161" s="9"/>
      <c r="AV161" s="10"/>
      <c r="AW161" s="9"/>
      <c r="AX161" s="10"/>
      <c r="AY161" s="9">
        <f>AY162</f>
        <v>0</v>
      </c>
      <c r="AZ161" s="9">
        <f t="shared" si="448"/>
        <v>7919</v>
      </c>
      <c r="BA161" s="9">
        <f t="shared" si="448"/>
        <v>0</v>
      </c>
      <c r="BB161" s="9">
        <f t="shared" si="448"/>
        <v>157056</v>
      </c>
      <c r="BC161" s="9">
        <f t="shared" si="448"/>
        <v>164975</v>
      </c>
      <c r="BD161" s="9">
        <f t="shared" si="448"/>
        <v>157056</v>
      </c>
      <c r="BE161" s="9">
        <f>BE162</f>
        <v>0</v>
      </c>
      <c r="BF161" s="9">
        <f t="shared" si="448"/>
        <v>0</v>
      </c>
      <c r="BG161" s="9">
        <f t="shared" si="448"/>
        <v>0</v>
      </c>
      <c r="BH161" s="9">
        <f t="shared" si="448"/>
        <v>0</v>
      </c>
      <c r="BI161" s="9">
        <f t="shared" si="448"/>
        <v>164975</v>
      </c>
      <c r="BJ161" s="9">
        <f t="shared" si="448"/>
        <v>157056</v>
      </c>
      <c r="BK161" s="9">
        <f>BK162</f>
        <v>0</v>
      </c>
      <c r="BL161" s="9">
        <f t="shared" si="449"/>
        <v>0</v>
      </c>
      <c r="BM161" s="9">
        <f t="shared" si="449"/>
        <v>0</v>
      </c>
      <c r="BN161" s="9">
        <f t="shared" si="449"/>
        <v>0</v>
      </c>
      <c r="BO161" s="9">
        <f t="shared" si="449"/>
        <v>164975</v>
      </c>
      <c r="BP161" s="9">
        <f t="shared" si="449"/>
        <v>157056</v>
      </c>
      <c r="BQ161" s="9">
        <f>BQ162</f>
        <v>0</v>
      </c>
      <c r="BR161" s="9">
        <f t="shared" si="450"/>
        <v>0</v>
      </c>
      <c r="BS161" s="9">
        <f t="shared" si="450"/>
        <v>0</v>
      </c>
      <c r="BT161" s="9">
        <f t="shared" si="450"/>
        <v>0</v>
      </c>
      <c r="BU161" s="9">
        <f t="shared" si="450"/>
        <v>164975</v>
      </c>
      <c r="BV161" s="9">
        <f t="shared" si="450"/>
        <v>157056</v>
      </c>
      <c r="BW161" s="9">
        <f>BW162</f>
        <v>0</v>
      </c>
      <c r="BX161" s="9">
        <f t="shared" si="450"/>
        <v>0</v>
      </c>
      <c r="BY161" s="9">
        <f t="shared" si="450"/>
        <v>0</v>
      </c>
      <c r="BZ161" s="9">
        <f t="shared" si="450"/>
        <v>0</v>
      </c>
      <c r="CA161" s="9">
        <f t="shared" si="450"/>
        <v>164975</v>
      </c>
      <c r="CB161" s="9">
        <f t="shared" si="450"/>
        <v>157056</v>
      </c>
      <c r="CC161" s="9">
        <f>CC162</f>
        <v>0</v>
      </c>
      <c r="CD161" s="9">
        <f t="shared" si="451"/>
        <v>0</v>
      </c>
      <c r="CE161" s="9">
        <f t="shared" si="451"/>
        <v>0</v>
      </c>
      <c r="CF161" s="9">
        <f t="shared" si="451"/>
        <v>0</v>
      </c>
      <c r="CG161" s="9">
        <f t="shared" si="451"/>
        <v>164975</v>
      </c>
      <c r="CH161" s="9">
        <f t="shared" si="451"/>
        <v>157056</v>
      </c>
      <c r="CI161" s="9">
        <f>CI162</f>
        <v>0</v>
      </c>
      <c r="CJ161" s="9">
        <f t="shared" si="452"/>
        <v>0</v>
      </c>
      <c r="CK161" s="9">
        <f t="shared" si="452"/>
        <v>0</v>
      </c>
      <c r="CL161" s="9">
        <f t="shared" si="452"/>
        <v>0</v>
      </c>
      <c r="CM161" s="9">
        <f t="shared" si="452"/>
        <v>164975</v>
      </c>
      <c r="CN161" s="9">
        <f t="shared" si="452"/>
        <v>157056</v>
      </c>
    </row>
    <row r="162" spans="1:92" ht="102" hidden="1">
      <c r="A162" s="25" t="s">
        <v>597</v>
      </c>
      <c r="B162" s="26" t="s">
        <v>152</v>
      </c>
      <c r="C162" s="26" t="s">
        <v>347</v>
      </c>
      <c r="D162" s="26" t="s">
        <v>118</v>
      </c>
      <c r="E162" s="26" t="s">
        <v>529</v>
      </c>
      <c r="F162" s="31"/>
      <c r="G162" s="9"/>
      <c r="H162" s="10"/>
      <c r="I162" s="9"/>
      <c r="J162" s="10"/>
      <c r="K162" s="9"/>
      <c r="L162" s="10"/>
      <c r="M162" s="9"/>
      <c r="N162" s="10"/>
      <c r="O162" s="9"/>
      <c r="P162" s="10"/>
      <c r="Q162" s="9"/>
      <c r="R162" s="10"/>
      <c r="S162" s="9"/>
      <c r="T162" s="10"/>
      <c r="U162" s="9"/>
      <c r="V162" s="10"/>
      <c r="W162" s="9"/>
      <c r="X162" s="10"/>
      <c r="Y162" s="9"/>
      <c r="Z162" s="10"/>
      <c r="AA162" s="9"/>
      <c r="AB162" s="10"/>
      <c r="AC162" s="9"/>
      <c r="AD162" s="10"/>
      <c r="AE162" s="9"/>
      <c r="AF162" s="10"/>
      <c r="AG162" s="9"/>
      <c r="AH162" s="10"/>
      <c r="AI162" s="9"/>
      <c r="AJ162" s="10"/>
      <c r="AK162" s="9"/>
      <c r="AL162" s="10"/>
      <c r="AM162" s="9"/>
      <c r="AN162" s="10"/>
      <c r="AO162" s="9"/>
      <c r="AP162" s="10"/>
      <c r="AQ162" s="9"/>
      <c r="AR162" s="10"/>
      <c r="AS162" s="9"/>
      <c r="AT162" s="10"/>
      <c r="AU162" s="9"/>
      <c r="AV162" s="10"/>
      <c r="AW162" s="9"/>
      <c r="AX162" s="10"/>
      <c r="AY162" s="9">
        <f>AY163</f>
        <v>0</v>
      </c>
      <c r="AZ162" s="9">
        <f t="shared" si="448"/>
        <v>7919</v>
      </c>
      <c r="BA162" s="9">
        <f t="shared" si="448"/>
        <v>0</v>
      </c>
      <c r="BB162" s="9">
        <f t="shared" si="448"/>
        <v>157056</v>
      </c>
      <c r="BC162" s="9">
        <f t="shared" si="448"/>
        <v>164975</v>
      </c>
      <c r="BD162" s="9">
        <f t="shared" si="448"/>
        <v>157056</v>
      </c>
      <c r="BE162" s="9">
        <f>BE163</f>
        <v>0</v>
      </c>
      <c r="BF162" s="9">
        <f t="shared" si="448"/>
        <v>0</v>
      </c>
      <c r="BG162" s="9">
        <f t="shared" si="448"/>
        <v>0</v>
      </c>
      <c r="BH162" s="9">
        <f t="shared" si="448"/>
        <v>0</v>
      </c>
      <c r="BI162" s="9">
        <f t="shared" si="448"/>
        <v>164975</v>
      </c>
      <c r="BJ162" s="9">
        <f t="shared" si="448"/>
        <v>157056</v>
      </c>
      <c r="BK162" s="9">
        <f>BK163</f>
        <v>0</v>
      </c>
      <c r="BL162" s="9">
        <f t="shared" si="449"/>
        <v>0</v>
      </c>
      <c r="BM162" s="9">
        <f t="shared" si="449"/>
        <v>0</v>
      </c>
      <c r="BN162" s="9">
        <f t="shared" si="449"/>
        <v>0</v>
      </c>
      <c r="BO162" s="9">
        <f t="shared" si="449"/>
        <v>164975</v>
      </c>
      <c r="BP162" s="9">
        <f t="shared" si="449"/>
        <v>157056</v>
      </c>
      <c r="BQ162" s="9">
        <f>BQ163</f>
        <v>0</v>
      </c>
      <c r="BR162" s="9">
        <f t="shared" si="450"/>
        <v>0</v>
      </c>
      <c r="BS162" s="9">
        <f t="shared" si="450"/>
        <v>0</v>
      </c>
      <c r="BT162" s="9">
        <f t="shared" si="450"/>
        <v>0</v>
      </c>
      <c r="BU162" s="9">
        <f t="shared" si="450"/>
        <v>164975</v>
      </c>
      <c r="BV162" s="9">
        <f t="shared" si="450"/>
        <v>157056</v>
      </c>
      <c r="BW162" s="9">
        <f>BW163</f>
        <v>0</v>
      </c>
      <c r="BX162" s="9">
        <f t="shared" si="450"/>
        <v>0</v>
      </c>
      <c r="BY162" s="9">
        <f t="shared" si="450"/>
        <v>0</v>
      </c>
      <c r="BZ162" s="9">
        <f t="shared" si="450"/>
        <v>0</v>
      </c>
      <c r="CA162" s="9">
        <f t="shared" si="450"/>
        <v>164975</v>
      </c>
      <c r="CB162" s="9">
        <f t="shared" si="450"/>
        <v>157056</v>
      </c>
      <c r="CC162" s="9">
        <f>CC163</f>
        <v>0</v>
      </c>
      <c r="CD162" s="9">
        <f t="shared" si="451"/>
        <v>0</v>
      </c>
      <c r="CE162" s="9">
        <f t="shared" si="451"/>
        <v>0</v>
      </c>
      <c r="CF162" s="9">
        <f t="shared" si="451"/>
        <v>0</v>
      </c>
      <c r="CG162" s="9">
        <f t="shared" si="451"/>
        <v>164975</v>
      </c>
      <c r="CH162" s="9">
        <f t="shared" si="451"/>
        <v>157056</v>
      </c>
      <c r="CI162" s="9">
        <f>CI163</f>
        <v>0</v>
      </c>
      <c r="CJ162" s="9">
        <f t="shared" si="452"/>
        <v>0</v>
      </c>
      <c r="CK162" s="9">
        <f t="shared" si="452"/>
        <v>0</v>
      </c>
      <c r="CL162" s="9">
        <f t="shared" si="452"/>
        <v>0</v>
      </c>
      <c r="CM162" s="9">
        <f t="shared" si="452"/>
        <v>164975</v>
      </c>
      <c r="CN162" s="9">
        <f t="shared" si="452"/>
        <v>157056</v>
      </c>
    </row>
    <row r="163" spans="1:92" ht="20.100000000000001" hidden="1" customHeight="1">
      <c r="A163" s="25" t="s">
        <v>66</v>
      </c>
      <c r="B163" s="26" t="s">
        <v>152</v>
      </c>
      <c r="C163" s="26" t="s">
        <v>347</v>
      </c>
      <c r="D163" s="26" t="s">
        <v>118</v>
      </c>
      <c r="E163" s="26" t="s">
        <v>529</v>
      </c>
      <c r="F163" s="26">
        <v>800</v>
      </c>
      <c r="G163" s="9"/>
      <c r="H163" s="10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f>AY164</f>
        <v>0</v>
      </c>
      <c r="AZ163" s="9">
        <f t="shared" si="448"/>
        <v>7919</v>
      </c>
      <c r="BA163" s="9">
        <f t="shared" si="448"/>
        <v>0</v>
      </c>
      <c r="BB163" s="9">
        <f t="shared" si="448"/>
        <v>157056</v>
      </c>
      <c r="BC163" s="9">
        <f t="shared" si="448"/>
        <v>164975</v>
      </c>
      <c r="BD163" s="9">
        <f t="shared" si="448"/>
        <v>157056</v>
      </c>
      <c r="BE163" s="9">
        <f>BE164</f>
        <v>0</v>
      </c>
      <c r="BF163" s="9">
        <f t="shared" si="448"/>
        <v>0</v>
      </c>
      <c r="BG163" s="9">
        <f t="shared" si="448"/>
        <v>0</v>
      </c>
      <c r="BH163" s="9">
        <f t="shared" si="448"/>
        <v>0</v>
      </c>
      <c r="BI163" s="9">
        <f t="shared" si="448"/>
        <v>164975</v>
      </c>
      <c r="BJ163" s="9">
        <f t="shared" si="448"/>
        <v>157056</v>
      </c>
      <c r="BK163" s="9">
        <f>BK164</f>
        <v>0</v>
      </c>
      <c r="BL163" s="9">
        <f t="shared" si="449"/>
        <v>0</v>
      </c>
      <c r="BM163" s="9">
        <f t="shared" si="449"/>
        <v>0</v>
      </c>
      <c r="BN163" s="9">
        <f t="shared" si="449"/>
        <v>0</v>
      </c>
      <c r="BO163" s="9">
        <f t="shared" si="449"/>
        <v>164975</v>
      </c>
      <c r="BP163" s="9">
        <f t="shared" si="449"/>
        <v>157056</v>
      </c>
      <c r="BQ163" s="9">
        <f>BQ164</f>
        <v>0</v>
      </c>
      <c r="BR163" s="9">
        <f t="shared" si="450"/>
        <v>0</v>
      </c>
      <c r="BS163" s="9">
        <f t="shared" si="450"/>
        <v>0</v>
      </c>
      <c r="BT163" s="9">
        <f t="shared" si="450"/>
        <v>0</v>
      </c>
      <c r="BU163" s="9">
        <f t="shared" si="450"/>
        <v>164975</v>
      </c>
      <c r="BV163" s="9">
        <f t="shared" si="450"/>
        <v>157056</v>
      </c>
      <c r="BW163" s="9">
        <f>BW164</f>
        <v>0</v>
      </c>
      <c r="BX163" s="9">
        <f t="shared" si="450"/>
        <v>0</v>
      </c>
      <c r="BY163" s="9">
        <f t="shared" si="450"/>
        <v>0</v>
      </c>
      <c r="BZ163" s="9">
        <f t="shared" si="450"/>
        <v>0</v>
      </c>
      <c r="CA163" s="9">
        <f t="shared" si="450"/>
        <v>164975</v>
      </c>
      <c r="CB163" s="9">
        <f t="shared" si="450"/>
        <v>157056</v>
      </c>
      <c r="CC163" s="9">
        <f>CC164</f>
        <v>0</v>
      </c>
      <c r="CD163" s="9">
        <f t="shared" si="451"/>
        <v>0</v>
      </c>
      <c r="CE163" s="9">
        <f t="shared" si="451"/>
        <v>0</v>
      </c>
      <c r="CF163" s="9">
        <f t="shared" si="451"/>
        <v>0</v>
      </c>
      <c r="CG163" s="9">
        <f t="shared" si="451"/>
        <v>164975</v>
      </c>
      <c r="CH163" s="9">
        <f t="shared" si="451"/>
        <v>157056</v>
      </c>
      <c r="CI163" s="9">
        <f>CI164</f>
        <v>0</v>
      </c>
      <c r="CJ163" s="9">
        <f t="shared" si="452"/>
        <v>0</v>
      </c>
      <c r="CK163" s="9">
        <f t="shared" si="452"/>
        <v>0</v>
      </c>
      <c r="CL163" s="9">
        <f t="shared" si="452"/>
        <v>0</v>
      </c>
      <c r="CM163" s="9">
        <f t="shared" si="452"/>
        <v>164975</v>
      </c>
      <c r="CN163" s="9">
        <f t="shared" si="452"/>
        <v>157056</v>
      </c>
    </row>
    <row r="164" spans="1:92" ht="20.100000000000001" hidden="1" customHeight="1">
      <c r="A164" s="25" t="s">
        <v>156</v>
      </c>
      <c r="B164" s="26" t="s">
        <v>152</v>
      </c>
      <c r="C164" s="26" t="s">
        <v>347</v>
      </c>
      <c r="D164" s="26" t="s">
        <v>118</v>
      </c>
      <c r="E164" s="26" t="s">
        <v>529</v>
      </c>
      <c r="F164" s="26">
        <v>830</v>
      </c>
      <c r="G164" s="9"/>
      <c r="H164" s="10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>
        <v>7919</v>
      </c>
      <c r="BA164" s="9"/>
      <c r="BB164" s="9">
        <v>157056</v>
      </c>
      <c r="BC164" s="9">
        <f>AW164+AY164+AZ164+BA164+BB164</f>
        <v>164975</v>
      </c>
      <c r="BD164" s="9">
        <f>AX164+BB164</f>
        <v>157056</v>
      </c>
      <c r="BE164" s="9"/>
      <c r="BF164" s="9"/>
      <c r="BG164" s="9"/>
      <c r="BH164" s="9"/>
      <c r="BI164" s="9">
        <f>BC164+BE164+BF164+BG164+BH164</f>
        <v>164975</v>
      </c>
      <c r="BJ164" s="9">
        <f>BD164+BH164</f>
        <v>157056</v>
      </c>
      <c r="BK164" s="9"/>
      <c r="BL164" s="9"/>
      <c r="BM164" s="9"/>
      <c r="BN164" s="9"/>
      <c r="BO164" s="9">
        <f>BI164+BK164+BL164+BM164+BN164</f>
        <v>164975</v>
      </c>
      <c r="BP164" s="9">
        <f>BJ164+BN164</f>
        <v>157056</v>
      </c>
      <c r="BQ164" s="9"/>
      <c r="BR164" s="9"/>
      <c r="BS164" s="9"/>
      <c r="BT164" s="9"/>
      <c r="BU164" s="9">
        <f>BO164+BQ164+BR164+BS164+BT164</f>
        <v>164975</v>
      </c>
      <c r="BV164" s="9">
        <f>BP164+BT164</f>
        <v>157056</v>
      </c>
      <c r="BW164" s="9"/>
      <c r="BX164" s="9"/>
      <c r="BY164" s="9"/>
      <c r="BZ164" s="9"/>
      <c r="CA164" s="9">
        <f>BU164+BW164+BX164+BY164+BZ164</f>
        <v>164975</v>
      </c>
      <c r="CB164" s="9">
        <f>BV164+BZ164</f>
        <v>157056</v>
      </c>
      <c r="CC164" s="9"/>
      <c r="CD164" s="9"/>
      <c r="CE164" s="9"/>
      <c r="CF164" s="9"/>
      <c r="CG164" s="9">
        <f>CA164+CC164+CD164+CE164+CF164</f>
        <v>164975</v>
      </c>
      <c r="CH164" s="9">
        <f>CB164+CF164</f>
        <v>157056</v>
      </c>
      <c r="CI164" s="9"/>
      <c r="CJ164" s="9"/>
      <c r="CK164" s="9"/>
      <c r="CL164" s="9"/>
      <c r="CM164" s="9">
        <f>CG164+CI164+CJ164+CK164+CL164</f>
        <v>164975</v>
      </c>
      <c r="CN164" s="9">
        <f>CH164+CL164</f>
        <v>157056</v>
      </c>
    </row>
    <row r="165" spans="1:92" hidden="1">
      <c r="A165" s="25"/>
      <c r="B165" s="30"/>
      <c r="C165" s="30"/>
      <c r="D165" s="30"/>
      <c r="E165" s="30"/>
      <c r="F165" s="31"/>
      <c r="G165" s="9"/>
      <c r="H165" s="10"/>
      <c r="I165" s="9"/>
      <c r="J165" s="10"/>
      <c r="K165" s="9"/>
      <c r="L165" s="10"/>
      <c r="M165" s="9"/>
      <c r="N165" s="10"/>
      <c r="O165" s="9"/>
      <c r="P165" s="10"/>
      <c r="Q165" s="9"/>
      <c r="R165" s="10"/>
      <c r="S165" s="9"/>
      <c r="T165" s="10"/>
      <c r="U165" s="9"/>
      <c r="V165" s="10"/>
      <c r="W165" s="9"/>
      <c r="X165" s="10"/>
      <c r="Y165" s="9"/>
      <c r="Z165" s="10"/>
      <c r="AA165" s="9"/>
      <c r="AB165" s="10"/>
      <c r="AC165" s="9"/>
      <c r="AD165" s="10"/>
      <c r="AE165" s="9"/>
      <c r="AF165" s="10"/>
      <c r="AG165" s="9"/>
      <c r="AH165" s="10"/>
      <c r="AI165" s="9"/>
      <c r="AJ165" s="10"/>
      <c r="AK165" s="9"/>
      <c r="AL165" s="10"/>
      <c r="AM165" s="9"/>
      <c r="AN165" s="10"/>
      <c r="AO165" s="9"/>
      <c r="AP165" s="10"/>
      <c r="AQ165" s="9"/>
      <c r="AR165" s="10"/>
      <c r="AS165" s="9"/>
      <c r="AT165" s="10"/>
      <c r="AU165" s="9"/>
      <c r="AV165" s="10"/>
      <c r="AW165" s="9"/>
      <c r="AX165" s="10"/>
      <c r="AY165" s="9"/>
      <c r="AZ165" s="10"/>
      <c r="BA165" s="9"/>
      <c r="BB165" s="10"/>
      <c r="BC165" s="9"/>
      <c r="BD165" s="10"/>
      <c r="BE165" s="9"/>
      <c r="BF165" s="10"/>
      <c r="BG165" s="9"/>
      <c r="BH165" s="10"/>
      <c r="BI165" s="9"/>
      <c r="BJ165" s="10"/>
      <c r="BK165" s="9"/>
      <c r="BL165" s="10"/>
      <c r="BM165" s="9"/>
      <c r="BN165" s="10"/>
      <c r="BO165" s="9"/>
      <c r="BP165" s="10"/>
      <c r="BQ165" s="9"/>
      <c r="BR165" s="10"/>
      <c r="BS165" s="9"/>
      <c r="BT165" s="10"/>
      <c r="BU165" s="9"/>
      <c r="BV165" s="10"/>
      <c r="BW165" s="9"/>
      <c r="BX165" s="10"/>
      <c r="BY165" s="9"/>
      <c r="BZ165" s="10"/>
      <c r="CA165" s="9"/>
      <c r="CB165" s="10"/>
      <c r="CC165" s="9"/>
      <c r="CD165" s="10"/>
      <c r="CE165" s="9"/>
      <c r="CF165" s="10"/>
      <c r="CG165" s="9"/>
      <c r="CH165" s="10"/>
      <c r="CI165" s="9"/>
      <c r="CJ165" s="10"/>
      <c r="CK165" s="9"/>
      <c r="CL165" s="10"/>
      <c r="CM165" s="9"/>
      <c r="CN165" s="10"/>
    </row>
    <row r="166" spans="1:92" ht="37.5" hidden="1">
      <c r="A166" s="23" t="s">
        <v>158</v>
      </c>
      <c r="B166" s="35">
        <v>902</v>
      </c>
      <c r="C166" s="35" t="s">
        <v>60</v>
      </c>
      <c r="D166" s="35" t="s">
        <v>22</v>
      </c>
      <c r="E166" s="35"/>
      <c r="F166" s="36"/>
      <c r="G166" s="13">
        <f t="shared" ref="G166:BR166" si="453">G167</f>
        <v>556902</v>
      </c>
      <c r="H166" s="13">
        <f t="shared" si="453"/>
        <v>65992</v>
      </c>
      <c r="I166" s="13">
        <f t="shared" si="453"/>
        <v>0</v>
      </c>
      <c r="J166" s="13">
        <f t="shared" si="453"/>
        <v>0</v>
      </c>
      <c r="K166" s="13">
        <f t="shared" si="453"/>
        <v>0</v>
      </c>
      <c r="L166" s="13">
        <f t="shared" si="453"/>
        <v>0</v>
      </c>
      <c r="M166" s="13">
        <f t="shared" si="453"/>
        <v>556902</v>
      </c>
      <c r="N166" s="13">
        <f t="shared" si="453"/>
        <v>65992</v>
      </c>
      <c r="O166" s="13">
        <f t="shared" si="453"/>
        <v>0</v>
      </c>
      <c r="P166" s="13">
        <f t="shared" si="453"/>
        <v>0</v>
      </c>
      <c r="Q166" s="13">
        <f t="shared" si="453"/>
        <v>0</v>
      </c>
      <c r="R166" s="13">
        <f t="shared" si="453"/>
        <v>0</v>
      </c>
      <c r="S166" s="13">
        <f t="shared" si="453"/>
        <v>556902</v>
      </c>
      <c r="T166" s="13">
        <f t="shared" si="453"/>
        <v>65992</v>
      </c>
      <c r="U166" s="13">
        <f t="shared" si="453"/>
        <v>0</v>
      </c>
      <c r="V166" s="13">
        <f t="shared" si="453"/>
        <v>0</v>
      </c>
      <c r="W166" s="13">
        <f t="shared" si="453"/>
        <v>0</v>
      </c>
      <c r="X166" s="13">
        <f t="shared" si="453"/>
        <v>0</v>
      </c>
      <c r="Y166" s="13">
        <f t="shared" si="453"/>
        <v>556902</v>
      </c>
      <c r="Z166" s="13">
        <f t="shared" si="453"/>
        <v>65992</v>
      </c>
      <c r="AA166" s="13">
        <f t="shared" si="453"/>
        <v>0</v>
      </c>
      <c r="AB166" s="13">
        <f t="shared" si="453"/>
        <v>0</v>
      </c>
      <c r="AC166" s="13">
        <f t="shared" si="453"/>
        <v>0</v>
      </c>
      <c r="AD166" s="13">
        <f t="shared" si="453"/>
        <v>0</v>
      </c>
      <c r="AE166" s="13">
        <f t="shared" si="453"/>
        <v>556902</v>
      </c>
      <c r="AF166" s="13">
        <f t="shared" si="453"/>
        <v>65992</v>
      </c>
      <c r="AG166" s="13">
        <f t="shared" si="453"/>
        <v>0</v>
      </c>
      <c r="AH166" s="13">
        <f t="shared" si="453"/>
        <v>0</v>
      </c>
      <c r="AI166" s="13">
        <f t="shared" si="453"/>
        <v>0</v>
      </c>
      <c r="AJ166" s="13">
        <f t="shared" si="453"/>
        <v>0</v>
      </c>
      <c r="AK166" s="13">
        <f t="shared" si="453"/>
        <v>556902</v>
      </c>
      <c r="AL166" s="13">
        <f t="shared" si="453"/>
        <v>65992</v>
      </c>
      <c r="AM166" s="13">
        <f t="shared" si="453"/>
        <v>-25266</v>
      </c>
      <c r="AN166" s="13">
        <f t="shared" si="453"/>
        <v>0</v>
      </c>
      <c r="AO166" s="13">
        <f t="shared" si="453"/>
        <v>0</v>
      </c>
      <c r="AP166" s="13">
        <f t="shared" si="453"/>
        <v>0</v>
      </c>
      <c r="AQ166" s="13">
        <f t="shared" si="453"/>
        <v>531636</v>
      </c>
      <c r="AR166" s="13">
        <f t="shared" si="453"/>
        <v>65992</v>
      </c>
      <c r="AS166" s="13">
        <f t="shared" si="453"/>
        <v>-46182</v>
      </c>
      <c r="AT166" s="13">
        <f t="shared" si="453"/>
        <v>0</v>
      </c>
      <c r="AU166" s="13">
        <f t="shared" si="453"/>
        <v>0</v>
      </c>
      <c r="AV166" s="13">
        <f t="shared" si="453"/>
        <v>0</v>
      </c>
      <c r="AW166" s="13">
        <f t="shared" si="453"/>
        <v>485454</v>
      </c>
      <c r="AX166" s="13">
        <f t="shared" si="453"/>
        <v>65992</v>
      </c>
      <c r="AY166" s="13">
        <f t="shared" si="453"/>
        <v>-38729</v>
      </c>
      <c r="AZ166" s="13">
        <f t="shared" si="453"/>
        <v>0</v>
      </c>
      <c r="BA166" s="13">
        <f t="shared" si="453"/>
        <v>-3843</v>
      </c>
      <c r="BB166" s="13">
        <f t="shared" si="453"/>
        <v>0</v>
      </c>
      <c r="BC166" s="13">
        <f t="shared" si="453"/>
        <v>442882</v>
      </c>
      <c r="BD166" s="13">
        <f t="shared" si="453"/>
        <v>65992</v>
      </c>
      <c r="BE166" s="13">
        <f t="shared" si="453"/>
        <v>0</v>
      </c>
      <c r="BF166" s="13">
        <f t="shared" si="453"/>
        <v>0</v>
      </c>
      <c r="BG166" s="13">
        <f t="shared" si="453"/>
        <v>0</v>
      </c>
      <c r="BH166" s="13">
        <f t="shared" si="453"/>
        <v>0</v>
      </c>
      <c r="BI166" s="13">
        <f t="shared" si="453"/>
        <v>442882</v>
      </c>
      <c r="BJ166" s="13">
        <f t="shared" si="453"/>
        <v>65992</v>
      </c>
      <c r="BK166" s="13">
        <f t="shared" si="453"/>
        <v>0</v>
      </c>
      <c r="BL166" s="13">
        <f t="shared" si="453"/>
        <v>0</v>
      </c>
      <c r="BM166" s="13">
        <f t="shared" si="453"/>
        <v>0</v>
      </c>
      <c r="BN166" s="13">
        <f t="shared" si="453"/>
        <v>0</v>
      </c>
      <c r="BO166" s="13">
        <f t="shared" si="453"/>
        <v>442882</v>
      </c>
      <c r="BP166" s="13">
        <f t="shared" si="453"/>
        <v>65992</v>
      </c>
      <c r="BQ166" s="13">
        <f t="shared" si="453"/>
        <v>-9110</v>
      </c>
      <c r="BR166" s="13">
        <f t="shared" si="453"/>
        <v>0</v>
      </c>
      <c r="BS166" s="13">
        <f t="shared" ref="BS166:CN166" si="454">BS167</f>
        <v>0</v>
      </c>
      <c r="BT166" s="13">
        <f t="shared" si="454"/>
        <v>0</v>
      </c>
      <c r="BU166" s="13">
        <f t="shared" si="454"/>
        <v>433772</v>
      </c>
      <c r="BV166" s="13">
        <f t="shared" si="454"/>
        <v>65992</v>
      </c>
      <c r="BW166" s="13">
        <f t="shared" si="454"/>
        <v>-642</v>
      </c>
      <c r="BX166" s="13">
        <f t="shared" si="454"/>
        <v>0</v>
      </c>
      <c r="BY166" s="13">
        <f t="shared" si="454"/>
        <v>0</v>
      </c>
      <c r="BZ166" s="13">
        <f t="shared" si="454"/>
        <v>0</v>
      </c>
      <c r="CA166" s="13">
        <f t="shared" si="454"/>
        <v>433130</v>
      </c>
      <c r="CB166" s="13">
        <f t="shared" si="454"/>
        <v>65992</v>
      </c>
      <c r="CC166" s="13">
        <f t="shared" si="454"/>
        <v>0</v>
      </c>
      <c r="CD166" s="13">
        <f t="shared" si="454"/>
        <v>0</v>
      </c>
      <c r="CE166" s="13">
        <f t="shared" si="454"/>
        <v>0</v>
      </c>
      <c r="CF166" s="13">
        <f t="shared" si="454"/>
        <v>0</v>
      </c>
      <c r="CG166" s="13">
        <f t="shared" si="454"/>
        <v>433130</v>
      </c>
      <c r="CH166" s="13">
        <f t="shared" si="454"/>
        <v>65992</v>
      </c>
      <c r="CI166" s="13">
        <f t="shared" si="454"/>
        <v>-2807</v>
      </c>
      <c r="CJ166" s="13">
        <f t="shared" si="454"/>
        <v>0</v>
      </c>
      <c r="CK166" s="13">
        <f t="shared" si="454"/>
        <v>0</v>
      </c>
      <c r="CL166" s="13">
        <f t="shared" si="454"/>
        <v>0</v>
      </c>
      <c r="CM166" s="13">
        <f t="shared" si="454"/>
        <v>430323</v>
      </c>
      <c r="CN166" s="13">
        <f t="shared" si="454"/>
        <v>65992</v>
      </c>
    </row>
    <row r="167" spans="1:92" hidden="1">
      <c r="A167" s="25" t="s">
        <v>62</v>
      </c>
      <c r="B167" s="30">
        <v>902</v>
      </c>
      <c r="C167" s="30" t="s">
        <v>60</v>
      </c>
      <c r="D167" s="30" t="s">
        <v>22</v>
      </c>
      <c r="E167" s="30" t="s">
        <v>63</v>
      </c>
      <c r="F167" s="37"/>
      <c r="G167" s="11">
        <f>G168+G171</f>
        <v>556902</v>
      </c>
      <c r="H167" s="11">
        <f>H168+H171</f>
        <v>65992</v>
      </c>
      <c r="I167" s="11">
        <f t="shared" ref="I167:N167" si="455">I168+I171</f>
        <v>0</v>
      </c>
      <c r="J167" s="11">
        <f t="shared" si="455"/>
        <v>0</v>
      </c>
      <c r="K167" s="11">
        <f t="shared" si="455"/>
        <v>0</v>
      </c>
      <c r="L167" s="11">
        <f t="shared" si="455"/>
        <v>0</v>
      </c>
      <c r="M167" s="11">
        <f t="shared" si="455"/>
        <v>556902</v>
      </c>
      <c r="N167" s="11">
        <f t="shared" si="455"/>
        <v>65992</v>
      </c>
      <c r="O167" s="11">
        <f t="shared" ref="O167:AT167" si="456">O168+O171+O175</f>
        <v>0</v>
      </c>
      <c r="P167" s="11">
        <f t="shared" si="456"/>
        <v>0</v>
      </c>
      <c r="Q167" s="11">
        <f t="shared" si="456"/>
        <v>0</v>
      </c>
      <c r="R167" s="11">
        <f t="shared" si="456"/>
        <v>0</v>
      </c>
      <c r="S167" s="11">
        <f t="shared" si="456"/>
        <v>556902</v>
      </c>
      <c r="T167" s="11">
        <f t="shared" si="456"/>
        <v>65992</v>
      </c>
      <c r="U167" s="11">
        <f t="shared" si="456"/>
        <v>0</v>
      </c>
      <c r="V167" s="11">
        <f t="shared" si="456"/>
        <v>0</v>
      </c>
      <c r="W167" s="11">
        <f t="shared" si="456"/>
        <v>0</v>
      </c>
      <c r="X167" s="11">
        <f t="shared" si="456"/>
        <v>0</v>
      </c>
      <c r="Y167" s="11">
        <f t="shared" si="456"/>
        <v>556902</v>
      </c>
      <c r="Z167" s="11">
        <f t="shared" si="456"/>
        <v>65992</v>
      </c>
      <c r="AA167" s="11">
        <f t="shared" si="456"/>
        <v>0</v>
      </c>
      <c r="AB167" s="11">
        <f t="shared" si="456"/>
        <v>0</v>
      </c>
      <c r="AC167" s="11">
        <f t="shared" si="456"/>
        <v>0</v>
      </c>
      <c r="AD167" s="11">
        <f t="shared" si="456"/>
        <v>0</v>
      </c>
      <c r="AE167" s="11">
        <f t="shared" si="456"/>
        <v>556902</v>
      </c>
      <c r="AF167" s="11">
        <f t="shared" si="456"/>
        <v>65992</v>
      </c>
      <c r="AG167" s="11">
        <f t="shared" si="456"/>
        <v>0</v>
      </c>
      <c r="AH167" s="11">
        <f t="shared" si="456"/>
        <v>0</v>
      </c>
      <c r="AI167" s="11">
        <f t="shared" si="456"/>
        <v>0</v>
      </c>
      <c r="AJ167" s="11">
        <f t="shared" si="456"/>
        <v>0</v>
      </c>
      <c r="AK167" s="11">
        <f t="shared" si="456"/>
        <v>556902</v>
      </c>
      <c r="AL167" s="11">
        <f t="shared" si="456"/>
        <v>65992</v>
      </c>
      <c r="AM167" s="11">
        <f t="shared" si="456"/>
        <v>-25266</v>
      </c>
      <c r="AN167" s="11">
        <f t="shared" si="456"/>
        <v>0</v>
      </c>
      <c r="AO167" s="11">
        <f t="shared" si="456"/>
        <v>0</v>
      </c>
      <c r="AP167" s="11">
        <f t="shared" si="456"/>
        <v>0</v>
      </c>
      <c r="AQ167" s="11">
        <f t="shared" si="456"/>
        <v>531636</v>
      </c>
      <c r="AR167" s="11">
        <f t="shared" si="456"/>
        <v>65992</v>
      </c>
      <c r="AS167" s="11">
        <f t="shared" si="456"/>
        <v>-46182</v>
      </c>
      <c r="AT167" s="11">
        <f t="shared" si="456"/>
        <v>0</v>
      </c>
      <c r="AU167" s="11">
        <f t="shared" ref="AU167:BP167" si="457">AU168+AU171+AU175</f>
        <v>0</v>
      </c>
      <c r="AV167" s="11">
        <f t="shared" si="457"/>
        <v>0</v>
      </c>
      <c r="AW167" s="11">
        <f t="shared" si="457"/>
        <v>485454</v>
      </c>
      <c r="AX167" s="11">
        <f t="shared" si="457"/>
        <v>65992</v>
      </c>
      <c r="AY167" s="11">
        <f t="shared" si="457"/>
        <v>-38729</v>
      </c>
      <c r="AZ167" s="11">
        <f t="shared" si="457"/>
        <v>0</v>
      </c>
      <c r="BA167" s="11">
        <f t="shared" si="457"/>
        <v>-3843</v>
      </c>
      <c r="BB167" s="11">
        <f t="shared" si="457"/>
        <v>0</v>
      </c>
      <c r="BC167" s="11">
        <f t="shared" si="457"/>
        <v>442882</v>
      </c>
      <c r="BD167" s="11">
        <f t="shared" si="457"/>
        <v>65992</v>
      </c>
      <c r="BE167" s="11">
        <f t="shared" si="457"/>
        <v>0</v>
      </c>
      <c r="BF167" s="11">
        <f t="shared" si="457"/>
        <v>0</v>
      </c>
      <c r="BG167" s="11">
        <f t="shared" si="457"/>
        <v>0</v>
      </c>
      <c r="BH167" s="11">
        <f t="shared" si="457"/>
        <v>0</v>
      </c>
      <c r="BI167" s="11">
        <f t="shared" si="457"/>
        <v>442882</v>
      </c>
      <c r="BJ167" s="11">
        <f t="shared" si="457"/>
        <v>65992</v>
      </c>
      <c r="BK167" s="11">
        <f t="shared" si="457"/>
        <v>0</v>
      </c>
      <c r="BL167" s="11">
        <f t="shared" si="457"/>
        <v>0</v>
      </c>
      <c r="BM167" s="11">
        <f t="shared" si="457"/>
        <v>0</v>
      </c>
      <c r="BN167" s="11">
        <f t="shared" si="457"/>
        <v>0</v>
      </c>
      <c r="BO167" s="11">
        <f t="shared" si="457"/>
        <v>442882</v>
      </c>
      <c r="BP167" s="11">
        <f t="shared" si="457"/>
        <v>65992</v>
      </c>
      <c r="BQ167" s="11">
        <f t="shared" ref="BQ167:BV167" si="458">BQ168+BQ171+BQ175</f>
        <v>-9110</v>
      </c>
      <c r="BR167" s="11">
        <f t="shared" si="458"/>
        <v>0</v>
      </c>
      <c r="BS167" s="11">
        <f t="shared" si="458"/>
        <v>0</v>
      </c>
      <c r="BT167" s="11">
        <f t="shared" si="458"/>
        <v>0</v>
      </c>
      <c r="BU167" s="11">
        <f t="shared" si="458"/>
        <v>433772</v>
      </c>
      <c r="BV167" s="11">
        <f t="shared" si="458"/>
        <v>65992</v>
      </c>
      <c r="BW167" s="11">
        <f t="shared" ref="BW167:CB167" si="459">BW168+BW171+BW175</f>
        <v>-642</v>
      </c>
      <c r="BX167" s="11">
        <f t="shared" si="459"/>
        <v>0</v>
      </c>
      <c r="BY167" s="11">
        <f t="shared" si="459"/>
        <v>0</v>
      </c>
      <c r="BZ167" s="11">
        <f t="shared" si="459"/>
        <v>0</v>
      </c>
      <c r="CA167" s="11">
        <f t="shared" si="459"/>
        <v>433130</v>
      </c>
      <c r="CB167" s="11">
        <f t="shared" si="459"/>
        <v>65992</v>
      </c>
      <c r="CC167" s="11">
        <f t="shared" ref="CC167:CH167" si="460">CC168+CC171+CC175</f>
        <v>0</v>
      </c>
      <c r="CD167" s="11">
        <f t="shared" si="460"/>
        <v>0</v>
      </c>
      <c r="CE167" s="11">
        <f t="shared" si="460"/>
        <v>0</v>
      </c>
      <c r="CF167" s="11">
        <f t="shared" si="460"/>
        <v>0</v>
      </c>
      <c r="CG167" s="11">
        <f t="shared" si="460"/>
        <v>433130</v>
      </c>
      <c r="CH167" s="11">
        <f t="shared" si="460"/>
        <v>65992</v>
      </c>
      <c r="CI167" s="11">
        <f t="shared" ref="CI167:CN167" si="461">CI168+CI171+CI175</f>
        <v>-2807</v>
      </c>
      <c r="CJ167" s="11">
        <f t="shared" si="461"/>
        <v>0</v>
      </c>
      <c r="CK167" s="11">
        <f t="shared" si="461"/>
        <v>0</v>
      </c>
      <c r="CL167" s="11">
        <f t="shared" si="461"/>
        <v>0</v>
      </c>
      <c r="CM167" s="11">
        <f t="shared" si="461"/>
        <v>430323</v>
      </c>
      <c r="CN167" s="11">
        <f t="shared" si="461"/>
        <v>65992</v>
      </c>
    </row>
    <row r="168" spans="1:92" ht="33" hidden="1">
      <c r="A168" s="25" t="s">
        <v>159</v>
      </c>
      <c r="B168" s="30">
        <v>902</v>
      </c>
      <c r="C168" s="30" t="s">
        <v>60</v>
      </c>
      <c r="D168" s="30" t="s">
        <v>22</v>
      </c>
      <c r="E168" s="30" t="s">
        <v>160</v>
      </c>
      <c r="F168" s="31"/>
      <c r="G168" s="11">
        <f t="shared" ref="G168:M168" si="462">G170</f>
        <v>490910</v>
      </c>
      <c r="H168" s="11">
        <f t="shared" ref="H168:O168" si="463">H170</f>
        <v>0</v>
      </c>
      <c r="I168" s="11">
        <f t="shared" si="462"/>
        <v>0</v>
      </c>
      <c r="J168" s="11">
        <f t="shared" si="463"/>
        <v>0</v>
      </c>
      <c r="K168" s="11">
        <f t="shared" si="462"/>
        <v>0</v>
      </c>
      <c r="L168" s="11">
        <f t="shared" si="463"/>
        <v>0</v>
      </c>
      <c r="M168" s="11">
        <f t="shared" si="462"/>
        <v>490910</v>
      </c>
      <c r="N168" s="11">
        <f t="shared" si="463"/>
        <v>0</v>
      </c>
      <c r="O168" s="11">
        <f t="shared" si="463"/>
        <v>0</v>
      </c>
      <c r="P168" s="11">
        <f t="shared" ref="P168:U168" si="464">P170</f>
        <v>0</v>
      </c>
      <c r="Q168" s="11">
        <f t="shared" si="464"/>
        <v>0</v>
      </c>
      <c r="R168" s="11">
        <f t="shared" si="464"/>
        <v>0</v>
      </c>
      <c r="S168" s="11">
        <f t="shared" si="464"/>
        <v>490910</v>
      </c>
      <c r="T168" s="11">
        <f t="shared" si="464"/>
        <v>0</v>
      </c>
      <c r="U168" s="11">
        <f t="shared" si="464"/>
        <v>0</v>
      </c>
      <c r="V168" s="11">
        <f t="shared" ref="V168:AA168" si="465">V170</f>
        <v>0</v>
      </c>
      <c r="W168" s="11">
        <f t="shared" si="465"/>
        <v>0</v>
      </c>
      <c r="X168" s="11">
        <f t="shared" si="465"/>
        <v>0</v>
      </c>
      <c r="Y168" s="11">
        <f t="shared" si="465"/>
        <v>490910</v>
      </c>
      <c r="Z168" s="11">
        <f t="shared" si="465"/>
        <v>0</v>
      </c>
      <c r="AA168" s="11">
        <f t="shared" si="465"/>
        <v>0</v>
      </c>
      <c r="AB168" s="11">
        <f t="shared" ref="AB168:AG168" si="466">AB170</f>
        <v>0</v>
      </c>
      <c r="AC168" s="11">
        <f t="shared" si="466"/>
        <v>0</v>
      </c>
      <c r="AD168" s="11">
        <f t="shared" si="466"/>
        <v>0</v>
      </c>
      <c r="AE168" s="11">
        <f t="shared" si="466"/>
        <v>490910</v>
      </c>
      <c r="AF168" s="11">
        <f t="shared" si="466"/>
        <v>0</v>
      </c>
      <c r="AG168" s="11">
        <f t="shared" si="466"/>
        <v>0</v>
      </c>
      <c r="AH168" s="11">
        <f t="shared" ref="AH168:AM168" si="467">AH170</f>
        <v>0</v>
      </c>
      <c r="AI168" s="11">
        <f t="shared" si="467"/>
        <v>0</v>
      </c>
      <c r="AJ168" s="11">
        <f t="shared" si="467"/>
        <v>0</v>
      </c>
      <c r="AK168" s="11">
        <f t="shared" si="467"/>
        <v>490910</v>
      </c>
      <c r="AL168" s="11">
        <f t="shared" si="467"/>
        <v>0</v>
      </c>
      <c r="AM168" s="11">
        <f t="shared" si="467"/>
        <v>-25266</v>
      </c>
      <c r="AN168" s="11">
        <f t="shared" ref="AN168:AS168" si="468">AN170</f>
        <v>0</v>
      </c>
      <c r="AO168" s="11">
        <f t="shared" si="468"/>
        <v>0</v>
      </c>
      <c r="AP168" s="11">
        <f t="shared" si="468"/>
        <v>0</v>
      </c>
      <c r="AQ168" s="11">
        <f t="shared" si="468"/>
        <v>465644</v>
      </c>
      <c r="AR168" s="11">
        <f t="shared" si="468"/>
        <v>0</v>
      </c>
      <c r="AS168" s="11">
        <f t="shared" si="468"/>
        <v>-46182</v>
      </c>
      <c r="AT168" s="11">
        <f t="shared" ref="AT168:AY168" si="469">AT170</f>
        <v>0</v>
      </c>
      <c r="AU168" s="11">
        <f t="shared" si="469"/>
        <v>0</v>
      </c>
      <c r="AV168" s="11">
        <f t="shared" si="469"/>
        <v>0</v>
      </c>
      <c r="AW168" s="11">
        <f t="shared" si="469"/>
        <v>419462</v>
      </c>
      <c r="AX168" s="11">
        <f t="shared" si="469"/>
        <v>0</v>
      </c>
      <c r="AY168" s="11">
        <f t="shared" si="469"/>
        <v>-38729</v>
      </c>
      <c r="AZ168" s="11">
        <f t="shared" ref="AZ168:BE168" si="470">AZ170</f>
        <v>0</v>
      </c>
      <c r="BA168" s="11">
        <f t="shared" si="470"/>
        <v>-3843</v>
      </c>
      <c r="BB168" s="11">
        <f t="shared" si="470"/>
        <v>0</v>
      </c>
      <c r="BC168" s="11">
        <f t="shared" si="470"/>
        <v>376890</v>
      </c>
      <c r="BD168" s="11">
        <f t="shared" si="470"/>
        <v>0</v>
      </c>
      <c r="BE168" s="11">
        <f t="shared" si="470"/>
        <v>0</v>
      </c>
      <c r="BF168" s="11">
        <f t="shared" ref="BF168:BK168" si="471">BF170</f>
        <v>0</v>
      </c>
      <c r="BG168" s="11">
        <f t="shared" si="471"/>
        <v>0</v>
      </c>
      <c r="BH168" s="11">
        <f t="shared" si="471"/>
        <v>0</v>
      </c>
      <c r="BI168" s="11">
        <f t="shared" si="471"/>
        <v>376890</v>
      </c>
      <c r="BJ168" s="11">
        <f t="shared" si="471"/>
        <v>0</v>
      </c>
      <c r="BK168" s="11">
        <f t="shared" si="471"/>
        <v>0</v>
      </c>
      <c r="BL168" s="11">
        <f>BL170</f>
        <v>0</v>
      </c>
      <c r="BM168" s="11">
        <f>BM170</f>
        <v>0</v>
      </c>
      <c r="BN168" s="11">
        <f>BN170</f>
        <v>0</v>
      </c>
      <c r="BO168" s="11">
        <f>BO170</f>
        <v>376890</v>
      </c>
      <c r="BP168" s="11">
        <f>BP170</f>
        <v>0</v>
      </c>
      <c r="BQ168" s="11">
        <f t="shared" ref="BQ168" si="472">BQ170</f>
        <v>-9110</v>
      </c>
      <c r="BR168" s="11">
        <f>BR170</f>
        <v>0</v>
      </c>
      <c r="BS168" s="11">
        <f>BS170</f>
        <v>0</v>
      </c>
      <c r="BT168" s="11">
        <f>BT170</f>
        <v>0</v>
      </c>
      <c r="BU168" s="11">
        <f>BU170</f>
        <v>367780</v>
      </c>
      <c r="BV168" s="11">
        <f>BV170</f>
        <v>0</v>
      </c>
      <c r="BW168" s="11">
        <f t="shared" ref="BW168" si="473">BW170</f>
        <v>-642</v>
      </c>
      <c r="BX168" s="11">
        <f>BX170</f>
        <v>0</v>
      </c>
      <c r="BY168" s="11">
        <f>BY170</f>
        <v>0</v>
      </c>
      <c r="BZ168" s="11">
        <f>BZ170</f>
        <v>0</v>
      </c>
      <c r="CA168" s="11">
        <f>CA170</f>
        <v>367138</v>
      </c>
      <c r="CB168" s="11">
        <f>CB170</f>
        <v>0</v>
      </c>
      <c r="CC168" s="11">
        <f t="shared" ref="CC168" si="474">CC170</f>
        <v>0</v>
      </c>
      <c r="CD168" s="11">
        <f>CD170</f>
        <v>0</v>
      </c>
      <c r="CE168" s="11">
        <f>CE170</f>
        <v>0</v>
      </c>
      <c r="CF168" s="11">
        <f>CF170</f>
        <v>0</v>
      </c>
      <c r="CG168" s="11">
        <f>CG170</f>
        <v>367138</v>
      </c>
      <c r="CH168" s="11">
        <f>CH170</f>
        <v>0</v>
      </c>
      <c r="CI168" s="11">
        <f t="shared" ref="CI168" si="475">CI170</f>
        <v>-2807</v>
      </c>
      <c r="CJ168" s="11">
        <f>CJ170</f>
        <v>0</v>
      </c>
      <c r="CK168" s="11">
        <f>CK170</f>
        <v>0</v>
      </c>
      <c r="CL168" s="11">
        <f>CL170</f>
        <v>0</v>
      </c>
      <c r="CM168" s="11">
        <f>CM170</f>
        <v>364331</v>
      </c>
      <c r="CN168" s="11">
        <f>CN170</f>
        <v>0</v>
      </c>
    </row>
    <row r="169" spans="1:92" hidden="1">
      <c r="A169" s="25" t="s">
        <v>161</v>
      </c>
      <c r="B169" s="30">
        <v>902</v>
      </c>
      <c r="C169" s="30" t="s">
        <v>60</v>
      </c>
      <c r="D169" s="30" t="s">
        <v>22</v>
      </c>
      <c r="E169" s="30" t="s">
        <v>160</v>
      </c>
      <c r="F169" s="31">
        <v>700</v>
      </c>
      <c r="G169" s="11">
        <f t="shared" ref="G169:BR169" si="476">G170</f>
        <v>490910</v>
      </c>
      <c r="H169" s="11">
        <f t="shared" si="476"/>
        <v>0</v>
      </c>
      <c r="I169" s="11">
        <f t="shared" si="476"/>
        <v>0</v>
      </c>
      <c r="J169" s="11">
        <f t="shared" si="476"/>
        <v>0</v>
      </c>
      <c r="K169" s="11">
        <f t="shared" si="476"/>
        <v>0</v>
      </c>
      <c r="L169" s="11">
        <f t="shared" si="476"/>
        <v>0</v>
      </c>
      <c r="M169" s="11">
        <f t="shared" si="476"/>
        <v>490910</v>
      </c>
      <c r="N169" s="11">
        <f t="shared" si="476"/>
        <v>0</v>
      </c>
      <c r="O169" s="11">
        <f t="shared" si="476"/>
        <v>0</v>
      </c>
      <c r="P169" s="11">
        <f t="shared" si="476"/>
        <v>0</v>
      </c>
      <c r="Q169" s="11">
        <f t="shared" si="476"/>
        <v>0</v>
      </c>
      <c r="R169" s="11">
        <f t="shared" si="476"/>
        <v>0</v>
      </c>
      <c r="S169" s="11">
        <f t="shared" si="476"/>
        <v>490910</v>
      </c>
      <c r="T169" s="11">
        <f t="shared" si="476"/>
        <v>0</v>
      </c>
      <c r="U169" s="11">
        <f t="shared" si="476"/>
        <v>0</v>
      </c>
      <c r="V169" s="11">
        <f t="shared" si="476"/>
        <v>0</v>
      </c>
      <c r="W169" s="11">
        <f t="shared" si="476"/>
        <v>0</v>
      </c>
      <c r="X169" s="11">
        <f t="shared" si="476"/>
        <v>0</v>
      </c>
      <c r="Y169" s="11">
        <f t="shared" si="476"/>
        <v>490910</v>
      </c>
      <c r="Z169" s="11">
        <f t="shared" si="476"/>
        <v>0</v>
      </c>
      <c r="AA169" s="11">
        <f t="shared" si="476"/>
        <v>0</v>
      </c>
      <c r="AB169" s="11">
        <f t="shared" si="476"/>
        <v>0</v>
      </c>
      <c r="AC169" s="11">
        <f t="shared" si="476"/>
        <v>0</v>
      </c>
      <c r="AD169" s="11">
        <f t="shared" si="476"/>
        <v>0</v>
      </c>
      <c r="AE169" s="11">
        <f t="shared" si="476"/>
        <v>490910</v>
      </c>
      <c r="AF169" s="11">
        <f t="shared" si="476"/>
        <v>0</v>
      </c>
      <c r="AG169" s="11">
        <f t="shared" si="476"/>
        <v>0</v>
      </c>
      <c r="AH169" s="11">
        <f t="shared" si="476"/>
        <v>0</v>
      </c>
      <c r="AI169" s="11">
        <f t="shared" si="476"/>
        <v>0</v>
      </c>
      <c r="AJ169" s="11">
        <f t="shared" si="476"/>
        <v>0</v>
      </c>
      <c r="AK169" s="11">
        <f t="shared" si="476"/>
        <v>490910</v>
      </c>
      <c r="AL169" s="11">
        <f t="shared" si="476"/>
        <v>0</v>
      </c>
      <c r="AM169" s="11">
        <f t="shared" si="476"/>
        <v>-25266</v>
      </c>
      <c r="AN169" s="11">
        <f t="shared" si="476"/>
        <v>0</v>
      </c>
      <c r="AO169" s="11">
        <f t="shared" si="476"/>
        <v>0</v>
      </c>
      <c r="AP169" s="11">
        <f t="shared" si="476"/>
        <v>0</v>
      </c>
      <c r="AQ169" s="11">
        <f t="shared" si="476"/>
        <v>465644</v>
      </c>
      <c r="AR169" s="11">
        <f t="shared" si="476"/>
        <v>0</v>
      </c>
      <c r="AS169" s="11">
        <f t="shared" si="476"/>
        <v>-46182</v>
      </c>
      <c r="AT169" s="11">
        <f t="shared" si="476"/>
        <v>0</v>
      </c>
      <c r="AU169" s="11">
        <f t="shared" si="476"/>
        <v>0</v>
      </c>
      <c r="AV169" s="11">
        <f t="shared" si="476"/>
        <v>0</v>
      </c>
      <c r="AW169" s="11">
        <f t="shared" si="476"/>
        <v>419462</v>
      </c>
      <c r="AX169" s="11">
        <f t="shared" si="476"/>
        <v>0</v>
      </c>
      <c r="AY169" s="11">
        <f t="shared" si="476"/>
        <v>-38729</v>
      </c>
      <c r="AZ169" s="11">
        <f t="shared" si="476"/>
        <v>0</v>
      </c>
      <c r="BA169" s="11">
        <f t="shared" si="476"/>
        <v>-3843</v>
      </c>
      <c r="BB169" s="11">
        <f t="shared" si="476"/>
        <v>0</v>
      </c>
      <c r="BC169" s="11">
        <f t="shared" si="476"/>
        <v>376890</v>
      </c>
      <c r="BD169" s="11">
        <f t="shared" si="476"/>
        <v>0</v>
      </c>
      <c r="BE169" s="11">
        <f t="shared" si="476"/>
        <v>0</v>
      </c>
      <c r="BF169" s="11">
        <f t="shared" si="476"/>
        <v>0</v>
      </c>
      <c r="BG169" s="11">
        <f t="shared" si="476"/>
        <v>0</v>
      </c>
      <c r="BH169" s="11">
        <f t="shared" si="476"/>
        <v>0</v>
      </c>
      <c r="BI169" s="11">
        <f t="shared" si="476"/>
        <v>376890</v>
      </c>
      <c r="BJ169" s="11">
        <f t="shared" si="476"/>
        <v>0</v>
      </c>
      <c r="BK169" s="11">
        <f t="shared" si="476"/>
        <v>0</v>
      </c>
      <c r="BL169" s="11">
        <f t="shared" si="476"/>
        <v>0</v>
      </c>
      <c r="BM169" s="11">
        <f t="shared" si="476"/>
        <v>0</v>
      </c>
      <c r="BN169" s="11">
        <f t="shared" si="476"/>
        <v>0</v>
      </c>
      <c r="BO169" s="11">
        <f t="shared" si="476"/>
        <v>376890</v>
      </c>
      <c r="BP169" s="11">
        <f t="shared" si="476"/>
        <v>0</v>
      </c>
      <c r="BQ169" s="11">
        <f t="shared" si="476"/>
        <v>-9110</v>
      </c>
      <c r="BR169" s="11">
        <f t="shared" si="476"/>
        <v>0</v>
      </c>
      <c r="BS169" s="11">
        <f t="shared" ref="BS169:CN169" si="477">BS170</f>
        <v>0</v>
      </c>
      <c r="BT169" s="11">
        <f t="shared" si="477"/>
        <v>0</v>
      </c>
      <c r="BU169" s="11">
        <f t="shared" si="477"/>
        <v>367780</v>
      </c>
      <c r="BV169" s="11">
        <f t="shared" si="477"/>
        <v>0</v>
      </c>
      <c r="BW169" s="11">
        <f t="shared" si="477"/>
        <v>-642</v>
      </c>
      <c r="BX169" s="11">
        <f t="shared" si="477"/>
        <v>0</v>
      </c>
      <c r="BY169" s="11">
        <f t="shared" si="477"/>
        <v>0</v>
      </c>
      <c r="BZ169" s="11">
        <f t="shared" si="477"/>
        <v>0</v>
      </c>
      <c r="CA169" s="11">
        <f t="shared" si="477"/>
        <v>367138</v>
      </c>
      <c r="CB169" s="11">
        <f t="shared" si="477"/>
        <v>0</v>
      </c>
      <c r="CC169" s="11">
        <f t="shared" si="477"/>
        <v>0</v>
      </c>
      <c r="CD169" s="11">
        <f t="shared" si="477"/>
        <v>0</v>
      </c>
      <c r="CE169" s="11">
        <f t="shared" si="477"/>
        <v>0</v>
      </c>
      <c r="CF169" s="11">
        <f t="shared" si="477"/>
        <v>0</v>
      </c>
      <c r="CG169" s="11">
        <f t="shared" si="477"/>
        <v>367138</v>
      </c>
      <c r="CH169" s="11">
        <f t="shared" si="477"/>
        <v>0</v>
      </c>
      <c r="CI169" s="11">
        <f t="shared" si="477"/>
        <v>-2807</v>
      </c>
      <c r="CJ169" s="11">
        <f t="shared" si="477"/>
        <v>0</v>
      </c>
      <c r="CK169" s="11">
        <f t="shared" si="477"/>
        <v>0</v>
      </c>
      <c r="CL169" s="11">
        <f t="shared" si="477"/>
        <v>0</v>
      </c>
      <c r="CM169" s="11">
        <f t="shared" si="477"/>
        <v>364331</v>
      </c>
      <c r="CN169" s="11">
        <f t="shared" si="477"/>
        <v>0</v>
      </c>
    </row>
    <row r="170" spans="1:92" hidden="1">
      <c r="A170" s="25" t="s">
        <v>162</v>
      </c>
      <c r="B170" s="30">
        <v>902</v>
      </c>
      <c r="C170" s="30" t="s">
        <v>60</v>
      </c>
      <c r="D170" s="30" t="s">
        <v>22</v>
      </c>
      <c r="E170" s="30" t="s">
        <v>160</v>
      </c>
      <c r="F170" s="31">
        <v>730</v>
      </c>
      <c r="G170" s="9">
        <f>556902-65992</f>
        <v>490910</v>
      </c>
      <c r="H170" s="10"/>
      <c r="I170" s="9"/>
      <c r="J170" s="10"/>
      <c r="K170" s="9"/>
      <c r="L170" s="10"/>
      <c r="M170" s="9">
        <f>G170+I170+J170+K170+L170</f>
        <v>490910</v>
      </c>
      <c r="N170" s="10">
        <f>H170+L170</f>
        <v>0</v>
      </c>
      <c r="O170" s="9"/>
      <c r="P170" s="10"/>
      <c r="Q170" s="9"/>
      <c r="R170" s="10"/>
      <c r="S170" s="9">
        <f>M170+O170+P170+Q170+R170</f>
        <v>490910</v>
      </c>
      <c r="T170" s="10">
        <f>N170+R170</f>
        <v>0</v>
      </c>
      <c r="U170" s="9"/>
      <c r="V170" s="10"/>
      <c r="W170" s="9"/>
      <c r="X170" s="10"/>
      <c r="Y170" s="9">
        <f>S170+U170+V170+W170+X170</f>
        <v>490910</v>
      </c>
      <c r="Z170" s="10">
        <f>T170+X170</f>
        <v>0</v>
      </c>
      <c r="AA170" s="9"/>
      <c r="AB170" s="10"/>
      <c r="AC170" s="9"/>
      <c r="AD170" s="10"/>
      <c r="AE170" s="9">
        <f>Y170+AA170+AB170+AC170+AD170</f>
        <v>490910</v>
      </c>
      <c r="AF170" s="10">
        <f>Z170+AD170</f>
        <v>0</v>
      </c>
      <c r="AG170" s="9"/>
      <c r="AH170" s="10"/>
      <c r="AI170" s="9"/>
      <c r="AJ170" s="10"/>
      <c r="AK170" s="9">
        <f>AE170+AG170+AH170+AI170+AJ170</f>
        <v>490910</v>
      </c>
      <c r="AL170" s="10">
        <f>AF170+AJ170</f>
        <v>0</v>
      </c>
      <c r="AM170" s="9">
        <v>-25266</v>
      </c>
      <c r="AN170" s="10"/>
      <c r="AO170" s="9"/>
      <c r="AP170" s="10"/>
      <c r="AQ170" s="9">
        <f>AK170+AM170+AN170+AO170+AP170</f>
        <v>465644</v>
      </c>
      <c r="AR170" s="10">
        <f>AL170+AP170</f>
        <v>0</v>
      </c>
      <c r="AS170" s="9">
        <v>-46182</v>
      </c>
      <c r="AT170" s="10"/>
      <c r="AU170" s="9"/>
      <c r="AV170" s="10"/>
      <c r="AW170" s="9">
        <f>AQ170+AS170+AT170+AU170+AV170</f>
        <v>419462</v>
      </c>
      <c r="AX170" s="10">
        <f>AR170+AV170</f>
        <v>0</v>
      </c>
      <c r="AY170" s="9">
        <f>-28514+5438-15653</f>
        <v>-38729</v>
      </c>
      <c r="AZ170" s="10"/>
      <c r="BA170" s="9">
        <v>-3843</v>
      </c>
      <c r="BB170" s="10"/>
      <c r="BC170" s="9">
        <f>AW170+AY170+AZ170+BA170+BB170</f>
        <v>376890</v>
      </c>
      <c r="BD170" s="10">
        <f>AX170+BB170</f>
        <v>0</v>
      </c>
      <c r="BE170" s="9"/>
      <c r="BF170" s="10"/>
      <c r="BG170" s="9"/>
      <c r="BH170" s="10"/>
      <c r="BI170" s="9">
        <f>BC170+BE170+BF170+BG170+BH170</f>
        <v>376890</v>
      </c>
      <c r="BJ170" s="10">
        <f>BD170+BH170</f>
        <v>0</v>
      </c>
      <c r="BK170" s="9"/>
      <c r="BL170" s="10"/>
      <c r="BM170" s="9"/>
      <c r="BN170" s="10"/>
      <c r="BO170" s="9">
        <f>BI170+BK170+BL170+BM170+BN170</f>
        <v>376890</v>
      </c>
      <c r="BP170" s="10">
        <f>BJ170+BN170</f>
        <v>0</v>
      </c>
      <c r="BQ170" s="9">
        <v>-9110</v>
      </c>
      <c r="BR170" s="10"/>
      <c r="BS170" s="9"/>
      <c r="BT170" s="10"/>
      <c r="BU170" s="9">
        <f>BO170+BQ170+BR170+BS170+BT170</f>
        <v>367780</v>
      </c>
      <c r="BV170" s="10">
        <f>BP170+BT170</f>
        <v>0</v>
      </c>
      <c r="BW170" s="9">
        <v>-642</v>
      </c>
      <c r="BX170" s="10"/>
      <c r="BY170" s="9"/>
      <c r="BZ170" s="10"/>
      <c r="CA170" s="9">
        <f>BU170+BW170+BX170+BY170+BZ170</f>
        <v>367138</v>
      </c>
      <c r="CB170" s="10">
        <f>BV170+BZ170</f>
        <v>0</v>
      </c>
      <c r="CC170" s="9"/>
      <c r="CD170" s="10"/>
      <c r="CE170" s="9"/>
      <c r="CF170" s="10"/>
      <c r="CG170" s="9">
        <f>CA170+CC170+CD170+CE170+CF170</f>
        <v>367138</v>
      </c>
      <c r="CH170" s="10">
        <f>CB170+CF170</f>
        <v>0</v>
      </c>
      <c r="CI170" s="9">
        <v>-2807</v>
      </c>
      <c r="CJ170" s="10"/>
      <c r="CK170" s="9"/>
      <c r="CL170" s="10"/>
      <c r="CM170" s="9">
        <f>CG170+CI170+CJ170+CK170+CL170</f>
        <v>364331</v>
      </c>
      <c r="CN170" s="10">
        <f>CH170+CL170</f>
        <v>0</v>
      </c>
    </row>
    <row r="171" spans="1:92" ht="33" hidden="1">
      <c r="A171" s="73" t="s">
        <v>401</v>
      </c>
      <c r="B171" s="30">
        <v>902</v>
      </c>
      <c r="C171" s="30" t="s">
        <v>60</v>
      </c>
      <c r="D171" s="30" t="s">
        <v>22</v>
      </c>
      <c r="E171" s="30" t="s">
        <v>580</v>
      </c>
      <c r="F171" s="31"/>
      <c r="G171" s="9">
        <f t="shared" ref="G171:V173" si="478">G172</f>
        <v>65992</v>
      </c>
      <c r="H171" s="9">
        <f t="shared" si="478"/>
        <v>65992</v>
      </c>
      <c r="I171" s="9">
        <f t="shared" si="478"/>
        <v>0</v>
      </c>
      <c r="J171" s="9">
        <f t="shared" si="478"/>
        <v>0</v>
      </c>
      <c r="K171" s="9">
        <f t="shared" si="478"/>
        <v>0</v>
      </c>
      <c r="L171" s="9">
        <f t="shared" si="478"/>
        <v>0</v>
      </c>
      <c r="M171" s="9">
        <f t="shared" si="478"/>
        <v>65992</v>
      </c>
      <c r="N171" s="9">
        <f t="shared" si="478"/>
        <v>65992</v>
      </c>
      <c r="O171" s="9">
        <f t="shared" si="478"/>
        <v>0</v>
      </c>
      <c r="P171" s="9">
        <f t="shared" si="478"/>
        <v>0</v>
      </c>
      <c r="Q171" s="9">
        <f t="shared" si="478"/>
        <v>0</v>
      </c>
      <c r="R171" s="9">
        <f t="shared" si="478"/>
        <v>-65992</v>
      </c>
      <c r="S171" s="9">
        <f t="shared" si="478"/>
        <v>0</v>
      </c>
      <c r="T171" s="9">
        <f t="shared" si="478"/>
        <v>0</v>
      </c>
      <c r="U171" s="9">
        <f t="shared" si="478"/>
        <v>0</v>
      </c>
      <c r="V171" s="9">
        <f t="shared" si="478"/>
        <v>0</v>
      </c>
      <c r="W171" s="9">
        <f t="shared" ref="U171:AJ173" si="479">W172</f>
        <v>0</v>
      </c>
      <c r="X171" s="9">
        <f t="shared" si="479"/>
        <v>0</v>
      </c>
      <c r="Y171" s="9">
        <f t="shared" si="479"/>
        <v>0</v>
      </c>
      <c r="Z171" s="9">
        <f t="shared" si="479"/>
        <v>0</v>
      </c>
      <c r="AA171" s="9">
        <f t="shared" si="479"/>
        <v>0</v>
      </c>
      <c r="AB171" s="9">
        <f t="shared" si="479"/>
        <v>0</v>
      </c>
      <c r="AC171" s="9">
        <f t="shared" si="479"/>
        <v>0</v>
      </c>
      <c r="AD171" s="9">
        <f t="shared" si="479"/>
        <v>0</v>
      </c>
      <c r="AE171" s="9">
        <f t="shared" si="479"/>
        <v>0</v>
      </c>
      <c r="AF171" s="9">
        <f t="shared" si="479"/>
        <v>0</v>
      </c>
      <c r="AG171" s="9">
        <f t="shared" si="479"/>
        <v>0</v>
      </c>
      <c r="AH171" s="9">
        <f t="shared" si="479"/>
        <v>0</v>
      </c>
      <c r="AI171" s="9">
        <f t="shared" si="479"/>
        <v>0</v>
      </c>
      <c r="AJ171" s="9">
        <f t="shared" si="479"/>
        <v>0</v>
      </c>
      <c r="AK171" s="9">
        <f t="shared" ref="AG171:AV173" si="480">AK172</f>
        <v>0</v>
      </c>
      <c r="AL171" s="9">
        <f t="shared" si="480"/>
        <v>0</v>
      </c>
      <c r="AM171" s="9">
        <f t="shared" si="480"/>
        <v>0</v>
      </c>
      <c r="AN171" s="9">
        <f t="shared" si="480"/>
        <v>0</v>
      </c>
      <c r="AO171" s="9">
        <f t="shared" si="480"/>
        <v>0</v>
      </c>
      <c r="AP171" s="9">
        <f t="shared" si="480"/>
        <v>0</v>
      </c>
      <c r="AQ171" s="9">
        <f t="shared" si="480"/>
        <v>0</v>
      </c>
      <c r="AR171" s="9">
        <f t="shared" si="480"/>
        <v>0</v>
      </c>
      <c r="AS171" s="9">
        <f t="shared" si="480"/>
        <v>0</v>
      </c>
      <c r="AT171" s="9">
        <f t="shared" si="480"/>
        <v>0</v>
      </c>
      <c r="AU171" s="9">
        <f t="shared" si="480"/>
        <v>0</v>
      </c>
      <c r="AV171" s="9">
        <f t="shared" si="480"/>
        <v>0</v>
      </c>
      <c r="AW171" s="9">
        <f t="shared" ref="AS171:BH173" si="481">AW172</f>
        <v>0</v>
      </c>
      <c r="AX171" s="9">
        <f t="shared" si="481"/>
        <v>0</v>
      </c>
      <c r="AY171" s="9">
        <f t="shared" si="481"/>
        <v>0</v>
      </c>
      <c r="AZ171" s="9">
        <f t="shared" si="481"/>
        <v>0</v>
      </c>
      <c r="BA171" s="9">
        <f t="shared" si="481"/>
        <v>0</v>
      </c>
      <c r="BB171" s="9">
        <f t="shared" si="481"/>
        <v>0</v>
      </c>
      <c r="BC171" s="9">
        <f t="shared" si="481"/>
        <v>0</v>
      </c>
      <c r="BD171" s="9">
        <f t="shared" si="481"/>
        <v>0</v>
      </c>
      <c r="BE171" s="9">
        <f t="shared" si="481"/>
        <v>0</v>
      </c>
      <c r="BF171" s="9">
        <f t="shared" si="481"/>
        <v>0</v>
      </c>
      <c r="BG171" s="9">
        <f t="shared" si="481"/>
        <v>0</v>
      </c>
      <c r="BH171" s="9">
        <f t="shared" si="481"/>
        <v>0</v>
      </c>
      <c r="BI171" s="9">
        <f t="shared" ref="BE171:BT173" si="482">BI172</f>
        <v>0</v>
      </c>
      <c r="BJ171" s="9">
        <f t="shared" si="482"/>
        <v>0</v>
      </c>
      <c r="BK171" s="9">
        <f t="shared" si="482"/>
        <v>0</v>
      </c>
      <c r="BL171" s="9">
        <f t="shared" si="482"/>
        <v>0</v>
      </c>
      <c r="BM171" s="9">
        <f t="shared" si="482"/>
        <v>0</v>
      </c>
      <c r="BN171" s="9">
        <f t="shared" si="482"/>
        <v>0</v>
      </c>
      <c r="BO171" s="9">
        <f t="shared" si="482"/>
        <v>0</v>
      </c>
      <c r="BP171" s="9">
        <f t="shared" si="482"/>
        <v>0</v>
      </c>
      <c r="BQ171" s="9">
        <f t="shared" si="482"/>
        <v>0</v>
      </c>
      <c r="BR171" s="9">
        <f t="shared" si="482"/>
        <v>0</v>
      </c>
      <c r="BS171" s="9">
        <f t="shared" si="482"/>
        <v>0</v>
      </c>
      <c r="BT171" s="9">
        <f t="shared" si="482"/>
        <v>0</v>
      </c>
      <c r="BU171" s="9">
        <f t="shared" ref="BQ171:CF173" si="483">BU172</f>
        <v>0</v>
      </c>
      <c r="BV171" s="9">
        <f t="shared" si="483"/>
        <v>0</v>
      </c>
      <c r="BW171" s="9">
        <f t="shared" si="483"/>
        <v>0</v>
      </c>
      <c r="BX171" s="9">
        <f t="shared" si="483"/>
        <v>0</v>
      </c>
      <c r="BY171" s="9">
        <f t="shared" si="483"/>
        <v>0</v>
      </c>
      <c r="BZ171" s="9">
        <f t="shared" si="483"/>
        <v>0</v>
      </c>
      <c r="CA171" s="9">
        <f t="shared" si="483"/>
        <v>0</v>
      </c>
      <c r="CB171" s="9">
        <f t="shared" si="483"/>
        <v>0</v>
      </c>
      <c r="CC171" s="9">
        <f t="shared" si="483"/>
        <v>0</v>
      </c>
      <c r="CD171" s="9">
        <f t="shared" si="483"/>
        <v>0</v>
      </c>
      <c r="CE171" s="9">
        <f t="shared" si="483"/>
        <v>0</v>
      </c>
      <c r="CF171" s="9">
        <f t="shared" si="483"/>
        <v>0</v>
      </c>
      <c r="CG171" s="9">
        <f t="shared" ref="CC171:CN173" si="484">CG172</f>
        <v>0</v>
      </c>
      <c r="CH171" s="9">
        <f t="shared" si="484"/>
        <v>0</v>
      </c>
      <c r="CI171" s="9">
        <f t="shared" si="484"/>
        <v>0</v>
      </c>
      <c r="CJ171" s="9">
        <f t="shared" si="484"/>
        <v>0</v>
      </c>
      <c r="CK171" s="9">
        <f t="shared" si="484"/>
        <v>0</v>
      </c>
      <c r="CL171" s="9">
        <f t="shared" si="484"/>
        <v>0</v>
      </c>
      <c r="CM171" s="9">
        <f t="shared" si="484"/>
        <v>0</v>
      </c>
      <c r="CN171" s="9">
        <f t="shared" si="484"/>
        <v>0</v>
      </c>
    </row>
    <row r="172" spans="1:92" ht="33" hidden="1">
      <c r="A172" s="38" t="s">
        <v>402</v>
      </c>
      <c r="B172" s="30">
        <v>902</v>
      </c>
      <c r="C172" s="30" t="s">
        <v>60</v>
      </c>
      <c r="D172" s="30" t="s">
        <v>22</v>
      </c>
      <c r="E172" s="30" t="s">
        <v>579</v>
      </c>
      <c r="F172" s="31"/>
      <c r="G172" s="9">
        <f t="shared" si="478"/>
        <v>65992</v>
      </c>
      <c r="H172" s="9">
        <f t="shared" si="478"/>
        <v>65992</v>
      </c>
      <c r="I172" s="9">
        <f t="shared" si="478"/>
        <v>0</v>
      </c>
      <c r="J172" s="9">
        <f t="shared" si="478"/>
        <v>0</v>
      </c>
      <c r="K172" s="9">
        <f t="shared" si="478"/>
        <v>0</v>
      </c>
      <c r="L172" s="9">
        <f t="shared" si="478"/>
        <v>0</v>
      </c>
      <c r="M172" s="9">
        <f t="shared" si="478"/>
        <v>65992</v>
      </c>
      <c r="N172" s="9">
        <f t="shared" si="478"/>
        <v>65992</v>
      </c>
      <c r="O172" s="9">
        <f t="shared" si="478"/>
        <v>0</v>
      </c>
      <c r="P172" s="9">
        <f t="shared" si="478"/>
        <v>0</v>
      </c>
      <c r="Q172" s="9">
        <f t="shared" si="478"/>
        <v>0</v>
      </c>
      <c r="R172" s="9">
        <f t="shared" si="478"/>
        <v>-65992</v>
      </c>
      <c r="S172" s="9">
        <f t="shared" si="478"/>
        <v>0</v>
      </c>
      <c r="T172" s="9">
        <f t="shared" si="478"/>
        <v>0</v>
      </c>
      <c r="U172" s="9">
        <f t="shared" si="479"/>
        <v>0</v>
      </c>
      <c r="V172" s="9">
        <f t="shared" si="479"/>
        <v>0</v>
      </c>
      <c r="W172" s="9">
        <f t="shared" si="479"/>
        <v>0</v>
      </c>
      <c r="X172" s="9">
        <f t="shared" si="479"/>
        <v>0</v>
      </c>
      <c r="Y172" s="9">
        <f t="shared" si="479"/>
        <v>0</v>
      </c>
      <c r="Z172" s="9">
        <f t="shared" si="479"/>
        <v>0</v>
      </c>
      <c r="AA172" s="9">
        <f t="shared" si="479"/>
        <v>0</v>
      </c>
      <c r="AB172" s="9">
        <f t="shared" si="479"/>
        <v>0</v>
      </c>
      <c r="AC172" s="9">
        <f t="shared" si="479"/>
        <v>0</v>
      </c>
      <c r="AD172" s="9">
        <f t="shared" si="479"/>
        <v>0</v>
      </c>
      <c r="AE172" s="9">
        <f t="shared" si="479"/>
        <v>0</v>
      </c>
      <c r="AF172" s="9">
        <f t="shared" si="479"/>
        <v>0</v>
      </c>
      <c r="AG172" s="9">
        <f t="shared" si="480"/>
        <v>0</v>
      </c>
      <c r="AH172" s="9">
        <f t="shared" si="480"/>
        <v>0</v>
      </c>
      <c r="AI172" s="9">
        <f t="shared" si="480"/>
        <v>0</v>
      </c>
      <c r="AJ172" s="9">
        <f t="shared" si="480"/>
        <v>0</v>
      </c>
      <c r="AK172" s="9">
        <f t="shared" si="480"/>
        <v>0</v>
      </c>
      <c r="AL172" s="9">
        <f t="shared" si="480"/>
        <v>0</v>
      </c>
      <c r="AM172" s="9">
        <f t="shared" si="480"/>
        <v>0</v>
      </c>
      <c r="AN172" s="9">
        <f t="shared" si="480"/>
        <v>0</v>
      </c>
      <c r="AO172" s="9">
        <f t="shared" si="480"/>
        <v>0</v>
      </c>
      <c r="AP172" s="9">
        <f t="shared" si="480"/>
        <v>0</v>
      </c>
      <c r="AQ172" s="9">
        <f t="shared" si="480"/>
        <v>0</v>
      </c>
      <c r="AR172" s="9">
        <f t="shared" si="480"/>
        <v>0</v>
      </c>
      <c r="AS172" s="9">
        <f t="shared" si="481"/>
        <v>0</v>
      </c>
      <c r="AT172" s="9">
        <f t="shared" si="481"/>
        <v>0</v>
      </c>
      <c r="AU172" s="9">
        <f t="shared" si="481"/>
        <v>0</v>
      </c>
      <c r="AV172" s="9">
        <f t="shared" si="481"/>
        <v>0</v>
      </c>
      <c r="AW172" s="9">
        <f t="shared" si="481"/>
        <v>0</v>
      </c>
      <c r="AX172" s="9">
        <f t="shared" si="481"/>
        <v>0</v>
      </c>
      <c r="AY172" s="9">
        <f t="shared" si="481"/>
        <v>0</v>
      </c>
      <c r="AZ172" s="9">
        <f t="shared" si="481"/>
        <v>0</v>
      </c>
      <c r="BA172" s="9">
        <f t="shared" si="481"/>
        <v>0</v>
      </c>
      <c r="BB172" s="9">
        <f t="shared" si="481"/>
        <v>0</v>
      </c>
      <c r="BC172" s="9">
        <f t="shared" si="481"/>
        <v>0</v>
      </c>
      <c r="BD172" s="9">
        <f t="shared" si="481"/>
        <v>0</v>
      </c>
      <c r="BE172" s="9">
        <f t="shared" si="482"/>
        <v>0</v>
      </c>
      <c r="BF172" s="9">
        <f t="shared" si="482"/>
        <v>0</v>
      </c>
      <c r="BG172" s="9">
        <f t="shared" si="482"/>
        <v>0</v>
      </c>
      <c r="BH172" s="9">
        <f t="shared" si="482"/>
        <v>0</v>
      </c>
      <c r="BI172" s="9">
        <f t="shared" si="482"/>
        <v>0</v>
      </c>
      <c r="BJ172" s="9">
        <f t="shared" si="482"/>
        <v>0</v>
      </c>
      <c r="BK172" s="9">
        <f t="shared" si="482"/>
        <v>0</v>
      </c>
      <c r="BL172" s="9">
        <f t="shared" si="482"/>
        <v>0</v>
      </c>
      <c r="BM172" s="9">
        <f t="shared" si="482"/>
        <v>0</v>
      </c>
      <c r="BN172" s="9">
        <f t="shared" si="482"/>
        <v>0</v>
      </c>
      <c r="BO172" s="9">
        <f t="shared" si="482"/>
        <v>0</v>
      </c>
      <c r="BP172" s="9">
        <f t="shared" si="482"/>
        <v>0</v>
      </c>
      <c r="BQ172" s="9">
        <f t="shared" si="483"/>
        <v>0</v>
      </c>
      <c r="BR172" s="9">
        <f t="shared" si="483"/>
        <v>0</v>
      </c>
      <c r="BS172" s="9">
        <f t="shared" si="483"/>
        <v>0</v>
      </c>
      <c r="BT172" s="9">
        <f t="shared" si="483"/>
        <v>0</v>
      </c>
      <c r="BU172" s="9">
        <f t="shared" si="483"/>
        <v>0</v>
      </c>
      <c r="BV172" s="9">
        <f t="shared" si="483"/>
        <v>0</v>
      </c>
      <c r="BW172" s="9">
        <f t="shared" si="483"/>
        <v>0</v>
      </c>
      <c r="BX172" s="9">
        <f t="shared" si="483"/>
        <v>0</v>
      </c>
      <c r="BY172" s="9">
        <f t="shared" si="483"/>
        <v>0</v>
      </c>
      <c r="BZ172" s="9">
        <f t="shared" si="483"/>
        <v>0</v>
      </c>
      <c r="CA172" s="9">
        <f t="shared" si="483"/>
        <v>0</v>
      </c>
      <c r="CB172" s="9">
        <f t="shared" si="483"/>
        <v>0</v>
      </c>
      <c r="CC172" s="9">
        <f t="shared" si="484"/>
        <v>0</v>
      </c>
      <c r="CD172" s="9">
        <f t="shared" si="484"/>
        <v>0</v>
      </c>
      <c r="CE172" s="9">
        <f t="shared" si="484"/>
        <v>0</v>
      </c>
      <c r="CF172" s="9">
        <f t="shared" si="484"/>
        <v>0</v>
      </c>
      <c r="CG172" s="9">
        <f t="shared" si="484"/>
        <v>0</v>
      </c>
      <c r="CH172" s="9">
        <f t="shared" si="484"/>
        <v>0</v>
      </c>
      <c r="CI172" s="9">
        <f t="shared" si="484"/>
        <v>0</v>
      </c>
      <c r="CJ172" s="9">
        <f t="shared" si="484"/>
        <v>0</v>
      </c>
      <c r="CK172" s="9">
        <f t="shared" si="484"/>
        <v>0</v>
      </c>
      <c r="CL172" s="9">
        <f t="shared" si="484"/>
        <v>0</v>
      </c>
      <c r="CM172" s="9">
        <f t="shared" si="484"/>
        <v>0</v>
      </c>
      <c r="CN172" s="9">
        <f t="shared" si="484"/>
        <v>0</v>
      </c>
    </row>
    <row r="173" spans="1:92" hidden="1">
      <c r="A173" s="25" t="s">
        <v>161</v>
      </c>
      <c r="B173" s="30">
        <v>902</v>
      </c>
      <c r="C173" s="30" t="s">
        <v>60</v>
      </c>
      <c r="D173" s="30" t="s">
        <v>22</v>
      </c>
      <c r="E173" s="30" t="s">
        <v>579</v>
      </c>
      <c r="F173" s="31">
        <v>700</v>
      </c>
      <c r="G173" s="9">
        <f t="shared" si="478"/>
        <v>65992</v>
      </c>
      <c r="H173" s="9">
        <f t="shared" si="478"/>
        <v>65992</v>
      </c>
      <c r="I173" s="9">
        <f t="shared" si="478"/>
        <v>0</v>
      </c>
      <c r="J173" s="9">
        <f t="shared" si="478"/>
        <v>0</v>
      </c>
      <c r="K173" s="9">
        <f t="shared" si="478"/>
        <v>0</v>
      </c>
      <c r="L173" s="9">
        <f t="shared" si="478"/>
        <v>0</v>
      </c>
      <c r="M173" s="9">
        <f t="shared" si="478"/>
        <v>65992</v>
      </c>
      <c r="N173" s="9">
        <f t="shared" si="478"/>
        <v>65992</v>
      </c>
      <c r="O173" s="9">
        <f t="shared" si="478"/>
        <v>0</v>
      </c>
      <c r="P173" s="9">
        <f t="shared" si="478"/>
        <v>0</v>
      </c>
      <c r="Q173" s="9">
        <f t="shared" si="478"/>
        <v>0</v>
      </c>
      <c r="R173" s="9">
        <f t="shared" si="478"/>
        <v>-65992</v>
      </c>
      <c r="S173" s="9">
        <f t="shared" si="478"/>
        <v>0</v>
      </c>
      <c r="T173" s="9">
        <f t="shared" si="478"/>
        <v>0</v>
      </c>
      <c r="U173" s="9">
        <f t="shared" si="479"/>
        <v>0</v>
      </c>
      <c r="V173" s="9">
        <f t="shared" si="479"/>
        <v>0</v>
      </c>
      <c r="W173" s="9">
        <f t="shared" si="479"/>
        <v>0</v>
      </c>
      <c r="X173" s="9">
        <f t="shared" si="479"/>
        <v>0</v>
      </c>
      <c r="Y173" s="9">
        <f t="shared" si="479"/>
        <v>0</v>
      </c>
      <c r="Z173" s="9">
        <f t="shared" si="479"/>
        <v>0</v>
      </c>
      <c r="AA173" s="9">
        <f t="shared" si="479"/>
        <v>0</v>
      </c>
      <c r="AB173" s="9">
        <f t="shared" si="479"/>
        <v>0</v>
      </c>
      <c r="AC173" s="9">
        <f t="shared" si="479"/>
        <v>0</v>
      </c>
      <c r="AD173" s="9">
        <f t="shared" si="479"/>
        <v>0</v>
      </c>
      <c r="AE173" s="9">
        <f t="shared" si="479"/>
        <v>0</v>
      </c>
      <c r="AF173" s="9">
        <f t="shared" si="479"/>
        <v>0</v>
      </c>
      <c r="AG173" s="9">
        <f t="shared" si="480"/>
        <v>0</v>
      </c>
      <c r="AH173" s="9">
        <f t="shared" si="480"/>
        <v>0</v>
      </c>
      <c r="AI173" s="9">
        <f t="shared" si="480"/>
        <v>0</v>
      </c>
      <c r="AJ173" s="9">
        <f t="shared" si="480"/>
        <v>0</v>
      </c>
      <c r="AK173" s="9">
        <f t="shared" si="480"/>
        <v>0</v>
      </c>
      <c r="AL173" s="9">
        <f t="shared" si="480"/>
        <v>0</v>
      </c>
      <c r="AM173" s="9">
        <f t="shared" si="480"/>
        <v>0</v>
      </c>
      <c r="AN173" s="9">
        <f t="shared" si="480"/>
        <v>0</v>
      </c>
      <c r="AO173" s="9">
        <f t="shared" si="480"/>
        <v>0</v>
      </c>
      <c r="AP173" s="9">
        <f t="shared" si="480"/>
        <v>0</v>
      </c>
      <c r="AQ173" s="9">
        <f t="shared" si="480"/>
        <v>0</v>
      </c>
      <c r="AR173" s="9">
        <f t="shared" si="480"/>
        <v>0</v>
      </c>
      <c r="AS173" s="9">
        <f t="shared" si="481"/>
        <v>0</v>
      </c>
      <c r="AT173" s="9">
        <f t="shared" si="481"/>
        <v>0</v>
      </c>
      <c r="AU173" s="9">
        <f t="shared" si="481"/>
        <v>0</v>
      </c>
      <c r="AV173" s="9">
        <f t="shared" si="481"/>
        <v>0</v>
      </c>
      <c r="AW173" s="9">
        <f t="shared" si="481"/>
        <v>0</v>
      </c>
      <c r="AX173" s="9">
        <f t="shared" si="481"/>
        <v>0</v>
      </c>
      <c r="AY173" s="9">
        <f t="shared" si="481"/>
        <v>0</v>
      </c>
      <c r="AZ173" s="9">
        <f t="shared" si="481"/>
        <v>0</v>
      </c>
      <c r="BA173" s="9">
        <f t="shared" si="481"/>
        <v>0</v>
      </c>
      <c r="BB173" s="9">
        <f t="shared" si="481"/>
        <v>0</v>
      </c>
      <c r="BC173" s="9">
        <f t="shared" si="481"/>
        <v>0</v>
      </c>
      <c r="BD173" s="9">
        <f t="shared" si="481"/>
        <v>0</v>
      </c>
      <c r="BE173" s="9">
        <f t="shared" si="482"/>
        <v>0</v>
      </c>
      <c r="BF173" s="9">
        <f t="shared" si="482"/>
        <v>0</v>
      </c>
      <c r="BG173" s="9">
        <f t="shared" si="482"/>
        <v>0</v>
      </c>
      <c r="BH173" s="9">
        <f t="shared" si="482"/>
        <v>0</v>
      </c>
      <c r="BI173" s="9">
        <f t="shared" si="482"/>
        <v>0</v>
      </c>
      <c r="BJ173" s="9">
        <f t="shared" si="482"/>
        <v>0</v>
      </c>
      <c r="BK173" s="9">
        <f t="shared" si="482"/>
        <v>0</v>
      </c>
      <c r="BL173" s="9">
        <f t="shared" si="482"/>
        <v>0</v>
      </c>
      <c r="BM173" s="9">
        <f t="shared" si="482"/>
        <v>0</v>
      </c>
      <c r="BN173" s="9">
        <f t="shared" si="482"/>
        <v>0</v>
      </c>
      <c r="BO173" s="9">
        <f t="shared" si="482"/>
        <v>0</v>
      </c>
      <c r="BP173" s="9">
        <f t="shared" si="482"/>
        <v>0</v>
      </c>
      <c r="BQ173" s="9">
        <f t="shared" si="483"/>
        <v>0</v>
      </c>
      <c r="BR173" s="9">
        <f t="shared" si="483"/>
        <v>0</v>
      </c>
      <c r="BS173" s="9">
        <f t="shared" si="483"/>
        <v>0</v>
      </c>
      <c r="BT173" s="9">
        <f t="shared" si="483"/>
        <v>0</v>
      </c>
      <c r="BU173" s="9">
        <f t="shared" si="483"/>
        <v>0</v>
      </c>
      <c r="BV173" s="9">
        <f t="shared" si="483"/>
        <v>0</v>
      </c>
      <c r="BW173" s="9">
        <f t="shared" si="483"/>
        <v>0</v>
      </c>
      <c r="BX173" s="9">
        <f t="shared" si="483"/>
        <v>0</v>
      </c>
      <c r="BY173" s="9">
        <f t="shared" si="483"/>
        <v>0</v>
      </c>
      <c r="BZ173" s="9">
        <f t="shared" si="483"/>
        <v>0</v>
      </c>
      <c r="CA173" s="9">
        <f t="shared" si="483"/>
        <v>0</v>
      </c>
      <c r="CB173" s="9">
        <f t="shared" si="483"/>
        <v>0</v>
      </c>
      <c r="CC173" s="9">
        <f t="shared" si="484"/>
        <v>0</v>
      </c>
      <c r="CD173" s="9">
        <f t="shared" si="484"/>
        <v>0</v>
      </c>
      <c r="CE173" s="9">
        <f t="shared" si="484"/>
        <v>0</v>
      </c>
      <c r="CF173" s="9">
        <f t="shared" si="484"/>
        <v>0</v>
      </c>
      <c r="CG173" s="9">
        <f t="shared" si="484"/>
        <v>0</v>
      </c>
      <c r="CH173" s="9">
        <f t="shared" si="484"/>
        <v>0</v>
      </c>
      <c r="CI173" s="9">
        <f t="shared" si="484"/>
        <v>0</v>
      </c>
      <c r="CJ173" s="9">
        <f t="shared" si="484"/>
        <v>0</v>
      </c>
      <c r="CK173" s="9">
        <f t="shared" si="484"/>
        <v>0</v>
      </c>
      <c r="CL173" s="9">
        <f t="shared" si="484"/>
        <v>0</v>
      </c>
      <c r="CM173" s="9">
        <f t="shared" si="484"/>
        <v>0</v>
      </c>
      <c r="CN173" s="9">
        <f t="shared" si="484"/>
        <v>0</v>
      </c>
    </row>
    <row r="174" spans="1:92" hidden="1">
      <c r="A174" s="25" t="s">
        <v>162</v>
      </c>
      <c r="B174" s="30">
        <v>902</v>
      </c>
      <c r="C174" s="30" t="s">
        <v>60</v>
      </c>
      <c r="D174" s="30" t="s">
        <v>22</v>
      </c>
      <c r="E174" s="30" t="s">
        <v>579</v>
      </c>
      <c r="F174" s="31">
        <v>730</v>
      </c>
      <c r="G174" s="9">
        <v>65992</v>
      </c>
      <c r="H174" s="9">
        <v>65992</v>
      </c>
      <c r="I174" s="9"/>
      <c r="J174" s="9"/>
      <c r="K174" s="9"/>
      <c r="L174" s="9"/>
      <c r="M174" s="9">
        <f>G174+I174+J174+K174+L174</f>
        <v>65992</v>
      </c>
      <c r="N174" s="10">
        <f>H174+L174</f>
        <v>65992</v>
      </c>
      <c r="O174" s="9"/>
      <c r="P174" s="9"/>
      <c r="Q174" s="9"/>
      <c r="R174" s="9">
        <v>-65992</v>
      </c>
      <c r="S174" s="9">
        <f>M174+O174+P174+Q174+R174</f>
        <v>0</v>
      </c>
      <c r="T174" s="9">
        <f>N174+R174</f>
        <v>0</v>
      </c>
      <c r="U174" s="9"/>
      <c r="V174" s="9"/>
      <c r="W174" s="9"/>
      <c r="X174" s="9"/>
      <c r="Y174" s="9">
        <f>S174+U174+V174+W174+X174</f>
        <v>0</v>
      </c>
      <c r="Z174" s="9">
        <f>T174+X174</f>
        <v>0</v>
      </c>
      <c r="AA174" s="9"/>
      <c r="AB174" s="9"/>
      <c r="AC174" s="9"/>
      <c r="AD174" s="9"/>
      <c r="AE174" s="9">
        <f>Y174+AA174+AB174+AC174+AD174</f>
        <v>0</v>
      </c>
      <c r="AF174" s="9">
        <f>Z174+AD174</f>
        <v>0</v>
      </c>
      <c r="AG174" s="9"/>
      <c r="AH174" s="9"/>
      <c r="AI174" s="9"/>
      <c r="AJ174" s="9"/>
      <c r="AK174" s="9">
        <f>AE174+AG174+AH174+AI174+AJ174</f>
        <v>0</v>
      </c>
      <c r="AL174" s="9">
        <f>AF174+AJ174</f>
        <v>0</v>
      </c>
      <c r="AM174" s="9"/>
      <c r="AN174" s="9"/>
      <c r="AO174" s="9"/>
      <c r="AP174" s="9"/>
      <c r="AQ174" s="9">
        <f>AK174+AM174+AN174+AO174+AP174</f>
        <v>0</v>
      </c>
      <c r="AR174" s="9">
        <f>AL174+AP174</f>
        <v>0</v>
      </c>
      <c r="AS174" s="9"/>
      <c r="AT174" s="9"/>
      <c r="AU174" s="9"/>
      <c r="AV174" s="9"/>
      <c r="AW174" s="9">
        <f>AQ174+AS174+AT174+AU174+AV174</f>
        <v>0</v>
      </c>
      <c r="AX174" s="9">
        <f>AR174+AV174</f>
        <v>0</v>
      </c>
      <c r="AY174" s="9"/>
      <c r="AZ174" s="9"/>
      <c r="BA174" s="9"/>
      <c r="BB174" s="9"/>
      <c r="BC174" s="9">
        <f>AW174+AY174+AZ174+BA174+BB174</f>
        <v>0</v>
      </c>
      <c r="BD174" s="9">
        <f>AX174+BB174</f>
        <v>0</v>
      </c>
      <c r="BE174" s="9"/>
      <c r="BF174" s="9"/>
      <c r="BG174" s="9"/>
      <c r="BH174" s="9"/>
      <c r="BI174" s="9">
        <f>BC174+BE174+BF174+BG174+BH174</f>
        <v>0</v>
      </c>
      <c r="BJ174" s="9">
        <f>BD174+BH174</f>
        <v>0</v>
      </c>
      <c r="BK174" s="9"/>
      <c r="BL174" s="9"/>
      <c r="BM174" s="9"/>
      <c r="BN174" s="9"/>
      <c r="BO174" s="9">
        <f>BI174+BK174+BL174+BM174+BN174</f>
        <v>0</v>
      </c>
      <c r="BP174" s="9">
        <f>BJ174+BN174</f>
        <v>0</v>
      </c>
      <c r="BQ174" s="9"/>
      <c r="BR174" s="9"/>
      <c r="BS174" s="9"/>
      <c r="BT174" s="9"/>
      <c r="BU174" s="9">
        <f>BO174+BQ174+BR174+BS174+BT174</f>
        <v>0</v>
      </c>
      <c r="BV174" s="9">
        <f>BP174+BT174</f>
        <v>0</v>
      </c>
      <c r="BW174" s="9"/>
      <c r="BX174" s="9"/>
      <c r="BY174" s="9"/>
      <c r="BZ174" s="9"/>
      <c r="CA174" s="9">
        <f>BU174+BW174+BX174+BY174+BZ174</f>
        <v>0</v>
      </c>
      <c r="CB174" s="9">
        <f>BV174+BZ174</f>
        <v>0</v>
      </c>
      <c r="CC174" s="9"/>
      <c r="CD174" s="9"/>
      <c r="CE174" s="9"/>
      <c r="CF174" s="9"/>
      <c r="CG174" s="9">
        <f>CA174+CC174+CD174+CE174+CF174</f>
        <v>0</v>
      </c>
      <c r="CH174" s="9">
        <f>CB174+CF174</f>
        <v>0</v>
      </c>
      <c r="CI174" s="9"/>
      <c r="CJ174" s="9"/>
      <c r="CK174" s="9"/>
      <c r="CL174" s="9"/>
      <c r="CM174" s="9">
        <f>CG174+CI174+CJ174+CK174+CL174</f>
        <v>0</v>
      </c>
      <c r="CN174" s="9">
        <f>CH174+CL174</f>
        <v>0</v>
      </c>
    </row>
    <row r="175" spans="1:92" ht="33" hidden="1">
      <c r="A175" s="38" t="s">
        <v>401</v>
      </c>
      <c r="B175" s="30">
        <v>902</v>
      </c>
      <c r="C175" s="30" t="s">
        <v>60</v>
      </c>
      <c r="D175" s="30" t="s">
        <v>22</v>
      </c>
      <c r="E175" s="30" t="s">
        <v>651</v>
      </c>
      <c r="F175" s="31"/>
      <c r="G175" s="9"/>
      <c r="H175" s="9"/>
      <c r="I175" s="9"/>
      <c r="J175" s="9"/>
      <c r="K175" s="9"/>
      <c r="L175" s="9"/>
      <c r="M175" s="9"/>
      <c r="N175" s="10"/>
      <c r="O175" s="9">
        <f>O176</f>
        <v>0</v>
      </c>
      <c r="P175" s="9">
        <f t="shared" ref="P175:CA175" si="485">P176</f>
        <v>0</v>
      </c>
      <c r="Q175" s="9">
        <f t="shared" si="485"/>
        <v>0</v>
      </c>
      <c r="R175" s="9">
        <f t="shared" si="485"/>
        <v>65992</v>
      </c>
      <c r="S175" s="9">
        <f t="shared" si="485"/>
        <v>65992</v>
      </c>
      <c r="T175" s="9">
        <f t="shared" si="485"/>
        <v>65992</v>
      </c>
      <c r="U175" s="9">
        <f>U176</f>
        <v>0</v>
      </c>
      <c r="V175" s="9">
        <f t="shared" si="485"/>
        <v>0</v>
      </c>
      <c r="W175" s="9">
        <f t="shared" si="485"/>
        <v>0</v>
      </c>
      <c r="X175" s="9">
        <f t="shared" si="485"/>
        <v>0</v>
      </c>
      <c r="Y175" s="9">
        <f t="shared" si="485"/>
        <v>65992</v>
      </c>
      <c r="Z175" s="9">
        <f t="shared" si="485"/>
        <v>65992</v>
      </c>
      <c r="AA175" s="9">
        <f>AA176</f>
        <v>0</v>
      </c>
      <c r="AB175" s="9">
        <f t="shared" si="485"/>
        <v>0</v>
      </c>
      <c r="AC175" s="9">
        <f t="shared" si="485"/>
        <v>0</v>
      </c>
      <c r="AD175" s="9">
        <f t="shared" si="485"/>
        <v>0</v>
      </c>
      <c r="AE175" s="9">
        <f t="shared" si="485"/>
        <v>65992</v>
      </c>
      <c r="AF175" s="9">
        <f t="shared" si="485"/>
        <v>65992</v>
      </c>
      <c r="AG175" s="9">
        <f>AG176</f>
        <v>0</v>
      </c>
      <c r="AH175" s="9">
        <f t="shared" si="485"/>
        <v>0</v>
      </c>
      <c r="AI175" s="9">
        <f t="shared" si="485"/>
        <v>0</v>
      </c>
      <c r="AJ175" s="9">
        <f t="shared" si="485"/>
        <v>0</v>
      </c>
      <c r="AK175" s="9">
        <f t="shared" si="485"/>
        <v>65992</v>
      </c>
      <c r="AL175" s="9">
        <f t="shared" si="485"/>
        <v>65992</v>
      </c>
      <c r="AM175" s="9">
        <f>AM176</f>
        <v>0</v>
      </c>
      <c r="AN175" s="9">
        <f t="shared" si="485"/>
        <v>0</v>
      </c>
      <c r="AO175" s="9">
        <f t="shared" si="485"/>
        <v>0</v>
      </c>
      <c r="AP175" s="9">
        <f t="shared" si="485"/>
        <v>0</v>
      </c>
      <c r="AQ175" s="9">
        <f t="shared" si="485"/>
        <v>65992</v>
      </c>
      <c r="AR175" s="9">
        <f t="shared" si="485"/>
        <v>65992</v>
      </c>
      <c r="AS175" s="9">
        <f>AS176</f>
        <v>0</v>
      </c>
      <c r="AT175" s="9">
        <f t="shared" si="485"/>
        <v>0</v>
      </c>
      <c r="AU175" s="9">
        <f t="shared" si="485"/>
        <v>0</v>
      </c>
      <c r="AV175" s="9">
        <f t="shared" si="485"/>
        <v>0</v>
      </c>
      <c r="AW175" s="9">
        <f t="shared" si="485"/>
        <v>65992</v>
      </c>
      <c r="AX175" s="9">
        <f t="shared" si="485"/>
        <v>65992</v>
      </c>
      <c r="AY175" s="9">
        <f>AY176</f>
        <v>0</v>
      </c>
      <c r="AZ175" s="9">
        <f t="shared" si="485"/>
        <v>0</v>
      </c>
      <c r="BA175" s="9">
        <f t="shared" si="485"/>
        <v>0</v>
      </c>
      <c r="BB175" s="9">
        <f t="shared" si="485"/>
        <v>0</v>
      </c>
      <c r="BC175" s="9">
        <f t="shared" si="485"/>
        <v>65992</v>
      </c>
      <c r="BD175" s="9">
        <f t="shared" si="485"/>
        <v>65992</v>
      </c>
      <c r="BE175" s="9">
        <f>BE176</f>
        <v>0</v>
      </c>
      <c r="BF175" s="9">
        <f t="shared" si="485"/>
        <v>0</v>
      </c>
      <c r="BG175" s="9">
        <f t="shared" si="485"/>
        <v>0</v>
      </c>
      <c r="BH175" s="9">
        <f t="shared" si="485"/>
        <v>0</v>
      </c>
      <c r="BI175" s="9">
        <f t="shared" si="485"/>
        <v>65992</v>
      </c>
      <c r="BJ175" s="9">
        <f t="shared" si="485"/>
        <v>65992</v>
      </c>
      <c r="BK175" s="9">
        <f>BK176</f>
        <v>0</v>
      </c>
      <c r="BL175" s="9">
        <f t="shared" si="485"/>
        <v>0</v>
      </c>
      <c r="BM175" s="9">
        <f t="shared" si="485"/>
        <v>0</v>
      </c>
      <c r="BN175" s="9">
        <f t="shared" si="485"/>
        <v>0</v>
      </c>
      <c r="BO175" s="9">
        <f t="shared" si="485"/>
        <v>65992</v>
      </c>
      <c r="BP175" s="9">
        <f t="shared" si="485"/>
        <v>65992</v>
      </c>
      <c r="BQ175" s="9">
        <f>BQ176</f>
        <v>0</v>
      </c>
      <c r="BR175" s="9">
        <f t="shared" si="485"/>
        <v>0</v>
      </c>
      <c r="BS175" s="9">
        <f t="shared" si="485"/>
        <v>0</v>
      </c>
      <c r="BT175" s="9">
        <f t="shared" si="485"/>
        <v>0</v>
      </c>
      <c r="BU175" s="9">
        <f t="shared" si="485"/>
        <v>65992</v>
      </c>
      <c r="BV175" s="9">
        <f t="shared" si="485"/>
        <v>65992</v>
      </c>
      <c r="BW175" s="9">
        <f>BW176</f>
        <v>0</v>
      </c>
      <c r="BX175" s="9">
        <f t="shared" si="485"/>
        <v>0</v>
      </c>
      <c r="BY175" s="9">
        <f t="shared" si="485"/>
        <v>0</v>
      </c>
      <c r="BZ175" s="9">
        <f t="shared" si="485"/>
        <v>0</v>
      </c>
      <c r="CA175" s="9">
        <f t="shared" si="485"/>
        <v>65992</v>
      </c>
      <c r="CB175" s="9">
        <f t="shared" ref="CB175:CB177" si="486">CB176</f>
        <v>65992</v>
      </c>
      <c r="CC175" s="9">
        <f>CC176</f>
        <v>0</v>
      </c>
      <c r="CD175" s="9">
        <f t="shared" ref="CD175:CN177" si="487">CD176</f>
        <v>0</v>
      </c>
      <c r="CE175" s="9">
        <f t="shared" si="487"/>
        <v>0</v>
      </c>
      <c r="CF175" s="9">
        <f t="shared" si="487"/>
        <v>0</v>
      </c>
      <c r="CG175" s="9">
        <f t="shared" si="487"/>
        <v>65992</v>
      </c>
      <c r="CH175" s="9">
        <f t="shared" si="487"/>
        <v>65992</v>
      </c>
      <c r="CI175" s="9">
        <f>CI176</f>
        <v>0</v>
      </c>
      <c r="CJ175" s="9">
        <f t="shared" si="487"/>
        <v>0</v>
      </c>
      <c r="CK175" s="9">
        <f t="shared" si="487"/>
        <v>0</v>
      </c>
      <c r="CL175" s="9">
        <f t="shared" si="487"/>
        <v>0</v>
      </c>
      <c r="CM175" s="9">
        <f t="shared" si="487"/>
        <v>65992</v>
      </c>
      <c r="CN175" s="9">
        <f t="shared" si="487"/>
        <v>65992</v>
      </c>
    </row>
    <row r="176" spans="1:92" ht="33" hidden="1">
      <c r="A176" s="38" t="s">
        <v>402</v>
      </c>
      <c r="B176" s="30">
        <v>902</v>
      </c>
      <c r="C176" s="30" t="s">
        <v>60</v>
      </c>
      <c r="D176" s="30" t="s">
        <v>22</v>
      </c>
      <c r="E176" s="30" t="s">
        <v>650</v>
      </c>
      <c r="F176" s="31"/>
      <c r="G176" s="9"/>
      <c r="H176" s="9"/>
      <c r="I176" s="9"/>
      <c r="J176" s="9"/>
      <c r="K176" s="9"/>
      <c r="L176" s="9"/>
      <c r="M176" s="9"/>
      <c r="N176" s="10"/>
      <c r="O176" s="9">
        <f>O177</f>
        <v>0</v>
      </c>
      <c r="P176" s="9">
        <f t="shared" ref="P176:CA176" si="488">P177</f>
        <v>0</v>
      </c>
      <c r="Q176" s="9">
        <f t="shared" si="488"/>
        <v>0</v>
      </c>
      <c r="R176" s="9">
        <f t="shared" si="488"/>
        <v>65992</v>
      </c>
      <c r="S176" s="9">
        <f t="shared" si="488"/>
        <v>65992</v>
      </c>
      <c r="T176" s="9">
        <f t="shared" si="488"/>
        <v>65992</v>
      </c>
      <c r="U176" s="9">
        <f>U177</f>
        <v>0</v>
      </c>
      <c r="V176" s="9">
        <f t="shared" si="488"/>
        <v>0</v>
      </c>
      <c r="W176" s="9">
        <f t="shared" si="488"/>
        <v>0</v>
      </c>
      <c r="X176" s="9">
        <f t="shared" si="488"/>
        <v>0</v>
      </c>
      <c r="Y176" s="9">
        <f t="shared" si="488"/>
        <v>65992</v>
      </c>
      <c r="Z176" s="9">
        <f t="shared" si="488"/>
        <v>65992</v>
      </c>
      <c r="AA176" s="9">
        <f>AA177</f>
        <v>0</v>
      </c>
      <c r="AB176" s="9">
        <f t="shared" si="488"/>
        <v>0</v>
      </c>
      <c r="AC176" s="9">
        <f t="shared" si="488"/>
        <v>0</v>
      </c>
      <c r="AD176" s="9">
        <f t="shared" si="488"/>
        <v>0</v>
      </c>
      <c r="AE176" s="9">
        <f t="shared" si="488"/>
        <v>65992</v>
      </c>
      <c r="AF176" s="9">
        <f t="shared" si="488"/>
        <v>65992</v>
      </c>
      <c r="AG176" s="9">
        <f>AG177</f>
        <v>0</v>
      </c>
      <c r="AH176" s="9">
        <f t="shared" si="488"/>
        <v>0</v>
      </c>
      <c r="AI176" s="9">
        <f t="shared" si="488"/>
        <v>0</v>
      </c>
      <c r="AJ176" s="9">
        <f t="shared" si="488"/>
        <v>0</v>
      </c>
      <c r="AK176" s="9">
        <f t="shared" si="488"/>
        <v>65992</v>
      </c>
      <c r="AL176" s="9">
        <f t="shared" si="488"/>
        <v>65992</v>
      </c>
      <c r="AM176" s="9">
        <f>AM177</f>
        <v>0</v>
      </c>
      <c r="AN176" s="9">
        <f t="shared" si="488"/>
        <v>0</v>
      </c>
      <c r="AO176" s="9">
        <f t="shared" si="488"/>
        <v>0</v>
      </c>
      <c r="AP176" s="9">
        <f t="shared" si="488"/>
        <v>0</v>
      </c>
      <c r="AQ176" s="9">
        <f t="shared" si="488"/>
        <v>65992</v>
      </c>
      <c r="AR176" s="9">
        <f t="shared" si="488"/>
        <v>65992</v>
      </c>
      <c r="AS176" s="9">
        <f>AS177</f>
        <v>0</v>
      </c>
      <c r="AT176" s="9">
        <f t="shared" si="488"/>
        <v>0</v>
      </c>
      <c r="AU176" s="9">
        <f t="shared" si="488"/>
        <v>0</v>
      </c>
      <c r="AV176" s="9">
        <f t="shared" si="488"/>
        <v>0</v>
      </c>
      <c r="AW176" s="9">
        <f t="shared" si="488"/>
        <v>65992</v>
      </c>
      <c r="AX176" s="9">
        <f t="shared" si="488"/>
        <v>65992</v>
      </c>
      <c r="AY176" s="9">
        <f>AY177</f>
        <v>0</v>
      </c>
      <c r="AZ176" s="9">
        <f t="shared" si="488"/>
        <v>0</v>
      </c>
      <c r="BA176" s="9">
        <f t="shared" si="488"/>
        <v>0</v>
      </c>
      <c r="BB176" s="9">
        <f t="shared" si="488"/>
        <v>0</v>
      </c>
      <c r="BC176" s="9">
        <f t="shared" si="488"/>
        <v>65992</v>
      </c>
      <c r="BD176" s="9">
        <f t="shared" si="488"/>
        <v>65992</v>
      </c>
      <c r="BE176" s="9">
        <f>BE177</f>
        <v>0</v>
      </c>
      <c r="BF176" s="9">
        <f t="shared" si="488"/>
        <v>0</v>
      </c>
      <c r="BG176" s="9">
        <f t="shared" si="488"/>
        <v>0</v>
      </c>
      <c r="BH176" s="9">
        <f t="shared" si="488"/>
        <v>0</v>
      </c>
      <c r="BI176" s="9">
        <f t="shared" si="488"/>
        <v>65992</v>
      </c>
      <c r="BJ176" s="9">
        <f t="shared" si="488"/>
        <v>65992</v>
      </c>
      <c r="BK176" s="9">
        <f>BK177</f>
        <v>0</v>
      </c>
      <c r="BL176" s="9">
        <f t="shared" si="488"/>
        <v>0</v>
      </c>
      <c r="BM176" s="9">
        <f t="shared" si="488"/>
        <v>0</v>
      </c>
      <c r="BN176" s="9">
        <f t="shared" si="488"/>
        <v>0</v>
      </c>
      <c r="BO176" s="9">
        <f t="shared" si="488"/>
        <v>65992</v>
      </c>
      <c r="BP176" s="9">
        <f t="shared" si="488"/>
        <v>65992</v>
      </c>
      <c r="BQ176" s="9">
        <f>BQ177</f>
        <v>0</v>
      </c>
      <c r="BR176" s="9">
        <f t="shared" si="488"/>
        <v>0</v>
      </c>
      <c r="BS176" s="9">
        <f t="shared" si="488"/>
        <v>0</v>
      </c>
      <c r="BT176" s="9">
        <f t="shared" si="488"/>
        <v>0</v>
      </c>
      <c r="BU176" s="9">
        <f t="shared" si="488"/>
        <v>65992</v>
      </c>
      <c r="BV176" s="9">
        <f t="shared" si="488"/>
        <v>65992</v>
      </c>
      <c r="BW176" s="9">
        <f>BW177</f>
        <v>0</v>
      </c>
      <c r="BX176" s="9">
        <f t="shared" si="488"/>
        <v>0</v>
      </c>
      <c r="BY176" s="9">
        <f t="shared" si="488"/>
        <v>0</v>
      </c>
      <c r="BZ176" s="9">
        <f t="shared" si="488"/>
        <v>0</v>
      </c>
      <c r="CA176" s="9">
        <f t="shared" si="488"/>
        <v>65992</v>
      </c>
      <c r="CB176" s="9">
        <f t="shared" si="486"/>
        <v>65992</v>
      </c>
      <c r="CC176" s="9">
        <f>CC177</f>
        <v>0</v>
      </c>
      <c r="CD176" s="9">
        <f t="shared" si="487"/>
        <v>0</v>
      </c>
      <c r="CE176" s="9">
        <f t="shared" si="487"/>
        <v>0</v>
      </c>
      <c r="CF176" s="9">
        <f t="shared" si="487"/>
        <v>0</v>
      </c>
      <c r="CG176" s="9">
        <f t="shared" si="487"/>
        <v>65992</v>
      </c>
      <c r="CH176" s="9">
        <f t="shared" si="487"/>
        <v>65992</v>
      </c>
      <c r="CI176" s="9">
        <f>CI177</f>
        <v>0</v>
      </c>
      <c r="CJ176" s="9">
        <f t="shared" si="487"/>
        <v>0</v>
      </c>
      <c r="CK176" s="9">
        <f t="shared" si="487"/>
        <v>0</v>
      </c>
      <c r="CL176" s="9">
        <f t="shared" si="487"/>
        <v>0</v>
      </c>
      <c r="CM176" s="9">
        <f t="shared" si="487"/>
        <v>65992</v>
      </c>
      <c r="CN176" s="9">
        <f t="shared" si="487"/>
        <v>65992</v>
      </c>
    </row>
    <row r="177" spans="1:92" hidden="1">
      <c r="A177" s="25" t="s">
        <v>161</v>
      </c>
      <c r="B177" s="30">
        <v>902</v>
      </c>
      <c r="C177" s="30" t="s">
        <v>60</v>
      </c>
      <c r="D177" s="30" t="s">
        <v>22</v>
      </c>
      <c r="E177" s="30" t="s">
        <v>650</v>
      </c>
      <c r="F177" s="31">
        <v>700</v>
      </c>
      <c r="G177" s="9"/>
      <c r="H177" s="9"/>
      <c r="I177" s="9"/>
      <c r="J177" s="9"/>
      <c r="K177" s="9"/>
      <c r="L177" s="9"/>
      <c r="M177" s="9"/>
      <c r="N177" s="10"/>
      <c r="O177" s="9">
        <f>O178</f>
        <v>0</v>
      </c>
      <c r="P177" s="9">
        <f t="shared" ref="P177:CA177" si="489">P178</f>
        <v>0</v>
      </c>
      <c r="Q177" s="9">
        <f t="shared" si="489"/>
        <v>0</v>
      </c>
      <c r="R177" s="9">
        <f t="shared" si="489"/>
        <v>65992</v>
      </c>
      <c r="S177" s="9">
        <f t="shared" si="489"/>
        <v>65992</v>
      </c>
      <c r="T177" s="9">
        <f t="shared" si="489"/>
        <v>65992</v>
      </c>
      <c r="U177" s="9">
        <f>U178</f>
        <v>0</v>
      </c>
      <c r="V177" s="9">
        <f t="shared" si="489"/>
        <v>0</v>
      </c>
      <c r="W177" s="9">
        <f t="shared" si="489"/>
        <v>0</v>
      </c>
      <c r="X177" s="9">
        <f t="shared" si="489"/>
        <v>0</v>
      </c>
      <c r="Y177" s="9">
        <f t="shared" si="489"/>
        <v>65992</v>
      </c>
      <c r="Z177" s="9">
        <f t="shared" si="489"/>
        <v>65992</v>
      </c>
      <c r="AA177" s="9">
        <f>AA178</f>
        <v>0</v>
      </c>
      <c r="AB177" s="9">
        <f t="shared" si="489"/>
        <v>0</v>
      </c>
      <c r="AC177" s="9">
        <f t="shared" si="489"/>
        <v>0</v>
      </c>
      <c r="AD177" s="9">
        <f t="shared" si="489"/>
        <v>0</v>
      </c>
      <c r="AE177" s="9">
        <f t="shared" si="489"/>
        <v>65992</v>
      </c>
      <c r="AF177" s="9">
        <f t="shared" si="489"/>
        <v>65992</v>
      </c>
      <c r="AG177" s="9">
        <f>AG178</f>
        <v>0</v>
      </c>
      <c r="AH177" s="9">
        <f t="shared" si="489"/>
        <v>0</v>
      </c>
      <c r="AI177" s="9">
        <f t="shared" si="489"/>
        <v>0</v>
      </c>
      <c r="AJ177" s="9">
        <f t="shared" si="489"/>
        <v>0</v>
      </c>
      <c r="AK177" s="9">
        <f t="shared" si="489"/>
        <v>65992</v>
      </c>
      <c r="AL177" s="9">
        <f t="shared" si="489"/>
        <v>65992</v>
      </c>
      <c r="AM177" s="9">
        <f>AM178</f>
        <v>0</v>
      </c>
      <c r="AN177" s="9">
        <f t="shared" si="489"/>
        <v>0</v>
      </c>
      <c r="AO177" s="9">
        <f t="shared" si="489"/>
        <v>0</v>
      </c>
      <c r="AP177" s="9">
        <f t="shared" si="489"/>
        <v>0</v>
      </c>
      <c r="AQ177" s="9">
        <f t="shared" si="489"/>
        <v>65992</v>
      </c>
      <c r="AR177" s="9">
        <f t="shared" si="489"/>
        <v>65992</v>
      </c>
      <c r="AS177" s="9">
        <f>AS178</f>
        <v>0</v>
      </c>
      <c r="AT177" s="9">
        <f t="shared" si="489"/>
        <v>0</v>
      </c>
      <c r="AU177" s="9">
        <f t="shared" si="489"/>
        <v>0</v>
      </c>
      <c r="AV177" s="9">
        <f t="shared" si="489"/>
        <v>0</v>
      </c>
      <c r="AW177" s="9">
        <f t="shared" si="489"/>
        <v>65992</v>
      </c>
      <c r="AX177" s="9">
        <f t="shared" si="489"/>
        <v>65992</v>
      </c>
      <c r="AY177" s="9">
        <f>AY178</f>
        <v>0</v>
      </c>
      <c r="AZ177" s="9">
        <f t="shared" si="489"/>
        <v>0</v>
      </c>
      <c r="BA177" s="9">
        <f t="shared" si="489"/>
        <v>0</v>
      </c>
      <c r="BB177" s="9">
        <f t="shared" si="489"/>
        <v>0</v>
      </c>
      <c r="BC177" s="9">
        <f t="shared" si="489"/>
        <v>65992</v>
      </c>
      <c r="BD177" s="9">
        <f t="shared" si="489"/>
        <v>65992</v>
      </c>
      <c r="BE177" s="9">
        <f>BE178</f>
        <v>0</v>
      </c>
      <c r="BF177" s="9">
        <f t="shared" si="489"/>
        <v>0</v>
      </c>
      <c r="BG177" s="9">
        <f t="shared" si="489"/>
        <v>0</v>
      </c>
      <c r="BH177" s="9">
        <f t="shared" si="489"/>
        <v>0</v>
      </c>
      <c r="BI177" s="9">
        <f t="shared" si="489"/>
        <v>65992</v>
      </c>
      <c r="BJ177" s="9">
        <f t="shared" si="489"/>
        <v>65992</v>
      </c>
      <c r="BK177" s="9">
        <f>BK178</f>
        <v>0</v>
      </c>
      <c r="BL177" s="9">
        <f t="shared" si="489"/>
        <v>0</v>
      </c>
      <c r="BM177" s="9">
        <f t="shared" si="489"/>
        <v>0</v>
      </c>
      <c r="BN177" s="9">
        <f t="shared" si="489"/>
        <v>0</v>
      </c>
      <c r="BO177" s="9">
        <f t="shared" si="489"/>
        <v>65992</v>
      </c>
      <c r="BP177" s="9">
        <f t="shared" si="489"/>
        <v>65992</v>
      </c>
      <c r="BQ177" s="9">
        <f>BQ178</f>
        <v>0</v>
      </c>
      <c r="BR177" s="9">
        <f t="shared" si="489"/>
        <v>0</v>
      </c>
      <c r="BS177" s="9">
        <f t="shared" si="489"/>
        <v>0</v>
      </c>
      <c r="BT177" s="9">
        <f t="shared" si="489"/>
        <v>0</v>
      </c>
      <c r="BU177" s="9">
        <f t="shared" si="489"/>
        <v>65992</v>
      </c>
      <c r="BV177" s="9">
        <f t="shared" si="489"/>
        <v>65992</v>
      </c>
      <c r="BW177" s="9">
        <f>BW178</f>
        <v>0</v>
      </c>
      <c r="BX177" s="9">
        <f t="shared" si="489"/>
        <v>0</v>
      </c>
      <c r="BY177" s="9">
        <f t="shared" si="489"/>
        <v>0</v>
      </c>
      <c r="BZ177" s="9">
        <f t="shared" si="489"/>
        <v>0</v>
      </c>
      <c r="CA177" s="9">
        <f t="shared" si="489"/>
        <v>65992</v>
      </c>
      <c r="CB177" s="9">
        <f t="shared" si="486"/>
        <v>65992</v>
      </c>
      <c r="CC177" s="9">
        <f>CC178</f>
        <v>0</v>
      </c>
      <c r="CD177" s="9">
        <f t="shared" si="487"/>
        <v>0</v>
      </c>
      <c r="CE177" s="9">
        <f t="shared" si="487"/>
        <v>0</v>
      </c>
      <c r="CF177" s="9">
        <f t="shared" si="487"/>
        <v>0</v>
      </c>
      <c r="CG177" s="9">
        <f t="shared" si="487"/>
        <v>65992</v>
      </c>
      <c r="CH177" s="9">
        <f t="shared" si="487"/>
        <v>65992</v>
      </c>
      <c r="CI177" s="9">
        <f>CI178</f>
        <v>0</v>
      </c>
      <c r="CJ177" s="9">
        <f t="shared" si="487"/>
        <v>0</v>
      </c>
      <c r="CK177" s="9">
        <f t="shared" si="487"/>
        <v>0</v>
      </c>
      <c r="CL177" s="9">
        <f t="shared" si="487"/>
        <v>0</v>
      </c>
      <c r="CM177" s="9">
        <f t="shared" si="487"/>
        <v>65992</v>
      </c>
      <c r="CN177" s="9">
        <f t="shared" si="487"/>
        <v>65992</v>
      </c>
    </row>
    <row r="178" spans="1:92" hidden="1">
      <c r="A178" s="25" t="s">
        <v>162</v>
      </c>
      <c r="B178" s="30">
        <v>902</v>
      </c>
      <c r="C178" s="30" t="s">
        <v>60</v>
      </c>
      <c r="D178" s="30" t="s">
        <v>22</v>
      </c>
      <c r="E178" s="30" t="s">
        <v>650</v>
      </c>
      <c r="F178" s="31">
        <v>730</v>
      </c>
      <c r="G178" s="9"/>
      <c r="H178" s="9"/>
      <c r="I178" s="9"/>
      <c r="J178" s="9"/>
      <c r="K178" s="9"/>
      <c r="L178" s="9"/>
      <c r="M178" s="9"/>
      <c r="N178" s="10"/>
      <c r="O178" s="9"/>
      <c r="P178" s="9"/>
      <c r="Q178" s="9"/>
      <c r="R178" s="9">
        <v>65992</v>
      </c>
      <c r="S178" s="9">
        <f>M178+O178+P178+Q178+R178</f>
        <v>65992</v>
      </c>
      <c r="T178" s="9">
        <f>N178+R178</f>
        <v>65992</v>
      </c>
      <c r="U178" s="9"/>
      <c r="V178" s="9"/>
      <c r="W178" s="9"/>
      <c r="X178" s="9"/>
      <c r="Y178" s="9">
        <f>S178+U178+V178+W178+X178</f>
        <v>65992</v>
      </c>
      <c r="Z178" s="9">
        <f>T178+X178</f>
        <v>65992</v>
      </c>
      <c r="AA178" s="9"/>
      <c r="AB178" s="9"/>
      <c r="AC178" s="9"/>
      <c r="AD178" s="9"/>
      <c r="AE178" s="9">
        <f>Y178+AA178+AB178+AC178+AD178</f>
        <v>65992</v>
      </c>
      <c r="AF178" s="9">
        <f>Z178+AD178</f>
        <v>65992</v>
      </c>
      <c r="AG178" s="9"/>
      <c r="AH178" s="9"/>
      <c r="AI178" s="9"/>
      <c r="AJ178" s="9"/>
      <c r="AK178" s="9">
        <f>AE178+AG178+AH178+AI178+AJ178</f>
        <v>65992</v>
      </c>
      <c r="AL178" s="9">
        <f>AF178+AJ178</f>
        <v>65992</v>
      </c>
      <c r="AM178" s="9"/>
      <c r="AN178" s="9"/>
      <c r="AO178" s="9"/>
      <c r="AP178" s="9"/>
      <c r="AQ178" s="9">
        <f>AK178+AM178+AN178+AO178+AP178</f>
        <v>65992</v>
      </c>
      <c r="AR178" s="9">
        <f>AL178+AP178</f>
        <v>65992</v>
      </c>
      <c r="AS178" s="9"/>
      <c r="AT178" s="9"/>
      <c r="AU178" s="9"/>
      <c r="AV178" s="9"/>
      <c r="AW178" s="9">
        <f>AQ178+AS178+AT178+AU178+AV178</f>
        <v>65992</v>
      </c>
      <c r="AX178" s="9">
        <f>AR178+AV178</f>
        <v>65992</v>
      </c>
      <c r="AY178" s="9"/>
      <c r="AZ178" s="9"/>
      <c r="BA178" s="9"/>
      <c r="BB178" s="9"/>
      <c r="BC178" s="9">
        <f>AW178+AY178+AZ178+BA178+BB178</f>
        <v>65992</v>
      </c>
      <c r="BD178" s="9">
        <f>AX178+BB178</f>
        <v>65992</v>
      </c>
      <c r="BE178" s="9"/>
      <c r="BF178" s="9"/>
      <c r="BG178" s="9"/>
      <c r="BH178" s="9"/>
      <c r="BI178" s="9">
        <f>BC178+BE178+BF178+BG178+BH178</f>
        <v>65992</v>
      </c>
      <c r="BJ178" s="9">
        <f>BD178+BH178</f>
        <v>65992</v>
      </c>
      <c r="BK178" s="9"/>
      <c r="BL178" s="9"/>
      <c r="BM178" s="9"/>
      <c r="BN178" s="9"/>
      <c r="BO178" s="9">
        <f>BI178+BK178+BL178+BM178+BN178</f>
        <v>65992</v>
      </c>
      <c r="BP178" s="9">
        <f>BJ178+BN178</f>
        <v>65992</v>
      </c>
      <c r="BQ178" s="9"/>
      <c r="BR178" s="9"/>
      <c r="BS178" s="9"/>
      <c r="BT178" s="9"/>
      <c r="BU178" s="9">
        <f>BO178+BQ178+BR178+BS178+BT178</f>
        <v>65992</v>
      </c>
      <c r="BV178" s="9">
        <f>BP178+BT178</f>
        <v>65992</v>
      </c>
      <c r="BW178" s="9"/>
      <c r="BX178" s="9"/>
      <c r="BY178" s="9"/>
      <c r="BZ178" s="9"/>
      <c r="CA178" s="9">
        <f>BU178+BW178+BX178+BY178+BZ178</f>
        <v>65992</v>
      </c>
      <c r="CB178" s="9">
        <f>BV178+BZ178</f>
        <v>65992</v>
      </c>
      <c r="CC178" s="9"/>
      <c r="CD178" s="9"/>
      <c r="CE178" s="9"/>
      <c r="CF178" s="9"/>
      <c r="CG178" s="9">
        <f>CA178+CC178+CD178+CE178+CF178</f>
        <v>65992</v>
      </c>
      <c r="CH178" s="9">
        <f>CB178+CF178</f>
        <v>65992</v>
      </c>
      <c r="CI178" s="9"/>
      <c r="CJ178" s="9"/>
      <c r="CK178" s="9"/>
      <c r="CL178" s="9"/>
      <c r="CM178" s="9">
        <f>CG178+CI178+CJ178+CK178+CL178</f>
        <v>65992</v>
      </c>
      <c r="CN178" s="9">
        <f>CH178+CL178</f>
        <v>65992</v>
      </c>
    </row>
    <row r="179" spans="1:92" hidden="1">
      <c r="A179" s="25"/>
      <c r="B179" s="30"/>
      <c r="C179" s="30"/>
      <c r="D179" s="30"/>
      <c r="E179" s="30"/>
      <c r="F179" s="31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</row>
    <row r="180" spans="1:92" ht="60.75" hidden="1">
      <c r="A180" s="39" t="s">
        <v>485</v>
      </c>
      <c r="B180" s="21">
        <v>903</v>
      </c>
      <c r="C180" s="21"/>
      <c r="D180" s="21"/>
      <c r="E180" s="21"/>
      <c r="F180" s="21"/>
      <c r="G180" s="14">
        <f>G182+G208+G215+G229</f>
        <v>52835</v>
      </c>
      <c r="H180" s="14">
        <f>H182+H208+H215+H229</f>
        <v>0</v>
      </c>
      <c r="I180" s="14">
        <f t="shared" ref="I180:Z180" si="490">I182+I208+I215+I194+I229</f>
        <v>3489</v>
      </c>
      <c r="J180" s="14">
        <f t="shared" si="490"/>
        <v>0</v>
      </c>
      <c r="K180" s="14">
        <f t="shared" si="490"/>
        <v>0</v>
      </c>
      <c r="L180" s="14">
        <f t="shared" si="490"/>
        <v>0</v>
      </c>
      <c r="M180" s="14">
        <f t="shared" si="490"/>
        <v>56324</v>
      </c>
      <c r="N180" s="14">
        <f t="shared" si="490"/>
        <v>0</v>
      </c>
      <c r="O180" s="14">
        <f t="shared" si="490"/>
        <v>0</v>
      </c>
      <c r="P180" s="14">
        <f t="shared" si="490"/>
        <v>0</v>
      </c>
      <c r="Q180" s="14">
        <f t="shared" si="490"/>
        <v>0</v>
      </c>
      <c r="R180" s="14">
        <f t="shared" si="490"/>
        <v>0</v>
      </c>
      <c r="S180" s="14">
        <f t="shared" si="490"/>
        <v>56324</v>
      </c>
      <c r="T180" s="14">
        <f t="shared" si="490"/>
        <v>0</v>
      </c>
      <c r="U180" s="14">
        <f t="shared" si="490"/>
        <v>0</v>
      </c>
      <c r="V180" s="14">
        <f t="shared" si="490"/>
        <v>0</v>
      </c>
      <c r="W180" s="14">
        <f t="shared" si="490"/>
        <v>0</v>
      </c>
      <c r="X180" s="14">
        <f t="shared" si="490"/>
        <v>0</v>
      </c>
      <c r="Y180" s="14">
        <f t="shared" si="490"/>
        <v>56324</v>
      </c>
      <c r="Z180" s="14">
        <f t="shared" si="490"/>
        <v>0</v>
      </c>
      <c r="AA180" s="14">
        <f t="shared" ref="AA180:AR180" si="491">AA182+AA208+AA215+AA194+AA229+AA259</f>
        <v>0</v>
      </c>
      <c r="AB180" s="14">
        <f t="shared" si="491"/>
        <v>0</v>
      </c>
      <c r="AC180" s="14">
        <f t="shared" si="491"/>
        <v>0</v>
      </c>
      <c r="AD180" s="14">
        <f t="shared" si="491"/>
        <v>173835</v>
      </c>
      <c r="AE180" s="14">
        <f t="shared" si="491"/>
        <v>230159</v>
      </c>
      <c r="AF180" s="14">
        <f t="shared" si="491"/>
        <v>173835</v>
      </c>
      <c r="AG180" s="14">
        <f t="shared" si="491"/>
        <v>0</v>
      </c>
      <c r="AH180" s="14">
        <f t="shared" si="491"/>
        <v>0</v>
      </c>
      <c r="AI180" s="14">
        <f t="shared" si="491"/>
        <v>0</v>
      </c>
      <c r="AJ180" s="14">
        <f t="shared" si="491"/>
        <v>0</v>
      </c>
      <c r="AK180" s="14">
        <f t="shared" si="491"/>
        <v>230159</v>
      </c>
      <c r="AL180" s="14">
        <f t="shared" si="491"/>
        <v>173835</v>
      </c>
      <c r="AM180" s="14">
        <f t="shared" si="491"/>
        <v>0</v>
      </c>
      <c r="AN180" s="14">
        <f t="shared" si="491"/>
        <v>0</v>
      </c>
      <c r="AO180" s="14">
        <f t="shared" si="491"/>
        <v>0</v>
      </c>
      <c r="AP180" s="14">
        <f t="shared" si="491"/>
        <v>0</v>
      </c>
      <c r="AQ180" s="14">
        <f t="shared" si="491"/>
        <v>230159</v>
      </c>
      <c r="AR180" s="14">
        <f t="shared" si="491"/>
        <v>173835</v>
      </c>
      <c r="AS180" s="14">
        <f t="shared" ref="AS180:BD180" si="492">AS182+AS208+AS215+AS194+AS229+AS259+AS201+AS222</f>
        <v>0</v>
      </c>
      <c r="AT180" s="14">
        <f t="shared" si="492"/>
        <v>99615</v>
      </c>
      <c r="AU180" s="14">
        <f t="shared" si="492"/>
        <v>0</v>
      </c>
      <c r="AV180" s="14">
        <f t="shared" si="492"/>
        <v>0</v>
      </c>
      <c r="AW180" s="14">
        <f t="shared" si="492"/>
        <v>329774</v>
      </c>
      <c r="AX180" s="14">
        <f t="shared" si="492"/>
        <v>173835</v>
      </c>
      <c r="AY180" s="14">
        <f t="shared" si="492"/>
        <v>0</v>
      </c>
      <c r="AZ180" s="14">
        <f t="shared" si="492"/>
        <v>819</v>
      </c>
      <c r="BA180" s="14">
        <f t="shared" si="492"/>
        <v>0</v>
      </c>
      <c r="BB180" s="14">
        <f t="shared" si="492"/>
        <v>15829</v>
      </c>
      <c r="BC180" s="14">
        <f t="shared" si="492"/>
        <v>346422</v>
      </c>
      <c r="BD180" s="14">
        <f t="shared" si="492"/>
        <v>189664</v>
      </c>
      <c r="BE180" s="14">
        <f t="shared" ref="BE180:BJ180" si="493">BE182+BE208+BE215+BE194+BE229+BE259+BE201+BE222</f>
        <v>0</v>
      </c>
      <c r="BF180" s="14">
        <f t="shared" si="493"/>
        <v>0</v>
      </c>
      <c r="BG180" s="14">
        <f t="shared" si="493"/>
        <v>0</v>
      </c>
      <c r="BH180" s="14">
        <f t="shared" si="493"/>
        <v>0</v>
      </c>
      <c r="BI180" s="14">
        <f t="shared" si="493"/>
        <v>346422</v>
      </c>
      <c r="BJ180" s="14">
        <f t="shared" si="493"/>
        <v>189664</v>
      </c>
      <c r="BK180" s="14">
        <f t="shared" ref="BK180:BP180" si="494">BK182+BK208+BK215+BK194+BK229+BK259+BK201+BK222</f>
        <v>0</v>
      </c>
      <c r="BL180" s="14">
        <f t="shared" si="494"/>
        <v>0</v>
      </c>
      <c r="BM180" s="14">
        <f t="shared" si="494"/>
        <v>0</v>
      </c>
      <c r="BN180" s="14">
        <f t="shared" si="494"/>
        <v>0</v>
      </c>
      <c r="BO180" s="14">
        <f t="shared" si="494"/>
        <v>346422</v>
      </c>
      <c r="BP180" s="14">
        <f t="shared" si="494"/>
        <v>189664</v>
      </c>
      <c r="BQ180" s="14">
        <f t="shared" ref="BQ180:BV180" si="495">BQ182+BQ208+BQ215+BQ194+BQ229+BQ259+BQ201+BQ222</f>
        <v>0</v>
      </c>
      <c r="BR180" s="14">
        <f t="shared" si="495"/>
        <v>0</v>
      </c>
      <c r="BS180" s="14">
        <f t="shared" si="495"/>
        <v>0</v>
      </c>
      <c r="BT180" s="14">
        <f t="shared" si="495"/>
        <v>0</v>
      </c>
      <c r="BU180" s="14">
        <f t="shared" si="495"/>
        <v>346422</v>
      </c>
      <c r="BV180" s="14">
        <f t="shared" si="495"/>
        <v>189664</v>
      </c>
      <c r="BW180" s="14">
        <f t="shared" ref="BW180:CB180" si="496">BW182+BW208+BW215+BW194+BW229+BW259+BW201+BW222</f>
        <v>0</v>
      </c>
      <c r="BX180" s="14">
        <f t="shared" si="496"/>
        <v>0</v>
      </c>
      <c r="BY180" s="14">
        <f t="shared" si="496"/>
        <v>0</v>
      </c>
      <c r="BZ180" s="14">
        <f t="shared" si="496"/>
        <v>0</v>
      </c>
      <c r="CA180" s="14">
        <f t="shared" si="496"/>
        <v>346422</v>
      </c>
      <c r="CB180" s="14">
        <f t="shared" si="496"/>
        <v>189664</v>
      </c>
      <c r="CC180" s="14">
        <f t="shared" ref="CC180:CH180" si="497">CC182+CC208+CC215+CC194+CC229+CC259+CC201+CC222</f>
        <v>0</v>
      </c>
      <c r="CD180" s="14">
        <f t="shared" si="497"/>
        <v>0</v>
      </c>
      <c r="CE180" s="14">
        <f t="shared" si="497"/>
        <v>0</v>
      </c>
      <c r="CF180" s="14">
        <f t="shared" si="497"/>
        <v>0</v>
      </c>
      <c r="CG180" s="14">
        <f t="shared" si="497"/>
        <v>346422</v>
      </c>
      <c r="CH180" s="14">
        <f t="shared" si="497"/>
        <v>189664</v>
      </c>
      <c r="CI180" s="14">
        <f t="shared" ref="CI180:CN180" si="498">CI182+CI208+CI215+CI194+CI229+CI259+CI201+CI222</f>
        <v>-1237</v>
      </c>
      <c r="CJ180" s="14">
        <f t="shared" si="498"/>
        <v>0</v>
      </c>
      <c r="CK180" s="14">
        <f t="shared" si="498"/>
        <v>-1376</v>
      </c>
      <c r="CL180" s="14">
        <f t="shared" si="498"/>
        <v>5279</v>
      </c>
      <c r="CM180" s="14">
        <f t="shared" si="498"/>
        <v>349088</v>
      </c>
      <c r="CN180" s="14">
        <f t="shared" si="498"/>
        <v>194943</v>
      </c>
    </row>
    <row r="181" spans="1:92" s="79" customFormat="1" hidden="1">
      <c r="A181" s="82"/>
      <c r="B181" s="27"/>
      <c r="C181" s="27"/>
      <c r="D181" s="27"/>
      <c r="E181" s="27"/>
      <c r="F181" s="27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</row>
    <row r="182" spans="1:92" ht="18.75" hidden="1">
      <c r="A182" s="40" t="s">
        <v>59</v>
      </c>
      <c r="B182" s="24">
        <v>903</v>
      </c>
      <c r="C182" s="24" t="s">
        <v>22</v>
      </c>
      <c r="D182" s="24" t="s">
        <v>60</v>
      </c>
      <c r="E182" s="35"/>
      <c r="F182" s="13"/>
      <c r="G182" s="13">
        <f t="shared" ref="G182:V183" si="499">G183</f>
        <v>10299</v>
      </c>
      <c r="H182" s="13">
        <f t="shared" si="499"/>
        <v>0</v>
      </c>
      <c r="I182" s="13">
        <f t="shared" si="499"/>
        <v>0</v>
      </c>
      <c r="J182" s="13">
        <f t="shared" si="499"/>
        <v>0</v>
      </c>
      <c r="K182" s="13">
        <f t="shared" si="499"/>
        <v>0</v>
      </c>
      <c r="L182" s="13">
        <f t="shared" si="499"/>
        <v>0</v>
      </c>
      <c r="M182" s="13">
        <f t="shared" si="499"/>
        <v>10299</v>
      </c>
      <c r="N182" s="13">
        <f t="shared" si="499"/>
        <v>0</v>
      </c>
      <c r="O182" s="13">
        <f t="shared" si="499"/>
        <v>0</v>
      </c>
      <c r="P182" s="13">
        <f t="shared" si="499"/>
        <v>0</v>
      </c>
      <c r="Q182" s="13">
        <f t="shared" si="499"/>
        <v>0</v>
      </c>
      <c r="R182" s="13">
        <f t="shared" si="499"/>
        <v>0</v>
      </c>
      <c r="S182" s="13">
        <f t="shared" si="499"/>
        <v>10299</v>
      </c>
      <c r="T182" s="13">
        <f t="shared" si="499"/>
        <v>0</v>
      </c>
      <c r="U182" s="13">
        <f t="shared" si="499"/>
        <v>0</v>
      </c>
      <c r="V182" s="13">
        <f t="shared" si="499"/>
        <v>0</v>
      </c>
      <c r="W182" s="13">
        <f t="shared" ref="U182:AJ183" si="500">W183</f>
        <v>0</v>
      </c>
      <c r="X182" s="13">
        <f t="shared" si="500"/>
        <v>0</v>
      </c>
      <c r="Y182" s="13">
        <f t="shared" si="500"/>
        <v>10299</v>
      </c>
      <c r="Z182" s="13">
        <f t="shared" si="500"/>
        <v>0</v>
      </c>
      <c r="AA182" s="13">
        <f t="shared" si="500"/>
        <v>0</v>
      </c>
      <c r="AB182" s="13">
        <f t="shared" si="500"/>
        <v>0</v>
      </c>
      <c r="AC182" s="13">
        <f t="shared" si="500"/>
        <v>0</v>
      </c>
      <c r="AD182" s="13">
        <f t="shared" si="500"/>
        <v>0</v>
      </c>
      <c r="AE182" s="13">
        <f t="shared" si="500"/>
        <v>10299</v>
      </c>
      <c r="AF182" s="13">
        <f t="shared" si="500"/>
        <v>0</v>
      </c>
      <c r="AG182" s="13">
        <f t="shared" si="500"/>
        <v>0</v>
      </c>
      <c r="AH182" s="13">
        <f t="shared" si="500"/>
        <v>0</v>
      </c>
      <c r="AI182" s="13">
        <f t="shared" si="500"/>
        <v>0</v>
      </c>
      <c r="AJ182" s="13">
        <f t="shared" si="500"/>
        <v>0</v>
      </c>
      <c r="AK182" s="13">
        <f t="shared" ref="AG182:AV183" si="501">AK183</f>
        <v>10299</v>
      </c>
      <c r="AL182" s="13">
        <f t="shared" si="501"/>
        <v>0</v>
      </c>
      <c r="AM182" s="13">
        <f t="shared" si="501"/>
        <v>0</v>
      </c>
      <c r="AN182" s="13">
        <f t="shared" si="501"/>
        <v>0</v>
      </c>
      <c r="AO182" s="13">
        <f t="shared" si="501"/>
        <v>0</v>
      </c>
      <c r="AP182" s="13">
        <f t="shared" si="501"/>
        <v>0</v>
      </c>
      <c r="AQ182" s="13">
        <f t="shared" si="501"/>
        <v>10299</v>
      </c>
      <c r="AR182" s="13">
        <f t="shared" si="501"/>
        <v>0</v>
      </c>
      <c r="AS182" s="13">
        <f t="shared" si="501"/>
        <v>0</v>
      </c>
      <c r="AT182" s="13">
        <f t="shared" si="501"/>
        <v>0</v>
      </c>
      <c r="AU182" s="13">
        <f t="shared" si="501"/>
        <v>0</v>
      </c>
      <c r="AV182" s="13">
        <f t="shared" si="501"/>
        <v>0</v>
      </c>
      <c r="AW182" s="13">
        <f t="shared" ref="AS182:BH183" si="502">AW183</f>
        <v>10299</v>
      </c>
      <c r="AX182" s="13">
        <f t="shared" si="502"/>
        <v>0</v>
      </c>
      <c r="AY182" s="13">
        <f t="shared" si="502"/>
        <v>0</v>
      </c>
      <c r="AZ182" s="13">
        <f t="shared" si="502"/>
        <v>819</v>
      </c>
      <c r="BA182" s="13">
        <f t="shared" si="502"/>
        <v>0</v>
      </c>
      <c r="BB182" s="13">
        <f t="shared" si="502"/>
        <v>0</v>
      </c>
      <c r="BC182" s="13">
        <f t="shared" si="502"/>
        <v>11118</v>
      </c>
      <c r="BD182" s="13">
        <f t="shared" si="502"/>
        <v>0</v>
      </c>
      <c r="BE182" s="13">
        <f t="shared" si="502"/>
        <v>0</v>
      </c>
      <c r="BF182" s="13">
        <f t="shared" si="502"/>
        <v>0</v>
      </c>
      <c r="BG182" s="13">
        <f t="shared" si="502"/>
        <v>0</v>
      </c>
      <c r="BH182" s="13">
        <f t="shared" si="502"/>
        <v>0</v>
      </c>
      <c r="BI182" s="13">
        <f t="shared" ref="BE182:BT183" si="503">BI183</f>
        <v>11118</v>
      </c>
      <c r="BJ182" s="13">
        <f t="shared" si="503"/>
        <v>0</v>
      </c>
      <c r="BK182" s="13">
        <f t="shared" si="503"/>
        <v>0</v>
      </c>
      <c r="BL182" s="13">
        <f t="shared" si="503"/>
        <v>0</v>
      </c>
      <c r="BM182" s="13">
        <f t="shared" si="503"/>
        <v>0</v>
      </c>
      <c r="BN182" s="13">
        <f t="shared" si="503"/>
        <v>0</v>
      </c>
      <c r="BO182" s="13">
        <f t="shared" si="503"/>
        <v>11118</v>
      </c>
      <c r="BP182" s="13">
        <f t="shared" si="503"/>
        <v>0</v>
      </c>
      <c r="BQ182" s="13">
        <f t="shared" si="503"/>
        <v>0</v>
      </c>
      <c r="BR182" s="13">
        <f t="shared" si="503"/>
        <v>0</v>
      </c>
      <c r="BS182" s="13">
        <f t="shared" si="503"/>
        <v>0</v>
      </c>
      <c r="BT182" s="13">
        <f t="shared" si="503"/>
        <v>0</v>
      </c>
      <c r="BU182" s="13">
        <f t="shared" ref="BQ182:CF183" si="504">BU183</f>
        <v>11118</v>
      </c>
      <c r="BV182" s="13">
        <f t="shared" si="504"/>
        <v>0</v>
      </c>
      <c r="BW182" s="13">
        <f t="shared" si="504"/>
        <v>0</v>
      </c>
      <c r="BX182" s="13">
        <f t="shared" si="504"/>
        <v>0</v>
      </c>
      <c r="BY182" s="13">
        <f t="shared" si="504"/>
        <v>0</v>
      </c>
      <c r="BZ182" s="13">
        <f t="shared" si="504"/>
        <v>0</v>
      </c>
      <c r="CA182" s="13">
        <f t="shared" si="504"/>
        <v>11118</v>
      </c>
      <c r="CB182" s="13">
        <f t="shared" si="504"/>
        <v>0</v>
      </c>
      <c r="CC182" s="13">
        <f t="shared" si="504"/>
        <v>0</v>
      </c>
      <c r="CD182" s="13">
        <f t="shared" si="504"/>
        <v>0</v>
      </c>
      <c r="CE182" s="13">
        <f t="shared" si="504"/>
        <v>0</v>
      </c>
      <c r="CF182" s="13">
        <f t="shared" si="504"/>
        <v>0</v>
      </c>
      <c r="CG182" s="13">
        <f t="shared" ref="CC182:CN183" si="505">CG183</f>
        <v>11118</v>
      </c>
      <c r="CH182" s="13">
        <f t="shared" si="505"/>
        <v>0</v>
      </c>
      <c r="CI182" s="13">
        <f t="shared" si="505"/>
        <v>-92</v>
      </c>
      <c r="CJ182" s="13">
        <f t="shared" si="505"/>
        <v>0</v>
      </c>
      <c r="CK182" s="13">
        <f t="shared" si="505"/>
        <v>-566</v>
      </c>
      <c r="CL182" s="13">
        <f t="shared" si="505"/>
        <v>0</v>
      </c>
      <c r="CM182" s="13">
        <f t="shared" si="505"/>
        <v>10460</v>
      </c>
      <c r="CN182" s="13">
        <f t="shared" si="505"/>
        <v>0</v>
      </c>
    </row>
    <row r="183" spans="1:92" ht="49.5" hidden="1">
      <c r="A183" s="28" t="s">
        <v>436</v>
      </c>
      <c r="B183" s="26">
        <v>903</v>
      </c>
      <c r="C183" s="26" t="s">
        <v>22</v>
      </c>
      <c r="D183" s="26" t="s">
        <v>60</v>
      </c>
      <c r="E183" s="26" t="s">
        <v>74</v>
      </c>
      <c r="F183" s="26"/>
      <c r="G183" s="9">
        <f>G184</f>
        <v>10299</v>
      </c>
      <c r="H183" s="9">
        <f>H184</f>
        <v>0</v>
      </c>
      <c r="I183" s="9">
        <f t="shared" si="499"/>
        <v>0</v>
      </c>
      <c r="J183" s="9">
        <f t="shared" si="499"/>
        <v>0</v>
      </c>
      <c r="K183" s="9">
        <f t="shared" si="499"/>
        <v>0</v>
      </c>
      <c r="L183" s="9">
        <f t="shared" si="499"/>
        <v>0</v>
      </c>
      <c r="M183" s="9">
        <f t="shared" si="499"/>
        <v>10299</v>
      </c>
      <c r="N183" s="9">
        <f t="shared" si="499"/>
        <v>0</v>
      </c>
      <c r="O183" s="9">
        <f t="shared" si="499"/>
        <v>0</v>
      </c>
      <c r="P183" s="9">
        <f t="shared" si="499"/>
        <v>0</v>
      </c>
      <c r="Q183" s="9">
        <f t="shared" si="499"/>
        <v>0</v>
      </c>
      <c r="R183" s="9">
        <f t="shared" si="499"/>
        <v>0</v>
      </c>
      <c r="S183" s="9">
        <f t="shared" si="499"/>
        <v>10299</v>
      </c>
      <c r="T183" s="9">
        <f t="shared" si="499"/>
        <v>0</v>
      </c>
      <c r="U183" s="9">
        <f t="shared" si="500"/>
        <v>0</v>
      </c>
      <c r="V183" s="9">
        <f t="shared" si="500"/>
        <v>0</v>
      </c>
      <c r="W183" s="9">
        <f t="shared" si="500"/>
        <v>0</v>
      </c>
      <c r="X183" s="9">
        <f t="shared" si="500"/>
        <v>0</v>
      </c>
      <c r="Y183" s="9">
        <f t="shared" si="500"/>
        <v>10299</v>
      </c>
      <c r="Z183" s="9">
        <f t="shared" si="500"/>
        <v>0</v>
      </c>
      <c r="AA183" s="9">
        <f t="shared" si="500"/>
        <v>0</v>
      </c>
      <c r="AB183" s="9">
        <f t="shared" si="500"/>
        <v>0</v>
      </c>
      <c r="AC183" s="9">
        <f t="shared" si="500"/>
        <v>0</v>
      </c>
      <c r="AD183" s="9">
        <f t="shared" si="500"/>
        <v>0</v>
      </c>
      <c r="AE183" s="9">
        <f t="shared" si="500"/>
        <v>10299</v>
      </c>
      <c r="AF183" s="9">
        <f t="shared" si="500"/>
        <v>0</v>
      </c>
      <c r="AG183" s="9">
        <f t="shared" si="501"/>
        <v>0</v>
      </c>
      <c r="AH183" s="9">
        <f t="shared" si="501"/>
        <v>0</v>
      </c>
      <c r="AI183" s="9">
        <f t="shared" si="501"/>
        <v>0</v>
      </c>
      <c r="AJ183" s="9">
        <f t="shared" si="501"/>
        <v>0</v>
      </c>
      <c r="AK183" s="9">
        <f t="shared" si="501"/>
        <v>10299</v>
      </c>
      <c r="AL183" s="9">
        <f t="shared" si="501"/>
        <v>0</v>
      </c>
      <c r="AM183" s="9">
        <f t="shared" si="501"/>
        <v>0</v>
      </c>
      <c r="AN183" s="9">
        <f t="shared" si="501"/>
        <v>0</v>
      </c>
      <c r="AO183" s="9">
        <f t="shared" si="501"/>
        <v>0</v>
      </c>
      <c r="AP183" s="9">
        <f t="shared" si="501"/>
        <v>0</v>
      </c>
      <c r="AQ183" s="9">
        <f t="shared" si="501"/>
        <v>10299</v>
      </c>
      <c r="AR183" s="9">
        <f t="shared" si="501"/>
        <v>0</v>
      </c>
      <c r="AS183" s="9">
        <f t="shared" si="502"/>
        <v>0</v>
      </c>
      <c r="AT183" s="9">
        <f t="shared" si="502"/>
        <v>0</v>
      </c>
      <c r="AU183" s="9">
        <f t="shared" si="502"/>
        <v>0</v>
      </c>
      <c r="AV183" s="9">
        <f t="shared" si="502"/>
        <v>0</v>
      </c>
      <c r="AW183" s="9">
        <f t="shared" si="502"/>
        <v>10299</v>
      </c>
      <c r="AX183" s="9">
        <f t="shared" si="502"/>
        <v>0</v>
      </c>
      <c r="AY183" s="9">
        <f t="shared" si="502"/>
        <v>0</v>
      </c>
      <c r="AZ183" s="9">
        <f t="shared" si="502"/>
        <v>819</v>
      </c>
      <c r="BA183" s="9">
        <f t="shared" si="502"/>
        <v>0</v>
      </c>
      <c r="BB183" s="9">
        <f t="shared" si="502"/>
        <v>0</v>
      </c>
      <c r="BC183" s="9">
        <f t="shared" si="502"/>
        <v>11118</v>
      </c>
      <c r="BD183" s="9">
        <f t="shared" si="502"/>
        <v>0</v>
      </c>
      <c r="BE183" s="9">
        <f t="shared" si="503"/>
        <v>0</v>
      </c>
      <c r="BF183" s="9">
        <f t="shared" si="503"/>
        <v>0</v>
      </c>
      <c r="BG183" s="9">
        <f t="shared" si="503"/>
        <v>0</v>
      </c>
      <c r="BH183" s="9">
        <f t="shared" si="503"/>
        <v>0</v>
      </c>
      <c r="BI183" s="9">
        <f t="shared" si="503"/>
        <v>11118</v>
      </c>
      <c r="BJ183" s="9">
        <f t="shared" si="503"/>
        <v>0</v>
      </c>
      <c r="BK183" s="9">
        <f t="shared" si="503"/>
        <v>0</v>
      </c>
      <c r="BL183" s="9">
        <f t="shared" si="503"/>
        <v>0</v>
      </c>
      <c r="BM183" s="9">
        <f t="shared" si="503"/>
        <v>0</v>
      </c>
      <c r="BN183" s="9">
        <f t="shared" si="503"/>
        <v>0</v>
      </c>
      <c r="BO183" s="9">
        <f t="shared" si="503"/>
        <v>11118</v>
      </c>
      <c r="BP183" s="9">
        <f t="shared" si="503"/>
        <v>0</v>
      </c>
      <c r="BQ183" s="9">
        <f t="shared" si="504"/>
        <v>0</v>
      </c>
      <c r="BR183" s="9">
        <f t="shared" si="504"/>
        <v>0</v>
      </c>
      <c r="BS183" s="9">
        <f t="shared" si="504"/>
        <v>0</v>
      </c>
      <c r="BT183" s="9">
        <f t="shared" si="504"/>
        <v>0</v>
      </c>
      <c r="BU183" s="9">
        <f t="shared" si="504"/>
        <v>11118</v>
      </c>
      <c r="BV183" s="9">
        <f t="shared" si="504"/>
        <v>0</v>
      </c>
      <c r="BW183" s="9">
        <f t="shared" si="504"/>
        <v>0</v>
      </c>
      <c r="BX183" s="9">
        <f t="shared" si="504"/>
        <v>0</v>
      </c>
      <c r="BY183" s="9">
        <f t="shared" si="504"/>
        <v>0</v>
      </c>
      <c r="BZ183" s="9">
        <f t="shared" si="504"/>
        <v>0</v>
      </c>
      <c r="CA183" s="9">
        <f t="shared" si="504"/>
        <v>11118</v>
      </c>
      <c r="CB183" s="9">
        <f t="shared" si="504"/>
        <v>0</v>
      </c>
      <c r="CC183" s="9">
        <f t="shared" si="505"/>
        <v>0</v>
      </c>
      <c r="CD183" s="9">
        <f t="shared" si="505"/>
        <v>0</v>
      </c>
      <c r="CE183" s="9">
        <f t="shared" si="505"/>
        <v>0</v>
      </c>
      <c r="CF183" s="9">
        <f t="shared" si="505"/>
        <v>0</v>
      </c>
      <c r="CG183" s="9">
        <f t="shared" si="505"/>
        <v>11118</v>
      </c>
      <c r="CH183" s="9">
        <f t="shared" si="505"/>
        <v>0</v>
      </c>
      <c r="CI183" s="9">
        <f t="shared" si="505"/>
        <v>-92</v>
      </c>
      <c r="CJ183" s="9">
        <f t="shared" si="505"/>
        <v>0</v>
      </c>
      <c r="CK183" s="9">
        <f t="shared" si="505"/>
        <v>-566</v>
      </c>
      <c r="CL183" s="9">
        <f t="shared" si="505"/>
        <v>0</v>
      </c>
      <c r="CM183" s="9">
        <f t="shared" si="505"/>
        <v>10460</v>
      </c>
      <c r="CN183" s="9">
        <f t="shared" si="505"/>
        <v>0</v>
      </c>
    </row>
    <row r="184" spans="1:92" ht="20.100000000000001" hidden="1" customHeight="1">
      <c r="A184" s="28" t="s">
        <v>15</v>
      </c>
      <c r="B184" s="26">
        <v>903</v>
      </c>
      <c r="C184" s="26" t="s">
        <v>22</v>
      </c>
      <c r="D184" s="26" t="s">
        <v>60</v>
      </c>
      <c r="E184" s="26" t="s">
        <v>564</v>
      </c>
      <c r="F184" s="26"/>
      <c r="G184" s="9">
        <f>G185+G190</f>
        <v>10299</v>
      </c>
      <c r="H184" s="9">
        <f>H185+H190</f>
        <v>0</v>
      </c>
      <c r="I184" s="9">
        <f t="shared" ref="I184:N184" si="506">I185+I190</f>
        <v>0</v>
      </c>
      <c r="J184" s="9">
        <f t="shared" si="506"/>
        <v>0</v>
      </c>
      <c r="K184" s="9">
        <f t="shared" si="506"/>
        <v>0</v>
      </c>
      <c r="L184" s="9">
        <f t="shared" si="506"/>
        <v>0</v>
      </c>
      <c r="M184" s="9">
        <f t="shared" si="506"/>
        <v>10299</v>
      </c>
      <c r="N184" s="9">
        <f t="shared" si="506"/>
        <v>0</v>
      </c>
      <c r="O184" s="9">
        <f t="shared" ref="O184:T184" si="507">O185+O190</f>
        <v>0</v>
      </c>
      <c r="P184" s="9">
        <f t="shared" si="507"/>
        <v>0</v>
      </c>
      <c r="Q184" s="9">
        <f t="shared" si="507"/>
        <v>0</v>
      </c>
      <c r="R184" s="9">
        <f t="shared" si="507"/>
        <v>0</v>
      </c>
      <c r="S184" s="9">
        <f t="shared" si="507"/>
        <v>10299</v>
      </c>
      <c r="T184" s="9">
        <f t="shared" si="507"/>
        <v>0</v>
      </c>
      <c r="U184" s="9">
        <f t="shared" ref="U184:Z184" si="508">U185+U190</f>
        <v>0</v>
      </c>
      <c r="V184" s="9">
        <f t="shared" si="508"/>
        <v>0</v>
      </c>
      <c r="W184" s="9">
        <f t="shared" si="508"/>
        <v>0</v>
      </c>
      <c r="X184" s="9">
        <f t="shared" si="508"/>
        <v>0</v>
      </c>
      <c r="Y184" s="9">
        <f t="shared" si="508"/>
        <v>10299</v>
      </c>
      <c r="Z184" s="9">
        <f t="shared" si="508"/>
        <v>0</v>
      </c>
      <c r="AA184" s="9">
        <f t="shared" ref="AA184:AF184" si="509">AA185+AA190</f>
        <v>0</v>
      </c>
      <c r="AB184" s="9">
        <f t="shared" si="509"/>
        <v>0</v>
      </c>
      <c r="AC184" s="9">
        <f t="shared" si="509"/>
        <v>0</v>
      </c>
      <c r="AD184" s="9">
        <f t="shared" si="509"/>
        <v>0</v>
      </c>
      <c r="AE184" s="9">
        <f t="shared" si="509"/>
        <v>10299</v>
      </c>
      <c r="AF184" s="9">
        <f t="shared" si="509"/>
        <v>0</v>
      </c>
      <c r="AG184" s="9">
        <f t="shared" ref="AG184:AL184" si="510">AG185+AG190</f>
        <v>0</v>
      </c>
      <c r="AH184" s="9">
        <f t="shared" si="510"/>
        <v>0</v>
      </c>
      <c r="AI184" s="9">
        <f t="shared" si="510"/>
        <v>0</v>
      </c>
      <c r="AJ184" s="9">
        <f t="shared" si="510"/>
        <v>0</v>
      </c>
      <c r="AK184" s="9">
        <f t="shared" si="510"/>
        <v>10299</v>
      </c>
      <c r="AL184" s="9">
        <f t="shared" si="510"/>
        <v>0</v>
      </c>
      <c r="AM184" s="9">
        <f t="shared" ref="AM184:AR184" si="511">AM185+AM190</f>
        <v>0</v>
      </c>
      <c r="AN184" s="9">
        <f t="shared" si="511"/>
        <v>0</v>
      </c>
      <c r="AO184" s="9">
        <f t="shared" si="511"/>
        <v>0</v>
      </c>
      <c r="AP184" s="9">
        <f t="shared" si="511"/>
        <v>0</v>
      </c>
      <c r="AQ184" s="9">
        <f t="shared" si="511"/>
        <v>10299</v>
      </c>
      <c r="AR184" s="9">
        <f t="shared" si="511"/>
        <v>0</v>
      </c>
      <c r="AS184" s="9">
        <f t="shared" ref="AS184:AX184" si="512">AS185+AS190</f>
        <v>0</v>
      </c>
      <c r="AT184" s="9">
        <f t="shared" si="512"/>
        <v>0</v>
      </c>
      <c r="AU184" s="9">
        <f t="shared" si="512"/>
        <v>0</v>
      </c>
      <c r="AV184" s="9">
        <f t="shared" si="512"/>
        <v>0</v>
      </c>
      <c r="AW184" s="9">
        <f t="shared" si="512"/>
        <v>10299</v>
      </c>
      <c r="AX184" s="9">
        <f t="shared" si="512"/>
        <v>0</v>
      </c>
      <c r="AY184" s="9">
        <f t="shared" ref="AY184:BD184" si="513">AY185+AY190</f>
        <v>0</v>
      </c>
      <c r="AZ184" s="9">
        <f t="shared" si="513"/>
        <v>819</v>
      </c>
      <c r="BA184" s="9">
        <f t="shared" si="513"/>
        <v>0</v>
      </c>
      <c r="BB184" s="9">
        <f t="shared" si="513"/>
        <v>0</v>
      </c>
      <c r="BC184" s="9">
        <f t="shared" si="513"/>
        <v>11118</v>
      </c>
      <c r="BD184" s="9">
        <f t="shared" si="513"/>
        <v>0</v>
      </c>
      <c r="BE184" s="9">
        <f t="shared" ref="BE184:BJ184" si="514">BE185+BE190</f>
        <v>0</v>
      </c>
      <c r="BF184" s="9">
        <f t="shared" si="514"/>
        <v>0</v>
      </c>
      <c r="BG184" s="9">
        <f t="shared" si="514"/>
        <v>0</v>
      </c>
      <c r="BH184" s="9">
        <f t="shared" si="514"/>
        <v>0</v>
      </c>
      <c r="BI184" s="9">
        <f t="shared" si="514"/>
        <v>11118</v>
      </c>
      <c r="BJ184" s="9">
        <f t="shared" si="514"/>
        <v>0</v>
      </c>
      <c r="BK184" s="9">
        <f t="shared" ref="BK184:BP184" si="515">BK185+BK190</f>
        <v>0</v>
      </c>
      <c r="BL184" s="9">
        <f t="shared" si="515"/>
        <v>0</v>
      </c>
      <c r="BM184" s="9">
        <f t="shared" si="515"/>
        <v>0</v>
      </c>
      <c r="BN184" s="9">
        <f t="shared" si="515"/>
        <v>0</v>
      </c>
      <c r="BO184" s="9">
        <f t="shared" si="515"/>
        <v>11118</v>
      </c>
      <c r="BP184" s="9">
        <f t="shared" si="515"/>
        <v>0</v>
      </c>
      <c r="BQ184" s="9">
        <f t="shared" ref="BQ184:BV184" si="516">BQ185+BQ190</f>
        <v>0</v>
      </c>
      <c r="BR184" s="9">
        <f t="shared" si="516"/>
        <v>0</v>
      </c>
      <c r="BS184" s="9">
        <f t="shared" si="516"/>
        <v>0</v>
      </c>
      <c r="BT184" s="9">
        <f t="shared" si="516"/>
        <v>0</v>
      </c>
      <c r="BU184" s="9">
        <f t="shared" si="516"/>
        <v>11118</v>
      </c>
      <c r="BV184" s="9">
        <f t="shared" si="516"/>
        <v>0</v>
      </c>
      <c r="BW184" s="9">
        <f t="shared" ref="BW184:CB184" si="517">BW185+BW190</f>
        <v>0</v>
      </c>
      <c r="BX184" s="9">
        <f t="shared" si="517"/>
        <v>0</v>
      </c>
      <c r="BY184" s="9">
        <f t="shared" si="517"/>
        <v>0</v>
      </c>
      <c r="BZ184" s="9">
        <f t="shared" si="517"/>
        <v>0</v>
      </c>
      <c r="CA184" s="9">
        <f t="shared" si="517"/>
        <v>11118</v>
      </c>
      <c r="CB184" s="9">
        <f t="shared" si="517"/>
        <v>0</v>
      </c>
      <c r="CC184" s="9">
        <f t="shared" ref="CC184:CH184" si="518">CC185+CC190</f>
        <v>0</v>
      </c>
      <c r="CD184" s="9">
        <f t="shared" si="518"/>
        <v>0</v>
      </c>
      <c r="CE184" s="9">
        <f t="shared" si="518"/>
        <v>0</v>
      </c>
      <c r="CF184" s="9">
        <f t="shared" si="518"/>
        <v>0</v>
      </c>
      <c r="CG184" s="9">
        <f t="shared" si="518"/>
        <v>11118</v>
      </c>
      <c r="CH184" s="9">
        <f t="shared" si="518"/>
        <v>0</v>
      </c>
      <c r="CI184" s="9">
        <f t="shared" ref="CI184:CN184" si="519">CI185+CI190</f>
        <v>-92</v>
      </c>
      <c r="CJ184" s="9">
        <f t="shared" si="519"/>
        <v>0</v>
      </c>
      <c r="CK184" s="9">
        <f t="shared" si="519"/>
        <v>-566</v>
      </c>
      <c r="CL184" s="9">
        <f t="shared" si="519"/>
        <v>0</v>
      </c>
      <c r="CM184" s="9">
        <f t="shared" si="519"/>
        <v>10460</v>
      </c>
      <c r="CN184" s="9">
        <f t="shared" si="519"/>
        <v>0</v>
      </c>
    </row>
    <row r="185" spans="1:92" ht="20.100000000000001" hidden="1" customHeight="1">
      <c r="A185" s="28" t="s">
        <v>61</v>
      </c>
      <c r="B185" s="26">
        <v>903</v>
      </c>
      <c r="C185" s="26" t="s">
        <v>22</v>
      </c>
      <c r="D185" s="26" t="s">
        <v>60</v>
      </c>
      <c r="E185" s="26" t="s">
        <v>565</v>
      </c>
      <c r="F185" s="26"/>
      <c r="G185" s="9">
        <f>G186+G188</f>
        <v>7573</v>
      </c>
      <c r="H185" s="9">
        <f>H186+H188</f>
        <v>0</v>
      </c>
      <c r="I185" s="9">
        <f t="shared" ref="I185:N185" si="520">I186+I188</f>
        <v>0</v>
      </c>
      <c r="J185" s="9">
        <f t="shared" si="520"/>
        <v>0</v>
      </c>
      <c r="K185" s="9">
        <f t="shared" si="520"/>
        <v>0</v>
      </c>
      <c r="L185" s="9">
        <f t="shared" si="520"/>
        <v>0</v>
      </c>
      <c r="M185" s="9">
        <f t="shared" si="520"/>
        <v>7573</v>
      </c>
      <c r="N185" s="9">
        <f t="shared" si="520"/>
        <v>0</v>
      </c>
      <c r="O185" s="9">
        <f t="shared" ref="O185:T185" si="521">O186+O188</f>
        <v>0</v>
      </c>
      <c r="P185" s="9">
        <f t="shared" si="521"/>
        <v>0</v>
      </c>
      <c r="Q185" s="9">
        <f t="shared" si="521"/>
        <v>0</v>
      </c>
      <c r="R185" s="9">
        <f t="shared" si="521"/>
        <v>0</v>
      </c>
      <c r="S185" s="9">
        <f t="shared" si="521"/>
        <v>7573</v>
      </c>
      <c r="T185" s="9">
        <f t="shared" si="521"/>
        <v>0</v>
      </c>
      <c r="U185" s="9">
        <f t="shared" ref="U185:Z185" si="522">U186+U188</f>
        <v>0</v>
      </c>
      <c r="V185" s="9">
        <f t="shared" si="522"/>
        <v>0</v>
      </c>
      <c r="W185" s="9">
        <f t="shared" si="522"/>
        <v>0</v>
      </c>
      <c r="X185" s="9">
        <f t="shared" si="522"/>
        <v>0</v>
      </c>
      <c r="Y185" s="9">
        <f t="shared" si="522"/>
        <v>7573</v>
      </c>
      <c r="Z185" s="9">
        <f t="shared" si="522"/>
        <v>0</v>
      </c>
      <c r="AA185" s="9">
        <f t="shared" ref="AA185:AF185" si="523">AA186+AA188</f>
        <v>0</v>
      </c>
      <c r="AB185" s="9">
        <f t="shared" si="523"/>
        <v>0</v>
      </c>
      <c r="AC185" s="9">
        <f t="shared" si="523"/>
        <v>0</v>
      </c>
      <c r="AD185" s="9">
        <f t="shared" si="523"/>
        <v>0</v>
      </c>
      <c r="AE185" s="9">
        <f t="shared" si="523"/>
        <v>7573</v>
      </c>
      <c r="AF185" s="9">
        <f t="shared" si="523"/>
        <v>0</v>
      </c>
      <c r="AG185" s="9">
        <f t="shared" ref="AG185:AL185" si="524">AG186+AG188</f>
        <v>0</v>
      </c>
      <c r="AH185" s="9">
        <f t="shared" si="524"/>
        <v>0</v>
      </c>
      <c r="AI185" s="9">
        <f t="shared" si="524"/>
        <v>0</v>
      </c>
      <c r="AJ185" s="9">
        <f t="shared" si="524"/>
        <v>0</v>
      </c>
      <c r="AK185" s="9">
        <f t="shared" si="524"/>
        <v>7573</v>
      </c>
      <c r="AL185" s="9">
        <f t="shared" si="524"/>
        <v>0</v>
      </c>
      <c r="AM185" s="9">
        <f t="shared" ref="AM185:AR185" si="525">AM186+AM188</f>
        <v>0</v>
      </c>
      <c r="AN185" s="9">
        <f t="shared" si="525"/>
        <v>0</v>
      </c>
      <c r="AO185" s="9">
        <f t="shared" si="525"/>
        <v>0</v>
      </c>
      <c r="AP185" s="9">
        <f t="shared" si="525"/>
        <v>0</v>
      </c>
      <c r="AQ185" s="9">
        <f t="shared" si="525"/>
        <v>7573</v>
      </c>
      <c r="AR185" s="9">
        <f t="shared" si="525"/>
        <v>0</v>
      </c>
      <c r="AS185" s="9">
        <f t="shared" ref="AS185:AX185" si="526">AS186+AS188</f>
        <v>0</v>
      </c>
      <c r="AT185" s="9">
        <f t="shared" si="526"/>
        <v>0</v>
      </c>
      <c r="AU185" s="9">
        <f t="shared" si="526"/>
        <v>0</v>
      </c>
      <c r="AV185" s="9">
        <f t="shared" si="526"/>
        <v>0</v>
      </c>
      <c r="AW185" s="9">
        <f t="shared" si="526"/>
        <v>7573</v>
      </c>
      <c r="AX185" s="9">
        <f t="shared" si="526"/>
        <v>0</v>
      </c>
      <c r="AY185" s="9">
        <f t="shared" ref="AY185:BD185" si="527">AY186+AY188</f>
        <v>0</v>
      </c>
      <c r="AZ185" s="9">
        <f t="shared" si="527"/>
        <v>0</v>
      </c>
      <c r="BA185" s="9">
        <f t="shared" si="527"/>
        <v>0</v>
      </c>
      <c r="BB185" s="9">
        <f t="shared" si="527"/>
        <v>0</v>
      </c>
      <c r="BC185" s="9">
        <f t="shared" si="527"/>
        <v>7573</v>
      </c>
      <c r="BD185" s="9">
        <f t="shared" si="527"/>
        <v>0</v>
      </c>
      <c r="BE185" s="9">
        <f t="shared" ref="BE185:BJ185" si="528">BE186+BE188</f>
        <v>0</v>
      </c>
      <c r="BF185" s="9">
        <f t="shared" si="528"/>
        <v>0</v>
      </c>
      <c r="BG185" s="9">
        <f t="shared" si="528"/>
        <v>0</v>
      </c>
      <c r="BH185" s="9">
        <f t="shared" si="528"/>
        <v>0</v>
      </c>
      <c r="BI185" s="9">
        <f t="shared" si="528"/>
        <v>7573</v>
      </c>
      <c r="BJ185" s="9">
        <f t="shared" si="528"/>
        <v>0</v>
      </c>
      <c r="BK185" s="9">
        <f t="shared" ref="BK185:BP185" si="529">BK186+BK188</f>
        <v>0</v>
      </c>
      <c r="BL185" s="9">
        <f t="shared" si="529"/>
        <v>0</v>
      </c>
      <c r="BM185" s="9">
        <f t="shared" si="529"/>
        <v>0</v>
      </c>
      <c r="BN185" s="9">
        <f t="shared" si="529"/>
        <v>0</v>
      </c>
      <c r="BO185" s="9">
        <f t="shared" si="529"/>
        <v>7573</v>
      </c>
      <c r="BP185" s="9">
        <f t="shared" si="529"/>
        <v>0</v>
      </c>
      <c r="BQ185" s="9">
        <f t="shared" ref="BQ185:BV185" si="530">BQ186+BQ188</f>
        <v>0</v>
      </c>
      <c r="BR185" s="9">
        <f t="shared" si="530"/>
        <v>0</v>
      </c>
      <c r="BS185" s="9">
        <f t="shared" si="530"/>
        <v>0</v>
      </c>
      <c r="BT185" s="9">
        <f t="shared" si="530"/>
        <v>0</v>
      </c>
      <c r="BU185" s="9">
        <f t="shared" si="530"/>
        <v>7573</v>
      </c>
      <c r="BV185" s="9">
        <f t="shared" si="530"/>
        <v>0</v>
      </c>
      <c r="BW185" s="9">
        <f t="shared" ref="BW185:CB185" si="531">BW186+BW188</f>
        <v>0</v>
      </c>
      <c r="BX185" s="9">
        <f t="shared" si="531"/>
        <v>0</v>
      </c>
      <c r="BY185" s="9">
        <f t="shared" si="531"/>
        <v>0</v>
      </c>
      <c r="BZ185" s="9">
        <f t="shared" si="531"/>
        <v>0</v>
      </c>
      <c r="CA185" s="9">
        <f t="shared" si="531"/>
        <v>7573</v>
      </c>
      <c r="CB185" s="9">
        <f t="shared" si="531"/>
        <v>0</v>
      </c>
      <c r="CC185" s="9">
        <f t="shared" ref="CC185:CH185" si="532">CC186+CC188</f>
        <v>0</v>
      </c>
      <c r="CD185" s="9">
        <f t="shared" si="532"/>
        <v>0</v>
      </c>
      <c r="CE185" s="9">
        <f t="shared" si="532"/>
        <v>0</v>
      </c>
      <c r="CF185" s="9">
        <f t="shared" si="532"/>
        <v>0</v>
      </c>
      <c r="CG185" s="9">
        <f t="shared" si="532"/>
        <v>7573</v>
      </c>
      <c r="CH185" s="9">
        <f t="shared" si="532"/>
        <v>0</v>
      </c>
      <c r="CI185" s="9">
        <f t="shared" ref="CI185:CN185" si="533">CI186+CI188</f>
        <v>0</v>
      </c>
      <c r="CJ185" s="9">
        <f t="shared" si="533"/>
        <v>0</v>
      </c>
      <c r="CK185" s="9">
        <f t="shared" si="533"/>
        <v>0</v>
      </c>
      <c r="CL185" s="9">
        <f t="shared" si="533"/>
        <v>0</v>
      </c>
      <c r="CM185" s="9">
        <f t="shared" si="533"/>
        <v>7573</v>
      </c>
      <c r="CN185" s="9">
        <f t="shared" si="533"/>
        <v>0</v>
      </c>
    </row>
    <row r="186" spans="1:92" ht="33" hidden="1">
      <c r="A186" s="25" t="s">
        <v>244</v>
      </c>
      <c r="B186" s="26">
        <v>903</v>
      </c>
      <c r="C186" s="26" t="s">
        <v>22</v>
      </c>
      <c r="D186" s="26" t="s">
        <v>60</v>
      </c>
      <c r="E186" s="26" t="s">
        <v>565</v>
      </c>
      <c r="F186" s="26" t="s">
        <v>31</v>
      </c>
      <c r="G186" s="9">
        <f t="shared" ref="G186:BR186" si="534">G187</f>
        <v>240</v>
      </c>
      <c r="H186" s="9">
        <f t="shared" si="534"/>
        <v>0</v>
      </c>
      <c r="I186" s="9">
        <f t="shared" si="534"/>
        <v>0</v>
      </c>
      <c r="J186" s="9">
        <f t="shared" si="534"/>
        <v>0</v>
      </c>
      <c r="K186" s="9">
        <f t="shared" si="534"/>
        <v>0</v>
      </c>
      <c r="L186" s="9">
        <f t="shared" si="534"/>
        <v>0</v>
      </c>
      <c r="M186" s="9">
        <f t="shared" si="534"/>
        <v>240</v>
      </c>
      <c r="N186" s="9">
        <f t="shared" si="534"/>
        <v>0</v>
      </c>
      <c r="O186" s="9">
        <f t="shared" si="534"/>
        <v>0</v>
      </c>
      <c r="P186" s="9">
        <f t="shared" si="534"/>
        <v>0</v>
      </c>
      <c r="Q186" s="9">
        <f t="shared" si="534"/>
        <v>0</v>
      </c>
      <c r="R186" s="9">
        <f t="shared" si="534"/>
        <v>0</v>
      </c>
      <c r="S186" s="9">
        <f t="shared" si="534"/>
        <v>240</v>
      </c>
      <c r="T186" s="9">
        <f t="shared" si="534"/>
        <v>0</v>
      </c>
      <c r="U186" s="9">
        <f t="shared" si="534"/>
        <v>0</v>
      </c>
      <c r="V186" s="9">
        <f t="shared" si="534"/>
        <v>0</v>
      </c>
      <c r="W186" s="9">
        <f t="shared" si="534"/>
        <v>0</v>
      </c>
      <c r="X186" s="9">
        <f t="shared" si="534"/>
        <v>0</v>
      </c>
      <c r="Y186" s="9">
        <f t="shared" si="534"/>
        <v>240</v>
      </c>
      <c r="Z186" s="9">
        <f t="shared" si="534"/>
        <v>0</v>
      </c>
      <c r="AA186" s="9">
        <f t="shared" si="534"/>
        <v>0</v>
      </c>
      <c r="AB186" s="9">
        <f t="shared" si="534"/>
        <v>0</v>
      </c>
      <c r="AC186" s="9">
        <f t="shared" si="534"/>
        <v>0</v>
      </c>
      <c r="AD186" s="9">
        <f t="shared" si="534"/>
        <v>0</v>
      </c>
      <c r="AE186" s="9">
        <f t="shared" si="534"/>
        <v>240</v>
      </c>
      <c r="AF186" s="9">
        <f t="shared" si="534"/>
        <v>0</v>
      </c>
      <c r="AG186" s="9">
        <f t="shared" si="534"/>
        <v>0</v>
      </c>
      <c r="AH186" s="9">
        <f t="shared" si="534"/>
        <v>0</v>
      </c>
      <c r="AI186" s="9">
        <f t="shared" si="534"/>
        <v>0</v>
      </c>
      <c r="AJ186" s="9">
        <f t="shared" si="534"/>
        <v>0</v>
      </c>
      <c r="AK186" s="9">
        <f t="shared" si="534"/>
        <v>240</v>
      </c>
      <c r="AL186" s="9">
        <f t="shared" si="534"/>
        <v>0</v>
      </c>
      <c r="AM186" s="9">
        <f t="shared" si="534"/>
        <v>0</v>
      </c>
      <c r="AN186" s="9">
        <f t="shared" si="534"/>
        <v>0</v>
      </c>
      <c r="AO186" s="9">
        <f t="shared" si="534"/>
        <v>0</v>
      </c>
      <c r="AP186" s="9">
        <f t="shared" si="534"/>
        <v>0</v>
      </c>
      <c r="AQ186" s="9">
        <f t="shared" si="534"/>
        <v>240</v>
      </c>
      <c r="AR186" s="9">
        <f t="shared" si="534"/>
        <v>0</v>
      </c>
      <c r="AS186" s="9">
        <f t="shared" si="534"/>
        <v>0</v>
      </c>
      <c r="AT186" s="9">
        <f t="shared" si="534"/>
        <v>0</v>
      </c>
      <c r="AU186" s="9">
        <f t="shared" si="534"/>
        <v>0</v>
      </c>
      <c r="AV186" s="9">
        <f t="shared" si="534"/>
        <v>0</v>
      </c>
      <c r="AW186" s="9">
        <f t="shared" si="534"/>
        <v>240</v>
      </c>
      <c r="AX186" s="9">
        <f t="shared" si="534"/>
        <v>0</v>
      </c>
      <c r="AY186" s="9">
        <f t="shared" si="534"/>
        <v>0</v>
      </c>
      <c r="AZ186" s="9">
        <f t="shared" si="534"/>
        <v>0</v>
      </c>
      <c r="BA186" s="9">
        <f t="shared" si="534"/>
        <v>0</v>
      </c>
      <c r="BB186" s="9">
        <f t="shared" si="534"/>
        <v>0</v>
      </c>
      <c r="BC186" s="9">
        <f t="shared" si="534"/>
        <v>240</v>
      </c>
      <c r="BD186" s="9">
        <f t="shared" si="534"/>
        <v>0</v>
      </c>
      <c r="BE186" s="9">
        <f t="shared" si="534"/>
        <v>0</v>
      </c>
      <c r="BF186" s="9">
        <f t="shared" si="534"/>
        <v>0</v>
      </c>
      <c r="BG186" s="9">
        <f t="shared" si="534"/>
        <v>0</v>
      </c>
      <c r="BH186" s="9">
        <f t="shared" si="534"/>
        <v>0</v>
      </c>
      <c r="BI186" s="9">
        <f t="shared" si="534"/>
        <v>240</v>
      </c>
      <c r="BJ186" s="9">
        <f t="shared" si="534"/>
        <v>0</v>
      </c>
      <c r="BK186" s="9">
        <f t="shared" si="534"/>
        <v>0</v>
      </c>
      <c r="BL186" s="9">
        <f t="shared" si="534"/>
        <v>0</v>
      </c>
      <c r="BM186" s="9">
        <f t="shared" si="534"/>
        <v>0</v>
      </c>
      <c r="BN186" s="9">
        <f t="shared" si="534"/>
        <v>0</v>
      </c>
      <c r="BO186" s="9">
        <f t="shared" si="534"/>
        <v>240</v>
      </c>
      <c r="BP186" s="9">
        <f t="shared" si="534"/>
        <v>0</v>
      </c>
      <c r="BQ186" s="9">
        <f t="shared" si="534"/>
        <v>0</v>
      </c>
      <c r="BR186" s="9">
        <f t="shared" si="534"/>
        <v>0</v>
      </c>
      <c r="BS186" s="9">
        <f t="shared" ref="BS186:CN186" si="535">BS187</f>
        <v>0</v>
      </c>
      <c r="BT186" s="9">
        <f t="shared" si="535"/>
        <v>0</v>
      </c>
      <c r="BU186" s="9">
        <f t="shared" si="535"/>
        <v>240</v>
      </c>
      <c r="BV186" s="9">
        <f t="shared" si="535"/>
        <v>0</v>
      </c>
      <c r="BW186" s="9">
        <f t="shared" si="535"/>
        <v>0</v>
      </c>
      <c r="BX186" s="9">
        <f t="shared" si="535"/>
        <v>0</v>
      </c>
      <c r="BY186" s="9">
        <f t="shared" si="535"/>
        <v>0</v>
      </c>
      <c r="BZ186" s="9">
        <f t="shared" si="535"/>
        <v>0</v>
      </c>
      <c r="CA186" s="9">
        <f t="shared" si="535"/>
        <v>240</v>
      </c>
      <c r="CB186" s="9">
        <f t="shared" si="535"/>
        <v>0</v>
      </c>
      <c r="CC186" s="9">
        <f t="shared" si="535"/>
        <v>0</v>
      </c>
      <c r="CD186" s="9">
        <f t="shared" si="535"/>
        <v>0</v>
      </c>
      <c r="CE186" s="9">
        <f t="shared" si="535"/>
        <v>0</v>
      </c>
      <c r="CF186" s="9">
        <f t="shared" si="535"/>
        <v>0</v>
      </c>
      <c r="CG186" s="9">
        <f t="shared" si="535"/>
        <v>240</v>
      </c>
      <c r="CH186" s="9">
        <f t="shared" si="535"/>
        <v>0</v>
      </c>
      <c r="CI186" s="9">
        <f t="shared" si="535"/>
        <v>0</v>
      </c>
      <c r="CJ186" s="9">
        <f t="shared" si="535"/>
        <v>0</v>
      </c>
      <c r="CK186" s="9">
        <f t="shared" si="535"/>
        <v>0</v>
      </c>
      <c r="CL186" s="9">
        <f t="shared" si="535"/>
        <v>0</v>
      </c>
      <c r="CM186" s="9">
        <f t="shared" si="535"/>
        <v>240</v>
      </c>
      <c r="CN186" s="9">
        <f t="shared" si="535"/>
        <v>0</v>
      </c>
    </row>
    <row r="187" spans="1:92" ht="33" hidden="1">
      <c r="A187" s="28" t="s">
        <v>37</v>
      </c>
      <c r="B187" s="26">
        <v>903</v>
      </c>
      <c r="C187" s="26" t="s">
        <v>22</v>
      </c>
      <c r="D187" s="26" t="s">
        <v>60</v>
      </c>
      <c r="E187" s="26" t="s">
        <v>565</v>
      </c>
      <c r="F187" s="26" t="s">
        <v>38</v>
      </c>
      <c r="G187" s="9">
        <v>240</v>
      </c>
      <c r="H187" s="9"/>
      <c r="I187" s="9"/>
      <c r="J187" s="9"/>
      <c r="K187" s="9"/>
      <c r="L187" s="9"/>
      <c r="M187" s="9">
        <f>G187+I187+J187+K187+L187</f>
        <v>240</v>
      </c>
      <c r="N187" s="10">
        <f>H187+L187</f>
        <v>0</v>
      </c>
      <c r="O187" s="9"/>
      <c r="P187" s="9"/>
      <c r="Q187" s="9"/>
      <c r="R187" s="9"/>
      <c r="S187" s="9">
        <f>M187+O187+P187+Q187+R187</f>
        <v>240</v>
      </c>
      <c r="T187" s="10">
        <f>N187+R187</f>
        <v>0</v>
      </c>
      <c r="U187" s="9"/>
      <c r="V187" s="9"/>
      <c r="W187" s="9"/>
      <c r="X187" s="9"/>
      <c r="Y187" s="9">
        <f>S187+U187+V187+W187+X187</f>
        <v>240</v>
      </c>
      <c r="Z187" s="10">
        <f>T187+X187</f>
        <v>0</v>
      </c>
      <c r="AA187" s="9"/>
      <c r="AB187" s="9"/>
      <c r="AC187" s="9"/>
      <c r="AD187" s="9"/>
      <c r="AE187" s="9">
        <f>Y187+AA187+AB187+AC187+AD187</f>
        <v>240</v>
      </c>
      <c r="AF187" s="10">
        <f>Z187+AD187</f>
        <v>0</v>
      </c>
      <c r="AG187" s="9"/>
      <c r="AH187" s="9"/>
      <c r="AI187" s="9"/>
      <c r="AJ187" s="9"/>
      <c r="AK187" s="9">
        <f>AE187+AG187+AH187+AI187+AJ187</f>
        <v>240</v>
      </c>
      <c r="AL187" s="10">
        <f>AF187+AJ187</f>
        <v>0</v>
      </c>
      <c r="AM187" s="9"/>
      <c r="AN187" s="9"/>
      <c r="AO187" s="9"/>
      <c r="AP187" s="9"/>
      <c r="AQ187" s="9">
        <f>AK187+AM187+AN187+AO187+AP187</f>
        <v>240</v>
      </c>
      <c r="AR187" s="10">
        <f>AL187+AP187</f>
        <v>0</v>
      </c>
      <c r="AS187" s="9"/>
      <c r="AT187" s="9"/>
      <c r="AU187" s="9"/>
      <c r="AV187" s="9"/>
      <c r="AW187" s="9">
        <f>AQ187+AS187+AT187+AU187+AV187</f>
        <v>240</v>
      </c>
      <c r="AX187" s="10">
        <f>AR187+AV187</f>
        <v>0</v>
      </c>
      <c r="AY187" s="9"/>
      <c r="AZ187" s="9"/>
      <c r="BA187" s="9"/>
      <c r="BB187" s="9"/>
      <c r="BC187" s="9">
        <f>AW187+AY187+AZ187+BA187+BB187</f>
        <v>240</v>
      </c>
      <c r="BD187" s="10">
        <f>AX187+BB187</f>
        <v>0</v>
      </c>
      <c r="BE187" s="9"/>
      <c r="BF187" s="9"/>
      <c r="BG187" s="9"/>
      <c r="BH187" s="9"/>
      <c r="BI187" s="9">
        <f>BC187+BE187+BF187+BG187+BH187</f>
        <v>240</v>
      </c>
      <c r="BJ187" s="10">
        <f>BD187+BH187</f>
        <v>0</v>
      </c>
      <c r="BK187" s="9"/>
      <c r="BL187" s="9"/>
      <c r="BM187" s="9"/>
      <c r="BN187" s="9"/>
      <c r="BO187" s="9">
        <f>BI187+BK187+BL187+BM187+BN187</f>
        <v>240</v>
      </c>
      <c r="BP187" s="10">
        <f>BJ187+BN187</f>
        <v>0</v>
      </c>
      <c r="BQ187" s="9"/>
      <c r="BR187" s="9"/>
      <c r="BS187" s="9"/>
      <c r="BT187" s="9"/>
      <c r="BU187" s="9">
        <f>BO187+BQ187+BR187+BS187+BT187</f>
        <v>240</v>
      </c>
      <c r="BV187" s="10">
        <f>BP187+BT187</f>
        <v>0</v>
      </c>
      <c r="BW187" s="9"/>
      <c r="BX187" s="9"/>
      <c r="BY187" s="9"/>
      <c r="BZ187" s="9"/>
      <c r="CA187" s="9">
        <f>BU187+BW187+BX187+BY187+BZ187</f>
        <v>240</v>
      </c>
      <c r="CB187" s="10">
        <f>BV187+BZ187</f>
        <v>0</v>
      </c>
      <c r="CC187" s="9"/>
      <c r="CD187" s="9"/>
      <c r="CE187" s="9"/>
      <c r="CF187" s="9"/>
      <c r="CG187" s="9">
        <f>CA187+CC187+CD187+CE187+CF187</f>
        <v>240</v>
      </c>
      <c r="CH187" s="10">
        <f>CB187+CF187</f>
        <v>0</v>
      </c>
      <c r="CI187" s="9"/>
      <c r="CJ187" s="9"/>
      <c r="CK187" s="9"/>
      <c r="CL187" s="9"/>
      <c r="CM187" s="9">
        <f>CG187+CI187+CJ187+CK187+CL187</f>
        <v>240</v>
      </c>
      <c r="CN187" s="10">
        <f>CH187+CL187</f>
        <v>0</v>
      </c>
    </row>
    <row r="188" spans="1:92" ht="20.100000000000001" hidden="1" customHeight="1">
      <c r="A188" s="28" t="s">
        <v>66</v>
      </c>
      <c r="B188" s="26">
        <v>903</v>
      </c>
      <c r="C188" s="26" t="s">
        <v>22</v>
      </c>
      <c r="D188" s="26" t="s">
        <v>60</v>
      </c>
      <c r="E188" s="26" t="s">
        <v>565</v>
      </c>
      <c r="F188" s="26" t="s">
        <v>67</v>
      </c>
      <c r="G188" s="9">
        <f t="shared" ref="G188:BR188" si="536">G189</f>
        <v>7333</v>
      </c>
      <c r="H188" s="9">
        <f t="shared" si="536"/>
        <v>0</v>
      </c>
      <c r="I188" s="9">
        <f t="shared" si="536"/>
        <v>0</v>
      </c>
      <c r="J188" s="9">
        <f t="shared" si="536"/>
        <v>0</v>
      </c>
      <c r="K188" s="9">
        <f t="shared" si="536"/>
        <v>0</v>
      </c>
      <c r="L188" s="9">
        <f t="shared" si="536"/>
        <v>0</v>
      </c>
      <c r="M188" s="9">
        <f t="shared" si="536"/>
        <v>7333</v>
      </c>
      <c r="N188" s="9">
        <f t="shared" si="536"/>
        <v>0</v>
      </c>
      <c r="O188" s="9">
        <f t="shared" si="536"/>
        <v>0</v>
      </c>
      <c r="P188" s="9">
        <f t="shared" si="536"/>
        <v>0</v>
      </c>
      <c r="Q188" s="9">
        <f t="shared" si="536"/>
        <v>0</v>
      </c>
      <c r="R188" s="9">
        <f t="shared" si="536"/>
        <v>0</v>
      </c>
      <c r="S188" s="9">
        <f t="shared" si="536"/>
        <v>7333</v>
      </c>
      <c r="T188" s="9">
        <f t="shared" si="536"/>
        <v>0</v>
      </c>
      <c r="U188" s="9">
        <f t="shared" si="536"/>
        <v>0</v>
      </c>
      <c r="V188" s="9">
        <f t="shared" si="536"/>
        <v>0</v>
      </c>
      <c r="W188" s="9">
        <f t="shared" si="536"/>
        <v>0</v>
      </c>
      <c r="X188" s="9">
        <f t="shared" si="536"/>
        <v>0</v>
      </c>
      <c r="Y188" s="9">
        <f t="shared" si="536"/>
        <v>7333</v>
      </c>
      <c r="Z188" s="9">
        <f t="shared" si="536"/>
        <v>0</v>
      </c>
      <c r="AA188" s="9">
        <f t="shared" si="536"/>
        <v>0</v>
      </c>
      <c r="AB188" s="9">
        <f t="shared" si="536"/>
        <v>0</v>
      </c>
      <c r="AC188" s="9">
        <f t="shared" si="536"/>
        <v>0</v>
      </c>
      <c r="AD188" s="9">
        <f t="shared" si="536"/>
        <v>0</v>
      </c>
      <c r="AE188" s="9">
        <f t="shared" si="536"/>
        <v>7333</v>
      </c>
      <c r="AF188" s="9">
        <f t="shared" si="536"/>
        <v>0</v>
      </c>
      <c r="AG188" s="9">
        <f t="shared" si="536"/>
        <v>0</v>
      </c>
      <c r="AH188" s="9">
        <f t="shared" si="536"/>
        <v>0</v>
      </c>
      <c r="AI188" s="9">
        <f t="shared" si="536"/>
        <v>0</v>
      </c>
      <c r="AJ188" s="9">
        <f t="shared" si="536"/>
        <v>0</v>
      </c>
      <c r="AK188" s="9">
        <f t="shared" si="536"/>
        <v>7333</v>
      </c>
      <c r="AL188" s="9">
        <f t="shared" si="536"/>
        <v>0</v>
      </c>
      <c r="AM188" s="9">
        <f t="shared" si="536"/>
        <v>0</v>
      </c>
      <c r="AN188" s="9">
        <f t="shared" si="536"/>
        <v>0</v>
      </c>
      <c r="AO188" s="9">
        <f t="shared" si="536"/>
        <v>0</v>
      </c>
      <c r="AP188" s="9">
        <f t="shared" si="536"/>
        <v>0</v>
      </c>
      <c r="AQ188" s="9">
        <f t="shared" si="536"/>
        <v>7333</v>
      </c>
      <c r="AR188" s="9">
        <f t="shared" si="536"/>
        <v>0</v>
      </c>
      <c r="AS188" s="9">
        <f t="shared" si="536"/>
        <v>0</v>
      </c>
      <c r="AT188" s="9">
        <f t="shared" si="536"/>
        <v>0</v>
      </c>
      <c r="AU188" s="9">
        <f t="shared" si="536"/>
        <v>0</v>
      </c>
      <c r="AV188" s="9">
        <f t="shared" si="536"/>
        <v>0</v>
      </c>
      <c r="AW188" s="9">
        <f t="shared" si="536"/>
        <v>7333</v>
      </c>
      <c r="AX188" s="9">
        <f t="shared" si="536"/>
        <v>0</v>
      </c>
      <c r="AY188" s="9">
        <f t="shared" si="536"/>
        <v>0</v>
      </c>
      <c r="AZ188" s="9">
        <f t="shared" si="536"/>
        <v>0</v>
      </c>
      <c r="BA188" s="9">
        <f t="shared" si="536"/>
        <v>0</v>
      </c>
      <c r="BB188" s="9">
        <f t="shared" si="536"/>
        <v>0</v>
      </c>
      <c r="BC188" s="9">
        <f t="shared" si="536"/>
        <v>7333</v>
      </c>
      <c r="BD188" s="9">
        <f t="shared" si="536"/>
        <v>0</v>
      </c>
      <c r="BE188" s="9">
        <f t="shared" si="536"/>
        <v>0</v>
      </c>
      <c r="BF188" s="9">
        <f t="shared" si="536"/>
        <v>0</v>
      </c>
      <c r="BG188" s="9">
        <f t="shared" si="536"/>
        <v>0</v>
      </c>
      <c r="BH188" s="9">
        <f t="shared" si="536"/>
        <v>0</v>
      </c>
      <c r="BI188" s="9">
        <f t="shared" si="536"/>
        <v>7333</v>
      </c>
      <c r="BJ188" s="9">
        <f t="shared" si="536"/>
        <v>0</v>
      </c>
      <c r="BK188" s="9">
        <f t="shared" si="536"/>
        <v>0</v>
      </c>
      <c r="BL188" s="9">
        <f t="shared" si="536"/>
        <v>0</v>
      </c>
      <c r="BM188" s="9">
        <f t="shared" si="536"/>
        <v>0</v>
      </c>
      <c r="BN188" s="9">
        <f t="shared" si="536"/>
        <v>0</v>
      </c>
      <c r="BO188" s="9">
        <f t="shared" si="536"/>
        <v>7333</v>
      </c>
      <c r="BP188" s="9">
        <f t="shared" si="536"/>
        <v>0</v>
      </c>
      <c r="BQ188" s="9">
        <f t="shared" si="536"/>
        <v>0</v>
      </c>
      <c r="BR188" s="9">
        <f t="shared" si="536"/>
        <v>0</v>
      </c>
      <c r="BS188" s="9">
        <f t="shared" ref="BS188:CN188" si="537">BS189</f>
        <v>0</v>
      </c>
      <c r="BT188" s="9">
        <f t="shared" si="537"/>
        <v>0</v>
      </c>
      <c r="BU188" s="9">
        <f t="shared" si="537"/>
        <v>7333</v>
      </c>
      <c r="BV188" s="9">
        <f t="shared" si="537"/>
        <v>0</v>
      </c>
      <c r="BW188" s="9">
        <f t="shared" si="537"/>
        <v>0</v>
      </c>
      <c r="BX188" s="9">
        <f t="shared" si="537"/>
        <v>0</v>
      </c>
      <c r="BY188" s="9">
        <f t="shared" si="537"/>
        <v>0</v>
      </c>
      <c r="BZ188" s="9">
        <f t="shared" si="537"/>
        <v>0</v>
      </c>
      <c r="CA188" s="9">
        <f t="shared" si="537"/>
        <v>7333</v>
      </c>
      <c r="CB188" s="9">
        <f t="shared" si="537"/>
        <v>0</v>
      </c>
      <c r="CC188" s="9">
        <f t="shared" si="537"/>
        <v>0</v>
      </c>
      <c r="CD188" s="9">
        <f t="shared" si="537"/>
        <v>0</v>
      </c>
      <c r="CE188" s="9">
        <f t="shared" si="537"/>
        <v>0</v>
      </c>
      <c r="CF188" s="9">
        <f t="shared" si="537"/>
        <v>0</v>
      </c>
      <c r="CG188" s="9">
        <f t="shared" si="537"/>
        <v>7333</v>
      </c>
      <c r="CH188" s="9">
        <f t="shared" si="537"/>
        <v>0</v>
      </c>
      <c r="CI188" s="9">
        <f t="shared" si="537"/>
        <v>0</v>
      </c>
      <c r="CJ188" s="9">
        <f t="shared" si="537"/>
        <v>0</v>
      </c>
      <c r="CK188" s="9">
        <f t="shared" si="537"/>
        <v>0</v>
      </c>
      <c r="CL188" s="9">
        <f t="shared" si="537"/>
        <v>0</v>
      </c>
      <c r="CM188" s="9">
        <f t="shared" si="537"/>
        <v>7333</v>
      </c>
      <c r="CN188" s="9">
        <f t="shared" si="537"/>
        <v>0</v>
      </c>
    </row>
    <row r="189" spans="1:92" ht="20.100000000000001" hidden="1" customHeight="1">
      <c r="A189" s="28" t="s">
        <v>68</v>
      </c>
      <c r="B189" s="26">
        <v>903</v>
      </c>
      <c r="C189" s="26" t="s">
        <v>22</v>
      </c>
      <c r="D189" s="26" t="s">
        <v>60</v>
      </c>
      <c r="E189" s="26" t="s">
        <v>565</v>
      </c>
      <c r="F189" s="26" t="s">
        <v>69</v>
      </c>
      <c r="G189" s="9">
        <v>7333</v>
      </c>
      <c r="H189" s="9"/>
      <c r="I189" s="9"/>
      <c r="J189" s="9"/>
      <c r="K189" s="9"/>
      <c r="L189" s="9"/>
      <c r="M189" s="9">
        <f>G189+I189+J189+K189+L189</f>
        <v>7333</v>
      </c>
      <c r="N189" s="9">
        <f>H189+L189</f>
        <v>0</v>
      </c>
      <c r="O189" s="9"/>
      <c r="P189" s="9"/>
      <c r="Q189" s="9"/>
      <c r="R189" s="9"/>
      <c r="S189" s="9">
        <f>M189+O189+P189+Q189+R189</f>
        <v>7333</v>
      </c>
      <c r="T189" s="9">
        <f>N189+R189</f>
        <v>0</v>
      </c>
      <c r="U189" s="9"/>
      <c r="V189" s="9"/>
      <c r="W189" s="9"/>
      <c r="X189" s="9"/>
      <c r="Y189" s="9">
        <f>S189+U189+V189+W189+X189</f>
        <v>7333</v>
      </c>
      <c r="Z189" s="9">
        <f>T189+X189</f>
        <v>0</v>
      </c>
      <c r="AA189" s="9"/>
      <c r="AB189" s="9"/>
      <c r="AC189" s="9"/>
      <c r="AD189" s="9"/>
      <c r="AE189" s="9">
        <f>Y189+AA189+AB189+AC189+AD189</f>
        <v>7333</v>
      </c>
      <c r="AF189" s="9">
        <f>Z189+AD189</f>
        <v>0</v>
      </c>
      <c r="AG189" s="9"/>
      <c r="AH189" s="9"/>
      <c r="AI189" s="9"/>
      <c r="AJ189" s="9"/>
      <c r="AK189" s="9">
        <f>AE189+AG189+AH189+AI189+AJ189</f>
        <v>7333</v>
      </c>
      <c r="AL189" s="9">
        <f>AF189+AJ189</f>
        <v>0</v>
      </c>
      <c r="AM189" s="9"/>
      <c r="AN189" s="9"/>
      <c r="AO189" s="9"/>
      <c r="AP189" s="9"/>
      <c r="AQ189" s="9">
        <f>AK189+AM189+AN189+AO189+AP189</f>
        <v>7333</v>
      </c>
      <c r="AR189" s="9">
        <f>AL189+AP189</f>
        <v>0</v>
      </c>
      <c r="AS189" s="9"/>
      <c r="AT189" s="9"/>
      <c r="AU189" s="9"/>
      <c r="AV189" s="9"/>
      <c r="AW189" s="9">
        <f>AQ189+AS189+AT189+AU189+AV189</f>
        <v>7333</v>
      </c>
      <c r="AX189" s="9">
        <f>AR189+AV189</f>
        <v>0</v>
      </c>
      <c r="AY189" s="9"/>
      <c r="AZ189" s="9"/>
      <c r="BA189" s="9"/>
      <c r="BB189" s="9"/>
      <c r="BC189" s="9">
        <f>AW189+AY189+AZ189+BA189+BB189</f>
        <v>7333</v>
      </c>
      <c r="BD189" s="9">
        <f>AX189+BB189</f>
        <v>0</v>
      </c>
      <c r="BE189" s="9"/>
      <c r="BF189" s="9"/>
      <c r="BG189" s="9"/>
      <c r="BH189" s="9"/>
      <c r="BI189" s="9">
        <f>BC189+BE189+BF189+BG189+BH189</f>
        <v>7333</v>
      </c>
      <c r="BJ189" s="9">
        <f>BD189+BH189</f>
        <v>0</v>
      </c>
      <c r="BK189" s="9"/>
      <c r="BL189" s="9"/>
      <c r="BM189" s="9"/>
      <c r="BN189" s="9"/>
      <c r="BO189" s="9">
        <f>BI189+BK189+BL189+BM189+BN189</f>
        <v>7333</v>
      </c>
      <c r="BP189" s="9">
        <f>BJ189+BN189</f>
        <v>0</v>
      </c>
      <c r="BQ189" s="9"/>
      <c r="BR189" s="9"/>
      <c r="BS189" s="9"/>
      <c r="BT189" s="9"/>
      <c r="BU189" s="9">
        <f>BO189+BQ189+BR189+BS189+BT189</f>
        <v>7333</v>
      </c>
      <c r="BV189" s="9">
        <f>BP189+BT189</f>
        <v>0</v>
      </c>
      <c r="BW189" s="9"/>
      <c r="BX189" s="9"/>
      <c r="BY189" s="9"/>
      <c r="BZ189" s="9"/>
      <c r="CA189" s="9">
        <f>BU189+BW189+BX189+BY189+BZ189</f>
        <v>7333</v>
      </c>
      <c r="CB189" s="9">
        <f>BV189+BZ189</f>
        <v>0</v>
      </c>
      <c r="CC189" s="9"/>
      <c r="CD189" s="9"/>
      <c r="CE189" s="9"/>
      <c r="CF189" s="9"/>
      <c r="CG189" s="9">
        <f>CA189+CC189+CD189+CE189+CF189</f>
        <v>7333</v>
      </c>
      <c r="CH189" s="9">
        <f>CB189+CF189</f>
        <v>0</v>
      </c>
      <c r="CI189" s="9"/>
      <c r="CJ189" s="9"/>
      <c r="CK189" s="9"/>
      <c r="CL189" s="9"/>
      <c r="CM189" s="9">
        <f>CG189+CI189+CJ189+CK189+CL189</f>
        <v>7333</v>
      </c>
      <c r="CN189" s="9">
        <f>CH189+CL189</f>
        <v>0</v>
      </c>
    </row>
    <row r="190" spans="1:92" ht="49.5" hidden="1">
      <c r="A190" s="28" t="s">
        <v>163</v>
      </c>
      <c r="B190" s="26">
        <v>903</v>
      </c>
      <c r="C190" s="26" t="s">
        <v>22</v>
      </c>
      <c r="D190" s="26" t="s">
        <v>60</v>
      </c>
      <c r="E190" s="26" t="s">
        <v>566</v>
      </c>
      <c r="F190" s="26"/>
      <c r="G190" s="9">
        <f>G191</f>
        <v>2726</v>
      </c>
      <c r="H190" s="9">
        <f>H191</f>
        <v>0</v>
      </c>
      <c r="I190" s="9">
        <f t="shared" ref="I190:X191" si="538">I191</f>
        <v>0</v>
      </c>
      <c r="J190" s="9">
        <f t="shared" si="538"/>
        <v>0</v>
      </c>
      <c r="K190" s="9">
        <f t="shared" si="538"/>
        <v>0</v>
      </c>
      <c r="L190" s="9">
        <f t="shared" si="538"/>
        <v>0</v>
      </c>
      <c r="M190" s="9">
        <f t="shared" si="538"/>
        <v>2726</v>
      </c>
      <c r="N190" s="9">
        <f t="shared" si="538"/>
        <v>0</v>
      </c>
      <c r="O190" s="9">
        <f t="shared" si="538"/>
        <v>0</v>
      </c>
      <c r="P190" s="9">
        <f t="shared" si="538"/>
        <v>0</v>
      </c>
      <c r="Q190" s="9">
        <f t="shared" si="538"/>
        <v>0</v>
      </c>
      <c r="R190" s="9">
        <f t="shared" si="538"/>
        <v>0</v>
      </c>
      <c r="S190" s="9">
        <f t="shared" si="538"/>
        <v>2726</v>
      </c>
      <c r="T190" s="9">
        <f t="shared" si="538"/>
        <v>0</v>
      </c>
      <c r="U190" s="9">
        <f t="shared" si="538"/>
        <v>0</v>
      </c>
      <c r="V190" s="9">
        <f t="shared" si="538"/>
        <v>0</v>
      </c>
      <c r="W190" s="9">
        <f t="shared" si="538"/>
        <v>0</v>
      </c>
      <c r="X190" s="9">
        <f t="shared" si="538"/>
        <v>0</v>
      </c>
      <c r="Y190" s="9">
        <f t="shared" ref="U190:AJ191" si="539">Y191</f>
        <v>2726</v>
      </c>
      <c r="Z190" s="9">
        <f t="shared" si="539"/>
        <v>0</v>
      </c>
      <c r="AA190" s="9">
        <f t="shared" si="539"/>
        <v>0</v>
      </c>
      <c r="AB190" s="9">
        <f t="shared" si="539"/>
        <v>0</v>
      </c>
      <c r="AC190" s="9">
        <f t="shared" si="539"/>
        <v>0</v>
      </c>
      <c r="AD190" s="9">
        <f t="shared" si="539"/>
        <v>0</v>
      </c>
      <c r="AE190" s="9">
        <f t="shared" si="539"/>
        <v>2726</v>
      </c>
      <c r="AF190" s="9">
        <f t="shared" si="539"/>
        <v>0</v>
      </c>
      <c r="AG190" s="9">
        <f t="shared" si="539"/>
        <v>0</v>
      </c>
      <c r="AH190" s="9">
        <f t="shared" si="539"/>
        <v>0</v>
      </c>
      <c r="AI190" s="9">
        <f t="shared" si="539"/>
        <v>0</v>
      </c>
      <c r="AJ190" s="9">
        <f t="shared" si="539"/>
        <v>0</v>
      </c>
      <c r="AK190" s="9">
        <f t="shared" ref="AG190:AV191" si="540">AK191</f>
        <v>2726</v>
      </c>
      <c r="AL190" s="9">
        <f t="shared" si="540"/>
        <v>0</v>
      </c>
      <c r="AM190" s="9">
        <f t="shared" si="540"/>
        <v>0</v>
      </c>
      <c r="AN190" s="9">
        <f t="shared" si="540"/>
        <v>0</v>
      </c>
      <c r="AO190" s="9">
        <f t="shared" si="540"/>
        <v>0</v>
      </c>
      <c r="AP190" s="9">
        <f t="shared" si="540"/>
        <v>0</v>
      </c>
      <c r="AQ190" s="9">
        <f t="shared" si="540"/>
        <v>2726</v>
      </c>
      <c r="AR190" s="9">
        <f t="shared" si="540"/>
        <v>0</v>
      </c>
      <c r="AS190" s="9">
        <f t="shared" si="540"/>
        <v>0</v>
      </c>
      <c r="AT190" s="9">
        <f t="shared" si="540"/>
        <v>0</v>
      </c>
      <c r="AU190" s="9">
        <f t="shared" si="540"/>
        <v>0</v>
      </c>
      <c r="AV190" s="9">
        <f t="shared" si="540"/>
        <v>0</v>
      </c>
      <c r="AW190" s="9">
        <f t="shared" ref="AS190:BH191" si="541">AW191</f>
        <v>2726</v>
      </c>
      <c r="AX190" s="9">
        <f t="shared" si="541"/>
        <v>0</v>
      </c>
      <c r="AY190" s="9">
        <f t="shared" si="541"/>
        <v>0</v>
      </c>
      <c r="AZ190" s="9">
        <f t="shared" si="541"/>
        <v>819</v>
      </c>
      <c r="BA190" s="9">
        <f t="shared" si="541"/>
        <v>0</v>
      </c>
      <c r="BB190" s="9">
        <f t="shared" si="541"/>
        <v>0</v>
      </c>
      <c r="BC190" s="9">
        <f t="shared" si="541"/>
        <v>3545</v>
      </c>
      <c r="BD190" s="9">
        <f t="shared" si="541"/>
        <v>0</v>
      </c>
      <c r="BE190" s="9">
        <f t="shared" si="541"/>
        <v>0</v>
      </c>
      <c r="BF190" s="9">
        <f t="shared" si="541"/>
        <v>0</v>
      </c>
      <c r="BG190" s="9">
        <f t="shared" si="541"/>
        <v>0</v>
      </c>
      <c r="BH190" s="9">
        <f t="shared" si="541"/>
        <v>0</v>
      </c>
      <c r="BI190" s="9">
        <f t="shared" ref="BE190:BT191" si="542">BI191</f>
        <v>3545</v>
      </c>
      <c r="BJ190" s="9">
        <f t="shared" si="542"/>
        <v>0</v>
      </c>
      <c r="BK190" s="9">
        <f t="shared" si="542"/>
        <v>0</v>
      </c>
      <c r="BL190" s="9">
        <f t="shared" si="542"/>
        <v>0</v>
      </c>
      <c r="BM190" s="9">
        <f t="shared" si="542"/>
        <v>0</v>
      </c>
      <c r="BN190" s="9">
        <f t="shared" si="542"/>
        <v>0</v>
      </c>
      <c r="BO190" s="9">
        <f t="shared" si="542"/>
        <v>3545</v>
      </c>
      <c r="BP190" s="9">
        <f t="shared" si="542"/>
        <v>0</v>
      </c>
      <c r="BQ190" s="9">
        <f t="shared" si="542"/>
        <v>0</v>
      </c>
      <c r="BR190" s="9">
        <f t="shared" si="542"/>
        <v>0</v>
      </c>
      <c r="BS190" s="9">
        <f t="shared" si="542"/>
        <v>0</v>
      </c>
      <c r="BT190" s="9">
        <f t="shared" si="542"/>
        <v>0</v>
      </c>
      <c r="BU190" s="9">
        <f t="shared" ref="BQ190:CF191" si="543">BU191</f>
        <v>3545</v>
      </c>
      <c r="BV190" s="9">
        <f t="shared" si="543"/>
        <v>0</v>
      </c>
      <c r="BW190" s="9">
        <f t="shared" si="543"/>
        <v>0</v>
      </c>
      <c r="BX190" s="9">
        <f t="shared" si="543"/>
        <v>0</v>
      </c>
      <c r="BY190" s="9">
        <f t="shared" si="543"/>
        <v>0</v>
      </c>
      <c r="BZ190" s="9">
        <f t="shared" si="543"/>
        <v>0</v>
      </c>
      <c r="CA190" s="9">
        <f t="shared" si="543"/>
        <v>3545</v>
      </c>
      <c r="CB190" s="9">
        <f t="shared" si="543"/>
        <v>0</v>
      </c>
      <c r="CC190" s="9">
        <f t="shared" si="543"/>
        <v>0</v>
      </c>
      <c r="CD190" s="9">
        <f t="shared" si="543"/>
        <v>0</v>
      </c>
      <c r="CE190" s="9">
        <f t="shared" si="543"/>
        <v>0</v>
      </c>
      <c r="CF190" s="9">
        <f t="shared" si="543"/>
        <v>0</v>
      </c>
      <c r="CG190" s="9">
        <f t="shared" ref="CC190:CN191" si="544">CG191</f>
        <v>3545</v>
      </c>
      <c r="CH190" s="9">
        <f t="shared" si="544"/>
        <v>0</v>
      </c>
      <c r="CI190" s="9">
        <f t="shared" si="544"/>
        <v>-92</v>
      </c>
      <c r="CJ190" s="9">
        <f t="shared" si="544"/>
        <v>0</v>
      </c>
      <c r="CK190" s="9">
        <f t="shared" si="544"/>
        <v>-566</v>
      </c>
      <c r="CL190" s="9">
        <f t="shared" si="544"/>
        <v>0</v>
      </c>
      <c r="CM190" s="9">
        <f t="shared" si="544"/>
        <v>2887</v>
      </c>
      <c r="CN190" s="9">
        <f t="shared" si="544"/>
        <v>0</v>
      </c>
    </row>
    <row r="191" spans="1:92" ht="33" hidden="1">
      <c r="A191" s="25" t="s">
        <v>244</v>
      </c>
      <c r="B191" s="26">
        <v>903</v>
      </c>
      <c r="C191" s="26" t="s">
        <v>22</v>
      </c>
      <c r="D191" s="26" t="s">
        <v>60</v>
      </c>
      <c r="E191" s="26" t="s">
        <v>567</v>
      </c>
      <c r="F191" s="26" t="s">
        <v>31</v>
      </c>
      <c r="G191" s="9">
        <f>G192</f>
        <v>2726</v>
      </c>
      <c r="H191" s="9">
        <f>H192</f>
        <v>0</v>
      </c>
      <c r="I191" s="9">
        <f t="shared" si="538"/>
        <v>0</v>
      </c>
      <c r="J191" s="9">
        <f t="shared" si="538"/>
        <v>0</v>
      </c>
      <c r="K191" s="9">
        <f t="shared" si="538"/>
        <v>0</v>
      </c>
      <c r="L191" s="9">
        <f t="shared" si="538"/>
        <v>0</v>
      </c>
      <c r="M191" s="9">
        <f t="shared" si="538"/>
        <v>2726</v>
      </c>
      <c r="N191" s="9">
        <f t="shared" si="538"/>
        <v>0</v>
      </c>
      <c r="O191" s="9">
        <f t="shared" si="538"/>
        <v>0</v>
      </c>
      <c r="P191" s="9">
        <f t="shared" si="538"/>
        <v>0</v>
      </c>
      <c r="Q191" s="9">
        <f t="shared" si="538"/>
        <v>0</v>
      </c>
      <c r="R191" s="9">
        <f t="shared" si="538"/>
        <v>0</v>
      </c>
      <c r="S191" s="9">
        <f t="shared" si="538"/>
        <v>2726</v>
      </c>
      <c r="T191" s="9">
        <f t="shared" si="538"/>
        <v>0</v>
      </c>
      <c r="U191" s="9">
        <f t="shared" si="539"/>
        <v>0</v>
      </c>
      <c r="V191" s="9">
        <f t="shared" si="539"/>
        <v>0</v>
      </c>
      <c r="W191" s="9">
        <f t="shared" si="539"/>
        <v>0</v>
      </c>
      <c r="X191" s="9">
        <f t="shared" si="539"/>
        <v>0</v>
      </c>
      <c r="Y191" s="9">
        <f t="shared" si="539"/>
        <v>2726</v>
      </c>
      <c r="Z191" s="9">
        <f t="shared" si="539"/>
        <v>0</v>
      </c>
      <c r="AA191" s="9">
        <f t="shared" si="539"/>
        <v>0</v>
      </c>
      <c r="AB191" s="9">
        <f t="shared" si="539"/>
        <v>0</v>
      </c>
      <c r="AC191" s="9">
        <f t="shared" si="539"/>
        <v>0</v>
      </c>
      <c r="AD191" s="9">
        <f t="shared" si="539"/>
        <v>0</v>
      </c>
      <c r="AE191" s="9">
        <f t="shared" si="539"/>
        <v>2726</v>
      </c>
      <c r="AF191" s="9">
        <f t="shared" si="539"/>
        <v>0</v>
      </c>
      <c r="AG191" s="9">
        <f t="shared" si="540"/>
        <v>0</v>
      </c>
      <c r="AH191" s="9">
        <f t="shared" si="540"/>
        <v>0</v>
      </c>
      <c r="AI191" s="9">
        <f t="shared" si="540"/>
        <v>0</v>
      </c>
      <c r="AJ191" s="9">
        <f t="shared" si="540"/>
        <v>0</v>
      </c>
      <c r="AK191" s="9">
        <f t="shared" si="540"/>
        <v>2726</v>
      </c>
      <c r="AL191" s="9">
        <f t="shared" si="540"/>
        <v>0</v>
      </c>
      <c r="AM191" s="9">
        <f t="shared" si="540"/>
        <v>0</v>
      </c>
      <c r="AN191" s="9">
        <f t="shared" si="540"/>
        <v>0</v>
      </c>
      <c r="AO191" s="9">
        <f t="shared" si="540"/>
        <v>0</v>
      </c>
      <c r="AP191" s="9">
        <f t="shared" si="540"/>
        <v>0</v>
      </c>
      <c r="AQ191" s="9">
        <f t="shared" si="540"/>
        <v>2726</v>
      </c>
      <c r="AR191" s="9">
        <f t="shared" si="540"/>
        <v>0</v>
      </c>
      <c r="AS191" s="9">
        <f t="shared" si="541"/>
        <v>0</v>
      </c>
      <c r="AT191" s="9">
        <f t="shared" si="541"/>
        <v>0</v>
      </c>
      <c r="AU191" s="9">
        <f t="shared" si="541"/>
        <v>0</v>
      </c>
      <c r="AV191" s="9">
        <f t="shared" si="541"/>
        <v>0</v>
      </c>
      <c r="AW191" s="9">
        <f t="shared" si="541"/>
        <v>2726</v>
      </c>
      <c r="AX191" s="9">
        <f t="shared" si="541"/>
        <v>0</v>
      </c>
      <c r="AY191" s="9">
        <f t="shared" si="541"/>
        <v>0</v>
      </c>
      <c r="AZ191" s="9">
        <f t="shared" si="541"/>
        <v>819</v>
      </c>
      <c r="BA191" s="9">
        <f t="shared" si="541"/>
        <v>0</v>
      </c>
      <c r="BB191" s="9">
        <f t="shared" si="541"/>
        <v>0</v>
      </c>
      <c r="BC191" s="9">
        <f t="shared" si="541"/>
        <v>3545</v>
      </c>
      <c r="BD191" s="9">
        <f t="shared" si="541"/>
        <v>0</v>
      </c>
      <c r="BE191" s="9">
        <f t="shared" si="542"/>
        <v>0</v>
      </c>
      <c r="BF191" s="9">
        <f t="shared" si="542"/>
        <v>0</v>
      </c>
      <c r="BG191" s="9">
        <f t="shared" si="542"/>
        <v>0</v>
      </c>
      <c r="BH191" s="9">
        <f t="shared" si="542"/>
        <v>0</v>
      </c>
      <c r="BI191" s="9">
        <f t="shared" si="542"/>
        <v>3545</v>
      </c>
      <c r="BJ191" s="9">
        <f t="shared" si="542"/>
        <v>0</v>
      </c>
      <c r="BK191" s="9">
        <f t="shared" si="542"/>
        <v>0</v>
      </c>
      <c r="BL191" s="9">
        <f t="shared" si="542"/>
        <v>0</v>
      </c>
      <c r="BM191" s="9">
        <f t="shared" si="542"/>
        <v>0</v>
      </c>
      <c r="BN191" s="9">
        <f t="shared" si="542"/>
        <v>0</v>
      </c>
      <c r="BO191" s="9">
        <f t="shared" si="542"/>
        <v>3545</v>
      </c>
      <c r="BP191" s="9">
        <f t="shared" si="542"/>
        <v>0</v>
      </c>
      <c r="BQ191" s="9">
        <f t="shared" si="543"/>
        <v>0</v>
      </c>
      <c r="BR191" s="9">
        <f t="shared" si="543"/>
        <v>0</v>
      </c>
      <c r="BS191" s="9">
        <f t="shared" si="543"/>
        <v>0</v>
      </c>
      <c r="BT191" s="9">
        <f t="shared" si="543"/>
        <v>0</v>
      </c>
      <c r="BU191" s="9">
        <f t="shared" si="543"/>
        <v>3545</v>
      </c>
      <c r="BV191" s="9">
        <f t="shared" si="543"/>
        <v>0</v>
      </c>
      <c r="BW191" s="9">
        <f t="shared" si="543"/>
        <v>0</v>
      </c>
      <c r="BX191" s="9">
        <f t="shared" si="543"/>
        <v>0</v>
      </c>
      <c r="BY191" s="9">
        <f t="shared" si="543"/>
        <v>0</v>
      </c>
      <c r="BZ191" s="9">
        <f t="shared" si="543"/>
        <v>0</v>
      </c>
      <c r="CA191" s="9">
        <f t="shared" si="543"/>
        <v>3545</v>
      </c>
      <c r="CB191" s="9">
        <f t="shared" si="543"/>
        <v>0</v>
      </c>
      <c r="CC191" s="9">
        <f t="shared" si="544"/>
        <v>0</v>
      </c>
      <c r="CD191" s="9">
        <f t="shared" si="544"/>
        <v>0</v>
      </c>
      <c r="CE191" s="9">
        <f t="shared" si="544"/>
        <v>0</v>
      </c>
      <c r="CF191" s="9">
        <f t="shared" si="544"/>
        <v>0</v>
      </c>
      <c r="CG191" s="9">
        <f t="shared" si="544"/>
        <v>3545</v>
      </c>
      <c r="CH191" s="9">
        <f t="shared" si="544"/>
        <v>0</v>
      </c>
      <c r="CI191" s="9">
        <f t="shared" si="544"/>
        <v>-92</v>
      </c>
      <c r="CJ191" s="9">
        <f t="shared" si="544"/>
        <v>0</v>
      </c>
      <c r="CK191" s="9">
        <f t="shared" si="544"/>
        <v>-566</v>
      </c>
      <c r="CL191" s="9">
        <f t="shared" si="544"/>
        <v>0</v>
      </c>
      <c r="CM191" s="9">
        <f t="shared" si="544"/>
        <v>2887</v>
      </c>
      <c r="CN191" s="9">
        <f t="shared" si="544"/>
        <v>0</v>
      </c>
    </row>
    <row r="192" spans="1:92" ht="33" hidden="1">
      <c r="A192" s="28" t="s">
        <v>37</v>
      </c>
      <c r="B192" s="26">
        <v>903</v>
      </c>
      <c r="C192" s="26" t="s">
        <v>22</v>
      </c>
      <c r="D192" s="26" t="s">
        <v>60</v>
      </c>
      <c r="E192" s="26" t="s">
        <v>567</v>
      </c>
      <c r="F192" s="26" t="s">
        <v>38</v>
      </c>
      <c r="G192" s="9">
        <v>2726</v>
      </c>
      <c r="H192" s="9"/>
      <c r="I192" s="9"/>
      <c r="J192" s="9"/>
      <c r="K192" s="9"/>
      <c r="L192" s="9"/>
      <c r="M192" s="9">
        <f>G192+I192+J192+K192+L192</f>
        <v>2726</v>
      </c>
      <c r="N192" s="10">
        <f>H192+L192</f>
        <v>0</v>
      </c>
      <c r="O192" s="9"/>
      <c r="P192" s="9"/>
      <c r="Q192" s="9"/>
      <c r="R192" s="9"/>
      <c r="S192" s="9">
        <f>M192+O192+P192+Q192+R192</f>
        <v>2726</v>
      </c>
      <c r="T192" s="10">
        <f>N192+R192</f>
        <v>0</v>
      </c>
      <c r="U192" s="9"/>
      <c r="V192" s="9"/>
      <c r="W192" s="9"/>
      <c r="X192" s="9"/>
      <c r="Y192" s="9">
        <f>S192+U192+V192+W192+X192</f>
        <v>2726</v>
      </c>
      <c r="Z192" s="10">
        <f>T192+X192</f>
        <v>0</v>
      </c>
      <c r="AA192" s="9"/>
      <c r="AB192" s="9"/>
      <c r="AC192" s="9"/>
      <c r="AD192" s="9"/>
      <c r="AE192" s="9">
        <f>Y192+AA192+AB192+AC192+AD192</f>
        <v>2726</v>
      </c>
      <c r="AF192" s="10">
        <f>Z192+AD192</f>
        <v>0</v>
      </c>
      <c r="AG192" s="9"/>
      <c r="AH192" s="9"/>
      <c r="AI192" s="9"/>
      <c r="AJ192" s="9"/>
      <c r="AK192" s="9">
        <f>AE192+AG192+AH192+AI192+AJ192</f>
        <v>2726</v>
      </c>
      <c r="AL192" s="10">
        <f>AF192+AJ192</f>
        <v>0</v>
      </c>
      <c r="AM192" s="9"/>
      <c r="AN192" s="9"/>
      <c r="AO192" s="9"/>
      <c r="AP192" s="9"/>
      <c r="AQ192" s="9">
        <f>AK192+AM192+AN192+AO192+AP192</f>
        <v>2726</v>
      </c>
      <c r="AR192" s="10">
        <f>AL192+AP192</f>
        <v>0</v>
      </c>
      <c r="AS192" s="9"/>
      <c r="AT192" s="9"/>
      <c r="AU192" s="9"/>
      <c r="AV192" s="9"/>
      <c r="AW192" s="9">
        <f>AQ192+AS192+AT192+AU192+AV192</f>
        <v>2726</v>
      </c>
      <c r="AX192" s="10">
        <f>AR192+AV192</f>
        <v>0</v>
      </c>
      <c r="AY192" s="9"/>
      <c r="AZ192" s="9">
        <v>819</v>
      </c>
      <c r="BA192" s="9"/>
      <c r="BB192" s="9"/>
      <c r="BC192" s="9">
        <f>AW192+AY192+AZ192+BA192+BB192</f>
        <v>3545</v>
      </c>
      <c r="BD192" s="10">
        <f>AX192+BB192</f>
        <v>0</v>
      </c>
      <c r="BE192" s="9"/>
      <c r="BF192" s="9"/>
      <c r="BG192" s="9"/>
      <c r="BH192" s="9"/>
      <c r="BI192" s="9">
        <f>BC192+BE192+BF192+BG192+BH192</f>
        <v>3545</v>
      </c>
      <c r="BJ192" s="10">
        <f>BD192+BH192</f>
        <v>0</v>
      </c>
      <c r="BK192" s="9"/>
      <c r="BL192" s="9"/>
      <c r="BM192" s="9"/>
      <c r="BN192" s="9"/>
      <c r="BO192" s="9">
        <f>BI192+BK192+BL192+BM192+BN192</f>
        <v>3545</v>
      </c>
      <c r="BP192" s="10">
        <f>BJ192+BN192</f>
        <v>0</v>
      </c>
      <c r="BQ192" s="9"/>
      <c r="BR192" s="9"/>
      <c r="BS192" s="9"/>
      <c r="BT192" s="9"/>
      <c r="BU192" s="9">
        <f>BO192+BQ192+BR192+BS192+BT192</f>
        <v>3545</v>
      </c>
      <c r="BV192" s="10">
        <f>BP192+BT192</f>
        <v>0</v>
      </c>
      <c r="BW192" s="9"/>
      <c r="BX192" s="9"/>
      <c r="BY192" s="9"/>
      <c r="BZ192" s="9"/>
      <c r="CA192" s="9">
        <f>BU192+BW192+BX192+BY192+BZ192</f>
        <v>3545</v>
      </c>
      <c r="CB192" s="10">
        <f>BV192+BZ192</f>
        <v>0</v>
      </c>
      <c r="CC192" s="9"/>
      <c r="CD192" s="9"/>
      <c r="CE192" s="9"/>
      <c r="CF192" s="9"/>
      <c r="CG192" s="9">
        <f>CA192+CC192+CD192+CE192+CF192</f>
        <v>3545</v>
      </c>
      <c r="CH192" s="10">
        <f>CB192+CF192</f>
        <v>0</v>
      </c>
      <c r="CI192" s="9">
        <v>-92</v>
      </c>
      <c r="CJ192" s="9"/>
      <c r="CK192" s="9">
        <v>-566</v>
      </c>
      <c r="CL192" s="9"/>
      <c r="CM192" s="9">
        <f>CG192+CI192+CJ192+CK192+CL192</f>
        <v>2887</v>
      </c>
      <c r="CN192" s="10">
        <f>CH192+CL192</f>
        <v>0</v>
      </c>
    </row>
    <row r="193" spans="1:92" hidden="1">
      <c r="A193" s="28"/>
      <c r="B193" s="71"/>
      <c r="C193" s="26"/>
      <c r="D193" s="26"/>
      <c r="E193" s="26"/>
      <c r="F193" s="26"/>
      <c r="G193" s="9"/>
      <c r="H193" s="9"/>
      <c r="I193" s="9"/>
      <c r="J193" s="9"/>
      <c r="K193" s="9"/>
      <c r="L193" s="9"/>
      <c r="M193" s="9"/>
      <c r="N193" s="10"/>
      <c r="O193" s="9"/>
      <c r="P193" s="9"/>
      <c r="Q193" s="9"/>
      <c r="R193" s="9"/>
      <c r="S193" s="9"/>
      <c r="T193" s="10"/>
      <c r="U193" s="9"/>
      <c r="V193" s="9"/>
      <c r="W193" s="9"/>
      <c r="X193" s="9"/>
      <c r="Y193" s="9"/>
      <c r="Z193" s="10"/>
      <c r="AA193" s="9"/>
      <c r="AB193" s="9"/>
      <c r="AC193" s="9"/>
      <c r="AD193" s="9"/>
      <c r="AE193" s="9"/>
      <c r="AF193" s="10"/>
      <c r="AG193" s="9"/>
      <c r="AH193" s="9"/>
      <c r="AI193" s="9"/>
      <c r="AJ193" s="9"/>
      <c r="AK193" s="9"/>
      <c r="AL193" s="10"/>
      <c r="AM193" s="9"/>
      <c r="AN193" s="9"/>
      <c r="AO193" s="9"/>
      <c r="AP193" s="9"/>
      <c r="AQ193" s="9"/>
      <c r="AR193" s="10"/>
      <c r="AS193" s="9"/>
      <c r="AT193" s="9"/>
      <c r="AU193" s="9"/>
      <c r="AV193" s="9"/>
      <c r="AW193" s="9"/>
      <c r="AX193" s="10"/>
      <c r="AY193" s="9"/>
      <c r="AZ193" s="9"/>
      <c r="BA193" s="9"/>
      <c r="BB193" s="9"/>
      <c r="BC193" s="9"/>
      <c r="BD193" s="10"/>
      <c r="BE193" s="9"/>
      <c r="BF193" s="9"/>
      <c r="BG193" s="9"/>
      <c r="BH193" s="9"/>
      <c r="BI193" s="9"/>
      <c r="BJ193" s="10"/>
      <c r="BK193" s="9"/>
      <c r="BL193" s="9"/>
      <c r="BM193" s="9"/>
      <c r="BN193" s="9"/>
      <c r="BO193" s="9"/>
      <c r="BP193" s="10"/>
      <c r="BQ193" s="9"/>
      <c r="BR193" s="9"/>
      <c r="BS193" s="9"/>
      <c r="BT193" s="9"/>
      <c r="BU193" s="9"/>
      <c r="BV193" s="10"/>
      <c r="BW193" s="9"/>
      <c r="BX193" s="9"/>
      <c r="BY193" s="9"/>
      <c r="BZ193" s="9"/>
      <c r="CA193" s="9"/>
      <c r="CB193" s="10"/>
      <c r="CC193" s="9"/>
      <c r="CD193" s="9"/>
      <c r="CE193" s="9"/>
      <c r="CF193" s="9"/>
      <c r="CG193" s="9"/>
      <c r="CH193" s="10"/>
      <c r="CI193" s="9"/>
      <c r="CJ193" s="9"/>
      <c r="CK193" s="9"/>
      <c r="CL193" s="9"/>
      <c r="CM193" s="9"/>
      <c r="CN193" s="10"/>
    </row>
    <row r="194" spans="1:92" ht="18.75" hidden="1">
      <c r="A194" s="40" t="s">
        <v>323</v>
      </c>
      <c r="B194" s="41">
        <v>903</v>
      </c>
      <c r="C194" s="24" t="s">
        <v>29</v>
      </c>
      <c r="D194" s="24" t="s">
        <v>118</v>
      </c>
      <c r="E194" s="26"/>
      <c r="F194" s="26"/>
      <c r="G194" s="9"/>
      <c r="H194" s="9"/>
      <c r="I194" s="15">
        <f>I195</f>
        <v>3489</v>
      </c>
      <c r="J194" s="15">
        <f t="shared" ref="J194:Y198" si="545">J195</f>
        <v>0</v>
      </c>
      <c r="K194" s="15">
        <f t="shared" si="545"/>
        <v>0</v>
      </c>
      <c r="L194" s="15">
        <f t="shared" si="545"/>
        <v>0</v>
      </c>
      <c r="M194" s="15">
        <f t="shared" si="545"/>
        <v>3489</v>
      </c>
      <c r="N194" s="15">
        <f t="shared" si="545"/>
        <v>0</v>
      </c>
      <c r="O194" s="15">
        <f>O195</f>
        <v>0</v>
      </c>
      <c r="P194" s="15">
        <f t="shared" si="545"/>
        <v>0</v>
      </c>
      <c r="Q194" s="15">
        <f t="shared" si="545"/>
        <v>0</v>
      </c>
      <c r="R194" s="15">
        <f t="shared" si="545"/>
        <v>0</v>
      </c>
      <c r="S194" s="15">
        <f t="shared" si="545"/>
        <v>3489</v>
      </c>
      <c r="T194" s="15">
        <f t="shared" si="545"/>
        <v>0</v>
      </c>
      <c r="U194" s="15">
        <f>U195</f>
        <v>0</v>
      </c>
      <c r="V194" s="15">
        <f t="shared" si="545"/>
        <v>0</v>
      </c>
      <c r="W194" s="15">
        <f t="shared" si="545"/>
        <v>0</v>
      </c>
      <c r="X194" s="15">
        <f t="shared" si="545"/>
        <v>0</v>
      </c>
      <c r="Y194" s="15">
        <f t="shared" si="545"/>
        <v>3489</v>
      </c>
      <c r="Z194" s="15">
        <f t="shared" ref="V194:Z198" si="546">Z195</f>
        <v>0</v>
      </c>
      <c r="AA194" s="15">
        <f>AA195</f>
        <v>0</v>
      </c>
      <c r="AB194" s="15">
        <f t="shared" ref="AB194:AQ198" si="547">AB195</f>
        <v>0</v>
      </c>
      <c r="AC194" s="15">
        <f t="shared" si="547"/>
        <v>0</v>
      </c>
      <c r="AD194" s="15">
        <f t="shared" si="547"/>
        <v>0</v>
      </c>
      <c r="AE194" s="15">
        <f t="shared" si="547"/>
        <v>3489</v>
      </c>
      <c r="AF194" s="15">
        <f t="shared" si="547"/>
        <v>0</v>
      </c>
      <c r="AG194" s="15">
        <f>AG195</f>
        <v>0</v>
      </c>
      <c r="AH194" s="15">
        <f t="shared" si="547"/>
        <v>0</v>
      </c>
      <c r="AI194" s="15">
        <f t="shared" si="547"/>
        <v>0</v>
      </c>
      <c r="AJ194" s="15">
        <f t="shared" si="547"/>
        <v>0</v>
      </c>
      <c r="AK194" s="15">
        <f t="shared" si="547"/>
        <v>3489</v>
      </c>
      <c r="AL194" s="15">
        <f t="shared" si="547"/>
        <v>0</v>
      </c>
      <c r="AM194" s="15">
        <f>AM195</f>
        <v>0</v>
      </c>
      <c r="AN194" s="15">
        <f t="shared" si="547"/>
        <v>0</v>
      </c>
      <c r="AO194" s="15">
        <f t="shared" si="547"/>
        <v>0</v>
      </c>
      <c r="AP194" s="15">
        <f t="shared" si="547"/>
        <v>0</v>
      </c>
      <c r="AQ194" s="15">
        <f t="shared" si="547"/>
        <v>3489</v>
      </c>
      <c r="AR194" s="15">
        <f t="shared" ref="AN194:AR198" si="548">AR195</f>
        <v>0</v>
      </c>
      <c r="AS194" s="15">
        <f>AS195</f>
        <v>0</v>
      </c>
      <c r="AT194" s="15">
        <f t="shared" ref="AT194:BI198" si="549">AT195</f>
        <v>0</v>
      </c>
      <c r="AU194" s="15">
        <f t="shared" si="549"/>
        <v>0</v>
      </c>
      <c r="AV194" s="15">
        <f t="shared" si="549"/>
        <v>0</v>
      </c>
      <c r="AW194" s="15">
        <f t="shared" si="549"/>
        <v>3489</v>
      </c>
      <c r="AX194" s="15">
        <f t="shared" si="549"/>
        <v>0</v>
      </c>
      <c r="AY194" s="15">
        <f>AY195</f>
        <v>0</v>
      </c>
      <c r="AZ194" s="15">
        <f t="shared" si="549"/>
        <v>0</v>
      </c>
      <c r="BA194" s="15">
        <f t="shared" si="549"/>
        <v>0</v>
      </c>
      <c r="BB194" s="15">
        <f t="shared" si="549"/>
        <v>0</v>
      </c>
      <c r="BC194" s="15">
        <f t="shared" si="549"/>
        <v>3489</v>
      </c>
      <c r="BD194" s="15">
        <f t="shared" si="549"/>
        <v>0</v>
      </c>
      <c r="BE194" s="15">
        <f>BE195</f>
        <v>0</v>
      </c>
      <c r="BF194" s="15">
        <f t="shared" si="549"/>
        <v>0</v>
      </c>
      <c r="BG194" s="15">
        <f t="shared" si="549"/>
        <v>0</v>
      </c>
      <c r="BH194" s="15">
        <f t="shared" si="549"/>
        <v>0</v>
      </c>
      <c r="BI194" s="15">
        <f t="shared" si="549"/>
        <v>3489</v>
      </c>
      <c r="BJ194" s="15">
        <f t="shared" ref="BF194:BJ198" si="550">BJ195</f>
        <v>0</v>
      </c>
      <c r="BK194" s="15">
        <f>BK195</f>
        <v>0</v>
      </c>
      <c r="BL194" s="15">
        <f t="shared" ref="BL194:CA198" si="551">BL195</f>
        <v>0</v>
      </c>
      <c r="BM194" s="15">
        <f t="shared" si="551"/>
        <v>0</v>
      </c>
      <c r="BN194" s="15">
        <f t="shared" si="551"/>
        <v>0</v>
      </c>
      <c r="BO194" s="15">
        <f t="shared" si="551"/>
        <v>3489</v>
      </c>
      <c r="BP194" s="15">
        <f t="shared" si="551"/>
        <v>0</v>
      </c>
      <c r="BQ194" s="15">
        <f>BQ195</f>
        <v>0</v>
      </c>
      <c r="BR194" s="15">
        <f t="shared" si="551"/>
        <v>0</v>
      </c>
      <c r="BS194" s="15">
        <f t="shared" si="551"/>
        <v>0</v>
      </c>
      <c r="BT194" s="15">
        <f t="shared" si="551"/>
        <v>0</v>
      </c>
      <c r="BU194" s="15">
        <f t="shared" si="551"/>
        <v>3489</v>
      </c>
      <c r="BV194" s="15">
        <f t="shared" si="551"/>
        <v>0</v>
      </c>
      <c r="BW194" s="15">
        <f>BW195</f>
        <v>0</v>
      </c>
      <c r="BX194" s="15">
        <f t="shared" si="551"/>
        <v>0</v>
      </c>
      <c r="BY194" s="15">
        <f t="shared" si="551"/>
        <v>0</v>
      </c>
      <c r="BZ194" s="15">
        <f t="shared" si="551"/>
        <v>0</v>
      </c>
      <c r="CA194" s="15">
        <f t="shared" si="551"/>
        <v>3489</v>
      </c>
      <c r="CB194" s="15">
        <f t="shared" ref="BX194:CB198" si="552">CB195</f>
        <v>0</v>
      </c>
      <c r="CC194" s="15">
        <f>CC195</f>
        <v>0</v>
      </c>
      <c r="CD194" s="15">
        <f t="shared" ref="CD194:CN198" si="553">CD195</f>
        <v>0</v>
      </c>
      <c r="CE194" s="15">
        <f t="shared" si="553"/>
        <v>0</v>
      </c>
      <c r="CF194" s="15">
        <f t="shared" si="553"/>
        <v>0</v>
      </c>
      <c r="CG194" s="15">
        <f t="shared" si="553"/>
        <v>3489</v>
      </c>
      <c r="CH194" s="15">
        <f t="shared" si="553"/>
        <v>0</v>
      </c>
      <c r="CI194" s="15">
        <f>CI195</f>
        <v>0</v>
      </c>
      <c r="CJ194" s="15">
        <f t="shared" si="553"/>
        <v>0</v>
      </c>
      <c r="CK194" s="15">
        <f t="shared" si="553"/>
        <v>0</v>
      </c>
      <c r="CL194" s="15">
        <f t="shared" si="553"/>
        <v>0</v>
      </c>
      <c r="CM194" s="15">
        <f t="shared" si="553"/>
        <v>3489</v>
      </c>
      <c r="CN194" s="15">
        <f t="shared" si="553"/>
        <v>0</v>
      </c>
    </row>
    <row r="195" spans="1:92" ht="20.100000000000001" hidden="1" customHeight="1">
      <c r="A195" s="28" t="s">
        <v>62</v>
      </c>
      <c r="B195" s="26">
        <v>903</v>
      </c>
      <c r="C195" s="26" t="s">
        <v>29</v>
      </c>
      <c r="D195" s="26" t="s">
        <v>118</v>
      </c>
      <c r="E195" s="26" t="s">
        <v>63</v>
      </c>
      <c r="F195" s="26"/>
      <c r="G195" s="9"/>
      <c r="H195" s="9"/>
      <c r="I195" s="9">
        <f>I196</f>
        <v>3489</v>
      </c>
      <c r="J195" s="9">
        <f t="shared" si="545"/>
        <v>0</v>
      </c>
      <c r="K195" s="9">
        <f t="shared" si="545"/>
        <v>0</v>
      </c>
      <c r="L195" s="9">
        <f t="shared" si="545"/>
        <v>0</v>
      </c>
      <c r="M195" s="9">
        <f t="shared" si="545"/>
        <v>3489</v>
      </c>
      <c r="N195" s="9">
        <f t="shared" si="545"/>
        <v>0</v>
      </c>
      <c r="O195" s="9">
        <f>O196</f>
        <v>0</v>
      </c>
      <c r="P195" s="9">
        <f t="shared" si="545"/>
        <v>0</v>
      </c>
      <c r="Q195" s="9">
        <f t="shared" si="545"/>
        <v>0</v>
      </c>
      <c r="R195" s="9">
        <f t="shared" si="545"/>
        <v>0</v>
      </c>
      <c r="S195" s="9">
        <f t="shared" si="545"/>
        <v>3489</v>
      </c>
      <c r="T195" s="9">
        <f t="shared" si="545"/>
        <v>0</v>
      </c>
      <c r="U195" s="9">
        <f>U196</f>
        <v>0</v>
      </c>
      <c r="V195" s="9">
        <f t="shared" si="546"/>
        <v>0</v>
      </c>
      <c r="W195" s="9">
        <f t="shared" si="546"/>
        <v>0</v>
      </c>
      <c r="X195" s="9">
        <f t="shared" si="546"/>
        <v>0</v>
      </c>
      <c r="Y195" s="9">
        <f t="shared" si="546"/>
        <v>3489</v>
      </c>
      <c r="Z195" s="9">
        <f t="shared" si="546"/>
        <v>0</v>
      </c>
      <c r="AA195" s="9">
        <f>AA196</f>
        <v>0</v>
      </c>
      <c r="AB195" s="9">
        <f t="shared" si="547"/>
        <v>0</v>
      </c>
      <c r="AC195" s="9">
        <f t="shared" si="547"/>
        <v>0</v>
      </c>
      <c r="AD195" s="9">
        <f t="shared" si="547"/>
        <v>0</v>
      </c>
      <c r="AE195" s="9">
        <f t="shared" si="547"/>
        <v>3489</v>
      </c>
      <c r="AF195" s="9">
        <f t="shared" si="547"/>
        <v>0</v>
      </c>
      <c r="AG195" s="9">
        <f>AG196</f>
        <v>0</v>
      </c>
      <c r="AH195" s="9">
        <f t="shared" si="547"/>
        <v>0</v>
      </c>
      <c r="AI195" s="9">
        <f t="shared" si="547"/>
        <v>0</v>
      </c>
      <c r="AJ195" s="9">
        <f t="shared" si="547"/>
        <v>0</v>
      </c>
      <c r="AK195" s="9">
        <f t="shared" si="547"/>
        <v>3489</v>
      </c>
      <c r="AL195" s="9">
        <f t="shared" si="547"/>
        <v>0</v>
      </c>
      <c r="AM195" s="9">
        <f>AM196</f>
        <v>0</v>
      </c>
      <c r="AN195" s="9">
        <f t="shared" si="548"/>
        <v>0</v>
      </c>
      <c r="AO195" s="9">
        <f t="shared" si="548"/>
        <v>0</v>
      </c>
      <c r="AP195" s="9">
        <f t="shared" si="548"/>
        <v>0</v>
      </c>
      <c r="AQ195" s="9">
        <f t="shared" si="548"/>
        <v>3489</v>
      </c>
      <c r="AR195" s="9">
        <f t="shared" si="548"/>
        <v>0</v>
      </c>
      <c r="AS195" s="9">
        <f>AS196</f>
        <v>0</v>
      </c>
      <c r="AT195" s="9">
        <f t="shared" si="549"/>
        <v>0</v>
      </c>
      <c r="AU195" s="9">
        <f t="shared" si="549"/>
        <v>0</v>
      </c>
      <c r="AV195" s="9">
        <f t="shared" si="549"/>
        <v>0</v>
      </c>
      <c r="AW195" s="9">
        <f t="shared" si="549"/>
        <v>3489</v>
      </c>
      <c r="AX195" s="9">
        <f t="shared" si="549"/>
        <v>0</v>
      </c>
      <c r="AY195" s="9">
        <f>AY196</f>
        <v>0</v>
      </c>
      <c r="AZ195" s="9">
        <f t="shared" si="549"/>
        <v>0</v>
      </c>
      <c r="BA195" s="9">
        <f t="shared" si="549"/>
        <v>0</v>
      </c>
      <c r="BB195" s="9">
        <f t="shared" si="549"/>
        <v>0</v>
      </c>
      <c r="BC195" s="9">
        <f t="shared" si="549"/>
        <v>3489</v>
      </c>
      <c r="BD195" s="9">
        <f t="shared" si="549"/>
        <v>0</v>
      </c>
      <c r="BE195" s="9">
        <f>BE196</f>
        <v>0</v>
      </c>
      <c r="BF195" s="9">
        <f t="shared" si="550"/>
        <v>0</v>
      </c>
      <c r="BG195" s="9">
        <f t="shared" si="550"/>
        <v>0</v>
      </c>
      <c r="BH195" s="9">
        <f t="shared" si="550"/>
        <v>0</v>
      </c>
      <c r="BI195" s="9">
        <f t="shared" si="550"/>
        <v>3489</v>
      </c>
      <c r="BJ195" s="9">
        <f t="shared" si="550"/>
        <v>0</v>
      </c>
      <c r="BK195" s="9">
        <f>BK196</f>
        <v>0</v>
      </c>
      <c r="BL195" s="9">
        <f t="shared" si="551"/>
        <v>0</v>
      </c>
      <c r="BM195" s="9">
        <f t="shared" si="551"/>
        <v>0</v>
      </c>
      <c r="BN195" s="9">
        <f t="shared" si="551"/>
        <v>0</v>
      </c>
      <c r="BO195" s="9">
        <f t="shared" si="551"/>
        <v>3489</v>
      </c>
      <c r="BP195" s="9">
        <f t="shared" si="551"/>
        <v>0</v>
      </c>
      <c r="BQ195" s="9">
        <f>BQ196</f>
        <v>0</v>
      </c>
      <c r="BR195" s="9">
        <f t="shared" si="551"/>
        <v>0</v>
      </c>
      <c r="BS195" s="9">
        <f t="shared" si="551"/>
        <v>0</v>
      </c>
      <c r="BT195" s="9">
        <f t="shared" si="551"/>
        <v>0</v>
      </c>
      <c r="BU195" s="9">
        <f t="shared" si="551"/>
        <v>3489</v>
      </c>
      <c r="BV195" s="9">
        <f t="shared" si="551"/>
        <v>0</v>
      </c>
      <c r="BW195" s="9">
        <f>BW196</f>
        <v>0</v>
      </c>
      <c r="BX195" s="9">
        <f t="shared" si="552"/>
        <v>0</v>
      </c>
      <c r="BY195" s="9">
        <f t="shared" si="552"/>
        <v>0</v>
      </c>
      <c r="BZ195" s="9">
        <f t="shared" si="552"/>
        <v>0</v>
      </c>
      <c r="CA195" s="9">
        <f t="shared" si="552"/>
        <v>3489</v>
      </c>
      <c r="CB195" s="9">
        <f t="shared" si="552"/>
        <v>0</v>
      </c>
      <c r="CC195" s="9">
        <f>CC196</f>
        <v>0</v>
      </c>
      <c r="CD195" s="9">
        <f t="shared" si="553"/>
        <v>0</v>
      </c>
      <c r="CE195" s="9">
        <f t="shared" si="553"/>
        <v>0</v>
      </c>
      <c r="CF195" s="9">
        <f t="shared" si="553"/>
        <v>0</v>
      </c>
      <c r="CG195" s="9">
        <f t="shared" si="553"/>
        <v>3489</v>
      </c>
      <c r="CH195" s="9">
        <f t="shared" si="553"/>
        <v>0</v>
      </c>
      <c r="CI195" s="9">
        <f>CI196</f>
        <v>0</v>
      </c>
      <c r="CJ195" s="9">
        <f t="shared" si="553"/>
        <v>0</v>
      </c>
      <c r="CK195" s="9">
        <f t="shared" si="553"/>
        <v>0</v>
      </c>
      <c r="CL195" s="9">
        <f t="shared" si="553"/>
        <v>0</v>
      </c>
      <c r="CM195" s="9">
        <f t="shared" si="553"/>
        <v>3489</v>
      </c>
      <c r="CN195" s="9">
        <f t="shared" si="553"/>
        <v>0</v>
      </c>
    </row>
    <row r="196" spans="1:92" ht="20.100000000000001" hidden="1" customHeight="1">
      <c r="A196" s="28" t="s">
        <v>15</v>
      </c>
      <c r="B196" s="26">
        <v>903</v>
      </c>
      <c r="C196" s="26" t="s">
        <v>29</v>
      </c>
      <c r="D196" s="26" t="s">
        <v>118</v>
      </c>
      <c r="E196" s="26" t="s">
        <v>64</v>
      </c>
      <c r="F196" s="26"/>
      <c r="G196" s="9"/>
      <c r="H196" s="9"/>
      <c r="I196" s="9">
        <f>I197</f>
        <v>3489</v>
      </c>
      <c r="J196" s="9">
        <f t="shared" si="545"/>
        <v>0</v>
      </c>
      <c r="K196" s="9">
        <f t="shared" si="545"/>
        <v>0</v>
      </c>
      <c r="L196" s="9">
        <f t="shared" si="545"/>
        <v>0</v>
      </c>
      <c r="M196" s="9">
        <f t="shared" si="545"/>
        <v>3489</v>
      </c>
      <c r="N196" s="9">
        <f t="shared" si="545"/>
        <v>0</v>
      </c>
      <c r="O196" s="9">
        <f>O197</f>
        <v>0</v>
      </c>
      <c r="P196" s="9">
        <f t="shared" si="545"/>
        <v>0</v>
      </c>
      <c r="Q196" s="9">
        <f t="shared" si="545"/>
        <v>0</v>
      </c>
      <c r="R196" s="9">
        <f t="shared" si="545"/>
        <v>0</v>
      </c>
      <c r="S196" s="9">
        <f t="shared" si="545"/>
        <v>3489</v>
      </c>
      <c r="T196" s="9">
        <f t="shared" si="545"/>
        <v>0</v>
      </c>
      <c r="U196" s="9">
        <f>U197</f>
        <v>0</v>
      </c>
      <c r="V196" s="9">
        <f t="shared" si="546"/>
        <v>0</v>
      </c>
      <c r="W196" s="9">
        <f t="shared" si="546"/>
        <v>0</v>
      </c>
      <c r="X196" s="9">
        <f t="shared" si="546"/>
        <v>0</v>
      </c>
      <c r="Y196" s="9">
        <f t="shared" si="546"/>
        <v>3489</v>
      </c>
      <c r="Z196" s="9">
        <f t="shared" si="546"/>
        <v>0</v>
      </c>
      <c r="AA196" s="9">
        <f>AA197</f>
        <v>0</v>
      </c>
      <c r="AB196" s="9">
        <f t="shared" si="547"/>
        <v>0</v>
      </c>
      <c r="AC196" s="9">
        <f t="shared" si="547"/>
        <v>0</v>
      </c>
      <c r="AD196" s="9">
        <f t="shared" si="547"/>
        <v>0</v>
      </c>
      <c r="AE196" s="9">
        <f t="shared" si="547"/>
        <v>3489</v>
      </c>
      <c r="AF196" s="9">
        <f t="shared" si="547"/>
        <v>0</v>
      </c>
      <c r="AG196" s="9">
        <f>AG197</f>
        <v>0</v>
      </c>
      <c r="AH196" s="9">
        <f t="shared" si="547"/>
        <v>0</v>
      </c>
      <c r="AI196" s="9">
        <f t="shared" si="547"/>
        <v>0</v>
      </c>
      <c r="AJ196" s="9">
        <f t="shared" si="547"/>
        <v>0</v>
      </c>
      <c r="AK196" s="9">
        <f t="shared" si="547"/>
        <v>3489</v>
      </c>
      <c r="AL196" s="9">
        <f t="shared" si="547"/>
        <v>0</v>
      </c>
      <c r="AM196" s="9">
        <f>AM197</f>
        <v>0</v>
      </c>
      <c r="AN196" s="9">
        <f t="shared" si="548"/>
        <v>0</v>
      </c>
      <c r="AO196" s="9">
        <f t="shared" si="548"/>
        <v>0</v>
      </c>
      <c r="AP196" s="9">
        <f t="shared" si="548"/>
        <v>0</v>
      </c>
      <c r="AQ196" s="9">
        <f t="shared" si="548"/>
        <v>3489</v>
      </c>
      <c r="AR196" s="9">
        <f t="shared" si="548"/>
        <v>0</v>
      </c>
      <c r="AS196" s="9">
        <f>AS197</f>
        <v>0</v>
      </c>
      <c r="AT196" s="9">
        <f t="shared" si="549"/>
        <v>0</v>
      </c>
      <c r="AU196" s="9">
        <f t="shared" si="549"/>
        <v>0</v>
      </c>
      <c r="AV196" s="9">
        <f t="shared" si="549"/>
        <v>0</v>
      </c>
      <c r="AW196" s="9">
        <f t="shared" si="549"/>
        <v>3489</v>
      </c>
      <c r="AX196" s="9">
        <f t="shared" si="549"/>
        <v>0</v>
      </c>
      <c r="AY196" s="9">
        <f>AY197</f>
        <v>0</v>
      </c>
      <c r="AZ196" s="9">
        <f t="shared" si="549"/>
        <v>0</v>
      </c>
      <c r="BA196" s="9">
        <f t="shared" si="549"/>
        <v>0</v>
      </c>
      <c r="BB196" s="9">
        <f t="shared" si="549"/>
        <v>0</v>
      </c>
      <c r="BC196" s="9">
        <f t="shared" si="549"/>
        <v>3489</v>
      </c>
      <c r="BD196" s="9">
        <f t="shared" si="549"/>
        <v>0</v>
      </c>
      <c r="BE196" s="9">
        <f>BE197</f>
        <v>0</v>
      </c>
      <c r="BF196" s="9">
        <f t="shared" si="550"/>
        <v>0</v>
      </c>
      <c r="BG196" s="9">
        <f t="shared" si="550"/>
        <v>0</v>
      </c>
      <c r="BH196" s="9">
        <f t="shared" si="550"/>
        <v>0</v>
      </c>
      <c r="BI196" s="9">
        <f t="shared" si="550"/>
        <v>3489</v>
      </c>
      <c r="BJ196" s="9">
        <f t="shared" si="550"/>
        <v>0</v>
      </c>
      <c r="BK196" s="9">
        <f>BK197</f>
        <v>0</v>
      </c>
      <c r="BL196" s="9">
        <f t="shared" si="551"/>
        <v>0</v>
      </c>
      <c r="BM196" s="9">
        <f t="shared" si="551"/>
        <v>0</v>
      </c>
      <c r="BN196" s="9">
        <f t="shared" si="551"/>
        <v>0</v>
      </c>
      <c r="BO196" s="9">
        <f t="shared" si="551"/>
        <v>3489</v>
      </c>
      <c r="BP196" s="9">
        <f t="shared" si="551"/>
        <v>0</v>
      </c>
      <c r="BQ196" s="9">
        <f>BQ197</f>
        <v>0</v>
      </c>
      <c r="BR196" s="9">
        <f t="shared" si="551"/>
        <v>0</v>
      </c>
      <c r="BS196" s="9">
        <f t="shared" si="551"/>
        <v>0</v>
      </c>
      <c r="BT196" s="9">
        <f t="shared" si="551"/>
        <v>0</v>
      </c>
      <c r="BU196" s="9">
        <f t="shared" si="551"/>
        <v>3489</v>
      </c>
      <c r="BV196" s="9">
        <f t="shared" si="551"/>
        <v>0</v>
      </c>
      <c r="BW196" s="9">
        <f>BW197</f>
        <v>0</v>
      </c>
      <c r="BX196" s="9">
        <f t="shared" si="552"/>
        <v>0</v>
      </c>
      <c r="BY196" s="9">
        <f t="shared" si="552"/>
        <v>0</v>
      </c>
      <c r="BZ196" s="9">
        <f t="shared" si="552"/>
        <v>0</v>
      </c>
      <c r="CA196" s="9">
        <f t="shared" si="552"/>
        <v>3489</v>
      </c>
      <c r="CB196" s="9">
        <f t="shared" si="552"/>
        <v>0</v>
      </c>
      <c r="CC196" s="9">
        <f>CC197</f>
        <v>0</v>
      </c>
      <c r="CD196" s="9">
        <f t="shared" si="553"/>
        <v>0</v>
      </c>
      <c r="CE196" s="9">
        <f t="shared" si="553"/>
        <v>0</v>
      </c>
      <c r="CF196" s="9">
        <f t="shared" si="553"/>
        <v>0</v>
      </c>
      <c r="CG196" s="9">
        <f t="shared" si="553"/>
        <v>3489</v>
      </c>
      <c r="CH196" s="9">
        <f t="shared" si="553"/>
        <v>0</v>
      </c>
      <c r="CI196" s="9">
        <f>CI197</f>
        <v>0</v>
      </c>
      <c r="CJ196" s="9">
        <f t="shared" si="553"/>
        <v>0</v>
      </c>
      <c r="CK196" s="9">
        <f t="shared" si="553"/>
        <v>0</v>
      </c>
      <c r="CL196" s="9">
        <f t="shared" si="553"/>
        <v>0</v>
      </c>
      <c r="CM196" s="9">
        <f t="shared" si="553"/>
        <v>3489</v>
      </c>
      <c r="CN196" s="9">
        <f t="shared" si="553"/>
        <v>0</v>
      </c>
    </row>
    <row r="197" spans="1:92" ht="20.100000000000001" hidden="1" customHeight="1">
      <c r="A197" s="28" t="s">
        <v>428</v>
      </c>
      <c r="B197" s="26">
        <v>903</v>
      </c>
      <c r="C197" s="26" t="s">
        <v>29</v>
      </c>
      <c r="D197" s="26" t="s">
        <v>118</v>
      </c>
      <c r="E197" s="26" t="s">
        <v>427</v>
      </c>
      <c r="F197" s="26"/>
      <c r="G197" s="9"/>
      <c r="H197" s="9"/>
      <c r="I197" s="9">
        <f>I198</f>
        <v>3489</v>
      </c>
      <c r="J197" s="9">
        <f t="shared" si="545"/>
        <v>0</v>
      </c>
      <c r="K197" s="9">
        <f t="shared" si="545"/>
        <v>0</v>
      </c>
      <c r="L197" s="9">
        <f t="shared" si="545"/>
        <v>0</v>
      </c>
      <c r="M197" s="9">
        <f t="shared" si="545"/>
        <v>3489</v>
      </c>
      <c r="N197" s="9">
        <f t="shared" si="545"/>
        <v>0</v>
      </c>
      <c r="O197" s="9">
        <f>O198</f>
        <v>0</v>
      </c>
      <c r="P197" s="9">
        <f t="shared" si="545"/>
        <v>0</v>
      </c>
      <c r="Q197" s="9">
        <f t="shared" si="545"/>
        <v>0</v>
      </c>
      <c r="R197" s="9">
        <f t="shared" si="545"/>
        <v>0</v>
      </c>
      <c r="S197" s="9">
        <f t="shared" si="545"/>
        <v>3489</v>
      </c>
      <c r="T197" s="9">
        <f t="shared" si="545"/>
        <v>0</v>
      </c>
      <c r="U197" s="9">
        <f>U198</f>
        <v>0</v>
      </c>
      <c r="V197" s="9">
        <f t="shared" si="546"/>
        <v>0</v>
      </c>
      <c r="W197" s="9">
        <f t="shared" si="546"/>
        <v>0</v>
      </c>
      <c r="X197" s="9">
        <f t="shared" si="546"/>
        <v>0</v>
      </c>
      <c r="Y197" s="9">
        <f t="shared" si="546"/>
        <v>3489</v>
      </c>
      <c r="Z197" s="9">
        <f t="shared" si="546"/>
        <v>0</v>
      </c>
      <c r="AA197" s="9">
        <f>AA198</f>
        <v>0</v>
      </c>
      <c r="AB197" s="9">
        <f t="shared" si="547"/>
        <v>0</v>
      </c>
      <c r="AC197" s="9">
        <f t="shared" si="547"/>
        <v>0</v>
      </c>
      <c r="AD197" s="9">
        <f t="shared" si="547"/>
        <v>0</v>
      </c>
      <c r="AE197" s="9">
        <f t="shared" si="547"/>
        <v>3489</v>
      </c>
      <c r="AF197" s="9">
        <f t="shared" si="547"/>
        <v>0</v>
      </c>
      <c r="AG197" s="9">
        <f>AG198</f>
        <v>0</v>
      </c>
      <c r="AH197" s="9">
        <f t="shared" si="547"/>
        <v>0</v>
      </c>
      <c r="AI197" s="9">
        <f t="shared" si="547"/>
        <v>0</v>
      </c>
      <c r="AJ197" s="9">
        <f t="shared" si="547"/>
        <v>0</v>
      </c>
      <c r="AK197" s="9">
        <f t="shared" si="547"/>
        <v>3489</v>
      </c>
      <c r="AL197" s="9">
        <f t="shared" si="547"/>
        <v>0</v>
      </c>
      <c r="AM197" s="9">
        <f>AM198</f>
        <v>0</v>
      </c>
      <c r="AN197" s="9">
        <f t="shared" si="548"/>
        <v>0</v>
      </c>
      <c r="AO197" s="9">
        <f t="shared" si="548"/>
        <v>0</v>
      </c>
      <c r="AP197" s="9">
        <f t="shared" si="548"/>
        <v>0</v>
      </c>
      <c r="AQ197" s="9">
        <f t="shared" si="548"/>
        <v>3489</v>
      </c>
      <c r="AR197" s="9">
        <f t="shared" si="548"/>
        <v>0</v>
      </c>
      <c r="AS197" s="9">
        <f>AS198</f>
        <v>0</v>
      </c>
      <c r="AT197" s="9">
        <f t="shared" si="549"/>
        <v>0</v>
      </c>
      <c r="AU197" s="9">
        <f t="shared" si="549"/>
        <v>0</v>
      </c>
      <c r="AV197" s="9">
        <f t="shared" si="549"/>
        <v>0</v>
      </c>
      <c r="AW197" s="9">
        <f t="shared" si="549"/>
        <v>3489</v>
      </c>
      <c r="AX197" s="9">
        <f t="shared" si="549"/>
        <v>0</v>
      </c>
      <c r="AY197" s="9">
        <f>AY198</f>
        <v>0</v>
      </c>
      <c r="AZ197" s="9">
        <f t="shared" si="549"/>
        <v>0</v>
      </c>
      <c r="BA197" s="9">
        <f t="shared" si="549"/>
        <v>0</v>
      </c>
      <c r="BB197" s="9">
        <f t="shared" si="549"/>
        <v>0</v>
      </c>
      <c r="BC197" s="9">
        <f t="shared" si="549"/>
        <v>3489</v>
      </c>
      <c r="BD197" s="9">
        <f t="shared" si="549"/>
        <v>0</v>
      </c>
      <c r="BE197" s="9">
        <f>BE198</f>
        <v>0</v>
      </c>
      <c r="BF197" s="9">
        <f t="shared" si="550"/>
        <v>0</v>
      </c>
      <c r="BG197" s="9">
        <f t="shared" si="550"/>
        <v>0</v>
      </c>
      <c r="BH197" s="9">
        <f t="shared" si="550"/>
        <v>0</v>
      </c>
      <c r="BI197" s="9">
        <f t="shared" si="550"/>
        <v>3489</v>
      </c>
      <c r="BJ197" s="9">
        <f t="shared" si="550"/>
        <v>0</v>
      </c>
      <c r="BK197" s="9">
        <f>BK198</f>
        <v>0</v>
      </c>
      <c r="BL197" s="9">
        <f t="shared" si="551"/>
        <v>0</v>
      </c>
      <c r="BM197" s="9">
        <f t="shared" si="551"/>
        <v>0</v>
      </c>
      <c r="BN197" s="9">
        <f t="shared" si="551"/>
        <v>0</v>
      </c>
      <c r="BO197" s="9">
        <f t="shared" si="551"/>
        <v>3489</v>
      </c>
      <c r="BP197" s="9">
        <f t="shared" si="551"/>
        <v>0</v>
      </c>
      <c r="BQ197" s="9">
        <f>BQ198</f>
        <v>0</v>
      </c>
      <c r="BR197" s="9">
        <f t="shared" si="551"/>
        <v>0</v>
      </c>
      <c r="BS197" s="9">
        <f t="shared" si="551"/>
        <v>0</v>
      </c>
      <c r="BT197" s="9">
        <f t="shared" si="551"/>
        <v>0</v>
      </c>
      <c r="BU197" s="9">
        <f t="shared" si="551"/>
        <v>3489</v>
      </c>
      <c r="BV197" s="9">
        <f t="shared" si="551"/>
        <v>0</v>
      </c>
      <c r="BW197" s="9">
        <f>BW198</f>
        <v>0</v>
      </c>
      <c r="BX197" s="9">
        <f t="shared" si="552"/>
        <v>0</v>
      </c>
      <c r="BY197" s="9">
        <f t="shared" si="552"/>
        <v>0</v>
      </c>
      <c r="BZ197" s="9">
        <f t="shared" si="552"/>
        <v>0</v>
      </c>
      <c r="CA197" s="9">
        <f t="shared" si="552"/>
        <v>3489</v>
      </c>
      <c r="CB197" s="9">
        <f t="shared" si="552"/>
        <v>0</v>
      </c>
      <c r="CC197" s="9">
        <f>CC198</f>
        <v>0</v>
      </c>
      <c r="CD197" s="9">
        <f t="shared" si="553"/>
        <v>0</v>
      </c>
      <c r="CE197" s="9">
        <f t="shared" si="553"/>
        <v>0</v>
      </c>
      <c r="CF197" s="9">
        <f t="shared" si="553"/>
        <v>0</v>
      </c>
      <c r="CG197" s="9">
        <f t="shared" si="553"/>
        <v>3489</v>
      </c>
      <c r="CH197" s="9">
        <f t="shared" si="553"/>
        <v>0</v>
      </c>
      <c r="CI197" s="9">
        <f>CI198</f>
        <v>0</v>
      </c>
      <c r="CJ197" s="9">
        <f t="shared" si="553"/>
        <v>0</v>
      </c>
      <c r="CK197" s="9">
        <f t="shared" si="553"/>
        <v>0</v>
      </c>
      <c r="CL197" s="9">
        <f t="shared" si="553"/>
        <v>0</v>
      </c>
      <c r="CM197" s="9">
        <f t="shared" si="553"/>
        <v>3489</v>
      </c>
      <c r="CN197" s="9">
        <f t="shared" si="553"/>
        <v>0</v>
      </c>
    </row>
    <row r="198" spans="1:92" ht="20.100000000000001" hidden="1" customHeight="1">
      <c r="A198" s="28" t="s">
        <v>66</v>
      </c>
      <c r="B198" s="26" t="s">
        <v>636</v>
      </c>
      <c r="C198" s="26" t="s">
        <v>29</v>
      </c>
      <c r="D198" s="26" t="s">
        <v>118</v>
      </c>
      <c r="E198" s="26" t="s">
        <v>427</v>
      </c>
      <c r="F198" s="26" t="s">
        <v>67</v>
      </c>
      <c r="G198" s="9"/>
      <c r="H198" s="9"/>
      <c r="I198" s="9">
        <f>I199</f>
        <v>3489</v>
      </c>
      <c r="J198" s="9">
        <f t="shared" si="545"/>
        <v>0</v>
      </c>
      <c r="K198" s="9">
        <f t="shared" si="545"/>
        <v>0</v>
      </c>
      <c r="L198" s="9">
        <f t="shared" si="545"/>
        <v>0</v>
      </c>
      <c r="M198" s="9">
        <f t="shared" si="545"/>
        <v>3489</v>
      </c>
      <c r="N198" s="9">
        <f t="shared" si="545"/>
        <v>0</v>
      </c>
      <c r="O198" s="9">
        <f>O199</f>
        <v>0</v>
      </c>
      <c r="P198" s="9">
        <f t="shared" si="545"/>
        <v>0</v>
      </c>
      <c r="Q198" s="9">
        <f t="shared" si="545"/>
        <v>0</v>
      </c>
      <c r="R198" s="9">
        <f t="shared" si="545"/>
        <v>0</v>
      </c>
      <c r="S198" s="9">
        <f t="shared" si="545"/>
        <v>3489</v>
      </c>
      <c r="T198" s="9">
        <f t="shared" si="545"/>
        <v>0</v>
      </c>
      <c r="U198" s="9">
        <f>U199</f>
        <v>0</v>
      </c>
      <c r="V198" s="9">
        <f t="shared" si="546"/>
        <v>0</v>
      </c>
      <c r="W198" s="9">
        <f t="shared" si="546"/>
        <v>0</v>
      </c>
      <c r="X198" s="9">
        <f t="shared" si="546"/>
        <v>0</v>
      </c>
      <c r="Y198" s="9">
        <f t="shared" si="546"/>
        <v>3489</v>
      </c>
      <c r="Z198" s="9">
        <f t="shared" si="546"/>
        <v>0</v>
      </c>
      <c r="AA198" s="9">
        <f>AA199</f>
        <v>0</v>
      </c>
      <c r="AB198" s="9">
        <f t="shared" si="547"/>
        <v>0</v>
      </c>
      <c r="AC198" s="9">
        <f t="shared" si="547"/>
        <v>0</v>
      </c>
      <c r="AD198" s="9">
        <f t="shared" si="547"/>
        <v>0</v>
      </c>
      <c r="AE198" s="9">
        <f t="shared" si="547"/>
        <v>3489</v>
      </c>
      <c r="AF198" s="9">
        <f t="shared" si="547"/>
        <v>0</v>
      </c>
      <c r="AG198" s="9">
        <f>AG199</f>
        <v>0</v>
      </c>
      <c r="AH198" s="9">
        <f t="shared" si="547"/>
        <v>0</v>
      </c>
      <c r="AI198" s="9">
        <f t="shared" si="547"/>
        <v>0</v>
      </c>
      <c r="AJ198" s="9">
        <f t="shared" si="547"/>
        <v>0</v>
      </c>
      <c r="AK198" s="9">
        <f t="shared" si="547"/>
        <v>3489</v>
      </c>
      <c r="AL198" s="9">
        <f t="shared" si="547"/>
        <v>0</v>
      </c>
      <c r="AM198" s="9">
        <f>AM199</f>
        <v>0</v>
      </c>
      <c r="AN198" s="9">
        <f t="shared" si="548"/>
        <v>0</v>
      </c>
      <c r="AO198" s="9">
        <f t="shared" si="548"/>
        <v>0</v>
      </c>
      <c r="AP198" s="9">
        <f t="shared" si="548"/>
        <v>0</v>
      </c>
      <c r="AQ198" s="9">
        <f t="shared" si="548"/>
        <v>3489</v>
      </c>
      <c r="AR198" s="9">
        <f t="shared" si="548"/>
        <v>0</v>
      </c>
      <c r="AS198" s="9">
        <f>AS199</f>
        <v>0</v>
      </c>
      <c r="AT198" s="9">
        <f t="shared" si="549"/>
        <v>0</v>
      </c>
      <c r="AU198" s="9">
        <f t="shared" si="549"/>
        <v>0</v>
      </c>
      <c r="AV198" s="9">
        <f t="shared" si="549"/>
        <v>0</v>
      </c>
      <c r="AW198" s="9">
        <f t="shared" si="549"/>
        <v>3489</v>
      </c>
      <c r="AX198" s="9">
        <f t="shared" si="549"/>
        <v>0</v>
      </c>
      <c r="AY198" s="9">
        <f>AY199</f>
        <v>0</v>
      </c>
      <c r="AZ198" s="9">
        <f t="shared" si="549"/>
        <v>0</v>
      </c>
      <c r="BA198" s="9">
        <f t="shared" si="549"/>
        <v>0</v>
      </c>
      <c r="BB198" s="9">
        <f t="shared" si="549"/>
        <v>0</v>
      </c>
      <c r="BC198" s="9">
        <f t="shared" si="549"/>
        <v>3489</v>
      </c>
      <c r="BD198" s="9">
        <f t="shared" si="549"/>
        <v>0</v>
      </c>
      <c r="BE198" s="9">
        <f>BE199</f>
        <v>0</v>
      </c>
      <c r="BF198" s="9">
        <f t="shared" si="550"/>
        <v>0</v>
      </c>
      <c r="BG198" s="9">
        <f t="shared" si="550"/>
        <v>0</v>
      </c>
      <c r="BH198" s="9">
        <f t="shared" si="550"/>
        <v>0</v>
      </c>
      <c r="BI198" s="9">
        <f t="shared" si="550"/>
        <v>3489</v>
      </c>
      <c r="BJ198" s="9">
        <f t="shared" si="550"/>
        <v>0</v>
      </c>
      <c r="BK198" s="9">
        <f>BK199</f>
        <v>0</v>
      </c>
      <c r="BL198" s="9">
        <f t="shared" si="551"/>
        <v>0</v>
      </c>
      <c r="BM198" s="9">
        <f t="shared" si="551"/>
        <v>0</v>
      </c>
      <c r="BN198" s="9">
        <f t="shared" si="551"/>
        <v>0</v>
      </c>
      <c r="BO198" s="9">
        <f t="shared" si="551"/>
        <v>3489</v>
      </c>
      <c r="BP198" s="9">
        <f t="shared" si="551"/>
        <v>0</v>
      </c>
      <c r="BQ198" s="9">
        <f>BQ199</f>
        <v>0</v>
      </c>
      <c r="BR198" s="9">
        <f t="shared" si="551"/>
        <v>0</v>
      </c>
      <c r="BS198" s="9">
        <f t="shared" si="551"/>
        <v>0</v>
      </c>
      <c r="BT198" s="9">
        <f t="shared" si="551"/>
        <v>0</v>
      </c>
      <c r="BU198" s="9">
        <f t="shared" si="551"/>
        <v>3489</v>
      </c>
      <c r="BV198" s="9">
        <f t="shared" si="551"/>
        <v>0</v>
      </c>
      <c r="BW198" s="9">
        <f>BW199</f>
        <v>0</v>
      </c>
      <c r="BX198" s="9">
        <f t="shared" si="552"/>
        <v>0</v>
      </c>
      <c r="BY198" s="9">
        <f t="shared" si="552"/>
        <v>0</v>
      </c>
      <c r="BZ198" s="9">
        <f t="shared" si="552"/>
        <v>0</v>
      </c>
      <c r="CA198" s="9">
        <f t="shared" si="552"/>
        <v>3489</v>
      </c>
      <c r="CB198" s="9">
        <f t="shared" si="552"/>
        <v>0</v>
      </c>
      <c r="CC198" s="9">
        <f>CC199</f>
        <v>0</v>
      </c>
      <c r="CD198" s="9">
        <f t="shared" si="553"/>
        <v>0</v>
      </c>
      <c r="CE198" s="9">
        <f t="shared" si="553"/>
        <v>0</v>
      </c>
      <c r="CF198" s="9">
        <f t="shared" si="553"/>
        <v>0</v>
      </c>
      <c r="CG198" s="9">
        <f t="shared" si="553"/>
        <v>3489</v>
      </c>
      <c r="CH198" s="9">
        <f t="shared" si="553"/>
        <v>0</v>
      </c>
      <c r="CI198" s="9">
        <f>CI199</f>
        <v>0</v>
      </c>
      <c r="CJ198" s="9">
        <f t="shared" si="553"/>
        <v>0</v>
      </c>
      <c r="CK198" s="9">
        <f t="shared" si="553"/>
        <v>0</v>
      </c>
      <c r="CL198" s="9">
        <f t="shared" si="553"/>
        <v>0</v>
      </c>
      <c r="CM198" s="9">
        <f t="shared" si="553"/>
        <v>3489</v>
      </c>
      <c r="CN198" s="9">
        <f t="shared" si="553"/>
        <v>0</v>
      </c>
    </row>
    <row r="199" spans="1:92" ht="20.100000000000001" hidden="1" customHeight="1">
      <c r="A199" s="28" t="s">
        <v>68</v>
      </c>
      <c r="B199" s="26" t="s">
        <v>636</v>
      </c>
      <c r="C199" s="26" t="s">
        <v>29</v>
      </c>
      <c r="D199" s="26" t="s">
        <v>118</v>
      </c>
      <c r="E199" s="26" t="s">
        <v>427</v>
      </c>
      <c r="F199" s="26" t="s">
        <v>69</v>
      </c>
      <c r="G199" s="9"/>
      <c r="H199" s="9"/>
      <c r="I199" s="9">
        <v>3489</v>
      </c>
      <c r="J199" s="9"/>
      <c r="K199" s="9"/>
      <c r="L199" s="9"/>
      <c r="M199" s="9">
        <f>G199+I199+J199+K199+L199</f>
        <v>3489</v>
      </c>
      <c r="N199" s="9">
        <f>H199+L199</f>
        <v>0</v>
      </c>
      <c r="O199" s="9"/>
      <c r="P199" s="9"/>
      <c r="Q199" s="9"/>
      <c r="R199" s="9"/>
      <c r="S199" s="9">
        <f>M199+O199+P199+Q199+R199</f>
        <v>3489</v>
      </c>
      <c r="T199" s="9">
        <f>N199+R199</f>
        <v>0</v>
      </c>
      <c r="U199" s="9"/>
      <c r="V199" s="9"/>
      <c r="W199" s="9"/>
      <c r="X199" s="9"/>
      <c r="Y199" s="9">
        <f>S199+U199+V199+W199+X199</f>
        <v>3489</v>
      </c>
      <c r="Z199" s="9">
        <f>T199+X199</f>
        <v>0</v>
      </c>
      <c r="AA199" s="9"/>
      <c r="AB199" s="9"/>
      <c r="AC199" s="9"/>
      <c r="AD199" s="9"/>
      <c r="AE199" s="9">
        <f>Y199+AA199+AB199+AC199+AD199</f>
        <v>3489</v>
      </c>
      <c r="AF199" s="9">
        <f>Z199+AD199</f>
        <v>0</v>
      </c>
      <c r="AG199" s="9"/>
      <c r="AH199" s="9"/>
      <c r="AI199" s="9"/>
      <c r="AJ199" s="9"/>
      <c r="AK199" s="9">
        <f>AE199+AG199+AH199+AI199+AJ199</f>
        <v>3489</v>
      </c>
      <c r="AL199" s="9">
        <f>AF199+AJ199</f>
        <v>0</v>
      </c>
      <c r="AM199" s="9"/>
      <c r="AN199" s="9"/>
      <c r="AO199" s="9"/>
      <c r="AP199" s="9"/>
      <c r="AQ199" s="9">
        <f>AK199+AM199+AN199+AO199+AP199</f>
        <v>3489</v>
      </c>
      <c r="AR199" s="9">
        <f>AL199+AP199</f>
        <v>0</v>
      </c>
      <c r="AS199" s="9"/>
      <c r="AT199" s="9"/>
      <c r="AU199" s="9"/>
      <c r="AV199" s="9"/>
      <c r="AW199" s="9">
        <f>AQ199+AS199+AT199+AU199+AV199</f>
        <v>3489</v>
      </c>
      <c r="AX199" s="9">
        <f>AR199+AV199</f>
        <v>0</v>
      </c>
      <c r="AY199" s="9"/>
      <c r="AZ199" s="9"/>
      <c r="BA199" s="9"/>
      <c r="BB199" s="9"/>
      <c r="BC199" s="9">
        <f>AW199+AY199+AZ199+BA199+BB199</f>
        <v>3489</v>
      </c>
      <c r="BD199" s="9">
        <f>AX199+BB199</f>
        <v>0</v>
      </c>
      <c r="BE199" s="9"/>
      <c r="BF199" s="9"/>
      <c r="BG199" s="9"/>
      <c r="BH199" s="9"/>
      <c r="BI199" s="9">
        <f>BC199+BE199+BF199+BG199+BH199</f>
        <v>3489</v>
      </c>
      <c r="BJ199" s="9">
        <f>BD199+BH199</f>
        <v>0</v>
      </c>
      <c r="BK199" s="9"/>
      <c r="BL199" s="9"/>
      <c r="BM199" s="9"/>
      <c r="BN199" s="9"/>
      <c r="BO199" s="9">
        <f>BI199+BK199+BL199+BM199+BN199</f>
        <v>3489</v>
      </c>
      <c r="BP199" s="9">
        <f>BJ199+BN199</f>
        <v>0</v>
      </c>
      <c r="BQ199" s="9"/>
      <c r="BR199" s="9"/>
      <c r="BS199" s="9"/>
      <c r="BT199" s="9"/>
      <c r="BU199" s="9">
        <f>BO199+BQ199+BR199+BS199+BT199</f>
        <v>3489</v>
      </c>
      <c r="BV199" s="9">
        <f>BP199+BT199</f>
        <v>0</v>
      </c>
      <c r="BW199" s="9"/>
      <c r="BX199" s="9"/>
      <c r="BY199" s="9"/>
      <c r="BZ199" s="9"/>
      <c r="CA199" s="9">
        <f>BU199+BW199+BX199+BY199+BZ199</f>
        <v>3489</v>
      </c>
      <c r="CB199" s="9">
        <f>BV199+BZ199</f>
        <v>0</v>
      </c>
      <c r="CC199" s="9"/>
      <c r="CD199" s="9"/>
      <c r="CE199" s="9"/>
      <c r="CF199" s="9"/>
      <c r="CG199" s="9">
        <f>CA199+CC199+CD199+CE199+CF199</f>
        <v>3489</v>
      </c>
      <c r="CH199" s="9">
        <f>CB199+CF199</f>
        <v>0</v>
      </c>
      <c r="CI199" s="9"/>
      <c r="CJ199" s="9"/>
      <c r="CK199" s="9"/>
      <c r="CL199" s="9"/>
      <c r="CM199" s="9">
        <f>CG199+CI199+CJ199+CK199+CL199</f>
        <v>3489</v>
      </c>
      <c r="CN199" s="9">
        <f>CH199+CL199</f>
        <v>0</v>
      </c>
    </row>
    <row r="200" spans="1:92" hidden="1">
      <c r="A200" s="25"/>
      <c r="B200" s="26"/>
      <c r="C200" s="26"/>
      <c r="D200" s="26"/>
      <c r="E200" s="26"/>
      <c r="F200" s="26"/>
      <c r="G200" s="9"/>
      <c r="H200" s="9"/>
      <c r="I200" s="9"/>
      <c r="J200" s="9"/>
      <c r="K200" s="9"/>
      <c r="L200" s="9"/>
      <c r="M200" s="9"/>
      <c r="N200" s="10"/>
      <c r="O200" s="9"/>
      <c r="P200" s="9"/>
      <c r="Q200" s="9"/>
      <c r="R200" s="9"/>
      <c r="S200" s="9"/>
      <c r="T200" s="10"/>
      <c r="U200" s="9"/>
      <c r="V200" s="9"/>
      <c r="W200" s="9"/>
      <c r="X200" s="9"/>
      <c r="Y200" s="9"/>
      <c r="Z200" s="10"/>
      <c r="AA200" s="9"/>
      <c r="AB200" s="9"/>
      <c r="AC200" s="9"/>
      <c r="AD200" s="9"/>
      <c r="AE200" s="9"/>
      <c r="AF200" s="10"/>
      <c r="AG200" s="9"/>
      <c r="AH200" s="9"/>
      <c r="AI200" s="9"/>
      <c r="AJ200" s="9"/>
      <c r="AK200" s="9"/>
      <c r="AL200" s="10"/>
      <c r="AM200" s="9"/>
      <c r="AN200" s="9"/>
      <c r="AO200" s="9"/>
      <c r="AP200" s="9"/>
      <c r="AQ200" s="9"/>
      <c r="AR200" s="10"/>
      <c r="AS200" s="9"/>
      <c r="AT200" s="9"/>
      <c r="AU200" s="9"/>
      <c r="AV200" s="9"/>
      <c r="AW200" s="9"/>
      <c r="AX200" s="10"/>
      <c r="AY200" s="9"/>
      <c r="AZ200" s="9"/>
      <c r="BA200" s="9"/>
      <c r="BB200" s="9"/>
      <c r="BC200" s="9"/>
      <c r="BD200" s="10"/>
      <c r="BE200" s="9"/>
      <c r="BF200" s="9"/>
      <c r="BG200" s="9"/>
      <c r="BH200" s="9"/>
      <c r="BI200" s="9"/>
      <c r="BJ200" s="10"/>
      <c r="BK200" s="9"/>
      <c r="BL200" s="9"/>
      <c r="BM200" s="9"/>
      <c r="BN200" s="9"/>
      <c r="BO200" s="9"/>
      <c r="BP200" s="10"/>
      <c r="BQ200" s="9"/>
      <c r="BR200" s="9"/>
      <c r="BS200" s="9"/>
      <c r="BT200" s="9"/>
      <c r="BU200" s="9"/>
      <c r="BV200" s="10"/>
      <c r="BW200" s="9"/>
      <c r="BX200" s="9"/>
      <c r="BY200" s="9"/>
      <c r="BZ200" s="9"/>
      <c r="CA200" s="9"/>
      <c r="CB200" s="10"/>
      <c r="CC200" s="9"/>
      <c r="CD200" s="9"/>
      <c r="CE200" s="9"/>
      <c r="CF200" s="9"/>
      <c r="CG200" s="9"/>
      <c r="CH200" s="10"/>
      <c r="CI200" s="9"/>
      <c r="CJ200" s="9"/>
      <c r="CK200" s="9"/>
      <c r="CL200" s="9"/>
      <c r="CM200" s="9"/>
      <c r="CN200" s="10"/>
    </row>
    <row r="201" spans="1:92" ht="37.5" hidden="1">
      <c r="A201" s="40" t="s">
        <v>75</v>
      </c>
      <c r="B201" s="41">
        <v>903</v>
      </c>
      <c r="C201" s="24" t="s">
        <v>29</v>
      </c>
      <c r="D201" s="24" t="s">
        <v>76</v>
      </c>
      <c r="E201" s="26"/>
      <c r="F201" s="26"/>
      <c r="G201" s="9"/>
      <c r="H201" s="9"/>
      <c r="I201" s="9"/>
      <c r="J201" s="9"/>
      <c r="K201" s="9"/>
      <c r="L201" s="9"/>
      <c r="M201" s="9"/>
      <c r="N201" s="10"/>
      <c r="O201" s="9"/>
      <c r="P201" s="9"/>
      <c r="Q201" s="9"/>
      <c r="R201" s="9"/>
      <c r="S201" s="9"/>
      <c r="T201" s="10"/>
      <c r="U201" s="9"/>
      <c r="V201" s="9"/>
      <c r="W201" s="9"/>
      <c r="X201" s="9"/>
      <c r="Y201" s="9"/>
      <c r="Z201" s="10"/>
      <c r="AA201" s="9"/>
      <c r="AB201" s="9"/>
      <c r="AC201" s="9"/>
      <c r="AD201" s="9"/>
      <c r="AE201" s="9"/>
      <c r="AF201" s="10"/>
      <c r="AG201" s="9"/>
      <c r="AH201" s="9"/>
      <c r="AI201" s="9"/>
      <c r="AJ201" s="9"/>
      <c r="AK201" s="9"/>
      <c r="AL201" s="10"/>
      <c r="AM201" s="9"/>
      <c r="AN201" s="9"/>
      <c r="AO201" s="9"/>
      <c r="AP201" s="9"/>
      <c r="AQ201" s="9"/>
      <c r="AR201" s="10"/>
      <c r="AS201" s="15">
        <f>AS202</f>
        <v>0</v>
      </c>
      <c r="AT201" s="15">
        <f t="shared" ref="AT201:BI205" si="554">AT202</f>
        <v>3700</v>
      </c>
      <c r="AU201" s="15">
        <f t="shared" si="554"/>
        <v>0</v>
      </c>
      <c r="AV201" s="15">
        <f t="shared" si="554"/>
        <v>0</v>
      </c>
      <c r="AW201" s="15">
        <f t="shared" si="554"/>
        <v>3700</v>
      </c>
      <c r="AX201" s="15">
        <f t="shared" si="554"/>
        <v>0</v>
      </c>
      <c r="AY201" s="15">
        <f>AY202</f>
        <v>0</v>
      </c>
      <c r="AZ201" s="15">
        <f t="shared" si="554"/>
        <v>0</v>
      </c>
      <c r="BA201" s="15">
        <f t="shared" si="554"/>
        <v>0</v>
      </c>
      <c r="BB201" s="15">
        <f t="shared" si="554"/>
        <v>0</v>
      </c>
      <c r="BC201" s="15">
        <f t="shared" si="554"/>
        <v>3700</v>
      </c>
      <c r="BD201" s="15">
        <f t="shared" si="554"/>
        <v>0</v>
      </c>
      <c r="BE201" s="15">
        <f>BE202</f>
        <v>0</v>
      </c>
      <c r="BF201" s="15">
        <f t="shared" si="554"/>
        <v>0</v>
      </c>
      <c r="BG201" s="15">
        <f t="shared" si="554"/>
        <v>0</v>
      </c>
      <c r="BH201" s="15">
        <f t="shared" si="554"/>
        <v>0</v>
      </c>
      <c r="BI201" s="15">
        <f t="shared" si="554"/>
        <v>3700</v>
      </c>
      <c r="BJ201" s="15">
        <f t="shared" ref="BF201:BJ205" si="555">BJ202</f>
        <v>0</v>
      </c>
      <c r="BK201" s="15">
        <f>BK202</f>
        <v>0</v>
      </c>
      <c r="BL201" s="15">
        <f t="shared" ref="BL201:CA205" si="556">BL202</f>
        <v>0</v>
      </c>
      <c r="BM201" s="15">
        <f t="shared" si="556"/>
        <v>0</v>
      </c>
      <c r="BN201" s="15">
        <f t="shared" si="556"/>
        <v>0</v>
      </c>
      <c r="BO201" s="15">
        <f t="shared" si="556"/>
        <v>3700</v>
      </c>
      <c r="BP201" s="15">
        <f t="shared" si="556"/>
        <v>0</v>
      </c>
      <c r="BQ201" s="15">
        <f>BQ202</f>
        <v>0</v>
      </c>
      <c r="BR201" s="15">
        <f t="shared" si="556"/>
        <v>0</v>
      </c>
      <c r="BS201" s="15">
        <f t="shared" si="556"/>
        <v>0</v>
      </c>
      <c r="BT201" s="15">
        <f t="shared" si="556"/>
        <v>0</v>
      </c>
      <c r="BU201" s="15">
        <f t="shared" si="556"/>
        <v>3700</v>
      </c>
      <c r="BV201" s="15">
        <f t="shared" si="556"/>
        <v>0</v>
      </c>
      <c r="BW201" s="15">
        <f>BW202</f>
        <v>0</v>
      </c>
      <c r="BX201" s="15">
        <f t="shared" si="556"/>
        <v>0</v>
      </c>
      <c r="BY201" s="15">
        <f t="shared" si="556"/>
        <v>0</v>
      </c>
      <c r="BZ201" s="15">
        <f t="shared" si="556"/>
        <v>0</v>
      </c>
      <c r="CA201" s="15">
        <f t="shared" si="556"/>
        <v>3700</v>
      </c>
      <c r="CB201" s="15">
        <f t="shared" ref="BX201:CB205" si="557">CB202</f>
        <v>0</v>
      </c>
      <c r="CC201" s="15">
        <f>CC202</f>
        <v>0</v>
      </c>
      <c r="CD201" s="15">
        <f t="shared" ref="CD201:CN205" si="558">CD202</f>
        <v>0</v>
      </c>
      <c r="CE201" s="15">
        <f t="shared" si="558"/>
        <v>0</v>
      </c>
      <c r="CF201" s="15">
        <f t="shared" si="558"/>
        <v>0</v>
      </c>
      <c r="CG201" s="15">
        <f t="shared" si="558"/>
        <v>3700</v>
      </c>
      <c r="CH201" s="15">
        <f t="shared" si="558"/>
        <v>0</v>
      </c>
      <c r="CI201" s="15">
        <f>CI202</f>
        <v>-910</v>
      </c>
      <c r="CJ201" s="15">
        <f t="shared" si="558"/>
        <v>0</v>
      </c>
      <c r="CK201" s="15">
        <f t="shared" si="558"/>
        <v>-810</v>
      </c>
      <c r="CL201" s="15">
        <f t="shared" si="558"/>
        <v>0</v>
      </c>
      <c r="CM201" s="15">
        <f t="shared" si="558"/>
        <v>1980</v>
      </c>
      <c r="CN201" s="15">
        <f t="shared" si="558"/>
        <v>0</v>
      </c>
    </row>
    <row r="202" spans="1:92" ht="20.100000000000001" hidden="1" customHeight="1">
      <c r="A202" s="28" t="s">
        <v>62</v>
      </c>
      <c r="B202" s="26">
        <v>903</v>
      </c>
      <c r="C202" s="26" t="s">
        <v>29</v>
      </c>
      <c r="D202" s="26" t="s">
        <v>76</v>
      </c>
      <c r="E202" s="26" t="s">
        <v>63</v>
      </c>
      <c r="F202" s="26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>
        <f>AS203</f>
        <v>0</v>
      </c>
      <c r="AT202" s="9">
        <f t="shared" si="554"/>
        <v>3700</v>
      </c>
      <c r="AU202" s="9">
        <f t="shared" si="554"/>
        <v>0</v>
      </c>
      <c r="AV202" s="9">
        <f t="shared" si="554"/>
        <v>0</v>
      </c>
      <c r="AW202" s="9">
        <f t="shared" si="554"/>
        <v>3700</v>
      </c>
      <c r="AX202" s="9">
        <f t="shared" si="554"/>
        <v>0</v>
      </c>
      <c r="AY202" s="9">
        <f>AY203</f>
        <v>0</v>
      </c>
      <c r="AZ202" s="9">
        <f t="shared" si="554"/>
        <v>0</v>
      </c>
      <c r="BA202" s="9">
        <f t="shared" si="554"/>
        <v>0</v>
      </c>
      <c r="BB202" s="9">
        <f t="shared" si="554"/>
        <v>0</v>
      </c>
      <c r="BC202" s="9">
        <f t="shared" si="554"/>
        <v>3700</v>
      </c>
      <c r="BD202" s="9">
        <f t="shared" si="554"/>
        <v>0</v>
      </c>
      <c r="BE202" s="9">
        <f>BE203</f>
        <v>0</v>
      </c>
      <c r="BF202" s="9">
        <f t="shared" si="555"/>
        <v>0</v>
      </c>
      <c r="BG202" s="9">
        <f t="shared" si="555"/>
        <v>0</v>
      </c>
      <c r="BH202" s="9">
        <f t="shared" si="555"/>
        <v>0</v>
      </c>
      <c r="BI202" s="9">
        <f t="shared" si="555"/>
        <v>3700</v>
      </c>
      <c r="BJ202" s="9">
        <f t="shared" si="555"/>
        <v>0</v>
      </c>
      <c r="BK202" s="9">
        <f>BK203</f>
        <v>0</v>
      </c>
      <c r="BL202" s="9">
        <f t="shared" si="556"/>
        <v>0</v>
      </c>
      <c r="BM202" s="9">
        <f t="shared" si="556"/>
        <v>0</v>
      </c>
      <c r="BN202" s="9">
        <f t="shared" si="556"/>
        <v>0</v>
      </c>
      <c r="BO202" s="9">
        <f t="shared" si="556"/>
        <v>3700</v>
      </c>
      <c r="BP202" s="9">
        <f t="shared" si="556"/>
        <v>0</v>
      </c>
      <c r="BQ202" s="9">
        <f>BQ203</f>
        <v>0</v>
      </c>
      <c r="BR202" s="9">
        <f t="shared" si="556"/>
        <v>0</v>
      </c>
      <c r="BS202" s="9">
        <f t="shared" si="556"/>
        <v>0</v>
      </c>
      <c r="BT202" s="9">
        <f t="shared" si="556"/>
        <v>0</v>
      </c>
      <c r="BU202" s="9">
        <f t="shared" si="556"/>
        <v>3700</v>
      </c>
      <c r="BV202" s="9">
        <f t="shared" si="556"/>
        <v>0</v>
      </c>
      <c r="BW202" s="9">
        <f>BW203</f>
        <v>0</v>
      </c>
      <c r="BX202" s="9">
        <f t="shared" si="557"/>
        <v>0</v>
      </c>
      <c r="BY202" s="9">
        <f t="shared" si="557"/>
        <v>0</v>
      </c>
      <c r="BZ202" s="9">
        <f t="shared" si="557"/>
        <v>0</v>
      </c>
      <c r="CA202" s="9">
        <f t="shared" si="557"/>
        <v>3700</v>
      </c>
      <c r="CB202" s="9">
        <f t="shared" si="557"/>
        <v>0</v>
      </c>
      <c r="CC202" s="9">
        <f>CC203</f>
        <v>0</v>
      </c>
      <c r="CD202" s="9">
        <f t="shared" si="558"/>
        <v>0</v>
      </c>
      <c r="CE202" s="9">
        <f t="shared" si="558"/>
        <v>0</v>
      </c>
      <c r="CF202" s="9">
        <f t="shared" si="558"/>
        <v>0</v>
      </c>
      <c r="CG202" s="9">
        <f t="shared" si="558"/>
        <v>3700</v>
      </c>
      <c r="CH202" s="9">
        <f t="shared" si="558"/>
        <v>0</v>
      </c>
      <c r="CI202" s="9">
        <f>CI203</f>
        <v>-910</v>
      </c>
      <c r="CJ202" s="9">
        <f t="shared" si="558"/>
        <v>0</v>
      </c>
      <c r="CK202" s="9">
        <f t="shared" si="558"/>
        <v>-810</v>
      </c>
      <c r="CL202" s="9">
        <f t="shared" si="558"/>
        <v>0</v>
      </c>
      <c r="CM202" s="9">
        <f t="shared" si="558"/>
        <v>1980</v>
      </c>
      <c r="CN202" s="9">
        <f t="shared" si="558"/>
        <v>0</v>
      </c>
    </row>
    <row r="203" spans="1:92" ht="20.100000000000001" hidden="1" customHeight="1">
      <c r="A203" s="28" t="s">
        <v>15</v>
      </c>
      <c r="B203" s="26">
        <v>903</v>
      </c>
      <c r="C203" s="26" t="s">
        <v>29</v>
      </c>
      <c r="D203" s="26" t="s">
        <v>76</v>
      </c>
      <c r="E203" s="26" t="s">
        <v>64</v>
      </c>
      <c r="F203" s="26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>
        <f>AS204</f>
        <v>0</v>
      </c>
      <c r="AT203" s="9">
        <f t="shared" si="554"/>
        <v>3700</v>
      </c>
      <c r="AU203" s="9">
        <f t="shared" si="554"/>
        <v>0</v>
      </c>
      <c r="AV203" s="9">
        <f t="shared" si="554"/>
        <v>0</v>
      </c>
      <c r="AW203" s="9">
        <f t="shared" si="554"/>
        <v>3700</v>
      </c>
      <c r="AX203" s="9">
        <f t="shared" si="554"/>
        <v>0</v>
      </c>
      <c r="AY203" s="9">
        <f>AY204</f>
        <v>0</v>
      </c>
      <c r="AZ203" s="9">
        <f t="shared" si="554"/>
        <v>0</v>
      </c>
      <c r="BA203" s="9">
        <f t="shared" si="554"/>
        <v>0</v>
      </c>
      <c r="BB203" s="9">
        <f t="shared" si="554"/>
        <v>0</v>
      </c>
      <c r="BC203" s="9">
        <f t="shared" si="554"/>
        <v>3700</v>
      </c>
      <c r="BD203" s="9">
        <f t="shared" si="554"/>
        <v>0</v>
      </c>
      <c r="BE203" s="9">
        <f>BE204</f>
        <v>0</v>
      </c>
      <c r="BF203" s="9">
        <f t="shared" si="555"/>
        <v>0</v>
      </c>
      <c r="BG203" s="9">
        <f t="shared" si="555"/>
        <v>0</v>
      </c>
      <c r="BH203" s="9">
        <f t="shared" si="555"/>
        <v>0</v>
      </c>
      <c r="BI203" s="9">
        <f t="shared" si="555"/>
        <v>3700</v>
      </c>
      <c r="BJ203" s="9">
        <f t="shared" si="555"/>
        <v>0</v>
      </c>
      <c r="BK203" s="9">
        <f>BK204</f>
        <v>0</v>
      </c>
      <c r="BL203" s="9">
        <f t="shared" si="556"/>
        <v>0</v>
      </c>
      <c r="BM203" s="9">
        <f t="shared" si="556"/>
        <v>0</v>
      </c>
      <c r="BN203" s="9">
        <f t="shared" si="556"/>
        <v>0</v>
      </c>
      <c r="BO203" s="9">
        <f t="shared" si="556"/>
        <v>3700</v>
      </c>
      <c r="BP203" s="9">
        <f t="shared" si="556"/>
        <v>0</v>
      </c>
      <c r="BQ203" s="9">
        <f>BQ204</f>
        <v>0</v>
      </c>
      <c r="BR203" s="9">
        <f t="shared" si="556"/>
        <v>0</v>
      </c>
      <c r="BS203" s="9">
        <f t="shared" si="556"/>
        <v>0</v>
      </c>
      <c r="BT203" s="9">
        <f t="shared" si="556"/>
        <v>0</v>
      </c>
      <c r="BU203" s="9">
        <f t="shared" si="556"/>
        <v>3700</v>
      </c>
      <c r="BV203" s="9">
        <f t="shared" si="556"/>
        <v>0</v>
      </c>
      <c r="BW203" s="9">
        <f>BW204</f>
        <v>0</v>
      </c>
      <c r="BX203" s="9">
        <f t="shared" si="557"/>
        <v>0</v>
      </c>
      <c r="BY203" s="9">
        <f t="shared" si="557"/>
        <v>0</v>
      </c>
      <c r="BZ203" s="9">
        <f t="shared" si="557"/>
        <v>0</v>
      </c>
      <c r="CA203" s="9">
        <f t="shared" si="557"/>
        <v>3700</v>
      </c>
      <c r="CB203" s="9">
        <f t="shared" si="557"/>
        <v>0</v>
      </c>
      <c r="CC203" s="9">
        <f>CC204</f>
        <v>0</v>
      </c>
      <c r="CD203" s="9">
        <f t="shared" si="558"/>
        <v>0</v>
      </c>
      <c r="CE203" s="9">
        <f t="shared" si="558"/>
        <v>0</v>
      </c>
      <c r="CF203" s="9">
        <f t="shared" si="558"/>
        <v>0</v>
      </c>
      <c r="CG203" s="9">
        <f t="shared" si="558"/>
        <v>3700</v>
      </c>
      <c r="CH203" s="9">
        <f t="shared" si="558"/>
        <v>0</v>
      </c>
      <c r="CI203" s="9">
        <f>CI204</f>
        <v>-910</v>
      </c>
      <c r="CJ203" s="9">
        <f t="shared" si="558"/>
        <v>0</v>
      </c>
      <c r="CK203" s="9">
        <f t="shared" si="558"/>
        <v>-810</v>
      </c>
      <c r="CL203" s="9">
        <f t="shared" si="558"/>
        <v>0</v>
      </c>
      <c r="CM203" s="9">
        <f t="shared" si="558"/>
        <v>1980</v>
      </c>
      <c r="CN203" s="9">
        <f t="shared" si="558"/>
        <v>0</v>
      </c>
    </row>
    <row r="204" spans="1:92" ht="20.100000000000001" hidden="1" customHeight="1">
      <c r="A204" s="28" t="s">
        <v>113</v>
      </c>
      <c r="B204" s="26" t="s">
        <v>636</v>
      </c>
      <c r="C204" s="26" t="s">
        <v>29</v>
      </c>
      <c r="D204" s="26" t="s">
        <v>76</v>
      </c>
      <c r="E204" s="26" t="s">
        <v>731</v>
      </c>
      <c r="F204" s="26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>
        <f>AS205</f>
        <v>0</v>
      </c>
      <c r="AT204" s="9">
        <f t="shared" si="554"/>
        <v>3700</v>
      </c>
      <c r="AU204" s="9">
        <f t="shared" si="554"/>
        <v>0</v>
      </c>
      <c r="AV204" s="9">
        <f t="shared" si="554"/>
        <v>0</v>
      </c>
      <c r="AW204" s="9">
        <f t="shared" si="554"/>
        <v>3700</v>
      </c>
      <c r="AX204" s="9">
        <f t="shared" si="554"/>
        <v>0</v>
      </c>
      <c r="AY204" s="9">
        <f>AY205</f>
        <v>0</v>
      </c>
      <c r="AZ204" s="9">
        <f t="shared" si="554"/>
        <v>0</v>
      </c>
      <c r="BA204" s="9">
        <f t="shared" si="554"/>
        <v>0</v>
      </c>
      <c r="BB204" s="9">
        <f t="shared" si="554"/>
        <v>0</v>
      </c>
      <c r="BC204" s="9">
        <f t="shared" si="554"/>
        <v>3700</v>
      </c>
      <c r="BD204" s="9">
        <f t="shared" si="554"/>
        <v>0</v>
      </c>
      <c r="BE204" s="9">
        <f>BE205</f>
        <v>0</v>
      </c>
      <c r="BF204" s="9">
        <f t="shared" si="555"/>
        <v>0</v>
      </c>
      <c r="BG204" s="9">
        <f t="shared" si="555"/>
        <v>0</v>
      </c>
      <c r="BH204" s="9">
        <f t="shared" si="555"/>
        <v>0</v>
      </c>
      <c r="BI204" s="9">
        <f t="shared" si="555"/>
        <v>3700</v>
      </c>
      <c r="BJ204" s="9">
        <f t="shared" si="555"/>
        <v>0</v>
      </c>
      <c r="BK204" s="9">
        <f>BK205</f>
        <v>0</v>
      </c>
      <c r="BL204" s="9">
        <f t="shared" si="556"/>
        <v>0</v>
      </c>
      <c r="BM204" s="9">
        <f t="shared" si="556"/>
        <v>0</v>
      </c>
      <c r="BN204" s="9">
        <f t="shared" si="556"/>
        <v>0</v>
      </c>
      <c r="BO204" s="9">
        <f t="shared" si="556"/>
        <v>3700</v>
      </c>
      <c r="BP204" s="9">
        <f t="shared" si="556"/>
        <v>0</v>
      </c>
      <c r="BQ204" s="9">
        <f>BQ205</f>
        <v>0</v>
      </c>
      <c r="BR204" s="9">
        <f t="shared" si="556"/>
        <v>0</v>
      </c>
      <c r="BS204" s="9">
        <f t="shared" si="556"/>
        <v>0</v>
      </c>
      <c r="BT204" s="9">
        <f t="shared" si="556"/>
        <v>0</v>
      </c>
      <c r="BU204" s="9">
        <f t="shared" si="556"/>
        <v>3700</v>
      </c>
      <c r="BV204" s="9">
        <f t="shared" si="556"/>
        <v>0</v>
      </c>
      <c r="BW204" s="9">
        <f>BW205</f>
        <v>0</v>
      </c>
      <c r="BX204" s="9">
        <f t="shared" si="557"/>
        <v>0</v>
      </c>
      <c r="BY204" s="9">
        <f t="shared" si="557"/>
        <v>0</v>
      </c>
      <c r="BZ204" s="9">
        <f t="shared" si="557"/>
        <v>0</v>
      </c>
      <c r="CA204" s="9">
        <f t="shared" si="557"/>
        <v>3700</v>
      </c>
      <c r="CB204" s="9">
        <f t="shared" si="557"/>
        <v>0</v>
      </c>
      <c r="CC204" s="9">
        <f>CC205</f>
        <v>0</v>
      </c>
      <c r="CD204" s="9">
        <f t="shared" si="558"/>
        <v>0</v>
      </c>
      <c r="CE204" s="9">
        <f t="shared" si="558"/>
        <v>0</v>
      </c>
      <c r="CF204" s="9">
        <f t="shared" si="558"/>
        <v>0</v>
      </c>
      <c r="CG204" s="9">
        <f t="shared" si="558"/>
        <v>3700</v>
      </c>
      <c r="CH204" s="9">
        <f t="shared" si="558"/>
        <v>0</v>
      </c>
      <c r="CI204" s="9">
        <f>CI205</f>
        <v>-910</v>
      </c>
      <c r="CJ204" s="9">
        <f t="shared" si="558"/>
        <v>0</v>
      </c>
      <c r="CK204" s="9">
        <f t="shared" si="558"/>
        <v>-810</v>
      </c>
      <c r="CL204" s="9">
        <f t="shared" si="558"/>
        <v>0</v>
      </c>
      <c r="CM204" s="9">
        <f t="shared" si="558"/>
        <v>1980</v>
      </c>
      <c r="CN204" s="9">
        <f t="shared" si="558"/>
        <v>0</v>
      </c>
    </row>
    <row r="205" spans="1:92" ht="33" hidden="1">
      <c r="A205" s="25" t="s">
        <v>244</v>
      </c>
      <c r="B205" s="26" t="s">
        <v>636</v>
      </c>
      <c r="C205" s="26" t="s">
        <v>29</v>
      </c>
      <c r="D205" s="26" t="s">
        <v>76</v>
      </c>
      <c r="E205" s="26" t="s">
        <v>731</v>
      </c>
      <c r="F205" s="26" t="s">
        <v>31</v>
      </c>
      <c r="G205" s="9"/>
      <c r="H205" s="9"/>
      <c r="I205" s="9"/>
      <c r="J205" s="9"/>
      <c r="K205" s="9"/>
      <c r="L205" s="9"/>
      <c r="M205" s="9"/>
      <c r="N205" s="10"/>
      <c r="O205" s="9"/>
      <c r="P205" s="9"/>
      <c r="Q205" s="9"/>
      <c r="R205" s="9"/>
      <c r="S205" s="9"/>
      <c r="T205" s="10"/>
      <c r="U205" s="9"/>
      <c r="V205" s="9"/>
      <c r="W205" s="9"/>
      <c r="X205" s="9"/>
      <c r="Y205" s="9"/>
      <c r="Z205" s="10"/>
      <c r="AA205" s="9"/>
      <c r="AB205" s="9"/>
      <c r="AC205" s="9"/>
      <c r="AD205" s="9"/>
      <c r="AE205" s="9"/>
      <c r="AF205" s="10"/>
      <c r="AG205" s="9"/>
      <c r="AH205" s="9"/>
      <c r="AI205" s="9"/>
      <c r="AJ205" s="9"/>
      <c r="AK205" s="9"/>
      <c r="AL205" s="10"/>
      <c r="AM205" s="9"/>
      <c r="AN205" s="9"/>
      <c r="AO205" s="9"/>
      <c r="AP205" s="9"/>
      <c r="AQ205" s="9"/>
      <c r="AR205" s="10"/>
      <c r="AS205" s="9">
        <f>AS206</f>
        <v>0</v>
      </c>
      <c r="AT205" s="9">
        <f t="shared" si="554"/>
        <v>3700</v>
      </c>
      <c r="AU205" s="9">
        <f t="shared" si="554"/>
        <v>0</v>
      </c>
      <c r="AV205" s="9">
        <f t="shared" si="554"/>
        <v>0</v>
      </c>
      <c r="AW205" s="9">
        <f t="shared" si="554"/>
        <v>3700</v>
      </c>
      <c r="AX205" s="9">
        <f t="shared" si="554"/>
        <v>0</v>
      </c>
      <c r="AY205" s="9">
        <f>AY206</f>
        <v>0</v>
      </c>
      <c r="AZ205" s="9">
        <f t="shared" si="554"/>
        <v>0</v>
      </c>
      <c r="BA205" s="9">
        <f t="shared" si="554"/>
        <v>0</v>
      </c>
      <c r="BB205" s="9">
        <f t="shared" si="554"/>
        <v>0</v>
      </c>
      <c r="BC205" s="9">
        <f t="shared" si="554"/>
        <v>3700</v>
      </c>
      <c r="BD205" s="9">
        <f t="shared" si="554"/>
        <v>0</v>
      </c>
      <c r="BE205" s="9">
        <f>BE206</f>
        <v>0</v>
      </c>
      <c r="BF205" s="9">
        <f t="shared" si="555"/>
        <v>0</v>
      </c>
      <c r="BG205" s="9">
        <f t="shared" si="555"/>
        <v>0</v>
      </c>
      <c r="BH205" s="9">
        <f t="shared" si="555"/>
        <v>0</v>
      </c>
      <c r="BI205" s="9">
        <f t="shared" si="555"/>
        <v>3700</v>
      </c>
      <c r="BJ205" s="9">
        <f t="shared" si="555"/>
        <v>0</v>
      </c>
      <c r="BK205" s="9">
        <f>BK206</f>
        <v>0</v>
      </c>
      <c r="BL205" s="9">
        <f t="shared" si="556"/>
        <v>0</v>
      </c>
      <c r="BM205" s="9">
        <f t="shared" si="556"/>
        <v>0</v>
      </c>
      <c r="BN205" s="9">
        <f t="shared" si="556"/>
        <v>0</v>
      </c>
      <c r="BO205" s="9">
        <f t="shared" si="556"/>
        <v>3700</v>
      </c>
      <c r="BP205" s="9">
        <f t="shared" si="556"/>
        <v>0</v>
      </c>
      <c r="BQ205" s="9">
        <f>BQ206</f>
        <v>0</v>
      </c>
      <c r="BR205" s="9">
        <f t="shared" si="556"/>
        <v>0</v>
      </c>
      <c r="BS205" s="9">
        <f t="shared" si="556"/>
        <v>0</v>
      </c>
      <c r="BT205" s="9">
        <f t="shared" si="556"/>
        <v>0</v>
      </c>
      <c r="BU205" s="9">
        <f t="shared" si="556"/>
        <v>3700</v>
      </c>
      <c r="BV205" s="9">
        <f t="shared" si="556"/>
        <v>0</v>
      </c>
      <c r="BW205" s="9">
        <f>BW206</f>
        <v>0</v>
      </c>
      <c r="BX205" s="9">
        <f t="shared" si="557"/>
        <v>0</v>
      </c>
      <c r="BY205" s="9">
        <f t="shared" si="557"/>
        <v>0</v>
      </c>
      <c r="BZ205" s="9">
        <f t="shared" si="557"/>
        <v>0</v>
      </c>
      <c r="CA205" s="9">
        <f t="shared" si="557"/>
        <v>3700</v>
      </c>
      <c r="CB205" s="9">
        <f t="shared" si="557"/>
        <v>0</v>
      </c>
      <c r="CC205" s="9">
        <f>CC206</f>
        <v>0</v>
      </c>
      <c r="CD205" s="9">
        <f t="shared" si="558"/>
        <v>0</v>
      </c>
      <c r="CE205" s="9">
        <f t="shared" si="558"/>
        <v>0</v>
      </c>
      <c r="CF205" s="9">
        <f t="shared" si="558"/>
        <v>0</v>
      </c>
      <c r="CG205" s="9">
        <f t="shared" si="558"/>
        <v>3700</v>
      </c>
      <c r="CH205" s="9">
        <f t="shared" si="558"/>
        <v>0</v>
      </c>
      <c r="CI205" s="9">
        <f>CI206</f>
        <v>-910</v>
      </c>
      <c r="CJ205" s="9">
        <f t="shared" si="558"/>
        <v>0</v>
      </c>
      <c r="CK205" s="9">
        <f t="shared" si="558"/>
        <v>-810</v>
      </c>
      <c r="CL205" s="9">
        <f t="shared" si="558"/>
        <v>0</v>
      </c>
      <c r="CM205" s="9">
        <f t="shared" si="558"/>
        <v>1980</v>
      </c>
      <c r="CN205" s="9">
        <f t="shared" si="558"/>
        <v>0</v>
      </c>
    </row>
    <row r="206" spans="1:92" ht="33" hidden="1">
      <c r="A206" s="25" t="s">
        <v>37</v>
      </c>
      <c r="B206" s="26" t="s">
        <v>636</v>
      </c>
      <c r="C206" s="26" t="s">
        <v>29</v>
      </c>
      <c r="D206" s="26" t="s">
        <v>76</v>
      </c>
      <c r="E206" s="26" t="s">
        <v>731</v>
      </c>
      <c r="F206" s="26" t="s">
        <v>38</v>
      </c>
      <c r="G206" s="9"/>
      <c r="H206" s="9"/>
      <c r="I206" s="9"/>
      <c r="J206" s="9"/>
      <c r="K206" s="9"/>
      <c r="L206" s="9"/>
      <c r="M206" s="9"/>
      <c r="N206" s="10"/>
      <c r="O206" s="9"/>
      <c r="P206" s="9"/>
      <c r="Q206" s="9"/>
      <c r="R206" s="9"/>
      <c r="S206" s="9"/>
      <c r="T206" s="10"/>
      <c r="U206" s="9"/>
      <c r="V206" s="9"/>
      <c r="W206" s="9"/>
      <c r="X206" s="9"/>
      <c r="Y206" s="9"/>
      <c r="Z206" s="10"/>
      <c r="AA206" s="9"/>
      <c r="AB206" s="9"/>
      <c r="AC206" s="9"/>
      <c r="AD206" s="9"/>
      <c r="AE206" s="9"/>
      <c r="AF206" s="10"/>
      <c r="AG206" s="9"/>
      <c r="AH206" s="9"/>
      <c r="AI206" s="9"/>
      <c r="AJ206" s="9"/>
      <c r="AK206" s="9"/>
      <c r="AL206" s="10"/>
      <c r="AM206" s="9"/>
      <c r="AN206" s="9"/>
      <c r="AO206" s="9"/>
      <c r="AP206" s="9"/>
      <c r="AQ206" s="9"/>
      <c r="AR206" s="10"/>
      <c r="AS206" s="9"/>
      <c r="AT206" s="9">
        <v>3700</v>
      </c>
      <c r="AU206" s="9"/>
      <c r="AV206" s="9"/>
      <c r="AW206" s="9">
        <f>AQ206+AS206+AT206+AU206+AV206</f>
        <v>3700</v>
      </c>
      <c r="AX206" s="10">
        <f>AR206+AV206</f>
        <v>0</v>
      </c>
      <c r="AY206" s="9"/>
      <c r="AZ206" s="9"/>
      <c r="BA206" s="9"/>
      <c r="BB206" s="9"/>
      <c r="BC206" s="9">
        <f>AW206+AY206+AZ206+BA206+BB206</f>
        <v>3700</v>
      </c>
      <c r="BD206" s="10">
        <f>AX206+BB206</f>
        <v>0</v>
      </c>
      <c r="BE206" s="9"/>
      <c r="BF206" s="9"/>
      <c r="BG206" s="9"/>
      <c r="BH206" s="9"/>
      <c r="BI206" s="9">
        <f>BC206+BE206+BF206+BG206+BH206</f>
        <v>3700</v>
      </c>
      <c r="BJ206" s="10">
        <f>BD206+BH206</f>
        <v>0</v>
      </c>
      <c r="BK206" s="9"/>
      <c r="BL206" s="9"/>
      <c r="BM206" s="9"/>
      <c r="BN206" s="9"/>
      <c r="BO206" s="9">
        <f>BI206+BK206+BL206+BM206+BN206</f>
        <v>3700</v>
      </c>
      <c r="BP206" s="10">
        <f>BJ206+BN206</f>
        <v>0</v>
      </c>
      <c r="BQ206" s="9"/>
      <c r="BR206" s="9"/>
      <c r="BS206" s="9"/>
      <c r="BT206" s="9"/>
      <c r="BU206" s="9">
        <f>BO206+BQ206+BR206+BS206+BT206</f>
        <v>3700</v>
      </c>
      <c r="BV206" s="10">
        <f>BP206+BT206</f>
        <v>0</v>
      </c>
      <c r="BW206" s="9"/>
      <c r="BX206" s="9"/>
      <c r="BY206" s="9"/>
      <c r="BZ206" s="9"/>
      <c r="CA206" s="9">
        <f>BU206+BW206+BX206+BY206+BZ206</f>
        <v>3700</v>
      </c>
      <c r="CB206" s="10">
        <f>BV206+BZ206</f>
        <v>0</v>
      </c>
      <c r="CC206" s="9"/>
      <c r="CD206" s="9"/>
      <c r="CE206" s="9"/>
      <c r="CF206" s="9"/>
      <c r="CG206" s="9">
        <f>CA206+CC206+CD206+CE206+CF206</f>
        <v>3700</v>
      </c>
      <c r="CH206" s="10">
        <f>CB206+CF206</f>
        <v>0</v>
      </c>
      <c r="CI206" s="9">
        <v>-910</v>
      </c>
      <c r="CJ206" s="9"/>
      <c r="CK206" s="9">
        <v>-810</v>
      </c>
      <c r="CL206" s="9"/>
      <c r="CM206" s="9">
        <f>CG206+CI206+CJ206+CK206+CL206</f>
        <v>1980</v>
      </c>
      <c r="CN206" s="10">
        <f>CH206+CL206</f>
        <v>0</v>
      </c>
    </row>
    <row r="207" spans="1:92" hidden="1">
      <c r="A207" s="25"/>
      <c r="B207" s="26"/>
      <c r="C207" s="26"/>
      <c r="D207" s="26"/>
      <c r="E207" s="26"/>
      <c r="F207" s="26"/>
      <c r="G207" s="9"/>
      <c r="H207" s="9"/>
      <c r="I207" s="9"/>
      <c r="J207" s="9"/>
      <c r="K207" s="9"/>
      <c r="L207" s="9"/>
      <c r="M207" s="9"/>
      <c r="N207" s="10"/>
      <c r="O207" s="9"/>
      <c r="P207" s="9"/>
      <c r="Q207" s="9"/>
      <c r="R207" s="9"/>
      <c r="S207" s="9"/>
      <c r="T207" s="10"/>
      <c r="U207" s="9"/>
      <c r="V207" s="9"/>
      <c r="W207" s="9"/>
      <c r="X207" s="9"/>
      <c r="Y207" s="9"/>
      <c r="Z207" s="10"/>
      <c r="AA207" s="9"/>
      <c r="AB207" s="9"/>
      <c r="AC207" s="9"/>
      <c r="AD207" s="9"/>
      <c r="AE207" s="9"/>
      <c r="AF207" s="10"/>
      <c r="AG207" s="9"/>
      <c r="AH207" s="9"/>
      <c r="AI207" s="9"/>
      <c r="AJ207" s="9"/>
      <c r="AK207" s="9"/>
      <c r="AL207" s="10"/>
      <c r="AM207" s="9"/>
      <c r="AN207" s="9"/>
      <c r="AO207" s="9"/>
      <c r="AP207" s="9"/>
      <c r="AQ207" s="9"/>
      <c r="AR207" s="10"/>
      <c r="AS207" s="9"/>
      <c r="AT207" s="9"/>
      <c r="AU207" s="9"/>
      <c r="AV207" s="9"/>
      <c r="AW207" s="9"/>
      <c r="AX207" s="10"/>
      <c r="AY207" s="9"/>
      <c r="AZ207" s="9"/>
      <c r="BA207" s="9"/>
      <c r="BB207" s="9"/>
      <c r="BC207" s="9"/>
      <c r="BD207" s="10"/>
      <c r="BE207" s="9"/>
      <c r="BF207" s="9"/>
      <c r="BG207" s="9"/>
      <c r="BH207" s="9"/>
      <c r="BI207" s="9"/>
      <c r="BJ207" s="10"/>
      <c r="BK207" s="9"/>
      <c r="BL207" s="9"/>
      <c r="BM207" s="9"/>
      <c r="BN207" s="9"/>
      <c r="BO207" s="9"/>
      <c r="BP207" s="10"/>
      <c r="BQ207" s="9"/>
      <c r="BR207" s="9"/>
      <c r="BS207" s="9"/>
      <c r="BT207" s="9"/>
      <c r="BU207" s="9"/>
      <c r="BV207" s="10"/>
      <c r="BW207" s="9"/>
      <c r="BX207" s="9"/>
      <c r="BY207" s="9"/>
      <c r="BZ207" s="9"/>
      <c r="CA207" s="9"/>
      <c r="CB207" s="10"/>
      <c r="CC207" s="9"/>
      <c r="CD207" s="9"/>
      <c r="CE207" s="9"/>
      <c r="CF207" s="9"/>
      <c r="CG207" s="9"/>
      <c r="CH207" s="10"/>
      <c r="CI207" s="9"/>
      <c r="CJ207" s="9"/>
      <c r="CK207" s="9"/>
      <c r="CL207" s="9"/>
      <c r="CM207" s="9"/>
      <c r="CN207" s="10"/>
    </row>
    <row r="208" spans="1:92" ht="18.75" hidden="1">
      <c r="A208" s="40" t="s">
        <v>166</v>
      </c>
      <c r="B208" s="41">
        <v>903</v>
      </c>
      <c r="C208" s="24" t="s">
        <v>147</v>
      </c>
      <c r="D208" s="24" t="s">
        <v>22</v>
      </c>
      <c r="E208" s="24"/>
      <c r="F208" s="24"/>
      <c r="G208" s="15">
        <f t="shared" ref="G208:V211" si="559">G209</f>
        <v>8337</v>
      </c>
      <c r="H208" s="15">
        <f t="shared" si="559"/>
        <v>0</v>
      </c>
      <c r="I208" s="15">
        <f t="shared" si="559"/>
        <v>0</v>
      </c>
      <c r="J208" s="15">
        <f t="shared" si="559"/>
        <v>0</v>
      </c>
      <c r="K208" s="15">
        <f t="shared" si="559"/>
        <v>0</v>
      </c>
      <c r="L208" s="15">
        <f t="shared" si="559"/>
        <v>0</v>
      </c>
      <c r="M208" s="15">
        <f t="shared" si="559"/>
        <v>8337</v>
      </c>
      <c r="N208" s="15">
        <f t="shared" si="559"/>
        <v>0</v>
      </c>
      <c r="O208" s="15">
        <f t="shared" si="559"/>
        <v>0</v>
      </c>
      <c r="P208" s="15">
        <f t="shared" si="559"/>
        <v>0</v>
      </c>
      <c r="Q208" s="15">
        <f t="shared" si="559"/>
        <v>0</v>
      </c>
      <c r="R208" s="15">
        <f t="shared" si="559"/>
        <v>0</v>
      </c>
      <c r="S208" s="15">
        <f t="shared" si="559"/>
        <v>8337</v>
      </c>
      <c r="T208" s="15">
        <f t="shared" si="559"/>
        <v>0</v>
      </c>
      <c r="U208" s="15">
        <f t="shared" si="559"/>
        <v>0</v>
      </c>
      <c r="V208" s="15">
        <f t="shared" si="559"/>
        <v>0</v>
      </c>
      <c r="W208" s="15">
        <f t="shared" ref="U208:AJ211" si="560">W209</f>
        <v>0</v>
      </c>
      <c r="X208" s="15">
        <f t="shared" si="560"/>
        <v>0</v>
      </c>
      <c r="Y208" s="15">
        <f t="shared" si="560"/>
        <v>8337</v>
      </c>
      <c r="Z208" s="15">
        <f t="shared" si="560"/>
        <v>0</v>
      </c>
      <c r="AA208" s="15">
        <f t="shared" si="560"/>
        <v>0</v>
      </c>
      <c r="AB208" s="15">
        <f t="shared" si="560"/>
        <v>0</v>
      </c>
      <c r="AC208" s="15">
        <f t="shared" si="560"/>
        <v>0</v>
      </c>
      <c r="AD208" s="15">
        <f t="shared" si="560"/>
        <v>0</v>
      </c>
      <c r="AE208" s="15">
        <f t="shared" si="560"/>
        <v>8337</v>
      </c>
      <c r="AF208" s="15">
        <f t="shared" si="560"/>
        <v>0</v>
      </c>
      <c r="AG208" s="15">
        <f t="shared" si="560"/>
        <v>0</v>
      </c>
      <c r="AH208" s="15">
        <f t="shared" si="560"/>
        <v>0</v>
      </c>
      <c r="AI208" s="15">
        <f t="shared" si="560"/>
        <v>0</v>
      </c>
      <c r="AJ208" s="15">
        <f t="shared" si="560"/>
        <v>0</v>
      </c>
      <c r="AK208" s="15">
        <f t="shared" ref="AG208:AV211" si="561">AK209</f>
        <v>8337</v>
      </c>
      <c r="AL208" s="15">
        <f t="shared" si="561"/>
        <v>0</v>
      </c>
      <c r="AM208" s="15">
        <f t="shared" si="561"/>
        <v>0</v>
      </c>
      <c r="AN208" s="15">
        <f t="shared" si="561"/>
        <v>0</v>
      </c>
      <c r="AO208" s="15">
        <f t="shared" si="561"/>
        <v>0</v>
      </c>
      <c r="AP208" s="15">
        <f t="shared" si="561"/>
        <v>0</v>
      </c>
      <c r="AQ208" s="15">
        <f t="shared" si="561"/>
        <v>8337</v>
      </c>
      <c r="AR208" s="15">
        <f t="shared" si="561"/>
        <v>0</v>
      </c>
      <c r="AS208" s="15">
        <f t="shared" si="561"/>
        <v>0</v>
      </c>
      <c r="AT208" s="15">
        <f t="shared" si="561"/>
        <v>10197</v>
      </c>
      <c r="AU208" s="15">
        <f t="shared" si="561"/>
        <v>0</v>
      </c>
      <c r="AV208" s="15">
        <f t="shared" si="561"/>
        <v>0</v>
      </c>
      <c r="AW208" s="15">
        <f t="shared" ref="AS208:BH211" si="562">AW209</f>
        <v>18534</v>
      </c>
      <c r="AX208" s="15">
        <f t="shared" si="562"/>
        <v>0</v>
      </c>
      <c r="AY208" s="15">
        <f t="shared" si="562"/>
        <v>0</v>
      </c>
      <c r="AZ208" s="15">
        <f t="shared" si="562"/>
        <v>0</v>
      </c>
      <c r="BA208" s="15">
        <f t="shared" si="562"/>
        <v>0</v>
      </c>
      <c r="BB208" s="15">
        <f t="shared" si="562"/>
        <v>0</v>
      </c>
      <c r="BC208" s="15">
        <f t="shared" si="562"/>
        <v>18534</v>
      </c>
      <c r="BD208" s="15">
        <f t="shared" si="562"/>
        <v>0</v>
      </c>
      <c r="BE208" s="15">
        <f t="shared" si="562"/>
        <v>0</v>
      </c>
      <c r="BF208" s="15">
        <f t="shared" si="562"/>
        <v>0</v>
      </c>
      <c r="BG208" s="15">
        <f t="shared" si="562"/>
        <v>0</v>
      </c>
      <c r="BH208" s="15">
        <f t="shared" si="562"/>
        <v>0</v>
      </c>
      <c r="BI208" s="15">
        <f t="shared" ref="BE208:BT211" si="563">BI209</f>
        <v>18534</v>
      </c>
      <c r="BJ208" s="15">
        <f t="shared" si="563"/>
        <v>0</v>
      </c>
      <c r="BK208" s="15">
        <f t="shared" si="563"/>
        <v>0</v>
      </c>
      <c r="BL208" s="15">
        <f t="shared" si="563"/>
        <v>0</v>
      </c>
      <c r="BM208" s="15">
        <f t="shared" si="563"/>
        <v>0</v>
      </c>
      <c r="BN208" s="15">
        <f t="shared" si="563"/>
        <v>0</v>
      </c>
      <c r="BO208" s="15">
        <f t="shared" si="563"/>
        <v>18534</v>
      </c>
      <c r="BP208" s="15">
        <f t="shared" si="563"/>
        <v>0</v>
      </c>
      <c r="BQ208" s="15">
        <f t="shared" si="563"/>
        <v>0</v>
      </c>
      <c r="BR208" s="15">
        <f t="shared" si="563"/>
        <v>0</v>
      </c>
      <c r="BS208" s="15">
        <f t="shared" si="563"/>
        <v>0</v>
      </c>
      <c r="BT208" s="15">
        <f t="shared" si="563"/>
        <v>0</v>
      </c>
      <c r="BU208" s="15">
        <f t="shared" ref="BQ208:CF212" si="564">BU209</f>
        <v>18534</v>
      </c>
      <c r="BV208" s="15">
        <f t="shared" si="564"/>
        <v>0</v>
      </c>
      <c r="BW208" s="15">
        <f t="shared" si="564"/>
        <v>0</v>
      </c>
      <c r="BX208" s="15">
        <f t="shared" si="564"/>
        <v>0</v>
      </c>
      <c r="BY208" s="15">
        <f t="shared" si="564"/>
        <v>0</v>
      </c>
      <c r="BZ208" s="15">
        <f t="shared" si="564"/>
        <v>0</v>
      </c>
      <c r="CA208" s="15">
        <f t="shared" si="564"/>
        <v>18534</v>
      </c>
      <c r="CB208" s="15">
        <f t="shared" si="564"/>
        <v>0</v>
      </c>
      <c r="CC208" s="15">
        <f t="shared" si="564"/>
        <v>0</v>
      </c>
      <c r="CD208" s="15">
        <f t="shared" si="564"/>
        <v>0</v>
      </c>
      <c r="CE208" s="15">
        <f t="shared" si="564"/>
        <v>0</v>
      </c>
      <c r="CF208" s="15">
        <f t="shared" si="564"/>
        <v>0</v>
      </c>
      <c r="CG208" s="15">
        <f t="shared" ref="CC208:CN212" si="565">CG209</f>
        <v>18534</v>
      </c>
      <c r="CH208" s="15">
        <f t="shared" si="565"/>
        <v>0</v>
      </c>
      <c r="CI208" s="15">
        <f t="shared" si="565"/>
        <v>-95</v>
      </c>
      <c r="CJ208" s="15">
        <f t="shared" si="565"/>
        <v>0</v>
      </c>
      <c r="CK208" s="15">
        <f t="shared" si="565"/>
        <v>0</v>
      </c>
      <c r="CL208" s="15">
        <f t="shared" si="565"/>
        <v>0</v>
      </c>
      <c r="CM208" s="15">
        <f t="shared" si="565"/>
        <v>18439</v>
      </c>
      <c r="CN208" s="15">
        <f t="shared" si="565"/>
        <v>0</v>
      </c>
    </row>
    <row r="209" spans="1:92" ht="20.100000000000001" hidden="1" customHeight="1">
      <c r="A209" s="28" t="s">
        <v>62</v>
      </c>
      <c r="B209" s="26">
        <v>903</v>
      </c>
      <c r="C209" s="26" t="s">
        <v>147</v>
      </c>
      <c r="D209" s="26" t="s">
        <v>22</v>
      </c>
      <c r="E209" s="26" t="s">
        <v>63</v>
      </c>
      <c r="F209" s="26"/>
      <c r="G209" s="9">
        <f t="shared" si="559"/>
        <v>8337</v>
      </c>
      <c r="H209" s="9">
        <f t="shared" si="559"/>
        <v>0</v>
      </c>
      <c r="I209" s="9">
        <f t="shared" si="559"/>
        <v>0</v>
      </c>
      <c r="J209" s="9">
        <f t="shared" si="559"/>
        <v>0</v>
      </c>
      <c r="K209" s="9">
        <f t="shared" si="559"/>
        <v>0</v>
      </c>
      <c r="L209" s="9">
        <f t="shared" si="559"/>
        <v>0</v>
      </c>
      <c r="M209" s="9">
        <f t="shared" si="559"/>
        <v>8337</v>
      </c>
      <c r="N209" s="9">
        <f t="shared" si="559"/>
        <v>0</v>
      </c>
      <c r="O209" s="9">
        <f t="shared" si="559"/>
        <v>0</v>
      </c>
      <c r="P209" s="9">
        <f t="shared" si="559"/>
        <v>0</v>
      </c>
      <c r="Q209" s="9">
        <f t="shared" si="559"/>
        <v>0</v>
      </c>
      <c r="R209" s="9">
        <f t="shared" si="559"/>
        <v>0</v>
      </c>
      <c r="S209" s="9">
        <f t="shared" si="559"/>
        <v>8337</v>
      </c>
      <c r="T209" s="9">
        <f t="shared" si="559"/>
        <v>0</v>
      </c>
      <c r="U209" s="9">
        <f t="shared" si="560"/>
        <v>0</v>
      </c>
      <c r="V209" s="9">
        <f t="shared" si="560"/>
        <v>0</v>
      </c>
      <c r="W209" s="9">
        <f t="shared" si="560"/>
        <v>0</v>
      </c>
      <c r="X209" s="9">
        <f t="shared" si="560"/>
        <v>0</v>
      </c>
      <c r="Y209" s="9">
        <f t="shared" si="560"/>
        <v>8337</v>
      </c>
      <c r="Z209" s="9">
        <f t="shared" si="560"/>
        <v>0</v>
      </c>
      <c r="AA209" s="9">
        <f t="shared" si="560"/>
        <v>0</v>
      </c>
      <c r="AB209" s="9">
        <f t="shared" si="560"/>
        <v>0</v>
      </c>
      <c r="AC209" s="9">
        <f t="shared" si="560"/>
        <v>0</v>
      </c>
      <c r="AD209" s="9">
        <f t="shared" si="560"/>
        <v>0</v>
      </c>
      <c r="AE209" s="9">
        <f t="shared" si="560"/>
        <v>8337</v>
      </c>
      <c r="AF209" s="9">
        <f t="shared" si="560"/>
        <v>0</v>
      </c>
      <c r="AG209" s="9">
        <f t="shared" si="561"/>
        <v>0</v>
      </c>
      <c r="AH209" s="9">
        <f t="shared" si="561"/>
        <v>0</v>
      </c>
      <c r="AI209" s="9">
        <f t="shared" si="561"/>
        <v>0</v>
      </c>
      <c r="AJ209" s="9">
        <f t="shared" si="561"/>
        <v>0</v>
      </c>
      <c r="AK209" s="9">
        <f t="shared" si="561"/>
        <v>8337</v>
      </c>
      <c r="AL209" s="9">
        <f t="shared" si="561"/>
        <v>0</v>
      </c>
      <c r="AM209" s="9">
        <f t="shared" si="561"/>
        <v>0</v>
      </c>
      <c r="AN209" s="9">
        <f t="shared" si="561"/>
        <v>0</v>
      </c>
      <c r="AO209" s="9">
        <f t="shared" si="561"/>
        <v>0</v>
      </c>
      <c r="AP209" s="9">
        <f t="shared" si="561"/>
        <v>0</v>
      </c>
      <c r="AQ209" s="9">
        <f t="shared" si="561"/>
        <v>8337</v>
      </c>
      <c r="AR209" s="9">
        <f t="shared" si="561"/>
        <v>0</v>
      </c>
      <c r="AS209" s="9">
        <f t="shared" si="562"/>
        <v>0</v>
      </c>
      <c r="AT209" s="9">
        <f t="shared" si="562"/>
        <v>10197</v>
      </c>
      <c r="AU209" s="9">
        <f t="shared" si="562"/>
        <v>0</v>
      </c>
      <c r="AV209" s="9">
        <f t="shared" si="562"/>
        <v>0</v>
      </c>
      <c r="AW209" s="9">
        <f t="shared" si="562"/>
        <v>18534</v>
      </c>
      <c r="AX209" s="9">
        <f t="shared" si="562"/>
        <v>0</v>
      </c>
      <c r="AY209" s="9">
        <f t="shared" si="562"/>
        <v>0</v>
      </c>
      <c r="AZ209" s="9">
        <f t="shared" si="562"/>
        <v>0</v>
      </c>
      <c r="BA209" s="9">
        <f t="shared" si="562"/>
        <v>0</v>
      </c>
      <c r="BB209" s="9">
        <f t="shared" si="562"/>
        <v>0</v>
      </c>
      <c r="BC209" s="9">
        <f t="shared" si="562"/>
        <v>18534</v>
      </c>
      <c r="BD209" s="9">
        <f t="shared" si="562"/>
        <v>0</v>
      </c>
      <c r="BE209" s="9">
        <f t="shared" si="563"/>
        <v>0</v>
      </c>
      <c r="BF209" s="9">
        <f t="shared" si="563"/>
        <v>0</v>
      </c>
      <c r="BG209" s="9">
        <f t="shared" si="563"/>
        <v>0</v>
      </c>
      <c r="BH209" s="9">
        <f t="shared" si="563"/>
        <v>0</v>
      </c>
      <c r="BI209" s="9">
        <f t="shared" si="563"/>
        <v>18534</v>
      </c>
      <c r="BJ209" s="9">
        <f t="shared" si="563"/>
        <v>0</v>
      </c>
      <c r="BK209" s="9">
        <f t="shared" si="563"/>
        <v>0</v>
      </c>
      <c r="BL209" s="9">
        <f t="shared" si="563"/>
        <v>0</v>
      </c>
      <c r="BM209" s="9">
        <f t="shared" si="563"/>
        <v>0</v>
      </c>
      <c r="BN209" s="9">
        <f t="shared" si="563"/>
        <v>0</v>
      </c>
      <c r="BO209" s="9">
        <f t="shared" si="563"/>
        <v>18534</v>
      </c>
      <c r="BP209" s="9">
        <f t="shared" si="563"/>
        <v>0</v>
      </c>
      <c r="BQ209" s="9">
        <f t="shared" si="564"/>
        <v>0</v>
      </c>
      <c r="BR209" s="9">
        <f t="shared" si="564"/>
        <v>0</v>
      </c>
      <c r="BS209" s="9">
        <f t="shared" si="564"/>
        <v>0</v>
      </c>
      <c r="BT209" s="9">
        <f t="shared" si="564"/>
        <v>0</v>
      </c>
      <c r="BU209" s="9">
        <f t="shared" si="564"/>
        <v>18534</v>
      </c>
      <c r="BV209" s="9">
        <f t="shared" si="564"/>
        <v>0</v>
      </c>
      <c r="BW209" s="9">
        <f t="shared" si="564"/>
        <v>0</v>
      </c>
      <c r="BX209" s="9">
        <f t="shared" si="564"/>
        <v>0</v>
      </c>
      <c r="BY209" s="9">
        <f t="shared" si="564"/>
        <v>0</v>
      </c>
      <c r="BZ209" s="9">
        <f t="shared" si="564"/>
        <v>0</v>
      </c>
      <c r="CA209" s="9">
        <f t="shared" si="564"/>
        <v>18534</v>
      </c>
      <c r="CB209" s="9">
        <f t="shared" si="564"/>
        <v>0</v>
      </c>
      <c r="CC209" s="9">
        <f t="shared" si="565"/>
        <v>0</v>
      </c>
      <c r="CD209" s="9">
        <f t="shared" si="565"/>
        <v>0</v>
      </c>
      <c r="CE209" s="9">
        <f t="shared" si="565"/>
        <v>0</v>
      </c>
      <c r="CF209" s="9">
        <f t="shared" si="565"/>
        <v>0</v>
      </c>
      <c r="CG209" s="9">
        <f t="shared" si="565"/>
        <v>18534</v>
      </c>
      <c r="CH209" s="9">
        <f t="shared" si="565"/>
        <v>0</v>
      </c>
      <c r="CI209" s="9">
        <f t="shared" si="565"/>
        <v>-95</v>
      </c>
      <c r="CJ209" s="9">
        <f t="shared" si="565"/>
        <v>0</v>
      </c>
      <c r="CK209" s="9">
        <f t="shared" si="565"/>
        <v>0</v>
      </c>
      <c r="CL209" s="9">
        <f t="shared" si="565"/>
        <v>0</v>
      </c>
      <c r="CM209" s="9">
        <f t="shared" si="565"/>
        <v>18439</v>
      </c>
      <c r="CN209" s="9">
        <f t="shared" si="565"/>
        <v>0</v>
      </c>
    </row>
    <row r="210" spans="1:92" ht="20.100000000000001" hidden="1" customHeight="1">
      <c r="A210" s="28" t="s">
        <v>15</v>
      </c>
      <c r="B210" s="26">
        <v>903</v>
      </c>
      <c r="C210" s="26" t="s">
        <v>147</v>
      </c>
      <c r="D210" s="26" t="s">
        <v>22</v>
      </c>
      <c r="E210" s="26" t="s">
        <v>64</v>
      </c>
      <c r="F210" s="26"/>
      <c r="G210" s="9">
        <f t="shared" si="559"/>
        <v>8337</v>
      </c>
      <c r="H210" s="9">
        <f t="shared" si="559"/>
        <v>0</v>
      </c>
      <c r="I210" s="9">
        <f t="shared" si="559"/>
        <v>0</v>
      </c>
      <c r="J210" s="9">
        <f t="shared" si="559"/>
        <v>0</v>
      </c>
      <c r="K210" s="9">
        <f t="shared" si="559"/>
        <v>0</v>
      </c>
      <c r="L210" s="9">
        <f t="shared" si="559"/>
        <v>0</v>
      </c>
      <c r="M210" s="9">
        <f t="shared" si="559"/>
        <v>8337</v>
      </c>
      <c r="N210" s="9">
        <f t="shared" si="559"/>
        <v>0</v>
      </c>
      <c r="O210" s="9">
        <f t="shared" si="559"/>
        <v>0</v>
      </c>
      <c r="P210" s="9">
        <f t="shared" si="559"/>
        <v>0</v>
      </c>
      <c r="Q210" s="9">
        <f t="shared" si="559"/>
        <v>0</v>
      </c>
      <c r="R210" s="9">
        <f t="shared" si="559"/>
        <v>0</v>
      </c>
      <c r="S210" s="9">
        <f t="shared" si="559"/>
        <v>8337</v>
      </c>
      <c r="T210" s="9">
        <f t="shared" si="559"/>
        <v>0</v>
      </c>
      <c r="U210" s="9">
        <f t="shared" si="560"/>
        <v>0</v>
      </c>
      <c r="V210" s="9">
        <f t="shared" si="560"/>
        <v>0</v>
      </c>
      <c r="W210" s="9">
        <f t="shared" si="560"/>
        <v>0</v>
      </c>
      <c r="X210" s="9">
        <f t="shared" si="560"/>
        <v>0</v>
      </c>
      <c r="Y210" s="9">
        <f t="shared" si="560"/>
        <v>8337</v>
      </c>
      <c r="Z210" s="9">
        <f t="shared" si="560"/>
        <v>0</v>
      </c>
      <c r="AA210" s="9">
        <f t="shared" si="560"/>
        <v>0</v>
      </c>
      <c r="AB210" s="9">
        <f t="shared" si="560"/>
        <v>0</v>
      </c>
      <c r="AC210" s="9">
        <f t="shared" si="560"/>
        <v>0</v>
      </c>
      <c r="AD210" s="9">
        <f t="shared" si="560"/>
        <v>0</v>
      </c>
      <c r="AE210" s="9">
        <f t="shared" si="560"/>
        <v>8337</v>
      </c>
      <c r="AF210" s="9">
        <f t="shared" si="560"/>
        <v>0</v>
      </c>
      <c r="AG210" s="9">
        <f t="shared" si="561"/>
        <v>0</v>
      </c>
      <c r="AH210" s="9">
        <f t="shared" si="561"/>
        <v>0</v>
      </c>
      <c r="AI210" s="9">
        <f t="shared" si="561"/>
        <v>0</v>
      </c>
      <c r="AJ210" s="9">
        <f t="shared" si="561"/>
        <v>0</v>
      </c>
      <c r="AK210" s="9">
        <f t="shared" si="561"/>
        <v>8337</v>
      </c>
      <c r="AL210" s="9">
        <f t="shared" si="561"/>
        <v>0</v>
      </c>
      <c r="AM210" s="9">
        <f t="shared" si="561"/>
        <v>0</v>
      </c>
      <c r="AN210" s="9">
        <f t="shared" si="561"/>
        <v>0</v>
      </c>
      <c r="AO210" s="9">
        <f t="shared" si="561"/>
        <v>0</v>
      </c>
      <c r="AP210" s="9">
        <f t="shared" si="561"/>
        <v>0</v>
      </c>
      <c r="AQ210" s="9">
        <f t="shared" si="561"/>
        <v>8337</v>
      </c>
      <c r="AR210" s="9">
        <f t="shared" si="561"/>
        <v>0</v>
      </c>
      <c r="AS210" s="9">
        <f t="shared" si="562"/>
        <v>0</v>
      </c>
      <c r="AT210" s="9">
        <f t="shared" si="562"/>
        <v>10197</v>
      </c>
      <c r="AU210" s="9">
        <f t="shared" si="562"/>
        <v>0</v>
      </c>
      <c r="AV210" s="9">
        <f t="shared" si="562"/>
        <v>0</v>
      </c>
      <c r="AW210" s="9">
        <f t="shared" si="562"/>
        <v>18534</v>
      </c>
      <c r="AX210" s="9">
        <f t="shared" si="562"/>
        <v>0</v>
      </c>
      <c r="AY210" s="9">
        <f t="shared" si="562"/>
        <v>0</v>
      </c>
      <c r="AZ210" s="9">
        <f t="shared" si="562"/>
        <v>0</v>
      </c>
      <c r="BA210" s="9">
        <f t="shared" si="562"/>
        <v>0</v>
      </c>
      <c r="BB210" s="9">
        <f t="shared" si="562"/>
        <v>0</v>
      </c>
      <c r="BC210" s="9">
        <f t="shared" si="562"/>
        <v>18534</v>
      </c>
      <c r="BD210" s="9">
        <f t="shared" si="562"/>
        <v>0</v>
      </c>
      <c r="BE210" s="9">
        <f t="shared" si="563"/>
        <v>0</v>
      </c>
      <c r="BF210" s="9">
        <f t="shared" si="563"/>
        <v>0</v>
      </c>
      <c r="BG210" s="9">
        <f t="shared" si="563"/>
        <v>0</v>
      </c>
      <c r="BH210" s="9">
        <f t="shared" si="563"/>
        <v>0</v>
      </c>
      <c r="BI210" s="9">
        <f t="shared" si="563"/>
        <v>18534</v>
      </c>
      <c r="BJ210" s="9">
        <f t="shared" si="563"/>
        <v>0</v>
      </c>
      <c r="BK210" s="9">
        <f t="shared" si="563"/>
        <v>0</v>
      </c>
      <c r="BL210" s="9">
        <f t="shared" si="563"/>
        <v>0</v>
      </c>
      <c r="BM210" s="9">
        <f t="shared" si="563"/>
        <v>0</v>
      </c>
      <c r="BN210" s="9">
        <f t="shared" si="563"/>
        <v>0</v>
      </c>
      <c r="BO210" s="9">
        <f t="shared" si="563"/>
        <v>18534</v>
      </c>
      <c r="BP210" s="9">
        <f t="shared" si="563"/>
        <v>0</v>
      </c>
      <c r="BQ210" s="9">
        <f t="shared" si="564"/>
        <v>0</v>
      </c>
      <c r="BR210" s="9">
        <f t="shared" si="564"/>
        <v>0</v>
      </c>
      <c r="BS210" s="9">
        <f t="shared" si="564"/>
        <v>0</v>
      </c>
      <c r="BT210" s="9">
        <f t="shared" si="564"/>
        <v>0</v>
      </c>
      <c r="BU210" s="9">
        <f t="shared" si="564"/>
        <v>18534</v>
      </c>
      <c r="BV210" s="9">
        <f t="shared" si="564"/>
        <v>0</v>
      </c>
      <c r="BW210" s="9">
        <f t="shared" si="564"/>
        <v>0</v>
      </c>
      <c r="BX210" s="9">
        <f t="shared" si="564"/>
        <v>0</v>
      </c>
      <c r="BY210" s="9">
        <f t="shared" si="564"/>
        <v>0</v>
      </c>
      <c r="BZ210" s="9">
        <f t="shared" si="564"/>
        <v>0</v>
      </c>
      <c r="CA210" s="9">
        <f t="shared" si="564"/>
        <v>18534</v>
      </c>
      <c r="CB210" s="9">
        <f t="shared" si="564"/>
        <v>0</v>
      </c>
      <c r="CC210" s="9">
        <f t="shared" si="565"/>
        <v>0</v>
      </c>
      <c r="CD210" s="9">
        <f t="shared" si="565"/>
        <v>0</v>
      </c>
      <c r="CE210" s="9">
        <f t="shared" si="565"/>
        <v>0</v>
      </c>
      <c r="CF210" s="9">
        <f t="shared" si="565"/>
        <v>0</v>
      </c>
      <c r="CG210" s="9">
        <f t="shared" si="565"/>
        <v>18534</v>
      </c>
      <c r="CH210" s="9">
        <f t="shared" si="565"/>
        <v>0</v>
      </c>
      <c r="CI210" s="9">
        <f t="shared" si="565"/>
        <v>-95</v>
      </c>
      <c r="CJ210" s="9">
        <f t="shared" si="565"/>
        <v>0</v>
      </c>
      <c r="CK210" s="9">
        <f t="shared" si="565"/>
        <v>0</v>
      </c>
      <c r="CL210" s="9">
        <f t="shared" si="565"/>
        <v>0</v>
      </c>
      <c r="CM210" s="9">
        <f t="shared" si="565"/>
        <v>18439</v>
      </c>
      <c r="CN210" s="9">
        <f t="shared" si="565"/>
        <v>0</v>
      </c>
    </row>
    <row r="211" spans="1:92" ht="20.100000000000001" hidden="1" customHeight="1">
      <c r="A211" s="28" t="s">
        <v>167</v>
      </c>
      <c r="B211" s="26">
        <v>903</v>
      </c>
      <c r="C211" s="26" t="s">
        <v>147</v>
      </c>
      <c r="D211" s="26" t="s">
        <v>22</v>
      </c>
      <c r="E211" s="26" t="s">
        <v>184</v>
      </c>
      <c r="F211" s="26"/>
      <c r="G211" s="9">
        <f>G212</f>
        <v>8337</v>
      </c>
      <c r="H211" s="9">
        <f>H212</f>
        <v>0</v>
      </c>
      <c r="I211" s="9">
        <f t="shared" si="559"/>
        <v>0</v>
      </c>
      <c r="J211" s="9">
        <f t="shared" si="559"/>
        <v>0</v>
      </c>
      <c r="K211" s="9">
        <f t="shared" si="559"/>
        <v>0</v>
      </c>
      <c r="L211" s="9">
        <f t="shared" si="559"/>
        <v>0</v>
      </c>
      <c r="M211" s="9">
        <f t="shared" si="559"/>
        <v>8337</v>
      </c>
      <c r="N211" s="9">
        <f t="shared" si="559"/>
        <v>0</v>
      </c>
      <c r="O211" s="9">
        <f t="shared" si="559"/>
        <v>0</v>
      </c>
      <c r="P211" s="9">
        <f t="shared" si="559"/>
        <v>0</v>
      </c>
      <c r="Q211" s="9">
        <f t="shared" si="559"/>
        <v>0</v>
      </c>
      <c r="R211" s="9">
        <f t="shared" si="559"/>
        <v>0</v>
      </c>
      <c r="S211" s="9">
        <f t="shared" si="559"/>
        <v>8337</v>
      </c>
      <c r="T211" s="9">
        <f t="shared" si="559"/>
        <v>0</v>
      </c>
      <c r="U211" s="9">
        <f t="shared" si="560"/>
        <v>0</v>
      </c>
      <c r="V211" s="9">
        <f t="shared" si="560"/>
        <v>0</v>
      </c>
      <c r="W211" s="9">
        <f t="shared" si="560"/>
        <v>0</v>
      </c>
      <c r="X211" s="9">
        <f t="shared" si="560"/>
        <v>0</v>
      </c>
      <c r="Y211" s="9">
        <f t="shared" si="560"/>
        <v>8337</v>
      </c>
      <c r="Z211" s="9">
        <f t="shared" si="560"/>
        <v>0</v>
      </c>
      <c r="AA211" s="9">
        <f t="shared" si="560"/>
        <v>0</v>
      </c>
      <c r="AB211" s="9">
        <f t="shared" si="560"/>
        <v>0</v>
      </c>
      <c r="AC211" s="9">
        <f t="shared" si="560"/>
        <v>0</v>
      </c>
      <c r="AD211" s="9">
        <f t="shared" si="560"/>
        <v>0</v>
      </c>
      <c r="AE211" s="9">
        <f t="shared" si="560"/>
        <v>8337</v>
      </c>
      <c r="AF211" s="9">
        <f t="shared" si="560"/>
        <v>0</v>
      </c>
      <c r="AG211" s="9">
        <f t="shared" si="561"/>
        <v>0</v>
      </c>
      <c r="AH211" s="9">
        <f t="shared" si="561"/>
        <v>0</v>
      </c>
      <c r="AI211" s="9">
        <f t="shared" si="561"/>
        <v>0</v>
      </c>
      <c r="AJ211" s="9">
        <f t="shared" si="561"/>
        <v>0</v>
      </c>
      <c r="AK211" s="9">
        <f t="shared" si="561"/>
        <v>8337</v>
      </c>
      <c r="AL211" s="9">
        <f t="shared" si="561"/>
        <v>0</v>
      </c>
      <c r="AM211" s="9">
        <f t="shared" si="561"/>
        <v>0</v>
      </c>
      <c r="AN211" s="9">
        <f t="shared" si="561"/>
        <v>0</v>
      </c>
      <c r="AO211" s="9">
        <f t="shared" si="561"/>
        <v>0</v>
      </c>
      <c r="AP211" s="9">
        <f t="shared" si="561"/>
        <v>0</v>
      </c>
      <c r="AQ211" s="9">
        <f t="shared" si="561"/>
        <v>8337</v>
      </c>
      <c r="AR211" s="9">
        <f t="shared" si="561"/>
        <v>0</v>
      </c>
      <c r="AS211" s="9">
        <f t="shared" si="562"/>
        <v>0</v>
      </c>
      <c r="AT211" s="9">
        <f t="shared" si="562"/>
        <v>10197</v>
      </c>
      <c r="AU211" s="9">
        <f t="shared" si="562"/>
        <v>0</v>
      </c>
      <c r="AV211" s="9">
        <f t="shared" si="562"/>
        <v>0</v>
      </c>
      <c r="AW211" s="9">
        <f t="shared" si="562"/>
        <v>18534</v>
      </c>
      <c r="AX211" s="9">
        <f t="shared" si="562"/>
        <v>0</v>
      </c>
      <c r="AY211" s="9">
        <f t="shared" si="562"/>
        <v>0</v>
      </c>
      <c r="AZ211" s="9">
        <f t="shared" si="562"/>
        <v>0</v>
      </c>
      <c r="BA211" s="9">
        <f t="shared" si="562"/>
        <v>0</v>
      </c>
      <c r="BB211" s="9">
        <f t="shared" si="562"/>
        <v>0</v>
      </c>
      <c r="BC211" s="9">
        <f t="shared" si="562"/>
        <v>18534</v>
      </c>
      <c r="BD211" s="9">
        <f t="shared" si="562"/>
        <v>0</v>
      </c>
      <c r="BE211" s="9">
        <f t="shared" si="563"/>
        <v>0</v>
      </c>
      <c r="BF211" s="9">
        <f t="shared" si="563"/>
        <v>0</v>
      </c>
      <c r="BG211" s="9">
        <f t="shared" si="563"/>
        <v>0</v>
      </c>
      <c r="BH211" s="9">
        <f t="shared" si="563"/>
        <v>0</v>
      </c>
      <c r="BI211" s="9">
        <f t="shared" si="563"/>
        <v>18534</v>
      </c>
      <c r="BJ211" s="9">
        <f t="shared" si="563"/>
        <v>0</v>
      </c>
      <c r="BK211" s="9">
        <f t="shared" si="563"/>
        <v>0</v>
      </c>
      <c r="BL211" s="9">
        <f t="shared" si="563"/>
        <v>0</v>
      </c>
      <c r="BM211" s="9">
        <f t="shared" si="563"/>
        <v>0</v>
      </c>
      <c r="BN211" s="9">
        <f t="shared" si="563"/>
        <v>0</v>
      </c>
      <c r="BO211" s="9">
        <f t="shared" si="563"/>
        <v>18534</v>
      </c>
      <c r="BP211" s="9">
        <f t="shared" si="563"/>
        <v>0</v>
      </c>
      <c r="BQ211" s="9">
        <f t="shared" si="564"/>
        <v>0</v>
      </c>
      <c r="BR211" s="9">
        <f t="shared" si="564"/>
        <v>0</v>
      </c>
      <c r="BS211" s="9">
        <f t="shared" si="564"/>
        <v>0</v>
      </c>
      <c r="BT211" s="9">
        <f t="shared" si="564"/>
        <v>0</v>
      </c>
      <c r="BU211" s="9">
        <f t="shared" si="564"/>
        <v>18534</v>
      </c>
      <c r="BV211" s="9">
        <f t="shared" si="564"/>
        <v>0</v>
      </c>
      <c r="BW211" s="9">
        <f t="shared" si="564"/>
        <v>0</v>
      </c>
      <c r="BX211" s="9">
        <f t="shared" si="564"/>
        <v>0</v>
      </c>
      <c r="BY211" s="9">
        <f t="shared" si="564"/>
        <v>0</v>
      </c>
      <c r="BZ211" s="9">
        <f t="shared" si="564"/>
        <v>0</v>
      </c>
      <c r="CA211" s="9">
        <f t="shared" si="564"/>
        <v>18534</v>
      </c>
      <c r="CB211" s="9">
        <f t="shared" si="564"/>
        <v>0</v>
      </c>
      <c r="CC211" s="9">
        <f t="shared" si="565"/>
        <v>0</v>
      </c>
      <c r="CD211" s="9">
        <f t="shared" si="565"/>
        <v>0</v>
      </c>
      <c r="CE211" s="9">
        <f t="shared" si="565"/>
        <v>0</v>
      </c>
      <c r="CF211" s="9">
        <f t="shared" si="565"/>
        <v>0</v>
      </c>
      <c r="CG211" s="9">
        <f t="shared" si="565"/>
        <v>18534</v>
      </c>
      <c r="CH211" s="9">
        <f t="shared" si="565"/>
        <v>0</v>
      </c>
      <c r="CI211" s="9">
        <f t="shared" si="565"/>
        <v>-95</v>
      </c>
      <c r="CJ211" s="9">
        <f t="shared" si="565"/>
        <v>0</v>
      </c>
      <c r="CK211" s="9">
        <f t="shared" si="565"/>
        <v>0</v>
      </c>
      <c r="CL211" s="9">
        <f t="shared" si="565"/>
        <v>0</v>
      </c>
      <c r="CM211" s="9">
        <f t="shared" si="565"/>
        <v>18439</v>
      </c>
      <c r="CN211" s="9">
        <f t="shared" si="565"/>
        <v>0</v>
      </c>
    </row>
    <row r="212" spans="1:92" ht="33" hidden="1">
      <c r="A212" s="25" t="s">
        <v>244</v>
      </c>
      <c r="B212" s="42">
        <v>903</v>
      </c>
      <c r="C212" s="26" t="s">
        <v>147</v>
      </c>
      <c r="D212" s="26" t="s">
        <v>22</v>
      </c>
      <c r="E212" s="26" t="s">
        <v>184</v>
      </c>
      <c r="F212" s="26" t="s">
        <v>31</v>
      </c>
      <c r="G212" s="9">
        <f t="shared" ref="G212:BR212" si="566">G213</f>
        <v>8337</v>
      </c>
      <c r="H212" s="9">
        <f t="shared" si="566"/>
        <v>0</v>
      </c>
      <c r="I212" s="9">
        <f t="shared" si="566"/>
        <v>0</v>
      </c>
      <c r="J212" s="9">
        <f t="shared" si="566"/>
        <v>0</v>
      </c>
      <c r="K212" s="9">
        <f t="shared" si="566"/>
        <v>0</v>
      </c>
      <c r="L212" s="9">
        <f t="shared" si="566"/>
        <v>0</v>
      </c>
      <c r="M212" s="9">
        <f t="shared" si="566"/>
        <v>8337</v>
      </c>
      <c r="N212" s="9">
        <f t="shared" si="566"/>
        <v>0</v>
      </c>
      <c r="O212" s="9">
        <f t="shared" si="566"/>
        <v>0</v>
      </c>
      <c r="P212" s="9">
        <f t="shared" si="566"/>
        <v>0</v>
      </c>
      <c r="Q212" s="9">
        <f t="shared" si="566"/>
        <v>0</v>
      </c>
      <c r="R212" s="9">
        <f t="shared" si="566"/>
        <v>0</v>
      </c>
      <c r="S212" s="9">
        <f t="shared" si="566"/>
        <v>8337</v>
      </c>
      <c r="T212" s="9">
        <f t="shared" si="566"/>
        <v>0</v>
      </c>
      <c r="U212" s="9">
        <f t="shared" si="566"/>
        <v>0</v>
      </c>
      <c r="V212" s="9">
        <f t="shared" si="566"/>
        <v>0</v>
      </c>
      <c r="W212" s="9">
        <f t="shared" si="566"/>
        <v>0</v>
      </c>
      <c r="X212" s="9">
        <f t="shared" si="566"/>
        <v>0</v>
      </c>
      <c r="Y212" s="9">
        <f t="shared" si="566"/>
        <v>8337</v>
      </c>
      <c r="Z212" s="9">
        <f t="shared" si="566"/>
        <v>0</v>
      </c>
      <c r="AA212" s="9">
        <f t="shared" si="566"/>
        <v>0</v>
      </c>
      <c r="AB212" s="9">
        <f t="shared" si="566"/>
        <v>0</v>
      </c>
      <c r="AC212" s="9">
        <f t="shared" si="566"/>
        <v>0</v>
      </c>
      <c r="AD212" s="9">
        <f t="shared" si="566"/>
        <v>0</v>
      </c>
      <c r="AE212" s="9">
        <f t="shared" si="566"/>
        <v>8337</v>
      </c>
      <c r="AF212" s="9">
        <f t="shared" si="566"/>
        <v>0</v>
      </c>
      <c r="AG212" s="9">
        <f t="shared" si="566"/>
        <v>0</v>
      </c>
      <c r="AH212" s="9">
        <f t="shared" si="566"/>
        <v>0</v>
      </c>
      <c r="AI212" s="9">
        <f t="shared" si="566"/>
        <v>0</v>
      </c>
      <c r="AJ212" s="9">
        <f t="shared" si="566"/>
        <v>0</v>
      </c>
      <c r="AK212" s="9">
        <f t="shared" si="566"/>
        <v>8337</v>
      </c>
      <c r="AL212" s="9">
        <f t="shared" si="566"/>
        <v>0</v>
      </c>
      <c r="AM212" s="9">
        <f t="shared" si="566"/>
        <v>0</v>
      </c>
      <c r="AN212" s="9">
        <f t="shared" si="566"/>
        <v>0</v>
      </c>
      <c r="AO212" s="9">
        <f t="shared" si="566"/>
        <v>0</v>
      </c>
      <c r="AP212" s="9">
        <f t="shared" si="566"/>
        <v>0</v>
      </c>
      <c r="AQ212" s="9">
        <f t="shared" si="566"/>
        <v>8337</v>
      </c>
      <c r="AR212" s="9">
        <f t="shared" si="566"/>
        <v>0</v>
      </c>
      <c r="AS212" s="9">
        <f t="shared" si="566"/>
        <v>0</v>
      </c>
      <c r="AT212" s="9">
        <f t="shared" si="566"/>
        <v>10197</v>
      </c>
      <c r="AU212" s="9">
        <f t="shared" si="566"/>
        <v>0</v>
      </c>
      <c r="AV212" s="9">
        <f t="shared" si="566"/>
        <v>0</v>
      </c>
      <c r="AW212" s="9">
        <f t="shared" si="566"/>
        <v>18534</v>
      </c>
      <c r="AX212" s="9">
        <f t="shared" si="566"/>
        <v>0</v>
      </c>
      <c r="AY212" s="9">
        <f t="shared" si="566"/>
        <v>0</v>
      </c>
      <c r="AZ212" s="9">
        <f t="shared" si="566"/>
        <v>0</v>
      </c>
      <c r="BA212" s="9">
        <f t="shared" si="566"/>
        <v>0</v>
      </c>
      <c r="BB212" s="9">
        <f t="shared" si="566"/>
        <v>0</v>
      </c>
      <c r="BC212" s="9">
        <f t="shared" si="566"/>
        <v>18534</v>
      </c>
      <c r="BD212" s="9">
        <f t="shared" si="566"/>
        <v>0</v>
      </c>
      <c r="BE212" s="9">
        <f t="shared" si="566"/>
        <v>0</v>
      </c>
      <c r="BF212" s="9">
        <f t="shared" si="566"/>
        <v>0</v>
      </c>
      <c r="BG212" s="9">
        <f t="shared" si="566"/>
        <v>0</v>
      </c>
      <c r="BH212" s="9">
        <f t="shared" si="566"/>
        <v>0</v>
      </c>
      <c r="BI212" s="9">
        <f t="shared" si="566"/>
        <v>18534</v>
      </c>
      <c r="BJ212" s="9">
        <f t="shared" si="566"/>
        <v>0</v>
      </c>
      <c r="BK212" s="9">
        <f t="shared" si="566"/>
        <v>0</v>
      </c>
      <c r="BL212" s="9">
        <f t="shared" si="566"/>
        <v>0</v>
      </c>
      <c r="BM212" s="9">
        <f t="shared" si="566"/>
        <v>0</v>
      </c>
      <c r="BN212" s="9">
        <f t="shared" si="566"/>
        <v>0</v>
      </c>
      <c r="BO212" s="9">
        <f t="shared" si="566"/>
        <v>18534</v>
      </c>
      <c r="BP212" s="9">
        <f t="shared" si="566"/>
        <v>0</v>
      </c>
      <c r="BQ212" s="9">
        <f t="shared" si="566"/>
        <v>0</v>
      </c>
      <c r="BR212" s="9">
        <f t="shared" si="566"/>
        <v>0</v>
      </c>
      <c r="BS212" s="9">
        <f t="shared" si="564"/>
        <v>0</v>
      </c>
      <c r="BT212" s="9">
        <f t="shared" si="564"/>
        <v>0</v>
      </c>
      <c r="BU212" s="9">
        <f t="shared" si="564"/>
        <v>18534</v>
      </c>
      <c r="BV212" s="9">
        <f t="shared" si="564"/>
        <v>0</v>
      </c>
      <c r="BW212" s="9">
        <f t="shared" si="564"/>
        <v>0</v>
      </c>
      <c r="BX212" s="9">
        <f t="shared" si="564"/>
        <v>0</v>
      </c>
      <c r="BY212" s="9">
        <f t="shared" si="564"/>
        <v>0</v>
      </c>
      <c r="BZ212" s="9">
        <f t="shared" si="564"/>
        <v>0</v>
      </c>
      <c r="CA212" s="9">
        <f t="shared" si="564"/>
        <v>18534</v>
      </c>
      <c r="CB212" s="9">
        <f t="shared" si="564"/>
        <v>0</v>
      </c>
      <c r="CC212" s="9">
        <f t="shared" si="565"/>
        <v>0</v>
      </c>
      <c r="CD212" s="9">
        <f t="shared" si="565"/>
        <v>0</v>
      </c>
      <c r="CE212" s="9">
        <f t="shared" si="565"/>
        <v>0</v>
      </c>
      <c r="CF212" s="9">
        <f t="shared" si="565"/>
        <v>0</v>
      </c>
      <c r="CG212" s="9">
        <f t="shared" si="565"/>
        <v>18534</v>
      </c>
      <c r="CH212" s="9">
        <f t="shared" si="565"/>
        <v>0</v>
      </c>
      <c r="CI212" s="9">
        <f t="shared" si="565"/>
        <v>-95</v>
      </c>
      <c r="CJ212" s="9">
        <f t="shared" si="565"/>
        <v>0</v>
      </c>
      <c r="CK212" s="9">
        <f t="shared" si="565"/>
        <v>0</v>
      </c>
      <c r="CL212" s="9">
        <f t="shared" si="565"/>
        <v>0</v>
      </c>
      <c r="CM212" s="9">
        <f t="shared" si="565"/>
        <v>18439</v>
      </c>
      <c r="CN212" s="9">
        <f t="shared" si="565"/>
        <v>0</v>
      </c>
    </row>
    <row r="213" spans="1:92" ht="33" hidden="1">
      <c r="A213" s="25" t="s">
        <v>37</v>
      </c>
      <c r="B213" s="42">
        <v>903</v>
      </c>
      <c r="C213" s="26" t="s">
        <v>147</v>
      </c>
      <c r="D213" s="26" t="s">
        <v>22</v>
      </c>
      <c r="E213" s="26" t="s">
        <v>184</v>
      </c>
      <c r="F213" s="26" t="s">
        <v>38</v>
      </c>
      <c r="G213" s="9">
        <f>309+8028</f>
        <v>8337</v>
      </c>
      <c r="H213" s="9"/>
      <c r="I213" s="9"/>
      <c r="J213" s="9"/>
      <c r="K213" s="9"/>
      <c r="L213" s="9"/>
      <c r="M213" s="9">
        <f>G213+I213+J213+K213+L213</f>
        <v>8337</v>
      </c>
      <c r="N213" s="10">
        <f>H213+L213</f>
        <v>0</v>
      </c>
      <c r="O213" s="9"/>
      <c r="P213" s="9"/>
      <c r="Q213" s="9"/>
      <c r="R213" s="9"/>
      <c r="S213" s="9">
        <f>M213+O213+P213+Q213+R213</f>
        <v>8337</v>
      </c>
      <c r="T213" s="10">
        <f>N213+R213</f>
        <v>0</v>
      </c>
      <c r="U213" s="9"/>
      <c r="V213" s="9"/>
      <c r="W213" s="9"/>
      <c r="X213" s="9"/>
      <c r="Y213" s="9">
        <f>S213+U213+V213+W213+X213</f>
        <v>8337</v>
      </c>
      <c r="Z213" s="10">
        <f>T213+X213</f>
        <v>0</v>
      </c>
      <c r="AA213" s="9"/>
      <c r="AB213" s="9"/>
      <c r="AC213" s="9"/>
      <c r="AD213" s="9"/>
      <c r="AE213" s="9">
        <f>Y213+AA213+AB213+AC213+AD213</f>
        <v>8337</v>
      </c>
      <c r="AF213" s="10">
        <f>Z213+AD213</f>
        <v>0</v>
      </c>
      <c r="AG213" s="9"/>
      <c r="AH213" s="9"/>
      <c r="AI213" s="9"/>
      <c r="AJ213" s="9"/>
      <c r="AK213" s="9">
        <f>AE213+AG213+AH213+AI213+AJ213</f>
        <v>8337</v>
      </c>
      <c r="AL213" s="10">
        <f>AF213+AJ213</f>
        <v>0</v>
      </c>
      <c r="AM213" s="9"/>
      <c r="AN213" s="9"/>
      <c r="AO213" s="9"/>
      <c r="AP213" s="9"/>
      <c r="AQ213" s="9">
        <f>AK213+AM213+AN213+AO213+AP213</f>
        <v>8337</v>
      </c>
      <c r="AR213" s="10">
        <f>AL213+AP213</f>
        <v>0</v>
      </c>
      <c r="AS213" s="9"/>
      <c r="AT213" s="9">
        <v>10197</v>
      </c>
      <c r="AU213" s="9"/>
      <c r="AV213" s="9"/>
      <c r="AW213" s="9">
        <f>AQ213+AS213+AT213+AU213+AV213</f>
        <v>18534</v>
      </c>
      <c r="AX213" s="10">
        <f>AR213+AV213</f>
        <v>0</v>
      </c>
      <c r="AY213" s="9"/>
      <c r="AZ213" s="9"/>
      <c r="BA213" s="9"/>
      <c r="BB213" s="9"/>
      <c r="BC213" s="9">
        <f>AW213+AY213+AZ213+BA213+BB213</f>
        <v>18534</v>
      </c>
      <c r="BD213" s="10">
        <f>AX213+BB213</f>
        <v>0</v>
      </c>
      <c r="BE213" s="9"/>
      <c r="BF213" s="9"/>
      <c r="BG213" s="9"/>
      <c r="BH213" s="9"/>
      <c r="BI213" s="9">
        <f>BC213+BE213+BF213+BG213+BH213</f>
        <v>18534</v>
      </c>
      <c r="BJ213" s="10">
        <f>BD213+BH213</f>
        <v>0</v>
      </c>
      <c r="BK213" s="9"/>
      <c r="BL213" s="9"/>
      <c r="BM213" s="9"/>
      <c r="BN213" s="9"/>
      <c r="BO213" s="9">
        <f>BI213+BK213+BL213+BM213+BN213</f>
        <v>18534</v>
      </c>
      <c r="BP213" s="10">
        <f>BJ213+BN213</f>
        <v>0</v>
      </c>
      <c r="BQ213" s="9"/>
      <c r="BR213" s="9"/>
      <c r="BS213" s="9"/>
      <c r="BT213" s="9"/>
      <c r="BU213" s="9">
        <f>BO213+BQ213+BR213+BS213+BT213</f>
        <v>18534</v>
      </c>
      <c r="BV213" s="10">
        <f>BP213+BT213</f>
        <v>0</v>
      </c>
      <c r="BW213" s="9"/>
      <c r="BX213" s="9"/>
      <c r="BY213" s="9"/>
      <c r="BZ213" s="9"/>
      <c r="CA213" s="9">
        <f>BU213+BW213+BX213+BY213+BZ213</f>
        <v>18534</v>
      </c>
      <c r="CB213" s="10">
        <f>BV213+BZ213</f>
        <v>0</v>
      </c>
      <c r="CC213" s="9"/>
      <c r="CD213" s="9"/>
      <c r="CE213" s="9"/>
      <c r="CF213" s="9"/>
      <c r="CG213" s="9">
        <f>CA213+CC213+CD213+CE213+CF213</f>
        <v>18534</v>
      </c>
      <c r="CH213" s="10">
        <f>CB213+CF213</f>
        <v>0</v>
      </c>
      <c r="CI213" s="9">
        <v>-95</v>
      </c>
      <c r="CJ213" s="9"/>
      <c r="CK213" s="9"/>
      <c r="CL213" s="9"/>
      <c r="CM213" s="9">
        <f>CG213+CI213+CJ213+CK213+CL213</f>
        <v>18439</v>
      </c>
      <c r="CN213" s="10">
        <f>CH213+CL213</f>
        <v>0</v>
      </c>
    </row>
    <row r="214" spans="1:92" hidden="1">
      <c r="A214" s="28"/>
      <c r="B214" s="42"/>
      <c r="C214" s="26"/>
      <c r="D214" s="26"/>
      <c r="E214" s="26"/>
      <c r="F214" s="26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</row>
    <row r="215" spans="1:92" ht="18.75" hidden="1">
      <c r="A215" s="40" t="s">
        <v>328</v>
      </c>
      <c r="B215" s="41">
        <v>903</v>
      </c>
      <c r="C215" s="24" t="s">
        <v>147</v>
      </c>
      <c r="D215" s="24" t="s">
        <v>8</v>
      </c>
      <c r="E215" s="26"/>
      <c r="F215" s="26"/>
      <c r="G215" s="15">
        <f t="shared" ref="G215:V219" si="567">G216</f>
        <v>264</v>
      </c>
      <c r="H215" s="15">
        <f t="shared" si="567"/>
        <v>0</v>
      </c>
      <c r="I215" s="15">
        <f t="shared" si="567"/>
        <v>0</v>
      </c>
      <c r="J215" s="15">
        <f t="shared" si="567"/>
        <v>0</v>
      </c>
      <c r="K215" s="15">
        <f t="shared" si="567"/>
        <v>0</v>
      </c>
      <c r="L215" s="15">
        <f t="shared" si="567"/>
        <v>0</v>
      </c>
      <c r="M215" s="15">
        <f t="shared" si="567"/>
        <v>264</v>
      </c>
      <c r="N215" s="15">
        <f t="shared" si="567"/>
        <v>0</v>
      </c>
      <c r="O215" s="15">
        <f t="shared" si="567"/>
        <v>0</v>
      </c>
      <c r="P215" s="15">
        <f t="shared" si="567"/>
        <v>0</v>
      </c>
      <c r="Q215" s="15">
        <f t="shared" si="567"/>
        <v>0</v>
      </c>
      <c r="R215" s="15">
        <f t="shared" si="567"/>
        <v>0</v>
      </c>
      <c r="S215" s="15">
        <f t="shared" si="567"/>
        <v>264</v>
      </c>
      <c r="T215" s="15">
        <f t="shared" si="567"/>
        <v>0</v>
      </c>
      <c r="U215" s="15">
        <f t="shared" si="567"/>
        <v>0</v>
      </c>
      <c r="V215" s="15">
        <f t="shared" si="567"/>
        <v>0</v>
      </c>
      <c r="W215" s="15">
        <f t="shared" ref="U215:AJ219" si="568">W216</f>
        <v>0</v>
      </c>
      <c r="X215" s="15">
        <f t="shared" si="568"/>
        <v>0</v>
      </c>
      <c r="Y215" s="15">
        <f t="shared" si="568"/>
        <v>264</v>
      </c>
      <c r="Z215" s="15">
        <f t="shared" si="568"/>
        <v>0</v>
      </c>
      <c r="AA215" s="15">
        <f t="shared" si="568"/>
        <v>0</v>
      </c>
      <c r="AB215" s="15">
        <f t="shared" si="568"/>
        <v>0</v>
      </c>
      <c r="AC215" s="15">
        <f t="shared" si="568"/>
        <v>0</v>
      </c>
      <c r="AD215" s="15">
        <f t="shared" si="568"/>
        <v>0</v>
      </c>
      <c r="AE215" s="15">
        <f t="shared" si="568"/>
        <v>264</v>
      </c>
      <c r="AF215" s="15">
        <f t="shared" si="568"/>
        <v>0</v>
      </c>
      <c r="AG215" s="15">
        <f t="shared" si="568"/>
        <v>0</v>
      </c>
      <c r="AH215" s="15">
        <f t="shared" si="568"/>
        <v>0</v>
      </c>
      <c r="AI215" s="15">
        <f t="shared" si="568"/>
        <v>0</v>
      </c>
      <c r="AJ215" s="15">
        <f t="shared" si="568"/>
        <v>0</v>
      </c>
      <c r="AK215" s="15">
        <f t="shared" ref="AG215:AV219" si="569">AK216</f>
        <v>264</v>
      </c>
      <c r="AL215" s="15">
        <f t="shared" si="569"/>
        <v>0</v>
      </c>
      <c r="AM215" s="15">
        <f t="shared" si="569"/>
        <v>0</v>
      </c>
      <c r="AN215" s="15">
        <f t="shared" si="569"/>
        <v>0</v>
      </c>
      <c r="AO215" s="15">
        <f t="shared" si="569"/>
        <v>0</v>
      </c>
      <c r="AP215" s="15">
        <f t="shared" si="569"/>
        <v>0</v>
      </c>
      <c r="AQ215" s="15">
        <f t="shared" si="569"/>
        <v>264</v>
      </c>
      <c r="AR215" s="15">
        <f t="shared" si="569"/>
        <v>0</v>
      </c>
      <c r="AS215" s="15">
        <f t="shared" si="569"/>
        <v>0</v>
      </c>
      <c r="AT215" s="15">
        <f t="shared" si="569"/>
        <v>0</v>
      </c>
      <c r="AU215" s="15">
        <f t="shared" si="569"/>
        <v>0</v>
      </c>
      <c r="AV215" s="15">
        <f t="shared" si="569"/>
        <v>0</v>
      </c>
      <c r="AW215" s="15">
        <f t="shared" ref="AS215:BH219" si="570">AW216</f>
        <v>264</v>
      </c>
      <c r="AX215" s="15">
        <f t="shared" si="570"/>
        <v>0</v>
      </c>
      <c r="AY215" s="15">
        <f t="shared" si="570"/>
        <v>0</v>
      </c>
      <c r="AZ215" s="15">
        <f t="shared" si="570"/>
        <v>0</v>
      </c>
      <c r="BA215" s="15">
        <f t="shared" si="570"/>
        <v>0</v>
      </c>
      <c r="BB215" s="15">
        <f t="shared" si="570"/>
        <v>0</v>
      </c>
      <c r="BC215" s="15">
        <f t="shared" si="570"/>
        <v>264</v>
      </c>
      <c r="BD215" s="15">
        <f t="shared" si="570"/>
        <v>0</v>
      </c>
      <c r="BE215" s="15">
        <f t="shared" si="570"/>
        <v>0</v>
      </c>
      <c r="BF215" s="15">
        <f t="shared" si="570"/>
        <v>0</v>
      </c>
      <c r="BG215" s="15">
        <f t="shared" si="570"/>
        <v>0</v>
      </c>
      <c r="BH215" s="15">
        <f t="shared" si="570"/>
        <v>0</v>
      </c>
      <c r="BI215" s="15">
        <f t="shared" ref="BE215:BT219" si="571">BI216</f>
        <v>264</v>
      </c>
      <c r="BJ215" s="15">
        <f t="shared" si="571"/>
        <v>0</v>
      </c>
      <c r="BK215" s="15">
        <f t="shared" si="571"/>
        <v>0</v>
      </c>
      <c r="BL215" s="15">
        <f t="shared" si="571"/>
        <v>0</v>
      </c>
      <c r="BM215" s="15">
        <f t="shared" si="571"/>
        <v>0</v>
      </c>
      <c r="BN215" s="15">
        <f t="shared" si="571"/>
        <v>0</v>
      </c>
      <c r="BO215" s="15">
        <f t="shared" si="571"/>
        <v>264</v>
      </c>
      <c r="BP215" s="15">
        <f t="shared" si="571"/>
        <v>0</v>
      </c>
      <c r="BQ215" s="15">
        <f t="shared" si="571"/>
        <v>0</v>
      </c>
      <c r="BR215" s="15">
        <f t="shared" si="571"/>
        <v>0</v>
      </c>
      <c r="BS215" s="15">
        <f t="shared" si="571"/>
        <v>0</v>
      </c>
      <c r="BT215" s="15">
        <f t="shared" si="571"/>
        <v>0</v>
      </c>
      <c r="BU215" s="15">
        <f t="shared" ref="BQ215:CF219" si="572">BU216</f>
        <v>264</v>
      </c>
      <c r="BV215" s="15">
        <f t="shared" si="572"/>
        <v>0</v>
      </c>
      <c r="BW215" s="15">
        <f t="shared" si="572"/>
        <v>0</v>
      </c>
      <c r="BX215" s="15">
        <f t="shared" si="572"/>
        <v>0</v>
      </c>
      <c r="BY215" s="15">
        <f t="shared" si="572"/>
        <v>0</v>
      </c>
      <c r="BZ215" s="15">
        <f t="shared" si="572"/>
        <v>0</v>
      </c>
      <c r="CA215" s="15">
        <f t="shared" si="572"/>
        <v>264</v>
      </c>
      <c r="CB215" s="15">
        <f t="shared" si="572"/>
        <v>0</v>
      </c>
      <c r="CC215" s="15">
        <f t="shared" si="572"/>
        <v>0</v>
      </c>
      <c r="CD215" s="15">
        <f t="shared" si="572"/>
        <v>0</v>
      </c>
      <c r="CE215" s="15">
        <f t="shared" si="572"/>
        <v>0</v>
      </c>
      <c r="CF215" s="15">
        <f t="shared" si="572"/>
        <v>0</v>
      </c>
      <c r="CG215" s="15">
        <f t="shared" ref="CC215:CN219" si="573">CG216</f>
        <v>264</v>
      </c>
      <c r="CH215" s="15">
        <f t="shared" si="573"/>
        <v>0</v>
      </c>
      <c r="CI215" s="15">
        <f t="shared" si="573"/>
        <v>-140</v>
      </c>
      <c r="CJ215" s="15">
        <f t="shared" si="573"/>
        <v>0</v>
      </c>
      <c r="CK215" s="15">
        <f t="shared" si="573"/>
        <v>0</v>
      </c>
      <c r="CL215" s="15">
        <f t="shared" si="573"/>
        <v>0</v>
      </c>
      <c r="CM215" s="15">
        <f t="shared" si="573"/>
        <v>124</v>
      </c>
      <c r="CN215" s="15">
        <f t="shared" si="573"/>
        <v>0</v>
      </c>
    </row>
    <row r="216" spans="1:92" ht="20.100000000000001" hidden="1" customHeight="1">
      <c r="A216" s="28" t="s">
        <v>62</v>
      </c>
      <c r="B216" s="26">
        <v>903</v>
      </c>
      <c r="C216" s="26" t="s">
        <v>147</v>
      </c>
      <c r="D216" s="26" t="s">
        <v>8</v>
      </c>
      <c r="E216" s="26" t="s">
        <v>63</v>
      </c>
      <c r="F216" s="26"/>
      <c r="G216" s="9">
        <f t="shared" si="567"/>
        <v>264</v>
      </c>
      <c r="H216" s="9">
        <f t="shared" si="567"/>
        <v>0</v>
      </c>
      <c r="I216" s="9">
        <f t="shared" si="567"/>
        <v>0</v>
      </c>
      <c r="J216" s="9">
        <f t="shared" si="567"/>
        <v>0</v>
      </c>
      <c r="K216" s="9">
        <f t="shared" si="567"/>
        <v>0</v>
      </c>
      <c r="L216" s="9">
        <f t="shared" si="567"/>
        <v>0</v>
      </c>
      <c r="M216" s="9">
        <f t="shared" si="567"/>
        <v>264</v>
      </c>
      <c r="N216" s="9">
        <f t="shared" si="567"/>
        <v>0</v>
      </c>
      <c r="O216" s="9">
        <f t="shared" si="567"/>
        <v>0</v>
      </c>
      <c r="P216" s="9">
        <f t="shared" si="567"/>
        <v>0</v>
      </c>
      <c r="Q216" s="9">
        <f t="shared" si="567"/>
        <v>0</v>
      </c>
      <c r="R216" s="9">
        <f t="shared" si="567"/>
        <v>0</v>
      </c>
      <c r="S216" s="9">
        <f t="shared" si="567"/>
        <v>264</v>
      </c>
      <c r="T216" s="9">
        <f t="shared" si="567"/>
        <v>0</v>
      </c>
      <c r="U216" s="9">
        <f t="shared" si="568"/>
        <v>0</v>
      </c>
      <c r="V216" s="9">
        <f t="shared" si="568"/>
        <v>0</v>
      </c>
      <c r="W216" s="9">
        <f t="shared" si="568"/>
        <v>0</v>
      </c>
      <c r="X216" s="9">
        <f t="shared" si="568"/>
        <v>0</v>
      </c>
      <c r="Y216" s="9">
        <f t="shared" si="568"/>
        <v>264</v>
      </c>
      <c r="Z216" s="9">
        <f t="shared" si="568"/>
        <v>0</v>
      </c>
      <c r="AA216" s="9">
        <f t="shared" si="568"/>
        <v>0</v>
      </c>
      <c r="AB216" s="9">
        <f t="shared" si="568"/>
        <v>0</v>
      </c>
      <c r="AC216" s="9">
        <f t="shared" si="568"/>
        <v>0</v>
      </c>
      <c r="AD216" s="9">
        <f t="shared" si="568"/>
        <v>0</v>
      </c>
      <c r="AE216" s="9">
        <f t="shared" si="568"/>
        <v>264</v>
      </c>
      <c r="AF216" s="9">
        <f t="shared" si="568"/>
        <v>0</v>
      </c>
      <c r="AG216" s="9">
        <f t="shared" si="569"/>
        <v>0</v>
      </c>
      <c r="AH216" s="9">
        <f t="shared" si="569"/>
        <v>0</v>
      </c>
      <c r="AI216" s="9">
        <f t="shared" si="569"/>
        <v>0</v>
      </c>
      <c r="AJ216" s="9">
        <f t="shared" si="569"/>
        <v>0</v>
      </c>
      <c r="AK216" s="9">
        <f t="shared" si="569"/>
        <v>264</v>
      </c>
      <c r="AL216" s="9">
        <f t="shared" si="569"/>
        <v>0</v>
      </c>
      <c r="AM216" s="9">
        <f t="shared" si="569"/>
        <v>0</v>
      </c>
      <c r="AN216" s="9">
        <f t="shared" si="569"/>
        <v>0</v>
      </c>
      <c r="AO216" s="9">
        <f t="shared" si="569"/>
        <v>0</v>
      </c>
      <c r="AP216" s="9">
        <f t="shared" si="569"/>
        <v>0</v>
      </c>
      <c r="AQ216" s="9">
        <f t="shared" si="569"/>
        <v>264</v>
      </c>
      <c r="AR216" s="9">
        <f t="shared" si="569"/>
        <v>0</v>
      </c>
      <c r="AS216" s="9">
        <f t="shared" si="570"/>
        <v>0</v>
      </c>
      <c r="AT216" s="9">
        <f t="shared" si="570"/>
        <v>0</v>
      </c>
      <c r="AU216" s="9">
        <f t="shared" si="570"/>
        <v>0</v>
      </c>
      <c r="AV216" s="9">
        <f t="shared" si="570"/>
        <v>0</v>
      </c>
      <c r="AW216" s="9">
        <f t="shared" si="570"/>
        <v>264</v>
      </c>
      <c r="AX216" s="9">
        <f t="shared" si="570"/>
        <v>0</v>
      </c>
      <c r="AY216" s="9">
        <f t="shared" si="570"/>
        <v>0</v>
      </c>
      <c r="AZ216" s="9">
        <f t="shared" si="570"/>
        <v>0</v>
      </c>
      <c r="BA216" s="9">
        <f t="shared" si="570"/>
        <v>0</v>
      </c>
      <c r="BB216" s="9">
        <f t="shared" si="570"/>
        <v>0</v>
      </c>
      <c r="BC216" s="9">
        <f t="shared" si="570"/>
        <v>264</v>
      </c>
      <c r="BD216" s="9">
        <f t="shared" si="570"/>
        <v>0</v>
      </c>
      <c r="BE216" s="9">
        <f t="shared" si="571"/>
        <v>0</v>
      </c>
      <c r="BF216" s="9">
        <f t="shared" si="571"/>
        <v>0</v>
      </c>
      <c r="BG216" s="9">
        <f t="shared" si="571"/>
        <v>0</v>
      </c>
      <c r="BH216" s="9">
        <f t="shared" si="571"/>
        <v>0</v>
      </c>
      <c r="BI216" s="9">
        <f t="shared" si="571"/>
        <v>264</v>
      </c>
      <c r="BJ216" s="9">
        <f t="shared" si="571"/>
        <v>0</v>
      </c>
      <c r="BK216" s="9">
        <f t="shared" si="571"/>
        <v>0</v>
      </c>
      <c r="BL216" s="9">
        <f t="shared" si="571"/>
        <v>0</v>
      </c>
      <c r="BM216" s="9">
        <f t="shared" si="571"/>
        <v>0</v>
      </c>
      <c r="BN216" s="9">
        <f t="shared" si="571"/>
        <v>0</v>
      </c>
      <c r="BO216" s="9">
        <f t="shared" si="571"/>
        <v>264</v>
      </c>
      <c r="BP216" s="9">
        <f t="shared" si="571"/>
        <v>0</v>
      </c>
      <c r="BQ216" s="9">
        <f t="shared" si="572"/>
        <v>0</v>
      </c>
      <c r="BR216" s="9">
        <f t="shared" si="572"/>
        <v>0</v>
      </c>
      <c r="BS216" s="9">
        <f t="shared" si="572"/>
        <v>0</v>
      </c>
      <c r="BT216" s="9">
        <f t="shared" si="572"/>
        <v>0</v>
      </c>
      <c r="BU216" s="9">
        <f t="shared" si="572"/>
        <v>264</v>
      </c>
      <c r="BV216" s="9">
        <f t="shared" si="572"/>
        <v>0</v>
      </c>
      <c r="BW216" s="9">
        <f t="shared" si="572"/>
        <v>0</v>
      </c>
      <c r="BX216" s="9">
        <f t="shared" si="572"/>
        <v>0</v>
      </c>
      <c r="BY216" s="9">
        <f t="shared" si="572"/>
        <v>0</v>
      </c>
      <c r="BZ216" s="9">
        <f t="shared" si="572"/>
        <v>0</v>
      </c>
      <c r="CA216" s="9">
        <f t="shared" si="572"/>
        <v>264</v>
      </c>
      <c r="CB216" s="9">
        <f t="shared" si="572"/>
        <v>0</v>
      </c>
      <c r="CC216" s="9">
        <f t="shared" si="573"/>
        <v>0</v>
      </c>
      <c r="CD216" s="9">
        <f t="shared" si="573"/>
        <v>0</v>
      </c>
      <c r="CE216" s="9">
        <f t="shared" si="573"/>
        <v>0</v>
      </c>
      <c r="CF216" s="9">
        <f t="shared" si="573"/>
        <v>0</v>
      </c>
      <c r="CG216" s="9">
        <f t="shared" si="573"/>
        <v>264</v>
      </c>
      <c r="CH216" s="9">
        <f t="shared" si="573"/>
        <v>0</v>
      </c>
      <c r="CI216" s="9">
        <f t="shared" si="573"/>
        <v>-140</v>
      </c>
      <c r="CJ216" s="9">
        <f t="shared" si="573"/>
        <v>0</v>
      </c>
      <c r="CK216" s="9">
        <f t="shared" si="573"/>
        <v>0</v>
      </c>
      <c r="CL216" s="9">
        <f t="shared" si="573"/>
        <v>0</v>
      </c>
      <c r="CM216" s="9">
        <f t="shared" si="573"/>
        <v>124</v>
      </c>
      <c r="CN216" s="9">
        <f t="shared" si="573"/>
        <v>0</v>
      </c>
    </row>
    <row r="217" spans="1:92" ht="20.100000000000001" hidden="1" customHeight="1">
      <c r="A217" s="28" t="s">
        <v>15</v>
      </c>
      <c r="B217" s="26">
        <v>903</v>
      </c>
      <c r="C217" s="26" t="s">
        <v>147</v>
      </c>
      <c r="D217" s="26" t="s">
        <v>8</v>
      </c>
      <c r="E217" s="26" t="s">
        <v>64</v>
      </c>
      <c r="F217" s="26"/>
      <c r="G217" s="9">
        <f t="shared" si="567"/>
        <v>264</v>
      </c>
      <c r="H217" s="9">
        <f t="shared" si="567"/>
        <v>0</v>
      </c>
      <c r="I217" s="9">
        <f t="shared" si="567"/>
        <v>0</v>
      </c>
      <c r="J217" s="9">
        <f t="shared" si="567"/>
        <v>0</v>
      </c>
      <c r="K217" s="9">
        <f t="shared" si="567"/>
        <v>0</v>
      </c>
      <c r="L217" s="9">
        <f t="shared" si="567"/>
        <v>0</v>
      </c>
      <c r="M217" s="9">
        <f t="shared" si="567"/>
        <v>264</v>
      </c>
      <c r="N217" s="9">
        <f t="shared" si="567"/>
        <v>0</v>
      </c>
      <c r="O217" s="9">
        <f t="shared" si="567"/>
        <v>0</v>
      </c>
      <c r="P217" s="9">
        <f t="shared" si="567"/>
        <v>0</v>
      </c>
      <c r="Q217" s="9">
        <f t="shared" si="567"/>
        <v>0</v>
      </c>
      <c r="R217" s="9">
        <f t="shared" si="567"/>
        <v>0</v>
      </c>
      <c r="S217" s="9">
        <f t="shared" si="567"/>
        <v>264</v>
      </c>
      <c r="T217" s="9">
        <f t="shared" si="567"/>
        <v>0</v>
      </c>
      <c r="U217" s="9">
        <f t="shared" si="568"/>
        <v>0</v>
      </c>
      <c r="V217" s="9">
        <f t="shared" si="568"/>
        <v>0</v>
      </c>
      <c r="W217" s="9">
        <f t="shared" si="568"/>
        <v>0</v>
      </c>
      <c r="X217" s="9">
        <f t="shared" si="568"/>
        <v>0</v>
      </c>
      <c r="Y217" s="9">
        <f t="shared" si="568"/>
        <v>264</v>
      </c>
      <c r="Z217" s="9">
        <f t="shared" si="568"/>
        <v>0</v>
      </c>
      <c r="AA217" s="9">
        <f t="shared" si="568"/>
        <v>0</v>
      </c>
      <c r="AB217" s="9">
        <f t="shared" si="568"/>
        <v>0</v>
      </c>
      <c r="AC217" s="9">
        <f t="shared" si="568"/>
        <v>0</v>
      </c>
      <c r="AD217" s="9">
        <f t="shared" si="568"/>
        <v>0</v>
      </c>
      <c r="AE217" s="9">
        <f t="shared" si="568"/>
        <v>264</v>
      </c>
      <c r="AF217" s="9">
        <f t="shared" si="568"/>
        <v>0</v>
      </c>
      <c r="AG217" s="9">
        <f t="shared" si="569"/>
        <v>0</v>
      </c>
      <c r="AH217" s="9">
        <f t="shared" si="569"/>
        <v>0</v>
      </c>
      <c r="AI217" s="9">
        <f t="shared" si="569"/>
        <v>0</v>
      </c>
      <c r="AJ217" s="9">
        <f t="shared" si="569"/>
        <v>0</v>
      </c>
      <c r="AK217" s="9">
        <f t="shared" si="569"/>
        <v>264</v>
      </c>
      <c r="AL217" s="9">
        <f t="shared" si="569"/>
        <v>0</v>
      </c>
      <c r="AM217" s="9">
        <f t="shared" si="569"/>
        <v>0</v>
      </c>
      <c r="AN217" s="9">
        <f t="shared" si="569"/>
        <v>0</v>
      </c>
      <c r="AO217" s="9">
        <f t="shared" si="569"/>
        <v>0</v>
      </c>
      <c r="AP217" s="9">
        <f t="shared" si="569"/>
        <v>0</v>
      </c>
      <c r="AQ217" s="9">
        <f t="shared" si="569"/>
        <v>264</v>
      </c>
      <c r="AR217" s="9">
        <f t="shared" si="569"/>
        <v>0</v>
      </c>
      <c r="AS217" s="9">
        <f t="shared" si="570"/>
        <v>0</v>
      </c>
      <c r="AT217" s="9">
        <f t="shared" si="570"/>
        <v>0</v>
      </c>
      <c r="AU217" s="9">
        <f t="shared" si="570"/>
        <v>0</v>
      </c>
      <c r="AV217" s="9">
        <f t="shared" si="570"/>
        <v>0</v>
      </c>
      <c r="AW217" s="9">
        <f t="shared" si="570"/>
        <v>264</v>
      </c>
      <c r="AX217" s="9">
        <f t="shared" si="570"/>
        <v>0</v>
      </c>
      <c r="AY217" s="9">
        <f t="shared" si="570"/>
        <v>0</v>
      </c>
      <c r="AZ217" s="9">
        <f t="shared" si="570"/>
        <v>0</v>
      </c>
      <c r="BA217" s="9">
        <f t="shared" si="570"/>
        <v>0</v>
      </c>
      <c r="BB217" s="9">
        <f t="shared" si="570"/>
        <v>0</v>
      </c>
      <c r="BC217" s="9">
        <f t="shared" si="570"/>
        <v>264</v>
      </c>
      <c r="BD217" s="9">
        <f t="shared" si="570"/>
        <v>0</v>
      </c>
      <c r="BE217" s="9">
        <f t="shared" si="571"/>
        <v>0</v>
      </c>
      <c r="BF217" s="9">
        <f t="shared" si="571"/>
        <v>0</v>
      </c>
      <c r="BG217" s="9">
        <f t="shared" si="571"/>
        <v>0</v>
      </c>
      <c r="BH217" s="9">
        <f t="shared" si="571"/>
        <v>0</v>
      </c>
      <c r="BI217" s="9">
        <f t="shared" si="571"/>
        <v>264</v>
      </c>
      <c r="BJ217" s="9">
        <f t="shared" si="571"/>
        <v>0</v>
      </c>
      <c r="BK217" s="9">
        <f t="shared" si="571"/>
        <v>0</v>
      </c>
      <c r="BL217" s="9">
        <f t="shared" si="571"/>
        <v>0</v>
      </c>
      <c r="BM217" s="9">
        <f t="shared" si="571"/>
        <v>0</v>
      </c>
      <c r="BN217" s="9">
        <f t="shared" si="571"/>
        <v>0</v>
      </c>
      <c r="BO217" s="9">
        <f t="shared" si="571"/>
        <v>264</v>
      </c>
      <c r="BP217" s="9">
        <f t="shared" si="571"/>
        <v>0</v>
      </c>
      <c r="BQ217" s="9">
        <f t="shared" si="572"/>
        <v>0</v>
      </c>
      <c r="BR217" s="9">
        <f t="shared" si="572"/>
        <v>0</v>
      </c>
      <c r="BS217" s="9">
        <f t="shared" si="572"/>
        <v>0</v>
      </c>
      <c r="BT217" s="9">
        <f t="shared" si="572"/>
        <v>0</v>
      </c>
      <c r="BU217" s="9">
        <f t="shared" si="572"/>
        <v>264</v>
      </c>
      <c r="BV217" s="9">
        <f t="shared" si="572"/>
        <v>0</v>
      </c>
      <c r="BW217" s="9">
        <f t="shared" si="572"/>
        <v>0</v>
      </c>
      <c r="BX217" s="9">
        <f t="shared" si="572"/>
        <v>0</v>
      </c>
      <c r="BY217" s="9">
        <f t="shared" si="572"/>
        <v>0</v>
      </c>
      <c r="BZ217" s="9">
        <f t="shared" si="572"/>
        <v>0</v>
      </c>
      <c r="CA217" s="9">
        <f t="shared" si="572"/>
        <v>264</v>
      </c>
      <c r="CB217" s="9">
        <f t="shared" si="572"/>
        <v>0</v>
      </c>
      <c r="CC217" s="9">
        <f t="shared" si="573"/>
        <v>0</v>
      </c>
      <c r="CD217" s="9">
        <f t="shared" si="573"/>
        <v>0</v>
      </c>
      <c r="CE217" s="9">
        <f t="shared" si="573"/>
        <v>0</v>
      </c>
      <c r="CF217" s="9">
        <f t="shared" si="573"/>
        <v>0</v>
      </c>
      <c r="CG217" s="9">
        <f t="shared" si="573"/>
        <v>264</v>
      </c>
      <c r="CH217" s="9">
        <f t="shared" si="573"/>
        <v>0</v>
      </c>
      <c r="CI217" s="9">
        <f t="shared" si="573"/>
        <v>-140</v>
      </c>
      <c r="CJ217" s="9">
        <f t="shared" si="573"/>
        <v>0</v>
      </c>
      <c r="CK217" s="9">
        <f t="shared" si="573"/>
        <v>0</v>
      </c>
      <c r="CL217" s="9">
        <f t="shared" si="573"/>
        <v>0</v>
      </c>
      <c r="CM217" s="9">
        <f t="shared" si="573"/>
        <v>124</v>
      </c>
      <c r="CN217" s="9">
        <f t="shared" si="573"/>
        <v>0</v>
      </c>
    </row>
    <row r="218" spans="1:92" ht="20.100000000000001" hidden="1" customHeight="1">
      <c r="A218" s="28" t="s">
        <v>329</v>
      </c>
      <c r="B218" s="26">
        <v>903</v>
      </c>
      <c r="C218" s="26" t="s">
        <v>147</v>
      </c>
      <c r="D218" s="26" t="s">
        <v>8</v>
      </c>
      <c r="E218" s="26" t="s">
        <v>389</v>
      </c>
      <c r="F218" s="26"/>
      <c r="G218" s="9">
        <f t="shared" si="567"/>
        <v>264</v>
      </c>
      <c r="H218" s="9">
        <f t="shared" si="567"/>
        <v>0</v>
      </c>
      <c r="I218" s="9">
        <f t="shared" si="567"/>
        <v>0</v>
      </c>
      <c r="J218" s="9">
        <f t="shared" si="567"/>
        <v>0</v>
      </c>
      <c r="K218" s="9">
        <f t="shared" si="567"/>
        <v>0</v>
      </c>
      <c r="L218" s="9">
        <f t="shared" si="567"/>
        <v>0</v>
      </c>
      <c r="M218" s="9">
        <f t="shared" si="567"/>
        <v>264</v>
      </c>
      <c r="N218" s="9">
        <f t="shared" si="567"/>
        <v>0</v>
      </c>
      <c r="O218" s="9">
        <f t="shared" si="567"/>
        <v>0</v>
      </c>
      <c r="P218" s="9">
        <f t="shared" si="567"/>
        <v>0</v>
      </c>
      <c r="Q218" s="9">
        <f t="shared" si="567"/>
        <v>0</v>
      </c>
      <c r="R218" s="9">
        <f t="shared" si="567"/>
        <v>0</v>
      </c>
      <c r="S218" s="9">
        <f t="shared" si="567"/>
        <v>264</v>
      </c>
      <c r="T218" s="9">
        <f t="shared" si="567"/>
        <v>0</v>
      </c>
      <c r="U218" s="9">
        <f t="shared" si="568"/>
        <v>0</v>
      </c>
      <c r="V218" s="9">
        <f t="shared" si="568"/>
        <v>0</v>
      </c>
      <c r="W218" s="9">
        <f t="shared" si="568"/>
        <v>0</v>
      </c>
      <c r="X218" s="9">
        <f t="shared" si="568"/>
        <v>0</v>
      </c>
      <c r="Y218" s="9">
        <f t="shared" si="568"/>
        <v>264</v>
      </c>
      <c r="Z218" s="9">
        <f t="shared" si="568"/>
        <v>0</v>
      </c>
      <c r="AA218" s="9">
        <f t="shared" si="568"/>
        <v>0</v>
      </c>
      <c r="AB218" s="9">
        <f t="shared" si="568"/>
        <v>0</v>
      </c>
      <c r="AC218" s="9">
        <f t="shared" si="568"/>
        <v>0</v>
      </c>
      <c r="AD218" s="9">
        <f t="shared" si="568"/>
        <v>0</v>
      </c>
      <c r="AE218" s="9">
        <f t="shared" si="568"/>
        <v>264</v>
      </c>
      <c r="AF218" s="9">
        <f t="shared" si="568"/>
        <v>0</v>
      </c>
      <c r="AG218" s="9">
        <f t="shared" si="569"/>
        <v>0</v>
      </c>
      <c r="AH218" s="9">
        <f t="shared" si="569"/>
        <v>0</v>
      </c>
      <c r="AI218" s="9">
        <f t="shared" si="569"/>
        <v>0</v>
      </c>
      <c r="AJ218" s="9">
        <f t="shared" si="569"/>
        <v>0</v>
      </c>
      <c r="AK218" s="9">
        <f t="shared" si="569"/>
        <v>264</v>
      </c>
      <c r="AL218" s="9">
        <f t="shared" si="569"/>
        <v>0</v>
      </c>
      <c r="AM218" s="9">
        <f t="shared" si="569"/>
        <v>0</v>
      </c>
      <c r="AN218" s="9">
        <f t="shared" si="569"/>
        <v>0</v>
      </c>
      <c r="AO218" s="9">
        <f t="shared" si="569"/>
        <v>0</v>
      </c>
      <c r="AP218" s="9">
        <f t="shared" si="569"/>
        <v>0</v>
      </c>
      <c r="AQ218" s="9">
        <f t="shared" si="569"/>
        <v>264</v>
      </c>
      <c r="AR218" s="9">
        <f t="shared" si="569"/>
        <v>0</v>
      </c>
      <c r="AS218" s="9">
        <f t="shared" si="570"/>
        <v>0</v>
      </c>
      <c r="AT218" s="9">
        <f t="shared" si="570"/>
        <v>0</v>
      </c>
      <c r="AU218" s="9">
        <f t="shared" si="570"/>
        <v>0</v>
      </c>
      <c r="AV218" s="9">
        <f t="shared" si="570"/>
        <v>0</v>
      </c>
      <c r="AW218" s="9">
        <f t="shared" si="570"/>
        <v>264</v>
      </c>
      <c r="AX218" s="9">
        <f t="shared" si="570"/>
        <v>0</v>
      </c>
      <c r="AY218" s="9">
        <f t="shared" si="570"/>
        <v>0</v>
      </c>
      <c r="AZ218" s="9">
        <f t="shared" si="570"/>
        <v>0</v>
      </c>
      <c r="BA218" s="9">
        <f t="shared" si="570"/>
        <v>0</v>
      </c>
      <c r="BB218" s="9">
        <f t="shared" si="570"/>
        <v>0</v>
      </c>
      <c r="BC218" s="9">
        <f t="shared" si="570"/>
        <v>264</v>
      </c>
      <c r="BD218" s="9">
        <f t="shared" si="570"/>
        <v>0</v>
      </c>
      <c r="BE218" s="9">
        <f t="shared" si="571"/>
        <v>0</v>
      </c>
      <c r="BF218" s="9">
        <f t="shared" si="571"/>
        <v>0</v>
      </c>
      <c r="BG218" s="9">
        <f t="shared" si="571"/>
        <v>0</v>
      </c>
      <c r="BH218" s="9">
        <f t="shared" si="571"/>
        <v>0</v>
      </c>
      <c r="BI218" s="9">
        <f t="shared" si="571"/>
        <v>264</v>
      </c>
      <c r="BJ218" s="9">
        <f t="shared" si="571"/>
        <v>0</v>
      </c>
      <c r="BK218" s="9">
        <f t="shared" si="571"/>
        <v>0</v>
      </c>
      <c r="BL218" s="9">
        <f t="shared" si="571"/>
        <v>0</v>
      </c>
      <c r="BM218" s="9">
        <f t="shared" si="571"/>
        <v>0</v>
      </c>
      <c r="BN218" s="9">
        <f t="shared" si="571"/>
        <v>0</v>
      </c>
      <c r="BO218" s="9">
        <f t="shared" si="571"/>
        <v>264</v>
      </c>
      <c r="BP218" s="9">
        <f t="shared" si="571"/>
        <v>0</v>
      </c>
      <c r="BQ218" s="9">
        <f t="shared" si="572"/>
        <v>0</v>
      </c>
      <c r="BR218" s="9">
        <f t="shared" si="572"/>
        <v>0</v>
      </c>
      <c r="BS218" s="9">
        <f t="shared" si="572"/>
        <v>0</v>
      </c>
      <c r="BT218" s="9">
        <f t="shared" si="572"/>
        <v>0</v>
      </c>
      <c r="BU218" s="9">
        <f t="shared" si="572"/>
        <v>264</v>
      </c>
      <c r="BV218" s="9">
        <f t="shared" si="572"/>
        <v>0</v>
      </c>
      <c r="BW218" s="9">
        <f t="shared" si="572"/>
        <v>0</v>
      </c>
      <c r="BX218" s="9">
        <f t="shared" si="572"/>
        <v>0</v>
      </c>
      <c r="BY218" s="9">
        <f t="shared" si="572"/>
        <v>0</v>
      </c>
      <c r="BZ218" s="9">
        <f t="shared" si="572"/>
        <v>0</v>
      </c>
      <c r="CA218" s="9">
        <f t="shared" si="572"/>
        <v>264</v>
      </c>
      <c r="CB218" s="9">
        <f t="shared" si="572"/>
        <v>0</v>
      </c>
      <c r="CC218" s="9">
        <f t="shared" si="573"/>
        <v>0</v>
      </c>
      <c r="CD218" s="9">
        <f t="shared" si="573"/>
        <v>0</v>
      </c>
      <c r="CE218" s="9">
        <f t="shared" si="573"/>
        <v>0</v>
      </c>
      <c r="CF218" s="9">
        <f t="shared" si="573"/>
        <v>0</v>
      </c>
      <c r="CG218" s="9">
        <f t="shared" si="573"/>
        <v>264</v>
      </c>
      <c r="CH218" s="9">
        <f t="shared" si="573"/>
        <v>0</v>
      </c>
      <c r="CI218" s="9">
        <f t="shared" si="573"/>
        <v>-140</v>
      </c>
      <c r="CJ218" s="9">
        <f t="shared" si="573"/>
        <v>0</v>
      </c>
      <c r="CK218" s="9">
        <f t="shared" si="573"/>
        <v>0</v>
      </c>
      <c r="CL218" s="9">
        <f t="shared" si="573"/>
        <v>0</v>
      </c>
      <c r="CM218" s="9">
        <f t="shared" si="573"/>
        <v>124</v>
      </c>
      <c r="CN218" s="9">
        <f t="shared" si="573"/>
        <v>0</v>
      </c>
    </row>
    <row r="219" spans="1:92" ht="33" hidden="1">
      <c r="A219" s="25" t="s">
        <v>244</v>
      </c>
      <c r="B219" s="42">
        <v>903</v>
      </c>
      <c r="C219" s="26" t="s">
        <v>147</v>
      </c>
      <c r="D219" s="26" t="s">
        <v>8</v>
      </c>
      <c r="E219" s="26" t="s">
        <v>389</v>
      </c>
      <c r="F219" s="26" t="s">
        <v>31</v>
      </c>
      <c r="G219" s="9">
        <f t="shared" si="567"/>
        <v>264</v>
      </c>
      <c r="H219" s="9">
        <f t="shared" si="567"/>
        <v>0</v>
      </c>
      <c r="I219" s="9">
        <f t="shared" si="567"/>
        <v>0</v>
      </c>
      <c r="J219" s="9">
        <f t="shared" si="567"/>
        <v>0</v>
      </c>
      <c r="K219" s="9">
        <f t="shared" si="567"/>
        <v>0</v>
      </c>
      <c r="L219" s="9">
        <f t="shared" si="567"/>
        <v>0</v>
      </c>
      <c r="M219" s="9">
        <f t="shared" si="567"/>
        <v>264</v>
      </c>
      <c r="N219" s="9">
        <f t="shared" si="567"/>
        <v>0</v>
      </c>
      <c r="O219" s="9">
        <f t="shared" si="567"/>
        <v>0</v>
      </c>
      <c r="P219" s="9">
        <f t="shared" si="567"/>
        <v>0</v>
      </c>
      <c r="Q219" s="9">
        <f t="shared" si="567"/>
        <v>0</v>
      </c>
      <c r="R219" s="9">
        <f t="shared" si="567"/>
        <v>0</v>
      </c>
      <c r="S219" s="9">
        <f t="shared" si="567"/>
        <v>264</v>
      </c>
      <c r="T219" s="9">
        <f t="shared" si="567"/>
        <v>0</v>
      </c>
      <c r="U219" s="9">
        <f t="shared" si="568"/>
        <v>0</v>
      </c>
      <c r="V219" s="9">
        <f t="shared" si="568"/>
        <v>0</v>
      </c>
      <c r="W219" s="9">
        <f t="shared" si="568"/>
        <v>0</v>
      </c>
      <c r="X219" s="9">
        <f t="shared" si="568"/>
        <v>0</v>
      </c>
      <c r="Y219" s="9">
        <f t="shared" si="568"/>
        <v>264</v>
      </c>
      <c r="Z219" s="9">
        <f t="shared" si="568"/>
        <v>0</v>
      </c>
      <c r="AA219" s="9">
        <f t="shared" si="568"/>
        <v>0</v>
      </c>
      <c r="AB219" s="9">
        <f t="shared" si="568"/>
        <v>0</v>
      </c>
      <c r="AC219" s="9">
        <f t="shared" si="568"/>
        <v>0</v>
      </c>
      <c r="AD219" s="9">
        <f t="shared" si="568"/>
        <v>0</v>
      </c>
      <c r="AE219" s="9">
        <f t="shared" si="568"/>
        <v>264</v>
      </c>
      <c r="AF219" s="9">
        <f t="shared" si="568"/>
        <v>0</v>
      </c>
      <c r="AG219" s="9">
        <f t="shared" si="569"/>
        <v>0</v>
      </c>
      <c r="AH219" s="9">
        <f t="shared" si="569"/>
        <v>0</v>
      </c>
      <c r="AI219" s="9">
        <f t="shared" si="569"/>
        <v>0</v>
      </c>
      <c r="AJ219" s="9">
        <f t="shared" si="569"/>
        <v>0</v>
      </c>
      <c r="AK219" s="9">
        <f t="shared" si="569"/>
        <v>264</v>
      </c>
      <c r="AL219" s="9">
        <f t="shared" si="569"/>
        <v>0</v>
      </c>
      <c r="AM219" s="9">
        <f t="shared" si="569"/>
        <v>0</v>
      </c>
      <c r="AN219" s="9">
        <f t="shared" si="569"/>
        <v>0</v>
      </c>
      <c r="AO219" s="9">
        <f t="shared" si="569"/>
        <v>0</v>
      </c>
      <c r="AP219" s="9">
        <f t="shared" si="569"/>
        <v>0</v>
      </c>
      <c r="AQ219" s="9">
        <f t="shared" si="569"/>
        <v>264</v>
      </c>
      <c r="AR219" s="9">
        <f t="shared" si="569"/>
        <v>0</v>
      </c>
      <c r="AS219" s="9">
        <f t="shared" si="570"/>
        <v>0</v>
      </c>
      <c r="AT219" s="9">
        <f t="shared" si="570"/>
        <v>0</v>
      </c>
      <c r="AU219" s="9">
        <f t="shared" si="570"/>
        <v>0</v>
      </c>
      <c r="AV219" s="9">
        <f t="shared" si="570"/>
        <v>0</v>
      </c>
      <c r="AW219" s="9">
        <f t="shared" si="570"/>
        <v>264</v>
      </c>
      <c r="AX219" s="9">
        <f t="shared" si="570"/>
        <v>0</v>
      </c>
      <c r="AY219" s="9">
        <f t="shared" si="570"/>
        <v>0</v>
      </c>
      <c r="AZ219" s="9">
        <f t="shared" si="570"/>
        <v>0</v>
      </c>
      <c r="BA219" s="9">
        <f t="shared" si="570"/>
        <v>0</v>
      </c>
      <c r="BB219" s="9">
        <f t="shared" si="570"/>
        <v>0</v>
      </c>
      <c r="BC219" s="9">
        <f t="shared" si="570"/>
        <v>264</v>
      </c>
      <c r="BD219" s="9">
        <f t="shared" si="570"/>
        <v>0</v>
      </c>
      <c r="BE219" s="9">
        <f t="shared" si="571"/>
        <v>0</v>
      </c>
      <c r="BF219" s="9">
        <f t="shared" si="571"/>
        <v>0</v>
      </c>
      <c r="BG219" s="9">
        <f t="shared" si="571"/>
        <v>0</v>
      </c>
      <c r="BH219" s="9">
        <f t="shared" si="571"/>
        <v>0</v>
      </c>
      <c r="BI219" s="9">
        <f t="shared" si="571"/>
        <v>264</v>
      </c>
      <c r="BJ219" s="9">
        <f t="shared" si="571"/>
        <v>0</v>
      </c>
      <c r="BK219" s="9">
        <f t="shared" si="571"/>
        <v>0</v>
      </c>
      <c r="BL219" s="9">
        <f t="shared" si="571"/>
        <v>0</v>
      </c>
      <c r="BM219" s="9">
        <f t="shared" si="571"/>
        <v>0</v>
      </c>
      <c r="BN219" s="9">
        <f t="shared" si="571"/>
        <v>0</v>
      </c>
      <c r="BO219" s="9">
        <f t="shared" si="571"/>
        <v>264</v>
      </c>
      <c r="BP219" s="9">
        <f t="shared" si="571"/>
        <v>0</v>
      </c>
      <c r="BQ219" s="9">
        <f t="shared" si="572"/>
        <v>0</v>
      </c>
      <c r="BR219" s="9">
        <f t="shared" si="572"/>
        <v>0</v>
      </c>
      <c r="BS219" s="9">
        <f t="shared" si="572"/>
        <v>0</v>
      </c>
      <c r="BT219" s="9">
        <f t="shared" si="572"/>
        <v>0</v>
      </c>
      <c r="BU219" s="9">
        <f t="shared" si="572"/>
        <v>264</v>
      </c>
      <c r="BV219" s="9">
        <f t="shared" si="572"/>
        <v>0</v>
      </c>
      <c r="BW219" s="9">
        <f t="shared" si="572"/>
        <v>0</v>
      </c>
      <c r="BX219" s="9">
        <f t="shared" si="572"/>
        <v>0</v>
      </c>
      <c r="BY219" s="9">
        <f t="shared" si="572"/>
        <v>0</v>
      </c>
      <c r="BZ219" s="9">
        <f t="shared" si="572"/>
        <v>0</v>
      </c>
      <c r="CA219" s="9">
        <f t="shared" si="572"/>
        <v>264</v>
      </c>
      <c r="CB219" s="9">
        <f t="shared" si="572"/>
        <v>0</v>
      </c>
      <c r="CC219" s="9">
        <f t="shared" si="573"/>
        <v>0</v>
      </c>
      <c r="CD219" s="9">
        <f t="shared" si="573"/>
        <v>0</v>
      </c>
      <c r="CE219" s="9">
        <f t="shared" si="573"/>
        <v>0</v>
      </c>
      <c r="CF219" s="9">
        <f t="shared" si="573"/>
        <v>0</v>
      </c>
      <c r="CG219" s="9">
        <f t="shared" si="573"/>
        <v>264</v>
      </c>
      <c r="CH219" s="9">
        <f t="shared" si="573"/>
        <v>0</v>
      </c>
      <c r="CI219" s="9">
        <f t="shared" si="573"/>
        <v>-140</v>
      </c>
      <c r="CJ219" s="9">
        <f t="shared" si="573"/>
        <v>0</v>
      </c>
      <c r="CK219" s="9">
        <f t="shared" si="573"/>
        <v>0</v>
      </c>
      <c r="CL219" s="9">
        <f t="shared" si="573"/>
        <v>0</v>
      </c>
      <c r="CM219" s="9">
        <f t="shared" si="573"/>
        <v>124</v>
      </c>
      <c r="CN219" s="9">
        <f t="shared" si="573"/>
        <v>0</v>
      </c>
    </row>
    <row r="220" spans="1:92" ht="33" hidden="1">
      <c r="A220" s="25" t="s">
        <v>37</v>
      </c>
      <c r="B220" s="42">
        <v>903</v>
      </c>
      <c r="C220" s="26" t="s">
        <v>147</v>
      </c>
      <c r="D220" s="26" t="s">
        <v>8</v>
      </c>
      <c r="E220" s="26" t="s">
        <v>389</v>
      </c>
      <c r="F220" s="26" t="s">
        <v>38</v>
      </c>
      <c r="G220" s="9">
        <v>264</v>
      </c>
      <c r="H220" s="9"/>
      <c r="I220" s="9"/>
      <c r="J220" s="9"/>
      <c r="K220" s="9"/>
      <c r="L220" s="9"/>
      <c r="M220" s="9">
        <f>G220+I220+J220+K220+L220</f>
        <v>264</v>
      </c>
      <c r="N220" s="10">
        <f>H220+L220</f>
        <v>0</v>
      </c>
      <c r="O220" s="9"/>
      <c r="P220" s="9"/>
      <c r="Q220" s="9"/>
      <c r="R220" s="9"/>
      <c r="S220" s="9">
        <f>M220+O220+P220+Q220+R220</f>
        <v>264</v>
      </c>
      <c r="T220" s="10">
        <f>N220+R220</f>
        <v>0</v>
      </c>
      <c r="U220" s="9"/>
      <c r="V220" s="9"/>
      <c r="W220" s="9"/>
      <c r="X220" s="9"/>
      <c r="Y220" s="9">
        <f>S220+U220+V220+W220+X220</f>
        <v>264</v>
      </c>
      <c r="Z220" s="10">
        <f>T220+X220</f>
        <v>0</v>
      </c>
      <c r="AA220" s="9"/>
      <c r="AB220" s="9"/>
      <c r="AC220" s="9"/>
      <c r="AD220" s="9"/>
      <c r="AE220" s="9">
        <f>Y220+AA220+AB220+AC220+AD220</f>
        <v>264</v>
      </c>
      <c r="AF220" s="10">
        <f>Z220+AD220</f>
        <v>0</v>
      </c>
      <c r="AG220" s="9"/>
      <c r="AH220" s="9"/>
      <c r="AI220" s="9"/>
      <c r="AJ220" s="9"/>
      <c r="AK220" s="9">
        <f>AE220+AG220+AH220+AI220+AJ220</f>
        <v>264</v>
      </c>
      <c r="AL220" s="10">
        <f>AF220+AJ220</f>
        <v>0</v>
      </c>
      <c r="AM220" s="9"/>
      <c r="AN220" s="9"/>
      <c r="AO220" s="9"/>
      <c r="AP220" s="9"/>
      <c r="AQ220" s="9">
        <f>AK220+AM220+AN220+AO220+AP220</f>
        <v>264</v>
      </c>
      <c r="AR220" s="10">
        <f>AL220+AP220</f>
        <v>0</v>
      </c>
      <c r="AS220" s="9"/>
      <c r="AT220" s="9"/>
      <c r="AU220" s="9"/>
      <c r="AV220" s="9"/>
      <c r="AW220" s="9">
        <f>AQ220+AS220+AT220+AU220+AV220</f>
        <v>264</v>
      </c>
      <c r="AX220" s="10">
        <f>AR220+AV220</f>
        <v>0</v>
      </c>
      <c r="AY220" s="9"/>
      <c r="AZ220" s="9"/>
      <c r="BA220" s="9"/>
      <c r="BB220" s="9"/>
      <c r="BC220" s="9">
        <f>AW220+AY220+AZ220+BA220+BB220</f>
        <v>264</v>
      </c>
      <c r="BD220" s="10">
        <f>AX220+BB220</f>
        <v>0</v>
      </c>
      <c r="BE220" s="9"/>
      <c r="BF220" s="9"/>
      <c r="BG220" s="9"/>
      <c r="BH220" s="9"/>
      <c r="BI220" s="9">
        <f>BC220+BE220+BF220+BG220+BH220</f>
        <v>264</v>
      </c>
      <c r="BJ220" s="10">
        <f>BD220+BH220</f>
        <v>0</v>
      </c>
      <c r="BK220" s="9"/>
      <c r="BL220" s="9"/>
      <c r="BM220" s="9"/>
      <c r="BN220" s="9"/>
      <c r="BO220" s="9">
        <f>BI220+BK220+BL220+BM220+BN220</f>
        <v>264</v>
      </c>
      <c r="BP220" s="10">
        <f>BJ220+BN220</f>
        <v>0</v>
      </c>
      <c r="BQ220" s="9"/>
      <c r="BR220" s="9"/>
      <c r="BS220" s="9"/>
      <c r="BT220" s="9"/>
      <c r="BU220" s="9">
        <f>BO220+BQ220+BR220+BS220+BT220</f>
        <v>264</v>
      </c>
      <c r="BV220" s="10">
        <f>BP220+BT220</f>
        <v>0</v>
      </c>
      <c r="BW220" s="9"/>
      <c r="BX220" s="9"/>
      <c r="BY220" s="9"/>
      <c r="BZ220" s="9"/>
      <c r="CA220" s="9">
        <f>BU220+BW220+BX220+BY220+BZ220</f>
        <v>264</v>
      </c>
      <c r="CB220" s="10">
        <f>BV220+BZ220</f>
        <v>0</v>
      </c>
      <c r="CC220" s="9"/>
      <c r="CD220" s="9"/>
      <c r="CE220" s="9"/>
      <c r="CF220" s="9"/>
      <c r="CG220" s="9">
        <f>CA220+CC220+CD220+CE220+CF220</f>
        <v>264</v>
      </c>
      <c r="CH220" s="10">
        <f>CB220+CF220</f>
        <v>0</v>
      </c>
      <c r="CI220" s="9">
        <v>-140</v>
      </c>
      <c r="CJ220" s="9"/>
      <c r="CK220" s="9"/>
      <c r="CL220" s="9"/>
      <c r="CM220" s="9">
        <f>CG220+CI220+CJ220+CK220+CL220</f>
        <v>124</v>
      </c>
      <c r="CN220" s="10">
        <f>CH220+CL220</f>
        <v>0</v>
      </c>
    </row>
    <row r="221" spans="1:92" hidden="1">
      <c r="A221" s="25"/>
      <c r="B221" s="42"/>
      <c r="C221" s="26"/>
      <c r="D221" s="26"/>
      <c r="E221" s="26"/>
      <c r="F221" s="26"/>
      <c r="G221" s="9"/>
      <c r="H221" s="9"/>
      <c r="I221" s="9"/>
      <c r="J221" s="9"/>
      <c r="K221" s="9"/>
      <c r="L221" s="9"/>
      <c r="M221" s="9"/>
      <c r="N221" s="10"/>
      <c r="O221" s="9"/>
      <c r="P221" s="9"/>
      <c r="Q221" s="9"/>
      <c r="R221" s="9"/>
      <c r="S221" s="9"/>
      <c r="T221" s="10"/>
      <c r="U221" s="9"/>
      <c r="V221" s="9"/>
      <c r="W221" s="9"/>
      <c r="X221" s="9"/>
      <c r="Y221" s="9"/>
      <c r="Z221" s="10"/>
      <c r="AA221" s="9"/>
      <c r="AB221" s="9"/>
      <c r="AC221" s="9"/>
      <c r="AD221" s="9"/>
      <c r="AE221" s="9"/>
      <c r="AF221" s="10"/>
      <c r="AG221" s="9"/>
      <c r="AH221" s="9"/>
      <c r="AI221" s="9"/>
      <c r="AJ221" s="9"/>
      <c r="AK221" s="9"/>
      <c r="AL221" s="10"/>
      <c r="AM221" s="9"/>
      <c r="AN221" s="9"/>
      <c r="AO221" s="9"/>
      <c r="AP221" s="9"/>
      <c r="AQ221" s="9"/>
      <c r="AR221" s="10"/>
      <c r="AS221" s="9"/>
      <c r="AT221" s="9"/>
      <c r="AU221" s="9"/>
      <c r="AV221" s="9"/>
      <c r="AW221" s="9"/>
      <c r="AX221" s="10"/>
      <c r="AY221" s="9"/>
      <c r="AZ221" s="9"/>
      <c r="BA221" s="9"/>
      <c r="BB221" s="9"/>
      <c r="BC221" s="9"/>
      <c r="BD221" s="10"/>
      <c r="BE221" s="9"/>
      <c r="BF221" s="9"/>
      <c r="BG221" s="9"/>
      <c r="BH221" s="9"/>
      <c r="BI221" s="9"/>
      <c r="BJ221" s="10"/>
      <c r="BK221" s="9"/>
      <c r="BL221" s="9"/>
      <c r="BM221" s="9"/>
      <c r="BN221" s="9"/>
      <c r="BO221" s="9"/>
      <c r="BP221" s="10"/>
      <c r="BQ221" s="9"/>
      <c r="BR221" s="9"/>
      <c r="BS221" s="9"/>
      <c r="BT221" s="9"/>
      <c r="BU221" s="9"/>
      <c r="BV221" s="10"/>
      <c r="BW221" s="9"/>
      <c r="BX221" s="9"/>
      <c r="BY221" s="9"/>
      <c r="BZ221" s="9"/>
      <c r="CA221" s="9"/>
      <c r="CB221" s="10"/>
      <c r="CC221" s="9"/>
      <c r="CD221" s="9"/>
      <c r="CE221" s="9"/>
      <c r="CF221" s="9"/>
      <c r="CG221" s="9"/>
      <c r="CH221" s="10"/>
      <c r="CI221" s="9"/>
      <c r="CJ221" s="9"/>
      <c r="CK221" s="9"/>
      <c r="CL221" s="9"/>
      <c r="CM221" s="9"/>
      <c r="CN221" s="10"/>
    </row>
    <row r="222" spans="1:92" ht="18.75" hidden="1">
      <c r="A222" s="40" t="s">
        <v>168</v>
      </c>
      <c r="B222" s="24" t="s">
        <v>636</v>
      </c>
      <c r="C222" s="24" t="s">
        <v>147</v>
      </c>
      <c r="D222" s="24" t="s">
        <v>80</v>
      </c>
      <c r="E222" s="24"/>
      <c r="F222" s="26"/>
      <c r="G222" s="9"/>
      <c r="H222" s="9"/>
      <c r="I222" s="9"/>
      <c r="J222" s="9"/>
      <c r="K222" s="9"/>
      <c r="L222" s="9"/>
      <c r="M222" s="9"/>
      <c r="N222" s="10"/>
      <c r="O222" s="9"/>
      <c r="P222" s="9"/>
      <c r="Q222" s="9"/>
      <c r="R222" s="9"/>
      <c r="S222" s="9"/>
      <c r="T222" s="10"/>
      <c r="U222" s="9"/>
      <c r="V222" s="9"/>
      <c r="W222" s="9"/>
      <c r="X222" s="9"/>
      <c r="Y222" s="9"/>
      <c r="Z222" s="10"/>
      <c r="AA222" s="9"/>
      <c r="AB222" s="9"/>
      <c r="AC222" s="9"/>
      <c r="AD222" s="9"/>
      <c r="AE222" s="9"/>
      <c r="AF222" s="10"/>
      <c r="AG222" s="9"/>
      <c r="AH222" s="9"/>
      <c r="AI222" s="9"/>
      <c r="AJ222" s="9"/>
      <c r="AK222" s="9"/>
      <c r="AL222" s="10"/>
      <c r="AM222" s="9"/>
      <c r="AN222" s="9"/>
      <c r="AO222" s="9"/>
      <c r="AP222" s="9"/>
      <c r="AQ222" s="9"/>
      <c r="AR222" s="10"/>
      <c r="AS222" s="15">
        <f>AS223</f>
        <v>0</v>
      </c>
      <c r="AT222" s="15">
        <f t="shared" ref="AT222:BI226" si="574">AT223</f>
        <v>85718</v>
      </c>
      <c r="AU222" s="15">
        <f t="shared" si="574"/>
        <v>0</v>
      </c>
      <c r="AV222" s="15">
        <f t="shared" si="574"/>
        <v>0</v>
      </c>
      <c r="AW222" s="15">
        <f t="shared" si="574"/>
        <v>85718</v>
      </c>
      <c r="AX222" s="15">
        <f t="shared" si="574"/>
        <v>0</v>
      </c>
      <c r="AY222" s="15">
        <f>AY223</f>
        <v>0</v>
      </c>
      <c r="AZ222" s="15">
        <f t="shared" si="574"/>
        <v>0</v>
      </c>
      <c r="BA222" s="15">
        <f t="shared" si="574"/>
        <v>0</v>
      </c>
      <c r="BB222" s="15">
        <f t="shared" si="574"/>
        <v>0</v>
      </c>
      <c r="BC222" s="15">
        <f t="shared" si="574"/>
        <v>85718</v>
      </c>
      <c r="BD222" s="15">
        <f t="shared" si="574"/>
        <v>0</v>
      </c>
      <c r="BE222" s="15">
        <f>BE223</f>
        <v>0</v>
      </c>
      <c r="BF222" s="15">
        <f t="shared" si="574"/>
        <v>0</v>
      </c>
      <c r="BG222" s="15">
        <f t="shared" si="574"/>
        <v>0</v>
      </c>
      <c r="BH222" s="15">
        <f t="shared" si="574"/>
        <v>0</v>
      </c>
      <c r="BI222" s="15">
        <f t="shared" si="574"/>
        <v>85718</v>
      </c>
      <c r="BJ222" s="15">
        <f t="shared" ref="BF222:BJ226" si="575">BJ223</f>
        <v>0</v>
      </c>
      <c r="BK222" s="15">
        <f>BK223</f>
        <v>0</v>
      </c>
      <c r="BL222" s="15">
        <f t="shared" ref="BL222:CA226" si="576">BL223</f>
        <v>0</v>
      </c>
      <c r="BM222" s="15">
        <f t="shared" si="576"/>
        <v>0</v>
      </c>
      <c r="BN222" s="15">
        <f t="shared" si="576"/>
        <v>0</v>
      </c>
      <c r="BO222" s="15">
        <f t="shared" si="576"/>
        <v>85718</v>
      </c>
      <c r="BP222" s="15">
        <f t="shared" si="576"/>
        <v>0</v>
      </c>
      <c r="BQ222" s="15">
        <f>BQ223</f>
        <v>0</v>
      </c>
      <c r="BR222" s="15">
        <f t="shared" si="576"/>
        <v>0</v>
      </c>
      <c r="BS222" s="15">
        <f t="shared" si="576"/>
        <v>0</v>
      </c>
      <c r="BT222" s="15">
        <f t="shared" si="576"/>
        <v>0</v>
      </c>
      <c r="BU222" s="15">
        <f t="shared" si="576"/>
        <v>85718</v>
      </c>
      <c r="BV222" s="15">
        <f t="shared" si="576"/>
        <v>0</v>
      </c>
      <c r="BW222" s="15">
        <f>BW223</f>
        <v>0</v>
      </c>
      <c r="BX222" s="15">
        <f t="shared" si="576"/>
        <v>0</v>
      </c>
      <c r="BY222" s="15">
        <f t="shared" si="576"/>
        <v>0</v>
      </c>
      <c r="BZ222" s="15">
        <f t="shared" si="576"/>
        <v>0</v>
      </c>
      <c r="CA222" s="15">
        <f t="shared" si="576"/>
        <v>85718</v>
      </c>
      <c r="CB222" s="15">
        <f t="shared" ref="BX222:CB226" si="577">CB223</f>
        <v>0</v>
      </c>
      <c r="CC222" s="15">
        <f>CC223</f>
        <v>0</v>
      </c>
      <c r="CD222" s="15">
        <f t="shared" ref="CD222:CN226" si="578">CD223</f>
        <v>0</v>
      </c>
      <c r="CE222" s="15">
        <f t="shared" si="578"/>
        <v>0</v>
      </c>
      <c r="CF222" s="15">
        <f t="shared" si="578"/>
        <v>0</v>
      </c>
      <c r="CG222" s="15">
        <f t="shared" si="578"/>
        <v>85718</v>
      </c>
      <c r="CH222" s="15">
        <f t="shared" si="578"/>
        <v>0</v>
      </c>
      <c r="CI222" s="15">
        <f>CI223</f>
        <v>0</v>
      </c>
      <c r="CJ222" s="15">
        <f t="shared" si="578"/>
        <v>0</v>
      </c>
      <c r="CK222" s="15">
        <f t="shared" si="578"/>
        <v>0</v>
      </c>
      <c r="CL222" s="15">
        <f t="shared" si="578"/>
        <v>0</v>
      </c>
      <c r="CM222" s="15">
        <f t="shared" si="578"/>
        <v>85718</v>
      </c>
      <c r="CN222" s="15">
        <f t="shared" si="578"/>
        <v>0</v>
      </c>
    </row>
    <row r="223" spans="1:92" ht="20.100000000000001" hidden="1" customHeight="1">
      <c r="A223" s="28" t="s">
        <v>62</v>
      </c>
      <c r="B223" s="26">
        <v>903</v>
      </c>
      <c r="C223" s="26" t="s">
        <v>147</v>
      </c>
      <c r="D223" s="26" t="s">
        <v>80</v>
      </c>
      <c r="E223" s="26" t="s">
        <v>63</v>
      </c>
      <c r="F223" s="26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>
        <f>AS224</f>
        <v>0</v>
      </c>
      <c r="AT223" s="9">
        <f t="shared" si="574"/>
        <v>85718</v>
      </c>
      <c r="AU223" s="9">
        <f t="shared" si="574"/>
        <v>0</v>
      </c>
      <c r="AV223" s="9">
        <f t="shared" si="574"/>
        <v>0</v>
      </c>
      <c r="AW223" s="9">
        <f t="shared" si="574"/>
        <v>85718</v>
      </c>
      <c r="AX223" s="9">
        <f t="shared" si="574"/>
        <v>0</v>
      </c>
      <c r="AY223" s="9">
        <f>AY224</f>
        <v>0</v>
      </c>
      <c r="AZ223" s="9">
        <f t="shared" si="574"/>
        <v>0</v>
      </c>
      <c r="BA223" s="9">
        <f t="shared" si="574"/>
        <v>0</v>
      </c>
      <c r="BB223" s="9">
        <f t="shared" si="574"/>
        <v>0</v>
      </c>
      <c r="BC223" s="9">
        <f t="shared" si="574"/>
        <v>85718</v>
      </c>
      <c r="BD223" s="9">
        <f t="shared" si="574"/>
        <v>0</v>
      </c>
      <c r="BE223" s="9">
        <f>BE224</f>
        <v>0</v>
      </c>
      <c r="BF223" s="9">
        <f t="shared" si="575"/>
        <v>0</v>
      </c>
      <c r="BG223" s="9">
        <f t="shared" si="575"/>
        <v>0</v>
      </c>
      <c r="BH223" s="9">
        <f t="shared" si="575"/>
        <v>0</v>
      </c>
      <c r="BI223" s="9">
        <f t="shared" si="575"/>
        <v>85718</v>
      </c>
      <c r="BJ223" s="9">
        <f t="shared" si="575"/>
        <v>0</v>
      </c>
      <c r="BK223" s="9">
        <f>BK224</f>
        <v>0</v>
      </c>
      <c r="BL223" s="9">
        <f t="shared" si="576"/>
        <v>0</v>
      </c>
      <c r="BM223" s="9">
        <f t="shared" si="576"/>
        <v>0</v>
      </c>
      <c r="BN223" s="9">
        <f t="shared" si="576"/>
        <v>0</v>
      </c>
      <c r="BO223" s="9">
        <f t="shared" si="576"/>
        <v>85718</v>
      </c>
      <c r="BP223" s="9">
        <f t="shared" si="576"/>
        <v>0</v>
      </c>
      <c r="BQ223" s="9">
        <f>BQ224</f>
        <v>0</v>
      </c>
      <c r="BR223" s="9">
        <f t="shared" si="576"/>
        <v>0</v>
      </c>
      <c r="BS223" s="9">
        <f t="shared" si="576"/>
        <v>0</v>
      </c>
      <c r="BT223" s="9">
        <f t="shared" si="576"/>
        <v>0</v>
      </c>
      <c r="BU223" s="9">
        <f t="shared" si="576"/>
        <v>85718</v>
      </c>
      <c r="BV223" s="9">
        <f t="shared" si="576"/>
        <v>0</v>
      </c>
      <c r="BW223" s="9">
        <f>BW224</f>
        <v>0</v>
      </c>
      <c r="BX223" s="9">
        <f t="shared" si="577"/>
        <v>0</v>
      </c>
      <c r="BY223" s="9">
        <f t="shared" si="577"/>
        <v>0</v>
      </c>
      <c r="BZ223" s="9">
        <f t="shared" si="577"/>
        <v>0</v>
      </c>
      <c r="CA223" s="9">
        <f t="shared" si="577"/>
        <v>85718</v>
      </c>
      <c r="CB223" s="9">
        <f t="shared" si="577"/>
        <v>0</v>
      </c>
      <c r="CC223" s="9">
        <f>CC224</f>
        <v>0</v>
      </c>
      <c r="CD223" s="9">
        <f t="shared" si="578"/>
        <v>0</v>
      </c>
      <c r="CE223" s="9">
        <f t="shared" si="578"/>
        <v>0</v>
      </c>
      <c r="CF223" s="9">
        <f t="shared" si="578"/>
        <v>0</v>
      </c>
      <c r="CG223" s="9">
        <f t="shared" si="578"/>
        <v>85718</v>
      </c>
      <c r="CH223" s="9">
        <f t="shared" si="578"/>
        <v>0</v>
      </c>
      <c r="CI223" s="9">
        <f>CI224</f>
        <v>0</v>
      </c>
      <c r="CJ223" s="9">
        <f t="shared" si="578"/>
        <v>0</v>
      </c>
      <c r="CK223" s="9">
        <f t="shared" si="578"/>
        <v>0</v>
      </c>
      <c r="CL223" s="9">
        <f t="shared" si="578"/>
        <v>0</v>
      </c>
      <c r="CM223" s="9">
        <f t="shared" si="578"/>
        <v>85718</v>
      </c>
      <c r="CN223" s="9">
        <f t="shared" si="578"/>
        <v>0</v>
      </c>
    </row>
    <row r="224" spans="1:92" ht="20.100000000000001" hidden="1" customHeight="1">
      <c r="A224" s="28" t="s">
        <v>15</v>
      </c>
      <c r="B224" s="26">
        <v>903</v>
      </c>
      <c r="C224" s="26" t="s">
        <v>147</v>
      </c>
      <c r="D224" s="26" t="s">
        <v>80</v>
      </c>
      <c r="E224" s="26" t="s">
        <v>64</v>
      </c>
      <c r="F224" s="26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>
        <f>AS225</f>
        <v>0</v>
      </c>
      <c r="AT224" s="9">
        <f t="shared" si="574"/>
        <v>85718</v>
      </c>
      <c r="AU224" s="9">
        <f t="shared" si="574"/>
        <v>0</v>
      </c>
      <c r="AV224" s="9">
        <f t="shared" si="574"/>
        <v>0</v>
      </c>
      <c r="AW224" s="9">
        <f t="shared" si="574"/>
        <v>85718</v>
      </c>
      <c r="AX224" s="9">
        <f t="shared" si="574"/>
        <v>0</v>
      </c>
      <c r="AY224" s="9">
        <f>AY225</f>
        <v>0</v>
      </c>
      <c r="AZ224" s="9">
        <f t="shared" si="574"/>
        <v>0</v>
      </c>
      <c r="BA224" s="9">
        <f t="shared" si="574"/>
        <v>0</v>
      </c>
      <c r="BB224" s="9">
        <f t="shared" si="574"/>
        <v>0</v>
      </c>
      <c r="BC224" s="9">
        <f t="shared" si="574"/>
        <v>85718</v>
      </c>
      <c r="BD224" s="9">
        <f t="shared" si="574"/>
        <v>0</v>
      </c>
      <c r="BE224" s="9">
        <f>BE225</f>
        <v>0</v>
      </c>
      <c r="BF224" s="9">
        <f t="shared" si="575"/>
        <v>0</v>
      </c>
      <c r="BG224" s="9">
        <f t="shared" si="575"/>
        <v>0</v>
      </c>
      <c r="BH224" s="9">
        <f t="shared" si="575"/>
        <v>0</v>
      </c>
      <c r="BI224" s="9">
        <f t="shared" si="575"/>
        <v>85718</v>
      </c>
      <c r="BJ224" s="9">
        <f t="shared" si="575"/>
        <v>0</v>
      </c>
      <c r="BK224" s="9">
        <f>BK225</f>
        <v>0</v>
      </c>
      <c r="BL224" s="9">
        <f t="shared" si="576"/>
        <v>0</v>
      </c>
      <c r="BM224" s="9">
        <f t="shared" si="576"/>
        <v>0</v>
      </c>
      <c r="BN224" s="9">
        <f t="shared" si="576"/>
        <v>0</v>
      </c>
      <c r="BO224" s="9">
        <f t="shared" si="576"/>
        <v>85718</v>
      </c>
      <c r="BP224" s="9">
        <f t="shared" si="576"/>
        <v>0</v>
      </c>
      <c r="BQ224" s="9">
        <f>BQ225</f>
        <v>0</v>
      </c>
      <c r="BR224" s="9">
        <f t="shared" si="576"/>
        <v>0</v>
      </c>
      <c r="BS224" s="9">
        <f t="shared" si="576"/>
        <v>0</v>
      </c>
      <c r="BT224" s="9">
        <f t="shared" si="576"/>
        <v>0</v>
      </c>
      <c r="BU224" s="9">
        <f t="shared" si="576"/>
        <v>85718</v>
      </c>
      <c r="BV224" s="9">
        <f t="shared" si="576"/>
        <v>0</v>
      </c>
      <c r="BW224" s="9">
        <f>BW225</f>
        <v>0</v>
      </c>
      <c r="BX224" s="9">
        <f t="shared" si="577"/>
        <v>0</v>
      </c>
      <c r="BY224" s="9">
        <f t="shared" si="577"/>
        <v>0</v>
      </c>
      <c r="BZ224" s="9">
        <f t="shared" si="577"/>
        <v>0</v>
      </c>
      <c r="CA224" s="9">
        <f t="shared" si="577"/>
        <v>85718</v>
      </c>
      <c r="CB224" s="9">
        <f t="shared" si="577"/>
        <v>0</v>
      </c>
      <c r="CC224" s="9">
        <f>CC225</f>
        <v>0</v>
      </c>
      <c r="CD224" s="9">
        <f t="shared" si="578"/>
        <v>0</v>
      </c>
      <c r="CE224" s="9">
        <f t="shared" si="578"/>
        <v>0</v>
      </c>
      <c r="CF224" s="9">
        <f t="shared" si="578"/>
        <v>0</v>
      </c>
      <c r="CG224" s="9">
        <f t="shared" si="578"/>
        <v>85718</v>
      </c>
      <c r="CH224" s="9">
        <f t="shared" si="578"/>
        <v>0</v>
      </c>
      <c r="CI224" s="9">
        <f>CI225</f>
        <v>0</v>
      </c>
      <c r="CJ224" s="9">
        <f t="shared" si="578"/>
        <v>0</v>
      </c>
      <c r="CK224" s="9">
        <f t="shared" si="578"/>
        <v>0</v>
      </c>
      <c r="CL224" s="9">
        <f t="shared" si="578"/>
        <v>0</v>
      </c>
      <c r="CM224" s="9">
        <f t="shared" si="578"/>
        <v>85718</v>
      </c>
      <c r="CN224" s="9">
        <f t="shared" si="578"/>
        <v>0</v>
      </c>
    </row>
    <row r="225" spans="1:92" ht="20.100000000000001" hidden="1" customHeight="1">
      <c r="A225" s="28" t="s">
        <v>330</v>
      </c>
      <c r="B225" s="26">
        <v>903</v>
      </c>
      <c r="C225" s="26" t="s">
        <v>147</v>
      </c>
      <c r="D225" s="26" t="s">
        <v>80</v>
      </c>
      <c r="E225" s="26" t="s">
        <v>390</v>
      </c>
      <c r="F225" s="26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>
        <f>AS226</f>
        <v>0</v>
      </c>
      <c r="AT225" s="9">
        <f t="shared" si="574"/>
        <v>85718</v>
      </c>
      <c r="AU225" s="9">
        <f t="shared" si="574"/>
        <v>0</v>
      </c>
      <c r="AV225" s="9">
        <f t="shared" si="574"/>
        <v>0</v>
      </c>
      <c r="AW225" s="9">
        <f t="shared" si="574"/>
        <v>85718</v>
      </c>
      <c r="AX225" s="9">
        <f t="shared" si="574"/>
        <v>0</v>
      </c>
      <c r="AY225" s="9">
        <f>AY226</f>
        <v>0</v>
      </c>
      <c r="AZ225" s="9">
        <f t="shared" si="574"/>
        <v>0</v>
      </c>
      <c r="BA225" s="9">
        <f t="shared" si="574"/>
        <v>0</v>
      </c>
      <c r="BB225" s="9">
        <f t="shared" si="574"/>
        <v>0</v>
      </c>
      <c r="BC225" s="9">
        <f t="shared" si="574"/>
        <v>85718</v>
      </c>
      <c r="BD225" s="9">
        <f t="shared" si="574"/>
        <v>0</v>
      </c>
      <c r="BE225" s="9">
        <f>BE226</f>
        <v>0</v>
      </c>
      <c r="BF225" s="9">
        <f t="shared" si="575"/>
        <v>0</v>
      </c>
      <c r="BG225" s="9">
        <f t="shared" si="575"/>
        <v>0</v>
      </c>
      <c r="BH225" s="9">
        <f t="shared" si="575"/>
        <v>0</v>
      </c>
      <c r="BI225" s="9">
        <f t="shared" si="575"/>
        <v>85718</v>
      </c>
      <c r="BJ225" s="9">
        <f t="shared" si="575"/>
        <v>0</v>
      </c>
      <c r="BK225" s="9">
        <f>BK226</f>
        <v>0</v>
      </c>
      <c r="BL225" s="9">
        <f t="shared" si="576"/>
        <v>0</v>
      </c>
      <c r="BM225" s="9">
        <f t="shared" si="576"/>
        <v>0</v>
      </c>
      <c r="BN225" s="9">
        <f t="shared" si="576"/>
        <v>0</v>
      </c>
      <c r="BO225" s="9">
        <f t="shared" si="576"/>
        <v>85718</v>
      </c>
      <c r="BP225" s="9">
        <f t="shared" si="576"/>
        <v>0</v>
      </c>
      <c r="BQ225" s="9">
        <f>BQ226</f>
        <v>0</v>
      </c>
      <c r="BR225" s="9">
        <f t="shared" si="576"/>
        <v>0</v>
      </c>
      <c r="BS225" s="9">
        <f t="shared" si="576"/>
        <v>0</v>
      </c>
      <c r="BT225" s="9">
        <f t="shared" si="576"/>
        <v>0</v>
      </c>
      <c r="BU225" s="9">
        <f t="shared" si="576"/>
        <v>85718</v>
      </c>
      <c r="BV225" s="9">
        <f t="shared" si="576"/>
        <v>0</v>
      </c>
      <c r="BW225" s="9">
        <f>BW226</f>
        <v>0</v>
      </c>
      <c r="BX225" s="9">
        <f t="shared" si="577"/>
        <v>0</v>
      </c>
      <c r="BY225" s="9">
        <f t="shared" si="577"/>
        <v>0</v>
      </c>
      <c r="BZ225" s="9">
        <f t="shared" si="577"/>
        <v>0</v>
      </c>
      <c r="CA225" s="9">
        <f t="shared" si="577"/>
        <v>85718</v>
      </c>
      <c r="CB225" s="9">
        <f t="shared" si="577"/>
        <v>0</v>
      </c>
      <c r="CC225" s="9">
        <f>CC226</f>
        <v>0</v>
      </c>
      <c r="CD225" s="9">
        <f t="shared" si="578"/>
        <v>0</v>
      </c>
      <c r="CE225" s="9">
        <f t="shared" si="578"/>
        <v>0</v>
      </c>
      <c r="CF225" s="9">
        <f t="shared" si="578"/>
        <v>0</v>
      </c>
      <c r="CG225" s="9">
        <f t="shared" si="578"/>
        <v>85718</v>
      </c>
      <c r="CH225" s="9">
        <f t="shared" si="578"/>
        <v>0</v>
      </c>
      <c r="CI225" s="9">
        <f>CI226</f>
        <v>0</v>
      </c>
      <c r="CJ225" s="9">
        <f t="shared" si="578"/>
        <v>0</v>
      </c>
      <c r="CK225" s="9">
        <f t="shared" si="578"/>
        <v>0</v>
      </c>
      <c r="CL225" s="9">
        <f t="shared" si="578"/>
        <v>0</v>
      </c>
      <c r="CM225" s="9">
        <f t="shared" si="578"/>
        <v>85718</v>
      </c>
      <c r="CN225" s="9">
        <f t="shared" si="578"/>
        <v>0</v>
      </c>
    </row>
    <row r="226" spans="1:92" ht="20.100000000000001" hidden="1" customHeight="1">
      <c r="A226" s="28" t="s">
        <v>66</v>
      </c>
      <c r="B226" s="26" t="s">
        <v>636</v>
      </c>
      <c r="C226" s="26" t="s">
        <v>147</v>
      </c>
      <c r="D226" s="26" t="s">
        <v>80</v>
      </c>
      <c r="E226" s="26" t="s">
        <v>390</v>
      </c>
      <c r="F226" s="26" t="s">
        <v>67</v>
      </c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>
        <f>AS227</f>
        <v>0</v>
      </c>
      <c r="AT226" s="9">
        <f t="shared" si="574"/>
        <v>85718</v>
      </c>
      <c r="AU226" s="9">
        <f t="shared" si="574"/>
        <v>0</v>
      </c>
      <c r="AV226" s="9">
        <f t="shared" si="574"/>
        <v>0</v>
      </c>
      <c r="AW226" s="9">
        <f t="shared" si="574"/>
        <v>85718</v>
      </c>
      <c r="AX226" s="9">
        <f t="shared" si="574"/>
        <v>0</v>
      </c>
      <c r="AY226" s="9">
        <f>AY227</f>
        <v>0</v>
      </c>
      <c r="AZ226" s="9">
        <f t="shared" si="574"/>
        <v>0</v>
      </c>
      <c r="BA226" s="9">
        <f t="shared" si="574"/>
        <v>0</v>
      </c>
      <c r="BB226" s="9">
        <f t="shared" si="574"/>
        <v>0</v>
      </c>
      <c r="BC226" s="9">
        <f t="shared" si="574"/>
        <v>85718</v>
      </c>
      <c r="BD226" s="9">
        <f t="shared" si="574"/>
        <v>0</v>
      </c>
      <c r="BE226" s="9">
        <f>BE227</f>
        <v>0</v>
      </c>
      <c r="BF226" s="9">
        <f t="shared" si="575"/>
        <v>0</v>
      </c>
      <c r="BG226" s="9">
        <f t="shared" si="575"/>
        <v>0</v>
      </c>
      <c r="BH226" s="9">
        <f t="shared" si="575"/>
        <v>0</v>
      </c>
      <c r="BI226" s="9">
        <f t="shared" si="575"/>
        <v>85718</v>
      </c>
      <c r="BJ226" s="9">
        <f t="shared" si="575"/>
        <v>0</v>
      </c>
      <c r="BK226" s="9">
        <f>BK227</f>
        <v>0</v>
      </c>
      <c r="BL226" s="9">
        <f t="shared" si="576"/>
        <v>0</v>
      </c>
      <c r="BM226" s="9">
        <f t="shared" si="576"/>
        <v>0</v>
      </c>
      <c r="BN226" s="9">
        <f t="shared" si="576"/>
        <v>0</v>
      </c>
      <c r="BO226" s="9">
        <f t="shared" si="576"/>
        <v>85718</v>
      </c>
      <c r="BP226" s="9">
        <f t="shared" si="576"/>
        <v>0</v>
      </c>
      <c r="BQ226" s="9">
        <f>BQ227</f>
        <v>0</v>
      </c>
      <c r="BR226" s="9">
        <f t="shared" si="576"/>
        <v>0</v>
      </c>
      <c r="BS226" s="9">
        <f t="shared" si="576"/>
        <v>0</v>
      </c>
      <c r="BT226" s="9">
        <f t="shared" si="576"/>
        <v>0</v>
      </c>
      <c r="BU226" s="9">
        <f t="shared" si="576"/>
        <v>85718</v>
      </c>
      <c r="BV226" s="9">
        <f t="shared" si="576"/>
        <v>0</v>
      </c>
      <c r="BW226" s="9">
        <f>BW227</f>
        <v>0</v>
      </c>
      <c r="BX226" s="9">
        <f t="shared" si="577"/>
        <v>0</v>
      </c>
      <c r="BY226" s="9">
        <f t="shared" si="577"/>
        <v>0</v>
      </c>
      <c r="BZ226" s="9">
        <f t="shared" si="577"/>
        <v>0</v>
      </c>
      <c r="CA226" s="9">
        <f t="shared" si="577"/>
        <v>85718</v>
      </c>
      <c r="CB226" s="9">
        <f t="shared" si="577"/>
        <v>0</v>
      </c>
      <c r="CC226" s="9">
        <f>CC227</f>
        <v>0</v>
      </c>
      <c r="CD226" s="9">
        <f t="shared" si="578"/>
        <v>0</v>
      </c>
      <c r="CE226" s="9">
        <f t="shared" si="578"/>
        <v>0</v>
      </c>
      <c r="CF226" s="9">
        <f t="shared" si="578"/>
        <v>0</v>
      </c>
      <c r="CG226" s="9">
        <f t="shared" si="578"/>
        <v>85718</v>
      </c>
      <c r="CH226" s="9">
        <f t="shared" si="578"/>
        <v>0</v>
      </c>
      <c r="CI226" s="9">
        <f>CI227</f>
        <v>0</v>
      </c>
      <c r="CJ226" s="9">
        <f t="shared" si="578"/>
        <v>0</v>
      </c>
      <c r="CK226" s="9">
        <f t="shared" si="578"/>
        <v>0</v>
      </c>
      <c r="CL226" s="9">
        <f t="shared" si="578"/>
        <v>0</v>
      </c>
      <c r="CM226" s="9">
        <f t="shared" si="578"/>
        <v>85718</v>
      </c>
      <c r="CN226" s="9">
        <f t="shared" si="578"/>
        <v>0</v>
      </c>
    </row>
    <row r="227" spans="1:92" ht="20.100000000000001" hidden="1" customHeight="1">
      <c r="A227" s="28" t="s">
        <v>68</v>
      </c>
      <c r="B227" s="26" t="s">
        <v>636</v>
      </c>
      <c r="C227" s="26" t="s">
        <v>147</v>
      </c>
      <c r="D227" s="26" t="s">
        <v>80</v>
      </c>
      <c r="E227" s="26" t="s">
        <v>390</v>
      </c>
      <c r="F227" s="26" t="s">
        <v>69</v>
      </c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>
        <v>85718</v>
      </c>
      <c r="AU227" s="9"/>
      <c r="AV227" s="9"/>
      <c r="AW227" s="9">
        <f>AQ227+AS227+AT227+AU227+AV227</f>
        <v>85718</v>
      </c>
      <c r="AX227" s="9">
        <f>AR227+AV227</f>
        <v>0</v>
      </c>
      <c r="AY227" s="9"/>
      <c r="AZ227" s="9"/>
      <c r="BA227" s="9"/>
      <c r="BB227" s="9"/>
      <c r="BC227" s="9">
        <f>AW227+AY227+AZ227+BA227+BB227</f>
        <v>85718</v>
      </c>
      <c r="BD227" s="9">
        <f>AX227+BB227</f>
        <v>0</v>
      </c>
      <c r="BE227" s="9"/>
      <c r="BF227" s="9"/>
      <c r="BG227" s="9"/>
      <c r="BH227" s="9"/>
      <c r="BI227" s="9">
        <f>BC227+BE227+BF227+BG227+BH227</f>
        <v>85718</v>
      </c>
      <c r="BJ227" s="9">
        <f>BD227+BH227</f>
        <v>0</v>
      </c>
      <c r="BK227" s="9"/>
      <c r="BL227" s="9"/>
      <c r="BM227" s="9"/>
      <c r="BN227" s="9"/>
      <c r="BO227" s="9">
        <f>BI227+BK227+BL227+BM227+BN227</f>
        <v>85718</v>
      </c>
      <c r="BP227" s="9">
        <f>BJ227+BN227</f>
        <v>0</v>
      </c>
      <c r="BQ227" s="9"/>
      <c r="BR227" s="9"/>
      <c r="BS227" s="9"/>
      <c r="BT227" s="9"/>
      <c r="BU227" s="9">
        <f>BO227+BQ227+BR227+BS227+BT227</f>
        <v>85718</v>
      </c>
      <c r="BV227" s="9">
        <f>BP227+BT227</f>
        <v>0</v>
      </c>
      <c r="BW227" s="9"/>
      <c r="BX227" s="9"/>
      <c r="BY227" s="9"/>
      <c r="BZ227" s="9"/>
      <c r="CA227" s="9">
        <f>BU227+BW227+BX227+BY227+BZ227</f>
        <v>85718</v>
      </c>
      <c r="CB227" s="9">
        <f>BV227+BZ227</f>
        <v>0</v>
      </c>
      <c r="CC227" s="9"/>
      <c r="CD227" s="9"/>
      <c r="CE227" s="9"/>
      <c r="CF227" s="9"/>
      <c r="CG227" s="9">
        <f>CA227+CC227+CD227+CE227+CF227</f>
        <v>85718</v>
      </c>
      <c r="CH227" s="9">
        <f>CB227+CF227</f>
        <v>0</v>
      </c>
      <c r="CI227" s="9"/>
      <c r="CJ227" s="9"/>
      <c r="CK227" s="9"/>
      <c r="CL227" s="9"/>
      <c r="CM227" s="9">
        <f>CG227+CI227+CJ227+CK227+CL227</f>
        <v>85718</v>
      </c>
      <c r="CN227" s="9">
        <f>CH227+CL227</f>
        <v>0</v>
      </c>
    </row>
    <row r="228" spans="1:92" hidden="1">
      <c r="A228" s="25"/>
      <c r="B228" s="42"/>
      <c r="C228" s="26"/>
      <c r="D228" s="26"/>
      <c r="E228" s="26"/>
      <c r="F228" s="26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</row>
    <row r="229" spans="1:92" ht="18.75" hidden="1">
      <c r="A229" s="40" t="s">
        <v>170</v>
      </c>
      <c r="B229" s="41">
        <v>903</v>
      </c>
      <c r="C229" s="24" t="s">
        <v>33</v>
      </c>
      <c r="D229" s="24" t="s">
        <v>80</v>
      </c>
      <c r="E229" s="26"/>
      <c r="F229" s="26"/>
      <c r="G229" s="15">
        <f>G230</f>
        <v>33935</v>
      </c>
      <c r="H229" s="9"/>
      <c r="I229" s="15">
        <f>I230</f>
        <v>0</v>
      </c>
      <c r="J229" s="9"/>
      <c r="K229" s="15">
        <f>K230</f>
        <v>0</v>
      </c>
      <c r="L229" s="9"/>
      <c r="M229" s="15">
        <f>M230</f>
        <v>33935</v>
      </c>
      <c r="N229" s="9"/>
      <c r="O229" s="15">
        <f>O230</f>
        <v>0</v>
      </c>
      <c r="P229" s="9"/>
      <c r="Q229" s="15">
        <f>Q230</f>
        <v>0</v>
      </c>
      <c r="R229" s="9"/>
      <c r="S229" s="15">
        <f>S230</f>
        <v>33935</v>
      </c>
      <c r="T229" s="9"/>
      <c r="U229" s="15">
        <f>U230</f>
        <v>0</v>
      </c>
      <c r="V229" s="9"/>
      <c r="W229" s="15">
        <f>W230</f>
        <v>0</v>
      </c>
      <c r="X229" s="9"/>
      <c r="Y229" s="15">
        <f>Y230</f>
        <v>33935</v>
      </c>
      <c r="Z229" s="9"/>
      <c r="AA229" s="15">
        <f t="shared" ref="AA229:BP229" si="579">AA230+AA244</f>
        <v>0</v>
      </c>
      <c r="AB229" s="15">
        <f t="shared" si="579"/>
        <v>0</v>
      </c>
      <c r="AC229" s="15">
        <f t="shared" si="579"/>
        <v>0</v>
      </c>
      <c r="AD229" s="15">
        <f t="shared" si="579"/>
        <v>105240</v>
      </c>
      <c r="AE229" s="15">
        <f t="shared" si="579"/>
        <v>139175</v>
      </c>
      <c r="AF229" s="15">
        <f t="shared" si="579"/>
        <v>105240</v>
      </c>
      <c r="AG229" s="15">
        <f t="shared" si="579"/>
        <v>0</v>
      </c>
      <c r="AH229" s="15">
        <f t="shared" si="579"/>
        <v>0</v>
      </c>
      <c r="AI229" s="15">
        <f t="shared" si="579"/>
        <v>0</v>
      </c>
      <c r="AJ229" s="15">
        <f t="shared" si="579"/>
        <v>0</v>
      </c>
      <c r="AK229" s="15">
        <f t="shared" si="579"/>
        <v>139175</v>
      </c>
      <c r="AL229" s="15">
        <f t="shared" si="579"/>
        <v>105240</v>
      </c>
      <c r="AM229" s="15">
        <f t="shared" si="579"/>
        <v>0</v>
      </c>
      <c r="AN229" s="15">
        <f t="shared" si="579"/>
        <v>0</v>
      </c>
      <c r="AO229" s="15">
        <f t="shared" si="579"/>
        <v>0</v>
      </c>
      <c r="AP229" s="15">
        <f t="shared" si="579"/>
        <v>0</v>
      </c>
      <c r="AQ229" s="15">
        <f t="shared" si="579"/>
        <v>139175</v>
      </c>
      <c r="AR229" s="15">
        <f t="shared" si="579"/>
        <v>105240</v>
      </c>
      <c r="AS229" s="15">
        <f t="shared" si="579"/>
        <v>0</v>
      </c>
      <c r="AT229" s="15">
        <f t="shared" si="579"/>
        <v>0</v>
      </c>
      <c r="AU229" s="15">
        <f t="shared" si="579"/>
        <v>0</v>
      </c>
      <c r="AV229" s="15">
        <f t="shared" si="579"/>
        <v>0</v>
      </c>
      <c r="AW229" s="15">
        <f t="shared" si="579"/>
        <v>139175</v>
      </c>
      <c r="AX229" s="15">
        <f t="shared" si="579"/>
        <v>105240</v>
      </c>
      <c r="AY229" s="15">
        <f t="shared" si="579"/>
        <v>0</v>
      </c>
      <c r="AZ229" s="15">
        <f t="shared" si="579"/>
        <v>0</v>
      </c>
      <c r="BA229" s="15">
        <f t="shared" si="579"/>
        <v>0</v>
      </c>
      <c r="BB229" s="15">
        <f t="shared" si="579"/>
        <v>2638</v>
      </c>
      <c r="BC229" s="15">
        <f t="shared" si="579"/>
        <v>141813</v>
      </c>
      <c r="BD229" s="15">
        <f t="shared" si="579"/>
        <v>107878</v>
      </c>
      <c r="BE229" s="15">
        <f t="shared" si="579"/>
        <v>0</v>
      </c>
      <c r="BF229" s="15">
        <f t="shared" si="579"/>
        <v>0</v>
      </c>
      <c r="BG229" s="15">
        <f t="shared" si="579"/>
        <v>0</v>
      </c>
      <c r="BH229" s="15">
        <f t="shared" si="579"/>
        <v>0</v>
      </c>
      <c r="BI229" s="15">
        <f t="shared" si="579"/>
        <v>141813</v>
      </c>
      <c r="BJ229" s="15">
        <f t="shared" si="579"/>
        <v>107878</v>
      </c>
      <c r="BK229" s="15">
        <f t="shared" si="579"/>
        <v>0</v>
      </c>
      <c r="BL229" s="15">
        <f t="shared" si="579"/>
        <v>0</v>
      </c>
      <c r="BM229" s="15">
        <f t="shared" si="579"/>
        <v>0</v>
      </c>
      <c r="BN229" s="15">
        <f t="shared" si="579"/>
        <v>0</v>
      </c>
      <c r="BO229" s="15">
        <f t="shared" si="579"/>
        <v>141813</v>
      </c>
      <c r="BP229" s="15">
        <f t="shared" si="579"/>
        <v>107878</v>
      </c>
      <c r="BQ229" s="15">
        <f t="shared" ref="BQ229:BV229" si="580">BQ230+BQ244</f>
        <v>0</v>
      </c>
      <c r="BR229" s="15">
        <f t="shared" si="580"/>
        <v>0</v>
      </c>
      <c r="BS229" s="15">
        <f t="shared" si="580"/>
        <v>0</v>
      </c>
      <c r="BT229" s="15">
        <f t="shared" si="580"/>
        <v>0</v>
      </c>
      <c r="BU229" s="15">
        <f t="shared" si="580"/>
        <v>141813</v>
      </c>
      <c r="BV229" s="15">
        <f t="shared" si="580"/>
        <v>107878</v>
      </c>
      <c r="BW229" s="15">
        <f t="shared" ref="BW229:CB229" si="581">BW230+BW244</f>
        <v>0</v>
      </c>
      <c r="BX229" s="15">
        <f t="shared" si="581"/>
        <v>0</v>
      </c>
      <c r="BY229" s="15">
        <f t="shared" si="581"/>
        <v>0</v>
      </c>
      <c r="BZ229" s="15">
        <f t="shared" si="581"/>
        <v>0</v>
      </c>
      <c r="CA229" s="15">
        <f t="shared" si="581"/>
        <v>141813</v>
      </c>
      <c r="CB229" s="15">
        <f t="shared" si="581"/>
        <v>107878</v>
      </c>
      <c r="CC229" s="15">
        <f t="shared" ref="CC229:CH229" si="582">CC230+CC244</f>
        <v>0</v>
      </c>
      <c r="CD229" s="15">
        <f t="shared" si="582"/>
        <v>0</v>
      </c>
      <c r="CE229" s="15">
        <f t="shared" si="582"/>
        <v>0</v>
      </c>
      <c r="CF229" s="15">
        <f t="shared" si="582"/>
        <v>0</v>
      </c>
      <c r="CG229" s="15">
        <f t="shared" si="582"/>
        <v>141813</v>
      </c>
      <c r="CH229" s="15">
        <f t="shared" si="582"/>
        <v>107878</v>
      </c>
      <c r="CI229" s="15">
        <f t="shared" ref="CI229:CN229" si="583">CI230+CI244</f>
        <v>0</v>
      </c>
      <c r="CJ229" s="15">
        <f t="shared" si="583"/>
        <v>0</v>
      </c>
      <c r="CK229" s="15">
        <f t="shared" si="583"/>
        <v>0</v>
      </c>
      <c r="CL229" s="15">
        <f t="shared" si="583"/>
        <v>5279</v>
      </c>
      <c r="CM229" s="15">
        <f t="shared" si="583"/>
        <v>147092</v>
      </c>
      <c r="CN229" s="15">
        <f t="shared" si="583"/>
        <v>113157</v>
      </c>
    </row>
    <row r="230" spans="1:92" ht="33" hidden="1">
      <c r="A230" s="43" t="s">
        <v>522</v>
      </c>
      <c r="B230" s="42">
        <v>903</v>
      </c>
      <c r="C230" s="26" t="s">
        <v>33</v>
      </c>
      <c r="D230" s="26" t="s">
        <v>80</v>
      </c>
      <c r="E230" s="42" t="s">
        <v>521</v>
      </c>
      <c r="F230" s="26"/>
      <c r="G230" s="9">
        <f>G231</f>
        <v>33935</v>
      </c>
      <c r="H230" s="9"/>
      <c r="I230" s="9">
        <f>I231</f>
        <v>0</v>
      </c>
      <c r="J230" s="9"/>
      <c r="K230" s="9">
        <f>K231</f>
        <v>0</v>
      </c>
      <c r="L230" s="9"/>
      <c r="M230" s="9">
        <f>M231</f>
        <v>33935</v>
      </c>
      <c r="N230" s="9"/>
      <c r="O230" s="9">
        <f t="shared" ref="O230:Z230" si="584">O231+O241</f>
        <v>0</v>
      </c>
      <c r="P230" s="9">
        <f t="shared" si="584"/>
        <v>0</v>
      </c>
      <c r="Q230" s="9">
        <f t="shared" si="584"/>
        <v>0</v>
      </c>
      <c r="R230" s="9">
        <f t="shared" si="584"/>
        <v>0</v>
      </c>
      <c r="S230" s="9">
        <f t="shared" si="584"/>
        <v>33935</v>
      </c>
      <c r="T230" s="9">
        <f t="shared" si="584"/>
        <v>0</v>
      </c>
      <c r="U230" s="9">
        <f t="shared" si="584"/>
        <v>0</v>
      </c>
      <c r="V230" s="9">
        <f t="shared" si="584"/>
        <v>0</v>
      </c>
      <c r="W230" s="9">
        <f t="shared" si="584"/>
        <v>0</v>
      </c>
      <c r="X230" s="9">
        <f t="shared" si="584"/>
        <v>0</v>
      </c>
      <c r="Y230" s="9">
        <f t="shared" si="584"/>
        <v>33935</v>
      </c>
      <c r="Z230" s="9">
        <f t="shared" si="584"/>
        <v>0</v>
      </c>
      <c r="AA230" s="9">
        <f t="shared" ref="AA230:BP230" si="585">AA231+AA241+AA238</f>
        <v>0</v>
      </c>
      <c r="AB230" s="9">
        <f t="shared" si="585"/>
        <v>0</v>
      </c>
      <c r="AC230" s="9">
        <f t="shared" si="585"/>
        <v>0</v>
      </c>
      <c r="AD230" s="9">
        <f t="shared" si="585"/>
        <v>94025</v>
      </c>
      <c r="AE230" s="9">
        <f t="shared" si="585"/>
        <v>127960</v>
      </c>
      <c r="AF230" s="9">
        <f t="shared" si="585"/>
        <v>94025</v>
      </c>
      <c r="AG230" s="9">
        <f t="shared" si="585"/>
        <v>0</v>
      </c>
      <c r="AH230" s="9">
        <f t="shared" si="585"/>
        <v>0</v>
      </c>
      <c r="AI230" s="9">
        <f t="shared" si="585"/>
        <v>0</v>
      </c>
      <c r="AJ230" s="9">
        <f t="shared" si="585"/>
        <v>0</v>
      </c>
      <c r="AK230" s="9">
        <f t="shared" si="585"/>
        <v>127960</v>
      </c>
      <c r="AL230" s="9">
        <f t="shared" si="585"/>
        <v>94025</v>
      </c>
      <c r="AM230" s="9">
        <f t="shared" si="585"/>
        <v>0</v>
      </c>
      <c r="AN230" s="9">
        <f t="shared" si="585"/>
        <v>0</v>
      </c>
      <c r="AO230" s="9">
        <f t="shared" si="585"/>
        <v>0</v>
      </c>
      <c r="AP230" s="9">
        <f t="shared" si="585"/>
        <v>0</v>
      </c>
      <c r="AQ230" s="9">
        <f t="shared" si="585"/>
        <v>127960</v>
      </c>
      <c r="AR230" s="9">
        <f t="shared" si="585"/>
        <v>94025</v>
      </c>
      <c r="AS230" s="9">
        <f t="shared" si="585"/>
        <v>0</v>
      </c>
      <c r="AT230" s="9">
        <f t="shared" si="585"/>
        <v>0</v>
      </c>
      <c r="AU230" s="9">
        <f t="shared" si="585"/>
        <v>0</v>
      </c>
      <c r="AV230" s="9">
        <f t="shared" si="585"/>
        <v>0</v>
      </c>
      <c r="AW230" s="9">
        <f t="shared" si="585"/>
        <v>127960</v>
      </c>
      <c r="AX230" s="9">
        <f t="shared" si="585"/>
        <v>94025</v>
      </c>
      <c r="AY230" s="9">
        <f t="shared" si="585"/>
        <v>0</v>
      </c>
      <c r="AZ230" s="9">
        <f t="shared" si="585"/>
        <v>0</v>
      </c>
      <c r="BA230" s="9">
        <f t="shared" si="585"/>
        <v>0</v>
      </c>
      <c r="BB230" s="9">
        <f t="shared" si="585"/>
        <v>0</v>
      </c>
      <c r="BC230" s="9">
        <f t="shared" si="585"/>
        <v>127960</v>
      </c>
      <c r="BD230" s="9">
        <f t="shared" si="585"/>
        <v>94025</v>
      </c>
      <c r="BE230" s="9">
        <f t="shared" si="585"/>
        <v>0</v>
      </c>
      <c r="BF230" s="9">
        <f t="shared" si="585"/>
        <v>0</v>
      </c>
      <c r="BG230" s="9">
        <f t="shared" si="585"/>
        <v>0</v>
      </c>
      <c r="BH230" s="9">
        <f t="shared" si="585"/>
        <v>0</v>
      </c>
      <c r="BI230" s="9">
        <f t="shared" si="585"/>
        <v>127960</v>
      </c>
      <c r="BJ230" s="9">
        <f t="shared" si="585"/>
        <v>94025</v>
      </c>
      <c r="BK230" s="9">
        <f t="shared" si="585"/>
        <v>0</v>
      </c>
      <c r="BL230" s="9">
        <f t="shared" si="585"/>
        <v>0</v>
      </c>
      <c r="BM230" s="9">
        <f t="shared" si="585"/>
        <v>0</v>
      </c>
      <c r="BN230" s="9">
        <f t="shared" si="585"/>
        <v>0</v>
      </c>
      <c r="BO230" s="9">
        <f t="shared" si="585"/>
        <v>127960</v>
      </c>
      <c r="BP230" s="9">
        <f t="shared" si="585"/>
        <v>94025</v>
      </c>
      <c r="BQ230" s="9">
        <f t="shared" ref="BQ230:BV230" si="586">BQ231+BQ241+BQ238</f>
        <v>0</v>
      </c>
      <c r="BR230" s="9">
        <f t="shared" si="586"/>
        <v>0</v>
      </c>
      <c r="BS230" s="9">
        <f t="shared" si="586"/>
        <v>0</v>
      </c>
      <c r="BT230" s="9">
        <f t="shared" si="586"/>
        <v>0</v>
      </c>
      <c r="BU230" s="9">
        <f t="shared" si="586"/>
        <v>127960</v>
      </c>
      <c r="BV230" s="9">
        <f t="shared" si="586"/>
        <v>94025</v>
      </c>
      <c r="BW230" s="9">
        <f t="shared" ref="BW230:CB230" si="587">BW231+BW241+BW238</f>
        <v>0</v>
      </c>
      <c r="BX230" s="9">
        <f t="shared" si="587"/>
        <v>0</v>
      </c>
      <c r="BY230" s="9">
        <f t="shared" si="587"/>
        <v>0</v>
      </c>
      <c r="BZ230" s="9">
        <f t="shared" si="587"/>
        <v>0</v>
      </c>
      <c r="CA230" s="9">
        <f t="shared" si="587"/>
        <v>127960</v>
      </c>
      <c r="CB230" s="9">
        <f t="shared" si="587"/>
        <v>94025</v>
      </c>
      <c r="CC230" s="9">
        <f t="shared" ref="CC230:CH230" si="588">CC231+CC241+CC238</f>
        <v>0</v>
      </c>
      <c r="CD230" s="9">
        <f t="shared" si="588"/>
        <v>0</v>
      </c>
      <c r="CE230" s="9">
        <f t="shared" si="588"/>
        <v>0</v>
      </c>
      <c r="CF230" s="9">
        <f t="shared" si="588"/>
        <v>0</v>
      </c>
      <c r="CG230" s="9">
        <f t="shared" si="588"/>
        <v>127960</v>
      </c>
      <c r="CH230" s="9">
        <f t="shared" si="588"/>
        <v>94025</v>
      </c>
      <c r="CI230" s="9">
        <f t="shared" ref="CI230:CN230" si="589">CI231+CI241+CI238</f>
        <v>0</v>
      </c>
      <c r="CJ230" s="9">
        <f t="shared" si="589"/>
        <v>0</v>
      </c>
      <c r="CK230" s="9">
        <f t="shared" si="589"/>
        <v>0</v>
      </c>
      <c r="CL230" s="9">
        <f t="shared" si="589"/>
        <v>0</v>
      </c>
      <c r="CM230" s="9">
        <f t="shared" si="589"/>
        <v>127960</v>
      </c>
      <c r="CN230" s="9">
        <f t="shared" si="589"/>
        <v>94025</v>
      </c>
    </row>
    <row r="231" spans="1:92" ht="20.100000000000001" hidden="1" customHeight="1">
      <c r="A231" s="28" t="s">
        <v>518</v>
      </c>
      <c r="B231" s="26">
        <v>903</v>
      </c>
      <c r="C231" s="26" t="s">
        <v>33</v>
      </c>
      <c r="D231" s="26" t="s">
        <v>80</v>
      </c>
      <c r="E231" s="26" t="s">
        <v>519</v>
      </c>
      <c r="F231" s="26"/>
      <c r="G231" s="9">
        <f>G232+G241</f>
        <v>33935</v>
      </c>
      <c r="H231" s="9"/>
      <c r="I231" s="9">
        <f>I232+I241</f>
        <v>0</v>
      </c>
      <c r="J231" s="9"/>
      <c r="K231" s="9">
        <f>K232+K241</f>
        <v>0</v>
      </c>
      <c r="L231" s="9"/>
      <c r="M231" s="9">
        <f>M232+M241</f>
        <v>33935</v>
      </c>
      <c r="N231" s="9"/>
      <c r="O231" s="9">
        <f>O232</f>
        <v>0</v>
      </c>
      <c r="P231" s="9">
        <f t="shared" ref="P231:Z233" si="590">P232</f>
        <v>0</v>
      </c>
      <c r="Q231" s="9">
        <f t="shared" si="590"/>
        <v>0</v>
      </c>
      <c r="R231" s="9">
        <f t="shared" si="590"/>
        <v>0</v>
      </c>
      <c r="S231" s="9">
        <f t="shared" si="590"/>
        <v>32351</v>
      </c>
      <c r="T231" s="9">
        <f t="shared" si="590"/>
        <v>0</v>
      </c>
      <c r="U231" s="9">
        <f>U232</f>
        <v>0</v>
      </c>
      <c r="V231" s="9">
        <f t="shared" si="590"/>
        <v>0</v>
      </c>
      <c r="W231" s="9">
        <f t="shared" si="590"/>
        <v>0</v>
      </c>
      <c r="X231" s="9">
        <f t="shared" si="590"/>
        <v>0</v>
      </c>
      <c r="Y231" s="9">
        <f t="shared" si="590"/>
        <v>32351</v>
      </c>
      <c r="Z231" s="9">
        <f t="shared" si="590"/>
        <v>0</v>
      </c>
      <c r="AA231" s="9">
        <f t="shared" ref="AA231:BP231" si="591">AA232+AA235</f>
        <v>0</v>
      </c>
      <c r="AB231" s="9">
        <f t="shared" si="591"/>
        <v>0</v>
      </c>
      <c r="AC231" s="9">
        <f t="shared" si="591"/>
        <v>0</v>
      </c>
      <c r="AD231" s="9">
        <f t="shared" si="591"/>
        <v>0</v>
      </c>
      <c r="AE231" s="9">
        <f t="shared" si="591"/>
        <v>32351</v>
      </c>
      <c r="AF231" s="9">
        <f t="shared" si="591"/>
        <v>0</v>
      </c>
      <c r="AG231" s="9">
        <f t="shared" si="591"/>
        <v>0</v>
      </c>
      <c r="AH231" s="9">
        <f t="shared" si="591"/>
        <v>0</v>
      </c>
      <c r="AI231" s="9">
        <f t="shared" si="591"/>
        <v>0</v>
      </c>
      <c r="AJ231" s="9">
        <f t="shared" si="591"/>
        <v>94025</v>
      </c>
      <c r="AK231" s="9">
        <f t="shared" si="591"/>
        <v>126376</v>
      </c>
      <c r="AL231" s="9">
        <f t="shared" si="591"/>
        <v>94025</v>
      </c>
      <c r="AM231" s="9">
        <f t="shared" si="591"/>
        <v>0</v>
      </c>
      <c r="AN231" s="9">
        <f t="shared" si="591"/>
        <v>0</v>
      </c>
      <c r="AO231" s="9">
        <f t="shared" si="591"/>
        <v>0</v>
      </c>
      <c r="AP231" s="9">
        <f t="shared" si="591"/>
        <v>0</v>
      </c>
      <c r="AQ231" s="9">
        <f t="shared" si="591"/>
        <v>126376</v>
      </c>
      <c r="AR231" s="9">
        <f t="shared" si="591"/>
        <v>94025</v>
      </c>
      <c r="AS231" s="9">
        <f t="shared" si="591"/>
        <v>0</v>
      </c>
      <c r="AT231" s="9">
        <f t="shared" si="591"/>
        <v>0</v>
      </c>
      <c r="AU231" s="9">
        <f t="shared" si="591"/>
        <v>0</v>
      </c>
      <c r="AV231" s="9">
        <f t="shared" si="591"/>
        <v>0</v>
      </c>
      <c r="AW231" s="9">
        <f t="shared" si="591"/>
        <v>126376</v>
      </c>
      <c r="AX231" s="9">
        <f t="shared" si="591"/>
        <v>94025</v>
      </c>
      <c r="AY231" s="9">
        <f t="shared" si="591"/>
        <v>0</v>
      </c>
      <c r="AZ231" s="9">
        <f t="shared" si="591"/>
        <v>0</v>
      </c>
      <c r="BA231" s="9">
        <f t="shared" si="591"/>
        <v>0</v>
      </c>
      <c r="BB231" s="9">
        <f t="shared" si="591"/>
        <v>0</v>
      </c>
      <c r="BC231" s="9">
        <f t="shared" si="591"/>
        <v>126376</v>
      </c>
      <c r="BD231" s="9">
        <f t="shared" si="591"/>
        <v>94025</v>
      </c>
      <c r="BE231" s="9">
        <f t="shared" si="591"/>
        <v>0</v>
      </c>
      <c r="BF231" s="9">
        <f t="shared" si="591"/>
        <v>0</v>
      </c>
      <c r="BG231" s="9">
        <f t="shared" si="591"/>
        <v>0</v>
      </c>
      <c r="BH231" s="9">
        <f t="shared" si="591"/>
        <v>0</v>
      </c>
      <c r="BI231" s="9">
        <f t="shared" si="591"/>
        <v>126376</v>
      </c>
      <c r="BJ231" s="9">
        <f t="shared" si="591"/>
        <v>94025</v>
      </c>
      <c r="BK231" s="9">
        <f t="shared" si="591"/>
        <v>0</v>
      </c>
      <c r="BL231" s="9">
        <f t="shared" si="591"/>
        <v>0</v>
      </c>
      <c r="BM231" s="9">
        <f t="shared" si="591"/>
        <v>0</v>
      </c>
      <c r="BN231" s="9">
        <f t="shared" si="591"/>
        <v>0</v>
      </c>
      <c r="BO231" s="9">
        <f t="shared" si="591"/>
        <v>126376</v>
      </c>
      <c r="BP231" s="9">
        <f t="shared" si="591"/>
        <v>94025</v>
      </c>
      <c r="BQ231" s="9">
        <f t="shared" ref="BQ231:BV231" si="592">BQ232+BQ235</f>
        <v>0</v>
      </c>
      <c r="BR231" s="9">
        <f t="shared" si="592"/>
        <v>0</v>
      </c>
      <c r="BS231" s="9">
        <f t="shared" si="592"/>
        <v>0</v>
      </c>
      <c r="BT231" s="9">
        <f t="shared" si="592"/>
        <v>0</v>
      </c>
      <c r="BU231" s="9">
        <f t="shared" si="592"/>
        <v>126376</v>
      </c>
      <c r="BV231" s="9">
        <f t="shared" si="592"/>
        <v>94025</v>
      </c>
      <c r="BW231" s="9">
        <f t="shared" ref="BW231:CB231" si="593">BW232+BW235</f>
        <v>0</v>
      </c>
      <c r="BX231" s="9">
        <f t="shared" si="593"/>
        <v>0</v>
      </c>
      <c r="BY231" s="9">
        <f t="shared" si="593"/>
        <v>0</v>
      </c>
      <c r="BZ231" s="9">
        <f t="shared" si="593"/>
        <v>0</v>
      </c>
      <c r="CA231" s="9">
        <f t="shared" si="593"/>
        <v>126376</v>
      </c>
      <c r="CB231" s="9">
        <f t="shared" si="593"/>
        <v>94025</v>
      </c>
      <c r="CC231" s="9">
        <f t="shared" ref="CC231:CH231" si="594">CC232+CC235</f>
        <v>0</v>
      </c>
      <c r="CD231" s="9">
        <f t="shared" si="594"/>
        <v>0</v>
      </c>
      <c r="CE231" s="9">
        <f t="shared" si="594"/>
        <v>0</v>
      </c>
      <c r="CF231" s="9">
        <f t="shared" si="594"/>
        <v>0</v>
      </c>
      <c r="CG231" s="9">
        <f t="shared" si="594"/>
        <v>126376</v>
      </c>
      <c r="CH231" s="9">
        <f t="shared" si="594"/>
        <v>94025</v>
      </c>
      <c r="CI231" s="9">
        <f t="shared" ref="CI231:CN231" si="595">CI232+CI235</f>
        <v>0</v>
      </c>
      <c r="CJ231" s="9">
        <f t="shared" si="595"/>
        <v>0</v>
      </c>
      <c r="CK231" s="9">
        <f t="shared" si="595"/>
        <v>0</v>
      </c>
      <c r="CL231" s="9">
        <f t="shared" si="595"/>
        <v>0</v>
      </c>
      <c r="CM231" s="9">
        <f t="shared" si="595"/>
        <v>126376</v>
      </c>
      <c r="CN231" s="9">
        <f t="shared" si="595"/>
        <v>94025</v>
      </c>
    </row>
    <row r="232" spans="1:92" ht="49.5" hidden="1">
      <c r="A232" s="28" t="s">
        <v>520</v>
      </c>
      <c r="B232" s="42">
        <v>903</v>
      </c>
      <c r="C232" s="26" t="s">
        <v>33</v>
      </c>
      <c r="D232" s="26" t="s">
        <v>80</v>
      </c>
      <c r="E232" s="42" t="s">
        <v>557</v>
      </c>
      <c r="F232" s="26"/>
      <c r="G232" s="11">
        <f t="shared" ref="G232:T233" si="596">G233</f>
        <v>32351</v>
      </c>
      <c r="H232" s="9"/>
      <c r="I232" s="11">
        <f t="shared" si="596"/>
        <v>0</v>
      </c>
      <c r="J232" s="9"/>
      <c r="K232" s="11">
        <f t="shared" si="596"/>
        <v>0</v>
      </c>
      <c r="L232" s="9"/>
      <c r="M232" s="11">
        <f t="shared" si="596"/>
        <v>32351</v>
      </c>
      <c r="N232" s="9"/>
      <c r="O232" s="11">
        <f>O233</f>
        <v>0</v>
      </c>
      <c r="P232" s="9"/>
      <c r="Q232" s="11">
        <f t="shared" si="596"/>
        <v>0</v>
      </c>
      <c r="R232" s="9"/>
      <c r="S232" s="11">
        <f t="shared" si="596"/>
        <v>32351</v>
      </c>
      <c r="T232" s="9"/>
      <c r="U232" s="11">
        <f>U233</f>
        <v>0</v>
      </c>
      <c r="V232" s="9"/>
      <c r="W232" s="11">
        <f t="shared" si="590"/>
        <v>0</v>
      </c>
      <c r="X232" s="9"/>
      <c r="Y232" s="11">
        <f t="shared" si="590"/>
        <v>32351</v>
      </c>
      <c r="Z232" s="9"/>
      <c r="AA232" s="11">
        <f>AA233</f>
        <v>-32351</v>
      </c>
      <c r="AB232" s="9"/>
      <c r="AC232" s="11">
        <f t="shared" ref="AC232:AF233" si="597">AC233</f>
        <v>0</v>
      </c>
      <c r="AD232" s="9"/>
      <c r="AE232" s="11">
        <f t="shared" si="597"/>
        <v>0</v>
      </c>
      <c r="AF232" s="9"/>
      <c r="AG232" s="11">
        <f>AG233</f>
        <v>0</v>
      </c>
      <c r="AH232" s="9"/>
      <c r="AI232" s="11">
        <f t="shared" ref="AI232:AL233" si="598">AI233</f>
        <v>0</v>
      </c>
      <c r="AJ232" s="9"/>
      <c r="AK232" s="11">
        <f t="shared" si="598"/>
        <v>0</v>
      </c>
      <c r="AL232" s="9"/>
      <c r="AM232" s="11">
        <f>AM233</f>
        <v>0</v>
      </c>
      <c r="AN232" s="9"/>
      <c r="AO232" s="11">
        <f t="shared" ref="AO232:AR233" si="599">AO233</f>
        <v>0</v>
      </c>
      <c r="AP232" s="9"/>
      <c r="AQ232" s="11">
        <f t="shared" si="599"/>
        <v>0</v>
      </c>
      <c r="AR232" s="9"/>
      <c r="AS232" s="11">
        <f>AS233</f>
        <v>0</v>
      </c>
      <c r="AT232" s="9"/>
      <c r="AU232" s="11">
        <f t="shared" ref="AU232:AX233" si="600">AU233</f>
        <v>0</v>
      </c>
      <c r="AV232" s="9"/>
      <c r="AW232" s="11">
        <f t="shared" si="600"/>
        <v>0</v>
      </c>
      <c r="AX232" s="9"/>
      <c r="AY232" s="11">
        <f>AY233</f>
        <v>0</v>
      </c>
      <c r="AZ232" s="9"/>
      <c r="BA232" s="11">
        <f t="shared" ref="BA232:BD233" si="601">BA233</f>
        <v>0</v>
      </c>
      <c r="BB232" s="9"/>
      <c r="BC232" s="11">
        <f t="shared" si="601"/>
        <v>0</v>
      </c>
      <c r="BD232" s="9"/>
      <c r="BE232" s="11">
        <f>BE233</f>
        <v>0</v>
      </c>
      <c r="BF232" s="9"/>
      <c r="BG232" s="11">
        <f t="shared" ref="BG232:BJ233" si="602">BG233</f>
        <v>0</v>
      </c>
      <c r="BH232" s="9"/>
      <c r="BI232" s="11">
        <f t="shared" si="602"/>
        <v>0</v>
      </c>
      <c r="BJ232" s="9"/>
      <c r="BK232" s="11">
        <f>BK233</f>
        <v>0</v>
      </c>
      <c r="BL232" s="9"/>
      <c r="BM232" s="11">
        <f t="shared" ref="BM232:BP233" si="603">BM233</f>
        <v>0</v>
      </c>
      <c r="BN232" s="9"/>
      <c r="BO232" s="11">
        <f t="shared" si="603"/>
        <v>0</v>
      </c>
      <c r="BP232" s="9"/>
      <c r="BQ232" s="11">
        <f>BQ233</f>
        <v>0</v>
      </c>
      <c r="BR232" s="9"/>
      <c r="BS232" s="11">
        <f t="shared" ref="BS232:BV233" si="604">BS233</f>
        <v>0</v>
      </c>
      <c r="BT232" s="9"/>
      <c r="BU232" s="11">
        <f t="shared" si="604"/>
        <v>0</v>
      </c>
      <c r="BV232" s="9"/>
      <c r="BW232" s="11">
        <f>BW233</f>
        <v>0</v>
      </c>
      <c r="BX232" s="9"/>
      <c r="BY232" s="11">
        <f t="shared" ref="BY232:CB233" si="605">BY233</f>
        <v>0</v>
      </c>
      <c r="BZ232" s="9"/>
      <c r="CA232" s="11">
        <f t="shared" si="605"/>
        <v>0</v>
      </c>
      <c r="CB232" s="9"/>
      <c r="CC232" s="11">
        <f>CC233</f>
        <v>0</v>
      </c>
      <c r="CD232" s="9"/>
      <c r="CE232" s="11">
        <f t="shared" ref="CE232:CH233" si="606">CE233</f>
        <v>0</v>
      </c>
      <c r="CF232" s="9"/>
      <c r="CG232" s="11">
        <f t="shared" si="606"/>
        <v>0</v>
      </c>
      <c r="CH232" s="9"/>
      <c r="CI232" s="11">
        <f>CI233</f>
        <v>0</v>
      </c>
      <c r="CJ232" s="9"/>
      <c r="CK232" s="11">
        <f t="shared" ref="CK232:CN233" si="607">CK233</f>
        <v>0</v>
      </c>
      <c r="CL232" s="9"/>
      <c r="CM232" s="11">
        <f t="shared" si="607"/>
        <v>0</v>
      </c>
      <c r="CN232" s="9"/>
    </row>
    <row r="233" spans="1:92" ht="20.100000000000001" hidden="1" customHeight="1">
      <c r="A233" s="28" t="s">
        <v>101</v>
      </c>
      <c r="B233" s="26">
        <v>903</v>
      </c>
      <c r="C233" s="26" t="s">
        <v>33</v>
      </c>
      <c r="D233" s="26" t="s">
        <v>80</v>
      </c>
      <c r="E233" s="26" t="s">
        <v>557</v>
      </c>
      <c r="F233" s="26" t="s">
        <v>102</v>
      </c>
      <c r="G233" s="9">
        <f t="shared" si="596"/>
        <v>32351</v>
      </c>
      <c r="H233" s="9"/>
      <c r="I233" s="9">
        <f t="shared" si="596"/>
        <v>0</v>
      </c>
      <c r="J233" s="9"/>
      <c r="K233" s="9">
        <f t="shared" si="596"/>
        <v>0</v>
      </c>
      <c r="L233" s="9"/>
      <c r="M233" s="9">
        <f t="shared" si="596"/>
        <v>32351</v>
      </c>
      <c r="N233" s="9"/>
      <c r="O233" s="9">
        <f>O234</f>
        <v>0</v>
      </c>
      <c r="P233" s="9">
        <f>P234</f>
        <v>0</v>
      </c>
      <c r="Q233" s="9">
        <f t="shared" si="596"/>
        <v>0</v>
      </c>
      <c r="R233" s="9">
        <f t="shared" si="596"/>
        <v>0</v>
      </c>
      <c r="S233" s="9">
        <f t="shared" si="596"/>
        <v>32351</v>
      </c>
      <c r="T233" s="9">
        <f t="shared" si="596"/>
        <v>0</v>
      </c>
      <c r="U233" s="9">
        <f>U234</f>
        <v>0</v>
      </c>
      <c r="V233" s="9">
        <f>V234</f>
        <v>0</v>
      </c>
      <c r="W233" s="9">
        <f t="shared" si="590"/>
        <v>0</v>
      </c>
      <c r="X233" s="9">
        <f t="shared" si="590"/>
        <v>0</v>
      </c>
      <c r="Y233" s="9">
        <f t="shared" si="590"/>
        <v>32351</v>
      </c>
      <c r="Z233" s="9">
        <f t="shared" si="590"/>
        <v>0</v>
      </c>
      <c r="AA233" s="9">
        <f>AA234</f>
        <v>-32351</v>
      </c>
      <c r="AB233" s="9">
        <f>AB234</f>
        <v>0</v>
      </c>
      <c r="AC233" s="9">
        <f t="shared" si="597"/>
        <v>0</v>
      </c>
      <c r="AD233" s="9">
        <f t="shared" si="597"/>
        <v>0</v>
      </c>
      <c r="AE233" s="9">
        <f t="shared" si="597"/>
        <v>0</v>
      </c>
      <c r="AF233" s="9">
        <f t="shared" si="597"/>
        <v>0</v>
      </c>
      <c r="AG233" s="9">
        <f>AG234</f>
        <v>0</v>
      </c>
      <c r="AH233" s="9">
        <f>AH234</f>
        <v>0</v>
      </c>
      <c r="AI233" s="9">
        <f t="shared" si="598"/>
        <v>0</v>
      </c>
      <c r="AJ233" s="9">
        <f t="shared" si="598"/>
        <v>0</v>
      </c>
      <c r="AK233" s="9">
        <f t="shared" si="598"/>
        <v>0</v>
      </c>
      <c r="AL233" s="9">
        <f t="shared" si="598"/>
        <v>0</v>
      </c>
      <c r="AM233" s="9">
        <f>AM234</f>
        <v>0</v>
      </c>
      <c r="AN233" s="9">
        <f>AN234</f>
        <v>0</v>
      </c>
      <c r="AO233" s="9">
        <f t="shared" si="599"/>
        <v>0</v>
      </c>
      <c r="AP233" s="9">
        <f t="shared" si="599"/>
        <v>0</v>
      </c>
      <c r="AQ233" s="9">
        <f t="shared" si="599"/>
        <v>0</v>
      </c>
      <c r="AR233" s="9">
        <f t="shared" si="599"/>
        <v>0</v>
      </c>
      <c r="AS233" s="9">
        <f>AS234</f>
        <v>0</v>
      </c>
      <c r="AT233" s="9">
        <f>AT234</f>
        <v>0</v>
      </c>
      <c r="AU233" s="9">
        <f t="shared" si="600"/>
        <v>0</v>
      </c>
      <c r="AV233" s="9">
        <f t="shared" si="600"/>
        <v>0</v>
      </c>
      <c r="AW233" s="9">
        <f t="shared" si="600"/>
        <v>0</v>
      </c>
      <c r="AX233" s="9">
        <f t="shared" si="600"/>
        <v>0</v>
      </c>
      <c r="AY233" s="9">
        <f>AY234</f>
        <v>0</v>
      </c>
      <c r="AZ233" s="9">
        <f>AZ234</f>
        <v>0</v>
      </c>
      <c r="BA233" s="9">
        <f t="shared" si="601"/>
        <v>0</v>
      </c>
      <c r="BB233" s="9">
        <f t="shared" si="601"/>
        <v>0</v>
      </c>
      <c r="BC233" s="9">
        <f t="shared" si="601"/>
        <v>0</v>
      </c>
      <c r="BD233" s="9">
        <f t="shared" si="601"/>
        <v>0</v>
      </c>
      <c r="BE233" s="9">
        <f>BE234</f>
        <v>0</v>
      </c>
      <c r="BF233" s="9">
        <f>BF234</f>
        <v>0</v>
      </c>
      <c r="BG233" s="9">
        <f t="shared" si="602"/>
        <v>0</v>
      </c>
      <c r="BH233" s="9">
        <f t="shared" si="602"/>
        <v>0</v>
      </c>
      <c r="BI233" s="9">
        <f t="shared" si="602"/>
        <v>0</v>
      </c>
      <c r="BJ233" s="9">
        <f t="shared" si="602"/>
        <v>0</v>
      </c>
      <c r="BK233" s="9">
        <f>BK234</f>
        <v>0</v>
      </c>
      <c r="BL233" s="9">
        <f>BL234</f>
        <v>0</v>
      </c>
      <c r="BM233" s="9">
        <f t="shared" si="603"/>
        <v>0</v>
      </c>
      <c r="BN233" s="9">
        <f t="shared" si="603"/>
        <v>0</v>
      </c>
      <c r="BO233" s="9">
        <f t="shared" si="603"/>
        <v>0</v>
      </c>
      <c r="BP233" s="9">
        <f t="shared" si="603"/>
        <v>0</v>
      </c>
      <c r="BQ233" s="9">
        <f>BQ234</f>
        <v>0</v>
      </c>
      <c r="BR233" s="9">
        <f>BR234</f>
        <v>0</v>
      </c>
      <c r="BS233" s="9">
        <f t="shared" si="604"/>
        <v>0</v>
      </c>
      <c r="BT233" s="9">
        <f t="shared" si="604"/>
        <v>0</v>
      </c>
      <c r="BU233" s="9">
        <f t="shared" si="604"/>
        <v>0</v>
      </c>
      <c r="BV233" s="9">
        <f t="shared" si="604"/>
        <v>0</v>
      </c>
      <c r="BW233" s="9">
        <f>BW234</f>
        <v>0</v>
      </c>
      <c r="BX233" s="9">
        <f>BX234</f>
        <v>0</v>
      </c>
      <c r="BY233" s="9">
        <f t="shared" si="605"/>
        <v>0</v>
      </c>
      <c r="BZ233" s="9">
        <f t="shared" si="605"/>
        <v>0</v>
      </c>
      <c r="CA233" s="9">
        <f t="shared" si="605"/>
        <v>0</v>
      </c>
      <c r="CB233" s="9">
        <f t="shared" si="605"/>
        <v>0</v>
      </c>
      <c r="CC233" s="9">
        <f>CC234</f>
        <v>0</v>
      </c>
      <c r="CD233" s="9">
        <f>CD234</f>
        <v>0</v>
      </c>
      <c r="CE233" s="9">
        <f t="shared" si="606"/>
        <v>0</v>
      </c>
      <c r="CF233" s="9">
        <f t="shared" si="606"/>
        <v>0</v>
      </c>
      <c r="CG233" s="9">
        <f t="shared" si="606"/>
        <v>0</v>
      </c>
      <c r="CH233" s="9">
        <f t="shared" si="606"/>
        <v>0</v>
      </c>
      <c r="CI233" s="9">
        <f>CI234</f>
        <v>0</v>
      </c>
      <c r="CJ233" s="9">
        <f>CJ234</f>
        <v>0</v>
      </c>
      <c r="CK233" s="9">
        <f t="shared" si="607"/>
        <v>0</v>
      </c>
      <c r="CL233" s="9">
        <f t="shared" si="607"/>
        <v>0</v>
      </c>
      <c r="CM233" s="9">
        <f t="shared" si="607"/>
        <v>0</v>
      </c>
      <c r="CN233" s="9">
        <f t="shared" si="607"/>
        <v>0</v>
      </c>
    </row>
    <row r="234" spans="1:92" ht="33" hidden="1">
      <c r="A234" s="28" t="s">
        <v>171</v>
      </c>
      <c r="B234" s="42">
        <v>903</v>
      </c>
      <c r="C234" s="26" t="s">
        <v>33</v>
      </c>
      <c r="D234" s="26" t="s">
        <v>80</v>
      </c>
      <c r="E234" s="42" t="s">
        <v>557</v>
      </c>
      <c r="F234" s="26" t="s">
        <v>172</v>
      </c>
      <c r="G234" s="11">
        <f>33935-1584</f>
        <v>32351</v>
      </c>
      <c r="H234" s="9"/>
      <c r="I234" s="11"/>
      <c r="J234" s="9"/>
      <c r="K234" s="11"/>
      <c r="L234" s="9"/>
      <c r="M234" s="9">
        <f>G234+I234+J234+K234+L234</f>
        <v>32351</v>
      </c>
      <c r="N234" s="10">
        <f>H234+L234</f>
        <v>0</v>
      </c>
      <c r="O234" s="11"/>
      <c r="P234" s="9"/>
      <c r="Q234" s="11"/>
      <c r="R234" s="9"/>
      <c r="S234" s="9">
        <f>M234+O234+P234+Q234+R234</f>
        <v>32351</v>
      </c>
      <c r="T234" s="10">
        <f>N234+R234</f>
        <v>0</v>
      </c>
      <c r="U234" s="11"/>
      <c r="V234" s="9"/>
      <c r="W234" s="11"/>
      <c r="X234" s="9"/>
      <c r="Y234" s="9">
        <f>S234+U234+V234+W234+X234</f>
        <v>32351</v>
      </c>
      <c r="Z234" s="10">
        <f>T234+X234</f>
        <v>0</v>
      </c>
      <c r="AA234" s="11">
        <v>-32351</v>
      </c>
      <c r="AB234" s="9"/>
      <c r="AC234" s="11"/>
      <c r="AD234" s="9"/>
      <c r="AE234" s="9">
        <f>Y234+AA234+AB234+AC234+AD234</f>
        <v>0</v>
      </c>
      <c r="AF234" s="10">
        <f>Z234+AD234</f>
        <v>0</v>
      </c>
      <c r="AG234" s="11"/>
      <c r="AH234" s="9"/>
      <c r="AI234" s="11"/>
      <c r="AJ234" s="9"/>
      <c r="AK234" s="9">
        <f>AE234+AG234+AH234+AI234+AJ234</f>
        <v>0</v>
      </c>
      <c r="AL234" s="10">
        <f>AF234+AJ234</f>
        <v>0</v>
      </c>
      <c r="AM234" s="11"/>
      <c r="AN234" s="9"/>
      <c r="AO234" s="11"/>
      <c r="AP234" s="9"/>
      <c r="AQ234" s="9">
        <f>AK234+AM234+AN234+AO234+AP234</f>
        <v>0</v>
      </c>
      <c r="AR234" s="10">
        <f>AL234+AP234</f>
        <v>0</v>
      </c>
      <c r="AS234" s="11"/>
      <c r="AT234" s="9"/>
      <c r="AU234" s="11"/>
      <c r="AV234" s="9"/>
      <c r="AW234" s="9">
        <f>AQ234+AS234+AT234+AU234+AV234</f>
        <v>0</v>
      </c>
      <c r="AX234" s="10">
        <f>AR234+AV234</f>
        <v>0</v>
      </c>
      <c r="AY234" s="11"/>
      <c r="AZ234" s="9"/>
      <c r="BA234" s="11"/>
      <c r="BB234" s="9"/>
      <c r="BC234" s="9">
        <f>AW234+AY234+AZ234+BA234+BB234</f>
        <v>0</v>
      </c>
      <c r="BD234" s="10">
        <f>AX234+BB234</f>
        <v>0</v>
      </c>
      <c r="BE234" s="11"/>
      <c r="BF234" s="9"/>
      <c r="BG234" s="11"/>
      <c r="BH234" s="9"/>
      <c r="BI234" s="9">
        <f>BC234+BE234+BF234+BG234+BH234</f>
        <v>0</v>
      </c>
      <c r="BJ234" s="10">
        <f>BD234+BH234</f>
        <v>0</v>
      </c>
      <c r="BK234" s="11"/>
      <c r="BL234" s="9"/>
      <c r="BM234" s="11"/>
      <c r="BN234" s="9"/>
      <c r="BO234" s="9">
        <f>BI234+BK234+BL234+BM234+BN234</f>
        <v>0</v>
      </c>
      <c r="BP234" s="10">
        <f>BJ234+BN234</f>
        <v>0</v>
      </c>
      <c r="BQ234" s="11"/>
      <c r="BR234" s="9"/>
      <c r="BS234" s="11"/>
      <c r="BT234" s="9"/>
      <c r="BU234" s="9">
        <f>BO234+BQ234+BR234+BS234+BT234</f>
        <v>0</v>
      </c>
      <c r="BV234" s="10">
        <f>BP234+BT234</f>
        <v>0</v>
      </c>
      <c r="BW234" s="11"/>
      <c r="BX234" s="9"/>
      <c r="BY234" s="11"/>
      <c r="BZ234" s="9"/>
      <c r="CA234" s="9">
        <f>BU234+BW234+BX234+BY234+BZ234</f>
        <v>0</v>
      </c>
      <c r="CB234" s="10">
        <f>BV234+BZ234</f>
        <v>0</v>
      </c>
      <c r="CC234" s="11"/>
      <c r="CD234" s="9"/>
      <c r="CE234" s="11"/>
      <c r="CF234" s="9"/>
      <c r="CG234" s="9">
        <f>CA234+CC234+CD234+CE234+CF234</f>
        <v>0</v>
      </c>
      <c r="CH234" s="10">
        <f>CB234+CF234</f>
        <v>0</v>
      </c>
      <c r="CI234" s="11"/>
      <c r="CJ234" s="9"/>
      <c r="CK234" s="11"/>
      <c r="CL234" s="9"/>
      <c r="CM234" s="9">
        <f>CG234+CI234+CJ234+CK234+CL234</f>
        <v>0</v>
      </c>
      <c r="CN234" s="10">
        <f>CH234+CL234</f>
        <v>0</v>
      </c>
    </row>
    <row r="235" spans="1:92" ht="49.5" hidden="1">
      <c r="A235" s="28" t="s">
        <v>520</v>
      </c>
      <c r="B235" s="42">
        <v>903</v>
      </c>
      <c r="C235" s="26" t="s">
        <v>33</v>
      </c>
      <c r="D235" s="26" t="s">
        <v>80</v>
      </c>
      <c r="E235" s="42" t="s">
        <v>688</v>
      </c>
      <c r="F235" s="26"/>
      <c r="G235" s="11"/>
      <c r="H235" s="9"/>
      <c r="I235" s="11"/>
      <c r="J235" s="9"/>
      <c r="K235" s="11"/>
      <c r="L235" s="9"/>
      <c r="M235" s="9"/>
      <c r="N235" s="10"/>
      <c r="O235" s="11"/>
      <c r="P235" s="9"/>
      <c r="Q235" s="11"/>
      <c r="R235" s="9"/>
      <c r="S235" s="9"/>
      <c r="T235" s="10"/>
      <c r="U235" s="11"/>
      <c r="V235" s="9"/>
      <c r="W235" s="11"/>
      <c r="X235" s="9"/>
      <c r="Y235" s="9"/>
      <c r="Z235" s="10"/>
      <c r="AA235" s="11">
        <f>AA236</f>
        <v>32351</v>
      </c>
      <c r="AB235" s="11">
        <f t="shared" ref="AB235:AQ236" si="608">AB236</f>
        <v>0</v>
      </c>
      <c r="AC235" s="11">
        <f t="shared" si="608"/>
        <v>0</v>
      </c>
      <c r="AD235" s="11">
        <f t="shared" si="608"/>
        <v>0</v>
      </c>
      <c r="AE235" s="11">
        <f t="shared" si="608"/>
        <v>32351</v>
      </c>
      <c r="AF235" s="11">
        <f t="shared" si="608"/>
        <v>0</v>
      </c>
      <c r="AG235" s="11">
        <f>AG236</f>
        <v>0</v>
      </c>
      <c r="AH235" s="11">
        <f t="shared" si="608"/>
        <v>0</v>
      </c>
      <c r="AI235" s="11">
        <f t="shared" si="608"/>
        <v>0</v>
      </c>
      <c r="AJ235" s="11">
        <f t="shared" si="608"/>
        <v>94025</v>
      </c>
      <c r="AK235" s="11">
        <f t="shared" si="608"/>
        <v>126376</v>
      </c>
      <c r="AL235" s="11">
        <f t="shared" si="608"/>
        <v>94025</v>
      </c>
      <c r="AM235" s="11">
        <f>AM236</f>
        <v>0</v>
      </c>
      <c r="AN235" s="11">
        <f t="shared" si="608"/>
        <v>0</v>
      </c>
      <c r="AO235" s="11">
        <f t="shared" si="608"/>
        <v>0</v>
      </c>
      <c r="AP235" s="11">
        <f t="shared" si="608"/>
        <v>0</v>
      </c>
      <c r="AQ235" s="11">
        <f t="shared" si="608"/>
        <v>126376</v>
      </c>
      <c r="AR235" s="11">
        <f t="shared" ref="AN235:AR236" si="609">AR236</f>
        <v>94025</v>
      </c>
      <c r="AS235" s="11">
        <f>AS236</f>
        <v>0</v>
      </c>
      <c r="AT235" s="11">
        <f t="shared" ref="AT235:BI236" si="610">AT236</f>
        <v>0</v>
      </c>
      <c r="AU235" s="11">
        <f t="shared" si="610"/>
        <v>0</v>
      </c>
      <c r="AV235" s="11">
        <f t="shared" si="610"/>
        <v>0</v>
      </c>
      <c r="AW235" s="11">
        <f t="shared" si="610"/>
        <v>126376</v>
      </c>
      <c r="AX235" s="11">
        <f t="shared" si="610"/>
        <v>94025</v>
      </c>
      <c r="AY235" s="11">
        <f>AY236</f>
        <v>0</v>
      </c>
      <c r="AZ235" s="11">
        <f t="shared" si="610"/>
        <v>0</v>
      </c>
      <c r="BA235" s="11">
        <f t="shared" si="610"/>
        <v>0</v>
      </c>
      <c r="BB235" s="11">
        <f t="shared" si="610"/>
        <v>0</v>
      </c>
      <c r="BC235" s="11">
        <f t="shared" si="610"/>
        <v>126376</v>
      </c>
      <c r="BD235" s="11">
        <f t="shared" si="610"/>
        <v>94025</v>
      </c>
      <c r="BE235" s="11">
        <f>BE236</f>
        <v>0</v>
      </c>
      <c r="BF235" s="11">
        <f t="shared" si="610"/>
        <v>0</v>
      </c>
      <c r="BG235" s="11">
        <f t="shared" si="610"/>
        <v>0</v>
      </c>
      <c r="BH235" s="11">
        <f t="shared" si="610"/>
        <v>0</v>
      </c>
      <c r="BI235" s="11">
        <f t="shared" si="610"/>
        <v>126376</v>
      </c>
      <c r="BJ235" s="11">
        <f t="shared" ref="BF235:BJ236" si="611">BJ236</f>
        <v>94025</v>
      </c>
      <c r="BK235" s="11">
        <f>BK236</f>
        <v>0</v>
      </c>
      <c r="BL235" s="11">
        <f t="shared" ref="BL235:CA236" si="612">BL236</f>
        <v>0</v>
      </c>
      <c r="BM235" s="11">
        <f t="shared" si="612"/>
        <v>0</v>
      </c>
      <c r="BN235" s="11">
        <f t="shared" si="612"/>
        <v>0</v>
      </c>
      <c r="BO235" s="11">
        <f t="shared" si="612"/>
        <v>126376</v>
      </c>
      <c r="BP235" s="11">
        <f t="shared" si="612"/>
        <v>94025</v>
      </c>
      <c r="BQ235" s="11">
        <f>BQ236</f>
        <v>0</v>
      </c>
      <c r="BR235" s="11">
        <f t="shared" si="612"/>
        <v>0</v>
      </c>
      <c r="BS235" s="11">
        <f t="shared" si="612"/>
        <v>0</v>
      </c>
      <c r="BT235" s="11">
        <f t="shared" si="612"/>
        <v>0</v>
      </c>
      <c r="BU235" s="11">
        <f t="shared" si="612"/>
        <v>126376</v>
      </c>
      <c r="BV235" s="11">
        <f t="shared" si="612"/>
        <v>94025</v>
      </c>
      <c r="BW235" s="11">
        <f>BW236</f>
        <v>0</v>
      </c>
      <c r="BX235" s="11">
        <f t="shared" si="612"/>
        <v>0</v>
      </c>
      <c r="BY235" s="11">
        <f t="shared" si="612"/>
        <v>0</v>
      </c>
      <c r="BZ235" s="11">
        <f t="shared" si="612"/>
        <v>0</v>
      </c>
      <c r="CA235" s="11">
        <f t="shared" si="612"/>
        <v>126376</v>
      </c>
      <c r="CB235" s="11">
        <f t="shared" ref="BX235:CB236" si="613">CB236</f>
        <v>94025</v>
      </c>
      <c r="CC235" s="11">
        <f>CC236</f>
        <v>0</v>
      </c>
      <c r="CD235" s="11">
        <f t="shared" ref="CD235:CN236" si="614">CD236</f>
        <v>0</v>
      </c>
      <c r="CE235" s="11">
        <f t="shared" si="614"/>
        <v>0</v>
      </c>
      <c r="CF235" s="11">
        <f t="shared" si="614"/>
        <v>0</v>
      </c>
      <c r="CG235" s="11">
        <f t="shared" si="614"/>
        <v>126376</v>
      </c>
      <c r="CH235" s="11">
        <f t="shared" si="614"/>
        <v>94025</v>
      </c>
      <c r="CI235" s="11">
        <f>CI236</f>
        <v>0</v>
      </c>
      <c r="CJ235" s="11">
        <f t="shared" si="614"/>
        <v>0</v>
      </c>
      <c r="CK235" s="11">
        <f t="shared" si="614"/>
        <v>0</v>
      </c>
      <c r="CL235" s="11">
        <f t="shared" si="614"/>
        <v>0</v>
      </c>
      <c r="CM235" s="11">
        <f t="shared" si="614"/>
        <v>126376</v>
      </c>
      <c r="CN235" s="11">
        <f t="shared" si="614"/>
        <v>94025</v>
      </c>
    </row>
    <row r="236" spans="1:92" ht="20.100000000000001" hidden="1" customHeight="1">
      <c r="A236" s="28" t="s">
        <v>101</v>
      </c>
      <c r="B236" s="26">
        <v>903</v>
      </c>
      <c r="C236" s="26" t="s">
        <v>33</v>
      </c>
      <c r="D236" s="26" t="s">
        <v>80</v>
      </c>
      <c r="E236" s="26" t="s">
        <v>688</v>
      </c>
      <c r="F236" s="26" t="s">
        <v>102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>
        <f>AA237</f>
        <v>32351</v>
      </c>
      <c r="AB236" s="9">
        <f t="shared" si="608"/>
        <v>0</v>
      </c>
      <c r="AC236" s="9">
        <f t="shared" si="608"/>
        <v>0</v>
      </c>
      <c r="AD236" s="9">
        <f t="shared" si="608"/>
        <v>0</v>
      </c>
      <c r="AE236" s="9">
        <f t="shared" si="608"/>
        <v>32351</v>
      </c>
      <c r="AF236" s="9">
        <f t="shared" si="608"/>
        <v>0</v>
      </c>
      <c r="AG236" s="9">
        <f>AG237</f>
        <v>0</v>
      </c>
      <c r="AH236" s="9">
        <f t="shared" si="608"/>
        <v>0</v>
      </c>
      <c r="AI236" s="9">
        <f t="shared" si="608"/>
        <v>0</v>
      </c>
      <c r="AJ236" s="9">
        <f t="shared" si="608"/>
        <v>94025</v>
      </c>
      <c r="AK236" s="9">
        <f t="shared" si="608"/>
        <v>126376</v>
      </c>
      <c r="AL236" s="9">
        <f t="shared" si="608"/>
        <v>94025</v>
      </c>
      <c r="AM236" s="9">
        <f>AM237</f>
        <v>0</v>
      </c>
      <c r="AN236" s="9">
        <f t="shared" si="609"/>
        <v>0</v>
      </c>
      <c r="AO236" s="9">
        <f t="shared" si="609"/>
        <v>0</v>
      </c>
      <c r="AP236" s="9">
        <f t="shared" si="609"/>
        <v>0</v>
      </c>
      <c r="AQ236" s="9">
        <f t="shared" si="609"/>
        <v>126376</v>
      </c>
      <c r="AR236" s="9">
        <f t="shared" si="609"/>
        <v>94025</v>
      </c>
      <c r="AS236" s="9">
        <f>AS237</f>
        <v>0</v>
      </c>
      <c r="AT236" s="9">
        <f t="shared" si="610"/>
        <v>0</v>
      </c>
      <c r="AU236" s="9">
        <f t="shared" si="610"/>
        <v>0</v>
      </c>
      <c r="AV236" s="9">
        <f t="shared" si="610"/>
        <v>0</v>
      </c>
      <c r="AW236" s="9">
        <f t="shared" si="610"/>
        <v>126376</v>
      </c>
      <c r="AX236" s="9">
        <f t="shared" si="610"/>
        <v>94025</v>
      </c>
      <c r="AY236" s="9">
        <f>AY237</f>
        <v>0</v>
      </c>
      <c r="AZ236" s="9">
        <f t="shared" si="610"/>
        <v>0</v>
      </c>
      <c r="BA236" s="9">
        <f t="shared" si="610"/>
        <v>0</v>
      </c>
      <c r="BB236" s="9">
        <f t="shared" si="610"/>
        <v>0</v>
      </c>
      <c r="BC236" s="9">
        <f t="shared" si="610"/>
        <v>126376</v>
      </c>
      <c r="BD236" s="9">
        <f t="shared" si="610"/>
        <v>94025</v>
      </c>
      <c r="BE236" s="9">
        <f>BE237</f>
        <v>0</v>
      </c>
      <c r="BF236" s="9">
        <f t="shared" si="611"/>
        <v>0</v>
      </c>
      <c r="BG236" s="9">
        <f t="shared" si="611"/>
        <v>0</v>
      </c>
      <c r="BH236" s="9">
        <f t="shared" si="611"/>
        <v>0</v>
      </c>
      <c r="BI236" s="9">
        <f t="shared" si="611"/>
        <v>126376</v>
      </c>
      <c r="BJ236" s="9">
        <f t="shared" si="611"/>
        <v>94025</v>
      </c>
      <c r="BK236" s="9">
        <f>BK237</f>
        <v>0</v>
      </c>
      <c r="BL236" s="9">
        <f t="shared" si="612"/>
        <v>0</v>
      </c>
      <c r="BM236" s="9">
        <f t="shared" si="612"/>
        <v>0</v>
      </c>
      <c r="BN236" s="9">
        <f t="shared" si="612"/>
        <v>0</v>
      </c>
      <c r="BO236" s="9">
        <f t="shared" si="612"/>
        <v>126376</v>
      </c>
      <c r="BP236" s="9">
        <f t="shared" si="612"/>
        <v>94025</v>
      </c>
      <c r="BQ236" s="9">
        <f>BQ237</f>
        <v>0</v>
      </c>
      <c r="BR236" s="9">
        <f t="shared" si="612"/>
        <v>0</v>
      </c>
      <c r="BS236" s="9">
        <f t="shared" si="612"/>
        <v>0</v>
      </c>
      <c r="BT236" s="9">
        <f t="shared" si="612"/>
        <v>0</v>
      </c>
      <c r="BU236" s="9">
        <f t="shared" si="612"/>
        <v>126376</v>
      </c>
      <c r="BV236" s="9">
        <f t="shared" si="612"/>
        <v>94025</v>
      </c>
      <c r="BW236" s="9">
        <f>BW237</f>
        <v>0</v>
      </c>
      <c r="BX236" s="9">
        <f t="shared" si="613"/>
        <v>0</v>
      </c>
      <c r="BY236" s="9">
        <f t="shared" si="613"/>
        <v>0</v>
      </c>
      <c r="BZ236" s="9">
        <f t="shared" si="613"/>
        <v>0</v>
      </c>
      <c r="CA236" s="9">
        <f t="shared" si="613"/>
        <v>126376</v>
      </c>
      <c r="CB236" s="9">
        <f t="shared" si="613"/>
        <v>94025</v>
      </c>
      <c r="CC236" s="9">
        <f>CC237</f>
        <v>0</v>
      </c>
      <c r="CD236" s="9">
        <f t="shared" si="614"/>
        <v>0</v>
      </c>
      <c r="CE236" s="9">
        <f t="shared" si="614"/>
        <v>0</v>
      </c>
      <c r="CF236" s="9">
        <f t="shared" si="614"/>
        <v>0</v>
      </c>
      <c r="CG236" s="9">
        <f t="shared" si="614"/>
        <v>126376</v>
      </c>
      <c r="CH236" s="9">
        <f t="shared" si="614"/>
        <v>94025</v>
      </c>
      <c r="CI236" s="9">
        <f>CI237</f>
        <v>0</v>
      </c>
      <c r="CJ236" s="9">
        <f t="shared" si="614"/>
        <v>0</v>
      </c>
      <c r="CK236" s="9">
        <f t="shared" si="614"/>
        <v>0</v>
      </c>
      <c r="CL236" s="9">
        <f t="shared" si="614"/>
        <v>0</v>
      </c>
      <c r="CM236" s="9">
        <f t="shared" si="614"/>
        <v>126376</v>
      </c>
      <c r="CN236" s="9">
        <f t="shared" si="614"/>
        <v>94025</v>
      </c>
    </row>
    <row r="237" spans="1:92" ht="33" hidden="1">
      <c r="A237" s="28" t="s">
        <v>171</v>
      </c>
      <c r="B237" s="42">
        <v>903</v>
      </c>
      <c r="C237" s="26" t="s">
        <v>33</v>
      </c>
      <c r="D237" s="26" t="s">
        <v>80</v>
      </c>
      <c r="E237" s="42" t="s">
        <v>688</v>
      </c>
      <c r="F237" s="26" t="s">
        <v>172</v>
      </c>
      <c r="G237" s="11"/>
      <c r="H237" s="9"/>
      <c r="I237" s="11"/>
      <c r="J237" s="9"/>
      <c r="K237" s="11"/>
      <c r="L237" s="9"/>
      <c r="M237" s="9"/>
      <c r="N237" s="10"/>
      <c r="O237" s="11"/>
      <c r="P237" s="9"/>
      <c r="Q237" s="11"/>
      <c r="R237" s="9"/>
      <c r="S237" s="9"/>
      <c r="T237" s="10"/>
      <c r="U237" s="11"/>
      <c r="V237" s="9"/>
      <c r="W237" s="11"/>
      <c r="X237" s="9"/>
      <c r="Y237" s="9"/>
      <c r="Z237" s="10"/>
      <c r="AA237" s="11">
        <v>32351</v>
      </c>
      <c r="AB237" s="9"/>
      <c r="AC237" s="11"/>
      <c r="AD237" s="9"/>
      <c r="AE237" s="9">
        <f>Y237+AA237+AB237+AC237+AD237</f>
        <v>32351</v>
      </c>
      <c r="AF237" s="10">
        <f>Z237+AD237</f>
        <v>0</v>
      </c>
      <c r="AG237" s="11"/>
      <c r="AH237" s="9"/>
      <c r="AI237" s="11"/>
      <c r="AJ237" s="9">
        <v>94025</v>
      </c>
      <c r="AK237" s="9">
        <f>AE237+AG237+AH237+AI237+AJ237</f>
        <v>126376</v>
      </c>
      <c r="AL237" s="9">
        <f>AF237+AJ237</f>
        <v>94025</v>
      </c>
      <c r="AM237" s="11"/>
      <c r="AN237" s="9"/>
      <c r="AO237" s="11"/>
      <c r="AP237" s="9"/>
      <c r="AQ237" s="9">
        <f>AK237+AM237+AN237+AO237+AP237</f>
        <v>126376</v>
      </c>
      <c r="AR237" s="9">
        <f>AL237+AP237</f>
        <v>94025</v>
      </c>
      <c r="AS237" s="11"/>
      <c r="AT237" s="9"/>
      <c r="AU237" s="11"/>
      <c r="AV237" s="9"/>
      <c r="AW237" s="9">
        <f>AQ237+AS237+AT237+AU237+AV237</f>
        <v>126376</v>
      </c>
      <c r="AX237" s="9">
        <f>AR237+AV237</f>
        <v>94025</v>
      </c>
      <c r="AY237" s="11"/>
      <c r="AZ237" s="9"/>
      <c r="BA237" s="11"/>
      <c r="BB237" s="9"/>
      <c r="BC237" s="9">
        <f>AW237+AY237+AZ237+BA237+BB237</f>
        <v>126376</v>
      </c>
      <c r="BD237" s="9">
        <f>AX237+BB237</f>
        <v>94025</v>
      </c>
      <c r="BE237" s="11"/>
      <c r="BF237" s="9"/>
      <c r="BG237" s="11"/>
      <c r="BH237" s="9"/>
      <c r="BI237" s="9">
        <f>BC237+BE237+BF237+BG237+BH237</f>
        <v>126376</v>
      </c>
      <c r="BJ237" s="9">
        <f>BD237+BH237</f>
        <v>94025</v>
      </c>
      <c r="BK237" s="11"/>
      <c r="BL237" s="9"/>
      <c r="BM237" s="11"/>
      <c r="BN237" s="9"/>
      <c r="BO237" s="9">
        <f>BI237+BK237+BL237+BM237+BN237</f>
        <v>126376</v>
      </c>
      <c r="BP237" s="9">
        <f>BJ237+BN237</f>
        <v>94025</v>
      </c>
      <c r="BQ237" s="11"/>
      <c r="BR237" s="9"/>
      <c r="BS237" s="11"/>
      <c r="BT237" s="9"/>
      <c r="BU237" s="9">
        <f>BO237+BQ237+BR237+BS237+BT237</f>
        <v>126376</v>
      </c>
      <c r="BV237" s="9">
        <f>BP237+BT237</f>
        <v>94025</v>
      </c>
      <c r="BW237" s="11"/>
      <c r="BX237" s="9"/>
      <c r="BY237" s="11"/>
      <c r="BZ237" s="9"/>
      <c r="CA237" s="9">
        <f>BU237+BW237+BX237+BY237+BZ237</f>
        <v>126376</v>
      </c>
      <c r="CB237" s="9">
        <f>BV237+BZ237</f>
        <v>94025</v>
      </c>
      <c r="CC237" s="11"/>
      <c r="CD237" s="9"/>
      <c r="CE237" s="11"/>
      <c r="CF237" s="9"/>
      <c r="CG237" s="9">
        <f>CA237+CC237+CD237+CE237+CF237</f>
        <v>126376</v>
      </c>
      <c r="CH237" s="9">
        <f>CB237+CF237</f>
        <v>94025</v>
      </c>
      <c r="CI237" s="11"/>
      <c r="CJ237" s="9"/>
      <c r="CK237" s="11"/>
      <c r="CL237" s="9"/>
      <c r="CM237" s="9">
        <f>CG237+CI237+CJ237+CK237+CL237</f>
        <v>126376</v>
      </c>
      <c r="CN237" s="9">
        <f>CH237+CL237</f>
        <v>94025</v>
      </c>
    </row>
    <row r="238" spans="1:92" ht="49.5" hidden="1">
      <c r="A238" s="28" t="s">
        <v>520</v>
      </c>
      <c r="B238" s="42">
        <v>903</v>
      </c>
      <c r="C238" s="26" t="s">
        <v>33</v>
      </c>
      <c r="D238" s="26" t="s">
        <v>80</v>
      </c>
      <c r="E238" s="42" t="s">
        <v>689</v>
      </c>
      <c r="F238" s="26"/>
      <c r="G238" s="11"/>
      <c r="H238" s="9"/>
      <c r="I238" s="11"/>
      <c r="J238" s="9"/>
      <c r="K238" s="11"/>
      <c r="L238" s="9"/>
      <c r="M238" s="9"/>
      <c r="N238" s="10"/>
      <c r="O238" s="11"/>
      <c r="P238" s="9"/>
      <c r="Q238" s="11"/>
      <c r="R238" s="9"/>
      <c r="S238" s="9"/>
      <c r="T238" s="10"/>
      <c r="U238" s="11"/>
      <c r="V238" s="9"/>
      <c r="W238" s="11"/>
      <c r="X238" s="9"/>
      <c r="Y238" s="9"/>
      <c r="Z238" s="10"/>
      <c r="AA238" s="11">
        <f>AA239</f>
        <v>0</v>
      </c>
      <c r="AB238" s="11">
        <f t="shared" ref="AB238:AQ239" si="615">AB239</f>
        <v>0</v>
      </c>
      <c r="AC238" s="11">
        <f t="shared" si="615"/>
        <v>0</v>
      </c>
      <c r="AD238" s="11">
        <f t="shared" si="615"/>
        <v>94025</v>
      </c>
      <c r="AE238" s="11">
        <f t="shared" si="615"/>
        <v>94025</v>
      </c>
      <c r="AF238" s="11">
        <f t="shared" si="615"/>
        <v>94025</v>
      </c>
      <c r="AG238" s="11">
        <f>AG239</f>
        <v>0</v>
      </c>
      <c r="AH238" s="11">
        <f t="shared" si="615"/>
        <v>0</v>
      </c>
      <c r="AI238" s="11">
        <f t="shared" si="615"/>
        <v>0</v>
      </c>
      <c r="AJ238" s="11">
        <f t="shared" si="615"/>
        <v>-94025</v>
      </c>
      <c r="AK238" s="11">
        <f t="shared" si="615"/>
        <v>0</v>
      </c>
      <c r="AL238" s="11">
        <f t="shared" si="615"/>
        <v>0</v>
      </c>
      <c r="AM238" s="11">
        <f>AM239</f>
        <v>0</v>
      </c>
      <c r="AN238" s="11">
        <f t="shared" si="615"/>
        <v>0</v>
      </c>
      <c r="AO238" s="11">
        <f t="shared" si="615"/>
        <v>0</v>
      </c>
      <c r="AP238" s="11">
        <f t="shared" si="615"/>
        <v>0</v>
      </c>
      <c r="AQ238" s="11">
        <f t="shared" si="615"/>
        <v>0</v>
      </c>
      <c r="AR238" s="11">
        <f t="shared" ref="AN238:AR239" si="616">AR239</f>
        <v>0</v>
      </c>
      <c r="AS238" s="11">
        <f>AS239</f>
        <v>0</v>
      </c>
      <c r="AT238" s="11">
        <f t="shared" ref="AT238:BI239" si="617">AT239</f>
        <v>0</v>
      </c>
      <c r="AU238" s="11">
        <f t="shared" si="617"/>
        <v>0</v>
      </c>
      <c r="AV238" s="11">
        <f t="shared" si="617"/>
        <v>0</v>
      </c>
      <c r="AW238" s="11">
        <f t="shared" si="617"/>
        <v>0</v>
      </c>
      <c r="AX238" s="11">
        <f t="shared" si="617"/>
        <v>0</v>
      </c>
      <c r="AY238" s="11">
        <f>AY239</f>
        <v>0</v>
      </c>
      <c r="AZ238" s="11">
        <f t="shared" si="617"/>
        <v>0</v>
      </c>
      <c r="BA238" s="11">
        <f t="shared" si="617"/>
        <v>0</v>
      </c>
      <c r="BB238" s="11">
        <f t="shared" si="617"/>
        <v>0</v>
      </c>
      <c r="BC238" s="11">
        <f t="shared" si="617"/>
        <v>0</v>
      </c>
      <c r="BD238" s="11">
        <f t="shared" si="617"/>
        <v>0</v>
      </c>
      <c r="BE238" s="11">
        <f>BE239</f>
        <v>0</v>
      </c>
      <c r="BF238" s="11">
        <f t="shared" si="617"/>
        <v>0</v>
      </c>
      <c r="BG238" s="11">
        <f t="shared" si="617"/>
        <v>0</v>
      </c>
      <c r="BH238" s="11">
        <f t="shared" si="617"/>
        <v>0</v>
      </c>
      <c r="BI238" s="11">
        <f t="shared" si="617"/>
        <v>0</v>
      </c>
      <c r="BJ238" s="11">
        <f t="shared" ref="BF238:BJ239" si="618">BJ239</f>
        <v>0</v>
      </c>
      <c r="BK238" s="11">
        <f>BK239</f>
        <v>0</v>
      </c>
      <c r="BL238" s="11">
        <f t="shared" ref="BL238:CA239" si="619">BL239</f>
        <v>0</v>
      </c>
      <c r="BM238" s="11">
        <f t="shared" si="619"/>
        <v>0</v>
      </c>
      <c r="BN238" s="11">
        <f t="shared" si="619"/>
        <v>0</v>
      </c>
      <c r="BO238" s="11">
        <f t="shared" si="619"/>
        <v>0</v>
      </c>
      <c r="BP238" s="11">
        <f t="shared" si="619"/>
        <v>0</v>
      </c>
      <c r="BQ238" s="11">
        <f>BQ239</f>
        <v>0</v>
      </c>
      <c r="BR238" s="11">
        <f t="shared" si="619"/>
        <v>0</v>
      </c>
      <c r="BS238" s="11">
        <f t="shared" si="619"/>
        <v>0</v>
      </c>
      <c r="BT238" s="11">
        <f t="shared" si="619"/>
        <v>0</v>
      </c>
      <c r="BU238" s="11">
        <f t="shared" si="619"/>
        <v>0</v>
      </c>
      <c r="BV238" s="11">
        <f t="shared" si="619"/>
        <v>0</v>
      </c>
      <c r="BW238" s="11">
        <f>BW239</f>
        <v>0</v>
      </c>
      <c r="BX238" s="11">
        <f t="shared" si="619"/>
        <v>0</v>
      </c>
      <c r="BY238" s="11">
        <f t="shared" si="619"/>
        <v>0</v>
      </c>
      <c r="BZ238" s="11">
        <f t="shared" si="619"/>
        <v>0</v>
      </c>
      <c r="CA238" s="11">
        <f t="shared" si="619"/>
        <v>0</v>
      </c>
      <c r="CB238" s="11">
        <f t="shared" ref="BX238:CB239" si="620">CB239</f>
        <v>0</v>
      </c>
      <c r="CC238" s="11">
        <f>CC239</f>
        <v>0</v>
      </c>
      <c r="CD238" s="11">
        <f t="shared" ref="CD238:CN239" si="621">CD239</f>
        <v>0</v>
      </c>
      <c r="CE238" s="11">
        <f t="shared" si="621"/>
        <v>0</v>
      </c>
      <c r="CF238" s="11">
        <f t="shared" si="621"/>
        <v>0</v>
      </c>
      <c r="CG238" s="11">
        <f t="shared" si="621"/>
        <v>0</v>
      </c>
      <c r="CH238" s="11">
        <f t="shared" si="621"/>
        <v>0</v>
      </c>
      <c r="CI238" s="11">
        <f>CI239</f>
        <v>0</v>
      </c>
      <c r="CJ238" s="11">
        <f t="shared" si="621"/>
        <v>0</v>
      </c>
      <c r="CK238" s="11">
        <f t="shared" si="621"/>
        <v>0</v>
      </c>
      <c r="CL238" s="11">
        <f t="shared" si="621"/>
        <v>0</v>
      </c>
      <c r="CM238" s="11">
        <f t="shared" si="621"/>
        <v>0</v>
      </c>
      <c r="CN238" s="11">
        <f t="shared" si="621"/>
        <v>0</v>
      </c>
    </row>
    <row r="239" spans="1:92" ht="20.100000000000001" hidden="1" customHeight="1">
      <c r="A239" s="28" t="s">
        <v>101</v>
      </c>
      <c r="B239" s="26">
        <v>903</v>
      </c>
      <c r="C239" s="26" t="s">
        <v>33</v>
      </c>
      <c r="D239" s="26" t="s">
        <v>80</v>
      </c>
      <c r="E239" s="26" t="s">
        <v>689</v>
      </c>
      <c r="F239" s="26" t="s">
        <v>102</v>
      </c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>
        <f>AA240</f>
        <v>0</v>
      </c>
      <c r="AB239" s="9">
        <f t="shared" si="615"/>
        <v>0</v>
      </c>
      <c r="AC239" s="9">
        <f t="shared" si="615"/>
        <v>0</v>
      </c>
      <c r="AD239" s="9">
        <f t="shared" si="615"/>
        <v>94025</v>
      </c>
      <c r="AE239" s="9">
        <f t="shared" si="615"/>
        <v>94025</v>
      </c>
      <c r="AF239" s="9">
        <f t="shared" si="615"/>
        <v>94025</v>
      </c>
      <c r="AG239" s="9">
        <f>AG240</f>
        <v>0</v>
      </c>
      <c r="AH239" s="9">
        <f t="shared" si="615"/>
        <v>0</v>
      </c>
      <c r="AI239" s="9">
        <f t="shared" si="615"/>
        <v>0</v>
      </c>
      <c r="AJ239" s="9">
        <f t="shared" si="615"/>
        <v>-94025</v>
      </c>
      <c r="AK239" s="9">
        <f t="shared" si="615"/>
        <v>0</v>
      </c>
      <c r="AL239" s="9">
        <f t="shared" si="615"/>
        <v>0</v>
      </c>
      <c r="AM239" s="9">
        <f>AM240</f>
        <v>0</v>
      </c>
      <c r="AN239" s="9">
        <f t="shared" si="616"/>
        <v>0</v>
      </c>
      <c r="AO239" s="9">
        <f t="shared" si="616"/>
        <v>0</v>
      </c>
      <c r="AP239" s="9">
        <f t="shared" si="616"/>
        <v>0</v>
      </c>
      <c r="AQ239" s="9">
        <f t="shared" si="616"/>
        <v>0</v>
      </c>
      <c r="AR239" s="9">
        <f t="shared" si="616"/>
        <v>0</v>
      </c>
      <c r="AS239" s="9">
        <f>AS240</f>
        <v>0</v>
      </c>
      <c r="AT239" s="9">
        <f t="shared" si="617"/>
        <v>0</v>
      </c>
      <c r="AU239" s="9">
        <f t="shared" si="617"/>
        <v>0</v>
      </c>
      <c r="AV239" s="9">
        <f t="shared" si="617"/>
        <v>0</v>
      </c>
      <c r="AW239" s="9">
        <f t="shared" si="617"/>
        <v>0</v>
      </c>
      <c r="AX239" s="9">
        <f t="shared" si="617"/>
        <v>0</v>
      </c>
      <c r="AY239" s="9">
        <f>AY240</f>
        <v>0</v>
      </c>
      <c r="AZ239" s="9">
        <f t="shared" si="617"/>
        <v>0</v>
      </c>
      <c r="BA239" s="9">
        <f t="shared" si="617"/>
        <v>0</v>
      </c>
      <c r="BB239" s="9">
        <f t="shared" si="617"/>
        <v>0</v>
      </c>
      <c r="BC239" s="9">
        <f t="shared" si="617"/>
        <v>0</v>
      </c>
      <c r="BD239" s="9">
        <f t="shared" si="617"/>
        <v>0</v>
      </c>
      <c r="BE239" s="9">
        <f>BE240</f>
        <v>0</v>
      </c>
      <c r="BF239" s="9">
        <f t="shared" si="618"/>
        <v>0</v>
      </c>
      <c r="BG239" s="9">
        <f t="shared" si="618"/>
        <v>0</v>
      </c>
      <c r="BH239" s="9">
        <f t="shared" si="618"/>
        <v>0</v>
      </c>
      <c r="BI239" s="9">
        <f t="shared" si="618"/>
        <v>0</v>
      </c>
      <c r="BJ239" s="9">
        <f t="shared" si="618"/>
        <v>0</v>
      </c>
      <c r="BK239" s="9">
        <f>BK240</f>
        <v>0</v>
      </c>
      <c r="BL239" s="9">
        <f t="shared" si="619"/>
        <v>0</v>
      </c>
      <c r="BM239" s="9">
        <f t="shared" si="619"/>
        <v>0</v>
      </c>
      <c r="BN239" s="9">
        <f t="shared" si="619"/>
        <v>0</v>
      </c>
      <c r="BO239" s="9">
        <f t="shared" si="619"/>
        <v>0</v>
      </c>
      <c r="BP239" s="9">
        <f t="shared" si="619"/>
        <v>0</v>
      </c>
      <c r="BQ239" s="9">
        <f>BQ240</f>
        <v>0</v>
      </c>
      <c r="BR239" s="9">
        <f t="shared" si="619"/>
        <v>0</v>
      </c>
      <c r="BS239" s="9">
        <f t="shared" si="619"/>
        <v>0</v>
      </c>
      <c r="BT239" s="9">
        <f t="shared" si="619"/>
        <v>0</v>
      </c>
      <c r="BU239" s="9">
        <f t="shared" si="619"/>
        <v>0</v>
      </c>
      <c r="BV239" s="9">
        <f t="shared" si="619"/>
        <v>0</v>
      </c>
      <c r="BW239" s="9">
        <f>BW240</f>
        <v>0</v>
      </c>
      <c r="BX239" s="9">
        <f t="shared" si="620"/>
        <v>0</v>
      </c>
      <c r="BY239" s="9">
        <f t="shared" si="620"/>
        <v>0</v>
      </c>
      <c r="BZ239" s="9">
        <f t="shared" si="620"/>
        <v>0</v>
      </c>
      <c r="CA239" s="9">
        <f t="shared" si="620"/>
        <v>0</v>
      </c>
      <c r="CB239" s="9">
        <f t="shared" si="620"/>
        <v>0</v>
      </c>
      <c r="CC239" s="9">
        <f>CC240</f>
        <v>0</v>
      </c>
      <c r="CD239" s="9">
        <f t="shared" si="621"/>
        <v>0</v>
      </c>
      <c r="CE239" s="9">
        <f t="shared" si="621"/>
        <v>0</v>
      </c>
      <c r="CF239" s="9">
        <f t="shared" si="621"/>
        <v>0</v>
      </c>
      <c r="CG239" s="9">
        <f t="shared" si="621"/>
        <v>0</v>
      </c>
      <c r="CH239" s="9">
        <f t="shared" si="621"/>
        <v>0</v>
      </c>
      <c r="CI239" s="9">
        <f>CI240</f>
        <v>0</v>
      </c>
      <c r="CJ239" s="9">
        <f t="shared" si="621"/>
        <v>0</v>
      </c>
      <c r="CK239" s="9">
        <f t="shared" si="621"/>
        <v>0</v>
      </c>
      <c r="CL239" s="9">
        <f t="shared" si="621"/>
        <v>0</v>
      </c>
      <c r="CM239" s="9">
        <f t="shared" si="621"/>
        <v>0</v>
      </c>
      <c r="CN239" s="9">
        <f t="shared" si="621"/>
        <v>0</v>
      </c>
    </row>
    <row r="240" spans="1:92" ht="33" hidden="1">
      <c r="A240" s="28" t="s">
        <v>171</v>
      </c>
      <c r="B240" s="42">
        <v>903</v>
      </c>
      <c r="C240" s="26" t="s">
        <v>33</v>
      </c>
      <c r="D240" s="26" t="s">
        <v>80</v>
      </c>
      <c r="E240" s="42" t="s">
        <v>689</v>
      </c>
      <c r="F240" s="26" t="s">
        <v>172</v>
      </c>
      <c r="G240" s="11"/>
      <c r="H240" s="9"/>
      <c r="I240" s="11"/>
      <c r="J240" s="9"/>
      <c r="K240" s="11"/>
      <c r="L240" s="9"/>
      <c r="M240" s="9"/>
      <c r="N240" s="10"/>
      <c r="O240" s="11"/>
      <c r="P240" s="9"/>
      <c r="Q240" s="11"/>
      <c r="R240" s="9"/>
      <c r="S240" s="9"/>
      <c r="T240" s="10"/>
      <c r="U240" s="11"/>
      <c r="V240" s="9"/>
      <c r="W240" s="11"/>
      <c r="X240" s="9"/>
      <c r="Y240" s="9"/>
      <c r="Z240" s="10"/>
      <c r="AA240" s="11"/>
      <c r="AB240" s="9"/>
      <c r="AC240" s="11"/>
      <c r="AD240" s="9">
        <v>94025</v>
      </c>
      <c r="AE240" s="9">
        <f>Y240+AA240+AB240+AC240+AD240</f>
        <v>94025</v>
      </c>
      <c r="AF240" s="9">
        <f>Z240+AD240</f>
        <v>94025</v>
      </c>
      <c r="AG240" s="11"/>
      <c r="AH240" s="9"/>
      <c r="AI240" s="11"/>
      <c r="AJ240" s="9">
        <v>-94025</v>
      </c>
      <c r="AK240" s="9">
        <f>AE240+AG240+AH240+AI240+AJ240</f>
        <v>0</v>
      </c>
      <c r="AL240" s="9">
        <f>AF240+AJ240</f>
        <v>0</v>
      </c>
      <c r="AM240" s="11"/>
      <c r="AN240" s="9"/>
      <c r="AO240" s="11"/>
      <c r="AP240" s="9"/>
      <c r="AQ240" s="9">
        <f>AK240+AM240+AN240+AO240+AP240</f>
        <v>0</v>
      </c>
      <c r="AR240" s="9">
        <f>AL240+AP240</f>
        <v>0</v>
      </c>
      <c r="AS240" s="11"/>
      <c r="AT240" s="9"/>
      <c r="AU240" s="11"/>
      <c r="AV240" s="9"/>
      <c r="AW240" s="9">
        <f>AQ240+AS240+AT240+AU240+AV240</f>
        <v>0</v>
      </c>
      <c r="AX240" s="9">
        <f>AR240+AV240</f>
        <v>0</v>
      </c>
      <c r="AY240" s="11"/>
      <c r="AZ240" s="9"/>
      <c r="BA240" s="11"/>
      <c r="BB240" s="9"/>
      <c r="BC240" s="9">
        <f>AW240+AY240+AZ240+BA240+BB240</f>
        <v>0</v>
      </c>
      <c r="BD240" s="9">
        <f>AX240+BB240</f>
        <v>0</v>
      </c>
      <c r="BE240" s="11"/>
      <c r="BF240" s="9"/>
      <c r="BG240" s="11"/>
      <c r="BH240" s="9"/>
      <c r="BI240" s="9">
        <f>BC240+BE240+BF240+BG240+BH240</f>
        <v>0</v>
      </c>
      <c r="BJ240" s="9">
        <f>BD240+BH240</f>
        <v>0</v>
      </c>
      <c r="BK240" s="11"/>
      <c r="BL240" s="9"/>
      <c r="BM240" s="11"/>
      <c r="BN240" s="9"/>
      <c r="BO240" s="9">
        <f>BI240+BK240+BL240+BM240+BN240</f>
        <v>0</v>
      </c>
      <c r="BP240" s="9">
        <f>BJ240+BN240</f>
        <v>0</v>
      </c>
      <c r="BQ240" s="11"/>
      <c r="BR240" s="9"/>
      <c r="BS240" s="11"/>
      <c r="BT240" s="9"/>
      <c r="BU240" s="9">
        <f>BO240+BQ240+BR240+BS240+BT240</f>
        <v>0</v>
      </c>
      <c r="BV240" s="9">
        <f>BP240+BT240</f>
        <v>0</v>
      </c>
      <c r="BW240" s="11"/>
      <c r="BX240" s="9"/>
      <c r="BY240" s="11"/>
      <c r="BZ240" s="9"/>
      <c r="CA240" s="9">
        <f>BU240+BW240+BX240+BY240+BZ240</f>
        <v>0</v>
      </c>
      <c r="CB240" s="9">
        <f>BV240+BZ240</f>
        <v>0</v>
      </c>
      <c r="CC240" s="11"/>
      <c r="CD240" s="9"/>
      <c r="CE240" s="11"/>
      <c r="CF240" s="9"/>
      <c r="CG240" s="9">
        <f>CA240+CC240+CD240+CE240+CF240</f>
        <v>0</v>
      </c>
      <c r="CH240" s="9">
        <f>CB240+CF240</f>
        <v>0</v>
      </c>
      <c r="CI240" s="11"/>
      <c r="CJ240" s="9"/>
      <c r="CK240" s="11"/>
      <c r="CL240" s="9"/>
      <c r="CM240" s="9">
        <f>CG240+CI240+CJ240+CK240+CL240</f>
        <v>0</v>
      </c>
      <c r="CN240" s="9">
        <f>CH240+CL240</f>
        <v>0</v>
      </c>
    </row>
    <row r="241" spans="1:92" ht="66" hidden="1">
      <c r="A241" s="28" t="s">
        <v>578</v>
      </c>
      <c r="B241" s="42">
        <v>903</v>
      </c>
      <c r="C241" s="26" t="s">
        <v>33</v>
      </c>
      <c r="D241" s="26" t="s">
        <v>80</v>
      </c>
      <c r="E241" s="42" t="s">
        <v>577</v>
      </c>
      <c r="F241" s="26"/>
      <c r="G241" s="11">
        <f>G242</f>
        <v>1584</v>
      </c>
      <c r="H241" s="9"/>
      <c r="I241" s="11">
        <f>I242</f>
        <v>0</v>
      </c>
      <c r="J241" s="9"/>
      <c r="K241" s="11">
        <f>K242</f>
        <v>0</v>
      </c>
      <c r="L241" s="9"/>
      <c r="M241" s="11">
        <f>M242</f>
        <v>1584</v>
      </c>
      <c r="N241" s="9"/>
      <c r="O241" s="11">
        <f>O242</f>
        <v>0</v>
      </c>
      <c r="P241" s="9"/>
      <c r="Q241" s="11">
        <f>Q242</f>
        <v>0</v>
      </c>
      <c r="R241" s="9"/>
      <c r="S241" s="11">
        <f>S242</f>
        <v>1584</v>
      </c>
      <c r="T241" s="9"/>
      <c r="U241" s="11">
        <f>U242</f>
        <v>0</v>
      </c>
      <c r="V241" s="9"/>
      <c r="W241" s="11">
        <f>W242</f>
        <v>0</v>
      </c>
      <c r="X241" s="9"/>
      <c r="Y241" s="11">
        <f>Y242</f>
        <v>1584</v>
      </c>
      <c r="Z241" s="9"/>
      <c r="AA241" s="11">
        <f>AA242</f>
        <v>0</v>
      </c>
      <c r="AB241" s="9"/>
      <c r="AC241" s="11">
        <f>AC242</f>
        <v>0</v>
      </c>
      <c r="AD241" s="9"/>
      <c r="AE241" s="11">
        <f>AE242</f>
        <v>1584</v>
      </c>
      <c r="AF241" s="9"/>
      <c r="AG241" s="11">
        <f>AG242</f>
        <v>0</v>
      </c>
      <c r="AH241" s="9"/>
      <c r="AI241" s="11">
        <f>AI242</f>
        <v>0</v>
      </c>
      <c r="AJ241" s="9"/>
      <c r="AK241" s="11">
        <f>AK242</f>
        <v>1584</v>
      </c>
      <c r="AL241" s="9"/>
      <c r="AM241" s="11">
        <f>AM242</f>
        <v>0</v>
      </c>
      <c r="AN241" s="9"/>
      <c r="AO241" s="11">
        <f>AO242</f>
        <v>0</v>
      </c>
      <c r="AP241" s="9"/>
      <c r="AQ241" s="11">
        <f>AQ242</f>
        <v>1584</v>
      </c>
      <c r="AR241" s="9"/>
      <c r="AS241" s="11">
        <f>AS242</f>
        <v>0</v>
      </c>
      <c r="AT241" s="9"/>
      <c r="AU241" s="11">
        <f>AU242</f>
        <v>0</v>
      </c>
      <c r="AV241" s="9"/>
      <c r="AW241" s="11">
        <f>AW242</f>
        <v>1584</v>
      </c>
      <c r="AX241" s="9"/>
      <c r="AY241" s="11">
        <f>AY242</f>
        <v>0</v>
      </c>
      <c r="AZ241" s="9"/>
      <c r="BA241" s="11">
        <f>BA242</f>
        <v>0</v>
      </c>
      <c r="BB241" s="9"/>
      <c r="BC241" s="11">
        <f>BC242</f>
        <v>1584</v>
      </c>
      <c r="BD241" s="9"/>
      <c r="BE241" s="11">
        <f>BE242</f>
        <v>0</v>
      </c>
      <c r="BF241" s="9"/>
      <c r="BG241" s="11">
        <f>BG242</f>
        <v>0</v>
      </c>
      <c r="BH241" s="9"/>
      <c r="BI241" s="11">
        <f>BI242</f>
        <v>1584</v>
      </c>
      <c r="BJ241" s="9"/>
      <c r="BK241" s="11">
        <f>BK242</f>
        <v>0</v>
      </c>
      <c r="BL241" s="9"/>
      <c r="BM241" s="11">
        <f>BM242</f>
        <v>0</v>
      </c>
      <c r="BN241" s="9"/>
      <c r="BO241" s="11">
        <f>BO242</f>
        <v>1584</v>
      </c>
      <c r="BP241" s="9"/>
      <c r="BQ241" s="11">
        <f>BQ242</f>
        <v>0</v>
      </c>
      <c r="BR241" s="9"/>
      <c r="BS241" s="11">
        <f>BS242</f>
        <v>0</v>
      </c>
      <c r="BT241" s="9"/>
      <c r="BU241" s="11">
        <f>BU242</f>
        <v>1584</v>
      </c>
      <c r="BV241" s="9"/>
      <c r="BW241" s="11">
        <f>BW242</f>
        <v>0</v>
      </c>
      <c r="BX241" s="9"/>
      <c r="BY241" s="11">
        <f>BY242</f>
        <v>0</v>
      </c>
      <c r="BZ241" s="9"/>
      <c r="CA241" s="11">
        <f>CA242</f>
        <v>1584</v>
      </c>
      <c r="CB241" s="9"/>
      <c r="CC241" s="11">
        <f>CC242</f>
        <v>0</v>
      </c>
      <c r="CD241" s="9"/>
      <c r="CE241" s="11">
        <f>CE242</f>
        <v>0</v>
      </c>
      <c r="CF241" s="9"/>
      <c r="CG241" s="11">
        <f>CG242</f>
        <v>1584</v>
      </c>
      <c r="CH241" s="9"/>
      <c r="CI241" s="11">
        <f>CI242</f>
        <v>0</v>
      </c>
      <c r="CJ241" s="9"/>
      <c r="CK241" s="11">
        <f>CK242</f>
        <v>0</v>
      </c>
      <c r="CL241" s="9"/>
      <c r="CM241" s="11">
        <f>CM242</f>
        <v>1584</v>
      </c>
      <c r="CN241" s="9"/>
    </row>
    <row r="242" spans="1:92" ht="20.100000000000001" hidden="1" customHeight="1">
      <c r="A242" s="28" t="s">
        <v>101</v>
      </c>
      <c r="B242" s="26">
        <v>903</v>
      </c>
      <c r="C242" s="26" t="s">
        <v>33</v>
      </c>
      <c r="D242" s="26" t="s">
        <v>80</v>
      </c>
      <c r="E242" s="26" t="s">
        <v>577</v>
      </c>
      <c r="F242" s="26" t="s">
        <v>102</v>
      </c>
      <c r="G242" s="9">
        <f>G243</f>
        <v>1584</v>
      </c>
      <c r="H242" s="9"/>
      <c r="I242" s="9">
        <f>I243</f>
        <v>0</v>
      </c>
      <c r="J242" s="9"/>
      <c r="K242" s="9">
        <f>K243</f>
        <v>0</v>
      </c>
      <c r="L242" s="9"/>
      <c r="M242" s="9">
        <f>M243</f>
        <v>1584</v>
      </c>
      <c r="N242" s="9"/>
      <c r="O242" s="9">
        <f>O243</f>
        <v>0</v>
      </c>
      <c r="P242" s="9"/>
      <c r="Q242" s="9">
        <f>Q243</f>
        <v>0</v>
      </c>
      <c r="R242" s="9"/>
      <c r="S242" s="9">
        <f>S243</f>
        <v>1584</v>
      </c>
      <c r="T242" s="9"/>
      <c r="U242" s="9">
        <f>U243</f>
        <v>0</v>
      </c>
      <c r="V242" s="9"/>
      <c r="W242" s="9">
        <f>W243</f>
        <v>0</v>
      </c>
      <c r="X242" s="9"/>
      <c r="Y242" s="9">
        <f>Y243</f>
        <v>1584</v>
      </c>
      <c r="Z242" s="9"/>
      <c r="AA242" s="9">
        <f>AA243</f>
        <v>0</v>
      </c>
      <c r="AB242" s="9"/>
      <c r="AC242" s="9">
        <f>AC243</f>
        <v>0</v>
      </c>
      <c r="AD242" s="9"/>
      <c r="AE242" s="9">
        <f>AE243</f>
        <v>1584</v>
      </c>
      <c r="AF242" s="9"/>
      <c r="AG242" s="9">
        <f>AG243</f>
        <v>0</v>
      </c>
      <c r="AH242" s="9"/>
      <c r="AI242" s="9">
        <f>AI243</f>
        <v>0</v>
      </c>
      <c r="AJ242" s="9"/>
      <c r="AK242" s="9">
        <f>AK243</f>
        <v>1584</v>
      </c>
      <c r="AL242" s="9"/>
      <c r="AM242" s="9">
        <f>AM243</f>
        <v>0</v>
      </c>
      <c r="AN242" s="9"/>
      <c r="AO242" s="9">
        <f>AO243</f>
        <v>0</v>
      </c>
      <c r="AP242" s="9"/>
      <c r="AQ242" s="9">
        <f>AQ243</f>
        <v>1584</v>
      </c>
      <c r="AR242" s="9"/>
      <c r="AS242" s="9">
        <f>AS243</f>
        <v>0</v>
      </c>
      <c r="AT242" s="9"/>
      <c r="AU242" s="9">
        <f>AU243</f>
        <v>0</v>
      </c>
      <c r="AV242" s="9"/>
      <c r="AW242" s="9">
        <f>AW243</f>
        <v>1584</v>
      </c>
      <c r="AX242" s="9"/>
      <c r="AY242" s="9">
        <f>AY243</f>
        <v>0</v>
      </c>
      <c r="AZ242" s="9"/>
      <c r="BA242" s="9">
        <f>BA243</f>
        <v>0</v>
      </c>
      <c r="BB242" s="9"/>
      <c r="BC242" s="9">
        <f>BC243</f>
        <v>1584</v>
      </c>
      <c r="BD242" s="9"/>
      <c r="BE242" s="9">
        <f>BE243</f>
        <v>0</v>
      </c>
      <c r="BF242" s="9"/>
      <c r="BG242" s="9">
        <f>BG243</f>
        <v>0</v>
      </c>
      <c r="BH242" s="9"/>
      <c r="BI242" s="9">
        <f>BI243</f>
        <v>1584</v>
      </c>
      <c r="BJ242" s="9"/>
      <c r="BK242" s="9">
        <f>BK243</f>
        <v>0</v>
      </c>
      <c r="BL242" s="9"/>
      <c r="BM242" s="9">
        <f>BM243</f>
        <v>0</v>
      </c>
      <c r="BN242" s="9"/>
      <c r="BO242" s="9">
        <f>BO243</f>
        <v>1584</v>
      </c>
      <c r="BP242" s="9"/>
      <c r="BQ242" s="9">
        <f>BQ243</f>
        <v>0</v>
      </c>
      <c r="BR242" s="9"/>
      <c r="BS242" s="9">
        <f>BS243</f>
        <v>0</v>
      </c>
      <c r="BT242" s="9"/>
      <c r="BU242" s="9">
        <f>BU243</f>
        <v>1584</v>
      </c>
      <c r="BV242" s="9"/>
      <c r="BW242" s="9">
        <f>BW243</f>
        <v>0</v>
      </c>
      <c r="BX242" s="9"/>
      <c r="BY242" s="9">
        <f>BY243</f>
        <v>0</v>
      </c>
      <c r="BZ242" s="9"/>
      <c r="CA242" s="9">
        <f>CA243</f>
        <v>1584</v>
      </c>
      <c r="CB242" s="9"/>
      <c r="CC242" s="9">
        <f>CC243</f>
        <v>0</v>
      </c>
      <c r="CD242" s="9"/>
      <c r="CE242" s="9">
        <f>CE243</f>
        <v>0</v>
      </c>
      <c r="CF242" s="9"/>
      <c r="CG242" s="9">
        <f>CG243</f>
        <v>1584</v>
      </c>
      <c r="CH242" s="9"/>
      <c r="CI242" s="9">
        <f>CI243</f>
        <v>0</v>
      </c>
      <c r="CJ242" s="9"/>
      <c r="CK242" s="9">
        <f>CK243</f>
        <v>0</v>
      </c>
      <c r="CL242" s="9"/>
      <c r="CM242" s="9">
        <f>CM243</f>
        <v>1584</v>
      </c>
      <c r="CN242" s="9"/>
    </row>
    <row r="243" spans="1:92" ht="33" hidden="1">
      <c r="A243" s="28" t="s">
        <v>171</v>
      </c>
      <c r="B243" s="42">
        <v>903</v>
      </c>
      <c r="C243" s="26" t="s">
        <v>33</v>
      </c>
      <c r="D243" s="26" t="s">
        <v>80</v>
      </c>
      <c r="E243" s="42" t="s">
        <v>577</v>
      </c>
      <c r="F243" s="26" t="s">
        <v>172</v>
      </c>
      <c r="G243" s="11">
        <v>1584</v>
      </c>
      <c r="H243" s="9"/>
      <c r="I243" s="11"/>
      <c r="J243" s="9"/>
      <c r="K243" s="11"/>
      <c r="L243" s="9"/>
      <c r="M243" s="9">
        <f>G243+I243+J243+K243+L243</f>
        <v>1584</v>
      </c>
      <c r="N243" s="10">
        <f>H243+L243</f>
        <v>0</v>
      </c>
      <c r="O243" s="11"/>
      <c r="P243" s="9"/>
      <c r="Q243" s="11"/>
      <c r="R243" s="9"/>
      <c r="S243" s="9">
        <f>M243+O243+P243+Q243+R243</f>
        <v>1584</v>
      </c>
      <c r="T243" s="10">
        <f>N243+R243</f>
        <v>0</v>
      </c>
      <c r="U243" s="11"/>
      <c r="V243" s="9"/>
      <c r="W243" s="11"/>
      <c r="X243" s="9"/>
      <c r="Y243" s="9">
        <f>S243+U243+V243+W243+X243</f>
        <v>1584</v>
      </c>
      <c r="Z243" s="10">
        <f>T243+X243</f>
        <v>0</v>
      </c>
      <c r="AA243" s="11"/>
      <c r="AB243" s="9"/>
      <c r="AC243" s="11"/>
      <c r="AD243" s="9"/>
      <c r="AE243" s="9">
        <f>Y243+AA243+AB243+AC243+AD243</f>
        <v>1584</v>
      </c>
      <c r="AF243" s="10">
        <f>Z243+AD243</f>
        <v>0</v>
      </c>
      <c r="AG243" s="11"/>
      <c r="AH243" s="9"/>
      <c r="AI243" s="11"/>
      <c r="AJ243" s="9"/>
      <c r="AK243" s="9">
        <f>AE243+AG243+AH243+AI243+AJ243</f>
        <v>1584</v>
      </c>
      <c r="AL243" s="10">
        <f>AF243+AJ243</f>
        <v>0</v>
      </c>
      <c r="AM243" s="11"/>
      <c r="AN243" s="9"/>
      <c r="AO243" s="11"/>
      <c r="AP243" s="9"/>
      <c r="AQ243" s="9">
        <f>AK243+AM243+AN243+AO243+AP243</f>
        <v>1584</v>
      </c>
      <c r="AR243" s="10">
        <f>AL243+AP243</f>
        <v>0</v>
      </c>
      <c r="AS243" s="11"/>
      <c r="AT243" s="9"/>
      <c r="AU243" s="11"/>
      <c r="AV243" s="9"/>
      <c r="AW243" s="9">
        <f>AQ243+AS243+AT243+AU243+AV243</f>
        <v>1584</v>
      </c>
      <c r="AX243" s="10">
        <f>AR243+AV243</f>
        <v>0</v>
      </c>
      <c r="AY243" s="11"/>
      <c r="AZ243" s="9"/>
      <c r="BA243" s="11"/>
      <c r="BB243" s="9"/>
      <c r="BC243" s="9">
        <f>AW243+AY243+AZ243+BA243+BB243</f>
        <v>1584</v>
      </c>
      <c r="BD243" s="10">
        <f>AX243+BB243</f>
        <v>0</v>
      </c>
      <c r="BE243" s="11"/>
      <c r="BF243" s="9"/>
      <c r="BG243" s="11"/>
      <c r="BH243" s="9"/>
      <c r="BI243" s="9">
        <f>BC243+BE243+BF243+BG243+BH243</f>
        <v>1584</v>
      </c>
      <c r="BJ243" s="10">
        <f>BD243+BH243</f>
        <v>0</v>
      </c>
      <c r="BK243" s="11"/>
      <c r="BL243" s="9"/>
      <c r="BM243" s="11"/>
      <c r="BN243" s="9"/>
      <c r="BO243" s="9">
        <f>BI243+BK243+BL243+BM243+BN243</f>
        <v>1584</v>
      </c>
      <c r="BP243" s="10">
        <f>BJ243+BN243</f>
        <v>0</v>
      </c>
      <c r="BQ243" s="11"/>
      <c r="BR243" s="9"/>
      <c r="BS243" s="11"/>
      <c r="BT243" s="9"/>
      <c r="BU243" s="9">
        <f>BO243+BQ243+BR243+BS243+BT243</f>
        <v>1584</v>
      </c>
      <c r="BV243" s="10">
        <f>BP243+BT243</f>
        <v>0</v>
      </c>
      <c r="BW243" s="11"/>
      <c r="BX243" s="9"/>
      <c r="BY243" s="11"/>
      <c r="BZ243" s="9"/>
      <c r="CA243" s="9">
        <f>BU243+BW243+BX243+BY243+BZ243</f>
        <v>1584</v>
      </c>
      <c r="CB243" s="10">
        <f>BV243+BZ243</f>
        <v>0</v>
      </c>
      <c r="CC243" s="11"/>
      <c r="CD243" s="9"/>
      <c r="CE243" s="11"/>
      <c r="CF243" s="9"/>
      <c r="CG243" s="9">
        <f>CA243+CC243+CD243+CE243+CF243</f>
        <v>1584</v>
      </c>
      <c r="CH243" s="10">
        <f>CB243+CF243</f>
        <v>0</v>
      </c>
      <c r="CI243" s="11"/>
      <c r="CJ243" s="9"/>
      <c r="CK243" s="11"/>
      <c r="CL243" s="9"/>
      <c r="CM243" s="9">
        <f>CG243+CI243+CJ243+CK243+CL243</f>
        <v>1584</v>
      </c>
      <c r="CN243" s="10">
        <f>CH243+CL243</f>
        <v>0</v>
      </c>
    </row>
    <row r="244" spans="1:92" ht="20.100000000000001" hidden="1" customHeight="1">
      <c r="A244" s="28" t="s">
        <v>62</v>
      </c>
      <c r="B244" s="26">
        <v>903</v>
      </c>
      <c r="C244" s="26" t="s">
        <v>33</v>
      </c>
      <c r="D244" s="26" t="s">
        <v>80</v>
      </c>
      <c r="E244" s="26" t="s">
        <v>63</v>
      </c>
      <c r="F244" s="26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>
        <f t="shared" ref="AA244:BP244" si="622">AA245+AA248+AA251+AA254</f>
        <v>0</v>
      </c>
      <c r="AB244" s="9">
        <f t="shared" si="622"/>
        <v>0</v>
      </c>
      <c r="AC244" s="9">
        <f t="shared" si="622"/>
        <v>0</v>
      </c>
      <c r="AD244" s="9">
        <f t="shared" si="622"/>
        <v>11215</v>
      </c>
      <c r="AE244" s="9">
        <f t="shared" si="622"/>
        <v>11215</v>
      </c>
      <c r="AF244" s="9">
        <f t="shared" si="622"/>
        <v>11215</v>
      </c>
      <c r="AG244" s="9">
        <f t="shared" si="622"/>
        <v>0</v>
      </c>
      <c r="AH244" s="9">
        <f t="shared" si="622"/>
        <v>0</v>
      </c>
      <c r="AI244" s="9">
        <f t="shared" si="622"/>
        <v>0</v>
      </c>
      <c r="AJ244" s="9">
        <f t="shared" si="622"/>
        <v>0</v>
      </c>
      <c r="AK244" s="9">
        <f t="shared" si="622"/>
        <v>11215</v>
      </c>
      <c r="AL244" s="9">
        <f t="shared" si="622"/>
        <v>11215</v>
      </c>
      <c r="AM244" s="9">
        <f t="shared" si="622"/>
        <v>0</v>
      </c>
      <c r="AN244" s="9">
        <f t="shared" si="622"/>
        <v>0</v>
      </c>
      <c r="AO244" s="9">
        <f t="shared" si="622"/>
        <v>0</v>
      </c>
      <c r="AP244" s="9">
        <f t="shared" si="622"/>
        <v>0</v>
      </c>
      <c r="AQ244" s="9">
        <f t="shared" si="622"/>
        <v>11215</v>
      </c>
      <c r="AR244" s="9">
        <f t="shared" si="622"/>
        <v>11215</v>
      </c>
      <c r="AS244" s="9">
        <f t="shared" si="622"/>
        <v>0</v>
      </c>
      <c r="AT244" s="9">
        <f t="shared" si="622"/>
        <v>0</v>
      </c>
      <c r="AU244" s="9">
        <f t="shared" si="622"/>
        <v>0</v>
      </c>
      <c r="AV244" s="9">
        <f t="shared" si="622"/>
        <v>0</v>
      </c>
      <c r="AW244" s="9">
        <f t="shared" si="622"/>
        <v>11215</v>
      </c>
      <c r="AX244" s="9">
        <f t="shared" si="622"/>
        <v>11215</v>
      </c>
      <c r="AY244" s="9">
        <f t="shared" si="622"/>
        <v>0</v>
      </c>
      <c r="AZ244" s="9">
        <f t="shared" si="622"/>
        <v>0</v>
      </c>
      <c r="BA244" s="9">
        <f t="shared" si="622"/>
        <v>0</v>
      </c>
      <c r="BB244" s="9">
        <f t="shared" si="622"/>
        <v>2638</v>
      </c>
      <c r="BC244" s="9">
        <f t="shared" si="622"/>
        <v>13853</v>
      </c>
      <c r="BD244" s="9">
        <f t="shared" si="622"/>
        <v>13853</v>
      </c>
      <c r="BE244" s="9">
        <f t="shared" si="622"/>
        <v>0</v>
      </c>
      <c r="BF244" s="9">
        <f t="shared" si="622"/>
        <v>0</v>
      </c>
      <c r="BG244" s="9">
        <f t="shared" si="622"/>
        <v>0</v>
      </c>
      <c r="BH244" s="9">
        <f t="shared" si="622"/>
        <v>0</v>
      </c>
      <c r="BI244" s="9">
        <f t="shared" si="622"/>
        <v>13853</v>
      </c>
      <c r="BJ244" s="9">
        <f t="shared" si="622"/>
        <v>13853</v>
      </c>
      <c r="BK244" s="9">
        <f t="shared" si="622"/>
        <v>0</v>
      </c>
      <c r="BL244" s="9">
        <f t="shared" si="622"/>
        <v>0</v>
      </c>
      <c r="BM244" s="9">
        <f t="shared" si="622"/>
        <v>0</v>
      </c>
      <c r="BN244" s="9">
        <f t="shared" si="622"/>
        <v>0</v>
      </c>
      <c r="BO244" s="9">
        <f t="shared" si="622"/>
        <v>13853</v>
      </c>
      <c r="BP244" s="9">
        <f t="shared" si="622"/>
        <v>13853</v>
      </c>
      <c r="BQ244" s="9">
        <f t="shared" ref="BQ244:BV244" si="623">BQ245+BQ248+BQ251+BQ254</f>
        <v>0</v>
      </c>
      <c r="BR244" s="9">
        <f t="shared" si="623"/>
        <v>0</v>
      </c>
      <c r="BS244" s="9">
        <f t="shared" si="623"/>
        <v>0</v>
      </c>
      <c r="BT244" s="9">
        <f t="shared" si="623"/>
        <v>0</v>
      </c>
      <c r="BU244" s="9">
        <f t="shared" si="623"/>
        <v>13853</v>
      </c>
      <c r="BV244" s="9">
        <f t="shared" si="623"/>
        <v>13853</v>
      </c>
      <c r="BW244" s="9">
        <f t="shared" ref="BW244:CB244" si="624">BW245+BW248+BW251+BW254</f>
        <v>0</v>
      </c>
      <c r="BX244" s="9">
        <f t="shared" si="624"/>
        <v>0</v>
      </c>
      <c r="BY244" s="9">
        <f t="shared" si="624"/>
        <v>0</v>
      </c>
      <c r="BZ244" s="9">
        <f t="shared" si="624"/>
        <v>0</v>
      </c>
      <c r="CA244" s="9">
        <f t="shared" si="624"/>
        <v>13853</v>
      </c>
      <c r="CB244" s="9">
        <f t="shared" si="624"/>
        <v>13853</v>
      </c>
      <c r="CC244" s="9">
        <f t="shared" ref="CC244:CH244" si="625">CC245+CC248+CC251+CC254</f>
        <v>0</v>
      </c>
      <c r="CD244" s="9">
        <f t="shared" si="625"/>
        <v>0</v>
      </c>
      <c r="CE244" s="9">
        <f t="shared" si="625"/>
        <v>0</v>
      </c>
      <c r="CF244" s="9">
        <f t="shared" si="625"/>
        <v>0</v>
      </c>
      <c r="CG244" s="9">
        <f t="shared" si="625"/>
        <v>13853</v>
      </c>
      <c r="CH244" s="9">
        <f t="shared" si="625"/>
        <v>13853</v>
      </c>
      <c r="CI244" s="9">
        <f t="shared" ref="CI244:CN244" si="626">CI245+CI248+CI251+CI254</f>
        <v>0</v>
      </c>
      <c r="CJ244" s="9">
        <f t="shared" si="626"/>
        <v>0</v>
      </c>
      <c r="CK244" s="9">
        <f t="shared" si="626"/>
        <v>0</v>
      </c>
      <c r="CL244" s="9">
        <f t="shared" si="626"/>
        <v>5279</v>
      </c>
      <c r="CM244" s="9">
        <f t="shared" si="626"/>
        <v>19132</v>
      </c>
      <c r="CN244" s="9">
        <f t="shared" si="626"/>
        <v>19132</v>
      </c>
    </row>
    <row r="245" spans="1:92" ht="82.5" hidden="1">
      <c r="A245" s="28" t="s">
        <v>690</v>
      </c>
      <c r="B245" s="34">
        <v>903</v>
      </c>
      <c r="C245" s="26" t="s">
        <v>33</v>
      </c>
      <c r="D245" s="26" t="s">
        <v>80</v>
      </c>
      <c r="E245" s="26" t="s">
        <v>691</v>
      </c>
      <c r="F245" s="26"/>
      <c r="G245" s="11"/>
      <c r="H245" s="9"/>
      <c r="I245" s="11"/>
      <c r="J245" s="9"/>
      <c r="K245" s="11"/>
      <c r="L245" s="9"/>
      <c r="M245" s="11"/>
      <c r="N245" s="9"/>
      <c r="O245" s="11"/>
      <c r="P245" s="9"/>
      <c r="Q245" s="11"/>
      <c r="R245" s="9"/>
      <c r="S245" s="11"/>
      <c r="T245" s="9"/>
      <c r="U245" s="11"/>
      <c r="V245" s="9"/>
      <c r="W245" s="11"/>
      <c r="X245" s="9"/>
      <c r="Y245" s="11"/>
      <c r="Z245" s="9"/>
      <c r="AA245" s="11">
        <f>AA246</f>
        <v>0</v>
      </c>
      <c r="AB245" s="11">
        <f t="shared" ref="AB245:AQ246" si="627">AB246</f>
        <v>0</v>
      </c>
      <c r="AC245" s="11">
        <f t="shared" si="627"/>
        <v>0</v>
      </c>
      <c r="AD245" s="11">
        <f t="shared" si="627"/>
        <v>1320</v>
      </c>
      <c r="AE245" s="11">
        <f t="shared" si="627"/>
        <v>1320</v>
      </c>
      <c r="AF245" s="11">
        <f t="shared" si="627"/>
        <v>1320</v>
      </c>
      <c r="AG245" s="11">
        <f>AG246</f>
        <v>0</v>
      </c>
      <c r="AH245" s="11">
        <f t="shared" si="627"/>
        <v>0</v>
      </c>
      <c r="AI245" s="11">
        <f t="shared" si="627"/>
        <v>0</v>
      </c>
      <c r="AJ245" s="11">
        <f t="shared" si="627"/>
        <v>0</v>
      </c>
      <c r="AK245" s="11">
        <f t="shared" si="627"/>
        <v>1320</v>
      </c>
      <c r="AL245" s="11">
        <f t="shared" si="627"/>
        <v>1320</v>
      </c>
      <c r="AM245" s="11">
        <f>AM246</f>
        <v>0</v>
      </c>
      <c r="AN245" s="11">
        <f t="shared" si="627"/>
        <v>0</v>
      </c>
      <c r="AO245" s="11">
        <f t="shared" si="627"/>
        <v>0</v>
      </c>
      <c r="AP245" s="11">
        <f t="shared" si="627"/>
        <v>0</v>
      </c>
      <c r="AQ245" s="11">
        <f t="shared" si="627"/>
        <v>1320</v>
      </c>
      <c r="AR245" s="11">
        <f t="shared" ref="AN245:AR246" si="628">AR246</f>
        <v>1320</v>
      </c>
      <c r="AS245" s="11">
        <f>AS246</f>
        <v>0</v>
      </c>
      <c r="AT245" s="11">
        <f t="shared" ref="AT245:BI246" si="629">AT246</f>
        <v>0</v>
      </c>
      <c r="AU245" s="11">
        <f t="shared" si="629"/>
        <v>0</v>
      </c>
      <c r="AV245" s="11">
        <f t="shared" si="629"/>
        <v>0</v>
      </c>
      <c r="AW245" s="11">
        <f t="shared" si="629"/>
        <v>1320</v>
      </c>
      <c r="AX245" s="11">
        <f t="shared" si="629"/>
        <v>1320</v>
      </c>
      <c r="AY245" s="11">
        <f>AY246</f>
        <v>0</v>
      </c>
      <c r="AZ245" s="11">
        <f t="shared" si="629"/>
        <v>0</v>
      </c>
      <c r="BA245" s="11">
        <f t="shared" si="629"/>
        <v>0</v>
      </c>
      <c r="BB245" s="11">
        <f t="shared" si="629"/>
        <v>0</v>
      </c>
      <c r="BC245" s="11">
        <f t="shared" si="629"/>
        <v>1320</v>
      </c>
      <c r="BD245" s="11">
        <f t="shared" si="629"/>
        <v>1320</v>
      </c>
      <c r="BE245" s="11">
        <f>BE246</f>
        <v>0</v>
      </c>
      <c r="BF245" s="11">
        <f t="shared" si="629"/>
        <v>0</v>
      </c>
      <c r="BG245" s="11">
        <f t="shared" si="629"/>
        <v>0</v>
      </c>
      <c r="BH245" s="11">
        <f t="shared" si="629"/>
        <v>0</v>
      </c>
      <c r="BI245" s="11">
        <f t="shared" si="629"/>
        <v>1320</v>
      </c>
      <c r="BJ245" s="11">
        <f t="shared" ref="BF245:BJ246" si="630">BJ246</f>
        <v>1320</v>
      </c>
      <c r="BK245" s="11">
        <f>BK246</f>
        <v>0</v>
      </c>
      <c r="BL245" s="11">
        <f t="shared" ref="BL245:CA246" si="631">BL246</f>
        <v>0</v>
      </c>
      <c r="BM245" s="11">
        <f t="shared" si="631"/>
        <v>0</v>
      </c>
      <c r="BN245" s="11">
        <f t="shared" si="631"/>
        <v>0</v>
      </c>
      <c r="BO245" s="11">
        <f t="shared" si="631"/>
        <v>1320</v>
      </c>
      <c r="BP245" s="11">
        <f t="shared" si="631"/>
        <v>1320</v>
      </c>
      <c r="BQ245" s="11">
        <f>BQ246</f>
        <v>0</v>
      </c>
      <c r="BR245" s="11">
        <f t="shared" si="631"/>
        <v>0</v>
      </c>
      <c r="BS245" s="11">
        <f t="shared" si="631"/>
        <v>0</v>
      </c>
      <c r="BT245" s="11">
        <f t="shared" si="631"/>
        <v>0</v>
      </c>
      <c r="BU245" s="11">
        <f t="shared" si="631"/>
        <v>1320</v>
      </c>
      <c r="BV245" s="11">
        <f t="shared" si="631"/>
        <v>1320</v>
      </c>
      <c r="BW245" s="11">
        <f>BW246</f>
        <v>0</v>
      </c>
      <c r="BX245" s="11">
        <f t="shared" si="631"/>
        <v>0</v>
      </c>
      <c r="BY245" s="11">
        <f t="shared" si="631"/>
        <v>0</v>
      </c>
      <c r="BZ245" s="11">
        <f t="shared" si="631"/>
        <v>0</v>
      </c>
      <c r="CA245" s="11">
        <f t="shared" si="631"/>
        <v>1320</v>
      </c>
      <c r="CB245" s="11">
        <f t="shared" ref="BX245:CB246" si="632">CB246</f>
        <v>1320</v>
      </c>
      <c r="CC245" s="11">
        <f>CC246</f>
        <v>0</v>
      </c>
      <c r="CD245" s="11">
        <f t="shared" ref="CD245:CN246" si="633">CD246</f>
        <v>0</v>
      </c>
      <c r="CE245" s="11">
        <f t="shared" si="633"/>
        <v>0</v>
      </c>
      <c r="CF245" s="11">
        <f t="shared" si="633"/>
        <v>0</v>
      </c>
      <c r="CG245" s="11">
        <f t="shared" si="633"/>
        <v>1320</v>
      </c>
      <c r="CH245" s="11">
        <f t="shared" si="633"/>
        <v>1320</v>
      </c>
      <c r="CI245" s="11">
        <f>CI246</f>
        <v>0</v>
      </c>
      <c r="CJ245" s="11">
        <f t="shared" si="633"/>
        <v>0</v>
      </c>
      <c r="CK245" s="11">
        <f t="shared" si="633"/>
        <v>0</v>
      </c>
      <c r="CL245" s="11">
        <f t="shared" si="633"/>
        <v>0</v>
      </c>
      <c r="CM245" s="11">
        <f t="shared" si="633"/>
        <v>1320</v>
      </c>
      <c r="CN245" s="11">
        <f t="shared" si="633"/>
        <v>1320</v>
      </c>
    </row>
    <row r="246" spans="1:92" ht="20.100000000000001" hidden="1" customHeight="1">
      <c r="A246" s="28" t="s">
        <v>101</v>
      </c>
      <c r="B246" s="26">
        <v>903</v>
      </c>
      <c r="C246" s="26" t="s">
        <v>33</v>
      </c>
      <c r="D246" s="26" t="s">
        <v>80</v>
      </c>
      <c r="E246" s="26" t="s">
        <v>691</v>
      </c>
      <c r="F246" s="26" t="s">
        <v>102</v>
      </c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>AA247</f>
        <v>0</v>
      </c>
      <c r="AB246" s="9">
        <f t="shared" si="627"/>
        <v>0</v>
      </c>
      <c r="AC246" s="9">
        <f t="shared" si="627"/>
        <v>0</v>
      </c>
      <c r="AD246" s="9">
        <f t="shared" si="627"/>
        <v>1320</v>
      </c>
      <c r="AE246" s="9">
        <f t="shared" si="627"/>
        <v>1320</v>
      </c>
      <c r="AF246" s="9">
        <f t="shared" si="627"/>
        <v>1320</v>
      </c>
      <c r="AG246" s="9">
        <f>AG247</f>
        <v>0</v>
      </c>
      <c r="AH246" s="9">
        <f t="shared" si="627"/>
        <v>0</v>
      </c>
      <c r="AI246" s="9">
        <f t="shared" si="627"/>
        <v>0</v>
      </c>
      <c r="AJ246" s="9">
        <f t="shared" si="627"/>
        <v>0</v>
      </c>
      <c r="AK246" s="9">
        <f t="shared" si="627"/>
        <v>1320</v>
      </c>
      <c r="AL246" s="9">
        <f t="shared" si="627"/>
        <v>1320</v>
      </c>
      <c r="AM246" s="9">
        <f>AM247</f>
        <v>0</v>
      </c>
      <c r="AN246" s="9">
        <f t="shared" si="628"/>
        <v>0</v>
      </c>
      <c r="AO246" s="9">
        <f t="shared" si="628"/>
        <v>0</v>
      </c>
      <c r="AP246" s="9">
        <f t="shared" si="628"/>
        <v>0</v>
      </c>
      <c r="AQ246" s="9">
        <f t="shared" si="628"/>
        <v>1320</v>
      </c>
      <c r="AR246" s="9">
        <f t="shared" si="628"/>
        <v>1320</v>
      </c>
      <c r="AS246" s="9">
        <f>AS247</f>
        <v>0</v>
      </c>
      <c r="AT246" s="9">
        <f t="shared" si="629"/>
        <v>0</v>
      </c>
      <c r="AU246" s="9">
        <f t="shared" si="629"/>
        <v>0</v>
      </c>
      <c r="AV246" s="9">
        <f t="shared" si="629"/>
        <v>0</v>
      </c>
      <c r="AW246" s="9">
        <f t="shared" si="629"/>
        <v>1320</v>
      </c>
      <c r="AX246" s="9">
        <f t="shared" si="629"/>
        <v>1320</v>
      </c>
      <c r="AY246" s="9">
        <f>AY247</f>
        <v>0</v>
      </c>
      <c r="AZ246" s="9">
        <f t="shared" si="629"/>
        <v>0</v>
      </c>
      <c r="BA246" s="9">
        <f t="shared" si="629"/>
        <v>0</v>
      </c>
      <c r="BB246" s="9">
        <f t="shared" si="629"/>
        <v>0</v>
      </c>
      <c r="BC246" s="9">
        <f t="shared" si="629"/>
        <v>1320</v>
      </c>
      <c r="BD246" s="9">
        <f t="shared" si="629"/>
        <v>1320</v>
      </c>
      <c r="BE246" s="9">
        <f>BE247</f>
        <v>0</v>
      </c>
      <c r="BF246" s="9">
        <f t="shared" si="630"/>
        <v>0</v>
      </c>
      <c r="BG246" s="9">
        <f t="shared" si="630"/>
        <v>0</v>
      </c>
      <c r="BH246" s="9">
        <f t="shared" si="630"/>
        <v>0</v>
      </c>
      <c r="BI246" s="9">
        <f t="shared" si="630"/>
        <v>1320</v>
      </c>
      <c r="BJ246" s="9">
        <f t="shared" si="630"/>
        <v>1320</v>
      </c>
      <c r="BK246" s="9">
        <f>BK247</f>
        <v>0</v>
      </c>
      <c r="BL246" s="9">
        <f t="shared" si="631"/>
        <v>0</v>
      </c>
      <c r="BM246" s="9">
        <f t="shared" si="631"/>
        <v>0</v>
      </c>
      <c r="BN246" s="9">
        <f t="shared" si="631"/>
        <v>0</v>
      </c>
      <c r="BO246" s="9">
        <f t="shared" si="631"/>
        <v>1320</v>
      </c>
      <c r="BP246" s="9">
        <f t="shared" si="631"/>
        <v>1320</v>
      </c>
      <c r="BQ246" s="9">
        <f>BQ247</f>
        <v>0</v>
      </c>
      <c r="BR246" s="9">
        <f t="shared" si="631"/>
        <v>0</v>
      </c>
      <c r="BS246" s="9">
        <f t="shared" si="631"/>
        <v>0</v>
      </c>
      <c r="BT246" s="9">
        <f t="shared" si="631"/>
        <v>0</v>
      </c>
      <c r="BU246" s="9">
        <f t="shared" si="631"/>
        <v>1320</v>
      </c>
      <c r="BV246" s="9">
        <f t="shared" si="631"/>
        <v>1320</v>
      </c>
      <c r="BW246" s="9">
        <f>BW247</f>
        <v>0</v>
      </c>
      <c r="BX246" s="9">
        <f t="shared" si="632"/>
        <v>0</v>
      </c>
      <c r="BY246" s="9">
        <f t="shared" si="632"/>
        <v>0</v>
      </c>
      <c r="BZ246" s="9">
        <f t="shared" si="632"/>
        <v>0</v>
      </c>
      <c r="CA246" s="9">
        <f t="shared" si="632"/>
        <v>1320</v>
      </c>
      <c r="CB246" s="9">
        <f t="shared" si="632"/>
        <v>1320</v>
      </c>
      <c r="CC246" s="9">
        <f>CC247</f>
        <v>0</v>
      </c>
      <c r="CD246" s="9">
        <f t="shared" si="633"/>
        <v>0</v>
      </c>
      <c r="CE246" s="9">
        <f t="shared" si="633"/>
        <v>0</v>
      </c>
      <c r="CF246" s="9">
        <f t="shared" si="633"/>
        <v>0</v>
      </c>
      <c r="CG246" s="9">
        <f t="shared" si="633"/>
        <v>1320</v>
      </c>
      <c r="CH246" s="9">
        <f t="shared" si="633"/>
        <v>1320</v>
      </c>
      <c r="CI246" s="9">
        <f>CI247</f>
        <v>0</v>
      </c>
      <c r="CJ246" s="9">
        <f t="shared" si="633"/>
        <v>0</v>
      </c>
      <c r="CK246" s="9">
        <f t="shared" si="633"/>
        <v>0</v>
      </c>
      <c r="CL246" s="9">
        <f t="shared" si="633"/>
        <v>0</v>
      </c>
      <c r="CM246" s="9">
        <f t="shared" si="633"/>
        <v>1320</v>
      </c>
      <c r="CN246" s="9">
        <f t="shared" si="633"/>
        <v>1320</v>
      </c>
    </row>
    <row r="247" spans="1:92" ht="33" hidden="1">
      <c r="A247" s="28" t="s">
        <v>171</v>
      </c>
      <c r="B247" s="34">
        <v>903</v>
      </c>
      <c r="C247" s="26" t="s">
        <v>33</v>
      </c>
      <c r="D247" s="26" t="s">
        <v>80</v>
      </c>
      <c r="E247" s="26" t="s">
        <v>691</v>
      </c>
      <c r="F247" s="26" t="s">
        <v>172</v>
      </c>
      <c r="G247" s="11"/>
      <c r="H247" s="9"/>
      <c r="I247" s="11"/>
      <c r="J247" s="9"/>
      <c r="K247" s="11"/>
      <c r="L247" s="9"/>
      <c r="M247" s="11"/>
      <c r="N247" s="9"/>
      <c r="O247" s="11"/>
      <c r="P247" s="9"/>
      <c r="Q247" s="11"/>
      <c r="R247" s="9"/>
      <c r="S247" s="11"/>
      <c r="T247" s="9"/>
      <c r="U247" s="11"/>
      <c r="V247" s="9"/>
      <c r="W247" s="11"/>
      <c r="X247" s="9"/>
      <c r="Y247" s="11"/>
      <c r="Z247" s="9"/>
      <c r="AA247" s="11"/>
      <c r="AB247" s="9"/>
      <c r="AC247" s="11"/>
      <c r="AD247" s="9">
        <v>1320</v>
      </c>
      <c r="AE247" s="9">
        <f>Y247+AA247+AB247+AC247+AD247</f>
        <v>1320</v>
      </c>
      <c r="AF247" s="9">
        <f>Z247+AD247</f>
        <v>1320</v>
      </c>
      <c r="AG247" s="11"/>
      <c r="AH247" s="9"/>
      <c r="AI247" s="11"/>
      <c r="AJ247" s="9"/>
      <c r="AK247" s="9">
        <f>AE247+AG247+AH247+AI247+AJ247</f>
        <v>1320</v>
      </c>
      <c r="AL247" s="9">
        <f>AF247+AJ247</f>
        <v>1320</v>
      </c>
      <c r="AM247" s="11"/>
      <c r="AN247" s="9"/>
      <c r="AO247" s="11"/>
      <c r="AP247" s="9"/>
      <c r="AQ247" s="9">
        <f>AK247+AM247+AN247+AO247+AP247</f>
        <v>1320</v>
      </c>
      <c r="AR247" s="9">
        <f>AL247+AP247</f>
        <v>1320</v>
      </c>
      <c r="AS247" s="11"/>
      <c r="AT247" s="9"/>
      <c r="AU247" s="11"/>
      <c r="AV247" s="9"/>
      <c r="AW247" s="9">
        <f>AQ247+AS247+AT247+AU247+AV247</f>
        <v>1320</v>
      </c>
      <c r="AX247" s="9">
        <f>AR247+AV247</f>
        <v>1320</v>
      </c>
      <c r="AY247" s="11"/>
      <c r="AZ247" s="9"/>
      <c r="BA247" s="11"/>
      <c r="BB247" s="9"/>
      <c r="BC247" s="9">
        <f>AW247+AY247+AZ247+BA247+BB247</f>
        <v>1320</v>
      </c>
      <c r="BD247" s="9">
        <f>AX247+BB247</f>
        <v>1320</v>
      </c>
      <c r="BE247" s="11"/>
      <c r="BF247" s="9"/>
      <c r="BG247" s="11"/>
      <c r="BH247" s="9"/>
      <c r="BI247" s="9">
        <f>BC247+BE247+BF247+BG247+BH247</f>
        <v>1320</v>
      </c>
      <c r="BJ247" s="9">
        <f>BD247+BH247</f>
        <v>1320</v>
      </c>
      <c r="BK247" s="11"/>
      <c r="BL247" s="9"/>
      <c r="BM247" s="11"/>
      <c r="BN247" s="9"/>
      <c r="BO247" s="9">
        <f>BI247+BK247+BL247+BM247+BN247</f>
        <v>1320</v>
      </c>
      <c r="BP247" s="9">
        <f>BJ247+BN247</f>
        <v>1320</v>
      </c>
      <c r="BQ247" s="11"/>
      <c r="BR247" s="9"/>
      <c r="BS247" s="11"/>
      <c r="BT247" s="9"/>
      <c r="BU247" s="9">
        <f>BO247+BQ247+BR247+BS247+BT247</f>
        <v>1320</v>
      </c>
      <c r="BV247" s="9">
        <f>BP247+BT247</f>
        <v>1320</v>
      </c>
      <c r="BW247" s="11"/>
      <c r="BX247" s="9"/>
      <c r="BY247" s="11"/>
      <c r="BZ247" s="9"/>
      <c r="CA247" s="9">
        <f>BU247+BW247+BX247+BY247+BZ247</f>
        <v>1320</v>
      </c>
      <c r="CB247" s="9">
        <f>BV247+BZ247</f>
        <v>1320</v>
      </c>
      <c r="CC247" s="11"/>
      <c r="CD247" s="9"/>
      <c r="CE247" s="11"/>
      <c r="CF247" s="9"/>
      <c r="CG247" s="9">
        <f>CA247+CC247+CD247+CE247+CF247</f>
        <v>1320</v>
      </c>
      <c r="CH247" s="9">
        <f>CB247+CF247</f>
        <v>1320</v>
      </c>
      <c r="CI247" s="11"/>
      <c r="CJ247" s="9"/>
      <c r="CK247" s="11"/>
      <c r="CL247" s="9"/>
      <c r="CM247" s="9">
        <f>CG247+CI247+CJ247+CK247+CL247</f>
        <v>1320</v>
      </c>
      <c r="CN247" s="9">
        <f>CH247+CL247</f>
        <v>1320</v>
      </c>
    </row>
    <row r="248" spans="1:92" ht="49.5" hidden="1">
      <c r="A248" s="28" t="s">
        <v>693</v>
      </c>
      <c r="B248" s="34">
        <v>903</v>
      </c>
      <c r="C248" s="26" t="s">
        <v>33</v>
      </c>
      <c r="D248" s="26" t="s">
        <v>80</v>
      </c>
      <c r="E248" s="26" t="s">
        <v>692</v>
      </c>
      <c r="F248" s="26"/>
      <c r="G248" s="11"/>
      <c r="H248" s="9"/>
      <c r="I248" s="11"/>
      <c r="J248" s="9"/>
      <c r="K248" s="11"/>
      <c r="L248" s="9"/>
      <c r="M248" s="11"/>
      <c r="N248" s="9"/>
      <c r="O248" s="11"/>
      <c r="P248" s="9"/>
      <c r="Q248" s="11"/>
      <c r="R248" s="9"/>
      <c r="S248" s="11"/>
      <c r="T248" s="9"/>
      <c r="U248" s="11"/>
      <c r="V248" s="9"/>
      <c r="W248" s="11"/>
      <c r="X248" s="9"/>
      <c r="Y248" s="11"/>
      <c r="Z248" s="9"/>
      <c r="AA248" s="11">
        <f>AA249</f>
        <v>0</v>
      </c>
      <c r="AB248" s="11">
        <f t="shared" ref="AB248:AQ249" si="634">AB249</f>
        <v>0</v>
      </c>
      <c r="AC248" s="11">
        <f t="shared" si="634"/>
        <v>0</v>
      </c>
      <c r="AD248" s="11">
        <f t="shared" si="634"/>
        <v>1320</v>
      </c>
      <c r="AE248" s="11">
        <f t="shared" si="634"/>
        <v>1320</v>
      </c>
      <c r="AF248" s="11">
        <f t="shared" si="634"/>
        <v>1320</v>
      </c>
      <c r="AG248" s="11">
        <f>AG249</f>
        <v>0</v>
      </c>
      <c r="AH248" s="11">
        <f t="shared" si="634"/>
        <v>0</v>
      </c>
      <c r="AI248" s="11">
        <f t="shared" si="634"/>
        <v>0</v>
      </c>
      <c r="AJ248" s="11">
        <f t="shared" si="634"/>
        <v>0</v>
      </c>
      <c r="AK248" s="11">
        <f t="shared" si="634"/>
        <v>1320</v>
      </c>
      <c r="AL248" s="11">
        <f t="shared" si="634"/>
        <v>1320</v>
      </c>
      <c r="AM248" s="11">
        <f>AM249</f>
        <v>0</v>
      </c>
      <c r="AN248" s="11">
        <f t="shared" si="634"/>
        <v>0</v>
      </c>
      <c r="AO248" s="11">
        <f t="shared" si="634"/>
        <v>0</v>
      </c>
      <c r="AP248" s="11">
        <f t="shared" si="634"/>
        <v>0</v>
      </c>
      <c r="AQ248" s="11">
        <f t="shared" si="634"/>
        <v>1320</v>
      </c>
      <c r="AR248" s="11">
        <f t="shared" ref="AN248:AR249" si="635">AR249</f>
        <v>1320</v>
      </c>
      <c r="AS248" s="11">
        <f>AS249</f>
        <v>0</v>
      </c>
      <c r="AT248" s="11">
        <f t="shared" ref="AT248:BI249" si="636">AT249</f>
        <v>0</v>
      </c>
      <c r="AU248" s="11">
        <f t="shared" si="636"/>
        <v>0</v>
      </c>
      <c r="AV248" s="11">
        <f t="shared" si="636"/>
        <v>0</v>
      </c>
      <c r="AW248" s="11">
        <f t="shared" si="636"/>
        <v>1320</v>
      </c>
      <c r="AX248" s="11">
        <f t="shared" si="636"/>
        <v>1320</v>
      </c>
      <c r="AY248" s="11">
        <f>AY249</f>
        <v>0</v>
      </c>
      <c r="AZ248" s="11">
        <f t="shared" si="636"/>
        <v>0</v>
      </c>
      <c r="BA248" s="11">
        <f t="shared" si="636"/>
        <v>0</v>
      </c>
      <c r="BB248" s="11">
        <f t="shared" si="636"/>
        <v>0</v>
      </c>
      <c r="BC248" s="11">
        <f t="shared" si="636"/>
        <v>1320</v>
      </c>
      <c r="BD248" s="11">
        <f t="shared" si="636"/>
        <v>1320</v>
      </c>
      <c r="BE248" s="11">
        <f>BE249</f>
        <v>0</v>
      </c>
      <c r="BF248" s="11">
        <f t="shared" si="636"/>
        <v>0</v>
      </c>
      <c r="BG248" s="11">
        <f t="shared" si="636"/>
        <v>0</v>
      </c>
      <c r="BH248" s="11">
        <f t="shared" si="636"/>
        <v>0</v>
      </c>
      <c r="BI248" s="11">
        <f t="shared" si="636"/>
        <v>1320</v>
      </c>
      <c r="BJ248" s="11">
        <f t="shared" ref="BF248:BJ249" si="637">BJ249</f>
        <v>1320</v>
      </c>
      <c r="BK248" s="11">
        <f>BK249</f>
        <v>0</v>
      </c>
      <c r="BL248" s="11">
        <f t="shared" ref="BL248:CA249" si="638">BL249</f>
        <v>0</v>
      </c>
      <c r="BM248" s="11">
        <f t="shared" si="638"/>
        <v>0</v>
      </c>
      <c r="BN248" s="11">
        <f t="shared" si="638"/>
        <v>0</v>
      </c>
      <c r="BO248" s="11">
        <f t="shared" si="638"/>
        <v>1320</v>
      </c>
      <c r="BP248" s="11">
        <f t="shared" si="638"/>
        <v>1320</v>
      </c>
      <c r="BQ248" s="11">
        <f>BQ249</f>
        <v>0</v>
      </c>
      <c r="BR248" s="11">
        <f t="shared" si="638"/>
        <v>0</v>
      </c>
      <c r="BS248" s="11">
        <f t="shared" si="638"/>
        <v>0</v>
      </c>
      <c r="BT248" s="11">
        <f t="shared" si="638"/>
        <v>0</v>
      </c>
      <c r="BU248" s="11">
        <f t="shared" si="638"/>
        <v>1320</v>
      </c>
      <c r="BV248" s="11">
        <f t="shared" si="638"/>
        <v>1320</v>
      </c>
      <c r="BW248" s="11">
        <f>BW249</f>
        <v>0</v>
      </c>
      <c r="BX248" s="11">
        <f t="shared" si="638"/>
        <v>0</v>
      </c>
      <c r="BY248" s="11">
        <f t="shared" si="638"/>
        <v>0</v>
      </c>
      <c r="BZ248" s="11">
        <f t="shared" si="638"/>
        <v>0</v>
      </c>
      <c r="CA248" s="11">
        <f t="shared" si="638"/>
        <v>1320</v>
      </c>
      <c r="CB248" s="11">
        <f t="shared" ref="BX248:CB249" si="639">CB249</f>
        <v>1320</v>
      </c>
      <c r="CC248" s="11">
        <f>CC249</f>
        <v>0</v>
      </c>
      <c r="CD248" s="11">
        <f t="shared" ref="CD248:CN249" si="640">CD249</f>
        <v>0</v>
      </c>
      <c r="CE248" s="11">
        <f t="shared" si="640"/>
        <v>0</v>
      </c>
      <c r="CF248" s="11">
        <f t="shared" si="640"/>
        <v>0</v>
      </c>
      <c r="CG248" s="11">
        <f t="shared" si="640"/>
        <v>1320</v>
      </c>
      <c r="CH248" s="11">
        <f t="shared" si="640"/>
        <v>1320</v>
      </c>
      <c r="CI248" s="11">
        <f>CI249</f>
        <v>0</v>
      </c>
      <c r="CJ248" s="11">
        <f t="shared" si="640"/>
        <v>0</v>
      </c>
      <c r="CK248" s="11">
        <f t="shared" si="640"/>
        <v>0</v>
      </c>
      <c r="CL248" s="11">
        <f t="shared" si="640"/>
        <v>660</v>
      </c>
      <c r="CM248" s="11">
        <f t="shared" si="640"/>
        <v>1980</v>
      </c>
      <c r="CN248" s="11">
        <f t="shared" si="640"/>
        <v>1980</v>
      </c>
    </row>
    <row r="249" spans="1:92" ht="20.100000000000001" hidden="1" customHeight="1">
      <c r="A249" s="28" t="s">
        <v>101</v>
      </c>
      <c r="B249" s="26">
        <v>903</v>
      </c>
      <c r="C249" s="26" t="s">
        <v>33</v>
      </c>
      <c r="D249" s="26" t="s">
        <v>80</v>
      </c>
      <c r="E249" s="26" t="s">
        <v>692</v>
      </c>
      <c r="F249" s="26" t="s">
        <v>318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>AA250</f>
        <v>0</v>
      </c>
      <c r="AB249" s="9">
        <f t="shared" si="634"/>
        <v>0</v>
      </c>
      <c r="AC249" s="9">
        <f t="shared" si="634"/>
        <v>0</v>
      </c>
      <c r="AD249" s="9">
        <f t="shared" si="634"/>
        <v>1320</v>
      </c>
      <c r="AE249" s="9">
        <f t="shared" si="634"/>
        <v>1320</v>
      </c>
      <c r="AF249" s="9">
        <f t="shared" si="634"/>
        <v>1320</v>
      </c>
      <c r="AG249" s="9">
        <f>AG250</f>
        <v>0</v>
      </c>
      <c r="AH249" s="9">
        <f t="shared" si="634"/>
        <v>0</v>
      </c>
      <c r="AI249" s="9">
        <f t="shared" si="634"/>
        <v>0</v>
      </c>
      <c r="AJ249" s="9">
        <f t="shared" si="634"/>
        <v>0</v>
      </c>
      <c r="AK249" s="9">
        <f t="shared" si="634"/>
        <v>1320</v>
      </c>
      <c r="AL249" s="9">
        <f t="shared" si="634"/>
        <v>1320</v>
      </c>
      <c r="AM249" s="9">
        <f>AM250</f>
        <v>0</v>
      </c>
      <c r="AN249" s="9">
        <f t="shared" si="635"/>
        <v>0</v>
      </c>
      <c r="AO249" s="9">
        <f t="shared" si="635"/>
        <v>0</v>
      </c>
      <c r="AP249" s="9">
        <f t="shared" si="635"/>
        <v>0</v>
      </c>
      <c r="AQ249" s="9">
        <f t="shared" si="635"/>
        <v>1320</v>
      </c>
      <c r="AR249" s="9">
        <f t="shared" si="635"/>
        <v>1320</v>
      </c>
      <c r="AS249" s="9">
        <f>AS250</f>
        <v>0</v>
      </c>
      <c r="AT249" s="9">
        <f t="shared" si="636"/>
        <v>0</v>
      </c>
      <c r="AU249" s="9">
        <f t="shared" si="636"/>
        <v>0</v>
      </c>
      <c r="AV249" s="9">
        <f t="shared" si="636"/>
        <v>0</v>
      </c>
      <c r="AW249" s="9">
        <f t="shared" si="636"/>
        <v>1320</v>
      </c>
      <c r="AX249" s="9">
        <f t="shared" si="636"/>
        <v>1320</v>
      </c>
      <c r="AY249" s="9">
        <f>AY250</f>
        <v>0</v>
      </c>
      <c r="AZ249" s="9">
        <f t="shared" si="636"/>
        <v>0</v>
      </c>
      <c r="BA249" s="9">
        <f t="shared" si="636"/>
        <v>0</v>
      </c>
      <c r="BB249" s="9">
        <f t="shared" si="636"/>
        <v>0</v>
      </c>
      <c r="BC249" s="9">
        <f t="shared" si="636"/>
        <v>1320</v>
      </c>
      <c r="BD249" s="9">
        <f t="shared" si="636"/>
        <v>1320</v>
      </c>
      <c r="BE249" s="9">
        <f>BE250</f>
        <v>0</v>
      </c>
      <c r="BF249" s="9">
        <f t="shared" si="637"/>
        <v>0</v>
      </c>
      <c r="BG249" s="9">
        <f t="shared" si="637"/>
        <v>0</v>
      </c>
      <c r="BH249" s="9">
        <f t="shared" si="637"/>
        <v>0</v>
      </c>
      <c r="BI249" s="9">
        <f t="shared" si="637"/>
        <v>1320</v>
      </c>
      <c r="BJ249" s="9">
        <f t="shared" si="637"/>
        <v>1320</v>
      </c>
      <c r="BK249" s="9">
        <f>BK250</f>
        <v>0</v>
      </c>
      <c r="BL249" s="9">
        <f t="shared" si="638"/>
        <v>0</v>
      </c>
      <c r="BM249" s="9">
        <f t="shared" si="638"/>
        <v>0</v>
      </c>
      <c r="BN249" s="9">
        <f t="shared" si="638"/>
        <v>0</v>
      </c>
      <c r="BO249" s="9">
        <f t="shared" si="638"/>
        <v>1320</v>
      </c>
      <c r="BP249" s="9">
        <f t="shared" si="638"/>
        <v>1320</v>
      </c>
      <c r="BQ249" s="9">
        <f>BQ250</f>
        <v>0</v>
      </c>
      <c r="BR249" s="9">
        <f t="shared" si="638"/>
        <v>0</v>
      </c>
      <c r="BS249" s="9">
        <f t="shared" si="638"/>
        <v>0</v>
      </c>
      <c r="BT249" s="9">
        <f t="shared" si="638"/>
        <v>0</v>
      </c>
      <c r="BU249" s="9">
        <f t="shared" si="638"/>
        <v>1320</v>
      </c>
      <c r="BV249" s="9">
        <f t="shared" si="638"/>
        <v>1320</v>
      </c>
      <c r="BW249" s="9">
        <f>BW250</f>
        <v>0</v>
      </c>
      <c r="BX249" s="9">
        <f t="shared" si="639"/>
        <v>0</v>
      </c>
      <c r="BY249" s="9">
        <f t="shared" si="639"/>
        <v>0</v>
      </c>
      <c r="BZ249" s="9">
        <f t="shared" si="639"/>
        <v>0</v>
      </c>
      <c r="CA249" s="9">
        <f t="shared" si="639"/>
        <v>1320</v>
      </c>
      <c r="CB249" s="9">
        <f t="shared" si="639"/>
        <v>1320</v>
      </c>
      <c r="CC249" s="9">
        <f>CC250</f>
        <v>0</v>
      </c>
      <c r="CD249" s="9">
        <f t="shared" si="640"/>
        <v>0</v>
      </c>
      <c r="CE249" s="9">
        <f t="shared" si="640"/>
        <v>0</v>
      </c>
      <c r="CF249" s="9">
        <f t="shared" si="640"/>
        <v>0</v>
      </c>
      <c r="CG249" s="9">
        <f t="shared" si="640"/>
        <v>1320</v>
      </c>
      <c r="CH249" s="9">
        <f t="shared" si="640"/>
        <v>1320</v>
      </c>
      <c r="CI249" s="9">
        <f>CI250</f>
        <v>0</v>
      </c>
      <c r="CJ249" s="9">
        <f t="shared" si="640"/>
        <v>0</v>
      </c>
      <c r="CK249" s="9">
        <f t="shared" si="640"/>
        <v>0</v>
      </c>
      <c r="CL249" s="9">
        <f t="shared" si="640"/>
        <v>660</v>
      </c>
      <c r="CM249" s="9">
        <f t="shared" si="640"/>
        <v>1980</v>
      </c>
      <c r="CN249" s="9">
        <f t="shared" si="640"/>
        <v>1980</v>
      </c>
    </row>
    <row r="250" spans="1:92" ht="33" hidden="1">
      <c r="A250" s="28" t="s">
        <v>171</v>
      </c>
      <c r="B250" s="34">
        <v>903</v>
      </c>
      <c r="C250" s="26" t="s">
        <v>33</v>
      </c>
      <c r="D250" s="26" t="s">
        <v>80</v>
      </c>
      <c r="E250" s="26" t="s">
        <v>692</v>
      </c>
      <c r="F250" s="26" t="s">
        <v>172</v>
      </c>
      <c r="G250" s="11"/>
      <c r="H250" s="9"/>
      <c r="I250" s="11"/>
      <c r="J250" s="9"/>
      <c r="K250" s="11"/>
      <c r="L250" s="9"/>
      <c r="M250" s="11"/>
      <c r="N250" s="9"/>
      <c r="O250" s="11"/>
      <c r="P250" s="9"/>
      <c r="Q250" s="11"/>
      <c r="R250" s="9"/>
      <c r="S250" s="11"/>
      <c r="T250" s="9"/>
      <c r="U250" s="11"/>
      <c r="V250" s="9"/>
      <c r="W250" s="11"/>
      <c r="X250" s="9"/>
      <c r="Y250" s="11"/>
      <c r="Z250" s="9"/>
      <c r="AA250" s="11"/>
      <c r="AB250" s="9"/>
      <c r="AC250" s="11"/>
      <c r="AD250" s="9">
        <v>1320</v>
      </c>
      <c r="AE250" s="9">
        <f>Y250+AA250+AB250+AC250+AD250</f>
        <v>1320</v>
      </c>
      <c r="AF250" s="9">
        <f>Z250+AD250</f>
        <v>1320</v>
      </c>
      <c r="AG250" s="11"/>
      <c r="AH250" s="9"/>
      <c r="AI250" s="11"/>
      <c r="AJ250" s="9"/>
      <c r="AK250" s="9">
        <f>AE250+AG250+AH250+AI250+AJ250</f>
        <v>1320</v>
      </c>
      <c r="AL250" s="9">
        <f>AF250+AJ250</f>
        <v>1320</v>
      </c>
      <c r="AM250" s="11"/>
      <c r="AN250" s="9"/>
      <c r="AO250" s="11"/>
      <c r="AP250" s="9"/>
      <c r="AQ250" s="9">
        <f>AK250+AM250+AN250+AO250+AP250</f>
        <v>1320</v>
      </c>
      <c r="AR250" s="9">
        <f>AL250+AP250</f>
        <v>1320</v>
      </c>
      <c r="AS250" s="11"/>
      <c r="AT250" s="9"/>
      <c r="AU250" s="11"/>
      <c r="AV250" s="9"/>
      <c r="AW250" s="9">
        <f>AQ250+AS250+AT250+AU250+AV250</f>
        <v>1320</v>
      </c>
      <c r="AX250" s="9">
        <f>AR250+AV250</f>
        <v>1320</v>
      </c>
      <c r="AY250" s="11"/>
      <c r="AZ250" s="9"/>
      <c r="BA250" s="11"/>
      <c r="BB250" s="9"/>
      <c r="BC250" s="9">
        <f>AW250+AY250+AZ250+BA250+BB250</f>
        <v>1320</v>
      </c>
      <c r="BD250" s="9">
        <f>AX250+BB250</f>
        <v>1320</v>
      </c>
      <c r="BE250" s="11"/>
      <c r="BF250" s="9"/>
      <c r="BG250" s="11"/>
      <c r="BH250" s="9"/>
      <c r="BI250" s="9">
        <f>BC250+BE250+BF250+BG250+BH250</f>
        <v>1320</v>
      </c>
      <c r="BJ250" s="9">
        <f>BD250+BH250</f>
        <v>1320</v>
      </c>
      <c r="BK250" s="11"/>
      <c r="BL250" s="9"/>
      <c r="BM250" s="11"/>
      <c r="BN250" s="9"/>
      <c r="BO250" s="9">
        <f>BI250+BK250+BL250+BM250+BN250</f>
        <v>1320</v>
      </c>
      <c r="BP250" s="9">
        <f>BJ250+BN250</f>
        <v>1320</v>
      </c>
      <c r="BQ250" s="11"/>
      <c r="BR250" s="9"/>
      <c r="BS250" s="11"/>
      <c r="BT250" s="9"/>
      <c r="BU250" s="9">
        <f>BO250+BQ250+BR250+BS250+BT250</f>
        <v>1320</v>
      </c>
      <c r="BV250" s="9">
        <f>BP250+BT250</f>
        <v>1320</v>
      </c>
      <c r="BW250" s="11"/>
      <c r="BX250" s="9"/>
      <c r="BY250" s="11"/>
      <c r="BZ250" s="9"/>
      <c r="CA250" s="9">
        <f>BU250+BW250+BX250+BY250+BZ250</f>
        <v>1320</v>
      </c>
      <c r="CB250" s="9">
        <f>BV250+BZ250</f>
        <v>1320</v>
      </c>
      <c r="CC250" s="11"/>
      <c r="CD250" s="9"/>
      <c r="CE250" s="11"/>
      <c r="CF250" s="9"/>
      <c r="CG250" s="9">
        <f>CA250+CC250+CD250+CE250+CF250</f>
        <v>1320</v>
      </c>
      <c r="CH250" s="9">
        <f>CB250+CF250</f>
        <v>1320</v>
      </c>
      <c r="CI250" s="11"/>
      <c r="CJ250" s="9"/>
      <c r="CK250" s="11"/>
      <c r="CL250" s="9">
        <v>660</v>
      </c>
      <c r="CM250" s="9">
        <f>CG250+CI250+CJ250+CK250+CL250</f>
        <v>1980</v>
      </c>
      <c r="CN250" s="9">
        <f>CH250+CL250</f>
        <v>1980</v>
      </c>
    </row>
    <row r="251" spans="1:92" ht="49.5" hidden="1">
      <c r="A251" s="28" t="s">
        <v>694</v>
      </c>
      <c r="B251" s="34">
        <v>903</v>
      </c>
      <c r="C251" s="26" t="s">
        <v>33</v>
      </c>
      <c r="D251" s="26" t="s">
        <v>80</v>
      </c>
      <c r="E251" s="26" t="s">
        <v>695</v>
      </c>
      <c r="F251" s="26"/>
      <c r="G251" s="11"/>
      <c r="H251" s="9"/>
      <c r="I251" s="11"/>
      <c r="J251" s="9"/>
      <c r="K251" s="11"/>
      <c r="L251" s="9"/>
      <c r="M251" s="11"/>
      <c r="N251" s="9"/>
      <c r="O251" s="11"/>
      <c r="P251" s="9"/>
      <c r="Q251" s="11"/>
      <c r="R251" s="9"/>
      <c r="S251" s="11"/>
      <c r="T251" s="9"/>
      <c r="U251" s="11"/>
      <c r="V251" s="9"/>
      <c r="W251" s="11"/>
      <c r="X251" s="9"/>
      <c r="Y251" s="11"/>
      <c r="Z251" s="9"/>
      <c r="AA251" s="11">
        <f>AA252</f>
        <v>0</v>
      </c>
      <c r="AB251" s="11">
        <f t="shared" ref="AB251:AQ252" si="641">AB252</f>
        <v>0</v>
      </c>
      <c r="AC251" s="11">
        <f t="shared" si="641"/>
        <v>0</v>
      </c>
      <c r="AD251" s="11">
        <f t="shared" si="641"/>
        <v>660</v>
      </c>
      <c r="AE251" s="11">
        <f t="shared" si="641"/>
        <v>660</v>
      </c>
      <c r="AF251" s="11">
        <f t="shared" si="641"/>
        <v>660</v>
      </c>
      <c r="AG251" s="11">
        <f>AG252</f>
        <v>0</v>
      </c>
      <c r="AH251" s="11">
        <f t="shared" si="641"/>
        <v>0</v>
      </c>
      <c r="AI251" s="11">
        <f t="shared" si="641"/>
        <v>0</v>
      </c>
      <c r="AJ251" s="11">
        <f t="shared" si="641"/>
        <v>0</v>
      </c>
      <c r="AK251" s="11">
        <f t="shared" si="641"/>
        <v>660</v>
      </c>
      <c r="AL251" s="11">
        <f t="shared" si="641"/>
        <v>660</v>
      </c>
      <c r="AM251" s="11">
        <f>AM252</f>
        <v>0</v>
      </c>
      <c r="AN251" s="11">
        <f t="shared" si="641"/>
        <v>0</v>
      </c>
      <c r="AO251" s="11">
        <f t="shared" si="641"/>
        <v>0</v>
      </c>
      <c r="AP251" s="11">
        <f t="shared" si="641"/>
        <v>0</v>
      </c>
      <c r="AQ251" s="11">
        <f t="shared" si="641"/>
        <v>660</v>
      </c>
      <c r="AR251" s="11">
        <f t="shared" ref="AN251:AR252" si="642">AR252</f>
        <v>660</v>
      </c>
      <c r="AS251" s="11">
        <f>AS252</f>
        <v>0</v>
      </c>
      <c r="AT251" s="11">
        <f t="shared" ref="AT251:BI252" si="643">AT252</f>
        <v>0</v>
      </c>
      <c r="AU251" s="11">
        <f t="shared" si="643"/>
        <v>0</v>
      </c>
      <c r="AV251" s="11">
        <f t="shared" si="643"/>
        <v>0</v>
      </c>
      <c r="AW251" s="11">
        <f t="shared" si="643"/>
        <v>660</v>
      </c>
      <c r="AX251" s="11">
        <f t="shared" si="643"/>
        <v>660</v>
      </c>
      <c r="AY251" s="11">
        <f>AY252</f>
        <v>0</v>
      </c>
      <c r="AZ251" s="11">
        <f t="shared" si="643"/>
        <v>0</v>
      </c>
      <c r="BA251" s="11">
        <f t="shared" si="643"/>
        <v>0</v>
      </c>
      <c r="BB251" s="11">
        <f t="shared" si="643"/>
        <v>0</v>
      </c>
      <c r="BC251" s="11">
        <f t="shared" si="643"/>
        <v>660</v>
      </c>
      <c r="BD251" s="11">
        <f t="shared" si="643"/>
        <v>660</v>
      </c>
      <c r="BE251" s="11">
        <f>BE252</f>
        <v>0</v>
      </c>
      <c r="BF251" s="11">
        <f t="shared" si="643"/>
        <v>0</v>
      </c>
      <c r="BG251" s="11">
        <f t="shared" si="643"/>
        <v>0</v>
      </c>
      <c r="BH251" s="11">
        <f t="shared" si="643"/>
        <v>0</v>
      </c>
      <c r="BI251" s="11">
        <f t="shared" si="643"/>
        <v>660</v>
      </c>
      <c r="BJ251" s="11">
        <f t="shared" ref="BF251:BJ252" si="644">BJ252</f>
        <v>660</v>
      </c>
      <c r="BK251" s="11">
        <f>BK252</f>
        <v>0</v>
      </c>
      <c r="BL251" s="11">
        <f t="shared" ref="BL251:CA252" si="645">BL252</f>
        <v>0</v>
      </c>
      <c r="BM251" s="11">
        <f t="shared" si="645"/>
        <v>0</v>
      </c>
      <c r="BN251" s="11">
        <f t="shared" si="645"/>
        <v>0</v>
      </c>
      <c r="BO251" s="11">
        <f t="shared" si="645"/>
        <v>660</v>
      </c>
      <c r="BP251" s="11">
        <f t="shared" si="645"/>
        <v>660</v>
      </c>
      <c r="BQ251" s="11">
        <f>BQ252</f>
        <v>0</v>
      </c>
      <c r="BR251" s="11">
        <f t="shared" si="645"/>
        <v>0</v>
      </c>
      <c r="BS251" s="11">
        <f t="shared" si="645"/>
        <v>0</v>
      </c>
      <c r="BT251" s="11">
        <f t="shared" si="645"/>
        <v>0</v>
      </c>
      <c r="BU251" s="11">
        <f t="shared" si="645"/>
        <v>660</v>
      </c>
      <c r="BV251" s="11">
        <f t="shared" si="645"/>
        <v>660</v>
      </c>
      <c r="BW251" s="11">
        <f>BW252</f>
        <v>0</v>
      </c>
      <c r="BX251" s="11">
        <f t="shared" si="645"/>
        <v>0</v>
      </c>
      <c r="BY251" s="11">
        <f t="shared" si="645"/>
        <v>0</v>
      </c>
      <c r="BZ251" s="11">
        <f t="shared" si="645"/>
        <v>0</v>
      </c>
      <c r="CA251" s="11">
        <f t="shared" si="645"/>
        <v>660</v>
      </c>
      <c r="CB251" s="11">
        <f t="shared" ref="BX251:CB252" si="646">CB252</f>
        <v>660</v>
      </c>
      <c r="CC251" s="11">
        <f>CC252</f>
        <v>0</v>
      </c>
      <c r="CD251" s="11">
        <f t="shared" ref="CD251:CN252" si="647">CD252</f>
        <v>0</v>
      </c>
      <c r="CE251" s="11">
        <f t="shared" si="647"/>
        <v>0</v>
      </c>
      <c r="CF251" s="11">
        <f t="shared" si="647"/>
        <v>0</v>
      </c>
      <c r="CG251" s="11">
        <f t="shared" si="647"/>
        <v>660</v>
      </c>
      <c r="CH251" s="11">
        <f t="shared" si="647"/>
        <v>660</v>
      </c>
      <c r="CI251" s="11">
        <f>CI252</f>
        <v>0</v>
      </c>
      <c r="CJ251" s="11">
        <f t="shared" si="647"/>
        <v>0</v>
      </c>
      <c r="CK251" s="11">
        <f t="shared" si="647"/>
        <v>0</v>
      </c>
      <c r="CL251" s="11">
        <f t="shared" si="647"/>
        <v>1981</v>
      </c>
      <c r="CM251" s="11">
        <f t="shared" si="647"/>
        <v>2641</v>
      </c>
      <c r="CN251" s="11">
        <f t="shared" si="647"/>
        <v>2641</v>
      </c>
    </row>
    <row r="252" spans="1:92" ht="20.100000000000001" hidden="1" customHeight="1">
      <c r="A252" s="28" t="s">
        <v>101</v>
      </c>
      <c r="B252" s="26">
        <v>903</v>
      </c>
      <c r="C252" s="26" t="s">
        <v>33</v>
      </c>
      <c r="D252" s="26" t="s">
        <v>80</v>
      </c>
      <c r="E252" s="26" t="s">
        <v>695</v>
      </c>
      <c r="F252" s="26" t="s">
        <v>318</v>
      </c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>
        <f>AA253</f>
        <v>0</v>
      </c>
      <c r="AB252" s="9">
        <f t="shared" si="641"/>
        <v>0</v>
      </c>
      <c r="AC252" s="9">
        <f t="shared" si="641"/>
        <v>0</v>
      </c>
      <c r="AD252" s="9">
        <f t="shared" si="641"/>
        <v>660</v>
      </c>
      <c r="AE252" s="9">
        <f t="shared" si="641"/>
        <v>660</v>
      </c>
      <c r="AF252" s="9">
        <f t="shared" si="641"/>
        <v>660</v>
      </c>
      <c r="AG252" s="9">
        <f>AG253</f>
        <v>0</v>
      </c>
      <c r="AH252" s="9">
        <f t="shared" si="641"/>
        <v>0</v>
      </c>
      <c r="AI252" s="9">
        <f t="shared" si="641"/>
        <v>0</v>
      </c>
      <c r="AJ252" s="9">
        <f t="shared" si="641"/>
        <v>0</v>
      </c>
      <c r="AK252" s="9">
        <f t="shared" si="641"/>
        <v>660</v>
      </c>
      <c r="AL252" s="9">
        <f t="shared" si="641"/>
        <v>660</v>
      </c>
      <c r="AM252" s="9">
        <f>AM253</f>
        <v>0</v>
      </c>
      <c r="AN252" s="9">
        <f t="shared" si="642"/>
        <v>0</v>
      </c>
      <c r="AO252" s="9">
        <f t="shared" si="642"/>
        <v>0</v>
      </c>
      <c r="AP252" s="9">
        <f t="shared" si="642"/>
        <v>0</v>
      </c>
      <c r="AQ252" s="9">
        <f t="shared" si="642"/>
        <v>660</v>
      </c>
      <c r="AR252" s="9">
        <f t="shared" si="642"/>
        <v>660</v>
      </c>
      <c r="AS252" s="9">
        <f>AS253</f>
        <v>0</v>
      </c>
      <c r="AT252" s="9">
        <f t="shared" si="643"/>
        <v>0</v>
      </c>
      <c r="AU252" s="9">
        <f t="shared" si="643"/>
        <v>0</v>
      </c>
      <c r="AV252" s="9">
        <f t="shared" si="643"/>
        <v>0</v>
      </c>
      <c r="AW252" s="9">
        <f t="shared" si="643"/>
        <v>660</v>
      </c>
      <c r="AX252" s="9">
        <f t="shared" si="643"/>
        <v>660</v>
      </c>
      <c r="AY252" s="9">
        <f>AY253</f>
        <v>0</v>
      </c>
      <c r="AZ252" s="9">
        <f t="shared" si="643"/>
        <v>0</v>
      </c>
      <c r="BA252" s="9">
        <f t="shared" si="643"/>
        <v>0</v>
      </c>
      <c r="BB252" s="9">
        <f t="shared" si="643"/>
        <v>0</v>
      </c>
      <c r="BC252" s="9">
        <f t="shared" si="643"/>
        <v>660</v>
      </c>
      <c r="BD252" s="9">
        <f t="shared" si="643"/>
        <v>660</v>
      </c>
      <c r="BE252" s="9">
        <f>BE253</f>
        <v>0</v>
      </c>
      <c r="BF252" s="9">
        <f t="shared" si="644"/>
        <v>0</v>
      </c>
      <c r="BG252" s="9">
        <f t="shared" si="644"/>
        <v>0</v>
      </c>
      <c r="BH252" s="9">
        <f t="shared" si="644"/>
        <v>0</v>
      </c>
      <c r="BI252" s="9">
        <f t="shared" si="644"/>
        <v>660</v>
      </c>
      <c r="BJ252" s="9">
        <f t="shared" si="644"/>
        <v>660</v>
      </c>
      <c r="BK252" s="9">
        <f>BK253</f>
        <v>0</v>
      </c>
      <c r="BL252" s="9">
        <f t="shared" si="645"/>
        <v>0</v>
      </c>
      <c r="BM252" s="9">
        <f t="shared" si="645"/>
        <v>0</v>
      </c>
      <c r="BN252" s="9">
        <f t="shared" si="645"/>
        <v>0</v>
      </c>
      <c r="BO252" s="9">
        <f t="shared" si="645"/>
        <v>660</v>
      </c>
      <c r="BP252" s="9">
        <f t="shared" si="645"/>
        <v>660</v>
      </c>
      <c r="BQ252" s="9">
        <f>BQ253</f>
        <v>0</v>
      </c>
      <c r="BR252" s="9">
        <f t="shared" si="645"/>
        <v>0</v>
      </c>
      <c r="BS252" s="9">
        <f t="shared" si="645"/>
        <v>0</v>
      </c>
      <c r="BT252" s="9">
        <f t="shared" si="645"/>
        <v>0</v>
      </c>
      <c r="BU252" s="9">
        <f t="shared" si="645"/>
        <v>660</v>
      </c>
      <c r="BV252" s="9">
        <f t="shared" si="645"/>
        <v>660</v>
      </c>
      <c r="BW252" s="9">
        <f>BW253</f>
        <v>0</v>
      </c>
      <c r="BX252" s="9">
        <f t="shared" si="646"/>
        <v>0</v>
      </c>
      <c r="BY252" s="9">
        <f t="shared" si="646"/>
        <v>0</v>
      </c>
      <c r="BZ252" s="9">
        <f t="shared" si="646"/>
        <v>0</v>
      </c>
      <c r="CA252" s="9">
        <f t="shared" si="646"/>
        <v>660</v>
      </c>
      <c r="CB252" s="9">
        <f t="shared" si="646"/>
        <v>660</v>
      </c>
      <c r="CC252" s="9">
        <f>CC253</f>
        <v>0</v>
      </c>
      <c r="CD252" s="9">
        <f t="shared" si="647"/>
        <v>0</v>
      </c>
      <c r="CE252" s="9">
        <f t="shared" si="647"/>
        <v>0</v>
      </c>
      <c r="CF252" s="9">
        <f t="shared" si="647"/>
        <v>0</v>
      </c>
      <c r="CG252" s="9">
        <f t="shared" si="647"/>
        <v>660</v>
      </c>
      <c r="CH252" s="9">
        <f t="shared" si="647"/>
        <v>660</v>
      </c>
      <c r="CI252" s="9">
        <f>CI253</f>
        <v>0</v>
      </c>
      <c r="CJ252" s="9">
        <f t="shared" si="647"/>
        <v>0</v>
      </c>
      <c r="CK252" s="9">
        <f t="shared" si="647"/>
        <v>0</v>
      </c>
      <c r="CL252" s="9">
        <f t="shared" si="647"/>
        <v>1981</v>
      </c>
      <c r="CM252" s="9">
        <f t="shared" si="647"/>
        <v>2641</v>
      </c>
      <c r="CN252" s="9">
        <f t="shared" si="647"/>
        <v>2641</v>
      </c>
    </row>
    <row r="253" spans="1:92" ht="33" hidden="1">
      <c r="A253" s="28" t="s">
        <v>171</v>
      </c>
      <c r="B253" s="34">
        <v>903</v>
      </c>
      <c r="C253" s="26" t="s">
        <v>33</v>
      </c>
      <c r="D253" s="26" t="s">
        <v>80</v>
      </c>
      <c r="E253" s="26" t="s">
        <v>695</v>
      </c>
      <c r="F253" s="26" t="s">
        <v>172</v>
      </c>
      <c r="G253" s="11"/>
      <c r="H253" s="9"/>
      <c r="I253" s="11"/>
      <c r="J253" s="9"/>
      <c r="K253" s="11"/>
      <c r="L253" s="9"/>
      <c r="M253" s="11"/>
      <c r="N253" s="9"/>
      <c r="O253" s="11"/>
      <c r="P253" s="9"/>
      <c r="Q253" s="11"/>
      <c r="R253" s="9"/>
      <c r="S253" s="11"/>
      <c r="T253" s="9"/>
      <c r="U253" s="11"/>
      <c r="V253" s="9"/>
      <c r="W253" s="11"/>
      <c r="X253" s="9"/>
      <c r="Y253" s="11"/>
      <c r="Z253" s="9"/>
      <c r="AA253" s="11"/>
      <c r="AB253" s="9"/>
      <c r="AC253" s="11"/>
      <c r="AD253" s="9">
        <v>660</v>
      </c>
      <c r="AE253" s="9">
        <f>Y253+AA253+AB253+AC253+AD253</f>
        <v>660</v>
      </c>
      <c r="AF253" s="9">
        <f>Z253+AD253</f>
        <v>660</v>
      </c>
      <c r="AG253" s="11"/>
      <c r="AH253" s="9"/>
      <c r="AI253" s="11"/>
      <c r="AJ253" s="9"/>
      <c r="AK253" s="9">
        <f>AE253+AG253+AH253+AI253+AJ253</f>
        <v>660</v>
      </c>
      <c r="AL253" s="9">
        <f>AF253+AJ253</f>
        <v>660</v>
      </c>
      <c r="AM253" s="11"/>
      <c r="AN253" s="9"/>
      <c r="AO253" s="11"/>
      <c r="AP253" s="9"/>
      <c r="AQ253" s="9">
        <f>AK253+AM253+AN253+AO253+AP253</f>
        <v>660</v>
      </c>
      <c r="AR253" s="9">
        <f>AL253+AP253</f>
        <v>660</v>
      </c>
      <c r="AS253" s="11"/>
      <c r="AT253" s="9"/>
      <c r="AU253" s="11"/>
      <c r="AV253" s="9"/>
      <c r="AW253" s="9">
        <f>AQ253+AS253+AT253+AU253+AV253</f>
        <v>660</v>
      </c>
      <c r="AX253" s="9">
        <f>AR253+AV253</f>
        <v>660</v>
      </c>
      <c r="AY253" s="11"/>
      <c r="AZ253" s="9"/>
      <c r="BA253" s="11"/>
      <c r="BB253" s="9"/>
      <c r="BC253" s="9">
        <f>AW253+AY253+AZ253+BA253+BB253</f>
        <v>660</v>
      </c>
      <c r="BD253" s="9">
        <f>AX253+BB253</f>
        <v>660</v>
      </c>
      <c r="BE253" s="11"/>
      <c r="BF253" s="9"/>
      <c r="BG253" s="11"/>
      <c r="BH253" s="9"/>
      <c r="BI253" s="9">
        <f>BC253+BE253+BF253+BG253+BH253</f>
        <v>660</v>
      </c>
      <c r="BJ253" s="9">
        <f>BD253+BH253</f>
        <v>660</v>
      </c>
      <c r="BK253" s="11"/>
      <c r="BL253" s="9"/>
      <c r="BM253" s="11"/>
      <c r="BN253" s="9"/>
      <c r="BO253" s="9">
        <f>BI253+BK253+BL253+BM253+BN253</f>
        <v>660</v>
      </c>
      <c r="BP253" s="9">
        <f>BJ253+BN253</f>
        <v>660</v>
      </c>
      <c r="BQ253" s="11"/>
      <c r="BR253" s="9"/>
      <c r="BS253" s="11"/>
      <c r="BT253" s="9"/>
      <c r="BU253" s="9">
        <f>BO253+BQ253+BR253+BS253+BT253</f>
        <v>660</v>
      </c>
      <c r="BV253" s="9">
        <f>BP253+BT253</f>
        <v>660</v>
      </c>
      <c r="BW253" s="11"/>
      <c r="BX253" s="9"/>
      <c r="BY253" s="11"/>
      <c r="BZ253" s="9"/>
      <c r="CA253" s="9">
        <f>BU253+BW253+BX253+BY253+BZ253</f>
        <v>660</v>
      </c>
      <c r="CB253" s="9">
        <f>BV253+BZ253</f>
        <v>660</v>
      </c>
      <c r="CC253" s="11"/>
      <c r="CD253" s="9"/>
      <c r="CE253" s="11"/>
      <c r="CF253" s="9"/>
      <c r="CG253" s="9">
        <f>CA253+CC253+CD253+CE253+CF253</f>
        <v>660</v>
      </c>
      <c r="CH253" s="9">
        <f>CB253+CF253</f>
        <v>660</v>
      </c>
      <c r="CI253" s="11"/>
      <c r="CJ253" s="9"/>
      <c r="CK253" s="11"/>
      <c r="CL253" s="9">
        <v>1981</v>
      </c>
      <c r="CM253" s="9">
        <f>CG253+CI253+CJ253+CK253+CL253</f>
        <v>2641</v>
      </c>
      <c r="CN253" s="9">
        <f>CH253+CL253</f>
        <v>2641</v>
      </c>
    </row>
    <row r="254" spans="1:92" ht="20.100000000000001" hidden="1" customHeight="1">
      <c r="A254" s="28" t="s">
        <v>603</v>
      </c>
      <c r="B254" s="26">
        <v>903</v>
      </c>
      <c r="C254" s="26" t="s">
        <v>33</v>
      </c>
      <c r="D254" s="26" t="s">
        <v>80</v>
      </c>
      <c r="E254" s="26" t="s">
        <v>696</v>
      </c>
      <c r="F254" s="26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>
        <f>AA255</f>
        <v>0</v>
      </c>
      <c r="AB254" s="9">
        <f t="shared" ref="AB254:AQ256" si="648">AB255</f>
        <v>0</v>
      </c>
      <c r="AC254" s="9">
        <f t="shared" si="648"/>
        <v>0</v>
      </c>
      <c r="AD254" s="9">
        <f t="shared" si="648"/>
        <v>7915</v>
      </c>
      <c r="AE254" s="9">
        <f t="shared" si="648"/>
        <v>7915</v>
      </c>
      <c r="AF254" s="9">
        <f t="shared" si="648"/>
        <v>7915</v>
      </c>
      <c r="AG254" s="9">
        <f>AG255</f>
        <v>0</v>
      </c>
      <c r="AH254" s="9">
        <f t="shared" si="648"/>
        <v>0</v>
      </c>
      <c r="AI254" s="9">
        <f t="shared" si="648"/>
        <v>0</v>
      </c>
      <c r="AJ254" s="9">
        <f t="shared" si="648"/>
        <v>0</v>
      </c>
      <c r="AK254" s="9">
        <f t="shared" si="648"/>
        <v>7915</v>
      </c>
      <c r="AL254" s="9">
        <f t="shared" si="648"/>
        <v>7915</v>
      </c>
      <c r="AM254" s="9">
        <f>AM255</f>
        <v>0</v>
      </c>
      <c r="AN254" s="9">
        <f t="shared" si="648"/>
        <v>0</v>
      </c>
      <c r="AO254" s="9">
        <f t="shared" si="648"/>
        <v>0</v>
      </c>
      <c r="AP254" s="9">
        <f t="shared" si="648"/>
        <v>0</v>
      </c>
      <c r="AQ254" s="9">
        <f t="shared" si="648"/>
        <v>7915</v>
      </c>
      <c r="AR254" s="9">
        <f t="shared" ref="AN254:AR256" si="649">AR255</f>
        <v>7915</v>
      </c>
      <c r="AS254" s="9">
        <f>AS255</f>
        <v>0</v>
      </c>
      <c r="AT254" s="9">
        <f t="shared" ref="AT254:BI256" si="650">AT255</f>
        <v>0</v>
      </c>
      <c r="AU254" s="9">
        <f t="shared" si="650"/>
        <v>0</v>
      </c>
      <c r="AV254" s="9">
        <f t="shared" si="650"/>
        <v>0</v>
      </c>
      <c r="AW254" s="9">
        <f t="shared" si="650"/>
        <v>7915</v>
      </c>
      <c r="AX254" s="9">
        <f t="shared" si="650"/>
        <v>7915</v>
      </c>
      <c r="AY254" s="9">
        <f>AY255</f>
        <v>0</v>
      </c>
      <c r="AZ254" s="9">
        <f t="shared" si="650"/>
        <v>0</v>
      </c>
      <c r="BA254" s="9">
        <f t="shared" si="650"/>
        <v>0</v>
      </c>
      <c r="BB254" s="9">
        <f t="shared" si="650"/>
        <v>2638</v>
      </c>
      <c r="BC254" s="9">
        <f t="shared" si="650"/>
        <v>10553</v>
      </c>
      <c r="BD254" s="9">
        <f t="shared" si="650"/>
        <v>10553</v>
      </c>
      <c r="BE254" s="9">
        <f>BE255</f>
        <v>0</v>
      </c>
      <c r="BF254" s="9">
        <f t="shared" si="650"/>
        <v>0</v>
      </c>
      <c r="BG254" s="9">
        <f t="shared" si="650"/>
        <v>0</v>
      </c>
      <c r="BH254" s="9">
        <f t="shared" si="650"/>
        <v>0</v>
      </c>
      <c r="BI254" s="9">
        <f t="shared" si="650"/>
        <v>10553</v>
      </c>
      <c r="BJ254" s="9">
        <f t="shared" ref="BF254:BJ256" si="651">BJ255</f>
        <v>10553</v>
      </c>
      <c r="BK254" s="9">
        <f>BK255</f>
        <v>0</v>
      </c>
      <c r="BL254" s="9">
        <f t="shared" ref="BL254:CA256" si="652">BL255</f>
        <v>0</v>
      </c>
      <c r="BM254" s="9">
        <f t="shared" si="652"/>
        <v>0</v>
      </c>
      <c r="BN254" s="9">
        <f t="shared" si="652"/>
        <v>0</v>
      </c>
      <c r="BO254" s="9">
        <f t="shared" si="652"/>
        <v>10553</v>
      </c>
      <c r="BP254" s="9">
        <f t="shared" si="652"/>
        <v>10553</v>
      </c>
      <c r="BQ254" s="9">
        <f>BQ255</f>
        <v>0</v>
      </c>
      <c r="BR254" s="9">
        <f t="shared" si="652"/>
        <v>0</v>
      </c>
      <c r="BS254" s="9">
        <f t="shared" si="652"/>
        <v>0</v>
      </c>
      <c r="BT254" s="9">
        <f t="shared" si="652"/>
        <v>0</v>
      </c>
      <c r="BU254" s="9">
        <f t="shared" si="652"/>
        <v>10553</v>
      </c>
      <c r="BV254" s="9">
        <f t="shared" si="652"/>
        <v>10553</v>
      </c>
      <c r="BW254" s="9">
        <f>BW255</f>
        <v>0</v>
      </c>
      <c r="BX254" s="9">
        <f t="shared" si="652"/>
        <v>0</v>
      </c>
      <c r="BY254" s="9">
        <f t="shared" si="652"/>
        <v>0</v>
      </c>
      <c r="BZ254" s="9">
        <f t="shared" si="652"/>
        <v>0</v>
      </c>
      <c r="CA254" s="9">
        <f t="shared" si="652"/>
        <v>10553</v>
      </c>
      <c r="CB254" s="9">
        <f t="shared" ref="BX254:CB256" si="653">CB255</f>
        <v>10553</v>
      </c>
      <c r="CC254" s="9">
        <f>CC255</f>
        <v>0</v>
      </c>
      <c r="CD254" s="9">
        <f t="shared" ref="CD254:CN256" si="654">CD255</f>
        <v>0</v>
      </c>
      <c r="CE254" s="9">
        <f t="shared" si="654"/>
        <v>0</v>
      </c>
      <c r="CF254" s="9">
        <f t="shared" si="654"/>
        <v>0</v>
      </c>
      <c r="CG254" s="9">
        <f t="shared" si="654"/>
        <v>10553</v>
      </c>
      <c r="CH254" s="9">
        <f t="shared" si="654"/>
        <v>10553</v>
      </c>
      <c r="CI254" s="9">
        <f>CI255</f>
        <v>0</v>
      </c>
      <c r="CJ254" s="9">
        <f t="shared" si="654"/>
        <v>0</v>
      </c>
      <c r="CK254" s="9">
        <f t="shared" si="654"/>
        <v>0</v>
      </c>
      <c r="CL254" s="9">
        <f t="shared" si="654"/>
        <v>2638</v>
      </c>
      <c r="CM254" s="9">
        <f t="shared" si="654"/>
        <v>13191</v>
      </c>
      <c r="CN254" s="9">
        <f t="shared" si="654"/>
        <v>13191</v>
      </c>
    </row>
    <row r="255" spans="1:92" ht="33" hidden="1">
      <c r="A255" s="28" t="s">
        <v>697</v>
      </c>
      <c r="B255" s="34">
        <v>903</v>
      </c>
      <c r="C255" s="26" t="s">
        <v>33</v>
      </c>
      <c r="D255" s="26" t="s">
        <v>80</v>
      </c>
      <c r="E255" s="26" t="s">
        <v>698</v>
      </c>
      <c r="F255" s="26"/>
      <c r="G255" s="11"/>
      <c r="H255" s="9"/>
      <c r="I255" s="11"/>
      <c r="J255" s="9"/>
      <c r="K255" s="11"/>
      <c r="L255" s="9"/>
      <c r="M255" s="11"/>
      <c r="N255" s="9"/>
      <c r="O255" s="11"/>
      <c r="P255" s="9"/>
      <c r="Q255" s="11"/>
      <c r="R255" s="9"/>
      <c r="S255" s="11"/>
      <c r="T255" s="9"/>
      <c r="U255" s="11"/>
      <c r="V255" s="9"/>
      <c r="W255" s="11"/>
      <c r="X255" s="9"/>
      <c r="Y255" s="11"/>
      <c r="Z255" s="9"/>
      <c r="AA255" s="11">
        <f>AA256</f>
        <v>0</v>
      </c>
      <c r="AB255" s="11">
        <f t="shared" si="648"/>
        <v>0</v>
      </c>
      <c r="AC255" s="11">
        <f t="shared" si="648"/>
        <v>0</v>
      </c>
      <c r="AD255" s="11">
        <f t="shared" si="648"/>
        <v>7915</v>
      </c>
      <c r="AE255" s="11">
        <f t="shared" si="648"/>
        <v>7915</v>
      </c>
      <c r="AF255" s="11">
        <f t="shared" si="648"/>
        <v>7915</v>
      </c>
      <c r="AG255" s="11">
        <f>AG256</f>
        <v>0</v>
      </c>
      <c r="AH255" s="11">
        <f t="shared" si="648"/>
        <v>0</v>
      </c>
      <c r="AI255" s="11">
        <f t="shared" si="648"/>
        <v>0</v>
      </c>
      <c r="AJ255" s="11">
        <f t="shared" si="648"/>
        <v>0</v>
      </c>
      <c r="AK255" s="11">
        <f t="shared" si="648"/>
        <v>7915</v>
      </c>
      <c r="AL255" s="11">
        <f t="shared" si="648"/>
        <v>7915</v>
      </c>
      <c r="AM255" s="11">
        <f>AM256</f>
        <v>0</v>
      </c>
      <c r="AN255" s="11">
        <f t="shared" si="649"/>
        <v>0</v>
      </c>
      <c r="AO255" s="11">
        <f t="shared" si="649"/>
        <v>0</v>
      </c>
      <c r="AP255" s="11">
        <f t="shared" si="649"/>
        <v>0</v>
      </c>
      <c r="AQ255" s="11">
        <f t="shared" si="649"/>
        <v>7915</v>
      </c>
      <c r="AR255" s="11">
        <f t="shared" si="649"/>
        <v>7915</v>
      </c>
      <c r="AS255" s="11">
        <f>AS256</f>
        <v>0</v>
      </c>
      <c r="AT255" s="11">
        <f t="shared" si="650"/>
        <v>0</v>
      </c>
      <c r="AU255" s="11">
        <f t="shared" si="650"/>
        <v>0</v>
      </c>
      <c r="AV255" s="11">
        <f t="shared" si="650"/>
        <v>0</v>
      </c>
      <c r="AW255" s="11">
        <f t="shared" si="650"/>
        <v>7915</v>
      </c>
      <c r="AX255" s="11">
        <f t="shared" si="650"/>
        <v>7915</v>
      </c>
      <c r="AY255" s="11">
        <f>AY256</f>
        <v>0</v>
      </c>
      <c r="AZ255" s="11">
        <f t="shared" si="650"/>
        <v>0</v>
      </c>
      <c r="BA255" s="11">
        <f t="shared" si="650"/>
        <v>0</v>
      </c>
      <c r="BB255" s="11">
        <f t="shared" si="650"/>
        <v>2638</v>
      </c>
      <c r="BC255" s="11">
        <f t="shared" si="650"/>
        <v>10553</v>
      </c>
      <c r="BD255" s="11">
        <f t="shared" si="650"/>
        <v>10553</v>
      </c>
      <c r="BE255" s="11">
        <f>BE256</f>
        <v>0</v>
      </c>
      <c r="BF255" s="11">
        <f t="shared" si="651"/>
        <v>0</v>
      </c>
      <c r="BG255" s="11">
        <f t="shared" si="651"/>
        <v>0</v>
      </c>
      <c r="BH255" s="11">
        <f t="shared" si="651"/>
        <v>0</v>
      </c>
      <c r="BI255" s="11">
        <f t="shared" si="651"/>
        <v>10553</v>
      </c>
      <c r="BJ255" s="11">
        <f t="shared" si="651"/>
        <v>10553</v>
      </c>
      <c r="BK255" s="11">
        <f>BK256</f>
        <v>0</v>
      </c>
      <c r="BL255" s="11">
        <f t="shared" si="652"/>
        <v>0</v>
      </c>
      <c r="BM255" s="11">
        <f t="shared" si="652"/>
        <v>0</v>
      </c>
      <c r="BN255" s="11">
        <f t="shared" si="652"/>
        <v>0</v>
      </c>
      <c r="BO255" s="11">
        <f t="shared" si="652"/>
        <v>10553</v>
      </c>
      <c r="BP255" s="11">
        <f t="shared" si="652"/>
        <v>10553</v>
      </c>
      <c r="BQ255" s="11">
        <f>BQ256</f>
        <v>0</v>
      </c>
      <c r="BR255" s="11">
        <f t="shared" si="652"/>
        <v>0</v>
      </c>
      <c r="BS255" s="11">
        <f t="shared" si="652"/>
        <v>0</v>
      </c>
      <c r="BT255" s="11">
        <f t="shared" si="652"/>
        <v>0</v>
      </c>
      <c r="BU255" s="11">
        <f t="shared" si="652"/>
        <v>10553</v>
      </c>
      <c r="BV255" s="11">
        <f t="shared" si="652"/>
        <v>10553</v>
      </c>
      <c r="BW255" s="11">
        <f>BW256</f>
        <v>0</v>
      </c>
      <c r="BX255" s="11">
        <f t="shared" si="653"/>
        <v>0</v>
      </c>
      <c r="BY255" s="11">
        <f t="shared" si="653"/>
        <v>0</v>
      </c>
      <c r="BZ255" s="11">
        <f t="shared" si="653"/>
        <v>0</v>
      </c>
      <c r="CA255" s="11">
        <f t="shared" si="653"/>
        <v>10553</v>
      </c>
      <c r="CB255" s="11">
        <f t="shared" si="653"/>
        <v>10553</v>
      </c>
      <c r="CC255" s="11">
        <f>CC256</f>
        <v>0</v>
      </c>
      <c r="CD255" s="11">
        <f t="shared" si="654"/>
        <v>0</v>
      </c>
      <c r="CE255" s="11">
        <f t="shared" si="654"/>
        <v>0</v>
      </c>
      <c r="CF255" s="11">
        <f t="shared" si="654"/>
        <v>0</v>
      </c>
      <c r="CG255" s="11">
        <f t="shared" si="654"/>
        <v>10553</v>
      </c>
      <c r="CH255" s="11">
        <f t="shared" si="654"/>
        <v>10553</v>
      </c>
      <c r="CI255" s="11">
        <f>CI256</f>
        <v>0</v>
      </c>
      <c r="CJ255" s="11">
        <f t="shared" si="654"/>
        <v>0</v>
      </c>
      <c r="CK255" s="11">
        <f t="shared" si="654"/>
        <v>0</v>
      </c>
      <c r="CL255" s="11">
        <f t="shared" si="654"/>
        <v>2638</v>
      </c>
      <c r="CM255" s="11">
        <f t="shared" si="654"/>
        <v>13191</v>
      </c>
      <c r="CN255" s="11">
        <f t="shared" si="654"/>
        <v>13191</v>
      </c>
    </row>
    <row r="256" spans="1:92" ht="20.100000000000001" hidden="1" customHeight="1">
      <c r="A256" s="28" t="s">
        <v>101</v>
      </c>
      <c r="B256" s="26">
        <v>903</v>
      </c>
      <c r="C256" s="26" t="s">
        <v>33</v>
      </c>
      <c r="D256" s="26" t="s">
        <v>80</v>
      </c>
      <c r="E256" s="26" t="s">
        <v>698</v>
      </c>
      <c r="F256" s="26" t="s">
        <v>102</v>
      </c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>
        <f>AA257</f>
        <v>0</v>
      </c>
      <c r="AB256" s="9">
        <f t="shared" si="648"/>
        <v>0</v>
      </c>
      <c r="AC256" s="9">
        <f t="shared" si="648"/>
        <v>0</v>
      </c>
      <c r="AD256" s="9">
        <f t="shared" si="648"/>
        <v>7915</v>
      </c>
      <c r="AE256" s="9">
        <f t="shared" si="648"/>
        <v>7915</v>
      </c>
      <c r="AF256" s="9">
        <f t="shared" si="648"/>
        <v>7915</v>
      </c>
      <c r="AG256" s="9">
        <f>AG257</f>
        <v>0</v>
      </c>
      <c r="AH256" s="9">
        <f t="shared" si="648"/>
        <v>0</v>
      </c>
      <c r="AI256" s="9">
        <f t="shared" si="648"/>
        <v>0</v>
      </c>
      <c r="AJ256" s="9">
        <f t="shared" si="648"/>
        <v>0</v>
      </c>
      <c r="AK256" s="9">
        <f t="shared" si="648"/>
        <v>7915</v>
      </c>
      <c r="AL256" s="9">
        <f t="shared" si="648"/>
        <v>7915</v>
      </c>
      <c r="AM256" s="9">
        <f>AM257</f>
        <v>0</v>
      </c>
      <c r="AN256" s="9">
        <f t="shared" si="649"/>
        <v>0</v>
      </c>
      <c r="AO256" s="9">
        <f t="shared" si="649"/>
        <v>0</v>
      </c>
      <c r="AP256" s="9">
        <f t="shared" si="649"/>
        <v>0</v>
      </c>
      <c r="AQ256" s="9">
        <f t="shared" si="649"/>
        <v>7915</v>
      </c>
      <c r="AR256" s="9">
        <f t="shared" si="649"/>
        <v>7915</v>
      </c>
      <c r="AS256" s="9">
        <f>AS257</f>
        <v>0</v>
      </c>
      <c r="AT256" s="9">
        <f t="shared" si="650"/>
        <v>0</v>
      </c>
      <c r="AU256" s="9">
        <f t="shared" si="650"/>
        <v>0</v>
      </c>
      <c r="AV256" s="9">
        <f t="shared" si="650"/>
        <v>0</v>
      </c>
      <c r="AW256" s="9">
        <f t="shared" si="650"/>
        <v>7915</v>
      </c>
      <c r="AX256" s="9">
        <f t="shared" si="650"/>
        <v>7915</v>
      </c>
      <c r="AY256" s="9">
        <f>AY257</f>
        <v>0</v>
      </c>
      <c r="AZ256" s="9">
        <f t="shared" si="650"/>
        <v>0</v>
      </c>
      <c r="BA256" s="9">
        <f t="shared" si="650"/>
        <v>0</v>
      </c>
      <c r="BB256" s="9">
        <f t="shared" si="650"/>
        <v>2638</v>
      </c>
      <c r="BC256" s="9">
        <f t="shared" si="650"/>
        <v>10553</v>
      </c>
      <c r="BD256" s="9">
        <f t="shared" si="650"/>
        <v>10553</v>
      </c>
      <c r="BE256" s="9">
        <f>BE257</f>
        <v>0</v>
      </c>
      <c r="BF256" s="9">
        <f t="shared" si="651"/>
        <v>0</v>
      </c>
      <c r="BG256" s="9">
        <f t="shared" si="651"/>
        <v>0</v>
      </c>
      <c r="BH256" s="9">
        <f t="shared" si="651"/>
        <v>0</v>
      </c>
      <c r="BI256" s="9">
        <f t="shared" si="651"/>
        <v>10553</v>
      </c>
      <c r="BJ256" s="9">
        <f t="shared" si="651"/>
        <v>10553</v>
      </c>
      <c r="BK256" s="9">
        <f>BK257</f>
        <v>0</v>
      </c>
      <c r="BL256" s="9">
        <f t="shared" si="652"/>
        <v>0</v>
      </c>
      <c r="BM256" s="9">
        <f t="shared" si="652"/>
        <v>0</v>
      </c>
      <c r="BN256" s="9">
        <f t="shared" si="652"/>
        <v>0</v>
      </c>
      <c r="BO256" s="9">
        <f t="shared" si="652"/>
        <v>10553</v>
      </c>
      <c r="BP256" s="9">
        <f t="shared" si="652"/>
        <v>10553</v>
      </c>
      <c r="BQ256" s="9">
        <f>BQ257</f>
        <v>0</v>
      </c>
      <c r="BR256" s="9">
        <f t="shared" si="652"/>
        <v>0</v>
      </c>
      <c r="BS256" s="9">
        <f t="shared" si="652"/>
        <v>0</v>
      </c>
      <c r="BT256" s="9">
        <f t="shared" si="652"/>
        <v>0</v>
      </c>
      <c r="BU256" s="9">
        <f t="shared" si="652"/>
        <v>10553</v>
      </c>
      <c r="BV256" s="9">
        <f t="shared" si="652"/>
        <v>10553</v>
      </c>
      <c r="BW256" s="9">
        <f>BW257</f>
        <v>0</v>
      </c>
      <c r="BX256" s="9">
        <f t="shared" si="653"/>
        <v>0</v>
      </c>
      <c r="BY256" s="9">
        <f t="shared" si="653"/>
        <v>0</v>
      </c>
      <c r="BZ256" s="9">
        <f t="shared" si="653"/>
        <v>0</v>
      </c>
      <c r="CA256" s="9">
        <f t="shared" si="653"/>
        <v>10553</v>
      </c>
      <c r="CB256" s="9">
        <f t="shared" si="653"/>
        <v>10553</v>
      </c>
      <c r="CC256" s="9">
        <f>CC257</f>
        <v>0</v>
      </c>
      <c r="CD256" s="9">
        <f t="shared" si="654"/>
        <v>0</v>
      </c>
      <c r="CE256" s="9">
        <f t="shared" si="654"/>
        <v>0</v>
      </c>
      <c r="CF256" s="9">
        <f t="shared" si="654"/>
        <v>0</v>
      </c>
      <c r="CG256" s="9">
        <f t="shared" si="654"/>
        <v>10553</v>
      </c>
      <c r="CH256" s="9">
        <f t="shared" si="654"/>
        <v>10553</v>
      </c>
      <c r="CI256" s="9">
        <f>CI257</f>
        <v>0</v>
      </c>
      <c r="CJ256" s="9">
        <f t="shared" si="654"/>
        <v>0</v>
      </c>
      <c r="CK256" s="9">
        <f t="shared" si="654"/>
        <v>0</v>
      </c>
      <c r="CL256" s="9">
        <f t="shared" si="654"/>
        <v>2638</v>
      </c>
      <c r="CM256" s="9">
        <f t="shared" si="654"/>
        <v>13191</v>
      </c>
      <c r="CN256" s="9">
        <f t="shared" si="654"/>
        <v>13191</v>
      </c>
    </row>
    <row r="257" spans="1:92" ht="33" hidden="1">
      <c r="A257" s="28" t="s">
        <v>171</v>
      </c>
      <c r="B257" s="34">
        <v>903</v>
      </c>
      <c r="C257" s="26" t="s">
        <v>33</v>
      </c>
      <c r="D257" s="26" t="s">
        <v>80</v>
      </c>
      <c r="E257" s="26" t="s">
        <v>698</v>
      </c>
      <c r="F257" s="26" t="s">
        <v>172</v>
      </c>
      <c r="G257" s="11"/>
      <c r="H257" s="9"/>
      <c r="I257" s="11"/>
      <c r="J257" s="9"/>
      <c r="K257" s="11"/>
      <c r="L257" s="9"/>
      <c r="M257" s="11"/>
      <c r="N257" s="9"/>
      <c r="O257" s="11"/>
      <c r="P257" s="9"/>
      <c r="Q257" s="11"/>
      <c r="R257" s="9"/>
      <c r="S257" s="11"/>
      <c r="T257" s="9"/>
      <c r="U257" s="11"/>
      <c r="V257" s="9"/>
      <c r="W257" s="11"/>
      <c r="X257" s="9"/>
      <c r="Y257" s="11"/>
      <c r="Z257" s="9"/>
      <c r="AA257" s="11"/>
      <c r="AB257" s="9"/>
      <c r="AC257" s="11"/>
      <c r="AD257" s="9">
        <v>7915</v>
      </c>
      <c r="AE257" s="9">
        <f>Y257+AA257+AB257+AC257+AD257</f>
        <v>7915</v>
      </c>
      <c r="AF257" s="9">
        <f>Z257+AD257</f>
        <v>7915</v>
      </c>
      <c r="AG257" s="11"/>
      <c r="AH257" s="9"/>
      <c r="AI257" s="11"/>
      <c r="AJ257" s="9"/>
      <c r="AK257" s="9">
        <f>AE257+AG257+AH257+AI257+AJ257</f>
        <v>7915</v>
      </c>
      <c r="AL257" s="9">
        <f>AF257+AJ257</f>
        <v>7915</v>
      </c>
      <c r="AM257" s="11"/>
      <c r="AN257" s="9"/>
      <c r="AO257" s="11"/>
      <c r="AP257" s="9"/>
      <c r="AQ257" s="9">
        <f>AK257+AM257+AN257+AO257+AP257</f>
        <v>7915</v>
      </c>
      <c r="AR257" s="9">
        <f>AL257+AP257</f>
        <v>7915</v>
      </c>
      <c r="AS257" s="11"/>
      <c r="AT257" s="9"/>
      <c r="AU257" s="11"/>
      <c r="AV257" s="9"/>
      <c r="AW257" s="9">
        <f>AQ257+AS257+AT257+AU257+AV257</f>
        <v>7915</v>
      </c>
      <c r="AX257" s="9">
        <f>AR257+AV257</f>
        <v>7915</v>
      </c>
      <c r="AY257" s="11"/>
      <c r="AZ257" s="9"/>
      <c r="BA257" s="11"/>
      <c r="BB257" s="9">
        <v>2638</v>
      </c>
      <c r="BC257" s="9">
        <f>AW257+AY257+AZ257+BA257+BB257</f>
        <v>10553</v>
      </c>
      <c r="BD257" s="9">
        <f>AX257+BB257</f>
        <v>10553</v>
      </c>
      <c r="BE257" s="11"/>
      <c r="BF257" s="9"/>
      <c r="BG257" s="11"/>
      <c r="BH257" s="9"/>
      <c r="BI257" s="9">
        <f>BC257+BE257+BF257+BG257+BH257</f>
        <v>10553</v>
      </c>
      <c r="BJ257" s="9">
        <f>BD257+BH257</f>
        <v>10553</v>
      </c>
      <c r="BK257" s="11"/>
      <c r="BL257" s="9"/>
      <c r="BM257" s="11"/>
      <c r="BN257" s="9"/>
      <c r="BO257" s="9">
        <f>BI257+BK257+BL257+BM257+BN257</f>
        <v>10553</v>
      </c>
      <c r="BP257" s="9">
        <f>BJ257+BN257</f>
        <v>10553</v>
      </c>
      <c r="BQ257" s="11"/>
      <c r="BR257" s="9"/>
      <c r="BS257" s="11"/>
      <c r="BT257" s="9"/>
      <c r="BU257" s="9">
        <f>BO257+BQ257+BR257+BS257+BT257</f>
        <v>10553</v>
      </c>
      <c r="BV257" s="9">
        <f>BP257+BT257</f>
        <v>10553</v>
      </c>
      <c r="BW257" s="11"/>
      <c r="BX257" s="9"/>
      <c r="BY257" s="11"/>
      <c r="BZ257" s="9"/>
      <c r="CA257" s="9">
        <f>BU257+BW257+BX257+BY257+BZ257</f>
        <v>10553</v>
      </c>
      <c r="CB257" s="9">
        <f>BV257+BZ257</f>
        <v>10553</v>
      </c>
      <c r="CC257" s="11"/>
      <c r="CD257" s="9"/>
      <c r="CE257" s="11"/>
      <c r="CF257" s="9"/>
      <c r="CG257" s="9">
        <f>CA257+CC257+CD257+CE257+CF257</f>
        <v>10553</v>
      </c>
      <c r="CH257" s="9">
        <f>CB257+CF257</f>
        <v>10553</v>
      </c>
      <c r="CI257" s="11"/>
      <c r="CJ257" s="9"/>
      <c r="CK257" s="11"/>
      <c r="CL257" s="9">
        <v>2638</v>
      </c>
      <c r="CM257" s="9">
        <f>CG257+CI257+CJ257+CK257+CL257</f>
        <v>13191</v>
      </c>
      <c r="CN257" s="9">
        <f>CH257+CL257</f>
        <v>13191</v>
      </c>
    </row>
    <row r="258" spans="1:92" hidden="1">
      <c r="A258" s="28"/>
      <c r="B258" s="34"/>
      <c r="C258" s="26"/>
      <c r="D258" s="26"/>
      <c r="E258" s="26"/>
      <c r="F258" s="26"/>
      <c r="G258" s="11"/>
      <c r="H258" s="9"/>
      <c r="I258" s="11"/>
      <c r="J258" s="9"/>
      <c r="K258" s="11"/>
      <c r="L258" s="9"/>
      <c r="M258" s="11"/>
      <c r="N258" s="9"/>
      <c r="O258" s="11"/>
      <c r="P258" s="9"/>
      <c r="Q258" s="11"/>
      <c r="R258" s="9"/>
      <c r="S258" s="11"/>
      <c r="T258" s="9"/>
      <c r="U258" s="11"/>
      <c r="V258" s="9"/>
      <c r="W258" s="11"/>
      <c r="X258" s="9"/>
      <c r="Y258" s="11"/>
      <c r="Z258" s="9"/>
      <c r="AA258" s="11"/>
      <c r="AB258" s="9"/>
      <c r="AC258" s="11"/>
      <c r="AD258" s="9"/>
      <c r="AE258" s="9"/>
      <c r="AF258" s="9"/>
      <c r="AG258" s="11"/>
      <c r="AH258" s="9"/>
      <c r="AI258" s="11"/>
      <c r="AJ258" s="9"/>
      <c r="AK258" s="9"/>
      <c r="AL258" s="9"/>
      <c r="AM258" s="11"/>
      <c r="AN258" s="9"/>
      <c r="AO258" s="11"/>
      <c r="AP258" s="9"/>
      <c r="AQ258" s="9"/>
      <c r="AR258" s="9"/>
      <c r="AS258" s="11"/>
      <c r="AT258" s="9"/>
      <c r="AU258" s="11"/>
      <c r="AV258" s="9"/>
      <c r="AW258" s="9"/>
      <c r="AX258" s="9"/>
      <c r="AY258" s="11"/>
      <c r="AZ258" s="9"/>
      <c r="BA258" s="11"/>
      <c r="BB258" s="9"/>
      <c r="BC258" s="9"/>
      <c r="BD258" s="9"/>
      <c r="BE258" s="11"/>
      <c r="BF258" s="9"/>
      <c r="BG258" s="11"/>
      <c r="BH258" s="9"/>
      <c r="BI258" s="9"/>
      <c r="BJ258" s="9"/>
      <c r="BK258" s="11"/>
      <c r="BL258" s="9"/>
      <c r="BM258" s="11"/>
      <c r="BN258" s="9"/>
      <c r="BO258" s="9"/>
      <c r="BP258" s="9"/>
      <c r="BQ258" s="11"/>
      <c r="BR258" s="9"/>
      <c r="BS258" s="11"/>
      <c r="BT258" s="9"/>
      <c r="BU258" s="9"/>
      <c r="BV258" s="9"/>
      <c r="BW258" s="11"/>
      <c r="BX258" s="9"/>
      <c r="BY258" s="11"/>
      <c r="BZ258" s="9"/>
      <c r="CA258" s="9"/>
      <c r="CB258" s="9"/>
      <c r="CC258" s="11"/>
      <c r="CD258" s="9"/>
      <c r="CE258" s="11"/>
      <c r="CF258" s="9"/>
      <c r="CG258" s="9"/>
      <c r="CH258" s="9"/>
      <c r="CI258" s="11"/>
      <c r="CJ258" s="9"/>
      <c r="CK258" s="11"/>
      <c r="CL258" s="9"/>
      <c r="CM258" s="9"/>
      <c r="CN258" s="9"/>
    </row>
    <row r="259" spans="1:92" ht="18.75" hidden="1">
      <c r="A259" s="23" t="s">
        <v>623</v>
      </c>
      <c r="B259" s="24" t="s">
        <v>636</v>
      </c>
      <c r="C259" s="24" t="s">
        <v>33</v>
      </c>
      <c r="D259" s="24" t="s">
        <v>29</v>
      </c>
      <c r="E259" s="26"/>
      <c r="F259" s="26"/>
      <c r="G259" s="11"/>
      <c r="H259" s="9"/>
      <c r="I259" s="11"/>
      <c r="J259" s="9"/>
      <c r="K259" s="11"/>
      <c r="L259" s="9"/>
      <c r="M259" s="11"/>
      <c r="N259" s="9"/>
      <c r="O259" s="11"/>
      <c r="P259" s="9"/>
      <c r="Q259" s="11"/>
      <c r="R259" s="9"/>
      <c r="S259" s="11"/>
      <c r="T259" s="9"/>
      <c r="U259" s="11"/>
      <c r="V259" s="9"/>
      <c r="W259" s="11"/>
      <c r="X259" s="9"/>
      <c r="Y259" s="11"/>
      <c r="Z259" s="9"/>
      <c r="AA259" s="13">
        <f t="shared" ref="AA259:CL259" si="655">AA260</f>
        <v>0</v>
      </c>
      <c r="AB259" s="13">
        <f t="shared" si="655"/>
        <v>0</v>
      </c>
      <c r="AC259" s="13">
        <f t="shared" si="655"/>
        <v>0</v>
      </c>
      <c r="AD259" s="13">
        <f t="shared" si="655"/>
        <v>68595</v>
      </c>
      <c r="AE259" s="13">
        <f t="shared" si="655"/>
        <v>68595</v>
      </c>
      <c r="AF259" s="13">
        <f t="shared" si="655"/>
        <v>68595</v>
      </c>
      <c r="AG259" s="13">
        <f t="shared" si="655"/>
        <v>0</v>
      </c>
      <c r="AH259" s="13">
        <f t="shared" si="655"/>
        <v>0</v>
      </c>
      <c r="AI259" s="13">
        <f t="shared" si="655"/>
        <v>0</v>
      </c>
      <c r="AJ259" s="13">
        <f t="shared" si="655"/>
        <v>0</v>
      </c>
      <c r="AK259" s="13">
        <f t="shared" si="655"/>
        <v>68595</v>
      </c>
      <c r="AL259" s="13">
        <f t="shared" si="655"/>
        <v>68595</v>
      </c>
      <c r="AM259" s="13">
        <f t="shared" si="655"/>
        <v>0</v>
      </c>
      <c r="AN259" s="13">
        <f t="shared" si="655"/>
        <v>0</v>
      </c>
      <c r="AO259" s="13">
        <f t="shared" si="655"/>
        <v>0</v>
      </c>
      <c r="AP259" s="13">
        <f t="shared" si="655"/>
        <v>0</v>
      </c>
      <c r="AQ259" s="13">
        <f t="shared" si="655"/>
        <v>68595</v>
      </c>
      <c r="AR259" s="13">
        <f t="shared" si="655"/>
        <v>68595</v>
      </c>
      <c r="AS259" s="13">
        <f t="shared" si="655"/>
        <v>0</v>
      </c>
      <c r="AT259" s="13">
        <f t="shared" si="655"/>
        <v>0</v>
      </c>
      <c r="AU259" s="13">
        <f t="shared" si="655"/>
        <v>0</v>
      </c>
      <c r="AV259" s="13">
        <f t="shared" si="655"/>
        <v>0</v>
      </c>
      <c r="AW259" s="13">
        <f t="shared" si="655"/>
        <v>68595</v>
      </c>
      <c r="AX259" s="13">
        <f t="shared" si="655"/>
        <v>68595</v>
      </c>
      <c r="AY259" s="13">
        <f t="shared" si="655"/>
        <v>0</v>
      </c>
      <c r="AZ259" s="13">
        <f t="shared" si="655"/>
        <v>0</v>
      </c>
      <c r="BA259" s="13">
        <f t="shared" si="655"/>
        <v>0</v>
      </c>
      <c r="BB259" s="13">
        <f t="shared" si="655"/>
        <v>13191</v>
      </c>
      <c r="BC259" s="13">
        <f t="shared" si="655"/>
        <v>81786</v>
      </c>
      <c r="BD259" s="13">
        <f t="shared" si="655"/>
        <v>81786</v>
      </c>
      <c r="BE259" s="13">
        <f t="shared" si="655"/>
        <v>0</v>
      </c>
      <c r="BF259" s="13">
        <f t="shared" si="655"/>
        <v>0</v>
      </c>
      <c r="BG259" s="13">
        <f t="shared" si="655"/>
        <v>0</v>
      </c>
      <c r="BH259" s="13">
        <f t="shared" si="655"/>
        <v>0</v>
      </c>
      <c r="BI259" s="13">
        <f t="shared" si="655"/>
        <v>81786</v>
      </c>
      <c r="BJ259" s="13">
        <f t="shared" si="655"/>
        <v>81786</v>
      </c>
      <c r="BK259" s="13">
        <f t="shared" si="655"/>
        <v>0</v>
      </c>
      <c r="BL259" s="13">
        <f t="shared" si="655"/>
        <v>0</v>
      </c>
      <c r="BM259" s="13">
        <f t="shared" si="655"/>
        <v>0</v>
      </c>
      <c r="BN259" s="13">
        <f t="shared" si="655"/>
        <v>0</v>
      </c>
      <c r="BO259" s="13">
        <f t="shared" si="655"/>
        <v>81786</v>
      </c>
      <c r="BP259" s="13">
        <f t="shared" si="655"/>
        <v>81786</v>
      </c>
      <c r="BQ259" s="13">
        <f t="shared" si="655"/>
        <v>0</v>
      </c>
      <c r="BR259" s="13">
        <f t="shared" si="655"/>
        <v>0</v>
      </c>
      <c r="BS259" s="13">
        <f t="shared" si="655"/>
        <v>0</v>
      </c>
      <c r="BT259" s="13">
        <f t="shared" si="655"/>
        <v>0</v>
      </c>
      <c r="BU259" s="13">
        <f t="shared" si="655"/>
        <v>81786</v>
      </c>
      <c r="BV259" s="13">
        <f t="shared" si="655"/>
        <v>81786</v>
      </c>
      <c r="BW259" s="13">
        <f t="shared" si="655"/>
        <v>0</v>
      </c>
      <c r="BX259" s="13">
        <f t="shared" si="655"/>
        <v>0</v>
      </c>
      <c r="BY259" s="13">
        <f t="shared" si="655"/>
        <v>0</v>
      </c>
      <c r="BZ259" s="13">
        <f t="shared" si="655"/>
        <v>0</v>
      </c>
      <c r="CA259" s="13">
        <f t="shared" si="655"/>
        <v>81786</v>
      </c>
      <c r="CB259" s="13">
        <f t="shared" si="655"/>
        <v>81786</v>
      </c>
      <c r="CC259" s="13">
        <f t="shared" si="655"/>
        <v>0</v>
      </c>
      <c r="CD259" s="13">
        <f t="shared" si="655"/>
        <v>0</v>
      </c>
      <c r="CE259" s="13">
        <f t="shared" si="655"/>
        <v>0</v>
      </c>
      <c r="CF259" s="13">
        <f t="shared" si="655"/>
        <v>0</v>
      </c>
      <c r="CG259" s="13">
        <f t="shared" si="655"/>
        <v>81786</v>
      </c>
      <c r="CH259" s="13">
        <f t="shared" si="655"/>
        <v>81786</v>
      </c>
      <c r="CI259" s="13">
        <f t="shared" si="655"/>
        <v>0</v>
      </c>
      <c r="CJ259" s="13">
        <f t="shared" si="655"/>
        <v>0</v>
      </c>
      <c r="CK259" s="13">
        <f t="shared" si="655"/>
        <v>0</v>
      </c>
      <c r="CL259" s="13">
        <f t="shared" si="655"/>
        <v>0</v>
      </c>
      <c r="CM259" s="13">
        <f t="shared" ref="CM259:CN259" si="656">CM260</f>
        <v>81786</v>
      </c>
      <c r="CN259" s="13">
        <f t="shared" si="656"/>
        <v>81786</v>
      </c>
    </row>
    <row r="260" spans="1:92" ht="20.100000000000001" hidden="1" customHeight="1">
      <c r="A260" s="28" t="s">
        <v>62</v>
      </c>
      <c r="B260" s="26">
        <v>903</v>
      </c>
      <c r="C260" s="26" t="s">
        <v>33</v>
      </c>
      <c r="D260" s="26" t="s">
        <v>29</v>
      </c>
      <c r="E260" s="26" t="s">
        <v>63</v>
      </c>
      <c r="F260" s="26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>
        <f t="shared" ref="AA260:AX260" si="657">AA264</f>
        <v>0</v>
      </c>
      <c r="AB260" s="9">
        <f t="shared" si="657"/>
        <v>0</v>
      </c>
      <c r="AC260" s="9">
        <f t="shared" si="657"/>
        <v>0</v>
      </c>
      <c r="AD260" s="9">
        <f t="shared" si="657"/>
        <v>68595</v>
      </c>
      <c r="AE260" s="9">
        <f t="shared" si="657"/>
        <v>68595</v>
      </c>
      <c r="AF260" s="9">
        <f t="shared" si="657"/>
        <v>68595</v>
      </c>
      <c r="AG260" s="9">
        <f t="shared" si="657"/>
        <v>0</v>
      </c>
      <c r="AH260" s="9">
        <f t="shared" si="657"/>
        <v>0</v>
      </c>
      <c r="AI260" s="9">
        <f t="shared" si="657"/>
        <v>0</v>
      </c>
      <c r="AJ260" s="9">
        <f t="shared" si="657"/>
        <v>0</v>
      </c>
      <c r="AK260" s="9">
        <f t="shared" si="657"/>
        <v>68595</v>
      </c>
      <c r="AL260" s="9">
        <f t="shared" si="657"/>
        <v>68595</v>
      </c>
      <c r="AM260" s="9">
        <f t="shared" si="657"/>
        <v>0</v>
      </c>
      <c r="AN260" s="9">
        <f t="shared" si="657"/>
        <v>0</v>
      </c>
      <c r="AO260" s="9">
        <f t="shared" si="657"/>
        <v>0</v>
      </c>
      <c r="AP260" s="9">
        <f t="shared" si="657"/>
        <v>0</v>
      </c>
      <c r="AQ260" s="9">
        <f t="shared" si="657"/>
        <v>68595</v>
      </c>
      <c r="AR260" s="9">
        <f t="shared" si="657"/>
        <v>68595</v>
      </c>
      <c r="AS260" s="9">
        <f t="shared" si="657"/>
        <v>0</v>
      </c>
      <c r="AT260" s="9">
        <f t="shared" si="657"/>
        <v>0</v>
      </c>
      <c r="AU260" s="9">
        <f t="shared" si="657"/>
        <v>0</v>
      </c>
      <c r="AV260" s="9">
        <f t="shared" si="657"/>
        <v>0</v>
      </c>
      <c r="AW260" s="9">
        <f t="shared" si="657"/>
        <v>68595</v>
      </c>
      <c r="AX260" s="9">
        <f t="shared" si="657"/>
        <v>68595</v>
      </c>
      <c r="AY260" s="9">
        <f t="shared" ref="AY260:BP260" si="658">AY264+AY261</f>
        <v>0</v>
      </c>
      <c r="AZ260" s="9">
        <f t="shared" si="658"/>
        <v>0</v>
      </c>
      <c r="BA260" s="9">
        <f t="shared" si="658"/>
        <v>0</v>
      </c>
      <c r="BB260" s="9">
        <f t="shared" si="658"/>
        <v>13191</v>
      </c>
      <c r="BC260" s="9">
        <f t="shared" si="658"/>
        <v>81786</v>
      </c>
      <c r="BD260" s="9">
        <f t="shared" si="658"/>
        <v>81786</v>
      </c>
      <c r="BE260" s="9">
        <f t="shared" si="658"/>
        <v>0</v>
      </c>
      <c r="BF260" s="9">
        <f t="shared" si="658"/>
        <v>0</v>
      </c>
      <c r="BG260" s="9">
        <f t="shared" si="658"/>
        <v>0</v>
      </c>
      <c r="BH260" s="9">
        <f t="shared" si="658"/>
        <v>0</v>
      </c>
      <c r="BI260" s="9">
        <f t="shared" si="658"/>
        <v>81786</v>
      </c>
      <c r="BJ260" s="9">
        <f t="shared" si="658"/>
        <v>81786</v>
      </c>
      <c r="BK260" s="9">
        <f t="shared" si="658"/>
        <v>0</v>
      </c>
      <c r="BL260" s="9">
        <f t="shared" si="658"/>
        <v>0</v>
      </c>
      <c r="BM260" s="9">
        <f t="shared" si="658"/>
        <v>0</v>
      </c>
      <c r="BN260" s="9">
        <f t="shared" si="658"/>
        <v>0</v>
      </c>
      <c r="BO260" s="9">
        <f t="shared" si="658"/>
        <v>81786</v>
      </c>
      <c r="BP260" s="9">
        <f t="shared" si="658"/>
        <v>81786</v>
      </c>
      <c r="BQ260" s="9">
        <f t="shared" ref="BQ260:BV260" si="659">BQ264+BQ261</f>
        <v>0</v>
      </c>
      <c r="BR260" s="9">
        <f t="shared" si="659"/>
        <v>0</v>
      </c>
      <c r="BS260" s="9">
        <f t="shared" si="659"/>
        <v>0</v>
      </c>
      <c r="BT260" s="9">
        <f t="shared" si="659"/>
        <v>0</v>
      </c>
      <c r="BU260" s="9">
        <f t="shared" si="659"/>
        <v>81786</v>
      </c>
      <c r="BV260" s="9">
        <f t="shared" si="659"/>
        <v>81786</v>
      </c>
      <c r="BW260" s="9">
        <f t="shared" ref="BW260:CB260" si="660">BW264+BW261</f>
        <v>0</v>
      </c>
      <c r="BX260" s="9">
        <f t="shared" si="660"/>
        <v>0</v>
      </c>
      <c r="BY260" s="9">
        <f t="shared" si="660"/>
        <v>0</v>
      </c>
      <c r="BZ260" s="9">
        <f t="shared" si="660"/>
        <v>0</v>
      </c>
      <c r="CA260" s="9">
        <f t="shared" si="660"/>
        <v>81786</v>
      </c>
      <c r="CB260" s="9">
        <f t="shared" si="660"/>
        <v>81786</v>
      </c>
      <c r="CC260" s="9">
        <f t="shared" ref="CC260:CH260" si="661">CC264+CC261</f>
        <v>0</v>
      </c>
      <c r="CD260" s="9">
        <f t="shared" si="661"/>
        <v>0</v>
      </c>
      <c r="CE260" s="9">
        <f t="shared" si="661"/>
        <v>0</v>
      </c>
      <c r="CF260" s="9">
        <f t="shared" si="661"/>
        <v>0</v>
      </c>
      <c r="CG260" s="9">
        <f t="shared" si="661"/>
        <v>81786</v>
      </c>
      <c r="CH260" s="9">
        <f t="shared" si="661"/>
        <v>81786</v>
      </c>
      <c r="CI260" s="9">
        <f t="shared" ref="CI260:CN260" si="662">CI264+CI261</f>
        <v>0</v>
      </c>
      <c r="CJ260" s="9">
        <f t="shared" si="662"/>
        <v>0</v>
      </c>
      <c r="CK260" s="9">
        <f t="shared" si="662"/>
        <v>0</v>
      </c>
      <c r="CL260" s="9">
        <f t="shared" si="662"/>
        <v>0</v>
      </c>
      <c r="CM260" s="9">
        <f t="shared" si="662"/>
        <v>81786</v>
      </c>
      <c r="CN260" s="9">
        <f t="shared" si="662"/>
        <v>81786</v>
      </c>
    </row>
    <row r="261" spans="1:92" ht="82.5" hidden="1">
      <c r="A261" s="25" t="s">
        <v>741</v>
      </c>
      <c r="B261" s="34">
        <v>903</v>
      </c>
      <c r="C261" s="26" t="s">
        <v>33</v>
      </c>
      <c r="D261" s="26" t="s">
        <v>29</v>
      </c>
      <c r="E261" s="42" t="s">
        <v>740</v>
      </c>
      <c r="F261" s="26"/>
      <c r="G261" s="11"/>
      <c r="H261" s="9"/>
      <c r="I261" s="11"/>
      <c r="J261" s="9"/>
      <c r="K261" s="11"/>
      <c r="L261" s="9"/>
      <c r="M261" s="11"/>
      <c r="N261" s="9"/>
      <c r="O261" s="11"/>
      <c r="P261" s="9"/>
      <c r="Q261" s="11"/>
      <c r="R261" s="9"/>
      <c r="S261" s="11"/>
      <c r="T261" s="9"/>
      <c r="U261" s="11"/>
      <c r="V261" s="9"/>
      <c r="W261" s="11"/>
      <c r="X261" s="9"/>
      <c r="Y261" s="11"/>
      <c r="Z261" s="9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>
        <f>AY262</f>
        <v>0</v>
      </c>
      <c r="AZ261" s="11">
        <f t="shared" ref="AZ261:BO262" si="663">AZ262</f>
        <v>0</v>
      </c>
      <c r="BA261" s="11">
        <f t="shared" si="663"/>
        <v>0</v>
      </c>
      <c r="BB261" s="11">
        <f t="shared" si="663"/>
        <v>13191</v>
      </c>
      <c r="BC261" s="11">
        <f t="shared" si="663"/>
        <v>13191</v>
      </c>
      <c r="BD261" s="11">
        <f t="shared" si="663"/>
        <v>13191</v>
      </c>
      <c r="BE261" s="11">
        <f>BE262</f>
        <v>0</v>
      </c>
      <c r="BF261" s="11">
        <f t="shared" si="663"/>
        <v>0</v>
      </c>
      <c r="BG261" s="11">
        <f t="shared" si="663"/>
        <v>0</v>
      </c>
      <c r="BH261" s="11">
        <f t="shared" si="663"/>
        <v>0</v>
      </c>
      <c r="BI261" s="11">
        <f t="shared" si="663"/>
        <v>13191</v>
      </c>
      <c r="BJ261" s="11">
        <f t="shared" si="663"/>
        <v>13191</v>
      </c>
      <c r="BK261" s="11">
        <f>BK262</f>
        <v>0</v>
      </c>
      <c r="BL261" s="11">
        <f t="shared" si="663"/>
        <v>0</v>
      </c>
      <c r="BM261" s="11">
        <f t="shared" si="663"/>
        <v>0</v>
      </c>
      <c r="BN261" s="11">
        <f t="shared" si="663"/>
        <v>0</v>
      </c>
      <c r="BO261" s="11">
        <f t="shared" si="663"/>
        <v>13191</v>
      </c>
      <c r="BP261" s="11">
        <f t="shared" ref="BL261:BP262" si="664">BP262</f>
        <v>13191</v>
      </c>
      <c r="BQ261" s="11">
        <f>BQ262</f>
        <v>0</v>
      </c>
      <c r="BR261" s="11">
        <f t="shared" ref="BR261:CG262" si="665">BR262</f>
        <v>0</v>
      </c>
      <c r="BS261" s="11">
        <f t="shared" si="665"/>
        <v>0</v>
      </c>
      <c r="BT261" s="11">
        <f t="shared" si="665"/>
        <v>0</v>
      </c>
      <c r="BU261" s="11">
        <f t="shared" si="665"/>
        <v>13191</v>
      </c>
      <c r="BV261" s="11">
        <f t="shared" si="665"/>
        <v>13191</v>
      </c>
      <c r="BW261" s="11">
        <f>BW262</f>
        <v>0</v>
      </c>
      <c r="BX261" s="11">
        <f t="shared" si="665"/>
        <v>0</v>
      </c>
      <c r="BY261" s="11">
        <f t="shared" si="665"/>
        <v>0</v>
      </c>
      <c r="BZ261" s="11">
        <f t="shared" si="665"/>
        <v>0</v>
      </c>
      <c r="CA261" s="11">
        <f t="shared" si="665"/>
        <v>13191</v>
      </c>
      <c r="CB261" s="11">
        <f t="shared" si="665"/>
        <v>13191</v>
      </c>
      <c r="CC261" s="11">
        <f>CC262</f>
        <v>0</v>
      </c>
      <c r="CD261" s="11">
        <f t="shared" si="665"/>
        <v>0</v>
      </c>
      <c r="CE261" s="11">
        <f t="shared" si="665"/>
        <v>0</v>
      </c>
      <c r="CF261" s="11">
        <f t="shared" si="665"/>
        <v>0</v>
      </c>
      <c r="CG261" s="11">
        <f t="shared" si="665"/>
        <v>13191</v>
      </c>
      <c r="CH261" s="11">
        <f t="shared" ref="CD261:CH262" si="666">CH262</f>
        <v>13191</v>
      </c>
      <c r="CI261" s="11">
        <f>CI262</f>
        <v>0</v>
      </c>
      <c r="CJ261" s="11">
        <f t="shared" ref="CJ261:CN262" si="667">CJ262</f>
        <v>0</v>
      </c>
      <c r="CK261" s="11">
        <f t="shared" si="667"/>
        <v>0</v>
      </c>
      <c r="CL261" s="11">
        <f t="shared" si="667"/>
        <v>0</v>
      </c>
      <c r="CM261" s="11">
        <f t="shared" si="667"/>
        <v>13191</v>
      </c>
      <c r="CN261" s="11">
        <f t="shared" si="667"/>
        <v>13191</v>
      </c>
    </row>
    <row r="262" spans="1:92" ht="33" hidden="1">
      <c r="A262" s="28" t="s">
        <v>181</v>
      </c>
      <c r="B262" s="34">
        <v>903</v>
      </c>
      <c r="C262" s="26" t="s">
        <v>33</v>
      </c>
      <c r="D262" s="26" t="s">
        <v>29</v>
      </c>
      <c r="E262" s="42" t="s">
        <v>740</v>
      </c>
      <c r="F262" s="26" t="s">
        <v>182</v>
      </c>
      <c r="G262" s="11"/>
      <c r="H262" s="9"/>
      <c r="I262" s="11"/>
      <c r="J262" s="9"/>
      <c r="K262" s="11"/>
      <c r="L262" s="9"/>
      <c r="M262" s="11"/>
      <c r="N262" s="9"/>
      <c r="O262" s="11"/>
      <c r="P262" s="9"/>
      <c r="Q262" s="11"/>
      <c r="R262" s="9"/>
      <c r="S262" s="11"/>
      <c r="T262" s="9"/>
      <c r="U262" s="11"/>
      <c r="V262" s="9"/>
      <c r="W262" s="11"/>
      <c r="X262" s="9"/>
      <c r="Y262" s="11"/>
      <c r="Z262" s="9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>
        <f>AY263</f>
        <v>0</v>
      </c>
      <c r="AZ262" s="11">
        <f t="shared" si="663"/>
        <v>0</v>
      </c>
      <c r="BA262" s="11">
        <f t="shared" si="663"/>
        <v>0</v>
      </c>
      <c r="BB262" s="11">
        <f t="shared" si="663"/>
        <v>13191</v>
      </c>
      <c r="BC262" s="11">
        <f t="shared" si="663"/>
        <v>13191</v>
      </c>
      <c r="BD262" s="11">
        <f t="shared" si="663"/>
        <v>13191</v>
      </c>
      <c r="BE262" s="11">
        <f>BE263</f>
        <v>0</v>
      </c>
      <c r="BF262" s="11">
        <f t="shared" si="663"/>
        <v>0</v>
      </c>
      <c r="BG262" s="11">
        <f t="shared" si="663"/>
        <v>0</v>
      </c>
      <c r="BH262" s="11">
        <f t="shared" si="663"/>
        <v>0</v>
      </c>
      <c r="BI262" s="11">
        <f t="shared" si="663"/>
        <v>13191</v>
      </c>
      <c r="BJ262" s="11">
        <f t="shared" si="663"/>
        <v>13191</v>
      </c>
      <c r="BK262" s="11">
        <f>BK263</f>
        <v>0</v>
      </c>
      <c r="BL262" s="11">
        <f t="shared" si="664"/>
        <v>0</v>
      </c>
      <c r="BM262" s="11">
        <f t="shared" si="664"/>
        <v>0</v>
      </c>
      <c r="BN262" s="11">
        <f t="shared" si="664"/>
        <v>0</v>
      </c>
      <c r="BO262" s="11">
        <f t="shared" si="664"/>
        <v>13191</v>
      </c>
      <c r="BP262" s="11">
        <f t="shared" si="664"/>
        <v>13191</v>
      </c>
      <c r="BQ262" s="11">
        <f>BQ263</f>
        <v>0</v>
      </c>
      <c r="BR262" s="11">
        <f t="shared" si="665"/>
        <v>0</v>
      </c>
      <c r="BS262" s="11">
        <f t="shared" si="665"/>
        <v>0</v>
      </c>
      <c r="BT262" s="11">
        <f t="shared" si="665"/>
        <v>0</v>
      </c>
      <c r="BU262" s="11">
        <f t="shared" si="665"/>
        <v>13191</v>
      </c>
      <c r="BV262" s="11">
        <f t="shared" si="665"/>
        <v>13191</v>
      </c>
      <c r="BW262" s="11">
        <f>BW263</f>
        <v>0</v>
      </c>
      <c r="BX262" s="11">
        <f t="shared" si="665"/>
        <v>0</v>
      </c>
      <c r="BY262" s="11">
        <f t="shared" si="665"/>
        <v>0</v>
      </c>
      <c r="BZ262" s="11">
        <f t="shared" si="665"/>
        <v>0</v>
      </c>
      <c r="CA262" s="11">
        <f t="shared" si="665"/>
        <v>13191</v>
      </c>
      <c r="CB262" s="11">
        <f t="shared" si="665"/>
        <v>13191</v>
      </c>
      <c r="CC262" s="11">
        <f>CC263</f>
        <v>0</v>
      </c>
      <c r="CD262" s="11">
        <f t="shared" si="666"/>
        <v>0</v>
      </c>
      <c r="CE262" s="11">
        <f t="shared" si="666"/>
        <v>0</v>
      </c>
      <c r="CF262" s="11">
        <f t="shared" si="666"/>
        <v>0</v>
      </c>
      <c r="CG262" s="11">
        <f t="shared" si="666"/>
        <v>13191</v>
      </c>
      <c r="CH262" s="11">
        <f t="shared" si="666"/>
        <v>13191</v>
      </c>
      <c r="CI262" s="11">
        <f>CI263</f>
        <v>0</v>
      </c>
      <c r="CJ262" s="11">
        <f t="shared" si="667"/>
        <v>0</v>
      </c>
      <c r="CK262" s="11">
        <f t="shared" si="667"/>
        <v>0</v>
      </c>
      <c r="CL262" s="11">
        <f t="shared" si="667"/>
        <v>0</v>
      </c>
      <c r="CM262" s="11">
        <f t="shared" si="667"/>
        <v>13191</v>
      </c>
      <c r="CN262" s="11">
        <f t="shared" si="667"/>
        <v>13191</v>
      </c>
    </row>
    <row r="263" spans="1:92" ht="20.100000000000001" hidden="1" customHeight="1">
      <c r="A263" s="28" t="s">
        <v>169</v>
      </c>
      <c r="B263" s="26">
        <v>903</v>
      </c>
      <c r="C263" s="26" t="s">
        <v>33</v>
      </c>
      <c r="D263" s="26" t="s">
        <v>29</v>
      </c>
      <c r="E263" s="26" t="s">
        <v>740</v>
      </c>
      <c r="F263" s="26" t="s">
        <v>183</v>
      </c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>
        <v>13191</v>
      </c>
      <c r="BC263" s="9">
        <f>AW263+AY263+AZ263+BA263+BB263</f>
        <v>13191</v>
      </c>
      <c r="BD263" s="9">
        <f>AX263+BB263</f>
        <v>13191</v>
      </c>
      <c r="BE263" s="9"/>
      <c r="BF263" s="9"/>
      <c r="BG263" s="9"/>
      <c r="BH263" s="9"/>
      <c r="BI263" s="9">
        <f>BC263+BE263+BF263+BG263+BH263</f>
        <v>13191</v>
      </c>
      <c r="BJ263" s="9">
        <f>BD263+BH263</f>
        <v>13191</v>
      </c>
      <c r="BK263" s="9"/>
      <c r="BL263" s="9"/>
      <c r="BM263" s="9"/>
      <c r="BN263" s="9"/>
      <c r="BO263" s="9">
        <f>BI263+BK263+BL263+BM263+BN263</f>
        <v>13191</v>
      </c>
      <c r="BP263" s="9">
        <f>BJ263+BN263</f>
        <v>13191</v>
      </c>
      <c r="BQ263" s="9"/>
      <c r="BR263" s="9"/>
      <c r="BS263" s="9"/>
      <c r="BT263" s="9"/>
      <c r="BU263" s="9">
        <f>BO263+BQ263+BR263+BS263+BT263</f>
        <v>13191</v>
      </c>
      <c r="BV263" s="9">
        <f>BP263+BT263</f>
        <v>13191</v>
      </c>
      <c r="BW263" s="9"/>
      <c r="BX263" s="9"/>
      <c r="BY263" s="9"/>
      <c r="BZ263" s="9"/>
      <c r="CA263" s="9">
        <f>BU263+BW263+BX263+BY263+BZ263</f>
        <v>13191</v>
      </c>
      <c r="CB263" s="9">
        <f>BV263+BZ263</f>
        <v>13191</v>
      </c>
      <c r="CC263" s="9"/>
      <c r="CD263" s="9"/>
      <c r="CE263" s="9"/>
      <c r="CF263" s="9"/>
      <c r="CG263" s="9">
        <f>CA263+CC263+CD263+CE263+CF263</f>
        <v>13191</v>
      </c>
      <c r="CH263" s="9">
        <f>CB263+CF263</f>
        <v>13191</v>
      </c>
      <c r="CI263" s="9"/>
      <c r="CJ263" s="9"/>
      <c r="CK263" s="9"/>
      <c r="CL263" s="9"/>
      <c r="CM263" s="9">
        <f>CG263+CI263+CJ263+CK263+CL263</f>
        <v>13191</v>
      </c>
      <c r="CN263" s="9">
        <f>CH263+CL263</f>
        <v>13191</v>
      </c>
    </row>
    <row r="264" spans="1:92" ht="49.5" hidden="1">
      <c r="A264" s="28" t="s">
        <v>699</v>
      </c>
      <c r="B264" s="34">
        <v>903</v>
      </c>
      <c r="C264" s="26" t="s">
        <v>33</v>
      </c>
      <c r="D264" s="26" t="s">
        <v>29</v>
      </c>
      <c r="E264" s="42" t="s">
        <v>700</v>
      </c>
      <c r="F264" s="26"/>
      <c r="G264" s="11"/>
      <c r="H264" s="9"/>
      <c r="I264" s="11"/>
      <c r="J264" s="9"/>
      <c r="K264" s="11"/>
      <c r="L264" s="9"/>
      <c r="M264" s="11"/>
      <c r="N264" s="9"/>
      <c r="O264" s="11"/>
      <c r="P264" s="9"/>
      <c r="Q264" s="11"/>
      <c r="R264" s="9"/>
      <c r="S264" s="11"/>
      <c r="T264" s="9"/>
      <c r="U264" s="11"/>
      <c r="V264" s="9"/>
      <c r="W264" s="11"/>
      <c r="X264" s="9"/>
      <c r="Y264" s="11"/>
      <c r="Z264" s="9"/>
      <c r="AA264" s="11">
        <f t="shared" ref="AA264:AJ265" si="668">AA265</f>
        <v>0</v>
      </c>
      <c r="AB264" s="11">
        <f t="shared" si="668"/>
        <v>0</v>
      </c>
      <c r="AC264" s="11">
        <f t="shared" si="668"/>
        <v>0</v>
      </c>
      <c r="AD264" s="11">
        <f t="shared" si="668"/>
        <v>68595</v>
      </c>
      <c r="AE264" s="11">
        <f t="shared" si="668"/>
        <v>68595</v>
      </c>
      <c r="AF264" s="11">
        <f t="shared" si="668"/>
        <v>68595</v>
      </c>
      <c r="AG264" s="11">
        <f t="shared" si="668"/>
        <v>0</v>
      </c>
      <c r="AH264" s="11">
        <f t="shared" si="668"/>
        <v>0</v>
      </c>
      <c r="AI264" s="11">
        <f t="shared" si="668"/>
        <v>0</v>
      </c>
      <c r="AJ264" s="11">
        <f t="shared" si="668"/>
        <v>0</v>
      </c>
      <c r="AK264" s="11">
        <f t="shared" ref="AK264:AT265" si="669">AK265</f>
        <v>68595</v>
      </c>
      <c r="AL264" s="11">
        <f t="shared" si="669"/>
        <v>68595</v>
      </c>
      <c r="AM264" s="11">
        <f t="shared" si="669"/>
        <v>0</v>
      </c>
      <c r="AN264" s="11">
        <f t="shared" si="669"/>
        <v>0</v>
      </c>
      <c r="AO264" s="11">
        <f t="shared" si="669"/>
        <v>0</v>
      </c>
      <c r="AP264" s="11">
        <f t="shared" si="669"/>
        <v>0</v>
      </c>
      <c r="AQ264" s="11">
        <f t="shared" si="669"/>
        <v>68595</v>
      </c>
      <c r="AR264" s="11">
        <f t="shared" si="669"/>
        <v>68595</v>
      </c>
      <c r="AS264" s="11">
        <f t="shared" si="669"/>
        <v>0</v>
      </c>
      <c r="AT264" s="11">
        <f t="shared" si="669"/>
        <v>0</v>
      </c>
      <c r="AU264" s="11">
        <f t="shared" ref="AU264:BD265" si="670">AU265</f>
        <v>0</v>
      </c>
      <c r="AV264" s="11">
        <f t="shared" si="670"/>
        <v>0</v>
      </c>
      <c r="AW264" s="11">
        <f t="shared" si="670"/>
        <v>68595</v>
      </c>
      <c r="AX264" s="11">
        <f t="shared" si="670"/>
        <v>68595</v>
      </c>
      <c r="AY264" s="11">
        <f t="shared" si="670"/>
        <v>0</v>
      </c>
      <c r="AZ264" s="11">
        <f t="shared" si="670"/>
        <v>0</v>
      </c>
      <c r="BA264" s="11">
        <f t="shared" si="670"/>
        <v>0</v>
      </c>
      <c r="BB264" s="11">
        <f t="shared" si="670"/>
        <v>0</v>
      </c>
      <c r="BC264" s="11">
        <f t="shared" si="670"/>
        <v>68595</v>
      </c>
      <c r="BD264" s="11">
        <f t="shared" si="670"/>
        <v>68595</v>
      </c>
      <c r="BE264" s="11">
        <f t="shared" ref="BE264:BN265" si="671">BE265</f>
        <v>0</v>
      </c>
      <c r="BF264" s="11">
        <f t="shared" si="671"/>
        <v>0</v>
      </c>
      <c r="BG264" s="11">
        <f t="shared" si="671"/>
        <v>0</v>
      </c>
      <c r="BH264" s="11">
        <f t="shared" si="671"/>
        <v>0</v>
      </c>
      <c r="BI264" s="11">
        <f t="shared" si="671"/>
        <v>68595</v>
      </c>
      <c r="BJ264" s="11">
        <f t="shared" si="671"/>
        <v>68595</v>
      </c>
      <c r="BK264" s="11">
        <f t="shared" si="671"/>
        <v>0</v>
      </c>
      <c r="BL264" s="11">
        <f t="shared" si="671"/>
        <v>0</v>
      </c>
      <c r="BM264" s="11">
        <f t="shared" si="671"/>
        <v>0</v>
      </c>
      <c r="BN264" s="11">
        <f t="shared" si="671"/>
        <v>0</v>
      </c>
      <c r="BO264" s="11">
        <f>BO265</f>
        <v>68595</v>
      </c>
      <c r="BP264" s="11">
        <f>BP265</f>
        <v>68595</v>
      </c>
      <c r="BQ264" s="11">
        <f t="shared" ref="BQ264:BT265" si="672">BQ265</f>
        <v>0</v>
      </c>
      <c r="BR264" s="11">
        <f t="shared" si="672"/>
        <v>0</v>
      </c>
      <c r="BS264" s="11">
        <f t="shared" si="672"/>
        <v>0</v>
      </c>
      <c r="BT264" s="11">
        <f t="shared" si="672"/>
        <v>0</v>
      </c>
      <c r="BU264" s="11">
        <f>BU265</f>
        <v>68595</v>
      </c>
      <c r="BV264" s="11">
        <f>BV265</f>
        <v>68595</v>
      </c>
      <c r="BW264" s="11">
        <f t="shared" ref="BW264:BZ265" si="673">BW265</f>
        <v>0</v>
      </c>
      <c r="BX264" s="11">
        <f t="shared" si="673"/>
        <v>0</v>
      </c>
      <c r="BY264" s="11">
        <f t="shared" si="673"/>
        <v>0</v>
      </c>
      <c r="BZ264" s="11">
        <f t="shared" si="673"/>
        <v>0</v>
      </c>
      <c r="CA264" s="11">
        <f>CA265</f>
        <v>68595</v>
      </c>
      <c r="CB264" s="11">
        <f>CB265</f>
        <v>68595</v>
      </c>
      <c r="CC264" s="11">
        <f t="shared" ref="CC264:CF265" si="674">CC265</f>
        <v>0</v>
      </c>
      <c r="CD264" s="11">
        <f t="shared" si="674"/>
        <v>0</v>
      </c>
      <c r="CE264" s="11">
        <f t="shared" si="674"/>
        <v>0</v>
      </c>
      <c r="CF264" s="11">
        <f t="shared" si="674"/>
        <v>0</v>
      </c>
      <c r="CG264" s="11">
        <f>CG265</f>
        <v>68595</v>
      </c>
      <c r="CH264" s="11">
        <f>CH265</f>
        <v>68595</v>
      </c>
      <c r="CI264" s="11">
        <f t="shared" ref="CI264:CL265" si="675">CI265</f>
        <v>0</v>
      </c>
      <c r="CJ264" s="11">
        <f t="shared" si="675"/>
        <v>0</v>
      </c>
      <c r="CK264" s="11">
        <f t="shared" si="675"/>
        <v>0</v>
      </c>
      <c r="CL264" s="11">
        <f t="shared" si="675"/>
        <v>0</v>
      </c>
      <c r="CM264" s="11">
        <f>CM265</f>
        <v>68595</v>
      </c>
      <c r="CN264" s="11">
        <f>CN265</f>
        <v>68595</v>
      </c>
    </row>
    <row r="265" spans="1:92" ht="33" hidden="1">
      <c r="A265" s="28" t="s">
        <v>181</v>
      </c>
      <c r="B265" s="34">
        <v>903</v>
      </c>
      <c r="C265" s="26" t="s">
        <v>33</v>
      </c>
      <c r="D265" s="26" t="s">
        <v>29</v>
      </c>
      <c r="E265" s="42" t="s">
        <v>700</v>
      </c>
      <c r="F265" s="26" t="s">
        <v>182</v>
      </c>
      <c r="G265" s="11"/>
      <c r="H265" s="9"/>
      <c r="I265" s="11"/>
      <c r="J265" s="9"/>
      <c r="K265" s="11"/>
      <c r="L265" s="9"/>
      <c r="M265" s="11"/>
      <c r="N265" s="9"/>
      <c r="O265" s="11"/>
      <c r="P265" s="9"/>
      <c r="Q265" s="11"/>
      <c r="R265" s="9"/>
      <c r="S265" s="11"/>
      <c r="T265" s="9"/>
      <c r="U265" s="11"/>
      <c r="V265" s="9"/>
      <c r="W265" s="11"/>
      <c r="X265" s="9"/>
      <c r="Y265" s="11"/>
      <c r="Z265" s="9"/>
      <c r="AA265" s="11">
        <f t="shared" si="668"/>
        <v>0</v>
      </c>
      <c r="AB265" s="11">
        <f t="shared" si="668"/>
        <v>0</v>
      </c>
      <c r="AC265" s="11">
        <f t="shared" si="668"/>
        <v>0</v>
      </c>
      <c r="AD265" s="11">
        <f t="shared" si="668"/>
        <v>68595</v>
      </c>
      <c r="AE265" s="11">
        <f t="shared" si="668"/>
        <v>68595</v>
      </c>
      <c r="AF265" s="11">
        <f t="shared" si="668"/>
        <v>68595</v>
      </c>
      <c r="AG265" s="11">
        <f t="shared" si="668"/>
        <v>0</v>
      </c>
      <c r="AH265" s="11">
        <f t="shared" si="668"/>
        <v>0</v>
      </c>
      <c r="AI265" s="11">
        <f t="shared" si="668"/>
        <v>0</v>
      </c>
      <c r="AJ265" s="11">
        <f t="shared" si="668"/>
        <v>0</v>
      </c>
      <c r="AK265" s="11">
        <f t="shared" si="669"/>
        <v>68595</v>
      </c>
      <c r="AL265" s="11">
        <f t="shared" si="669"/>
        <v>68595</v>
      </c>
      <c r="AM265" s="11">
        <f t="shared" si="669"/>
        <v>0</v>
      </c>
      <c r="AN265" s="11">
        <f t="shared" si="669"/>
        <v>0</v>
      </c>
      <c r="AO265" s="11">
        <f t="shared" si="669"/>
        <v>0</v>
      </c>
      <c r="AP265" s="11">
        <f t="shared" si="669"/>
        <v>0</v>
      </c>
      <c r="AQ265" s="11">
        <f t="shared" si="669"/>
        <v>68595</v>
      </c>
      <c r="AR265" s="11">
        <f t="shared" si="669"/>
        <v>68595</v>
      </c>
      <c r="AS265" s="11">
        <f t="shared" si="669"/>
        <v>0</v>
      </c>
      <c r="AT265" s="11">
        <f t="shared" si="669"/>
        <v>0</v>
      </c>
      <c r="AU265" s="11">
        <f t="shared" si="670"/>
        <v>0</v>
      </c>
      <c r="AV265" s="11">
        <f t="shared" si="670"/>
        <v>0</v>
      </c>
      <c r="AW265" s="11">
        <f t="shared" si="670"/>
        <v>68595</v>
      </c>
      <c r="AX265" s="11">
        <f t="shared" si="670"/>
        <v>68595</v>
      </c>
      <c r="AY265" s="11">
        <f t="shared" si="670"/>
        <v>0</v>
      </c>
      <c r="AZ265" s="11">
        <f t="shared" si="670"/>
        <v>0</v>
      </c>
      <c r="BA265" s="11">
        <f t="shared" si="670"/>
        <v>0</v>
      </c>
      <c r="BB265" s="11">
        <f t="shared" si="670"/>
        <v>0</v>
      </c>
      <c r="BC265" s="11">
        <f t="shared" si="670"/>
        <v>68595</v>
      </c>
      <c r="BD265" s="11">
        <f t="shared" si="670"/>
        <v>68595</v>
      </c>
      <c r="BE265" s="11">
        <f t="shared" si="671"/>
        <v>0</v>
      </c>
      <c r="BF265" s="11">
        <f t="shared" si="671"/>
        <v>0</v>
      </c>
      <c r="BG265" s="11">
        <f t="shared" si="671"/>
        <v>0</v>
      </c>
      <c r="BH265" s="11">
        <f t="shared" si="671"/>
        <v>0</v>
      </c>
      <c r="BI265" s="11">
        <f t="shared" si="671"/>
        <v>68595</v>
      </c>
      <c r="BJ265" s="11">
        <f t="shared" si="671"/>
        <v>68595</v>
      </c>
      <c r="BK265" s="11">
        <f t="shared" si="671"/>
        <v>0</v>
      </c>
      <c r="BL265" s="11">
        <f t="shared" si="671"/>
        <v>0</v>
      </c>
      <c r="BM265" s="11">
        <f t="shared" si="671"/>
        <v>0</v>
      </c>
      <c r="BN265" s="11">
        <f t="shared" si="671"/>
        <v>0</v>
      </c>
      <c r="BO265" s="11">
        <f>BO266</f>
        <v>68595</v>
      </c>
      <c r="BP265" s="11">
        <f>BP266</f>
        <v>68595</v>
      </c>
      <c r="BQ265" s="11">
        <f t="shared" si="672"/>
        <v>0</v>
      </c>
      <c r="BR265" s="11">
        <f t="shared" si="672"/>
        <v>0</v>
      </c>
      <c r="BS265" s="11">
        <f t="shared" si="672"/>
        <v>0</v>
      </c>
      <c r="BT265" s="11">
        <f t="shared" si="672"/>
        <v>0</v>
      </c>
      <c r="BU265" s="11">
        <f>BU266</f>
        <v>68595</v>
      </c>
      <c r="BV265" s="11">
        <f>BV266</f>
        <v>68595</v>
      </c>
      <c r="BW265" s="11">
        <f t="shared" si="673"/>
        <v>0</v>
      </c>
      <c r="BX265" s="11">
        <f t="shared" si="673"/>
        <v>0</v>
      </c>
      <c r="BY265" s="11">
        <f t="shared" si="673"/>
        <v>0</v>
      </c>
      <c r="BZ265" s="11">
        <f t="shared" si="673"/>
        <v>0</v>
      </c>
      <c r="CA265" s="11">
        <f>CA266</f>
        <v>68595</v>
      </c>
      <c r="CB265" s="11">
        <f>CB266</f>
        <v>68595</v>
      </c>
      <c r="CC265" s="11">
        <f t="shared" si="674"/>
        <v>0</v>
      </c>
      <c r="CD265" s="11">
        <f t="shared" si="674"/>
        <v>0</v>
      </c>
      <c r="CE265" s="11">
        <f t="shared" si="674"/>
        <v>0</v>
      </c>
      <c r="CF265" s="11">
        <f t="shared" si="674"/>
        <v>0</v>
      </c>
      <c r="CG265" s="11">
        <f>CG266</f>
        <v>68595</v>
      </c>
      <c r="CH265" s="11">
        <f>CH266</f>
        <v>68595</v>
      </c>
      <c r="CI265" s="11">
        <f t="shared" si="675"/>
        <v>0</v>
      </c>
      <c r="CJ265" s="11">
        <f t="shared" si="675"/>
        <v>0</v>
      </c>
      <c r="CK265" s="11">
        <f t="shared" si="675"/>
        <v>0</v>
      </c>
      <c r="CL265" s="11">
        <f t="shared" si="675"/>
        <v>0</v>
      </c>
      <c r="CM265" s="11">
        <f>CM266</f>
        <v>68595</v>
      </c>
      <c r="CN265" s="11">
        <f>CN266</f>
        <v>68595</v>
      </c>
    </row>
    <row r="266" spans="1:92" ht="20.100000000000001" hidden="1" customHeight="1">
      <c r="A266" s="28" t="s">
        <v>169</v>
      </c>
      <c r="B266" s="26">
        <v>903</v>
      </c>
      <c r="C266" s="26" t="s">
        <v>33</v>
      </c>
      <c r="D266" s="26" t="s">
        <v>29</v>
      </c>
      <c r="E266" s="26" t="s">
        <v>700</v>
      </c>
      <c r="F266" s="26" t="s">
        <v>183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>
        <v>68595</v>
      </c>
      <c r="AE266" s="9">
        <f>Y266+AA266+AB266+AC266+AD266</f>
        <v>68595</v>
      </c>
      <c r="AF266" s="9">
        <f>Z266+AD266</f>
        <v>68595</v>
      </c>
      <c r="AG266" s="9"/>
      <c r="AH266" s="9"/>
      <c r="AI266" s="9"/>
      <c r="AJ266" s="9"/>
      <c r="AK266" s="9">
        <f>AE266+AG266+AH266+AI266+AJ266</f>
        <v>68595</v>
      </c>
      <c r="AL266" s="9">
        <f>AF266+AJ266</f>
        <v>68595</v>
      </c>
      <c r="AM266" s="9"/>
      <c r="AN266" s="9"/>
      <c r="AO266" s="9"/>
      <c r="AP266" s="9"/>
      <c r="AQ266" s="9">
        <f>AK266+AM266+AN266+AO266+AP266</f>
        <v>68595</v>
      </c>
      <c r="AR266" s="9">
        <f>AL266+AP266</f>
        <v>68595</v>
      </c>
      <c r="AS266" s="9"/>
      <c r="AT266" s="9"/>
      <c r="AU266" s="9"/>
      <c r="AV266" s="9"/>
      <c r="AW266" s="9">
        <f>AQ266+AS266+AT266+AU266+AV266</f>
        <v>68595</v>
      </c>
      <c r="AX266" s="9">
        <f>AR266+AV266</f>
        <v>68595</v>
      </c>
      <c r="AY266" s="9"/>
      <c r="AZ266" s="9"/>
      <c r="BA266" s="9"/>
      <c r="BB266" s="9"/>
      <c r="BC266" s="9">
        <f>AW266+AY266+AZ266+BA266+BB266</f>
        <v>68595</v>
      </c>
      <c r="BD266" s="9">
        <f>AX266+BB266</f>
        <v>68595</v>
      </c>
      <c r="BE266" s="9"/>
      <c r="BF266" s="9"/>
      <c r="BG266" s="9"/>
      <c r="BH266" s="9"/>
      <c r="BI266" s="9">
        <f>BC266+BE266+BF266+BG266+BH266</f>
        <v>68595</v>
      </c>
      <c r="BJ266" s="9">
        <f>BD266+BH266</f>
        <v>68595</v>
      </c>
      <c r="BK266" s="9"/>
      <c r="BL266" s="9"/>
      <c r="BM266" s="9"/>
      <c r="BN266" s="9"/>
      <c r="BO266" s="9">
        <f>BI266+BK266+BL266+BM266+BN266</f>
        <v>68595</v>
      </c>
      <c r="BP266" s="9">
        <f>BJ266+BN266</f>
        <v>68595</v>
      </c>
      <c r="BQ266" s="9"/>
      <c r="BR266" s="9"/>
      <c r="BS266" s="9"/>
      <c r="BT266" s="9"/>
      <c r="BU266" s="9">
        <f>BO266+BQ266+BR266+BS266+BT266</f>
        <v>68595</v>
      </c>
      <c r="BV266" s="9">
        <f>BP266+BT266</f>
        <v>68595</v>
      </c>
      <c r="BW266" s="9"/>
      <c r="BX266" s="9"/>
      <c r="BY266" s="9"/>
      <c r="BZ266" s="9"/>
      <c r="CA266" s="9">
        <f>BU266+BW266+BX266+BY266+BZ266</f>
        <v>68595</v>
      </c>
      <c r="CB266" s="9">
        <f>BV266+BZ266</f>
        <v>68595</v>
      </c>
      <c r="CC266" s="9"/>
      <c r="CD266" s="9"/>
      <c r="CE266" s="9"/>
      <c r="CF266" s="9"/>
      <c r="CG266" s="9">
        <f>CA266+CC266+CD266+CE266+CF266</f>
        <v>68595</v>
      </c>
      <c r="CH266" s="9">
        <f>CB266+CF266</f>
        <v>68595</v>
      </c>
      <c r="CI266" s="9"/>
      <c r="CJ266" s="9"/>
      <c r="CK266" s="9"/>
      <c r="CL266" s="9"/>
      <c r="CM266" s="9">
        <f>CG266+CI266+CJ266+CK266+CL266</f>
        <v>68595</v>
      </c>
      <c r="CN266" s="9">
        <f>CH266+CL266</f>
        <v>68595</v>
      </c>
    </row>
    <row r="267" spans="1:92" hidden="1">
      <c r="A267" s="25"/>
      <c r="B267" s="34"/>
      <c r="C267" s="26"/>
      <c r="D267" s="26"/>
      <c r="E267" s="26"/>
      <c r="F267" s="26"/>
      <c r="G267" s="11"/>
      <c r="H267" s="9"/>
      <c r="I267" s="11"/>
      <c r="J267" s="9"/>
      <c r="K267" s="11"/>
      <c r="L267" s="9"/>
      <c r="M267" s="11"/>
      <c r="N267" s="9"/>
      <c r="O267" s="11"/>
      <c r="P267" s="9"/>
      <c r="Q267" s="11"/>
      <c r="R267" s="9"/>
      <c r="S267" s="11"/>
      <c r="T267" s="9"/>
      <c r="U267" s="11"/>
      <c r="V267" s="9"/>
      <c r="W267" s="11"/>
      <c r="X267" s="9"/>
      <c r="Y267" s="11"/>
      <c r="Z267" s="9"/>
      <c r="AA267" s="11"/>
      <c r="AB267" s="9"/>
      <c r="AC267" s="11"/>
      <c r="AD267" s="9"/>
      <c r="AE267" s="11"/>
      <c r="AF267" s="9"/>
      <c r="AG267" s="11"/>
      <c r="AH267" s="9"/>
      <c r="AI267" s="11"/>
      <c r="AJ267" s="9"/>
      <c r="AK267" s="11"/>
      <c r="AL267" s="9"/>
      <c r="AM267" s="11"/>
      <c r="AN267" s="9"/>
      <c r="AO267" s="11"/>
      <c r="AP267" s="9"/>
      <c r="AQ267" s="11"/>
      <c r="AR267" s="9"/>
      <c r="AS267" s="11"/>
      <c r="AT267" s="9"/>
      <c r="AU267" s="11"/>
      <c r="AV267" s="9"/>
      <c r="AW267" s="11"/>
      <c r="AX267" s="9"/>
      <c r="AY267" s="11"/>
      <c r="AZ267" s="9"/>
      <c r="BA267" s="11"/>
      <c r="BB267" s="9"/>
      <c r="BC267" s="11"/>
      <c r="BD267" s="9"/>
      <c r="BE267" s="11"/>
      <c r="BF267" s="9"/>
      <c r="BG267" s="11"/>
      <c r="BH267" s="9"/>
      <c r="BI267" s="11"/>
      <c r="BJ267" s="9"/>
      <c r="BK267" s="11"/>
      <c r="BL267" s="9"/>
      <c r="BM267" s="11"/>
      <c r="BN267" s="9"/>
      <c r="BO267" s="11"/>
      <c r="BP267" s="9"/>
      <c r="BQ267" s="11"/>
      <c r="BR267" s="9"/>
      <c r="BS267" s="11"/>
      <c r="BT267" s="9"/>
      <c r="BU267" s="11"/>
      <c r="BV267" s="9"/>
      <c r="BW267" s="11"/>
      <c r="BX267" s="9"/>
      <c r="BY267" s="11"/>
      <c r="BZ267" s="9"/>
      <c r="CA267" s="11"/>
      <c r="CB267" s="9"/>
      <c r="CC267" s="11"/>
      <c r="CD267" s="9"/>
      <c r="CE267" s="11"/>
      <c r="CF267" s="9"/>
      <c r="CG267" s="11"/>
      <c r="CH267" s="9"/>
      <c r="CI267" s="11"/>
      <c r="CJ267" s="9"/>
      <c r="CK267" s="11"/>
      <c r="CL267" s="9"/>
      <c r="CM267" s="11"/>
      <c r="CN267" s="9"/>
    </row>
    <row r="268" spans="1:92" ht="40.5" hidden="1">
      <c r="A268" s="20" t="s">
        <v>486</v>
      </c>
      <c r="B268" s="21">
        <v>906</v>
      </c>
      <c r="C268" s="21"/>
      <c r="D268" s="21"/>
      <c r="E268" s="21"/>
      <c r="F268" s="21"/>
      <c r="G268" s="14">
        <f t="shared" ref="G268:AR268" si="676">G270+G289+G319+G282</f>
        <v>124382</v>
      </c>
      <c r="H268" s="14">
        <f t="shared" si="676"/>
        <v>0</v>
      </c>
      <c r="I268" s="14">
        <f t="shared" si="676"/>
        <v>0</v>
      </c>
      <c r="J268" s="14">
        <f t="shared" si="676"/>
        <v>5094</v>
      </c>
      <c r="K268" s="14">
        <f t="shared" si="676"/>
        <v>0</v>
      </c>
      <c r="L268" s="14">
        <f t="shared" si="676"/>
        <v>0</v>
      </c>
      <c r="M268" s="14">
        <f t="shared" si="676"/>
        <v>129476</v>
      </c>
      <c r="N268" s="14">
        <f t="shared" si="676"/>
        <v>0</v>
      </c>
      <c r="O268" s="14">
        <f t="shared" si="676"/>
        <v>0</v>
      </c>
      <c r="P268" s="14">
        <f t="shared" si="676"/>
        <v>0</v>
      </c>
      <c r="Q268" s="14">
        <f t="shared" si="676"/>
        <v>0</v>
      </c>
      <c r="R268" s="14">
        <f t="shared" si="676"/>
        <v>0</v>
      </c>
      <c r="S268" s="14">
        <f t="shared" si="676"/>
        <v>129476</v>
      </c>
      <c r="T268" s="14">
        <f t="shared" si="676"/>
        <v>0</v>
      </c>
      <c r="U268" s="14">
        <f t="shared" si="676"/>
        <v>0</v>
      </c>
      <c r="V268" s="14">
        <f t="shared" si="676"/>
        <v>2047</v>
      </c>
      <c r="W268" s="14">
        <f t="shared" si="676"/>
        <v>0</v>
      </c>
      <c r="X268" s="14">
        <f t="shared" si="676"/>
        <v>0</v>
      </c>
      <c r="Y268" s="14">
        <f t="shared" si="676"/>
        <v>131523</v>
      </c>
      <c r="Z268" s="14">
        <f t="shared" si="676"/>
        <v>0</v>
      </c>
      <c r="AA268" s="14">
        <f t="shared" si="676"/>
        <v>0</v>
      </c>
      <c r="AB268" s="14">
        <f t="shared" si="676"/>
        <v>1852</v>
      </c>
      <c r="AC268" s="14">
        <f t="shared" si="676"/>
        <v>0</v>
      </c>
      <c r="AD268" s="14">
        <f t="shared" si="676"/>
        <v>0</v>
      </c>
      <c r="AE268" s="14">
        <f t="shared" si="676"/>
        <v>133375</v>
      </c>
      <c r="AF268" s="14">
        <f t="shared" si="676"/>
        <v>0</v>
      </c>
      <c r="AG268" s="14">
        <f t="shared" si="676"/>
        <v>0</v>
      </c>
      <c r="AH268" s="14">
        <f t="shared" si="676"/>
        <v>0</v>
      </c>
      <c r="AI268" s="14">
        <f t="shared" si="676"/>
        <v>0</v>
      </c>
      <c r="AJ268" s="14">
        <f t="shared" si="676"/>
        <v>0</v>
      </c>
      <c r="AK268" s="14">
        <f t="shared" si="676"/>
        <v>133375</v>
      </c>
      <c r="AL268" s="14">
        <f t="shared" si="676"/>
        <v>0</v>
      </c>
      <c r="AM268" s="14">
        <f t="shared" si="676"/>
        <v>0</v>
      </c>
      <c r="AN268" s="14">
        <f t="shared" si="676"/>
        <v>124</v>
      </c>
      <c r="AO268" s="14">
        <f t="shared" si="676"/>
        <v>-5</v>
      </c>
      <c r="AP268" s="14">
        <f t="shared" si="676"/>
        <v>0</v>
      </c>
      <c r="AQ268" s="14">
        <f t="shared" si="676"/>
        <v>133494</v>
      </c>
      <c r="AR268" s="14">
        <f t="shared" si="676"/>
        <v>0</v>
      </c>
      <c r="AS268" s="14">
        <f t="shared" ref="AS268:AX268" si="677">AS270+AS289+AS319+AS282</f>
        <v>0</v>
      </c>
      <c r="AT268" s="14">
        <f t="shared" si="677"/>
        <v>1237</v>
      </c>
      <c r="AU268" s="14">
        <f t="shared" si="677"/>
        <v>0</v>
      </c>
      <c r="AV268" s="14">
        <f t="shared" si="677"/>
        <v>0</v>
      </c>
      <c r="AW268" s="14">
        <f t="shared" si="677"/>
        <v>134731</v>
      </c>
      <c r="AX268" s="14">
        <f t="shared" si="677"/>
        <v>0</v>
      </c>
      <c r="AY268" s="14">
        <f t="shared" ref="AY268:BD268" si="678">AY270+AY289+AY319+AY282</f>
        <v>0</v>
      </c>
      <c r="AZ268" s="14">
        <f t="shared" si="678"/>
        <v>279</v>
      </c>
      <c r="BA268" s="14">
        <f t="shared" si="678"/>
        <v>-227</v>
      </c>
      <c r="BB268" s="14">
        <f t="shared" si="678"/>
        <v>0</v>
      </c>
      <c r="BC268" s="14">
        <f t="shared" si="678"/>
        <v>134783</v>
      </c>
      <c r="BD268" s="14">
        <f t="shared" si="678"/>
        <v>0</v>
      </c>
      <c r="BE268" s="14">
        <f t="shared" ref="BE268:BJ268" si="679">BE270+BE289+BE319+BE282</f>
        <v>0</v>
      </c>
      <c r="BF268" s="14">
        <f t="shared" si="679"/>
        <v>0</v>
      </c>
      <c r="BG268" s="14">
        <f t="shared" si="679"/>
        <v>0</v>
      </c>
      <c r="BH268" s="14">
        <f t="shared" si="679"/>
        <v>0</v>
      </c>
      <c r="BI268" s="14">
        <f t="shared" si="679"/>
        <v>134783</v>
      </c>
      <c r="BJ268" s="14">
        <f t="shared" si="679"/>
        <v>0</v>
      </c>
      <c r="BK268" s="14">
        <f t="shared" ref="BK268:BP268" si="680">BK270+BK289+BK319+BK282</f>
        <v>0</v>
      </c>
      <c r="BL268" s="14">
        <f t="shared" si="680"/>
        <v>0</v>
      </c>
      <c r="BM268" s="14">
        <f t="shared" si="680"/>
        <v>0</v>
      </c>
      <c r="BN268" s="14">
        <f t="shared" si="680"/>
        <v>0</v>
      </c>
      <c r="BO268" s="14">
        <f t="shared" si="680"/>
        <v>134783</v>
      </c>
      <c r="BP268" s="14">
        <f t="shared" si="680"/>
        <v>0</v>
      </c>
      <c r="BQ268" s="14">
        <f t="shared" ref="BQ268:BV268" si="681">BQ270+BQ289+BQ319+BQ282</f>
        <v>-353</v>
      </c>
      <c r="BR268" s="14">
        <f t="shared" si="681"/>
        <v>0</v>
      </c>
      <c r="BS268" s="14">
        <f t="shared" si="681"/>
        <v>0</v>
      </c>
      <c r="BT268" s="14">
        <f t="shared" si="681"/>
        <v>0</v>
      </c>
      <c r="BU268" s="14">
        <f t="shared" si="681"/>
        <v>134430</v>
      </c>
      <c r="BV268" s="14">
        <f t="shared" si="681"/>
        <v>0</v>
      </c>
      <c r="BW268" s="14">
        <f t="shared" ref="BW268:CB268" si="682">BW270+BW289+BW319+BW282</f>
        <v>0</v>
      </c>
      <c r="BX268" s="14">
        <f t="shared" si="682"/>
        <v>0</v>
      </c>
      <c r="BY268" s="14">
        <f t="shared" si="682"/>
        <v>0</v>
      </c>
      <c r="BZ268" s="14">
        <f t="shared" si="682"/>
        <v>0</v>
      </c>
      <c r="CA268" s="14">
        <f t="shared" si="682"/>
        <v>134430</v>
      </c>
      <c r="CB268" s="14">
        <f t="shared" si="682"/>
        <v>0</v>
      </c>
      <c r="CC268" s="14">
        <f t="shared" ref="CC268:CH268" si="683">CC270+CC289+CC319+CC282</f>
        <v>0</v>
      </c>
      <c r="CD268" s="14">
        <f t="shared" si="683"/>
        <v>0</v>
      </c>
      <c r="CE268" s="14">
        <f t="shared" si="683"/>
        <v>0</v>
      </c>
      <c r="CF268" s="14">
        <f t="shared" si="683"/>
        <v>0</v>
      </c>
      <c r="CG268" s="14">
        <f t="shared" si="683"/>
        <v>134430</v>
      </c>
      <c r="CH268" s="14">
        <f t="shared" si="683"/>
        <v>0</v>
      </c>
      <c r="CI268" s="14">
        <f t="shared" ref="CI268:CN268" si="684">CI270+CI289+CI319+CI282</f>
        <v>0</v>
      </c>
      <c r="CJ268" s="14">
        <f t="shared" si="684"/>
        <v>0</v>
      </c>
      <c r="CK268" s="14">
        <f t="shared" si="684"/>
        <v>-392</v>
      </c>
      <c r="CL268" s="14">
        <f t="shared" si="684"/>
        <v>0</v>
      </c>
      <c r="CM268" s="14">
        <f t="shared" si="684"/>
        <v>134038</v>
      </c>
      <c r="CN268" s="14">
        <f t="shared" si="684"/>
        <v>0</v>
      </c>
    </row>
    <row r="269" spans="1:92" s="79" customFormat="1" hidden="1">
      <c r="A269" s="80"/>
      <c r="B269" s="27"/>
      <c r="C269" s="27"/>
      <c r="D269" s="27"/>
      <c r="E269" s="27"/>
      <c r="F269" s="27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</row>
    <row r="270" spans="1:92" ht="56.25" hidden="1">
      <c r="A270" s="23" t="s">
        <v>117</v>
      </c>
      <c r="B270" s="24">
        <f>B268</f>
        <v>906</v>
      </c>
      <c r="C270" s="24" t="s">
        <v>80</v>
      </c>
      <c r="D270" s="24" t="s">
        <v>118</v>
      </c>
      <c r="E270" s="24"/>
      <c r="F270" s="24"/>
      <c r="G270" s="13">
        <f t="shared" ref="G270:V271" si="685">G271</f>
        <v>65075</v>
      </c>
      <c r="H270" s="13">
        <f t="shared" si="685"/>
        <v>0</v>
      </c>
      <c r="I270" s="13">
        <f t="shared" si="685"/>
        <v>0</v>
      </c>
      <c r="J270" s="13">
        <f t="shared" si="685"/>
        <v>2524</v>
      </c>
      <c r="K270" s="13">
        <f t="shared" si="685"/>
        <v>0</v>
      </c>
      <c r="L270" s="13">
        <f t="shared" si="685"/>
        <v>0</v>
      </c>
      <c r="M270" s="13">
        <f t="shared" si="685"/>
        <v>67599</v>
      </c>
      <c r="N270" s="13">
        <f t="shared" si="685"/>
        <v>0</v>
      </c>
      <c r="O270" s="13">
        <f t="shared" si="685"/>
        <v>0</v>
      </c>
      <c r="P270" s="13">
        <f t="shared" si="685"/>
        <v>0</v>
      </c>
      <c r="Q270" s="13">
        <f t="shared" si="685"/>
        <v>0</v>
      </c>
      <c r="R270" s="13">
        <f t="shared" si="685"/>
        <v>0</v>
      </c>
      <c r="S270" s="13">
        <f t="shared" si="685"/>
        <v>67599</v>
      </c>
      <c r="T270" s="13">
        <f t="shared" si="685"/>
        <v>0</v>
      </c>
      <c r="U270" s="13">
        <f t="shared" si="685"/>
        <v>0</v>
      </c>
      <c r="V270" s="13">
        <f t="shared" si="685"/>
        <v>337</v>
      </c>
      <c r="W270" s="13">
        <f t="shared" ref="U270:AJ271" si="686">W271</f>
        <v>0</v>
      </c>
      <c r="X270" s="13">
        <f t="shared" si="686"/>
        <v>0</v>
      </c>
      <c r="Y270" s="13">
        <f t="shared" si="686"/>
        <v>67936</v>
      </c>
      <c r="Z270" s="13">
        <f t="shared" si="686"/>
        <v>0</v>
      </c>
      <c r="AA270" s="13">
        <f t="shared" si="686"/>
        <v>0</v>
      </c>
      <c r="AB270" s="13">
        <f t="shared" si="686"/>
        <v>0</v>
      </c>
      <c r="AC270" s="13">
        <f t="shared" si="686"/>
        <v>0</v>
      </c>
      <c r="AD270" s="13">
        <f t="shared" si="686"/>
        <v>0</v>
      </c>
      <c r="AE270" s="13">
        <f t="shared" si="686"/>
        <v>67936</v>
      </c>
      <c r="AF270" s="13">
        <f t="shared" si="686"/>
        <v>0</v>
      </c>
      <c r="AG270" s="13">
        <f t="shared" si="686"/>
        <v>0</v>
      </c>
      <c r="AH270" s="13">
        <f t="shared" si="686"/>
        <v>0</v>
      </c>
      <c r="AI270" s="13">
        <f t="shared" si="686"/>
        <v>0</v>
      </c>
      <c r="AJ270" s="13">
        <f t="shared" si="686"/>
        <v>0</v>
      </c>
      <c r="AK270" s="13">
        <f t="shared" ref="AG270:AV271" si="687">AK271</f>
        <v>67936</v>
      </c>
      <c r="AL270" s="13">
        <f t="shared" si="687"/>
        <v>0</v>
      </c>
      <c r="AM270" s="13">
        <f t="shared" si="687"/>
        <v>0</v>
      </c>
      <c r="AN270" s="13">
        <f t="shared" si="687"/>
        <v>124</v>
      </c>
      <c r="AO270" s="13">
        <f t="shared" si="687"/>
        <v>0</v>
      </c>
      <c r="AP270" s="13">
        <f t="shared" si="687"/>
        <v>0</v>
      </c>
      <c r="AQ270" s="13">
        <f t="shared" si="687"/>
        <v>68060</v>
      </c>
      <c r="AR270" s="13">
        <f t="shared" si="687"/>
        <v>0</v>
      </c>
      <c r="AS270" s="13">
        <f t="shared" si="687"/>
        <v>1081</v>
      </c>
      <c r="AT270" s="13">
        <f t="shared" si="687"/>
        <v>1237</v>
      </c>
      <c r="AU270" s="13">
        <f t="shared" si="687"/>
        <v>0</v>
      </c>
      <c r="AV270" s="13">
        <f t="shared" si="687"/>
        <v>0</v>
      </c>
      <c r="AW270" s="13">
        <f t="shared" ref="AS270:BH271" si="688">AW271</f>
        <v>70378</v>
      </c>
      <c r="AX270" s="13">
        <f t="shared" si="688"/>
        <v>0</v>
      </c>
      <c r="AY270" s="13">
        <f t="shared" si="688"/>
        <v>0</v>
      </c>
      <c r="AZ270" s="13">
        <f t="shared" si="688"/>
        <v>279</v>
      </c>
      <c r="BA270" s="13">
        <f t="shared" si="688"/>
        <v>-171</v>
      </c>
      <c r="BB270" s="13">
        <f t="shared" si="688"/>
        <v>0</v>
      </c>
      <c r="BC270" s="13">
        <f t="shared" si="688"/>
        <v>70486</v>
      </c>
      <c r="BD270" s="13">
        <f t="shared" si="688"/>
        <v>0</v>
      </c>
      <c r="BE270" s="13">
        <f t="shared" si="688"/>
        <v>0</v>
      </c>
      <c r="BF270" s="13">
        <f t="shared" si="688"/>
        <v>0</v>
      </c>
      <c r="BG270" s="13">
        <f t="shared" si="688"/>
        <v>0</v>
      </c>
      <c r="BH270" s="13">
        <f t="shared" si="688"/>
        <v>0</v>
      </c>
      <c r="BI270" s="13">
        <f t="shared" ref="BE270:BT271" si="689">BI271</f>
        <v>70486</v>
      </c>
      <c r="BJ270" s="13">
        <f t="shared" si="689"/>
        <v>0</v>
      </c>
      <c r="BK270" s="13">
        <f t="shared" si="689"/>
        <v>0</v>
      </c>
      <c r="BL270" s="13">
        <f t="shared" si="689"/>
        <v>0</v>
      </c>
      <c r="BM270" s="13">
        <f t="shared" si="689"/>
        <v>0</v>
      </c>
      <c r="BN270" s="13">
        <f t="shared" si="689"/>
        <v>0</v>
      </c>
      <c r="BO270" s="13">
        <f t="shared" si="689"/>
        <v>70486</v>
      </c>
      <c r="BP270" s="13">
        <f t="shared" si="689"/>
        <v>0</v>
      </c>
      <c r="BQ270" s="13">
        <f t="shared" si="689"/>
        <v>-353</v>
      </c>
      <c r="BR270" s="13">
        <f t="shared" si="689"/>
        <v>0</v>
      </c>
      <c r="BS270" s="13">
        <f t="shared" si="689"/>
        <v>0</v>
      </c>
      <c r="BT270" s="13">
        <f t="shared" si="689"/>
        <v>0</v>
      </c>
      <c r="BU270" s="13">
        <f t="shared" ref="BQ270:CF272" si="690">BU271</f>
        <v>70133</v>
      </c>
      <c r="BV270" s="13">
        <f t="shared" si="690"/>
        <v>0</v>
      </c>
      <c r="BW270" s="13">
        <f t="shared" si="690"/>
        <v>0</v>
      </c>
      <c r="BX270" s="13">
        <f t="shared" si="690"/>
        <v>0</v>
      </c>
      <c r="BY270" s="13">
        <f t="shared" si="690"/>
        <v>0</v>
      </c>
      <c r="BZ270" s="13">
        <f t="shared" si="690"/>
        <v>0</v>
      </c>
      <c r="CA270" s="13">
        <f t="shared" si="690"/>
        <v>70133</v>
      </c>
      <c r="CB270" s="13">
        <f t="shared" si="690"/>
        <v>0</v>
      </c>
      <c r="CC270" s="13">
        <f t="shared" si="690"/>
        <v>0</v>
      </c>
      <c r="CD270" s="13">
        <f t="shared" si="690"/>
        <v>0</v>
      </c>
      <c r="CE270" s="13">
        <f t="shared" si="690"/>
        <v>0</v>
      </c>
      <c r="CF270" s="13">
        <f t="shared" si="690"/>
        <v>0</v>
      </c>
      <c r="CG270" s="13">
        <f t="shared" ref="CC270:CN272" si="691">CG271</f>
        <v>70133</v>
      </c>
      <c r="CH270" s="13">
        <f t="shared" si="691"/>
        <v>0</v>
      </c>
      <c r="CI270" s="13">
        <f t="shared" si="691"/>
        <v>0</v>
      </c>
      <c r="CJ270" s="13">
        <f t="shared" si="691"/>
        <v>0</v>
      </c>
      <c r="CK270" s="13">
        <f t="shared" si="691"/>
        <v>-165</v>
      </c>
      <c r="CL270" s="13">
        <f t="shared" si="691"/>
        <v>0</v>
      </c>
      <c r="CM270" s="13">
        <f t="shared" si="691"/>
        <v>69968</v>
      </c>
      <c r="CN270" s="13">
        <f t="shared" si="691"/>
        <v>0</v>
      </c>
    </row>
    <row r="271" spans="1:92" ht="82.5" hidden="1">
      <c r="A271" s="25" t="s">
        <v>119</v>
      </c>
      <c r="B271" s="26">
        <v>906</v>
      </c>
      <c r="C271" s="26" t="s">
        <v>80</v>
      </c>
      <c r="D271" s="26" t="s">
        <v>118</v>
      </c>
      <c r="E271" s="26" t="s">
        <v>120</v>
      </c>
      <c r="F271" s="26"/>
      <c r="G271" s="11">
        <f>G272</f>
        <v>65075</v>
      </c>
      <c r="H271" s="11">
        <f>H272</f>
        <v>0</v>
      </c>
      <c r="I271" s="11">
        <f t="shared" si="685"/>
        <v>0</v>
      </c>
      <c r="J271" s="11">
        <f t="shared" si="685"/>
        <v>2524</v>
      </c>
      <c r="K271" s="11">
        <f t="shared" si="685"/>
        <v>0</v>
      </c>
      <c r="L271" s="11">
        <f t="shared" si="685"/>
        <v>0</v>
      </c>
      <c r="M271" s="11">
        <f t="shared" si="685"/>
        <v>67599</v>
      </c>
      <c r="N271" s="11">
        <f t="shared" si="685"/>
        <v>0</v>
      </c>
      <c r="O271" s="11">
        <f t="shared" si="685"/>
        <v>0</v>
      </c>
      <c r="P271" s="11">
        <f t="shared" si="685"/>
        <v>0</v>
      </c>
      <c r="Q271" s="11">
        <f t="shared" si="685"/>
        <v>0</v>
      </c>
      <c r="R271" s="11">
        <f t="shared" si="685"/>
        <v>0</v>
      </c>
      <c r="S271" s="11">
        <f t="shared" si="685"/>
        <v>67599</v>
      </c>
      <c r="T271" s="11">
        <f t="shared" si="685"/>
        <v>0</v>
      </c>
      <c r="U271" s="11">
        <f t="shared" si="686"/>
        <v>0</v>
      </c>
      <c r="V271" s="11">
        <f t="shared" si="686"/>
        <v>337</v>
      </c>
      <c r="W271" s="11">
        <f t="shared" si="686"/>
        <v>0</v>
      </c>
      <c r="X271" s="11">
        <f t="shared" si="686"/>
        <v>0</v>
      </c>
      <c r="Y271" s="11">
        <f t="shared" si="686"/>
        <v>67936</v>
      </c>
      <c r="Z271" s="11">
        <f t="shared" si="686"/>
        <v>0</v>
      </c>
      <c r="AA271" s="11">
        <f t="shared" si="686"/>
        <v>0</v>
      </c>
      <c r="AB271" s="11">
        <f t="shared" si="686"/>
        <v>0</v>
      </c>
      <c r="AC271" s="11">
        <f t="shared" si="686"/>
        <v>0</v>
      </c>
      <c r="AD271" s="11">
        <f t="shared" si="686"/>
        <v>0</v>
      </c>
      <c r="AE271" s="11">
        <f t="shared" si="686"/>
        <v>67936</v>
      </c>
      <c r="AF271" s="11">
        <f t="shared" si="686"/>
        <v>0</v>
      </c>
      <c r="AG271" s="11">
        <f t="shared" si="687"/>
        <v>0</v>
      </c>
      <c r="AH271" s="11">
        <f t="shared" si="687"/>
        <v>0</v>
      </c>
      <c r="AI271" s="11">
        <f t="shared" si="687"/>
        <v>0</v>
      </c>
      <c r="AJ271" s="11">
        <f t="shared" si="687"/>
        <v>0</v>
      </c>
      <c r="AK271" s="11">
        <f t="shared" si="687"/>
        <v>67936</v>
      </c>
      <c r="AL271" s="11">
        <f t="shared" si="687"/>
        <v>0</v>
      </c>
      <c r="AM271" s="11">
        <f t="shared" si="687"/>
        <v>0</v>
      </c>
      <c r="AN271" s="11">
        <f t="shared" si="687"/>
        <v>124</v>
      </c>
      <c r="AO271" s="11">
        <f t="shared" si="687"/>
        <v>0</v>
      </c>
      <c r="AP271" s="11">
        <f t="shared" si="687"/>
        <v>0</v>
      </c>
      <c r="AQ271" s="11">
        <f t="shared" si="687"/>
        <v>68060</v>
      </c>
      <c r="AR271" s="11">
        <f t="shared" si="687"/>
        <v>0</v>
      </c>
      <c r="AS271" s="11">
        <f t="shared" si="688"/>
        <v>1081</v>
      </c>
      <c r="AT271" s="11">
        <f t="shared" si="688"/>
        <v>1237</v>
      </c>
      <c r="AU271" s="11">
        <f t="shared" si="688"/>
        <v>0</v>
      </c>
      <c r="AV271" s="11">
        <f t="shared" si="688"/>
        <v>0</v>
      </c>
      <c r="AW271" s="11">
        <f t="shared" si="688"/>
        <v>70378</v>
      </c>
      <c r="AX271" s="11">
        <f t="shared" si="688"/>
        <v>0</v>
      </c>
      <c r="AY271" s="11">
        <f t="shared" si="688"/>
        <v>0</v>
      </c>
      <c r="AZ271" s="11">
        <f t="shared" si="688"/>
        <v>279</v>
      </c>
      <c r="BA271" s="11">
        <f t="shared" si="688"/>
        <v>-171</v>
      </c>
      <c r="BB271" s="11">
        <f t="shared" si="688"/>
        <v>0</v>
      </c>
      <c r="BC271" s="11">
        <f t="shared" si="688"/>
        <v>70486</v>
      </c>
      <c r="BD271" s="11">
        <f t="shared" si="688"/>
        <v>0</v>
      </c>
      <c r="BE271" s="11">
        <f t="shared" si="689"/>
        <v>0</v>
      </c>
      <c r="BF271" s="11">
        <f t="shared" si="689"/>
        <v>0</v>
      </c>
      <c r="BG271" s="11">
        <f t="shared" si="689"/>
        <v>0</v>
      </c>
      <c r="BH271" s="11">
        <f t="shared" si="689"/>
        <v>0</v>
      </c>
      <c r="BI271" s="11">
        <f t="shared" si="689"/>
        <v>70486</v>
      </c>
      <c r="BJ271" s="11">
        <f t="shared" si="689"/>
        <v>0</v>
      </c>
      <c r="BK271" s="11">
        <f t="shared" si="689"/>
        <v>0</v>
      </c>
      <c r="BL271" s="11">
        <f t="shared" si="689"/>
        <v>0</v>
      </c>
      <c r="BM271" s="11">
        <f t="shared" si="689"/>
        <v>0</v>
      </c>
      <c r="BN271" s="11">
        <f t="shared" si="689"/>
        <v>0</v>
      </c>
      <c r="BO271" s="11">
        <f t="shared" si="689"/>
        <v>70486</v>
      </c>
      <c r="BP271" s="11">
        <f t="shared" si="689"/>
        <v>0</v>
      </c>
      <c r="BQ271" s="11">
        <f t="shared" si="690"/>
        <v>-353</v>
      </c>
      <c r="BR271" s="11">
        <f t="shared" si="690"/>
        <v>0</v>
      </c>
      <c r="BS271" s="11">
        <f t="shared" si="690"/>
        <v>0</v>
      </c>
      <c r="BT271" s="11">
        <f t="shared" si="690"/>
        <v>0</v>
      </c>
      <c r="BU271" s="11">
        <f t="shared" si="690"/>
        <v>70133</v>
      </c>
      <c r="BV271" s="11">
        <f t="shared" si="690"/>
        <v>0</v>
      </c>
      <c r="BW271" s="11">
        <f t="shared" si="690"/>
        <v>0</v>
      </c>
      <c r="BX271" s="11">
        <f t="shared" si="690"/>
        <v>0</v>
      </c>
      <c r="BY271" s="11">
        <f t="shared" si="690"/>
        <v>0</v>
      </c>
      <c r="BZ271" s="11">
        <f t="shared" si="690"/>
        <v>0</v>
      </c>
      <c r="CA271" s="11">
        <f t="shared" si="690"/>
        <v>70133</v>
      </c>
      <c r="CB271" s="11">
        <f t="shared" si="690"/>
        <v>0</v>
      </c>
      <c r="CC271" s="11">
        <f t="shared" si="691"/>
        <v>0</v>
      </c>
      <c r="CD271" s="11">
        <f t="shared" si="691"/>
        <v>0</v>
      </c>
      <c r="CE271" s="11">
        <f t="shared" si="691"/>
        <v>0</v>
      </c>
      <c r="CF271" s="11">
        <f t="shared" si="691"/>
        <v>0</v>
      </c>
      <c r="CG271" s="11">
        <f t="shared" si="691"/>
        <v>70133</v>
      </c>
      <c r="CH271" s="11">
        <f t="shared" si="691"/>
        <v>0</v>
      </c>
      <c r="CI271" s="11">
        <f t="shared" si="691"/>
        <v>0</v>
      </c>
      <c r="CJ271" s="11">
        <f t="shared" si="691"/>
        <v>0</v>
      </c>
      <c r="CK271" s="11">
        <f t="shared" si="691"/>
        <v>-165</v>
      </c>
      <c r="CL271" s="11">
        <f t="shared" si="691"/>
        <v>0</v>
      </c>
      <c r="CM271" s="11">
        <f t="shared" si="691"/>
        <v>69968</v>
      </c>
      <c r="CN271" s="11">
        <f t="shared" si="691"/>
        <v>0</v>
      </c>
    </row>
    <row r="272" spans="1:92" ht="36" hidden="1" customHeight="1">
      <c r="A272" s="28" t="s">
        <v>121</v>
      </c>
      <c r="B272" s="26">
        <v>906</v>
      </c>
      <c r="C272" s="26" t="s">
        <v>80</v>
      </c>
      <c r="D272" s="26" t="s">
        <v>118</v>
      </c>
      <c r="E272" s="26" t="s">
        <v>122</v>
      </c>
      <c r="F272" s="26"/>
      <c r="G272" s="9">
        <f t="shared" ref="G272:BR272" si="692">G273</f>
        <v>65075</v>
      </c>
      <c r="H272" s="9">
        <f t="shared" si="692"/>
        <v>0</v>
      </c>
      <c r="I272" s="9">
        <f t="shared" si="692"/>
        <v>0</v>
      </c>
      <c r="J272" s="9">
        <f t="shared" si="692"/>
        <v>2524</v>
      </c>
      <c r="K272" s="9">
        <f t="shared" si="692"/>
        <v>0</v>
      </c>
      <c r="L272" s="9">
        <f t="shared" si="692"/>
        <v>0</v>
      </c>
      <c r="M272" s="9">
        <f t="shared" si="692"/>
        <v>67599</v>
      </c>
      <c r="N272" s="9">
        <f t="shared" si="692"/>
        <v>0</v>
      </c>
      <c r="O272" s="9">
        <f t="shared" si="692"/>
        <v>0</v>
      </c>
      <c r="P272" s="9">
        <f t="shared" si="692"/>
        <v>0</v>
      </c>
      <c r="Q272" s="9">
        <f t="shared" si="692"/>
        <v>0</v>
      </c>
      <c r="R272" s="9">
        <f t="shared" si="692"/>
        <v>0</v>
      </c>
      <c r="S272" s="9">
        <f t="shared" si="692"/>
        <v>67599</v>
      </c>
      <c r="T272" s="9">
        <f t="shared" si="692"/>
        <v>0</v>
      </c>
      <c r="U272" s="9">
        <f t="shared" si="692"/>
        <v>0</v>
      </c>
      <c r="V272" s="9">
        <f t="shared" si="692"/>
        <v>337</v>
      </c>
      <c r="W272" s="9">
        <f t="shared" si="692"/>
        <v>0</v>
      </c>
      <c r="X272" s="9">
        <f t="shared" si="692"/>
        <v>0</v>
      </c>
      <c r="Y272" s="9">
        <f t="shared" si="692"/>
        <v>67936</v>
      </c>
      <c r="Z272" s="9">
        <f t="shared" si="692"/>
        <v>0</v>
      </c>
      <c r="AA272" s="9">
        <f t="shared" si="692"/>
        <v>0</v>
      </c>
      <c r="AB272" s="9">
        <f t="shared" si="692"/>
        <v>0</v>
      </c>
      <c r="AC272" s="9">
        <f t="shared" si="692"/>
        <v>0</v>
      </c>
      <c r="AD272" s="9">
        <f t="shared" si="692"/>
        <v>0</v>
      </c>
      <c r="AE272" s="9">
        <f t="shared" si="692"/>
        <v>67936</v>
      </c>
      <c r="AF272" s="9">
        <f t="shared" si="692"/>
        <v>0</v>
      </c>
      <c r="AG272" s="9">
        <f t="shared" si="692"/>
        <v>0</v>
      </c>
      <c r="AH272" s="9">
        <f t="shared" si="692"/>
        <v>0</v>
      </c>
      <c r="AI272" s="9">
        <f t="shared" si="692"/>
        <v>0</v>
      </c>
      <c r="AJ272" s="9">
        <f t="shared" si="692"/>
        <v>0</v>
      </c>
      <c r="AK272" s="9">
        <f t="shared" si="692"/>
        <v>67936</v>
      </c>
      <c r="AL272" s="9">
        <f t="shared" si="692"/>
        <v>0</v>
      </c>
      <c r="AM272" s="9">
        <f t="shared" si="692"/>
        <v>0</v>
      </c>
      <c r="AN272" s="9">
        <f t="shared" si="692"/>
        <v>124</v>
      </c>
      <c r="AO272" s="9">
        <f t="shared" si="692"/>
        <v>0</v>
      </c>
      <c r="AP272" s="9">
        <f t="shared" si="692"/>
        <v>0</v>
      </c>
      <c r="AQ272" s="9">
        <f t="shared" si="692"/>
        <v>68060</v>
      </c>
      <c r="AR272" s="9">
        <f t="shared" si="692"/>
        <v>0</v>
      </c>
      <c r="AS272" s="9">
        <f t="shared" si="692"/>
        <v>1081</v>
      </c>
      <c r="AT272" s="9">
        <f t="shared" si="692"/>
        <v>1237</v>
      </c>
      <c r="AU272" s="9">
        <f t="shared" si="692"/>
        <v>0</v>
      </c>
      <c r="AV272" s="9">
        <f t="shared" si="692"/>
        <v>0</v>
      </c>
      <c r="AW272" s="9">
        <f t="shared" si="692"/>
        <v>70378</v>
      </c>
      <c r="AX272" s="9">
        <f t="shared" si="692"/>
        <v>0</v>
      </c>
      <c r="AY272" s="9">
        <f t="shared" si="692"/>
        <v>0</v>
      </c>
      <c r="AZ272" s="9">
        <f t="shared" si="692"/>
        <v>279</v>
      </c>
      <c r="BA272" s="9">
        <f t="shared" si="692"/>
        <v>-171</v>
      </c>
      <c r="BB272" s="9">
        <f t="shared" si="692"/>
        <v>0</v>
      </c>
      <c r="BC272" s="9">
        <f t="shared" si="692"/>
        <v>70486</v>
      </c>
      <c r="BD272" s="9">
        <f t="shared" si="692"/>
        <v>0</v>
      </c>
      <c r="BE272" s="9">
        <f t="shared" si="692"/>
        <v>0</v>
      </c>
      <c r="BF272" s="9">
        <f t="shared" si="692"/>
        <v>0</v>
      </c>
      <c r="BG272" s="9">
        <f t="shared" si="692"/>
        <v>0</v>
      </c>
      <c r="BH272" s="9">
        <f t="shared" si="692"/>
        <v>0</v>
      </c>
      <c r="BI272" s="9">
        <f t="shared" si="692"/>
        <v>70486</v>
      </c>
      <c r="BJ272" s="9">
        <f t="shared" si="692"/>
        <v>0</v>
      </c>
      <c r="BK272" s="9">
        <f t="shared" si="692"/>
        <v>0</v>
      </c>
      <c r="BL272" s="9">
        <f t="shared" si="692"/>
        <v>0</v>
      </c>
      <c r="BM272" s="9">
        <f t="shared" si="692"/>
        <v>0</v>
      </c>
      <c r="BN272" s="9">
        <f t="shared" si="692"/>
        <v>0</v>
      </c>
      <c r="BO272" s="9">
        <f t="shared" si="692"/>
        <v>70486</v>
      </c>
      <c r="BP272" s="9">
        <f t="shared" si="692"/>
        <v>0</v>
      </c>
      <c r="BQ272" s="9">
        <f t="shared" si="692"/>
        <v>-353</v>
      </c>
      <c r="BR272" s="9">
        <f t="shared" si="692"/>
        <v>0</v>
      </c>
      <c r="BS272" s="9">
        <f t="shared" si="690"/>
        <v>0</v>
      </c>
      <c r="BT272" s="9">
        <f t="shared" si="690"/>
        <v>0</v>
      </c>
      <c r="BU272" s="9">
        <f t="shared" si="690"/>
        <v>70133</v>
      </c>
      <c r="BV272" s="9">
        <f t="shared" si="690"/>
        <v>0</v>
      </c>
      <c r="BW272" s="9">
        <f t="shared" si="690"/>
        <v>0</v>
      </c>
      <c r="BX272" s="9">
        <f t="shared" si="690"/>
        <v>0</v>
      </c>
      <c r="BY272" s="9">
        <f t="shared" si="690"/>
        <v>0</v>
      </c>
      <c r="BZ272" s="9">
        <f t="shared" si="690"/>
        <v>0</v>
      </c>
      <c r="CA272" s="9">
        <f t="shared" si="690"/>
        <v>70133</v>
      </c>
      <c r="CB272" s="9">
        <f t="shared" si="690"/>
        <v>0</v>
      </c>
      <c r="CC272" s="9">
        <f t="shared" si="691"/>
        <v>0</v>
      </c>
      <c r="CD272" s="9">
        <f t="shared" si="691"/>
        <v>0</v>
      </c>
      <c r="CE272" s="9">
        <f t="shared" si="691"/>
        <v>0</v>
      </c>
      <c r="CF272" s="9">
        <f t="shared" si="691"/>
        <v>0</v>
      </c>
      <c r="CG272" s="9">
        <f t="shared" si="691"/>
        <v>70133</v>
      </c>
      <c r="CH272" s="9">
        <f t="shared" si="691"/>
        <v>0</v>
      </c>
      <c r="CI272" s="9">
        <f t="shared" si="691"/>
        <v>0</v>
      </c>
      <c r="CJ272" s="9">
        <f t="shared" si="691"/>
        <v>0</v>
      </c>
      <c r="CK272" s="9">
        <f t="shared" si="691"/>
        <v>-165</v>
      </c>
      <c r="CL272" s="9">
        <f t="shared" si="691"/>
        <v>0</v>
      </c>
      <c r="CM272" s="9">
        <f t="shared" si="691"/>
        <v>69968</v>
      </c>
      <c r="CN272" s="9">
        <f t="shared" si="691"/>
        <v>0</v>
      </c>
    </row>
    <row r="273" spans="1:92" ht="65.25" hidden="1" customHeight="1">
      <c r="A273" s="25" t="s">
        <v>123</v>
      </c>
      <c r="B273" s="26">
        <v>906</v>
      </c>
      <c r="C273" s="26" t="s">
        <v>80</v>
      </c>
      <c r="D273" s="26" t="s">
        <v>118</v>
      </c>
      <c r="E273" s="26" t="s">
        <v>124</v>
      </c>
      <c r="F273" s="26"/>
      <c r="G273" s="11">
        <f>G274+G278+G276</f>
        <v>65075</v>
      </c>
      <c r="H273" s="11">
        <f>H274+H278+H276</f>
        <v>0</v>
      </c>
      <c r="I273" s="11">
        <f t="shared" ref="I273:N273" si="693">I274+I278+I276</f>
        <v>0</v>
      </c>
      <c r="J273" s="11">
        <f t="shared" si="693"/>
        <v>2524</v>
      </c>
      <c r="K273" s="11">
        <f t="shared" si="693"/>
        <v>0</v>
      </c>
      <c r="L273" s="11">
        <f t="shared" si="693"/>
        <v>0</v>
      </c>
      <c r="M273" s="11">
        <f t="shared" si="693"/>
        <v>67599</v>
      </c>
      <c r="N273" s="11">
        <f t="shared" si="693"/>
        <v>0</v>
      </c>
      <c r="O273" s="11">
        <f t="shared" ref="O273:T273" si="694">O274+O278+O276</f>
        <v>0</v>
      </c>
      <c r="P273" s="11">
        <f t="shared" si="694"/>
        <v>0</v>
      </c>
      <c r="Q273" s="11">
        <f t="shared" si="694"/>
        <v>0</v>
      </c>
      <c r="R273" s="11">
        <f t="shared" si="694"/>
        <v>0</v>
      </c>
      <c r="S273" s="11">
        <f t="shared" si="694"/>
        <v>67599</v>
      </c>
      <c r="T273" s="11">
        <f t="shared" si="694"/>
        <v>0</v>
      </c>
      <c r="U273" s="11">
        <f t="shared" ref="U273:Z273" si="695">U274+U278+U276</f>
        <v>0</v>
      </c>
      <c r="V273" s="11">
        <f t="shared" si="695"/>
        <v>337</v>
      </c>
      <c r="W273" s="11">
        <f t="shared" si="695"/>
        <v>0</v>
      </c>
      <c r="X273" s="11">
        <f t="shared" si="695"/>
        <v>0</v>
      </c>
      <c r="Y273" s="11">
        <f t="shared" si="695"/>
        <v>67936</v>
      </c>
      <c r="Z273" s="11">
        <f t="shared" si="695"/>
        <v>0</v>
      </c>
      <c r="AA273" s="11">
        <f t="shared" ref="AA273:AF273" si="696">AA274+AA278+AA276</f>
        <v>0</v>
      </c>
      <c r="AB273" s="11">
        <f t="shared" si="696"/>
        <v>0</v>
      </c>
      <c r="AC273" s="11">
        <f t="shared" si="696"/>
        <v>0</v>
      </c>
      <c r="AD273" s="11">
        <f t="shared" si="696"/>
        <v>0</v>
      </c>
      <c r="AE273" s="11">
        <f t="shared" si="696"/>
        <v>67936</v>
      </c>
      <c r="AF273" s="11">
        <f t="shared" si="696"/>
        <v>0</v>
      </c>
      <c r="AG273" s="11">
        <f t="shared" ref="AG273:AL273" si="697">AG274+AG278+AG276</f>
        <v>0</v>
      </c>
      <c r="AH273" s="11">
        <f t="shared" si="697"/>
        <v>0</v>
      </c>
      <c r="AI273" s="11">
        <f t="shared" si="697"/>
        <v>0</v>
      </c>
      <c r="AJ273" s="11">
        <f t="shared" si="697"/>
        <v>0</v>
      </c>
      <c r="AK273" s="11">
        <f t="shared" si="697"/>
        <v>67936</v>
      </c>
      <c r="AL273" s="11">
        <f t="shared" si="697"/>
        <v>0</v>
      </c>
      <c r="AM273" s="11">
        <f t="shared" ref="AM273:AR273" si="698">AM274+AM278+AM276</f>
        <v>0</v>
      </c>
      <c r="AN273" s="11">
        <f t="shared" si="698"/>
        <v>124</v>
      </c>
      <c r="AO273" s="11">
        <f t="shared" si="698"/>
        <v>0</v>
      </c>
      <c r="AP273" s="11">
        <f t="shared" si="698"/>
        <v>0</v>
      </c>
      <c r="AQ273" s="11">
        <f t="shared" si="698"/>
        <v>68060</v>
      </c>
      <c r="AR273" s="11">
        <f t="shared" si="698"/>
        <v>0</v>
      </c>
      <c r="AS273" s="11">
        <f t="shared" ref="AS273:AX273" si="699">AS274+AS278+AS276</f>
        <v>1081</v>
      </c>
      <c r="AT273" s="11">
        <f t="shared" si="699"/>
        <v>1237</v>
      </c>
      <c r="AU273" s="11">
        <f t="shared" si="699"/>
        <v>0</v>
      </c>
      <c r="AV273" s="11">
        <f t="shared" si="699"/>
        <v>0</v>
      </c>
      <c r="AW273" s="11">
        <f t="shared" si="699"/>
        <v>70378</v>
      </c>
      <c r="AX273" s="11">
        <f t="shared" si="699"/>
        <v>0</v>
      </c>
      <c r="AY273" s="11">
        <f t="shared" ref="AY273:BD273" si="700">AY274+AY278+AY276</f>
        <v>0</v>
      </c>
      <c r="AZ273" s="11">
        <f t="shared" si="700"/>
        <v>279</v>
      </c>
      <c r="BA273" s="11">
        <f t="shared" si="700"/>
        <v>-171</v>
      </c>
      <c r="BB273" s="11">
        <f t="shared" si="700"/>
        <v>0</v>
      </c>
      <c r="BC273" s="11">
        <f t="shared" si="700"/>
        <v>70486</v>
      </c>
      <c r="BD273" s="11">
        <f t="shared" si="700"/>
        <v>0</v>
      </c>
      <c r="BE273" s="11">
        <f t="shared" ref="BE273:BJ273" si="701">BE274+BE278+BE276</f>
        <v>0</v>
      </c>
      <c r="BF273" s="11">
        <f t="shared" si="701"/>
        <v>0</v>
      </c>
      <c r="BG273" s="11">
        <f t="shared" si="701"/>
        <v>0</v>
      </c>
      <c r="BH273" s="11">
        <f t="shared" si="701"/>
        <v>0</v>
      </c>
      <c r="BI273" s="11">
        <f t="shared" si="701"/>
        <v>70486</v>
      </c>
      <c r="BJ273" s="11">
        <f t="shared" si="701"/>
        <v>0</v>
      </c>
      <c r="BK273" s="11">
        <f t="shared" ref="BK273:BP273" si="702">BK274+BK278+BK276</f>
        <v>0</v>
      </c>
      <c r="BL273" s="11">
        <f t="shared" si="702"/>
        <v>0</v>
      </c>
      <c r="BM273" s="11">
        <f t="shared" si="702"/>
        <v>0</v>
      </c>
      <c r="BN273" s="11">
        <f t="shared" si="702"/>
        <v>0</v>
      </c>
      <c r="BO273" s="11">
        <f t="shared" si="702"/>
        <v>70486</v>
      </c>
      <c r="BP273" s="11">
        <f t="shared" si="702"/>
        <v>0</v>
      </c>
      <c r="BQ273" s="11">
        <f t="shared" ref="BQ273:BV273" si="703">BQ274+BQ278+BQ276</f>
        <v>-353</v>
      </c>
      <c r="BR273" s="11">
        <f t="shared" si="703"/>
        <v>0</v>
      </c>
      <c r="BS273" s="11">
        <f t="shared" si="703"/>
        <v>0</v>
      </c>
      <c r="BT273" s="11">
        <f t="shared" si="703"/>
        <v>0</v>
      </c>
      <c r="BU273" s="11">
        <f t="shared" si="703"/>
        <v>70133</v>
      </c>
      <c r="BV273" s="11">
        <f t="shared" si="703"/>
        <v>0</v>
      </c>
      <c r="BW273" s="11">
        <f t="shared" ref="BW273:CB273" si="704">BW274+BW278+BW276</f>
        <v>0</v>
      </c>
      <c r="BX273" s="11">
        <f t="shared" si="704"/>
        <v>0</v>
      </c>
      <c r="BY273" s="11">
        <f t="shared" si="704"/>
        <v>0</v>
      </c>
      <c r="BZ273" s="11">
        <f t="shared" si="704"/>
        <v>0</v>
      </c>
      <c r="CA273" s="11">
        <f t="shared" si="704"/>
        <v>70133</v>
      </c>
      <c r="CB273" s="11">
        <f t="shared" si="704"/>
        <v>0</v>
      </c>
      <c r="CC273" s="11">
        <f t="shared" ref="CC273:CH273" si="705">CC274+CC278+CC276</f>
        <v>0</v>
      </c>
      <c r="CD273" s="11">
        <f t="shared" si="705"/>
        <v>0</v>
      </c>
      <c r="CE273" s="11">
        <f t="shared" si="705"/>
        <v>0</v>
      </c>
      <c r="CF273" s="11">
        <f t="shared" si="705"/>
        <v>0</v>
      </c>
      <c r="CG273" s="11">
        <f t="shared" si="705"/>
        <v>70133</v>
      </c>
      <c r="CH273" s="11">
        <f t="shared" si="705"/>
        <v>0</v>
      </c>
      <c r="CI273" s="11">
        <f t="shared" ref="CI273:CN273" si="706">CI274+CI278+CI276</f>
        <v>0</v>
      </c>
      <c r="CJ273" s="11">
        <f t="shared" si="706"/>
        <v>0</v>
      </c>
      <c r="CK273" s="11">
        <f t="shared" si="706"/>
        <v>-165</v>
      </c>
      <c r="CL273" s="11">
        <f t="shared" si="706"/>
        <v>0</v>
      </c>
      <c r="CM273" s="11">
        <f t="shared" si="706"/>
        <v>69968</v>
      </c>
      <c r="CN273" s="11">
        <f t="shared" si="706"/>
        <v>0</v>
      </c>
    </row>
    <row r="274" spans="1:92" ht="66" hidden="1">
      <c r="A274" s="25" t="s">
        <v>457</v>
      </c>
      <c r="B274" s="26">
        <v>906</v>
      </c>
      <c r="C274" s="26" t="s">
        <v>80</v>
      </c>
      <c r="D274" s="26" t="s">
        <v>118</v>
      </c>
      <c r="E274" s="26" t="s">
        <v>124</v>
      </c>
      <c r="F274" s="26" t="s">
        <v>85</v>
      </c>
      <c r="G274" s="11">
        <f t="shared" ref="G274:BR274" si="707">G275</f>
        <v>53610</v>
      </c>
      <c r="H274" s="11">
        <f t="shared" si="707"/>
        <v>0</v>
      </c>
      <c r="I274" s="11">
        <f t="shared" si="707"/>
        <v>0</v>
      </c>
      <c r="J274" s="11">
        <f t="shared" si="707"/>
        <v>2524</v>
      </c>
      <c r="K274" s="11">
        <f t="shared" si="707"/>
        <v>0</v>
      </c>
      <c r="L274" s="11">
        <f t="shared" si="707"/>
        <v>0</v>
      </c>
      <c r="M274" s="11">
        <f t="shared" si="707"/>
        <v>56134</v>
      </c>
      <c r="N274" s="11">
        <f t="shared" si="707"/>
        <v>0</v>
      </c>
      <c r="O274" s="11">
        <f t="shared" si="707"/>
        <v>0</v>
      </c>
      <c r="P274" s="11">
        <f t="shared" si="707"/>
        <v>0</v>
      </c>
      <c r="Q274" s="11">
        <f t="shared" si="707"/>
        <v>0</v>
      </c>
      <c r="R274" s="11">
        <f t="shared" si="707"/>
        <v>0</v>
      </c>
      <c r="S274" s="11">
        <f t="shared" si="707"/>
        <v>56134</v>
      </c>
      <c r="T274" s="11">
        <f t="shared" si="707"/>
        <v>0</v>
      </c>
      <c r="U274" s="11">
        <f t="shared" si="707"/>
        <v>0</v>
      </c>
      <c r="V274" s="11">
        <f t="shared" si="707"/>
        <v>337</v>
      </c>
      <c r="W274" s="11">
        <f t="shared" si="707"/>
        <v>0</v>
      </c>
      <c r="X274" s="11">
        <f t="shared" si="707"/>
        <v>0</v>
      </c>
      <c r="Y274" s="11">
        <f t="shared" si="707"/>
        <v>56471</v>
      </c>
      <c r="Z274" s="11">
        <f t="shared" si="707"/>
        <v>0</v>
      </c>
      <c r="AA274" s="11">
        <f t="shared" si="707"/>
        <v>0</v>
      </c>
      <c r="AB274" s="11">
        <f t="shared" si="707"/>
        <v>0</v>
      </c>
      <c r="AC274" s="11">
        <f t="shared" si="707"/>
        <v>0</v>
      </c>
      <c r="AD274" s="11">
        <f t="shared" si="707"/>
        <v>0</v>
      </c>
      <c r="AE274" s="11">
        <f t="shared" si="707"/>
        <v>56471</v>
      </c>
      <c r="AF274" s="11">
        <f t="shared" si="707"/>
        <v>0</v>
      </c>
      <c r="AG274" s="11">
        <f t="shared" si="707"/>
        <v>0</v>
      </c>
      <c r="AH274" s="11">
        <f t="shared" si="707"/>
        <v>0</v>
      </c>
      <c r="AI274" s="11">
        <f t="shared" si="707"/>
        <v>0</v>
      </c>
      <c r="AJ274" s="11">
        <f t="shared" si="707"/>
        <v>0</v>
      </c>
      <c r="AK274" s="11">
        <f t="shared" si="707"/>
        <v>56471</v>
      </c>
      <c r="AL274" s="11">
        <f t="shared" si="707"/>
        <v>0</v>
      </c>
      <c r="AM274" s="11">
        <f t="shared" si="707"/>
        <v>0</v>
      </c>
      <c r="AN274" s="11">
        <f t="shared" si="707"/>
        <v>0</v>
      </c>
      <c r="AO274" s="11">
        <f t="shared" si="707"/>
        <v>0</v>
      </c>
      <c r="AP274" s="11">
        <f t="shared" si="707"/>
        <v>0</v>
      </c>
      <c r="AQ274" s="11">
        <f t="shared" si="707"/>
        <v>56471</v>
      </c>
      <c r="AR274" s="11">
        <f t="shared" si="707"/>
        <v>0</v>
      </c>
      <c r="AS274" s="11">
        <f t="shared" si="707"/>
        <v>1081</v>
      </c>
      <c r="AT274" s="11">
        <f t="shared" si="707"/>
        <v>1237</v>
      </c>
      <c r="AU274" s="11">
        <f t="shared" si="707"/>
        <v>0</v>
      </c>
      <c r="AV274" s="11">
        <f t="shared" si="707"/>
        <v>0</v>
      </c>
      <c r="AW274" s="11">
        <f t="shared" si="707"/>
        <v>58789</v>
      </c>
      <c r="AX274" s="11">
        <f t="shared" si="707"/>
        <v>0</v>
      </c>
      <c r="AY274" s="11">
        <f t="shared" si="707"/>
        <v>0</v>
      </c>
      <c r="AZ274" s="11">
        <f t="shared" si="707"/>
        <v>0</v>
      </c>
      <c r="BA274" s="11">
        <f t="shared" si="707"/>
        <v>0</v>
      </c>
      <c r="BB274" s="11">
        <f t="shared" si="707"/>
        <v>0</v>
      </c>
      <c r="BC274" s="11">
        <f t="shared" si="707"/>
        <v>58789</v>
      </c>
      <c r="BD274" s="11">
        <f t="shared" si="707"/>
        <v>0</v>
      </c>
      <c r="BE274" s="11">
        <f t="shared" si="707"/>
        <v>0</v>
      </c>
      <c r="BF274" s="11">
        <f t="shared" si="707"/>
        <v>0</v>
      </c>
      <c r="BG274" s="11">
        <f t="shared" si="707"/>
        <v>0</v>
      </c>
      <c r="BH274" s="11">
        <f t="shared" si="707"/>
        <v>0</v>
      </c>
      <c r="BI274" s="11">
        <f t="shared" si="707"/>
        <v>58789</v>
      </c>
      <c r="BJ274" s="11">
        <f t="shared" si="707"/>
        <v>0</v>
      </c>
      <c r="BK274" s="11">
        <f t="shared" si="707"/>
        <v>0</v>
      </c>
      <c r="BL274" s="11">
        <f t="shared" si="707"/>
        <v>0</v>
      </c>
      <c r="BM274" s="11">
        <f t="shared" si="707"/>
        <v>0</v>
      </c>
      <c r="BN274" s="11">
        <f t="shared" si="707"/>
        <v>0</v>
      </c>
      <c r="BO274" s="11">
        <f t="shared" si="707"/>
        <v>58789</v>
      </c>
      <c r="BP274" s="11">
        <f t="shared" si="707"/>
        <v>0</v>
      </c>
      <c r="BQ274" s="11">
        <f t="shared" si="707"/>
        <v>-268</v>
      </c>
      <c r="BR274" s="11">
        <f t="shared" si="707"/>
        <v>0</v>
      </c>
      <c r="BS274" s="11">
        <f t="shared" ref="BS274:CN274" si="708">BS275</f>
        <v>0</v>
      </c>
      <c r="BT274" s="11">
        <f t="shared" si="708"/>
        <v>0</v>
      </c>
      <c r="BU274" s="11">
        <f t="shared" si="708"/>
        <v>58521</v>
      </c>
      <c r="BV274" s="11">
        <f t="shared" si="708"/>
        <v>0</v>
      </c>
      <c r="BW274" s="11">
        <f t="shared" si="708"/>
        <v>0</v>
      </c>
      <c r="BX274" s="11">
        <f t="shared" si="708"/>
        <v>0</v>
      </c>
      <c r="BY274" s="11">
        <f t="shared" si="708"/>
        <v>0</v>
      </c>
      <c r="BZ274" s="11">
        <f t="shared" si="708"/>
        <v>0</v>
      </c>
      <c r="CA274" s="11">
        <f t="shared" si="708"/>
        <v>58521</v>
      </c>
      <c r="CB274" s="11">
        <f t="shared" si="708"/>
        <v>0</v>
      </c>
      <c r="CC274" s="11">
        <f t="shared" si="708"/>
        <v>0</v>
      </c>
      <c r="CD274" s="11">
        <f t="shared" si="708"/>
        <v>0</v>
      </c>
      <c r="CE274" s="11">
        <f t="shared" si="708"/>
        <v>0</v>
      </c>
      <c r="CF274" s="11">
        <f t="shared" si="708"/>
        <v>0</v>
      </c>
      <c r="CG274" s="11">
        <f t="shared" si="708"/>
        <v>58521</v>
      </c>
      <c r="CH274" s="11">
        <f t="shared" si="708"/>
        <v>0</v>
      </c>
      <c r="CI274" s="11">
        <f t="shared" si="708"/>
        <v>0</v>
      </c>
      <c r="CJ274" s="11">
        <f t="shared" si="708"/>
        <v>0</v>
      </c>
      <c r="CK274" s="11">
        <f t="shared" si="708"/>
        <v>0</v>
      </c>
      <c r="CL274" s="11">
        <f t="shared" si="708"/>
        <v>0</v>
      </c>
      <c r="CM274" s="11">
        <f t="shared" si="708"/>
        <v>58521</v>
      </c>
      <c r="CN274" s="11">
        <f t="shared" si="708"/>
        <v>0</v>
      </c>
    </row>
    <row r="275" spans="1:92" ht="20.100000000000001" hidden="1" customHeight="1">
      <c r="A275" s="28" t="s">
        <v>107</v>
      </c>
      <c r="B275" s="26">
        <v>906</v>
      </c>
      <c r="C275" s="26" t="s">
        <v>80</v>
      </c>
      <c r="D275" s="26" t="s">
        <v>118</v>
      </c>
      <c r="E275" s="26" t="s">
        <v>124</v>
      </c>
      <c r="F275" s="26" t="s">
        <v>108</v>
      </c>
      <c r="G275" s="9">
        <v>53610</v>
      </c>
      <c r="H275" s="9"/>
      <c r="I275" s="9"/>
      <c r="J275" s="9">
        <v>2524</v>
      </c>
      <c r="K275" s="9"/>
      <c r="L275" s="9"/>
      <c r="M275" s="9">
        <f>G275+I275+J275+K275+L275</f>
        <v>56134</v>
      </c>
      <c r="N275" s="9">
        <f>H275+L275</f>
        <v>0</v>
      </c>
      <c r="O275" s="9"/>
      <c r="P275" s="9"/>
      <c r="Q275" s="9"/>
      <c r="R275" s="9"/>
      <c r="S275" s="9">
        <f>M275+O275+P275+Q275+R275</f>
        <v>56134</v>
      </c>
      <c r="T275" s="9">
        <f>N275+R275</f>
        <v>0</v>
      </c>
      <c r="U275" s="9"/>
      <c r="V275" s="9">
        <v>337</v>
      </c>
      <c r="W275" s="9"/>
      <c r="X275" s="9"/>
      <c r="Y275" s="9">
        <f>S275+U275+V275+W275+X275</f>
        <v>56471</v>
      </c>
      <c r="Z275" s="9">
        <f>T275+X275</f>
        <v>0</v>
      </c>
      <c r="AA275" s="9"/>
      <c r="AB275" s="9"/>
      <c r="AC275" s="9"/>
      <c r="AD275" s="9"/>
      <c r="AE275" s="9">
        <f>Y275+AA275+AB275+AC275+AD275</f>
        <v>56471</v>
      </c>
      <c r="AF275" s="9">
        <f>Z275+AD275</f>
        <v>0</v>
      </c>
      <c r="AG275" s="9"/>
      <c r="AH275" s="9"/>
      <c r="AI275" s="9"/>
      <c r="AJ275" s="9"/>
      <c r="AK275" s="9">
        <f>AE275+AG275+AH275+AI275+AJ275</f>
        <v>56471</v>
      </c>
      <c r="AL275" s="9">
        <f>AF275+AJ275</f>
        <v>0</v>
      </c>
      <c r="AM275" s="9"/>
      <c r="AN275" s="9"/>
      <c r="AO275" s="9"/>
      <c r="AP275" s="9"/>
      <c r="AQ275" s="9">
        <f>AK275+AM275+AN275+AO275+AP275</f>
        <v>56471</v>
      </c>
      <c r="AR275" s="9">
        <f>AL275+AP275</f>
        <v>0</v>
      </c>
      <c r="AS275" s="9">
        <v>1081</v>
      </c>
      <c r="AT275" s="9">
        <v>1237</v>
      </c>
      <c r="AU275" s="9"/>
      <c r="AV275" s="9"/>
      <c r="AW275" s="9">
        <f>AQ275+AS275+AT275+AU275+AV275</f>
        <v>58789</v>
      </c>
      <c r="AX275" s="9">
        <f>AR275+AV275</f>
        <v>0</v>
      </c>
      <c r="AY275" s="9"/>
      <c r="AZ275" s="9"/>
      <c r="BA275" s="9"/>
      <c r="BB275" s="9"/>
      <c r="BC275" s="9">
        <f>AW275+AY275+AZ275+BA275+BB275</f>
        <v>58789</v>
      </c>
      <c r="BD275" s="9">
        <f>AX275+BB275</f>
        <v>0</v>
      </c>
      <c r="BE275" s="9"/>
      <c r="BF275" s="9"/>
      <c r="BG275" s="9"/>
      <c r="BH275" s="9"/>
      <c r="BI275" s="9">
        <f>BC275+BE275+BF275+BG275+BH275</f>
        <v>58789</v>
      </c>
      <c r="BJ275" s="9">
        <f>BD275+BH275</f>
        <v>0</v>
      </c>
      <c r="BK275" s="9"/>
      <c r="BL275" s="9"/>
      <c r="BM275" s="9"/>
      <c r="BN275" s="9"/>
      <c r="BO275" s="9">
        <f>BI275+BK275+BL275+BM275+BN275</f>
        <v>58789</v>
      </c>
      <c r="BP275" s="9">
        <f>BJ275+BN275</f>
        <v>0</v>
      </c>
      <c r="BQ275" s="9">
        <v>-268</v>
      </c>
      <c r="BR275" s="9"/>
      <c r="BS275" s="9"/>
      <c r="BT275" s="9"/>
      <c r="BU275" s="9">
        <f>BO275+BQ275+BR275+BS275+BT275</f>
        <v>58521</v>
      </c>
      <c r="BV275" s="9">
        <f>BP275+BT275</f>
        <v>0</v>
      </c>
      <c r="BW275" s="9"/>
      <c r="BX275" s="9"/>
      <c r="BY275" s="9"/>
      <c r="BZ275" s="9"/>
      <c r="CA275" s="9">
        <f>BU275+BW275+BX275+BY275+BZ275</f>
        <v>58521</v>
      </c>
      <c r="CB275" s="9">
        <f>BV275+BZ275</f>
        <v>0</v>
      </c>
      <c r="CC275" s="9"/>
      <c r="CD275" s="9"/>
      <c r="CE275" s="9"/>
      <c r="CF275" s="9"/>
      <c r="CG275" s="9">
        <f>CA275+CC275+CD275+CE275+CF275</f>
        <v>58521</v>
      </c>
      <c r="CH275" s="9">
        <f>CB275+CF275</f>
        <v>0</v>
      </c>
      <c r="CI275" s="9"/>
      <c r="CJ275" s="9"/>
      <c r="CK275" s="9"/>
      <c r="CL275" s="9"/>
      <c r="CM275" s="9">
        <f>CG275+CI275+CJ275+CK275+CL275</f>
        <v>58521</v>
      </c>
      <c r="CN275" s="9">
        <f>CH275+CL275</f>
        <v>0</v>
      </c>
    </row>
    <row r="276" spans="1:92" ht="33" hidden="1">
      <c r="A276" s="25" t="s">
        <v>244</v>
      </c>
      <c r="B276" s="26">
        <v>906</v>
      </c>
      <c r="C276" s="26" t="s">
        <v>80</v>
      </c>
      <c r="D276" s="26" t="s">
        <v>118</v>
      </c>
      <c r="E276" s="26" t="s">
        <v>124</v>
      </c>
      <c r="F276" s="26" t="s">
        <v>31</v>
      </c>
      <c r="G276" s="11">
        <f t="shared" ref="G276:BR276" si="709">G277</f>
        <v>11047</v>
      </c>
      <c r="H276" s="11">
        <f t="shared" si="709"/>
        <v>0</v>
      </c>
      <c r="I276" s="11">
        <f t="shared" si="709"/>
        <v>0</v>
      </c>
      <c r="J276" s="11">
        <f t="shared" si="709"/>
        <v>0</v>
      </c>
      <c r="K276" s="11">
        <f t="shared" si="709"/>
        <v>0</v>
      </c>
      <c r="L276" s="11">
        <f t="shared" si="709"/>
        <v>0</v>
      </c>
      <c r="M276" s="11">
        <f t="shared" si="709"/>
        <v>11047</v>
      </c>
      <c r="N276" s="11">
        <f t="shared" si="709"/>
        <v>0</v>
      </c>
      <c r="O276" s="11">
        <f t="shared" si="709"/>
        <v>0</v>
      </c>
      <c r="P276" s="11">
        <f t="shared" si="709"/>
        <v>0</v>
      </c>
      <c r="Q276" s="11">
        <f t="shared" si="709"/>
        <v>0</v>
      </c>
      <c r="R276" s="11">
        <f t="shared" si="709"/>
        <v>0</v>
      </c>
      <c r="S276" s="11">
        <f t="shared" si="709"/>
        <v>11047</v>
      </c>
      <c r="T276" s="11">
        <f t="shared" si="709"/>
        <v>0</v>
      </c>
      <c r="U276" s="11">
        <f t="shared" si="709"/>
        <v>0</v>
      </c>
      <c r="V276" s="11">
        <f t="shared" si="709"/>
        <v>0</v>
      </c>
      <c r="W276" s="11">
        <f t="shared" si="709"/>
        <v>0</v>
      </c>
      <c r="X276" s="11">
        <f t="shared" si="709"/>
        <v>0</v>
      </c>
      <c r="Y276" s="11">
        <f t="shared" si="709"/>
        <v>11047</v>
      </c>
      <c r="Z276" s="11">
        <f t="shared" si="709"/>
        <v>0</v>
      </c>
      <c r="AA276" s="11">
        <f t="shared" si="709"/>
        <v>0</v>
      </c>
      <c r="AB276" s="11">
        <f t="shared" si="709"/>
        <v>0</v>
      </c>
      <c r="AC276" s="11">
        <f t="shared" si="709"/>
        <v>0</v>
      </c>
      <c r="AD276" s="11">
        <f t="shared" si="709"/>
        <v>0</v>
      </c>
      <c r="AE276" s="11">
        <f t="shared" si="709"/>
        <v>11047</v>
      </c>
      <c r="AF276" s="11">
        <f t="shared" si="709"/>
        <v>0</v>
      </c>
      <c r="AG276" s="11">
        <f t="shared" si="709"/>
        <v>0</v>
      </c>
      <c r="AH276" s="11">
        <f t="shared" si="709"/>
        <v>0</v>
      </c>
      <c r="AI276" s="11">
        <f t="shared" si="709"/>
        <v>0</v>
      </c>
      <c r="AJ276" s="11">
        <f t="shared" si="709"/>
        <v>0</v>
      </c>
      <c r="AK276" s="11">
        <f t="shared" si="709"/>
        <v>11047</v>
      </c>
      <c r="AL276" s="11">
        <f t="shared" si="709"/>
        <v>0</v>
      </c>
      <c r="AM276" s="11">
        <f t="shared" si="709"/>
        <v>0</v>
      </c>
      <c r="AN276" s="11">
        <f t="shared" si="709"/>
        <v>103</v>
      </c>
      <c r="AO276" s="11">
        <f t="shared" si="709"/>
        <v>0</v>
      </c>
      <c r="AP276" s="11">
        <f t="shared" si="709"/>
        <v>0</v>
      </c>
      <c r="AQ276" s="11">
        <f t="shared" si="709"/>
        <v>11150</v>
      </c>
      <c r="AR276" s="11">
        <f t="shared" si="709"/>
        <v>0</v>
      </c>
      <c r="AS276" s="11">
        <f t="shared" si="709"/>
        <v>0</v>
      </c>
      <c r="AT276" s="11">
        <f t="shared" si="709"/>
        <v>0</v>
      </c>
      <c r="AU276" s="11">
        <f t="shared" si="709"/>
        <v>0</v>
      </c>
      <c r="AV276" s="11">
        <f t="shared" si="709"/>
        <v>0</v>
      </c>
      <c r="AW276" s="11">
        <f t="shared" si="709"/>
        <v>11150</v>
      </c>
      <c r="AX276" s="11">
        <f t="shared" si="709"/>
        <v>0</v>
      </c>
      <c r="AY276" s="11">
        <f t="shared" si="709"/>
        <v>0</v>
      </c>
      <c r="AZ276" s="11">
        <f t="shared" si="709"/>
        <v>279</v>
      </c>
      <c r="BA276" s="11">
        <f t="shared" si="709"/>
        <v>-171</v>
      </c>
      <c r="BB276" s="11">
        <f t="shared" si="709"/>
        <v>0</v>
      </c>
      <c r="BC276" s="11">
        <f t="shared" si="709"/>
        <v>11258</v>
      </c>
      <c r="BD276" s="11">
        <f t="shared" si="709"/>
        <v>0</v>
      </c>
      <c r="BE276" s="11">
        <f t="shared" si="709"/>
        <v>0</v>
      </c>
      <c r="BF276" s="11">
        <f t="shared" si="709"/>
        <v>0</v>
      </c>
      <c r="BG276" s="11">
        <f t="shared" si="709"/>
        <v>0</v>
      </c>
      <c r="BH276" s="11">
        <f t="shared" si="709"/>
        <v>0</v>
      </c>
      <c r="BI276" s="11">
        <f t="shared" si="709"/>
        <v>11258</v>
      </c>
      <c r="BJ276" s="11">
        <f t="shared" si="709"/>
        <v>0</v>
      </c>
      <c r="BK276" s="11">
        <f t="shared" si="709"/>
        <v>0</v>
      </c>
      <c r="BL276" s="11">
        <f t="shared" si="709"/>
        <v>0</v>
      </c>
      <c r="BM276" s="11">
        <f t="shared" si="709"/>
        <v>0</v>
      </c>
      <c r="BN276" s="11">
        <f t="shared" si="709"/>
        <v>0</v>
      </c>
      <c r="BO276" s="11">
        <f t="shared" si="709"/>
        <v>11258</v>
      </c>
      <c r="BP276" s="11">
        <f t="shared" si="709"/>
        <v>0</v>
      </c>
      <c r="BQ276" s="11">
        <f t="shared" si="709"/>
        <v>-85</v>
      </c>
      <c r="BR276" s="11">
        <f t="shared" si="709"/>
        <v>0</v>
      </c>
      <c r="BS276" s="11">
        <f t="shared" ref="BS276:CN276" si="710">BS277</f>
        <v>0</v>
      </c>
      <c r="BT276" s="11">
        <f t="shared" si="710"/>
        <v>0</v>
      </c>
      <c r="BU276" s="11">
        <f t="shared" si="710"/>
        <v>11173</v>
      </c>
      <c r="BV276" s="11">
        <f t="shared" si="710"/>
        <v>0</v>
      </c>
      <c r="BW276" s="11">
        <f t="shared" si="710"/>
        <v>0</v>
      </c>
      <c r="BX276" s="11">
        <f t="shared" si="710"/>
        <v>0</v>
      </c>
      <c r="BY276" s="11">
        <f t="shared" si="710"/>
        <v>0</v>
      </c>
      <c r="BZ276" s="11">
        <f t="shared" si="710"/>
        <v>0</v>
      </c>
      <c r="CA276" s="11">
        <f t="shared" si="710"/>
        <v>11173</v>
      </c>
      <c r="CB276" s="11">
        <f t="shared" si="710"/>
        <v>0</v>
      </c>
      <c r="CC276" s="11">
        <f t="shared" si="710"/>
        <v>0</v>
      </c>
      <c r="CD276" s="11">
        <f t="shared" si="710"/>
        <v>0</v>
      </c>
      <c r="CE276" s="11">
        <f t="shared" si="710"/>
        <v>0</v>
      </c>
      <c r="CF276" s="11">
        <f t="shared" si="710"/>
        <v>0</v>
      </c>
      <c r="CG276" s="11">
        <f t="shared" si="710"/>
        <v>11173</v>
      </c>
      <c r="CH276" s="11">
        <f t="shared" si="710"/>
        <v>0</v>
      </c>
      <c r="CI276" s="11">
        <f t="shared" si="710"/>
        <v>-8</v>
      </c>
      <c r="CJ276" s="11">
        <f t="shared" si="710"/>
        <v>0</v>
      </c>
      <c r="CK276" s="11">
        <f t="shared" si="710"/>
        <v>-165</v>
      </c>
      <c r="CL276" s="11">
        <f t="shared" si="710"/>
        <v>0</v>
      </c>
      <c r="CM276" s="11">
        <f t="shared" si="710"/>
        <v>11000</v>
      </c>
      <c r="CN276" s="11">
        <f t="shared" si="710"/>
        <v>0</v>
      </c>
    </row>
    <row r="277" spans="1:92" ht="33" hidden="1">
      <c r="A277" s="25" t="s">
        <v>37</v>
      </c>
      <c r="B277" s="26">
        <v>906</v>
      </c>
      <c r="C277" s="26" t="s">
        <v>80</v>
      </c>
      <c r="D277" s="26" t="s">
        <v>118</v>
      </c>
      <c r="E277" s="26" t="s">
        <v>124</v>
      </c>
      <c r="F277" s="26" t="s">
        <v>38</v>
      </c>
      <c r="G277" s="9">
        <v>11047</v>
      </c>
      <c r="H277" s="9"/>
      <c r="I277" s="9"/>
      <c r="J277" s="9"/>
      <c r="K277" s="9"/>
      <c r="L277" s="9"/>
      <c r="M277" s="9">
        <f>G277+I277+J277+K277+L277</f>
        <v>11047</v>
      </c>
      <c r="N277" s="10">
        <f>H277+L277</f>
        <v>0</v>
      </c>
      <c r="O277" s="9"/>
      <c r="P277" s="9"/>
      <c r="Q277" s="9"/>
      <c r="R277" s="9"/>
      <c r="S277" s="9">
        <f>M277+O277+P277+Q277+R277</f>
        <v>11047</v>
      </c>
      <c r="T277" s="10">
        <f>N277+R277</f>
        <v>0</v>
      </c>
      <c r="U277" s="9"/>
      <c r="V277" s="9"/>
      <c r="W277" s="9"/>
      <c r="X277" s="9"/>
      <c r="Y277" s="9">
        <f>S277+U277+V277+W277+X277</f>
        <v>11047</v>
      </c>
      <c r="Z277" s="10">
        <f>T277+X277</f>
        <v>0</v>
      </c>
      <c r="AA277" s="9"/>
      <c r="AB277" s="9"/>
      <c r="AC277" s="9"/>
      <c r="AD277" s="9"/>
      <c r="AE277" s="9">
        <f>Y277+AA277+AB277+AC277+AD277</f>
        <v>11047</v>
      </c>
      <c r="AF277" s="10">
        <f>Z277+AD277</f>
        <v>0</v>
      </c>
      <c r="AG277" s="9"/>
      <c r="AH277" s="9"/>
      <c r="AI277" s="9"/>
      <c r="AJ277" s="9"/>
      <c r="AK277" s="9">
        <f>AE277+AG277+AH277+AI277+AJ277</f>
        <v>11047</v>
      </c>
      <c r="AL277" s="10">
        <f>AF277+AJ277</f>
        <v>0</v>
      </c>
      <c r="AM277" s="9"/>
      <c r="AN277" s="9">
        <v>103</v>
      </c>
      <c r="AO277" s="9"/>
      <c r="AP277" s="9"/>
      <c r="AQ277" s="9">
        <f>AK277+AM277+AN277+AO277+AP277</f>
        <v>11150</v>
      </c>
      <c r="AR277" s="10">
        <f>AL277+AP277</f>
        <v>0</v>
      </c>
      <c r="AS277" s="9"/>
      <c r="AT277" s="9"/>
      <c r="AU277" s="9"/>
      <c r="AV277" s="9"/>
      <c r="AW277" s="9">
        <f>AQ277+AS277+AT277+AU277+AV277</f>
        <v>11150</v>
      </c>
      <c r="AX277" s="10">
        <f>AR277+AV277</f>
        <v>0</v>
      </c>
      <c r="AY277" s="9"/>
      <c r="AZ277" s="9">
        <v>279</v>
      </c>
      <c r="BA277" s="9">
        <v>-171</v>
      </c>
      <c r="BB277" s="9"/>
      <c r="BC277" s="9">
        <f>AW277+AY277+AZ277+BA277+BB277</f>
        <v>11258</v>
      </c>
      <c r="BD277" s="10">
        <f>AX277+BB277</f>
        <v>0</v>
      </c>
      <c r="BE277" s="9"/>
      <c r="BF277" s="9"/>
      <c r="BG277" s="9"/>
      <c r="BH277" s="9"/>
      <c r="BI277" s="9">
        <f>BC277+BE277+BF277+BG277+BH277</f>
        <v>11258</v>
      </c>
      <c r="BJ277" s="10">
        <f>BD277+BH277</f>
        <v>0</v>
      </c>
      <c r="BK277" s="9"/>
      <c r="BL277" s="9"/>
      <c r="BM277" s="9"/>
      <c r="BN277" s="9"/>
      <c r="BO277" s="9">
        <f>BI277+BK277+BL277+BM277+BN277</f>
        <v>11258</v>
      </c>
      <c r="BP277" s="10">
        <f>BJ277+BN277</f>
        <v>0</v>
      </c>
      <c r="BQ277" s="9">
        <v>-85</v>
      </c>
      <c r="BR277" s="9"/>
      <c r="BS277" s="9"/>
      <c r="BT277" s="9"/>
      <c r="BU277" s="9">
        <f>BO277+BQ277+BR277+BS277+BT277</f>
        <v>11173</v>
      </c>
      <c r="BV277" s="10">
        <f>BP277+BT277</f>
        <v>0</v>
      </c>
      <c r="BW277" s="9"/>
      <c r="BX277" s="9"/>
      <c r="BY277" s="9"/>
      <c r="BZ277" s="9"/>
      <c r="CA277" s="9">
        <f>BU277+BW277+BX277+BY277+BZ277</f>
        <v>11173</v>
      </c>
      <c r="CB277" s="10">
        <f>BV277+BZ277</f>
        <v>0</v>
      </c>
      <c r="CC277" s="9"/>
      <c r="CD277" s="9"/>
      <c r="CE277" s="9"/>
      <c r="CF277" s="9"/>
      <c r="CG277" s="9">
        <f>CA277+CC277+CD277+CE277+CF277</f>
        <v>11173</v>
      </c>
      <c r="CH277" s="10">
        <f>CB277+CF277</f>
        <v>0</v>
      </c>
      <c r="CI277" s="9">
        <v>-8</v>
      </c>
      <c r="CJ277" s="9"/>
      <c r="CK277" s="9">
        <f>-137-28</f>
        <v>-165</v>
      </c>
      <c r="CL277" s="9"/>
      <c r="CM277" s="9">
        <f>CG277+CI277+CJ277+CK277+CL277</f>
        <v>11000</v>
      </c>
      <c r="CN277" s="10">
        <f>CH277+CL277</f>
        <v>0</v>
      </c>
    </row>
    <row r="278" spans="1:92" ht="20.100000000000001" hidden="1" customHeight="1">
      <c r="A278" s="28" t="s">
        <v>66</v>
      </c>
      <c r="B278" s="26">
        <v>906</v>
      </c>
      <c r="C278" s="26" t="s">
        <v>80</v>
      </c>
      <c r="D278" s="26" t="s">
        <v>118</v>
      </c>
      <c r="E278" s="26" t="s">
        <v>124</v>
      </c>
      <c r="F278" s="26" t="s">
        <v>67</v>
      </c>
      <c r="G278" s="9">
        <f t="shared" ref="G278:AR278" si="711">G280</f>
        <v>418</v>
      </c>
      <c r="H278" s="9">
        <f t="shared" si="711"/>
        <v>0</v>
      </c>
      <c r="I278" s="9">
        <f t="shared" si="711"/>
        <v>0</v>
      </c>
      <c r="J278" s="9">
        <f t="shared" si="711"/>
        <v>0</v>
      </c>
      <c r="K278" s="9">
        <f t="shared" si="711"/>
        <v>0</v>
      </c>
      <c r="L278" s="9">
        <f t="shared" si="711"/>
        <v>0</v>
      </c>
      <c r="M278" s="9">
        <f t="shared" si="711"/>
        <v>418</v>
      </c>
      <c r="N278" s="9">
        <f t="shared" si="711"/>
        <v>0</v>
      </c>
      <c r="O278" s="9">
        <f t="shared" si="711"/>
        <v>0</v>
      </c>
      <c r="P278" s="9">
        <f t="shared" si="711"/>
        <v>0</v>
      </c>
      <c r="Q278" s="9">
        <f t="shared" si="711"/>
        <v>0</v>
      </c>
      <c r="R278" s="9">
        <f t="shared" si="711"/>
        <v>0</v>
      </c>
      <c r="S278" s="9">
        <f t="shared" si="711"/>
        <v>418</v>
      </c>
      <c r="T278" s="9">
        <f t="shared" si="711"/>
        <v>0</v>
      </c>
      <c r="U278" s="9">
        <f t="shared" si="711"/>
        <v>0</v>
      </c>
      <c r="V278" s="9">
        <f t="shared" si="711"/>
        <v>0</v>
      </c>
      <c r="W278" s="9">
        <f t="shared" si="711"/>
        <v>0</v>
      </c>
      <c r="X278" s="9">
        <f t="shared" si="711"/>
        <v>0</v>
      </c>
      <c r="Y278" s="9">
        <f t="shared" si="711"/>
        <v>418</v>
      </c>
      <c r="Z278" s="9">
        <f t="shared" si="711"/>
        <v>0</v>
      </c>
      <c r="AA278" s="9">
        <f t="shared" si="711"/>
        <v>0</v>
      </c>
      <c r="AB278" s="9">
        <f t="shared" si="711"/>
        <v>0</v>
      </c>
      <c r="AC278" s="9">
        <f t="shared" si="711"/>
        <v>0</v>
      </c>
      <c r="AD278" s="9">
        <f t="shared" si="711"/>
        <v>0</v>
      </c>
      <c r="AE278" s="9">
        <f t="shared" si="711"/>
        <v>418</v>
      </c>
      <c r="AF278" s="9">
        <f t="shared" si="711"/>
        <v>0</v>
      </c>
      <c r="AG278" s="9">
        <f t="shared" si="711"/>
        <v>0</v>
      </c>
      <c r="AH278" s="9">
        <f t="shared" si="711"/>
        <v>0</v>
      </c>
      <c r="AI278" s="9">
        <f t="shared" si="711"/>
        <v>0</v>
      </c>
      <c r="AJ278" s="9">
        <f t="shared" si="711"/>
        <v>0</v>
      </c>
      <c r="AK278" s="9">
        <f>AK280+AK279</f>
        <v>418</v>
      </c>
      <c r="AL278" s="9">
        <f t="shared" ref="AL278:AQ278" si="712">AL280+AL279</f>
        <v>0</v>
      </c>
      <c r="AM278" s="9">
        <f t="shared" si="712"/>
        <v>0</v>
      </c>
      <c r="AN278" s="9">
        <f t="shared" si="712"/>
        <v>21</v>
      </c>
      <c r="AO278" s="9">
        <f t="shared" si="712"/>
        <v>0</v>
      </c>
      <c r="AP278" s="9">
        <f t="shared" si="712"/>
        <v>0</v>
      </c>
      <c r="AQ278" s="9">
        <f t="shared" si="712"/>
        <v>439</v>
      </c>
      <c r="AR278" s="9">
        <f t="shared" si="711"/>
        <v>0</v>
      </c>
      <c r="AS278" s="9">
        <f>AS280+AS279</f>
        <v>0</v>
      </c>
      <c r="AT278" s="9">
        <f>AT280+AT279</f>
        <v>0</v>
      </c>
      <c r="AU278" s="9">
        <f>AU280+AU279</f>
        <v>0</v>
      </c>
      <c r="AV278" s="9">
        <f>AV280+AV279</f>
        <v>0</v>
      </c>
      <c r="AW278" s="9">
        <f>AW280+AW279</f>
        <v>439</v>
      </c>
      <c r="AX278" s="9">
        <f>AX280</f>
        <v>0</v>
      </c>
      <c r="AY278" s="9">
        <f>AY280+AY279</f>
        <v>0</v>
      </c>
      <c r="AZ278" s="9">
        <f>AZ280+AZ279</f>
        <v>0</v>
      </c>
      <c r="BA278" s="9">
        <f>BA280+BA279</f>
        <v>0</v>
      </c>
      <c r="BB278" s="9">
        <f>BB280+BB279</f>
        <v>0</v>
      </c>
      <c r="BC278" s="9">
        <f>BC280+BC279</f>
        <v>439</v>
      </c>
      <c r="BD278" s="9">
        <f>BD280</f>
        <v>0</v>
      </c>
      <c r="BE278" s="9">
        <f>BE280+BE279</f>
        <v>0</v>
      </c>
      <c r="BF278" s="9">
        <f>BF280+BF279</f>
        <v>0</v>
      </c>
      <c r="BG278" s="9">
        <f>BG280+BG279</f>
        <v>0</v>
      </c>
      <c r="BH278" s="9">
        <f>BH280+BH279</f>
        <v>0</v>
      </c>
      <c r="BI278" s="9">
        <f>BI280+BI279</f>
        <v>439</v>
      </c>
      <c r="BJ278" s="9">
        <f>BJ280</f>
        <v>0</v>
      </c>
      <c r="BK278" s="9">
        <f>BK280+BK279</f>
        <v>0</v>
      </c>
      <c r="BL278" s="9">
        <f>BL280+BL279</f>
        <v>0</v>
      </c>
      <c r="BM278" s="9">
        <f>BM280+BM279</f>
        <v>0</v>
      </c>
      <c r="BN278" s="9">
        <f>BN280+BN279</f>
        <v>0</v>
      </c>
      <c r="BO278" s="9">
        <f>BO280+BO279</f>
        <v>439</v>
      </c>
      <c r="BP278" s="9">
        <f>BP280</f>
        <v>0</v>
      </c>
      <c r="BQ278" s="9">
        <f>BQ280+BQ279</f>
        <v>0</v>
      </c>
      <c r="BR278" s="9">
        <f>BR280+BR279</f>
        <v>0</v>
      </c>
      <c r="BS278" s="9">
        <f>BS280+BS279</f>
        <v>0</v>
      </c>
      <c r="BT278" s="9">
        <f>BT280+BT279</f>
        <v>0</v>
      </c>
      <c r="BU278" s="9">
        <f>BU280+BU279</f>
        <v>439</v>
      </c>
      <c r="BV278" s="9">
        <f>BV280</f>
        <v>0</v>
      </c>
      <c r="BW278" s="9">
        <f>BW280+BW279</f>
        <v>0</v>
      </c>
      <c r="BX278" s="9">
        <f>BX280+BX279</f>
        <v>0</v>
      </c>
      <c r="BY278" s="9">
        <f>BY280+BY279</f>
        <v>0</v>
      </c>
      <c r="BZ278" s="9">
        <f>BZ280+BZ279</f>
        <v>0</v>
      </c>
      <c r="CA278" s="9">
        <f>CA280+CA279</f>
        <v>439</v>
      </c>
      <c r="CB278" s="9">
        <f>CB280</f>
        <v>0</v>
      </c>
      <c r="CC278" s="9">
        <f>CC280+CC279</f>
        <v>0</v>
      </c>
      <c r="CD278" s="9">
        <f>CD280+CD279</f>
        <v>0</v>
      </c>
      <c r="CE278" s="9">
        <f>CE280+CE279</f>
        <v>0</v>
      </c>
      <c r="CF278" s="9">
        <f>CF280+CF279</f>
        <v>0</v>
      </c>
      <c r="CG278" s="9">
        <f>CG280+CG279</f>
        <v>439</v>
      </c>
      <c r="CH278" s="9">
        <f>CH280</f>
        <v>0</v>
      </c>
      <c r="CI278" s="9">
        <f>CI280+CI279</f>
        <v>8</v>
      </c>
      <c r="CJ278" s="9">
        <f>CJ280+CJ279</f>
        <v>0</v>
      </c>
      <c r="CK278" s="9">
        <f>CK280+CK279</f>
        <v>0</v>
      </c>
      <c r="CL278" s="9">
        <f>CL280+CL279</f>
        <v>0</v>
      </c>
      <c r="CM278" s="9">
        <f>CM280+CM279</f>
        <v>447</v>
      </c>
      <c r="CN278" s="9">
        <f>CN280</f>
        <v>0</v>
      </c>
    </row>
    <row r="279" spans="1:92" ht="20.100000000000001" hidden="1" customHeight="1">
      <c r="A279" s="28" t="s">
        <v>156</v>
      </c>
      <c r="B279" s="26">
        <v>906</v>
      </c>
      <c r="C279" s="26" t="s">
        <v>80</v>
      </c>
      <c r="D279" s="26" t="s">
        <v>118</v>
      </c>
      <c r="E279" s="26" t="s">
        <v>124</v>
      </c>
      <c r="F279" s="26" t="s">
        <v>649</v>
      </c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>
        <v>21</v>
      </c>
      <c r="AO279" s="9"/>
      <c r="AP279" s="9"/>
      <c r="AQ279" s="9">
        <f>AK279+AM279+AN279+AO279+AP279</f>
        <v>21</v>
      </c>
      <c r="AR279" s="9"/>
      <c r="AS279" s="9"/>
      <c r="AT279" s="9"/>
      <c r="AU279" s="9"/>
      <c r="AV279" s="9"/>
      <c r="AW279" s="9">
        <f>AQ279+AS279+AT279+AU279+AV279</f>
        <v>21</v>
      </c>
      <c r="AX279" s="9"/>
      <c r="AY279" s="9"/>
      <c r="AZ279" s="9"/>
      <c r="BA279" s="9"/>
      <c r="BB279" s="9"/>
      <c r="BC279" s="9">
        <f>AW279+AY279+AZ279+BA279+BB279</f>
        <v>21</v>
      </c>
      <c r="BD279" s="9"/>
      <c r="BE279" s="9"/>
      <c r="BF279" s="9"/>
      <c r="BG279" s="9"/>
      <c r="BH279" s="9"/>
      <c r="BI279" s="9">
        <f>BC279+BE279+BF279+BG279+BH279</f>
        <v>21</v>
      </c>
      <c r="BJ279" s="9"/>
      <c r="BK279" s="9"/>
      <c r="BL279" s="9"/>
      <c r="BM279" s="9"/>
      <c r="BN279" s="9"/>
      <c r="BO279" s="9">
        <f>BI279+BK279+BL279+BM279+BN279</f>
        <v>21</v>
      </c>
      <c r="BP279" s="9"/>
      <c r="BQ279" s="9"/>
      <c r="BR279" s="9"/>
      <c r="BS279" s="9"/>
      <c r="BT279" s="9"/>
      <c r="BU279" s="9">
        <f>BO279+BQ279+BR279+BS279+BT279</f>
        <v>21</v>
      </c>
      <c r="BV279" s="9"/>
      <c r="BW279" s="9"/>
      <c r="BX279" s="9"/>
      <c r="BY279" s="9"/>
      <c r="BZ279" s="9"/>
      <c r="CA279" s="9">
        <f>BU279+BW279+BX279+BY279+BZ279</f>
        <v>21</v>
      </c>
      <c r="CB279" s="9"/>
      <c r="CC279" s="9"/>
      <c r="CD279" s="9"/>
      <c r="CE279" s="9"/>
      <c r="CF279" s="9"/>
      <c r="CG279" s="9">
        <f>CA279+CC279+CD279+CE279+CF279</f>
        <v>21</v>
      </c>
      <c r="CH279" s="9"/>
      <c r="CI279" s="9">
        <v>10</v>
      </c>
      <c r="CJ279" s="9"/>
      <c r="CK279" s="9"/>
      <c r="CL279" s="9"/>
      <c r="CM279" s="9">
        <f>CG279+CI279+CJ279+CK279+CL279</f>
        <v>31</v>
      </c>
      <c r="CN279" s="9"/>
    </row>
    <row r="280" spans="1:92" ht="20.100000000000001" hidden="1" customHeight="1">
      <c r="A280" s="28" t="s">
        <v>68</v>
      </c>
      <c r="B280" s="26">
        <v>906</v>
      </c>
      <c r="C280" s="26" t="s">
        <v>80</v>
      </c>
      <c r="D280" s="26" t="s">
        <v>118</v>
      </c>
      <c r="E280" s="26" t="s">
        <v>124</v>
      </c>
      <c r="F280" s="26" t="s">
        <v>69</v>
      </c>
      <c r="G280" s="9">
        <v>418</v>
      </c>
      <c r="H280" s="9"/>
      <c r="I280" s="9"/>
      <c r="J280" s="9"/>
      <c r="K280" s="9"/>
      <c r="L280" s="9"/>
      <c r="M280" s="9">
        <f>G280+I280+J280+K280+L280</f>
        <v>418</v>
      </c>
      <c r="N280" s="9">
        <f>H280+L280</f>
        <v>0</v>
      </c>
      <c r="O280" s="9"/>
      <c r="P280" s="9"/>
      <c r="Q280" s="9"/>
      <c r="R280" s="9"/>
      <c r="S280" s="9">
        <f>M280+O280+P280+Q280+R280</f>
        <v>418</v>
      </c>
      <c r="T280" s="9">
        <f>N280+R280</f>
        <v>0</v>
      </c>
      <c r="U280" s="9"/>
      <c r="V280" s="9"/>
      <c r="W280" s="9"/>
      <c r="X280" s="9"/>
      <c r="Y280" s="9">
        <f>S280+U280+V280+W280+X280</f>
        <v>418</v>
      </c>
      <c r="Z280" s="9">
        <f>T280+X280</f>
        <v>0</v>
      </c>
      <c r="AA280" s="9"/>
      <c r="AB280" s="9"/>
      <c r="AC280" s="9"/>
      <c r="AD280" s="9"/>
      <c r="AE280" s="9">
        <f>Y280+AA280+AB280+AC280+AD280</f>
        <v>418</v>
      </c>
      <c r="AF280" s="9">
        <f>Z280+AD280</f>
        <v>0</v>
      </c>
      <c r="AG280" s="9"/>
      <c r="AH280" s="9"/>
      <c r="AI280" s="9"/>
      <c r="AJ280" s="9"/>
      <c r="AK280" s="9">
        <f>AE280+AG280+AH280+AI280+AJ280</f>
        <v>418</v>
      </c>
      <c r="AL280" s="9">
        <f>AF280+AJ280</f>
        <v>0</v>
      </c>
      <c r="AM280" s="9"/>
      <c r="AN280" s="9"/>
      <c r="AO280" s="9"/>
      <c r="AP280" s="9"/>
      <c r="AQ280" s="9">
        <f>AK280+AM280+AN280+AO280+AP280</f>
        <v>418</v>
      </c>
      <c r="AR280" s="9">
        <f>AL280+AP280</f>
        <v>0</v>
      </c>
      <c r="AS280" s="9"/>
      <c r="AT280" s="9"/>
      <c r="AU280" s="9"/>
      <c r="AV280" s="9"/>
      <c r="AW280" s="9">
        <f>AQ280+AS280+AT280+AU280+AV280</f>
        <v>418</v>
      </c>
      <c r="AX280" s="9">
        <f>AR280+AV280</f>
        <v>0</v>
      </c>
      <c r="AY280" s="9"/>
      <c r="AZ280" s="9"/>
      <c r="BA280" s="9"/>
      <c r="BB280" s="9"/>
      <c r="BC280" s="9">
        <f>AW280+AY280+AZ280+BA280+BB280</f>
        <v>418</v>
      </c>
      <c r="BD280" s="9">
        <f>AX280+BB280</f>
        <v>0</v>
      </c>
      <c r="BE280" s="9"/>
      <c r="BF280" s="9"/>
      <c r="BG280" s="9"/>
      <c r="BH280" s="9"/>
      <c r="BI280" s="9">
        <f>BC280+BE280+BF280+BG280+BH280</f>
        <v>418</v>
      </c>
      <c r="BJ280" s="9">
        <f>BD280+BH280</f>
        <v>0</v>
      </c>
      <c r="BK280" s="9"/>
      <c r="BL280" s="9"/>
      <c r="BM280" s="9"/>
      <c r="BN280" s="9"/>
      <c r="BO280" s="9">
        <f>BI280+BK280+BL280+BM280+BN280</f>
        <v>418</v>
      </c>
      <c r="BP280" s="9">
        <f>BJ280+BN280</f>
        <v>0</v>
      </c>
      <c r="BQ280" s="9"/>
      <c r="BR280" s="9"/>
      <c r="BS280" s="9"/>
      <c r="BT280" s="9"/>
      <c r="BU280" s="9">
        <f>BO280+BQ280+BR280+BS280+BT280</f>
        <v>418</v>
      </c>
      <c r="BV280" s="9">
        <f>BP280+BT280</f>
        <v>0</v>
      </c>
      <c r="BW280" s="9"/>
      <c r="BX280" s="9"/>
      <c r="BY280" s="9"/>
      <c r="BZ280" s="9"/>
      <c r="CA280" s="9">
        <f>BU280+BW280+BX280+BY280+BZ280</f>
        <v>418</v>
      </c>
      <c r="CB280" s="9">
        <f>BV280+BZ280</f>
        <v>0</v>
      </c>
      <c r="CC280" s="9"/>
      <c r="CD280" s="9"/>
      <c r="CE280" s="9"/>
      <c r="CF280" s="9"/>
      <c r="CG280" s="9">
        <f>CA280+CC280+CD280+CE280+CF280</f>
        <v>418</v>
      </c>
      <c r="CH280" s="9">
        <f>CB280+CF280</f>
        <v>0</v>
      </c>
      <c r="CI280" s="9">
        <v>-2</v>
      </c>
      <c r="CJ280" s="9"/>
      <c r="CK280" s="9"/>
      <c r="CL280" s="9"/>
      <c r="CM280" s="9">
        <f>CG280+CI280+CJ280+CK280+CL280</f>
        <v>416</v>
      </c>
      <c r="CN280" s="9">
        <f>CH280+CL280</f>
        <v>0</v>
      </c>
    </row>
    <row r="281" spans="1:92" hidden="1">
      <c r="A281" s="25"/>
      <c r="B281" s="26"/>
      <c r="C281" s="26"/>
      <c r="D281" s="26"/>
      <c r="E281" s="26"/>
      <c r="F281" s="26"/>
      <c r="G281" s="9"/>
      <c r="H281" s="9"/>
      <c r="I281" s="9"/>
      <c r="J281" s="9"/>
      <c r="K281" s="9"/>
      <c r="L281" s="9"/>
      <c r="M281" s="9"/>
      <c r="N281" s="10"/>
      <c r="O281" s="9"/>
      <c r="P281" s="9"/>
      <c r="Q281" s="9"/>
      <c r="R281" s="9"/>
      <c r="S281" s="9"/>
      <c r="T281" s="10"/>
      <c r="U281" s="9"/>
      <c r="V281" s="9"/>
      <c r="W281" s="9"/>
      <c r="X281" s="9"/>
      <c r="Y281" s="9"/>
      <c r="Z281" s="10"/>
      <c r="AA281" s="9"/>
      <c r="AB281" s="9"/>
      <c r="AC281" s="9"/>
      <c r="AD281" s="9"/>
      <c r="AE281" s="9"/>
      <c r="AF281" s="10"/>
      <c r="AG281" s="9"/>
      <c r="AH281" s="9"/>
      <c r="AI281" s="9"/>
      <c r="AJ281" s="9"/>
      <c r="AK281" s="9"/>
      <c r="AL281" s="10"/>
      <c r="AM281" s="9"/>
      <c r="AN281" s="9"/>
      <c r="AO281" s="9"/>
      <c r="AP281" s="9"/>
      <c r="AQ281" s="9"/>
      <c r="AR281" s="10"/>
      <c r="AS281" s="9"/>
      <c r="AT281" s="9"/>
      <c r="AU281" s="9"/>
      <c r="AV281" s="9"/>
      <c r="AW281" s="9"/>
      <c r="AX281" s="10"/>
      <c r="AY281" s="9"/>
      <c r="AZ281" s="9"/>
      <c r="BA281" s="9"/>
      <c r="BB281" s="9"/>
      <c r="BC281" s="9"/>
      <c r="BD281" s="10"/>
      <c r="BE281" s="9"/>
      <c r="BF281" s="9"/>
      <c r="BG281" s="9"/>
      <c r="BH281" s="9"/>
      <c r="BI281" s="9"/>
      <c r="BJ281" s="10"/>
      <c r="BK281" s="9"/>
      <c r="BL281" s="9"/>
      <c r="BM281" s="9"/>
      <c r="BN281" s="9"/>
      <c r="BO281" s="9"/>
      <c r="BP281" s="10"/>
      <c r="BQ281" s="9"/>
      <c r="BR281" s="9"/>
      <c r="BS281" s="9"/>
      <c r="BT281" s="9"/>
      <c r="BU281" s="9"/>
      <c r="BV281" s="10"/>
      <c r="BW281" s="9"/>
      <c r="BX281" s="9"/>
      <c r="BY281" s="9"/>
      <c r="BZ281" s="9"/>
      <c r="CA281" s="9"/>
      <c r="CB281" s="10"/>
      <c r="CC281" s="9"/>
      <c r="CD281" s="9"/>
      <c r="CE281" s="9"/>
      <c r="CF281" s="9"/>
      <c r="CG281" s="9"/>
      <c r="CH281" s="10"/>
      <c r="CI281" s="9"/>
      <c r="CJ281" s="9"/>
      <c r="CK281" s="9"/>
      <c r="CL281" s="9"/>
      <c r="CM281" s="9"/>
      <c r="CN281" s="10"/>
    </row>
    <row r="282" spans="1:92" ht="18.75" hidden="1">
      <c r="A282" s="23" t="s">
        <v>125</v>
      </c>
      <c r="B282" s="24">
        <v>906</v>
      </c>
      <c r="C282" s="24" t="s">
        <v>80</v>
      </c>
      <c r="D282" s="24" t="s">
        <v>33</v>
      </c>
      <c r="E282" s="24"/>
      <c r="F282" s="24"/>
      <c r="G282" s="15">
        <f t="shared" ref="G282:AA282" si="713">G283</f>
        <v>950</v>
      </c>
      <c r="H282" s="15">
        <f t="shared" si="713"/>
        <v>0</v>
      </c>
      <c r="I282" s="15">
        <f t="shared" si="713"/>
        <v>0</v>
      </c>
      <c r="J282" s="15">
        <f t="shared" si="713"/>
        <v>0</v>
      </c>
      <c r="K282" s="15">
        <f t="shared" si="713"/>
        <v>0</v>
      </c>
      <c r="L282" s="15">
        <f t="shared" si="713"/>
        <v>0</v>
      </c>
      <c r="M282" s="15">
        <f t="shared" si="713"/>
        <v>950</v>
      </c>
      <c r="N282" s="15">
        <f t="shared" si="713"/>
        <v>0</v>
      </c>
      <c r="O282" s="15">
        <f t="shared" si="713"/>
        <v>0</v>
      </c>
      <c r="P282" s="15">
        <f t="shared" si="713"/>
        <v>0</v>
      </c>
      <c r="Q282" s="15">
        <f t="shared" si="713"/>
        <v>0</v>
      </c>
      <c r="R282" s="15">
        <f t="shared" si="713"/>
        <v>0</v>
      </c>
      <c r="S282" s="15">
        <f t="shared" si="713"/>
        <v>950</v>
      </c>
      <c r="T282" s="15">
        <f t="shared" si="713"/>
        <v>0</v>
      </c>
      <c r="U282" s="15">
        <f t="shared" si="713"/>
        <v>0</v>
      </c>
      <c r="V282" s="15">
        <f t="shared" si="713"/>
        <v>0</v>
      </c>
      <c r="W282" s="15">
        <f t="shared" si="713"/>
        <v>0</v>
      </c>
      <c r="X282" s="15">
        <f t="shared" si="713"/>
        <v>0</v>
      </c>
      <c r="Y282" s="15">
        <f t="shared" si="713"/>
        <v>950</v>
      </c>
      <c r="Z282" s="15">
        <f t="shared" si="713"/>
        <v>0</v>
      </c>
      <c r="AA282" s="15">
        <f t="shared" si="713"/>
        <v>0</v>
      </c>
      <c r="AB282" s="15">
        <f t="shared" ref="AA282:AP286" si="714">AB283</f>
        <v>0</v>
      </c>
      <c r="AC282" s="15">
        <f t="shared" si="714"/>
        <v>0</v>
      </c>
      <c r="AD282" s="15">
        <f t="shared" si="714"/>
        <v>0</v>
      </c>
      <c r="AE282" s="15">
        <f t="shared" si="714"/>
        <v>950</v>
      </c>
      <c r="AF282" s="15">
        <f t="shared" si="714"/>
        <v>0</v>
      </c>
      <c r="AG282" s="15">
        <f t="shared" si="714"/>
        <v>0</v>
      </c>
      <c r="AH282" s="15">
        <f t="shared" si="714"/>
        <v>0</v>
      </c>
      <c r="AI282" s="15">
        <f t="shared" si="714"/>
        <v>0</v>
      </c>
      <c r="AJ282" s="15">
        <f t="shared" si="714"/>
        <v>0</v>
      </c>
      <c r="AK282" s="15">
        <f t="shared" si="714"/>
        <v>950</v>
      </c>
      <c r="AL282" s="15">
        <f t="shared" si="714"/>
        <v>0</v>
      </c>
      <c r="AM282" s="15">
        <f t="shared" si="714"/>
        <v>0</v>
      </c>
      <c r="AN282" s="15">
        <f t="shared" si="714"/>
        <v>0</v>
      </c>
      <c r="AO282" s="15">
        <f t="shared" si="714"/>
        <v>0</v>
      </c>
      <c r="AP282" s="15">
        <f t="shared" si="714"/>
        <v>0</v>
      </c>
      <c r="AQ282" s="15">
        <f t="shared" ref="AM282:BB286" si="715">AQ283</f>
        <v>950</v>
      </c>
      <c r="AR282" s="15">
        <f t="shared" si="715"/>
        <v>0</v>
      </c>
      <c r="AS282" s="15">
        <f t="shared" si="715"/>
        <v>0</v>
      </c>
      <c r="AT282" s="15">
        <f t="shared" si="715"/>
        <v>0</v>
      </c>
      <c r="AU282" s="15">
        <f t="shared" si="715"/>
        <v>0</v>
      </c>
      <c r="AV282" s="15">
        <f t="shared" si="715"/>
        <v>0</v>
      </c>
      <c r="AW282" s="15">
        <f t="shared" si="715"/>
        <v>950</v>
      </c>
      <c r="AX282" s="15">
        <f t="shared" si="715"/>
        <v>0</v>
      </c>
      <c r="AY282" s="15">
        <f t="shared" si="715"/>
        <v>0</v>
      </c>
      <c r="AZ282" s="15">
        <f t="shared" si="715"/>
        <v>0</v>
      </c>
      <c r="BA282" s="15">
        <f t="shared" si="715"/>
        <v>0</v>
      </c>
      <c r="BB282" s="15">
        <f t="shared" si="715"/>
        <v>0</v>
      </c>
      <c r="BC282" s="15">
        <f t="shared" ref="AY282:BN286" si="716">BC283</f>
        <v>950</v>
      </c>
      <c r="BD282" s="15">
        <f t="shared" si="716"/>
        <v>0</v>
      </c>
      <c r="BE282" s="15">
        <f t="shared" si="716"/>
        <v>0</v>
      </c>
      <c r="BF282" s="15">
        <f t="shared" si="716"/>
        <v>0</v>
      </c>
      <c r="BG282" s="15">
        <f t="shared" si="716"/>
        <v>0</v>
      </c>
      <c r="BH282" s="15">
        <f t="shared" si="716"/>
        <v>0</v>
      </c>
      <c r="BI282" s="15">
        <f t="shared" si="716"/>
        <v>950</v>
      </c>
      <c r="BJ282" s="15">
        <f t="shared" si="716"/>
        <v>0</v>
      </c>
      <c r="BK282" s="15">
        <f t="shared" si="716"/>
        <v>0</v>
      </c>
      <c r="BL282" s="15">
        <f t="shared" si="716"/>
        <v>0</v>
      </c>
      <c r="BM282" s="15">
        <f t="shared" si="716"/>
        <v>0</v>
      </c>
      <c r="BN282" s="15">
        <f t="shared" si="716"/>
        <v>0</v>
      </c>
      <c r="BO282" s="15">
        <f t="shared" ref="BK282:BZ286" si="717">BO283</f>
        <v>950</v>
      </c>
      <c r="BP282" s="15">
        <f t="shared" si="717"/>
        <v>0</v>
      </c>
      <c r="BQ282" s="15">
        <f t="shared" si="717"/>
        <v>0</v>
      </c>
      <c r="BR282" s="15">
        <f t="shared" si="717"/>
        <v>0</v>
      </c>
      <c r="BS282" s="15">
        <f t="shared" si="717"/>
        <v>0</v>
      </c>
      <c r="BT282" s="15">
        <f t="shared" si="717"/>
        <v>0</v>
      </c>
      <c r="BU282" s="15">
        <f t="shared" si="717"/>
        <v>950</v>
      </c>
      <c r="BV282" s="15">
        <f t="shared" si="717"/>
        <v>0</v>
      </c>
      <c r="BW282" s="15">
        <f t="shared" si="717"/>
        <v>0</v>
      </c>
      <c r="BX282" s="15">
        <f t="shared" si="717"/>
        <v>0</v>
      </c>
      <c r="BY282" s="15">
        <f t="shared" si="717"/>
        <v>0</v>
      </c>
      <c r="BZ282" s="15">
        <f t="shared" si="717"/>
        <v>0</v>
      </c>
      <c r="CA282" s="15">
        <f t="shared" ref="BW282:CL286" si="718">CA283</f>
        <v>950</v>
      </c>
      <c r="CB282" s="15">
        <f t="shared" si="718"/>
        <v>0</v>
      </c>
      <c r="CC282" s="15">
        <f t="shared" si="718"/>
        <v>0</v>
      </c>
      <c r="CD282" s="15">
        <f t="shared" si="718"/>
        <v>0</v>
      </c>
      <c r="CE282" s="15">
        <f t="shared" si="718"/>
        <v>0</v>
      </c>
      <c r="CF282" s="15">
        <f t="shared" si="718"/>
        <v>0</v>
      </c>
      <c r="CG282" s="15">
        <f t="shared" si="718"/>
        <v>950</v>
      </c>
      <c r="CH282" s="15">
        <f t="shared" si="718"/>
        <v>0</v>
      </c>
      <c r="CI282" s="15">
        <f t="shared" si="718"/>
        <v>0</v>
      </c>
      <c r="CJ282" s="15">
        <f t="shared" si="718"/>
        <v>0</v>
      </c>
      <c r="CK282" s="15">
        <f t="shared" si="718"/>
        <v>0</v>
      </c>
      <c r="CL282" s="15">
        <f t="shared" si="718"/>
        <v>0</v>
      </c>
      <c r="CM282" s="15">
        <f t="shared" ref="CI282:CN286" si="719">CM283</f>
        <v>950</v>
      </c>
      <c r="CN282" s="15">
        <f t="shared" si="719"/>
        <v>0</v>
      </c>
    </row>
    <row r="283" spans="1:92" ht="66" hidden="1">
      <c r="A283" s="44" t="s">
        <v>558</v>
      </c>
      <c r="B283" s="26">
        <v>906</v>
      </c>
      <c r="C283" s="26" t="s">
        <v>80</v>
      </c>
      <c r="D283" s="26" t="s">
        <v>33</v>
      </c>
      <c r="E283" s="26" t="s">
        <v>126</v>
      </c>
      <c r="F283" s="26"/>
      <c r="G283" s="9">
        <f t="shared" ref="G283:V286" si="720">G284</f>
        <v>950</v>
      </c>
      <c r="H283" s="9">
        <f t="shared" si="720"/>
        <v>0</v>
      </c>
      <c r="I283" s="9">
        <f t="shared" si="720"/>
        <v>0</v>
      </c>
      <c r="J283" s="9">
        <f t="shared" si="720"/>
        <v>0</v>
      </c>
      <c r="K283" s="9">
        <f t="shared" si="720"/>
        <v>0</v>
      </c>
      <c r="L283" s="9">
        <f t="shared" si="720"/>
        <v>0</v>
      </c>
      <c r="M283" s="9">
        <f t="shared" si="720"/>
        <v>950</v>
      </c>
      <c r="N283" s="9">
        <f t="shared" si="720"/>
        <v>0</v>
      </c>
      <c r="O283" s="9">
        <f t="shared" si="720"/>
        <v>0</v>
      </c>
      <c r="P283" s="9">
        <f t="shared" si="720"/>
        <v>0</v>
      </c>
      <c r="Q283" s="9">
        <f t="shared" si="720"/>
        <v>0</v>
      </c>
      <c r="R283" s="9">
        <f t="shared" si="720"/>
        <v>0</v>
      </c>
      <c r="S283" s="9">
        <f t="shared" si="720"/>
        <v>950</v>
      </c>
      <c r="T283" s="9">
        <f t="shared" si="720"/>
        <v>0</v>
      </c>
      <c r="U283" s="9">
        <f t="shared" si="720"/>
        <v>0</v>
      </c>
      <c r="V283" s="9">
        <f t="shared" si="720"/>
        <v>0</v>
      </c>
      <c r="W283" s="9">
        <f>W284</f>
        <v>0</v>
      </c>
      <c r="X283" s="9">
        <f>X284</f>
        <v>0</v>
      </c>
      <c r="Y283" s="9">
        <f>Y284</f>
        <v>950</v>
      </c>
      <c r="Z283" s="9">
        <f>Z284</f>
        <v>0</v>
      </c>
      <c r="AA283" s="9">
        <f>AA284</f>
        <v>0</v>
      </c>
      <c r="AB283" s="9">
        <f t="shared" si="714"/>
        <v>0</v>
      </c>
      <c r="AC283" s="9">
        <f t="shared" si="714"/>
        <v>0</v>
      </c>
      <c r="AD283" s="9">
        <f t="shared" si="714"/>
        <v>0</v>
      </c>
      <c r="AE283" s="9">
        <f t="shared" si="714"/>
        <v>950</v>
      </c>
      <c r="AF283" s="9">
        <f t="shared" si="714"/>
        <v>0</v>
      </c>
      <c r="AG283" s="9">
        <f t="shared" si="714"/>
        <v>0</v>
      </c>
      <c r="AH283" s="9">
        <f t="shared" si="714"/>
        <v>0</v>
      </c>
      <c r="AI283" s="9">
        <f t="shared" si="714"/>
        <v>0</v>
      </c>
      <c r="AJ283" s="9">
        <f t="shared" si="714"/>
        <v>0</v>
      </c>
      <c r="AK283" s="9">
        <f t="shared" si="714"/>
        <v>950</v>
      </c>
      <c r="AL283" s="9">
        <f t="shared" si="714"/>
        <v>0</v>
      </c>
      <c r="AM283" s="9">
        <f t="shared" si="715"/>
        <v>0</v>
      </c>
      <c r="AN283" s="9">
        <f t="shared" si="715"/>
        <v>0</v>
      </c>
      <c r="AO283" s="9">
        <f t="shared" si="715"/>
        <v>0</v>
      </c>
      <c r="AP283" s="9">
        <f t="shared" si="715"/>
        <v>0</v>
      </c>
      <c r="AQ283" s="9">
        <f t="shared" si="715"/>
        <v>950</v>
      </c>
      <c r="AR283" s="9">
        <f t="shared" si="715"/>
        <v>0</v>
      </c>
      <c r="AS283" s="9">
        <f t="shared" si="715"/>
        <v>0</v>
      </c>
      <c r="AT283" s="9">
        <f t="shared" si="715"/>
        <v>0</v>
      </c>
      <c r="AU283" s="9">
        <f t="shared" si="715"/>
        <v>0</v>
      </c>
      <c r="AV283" s="9">
        <f t="shared" si="715"/>
        <v>0</v>
      </c>
      <c r="AW283" s="9">
        <f t="shared" si="715"/>
        <v>950</v>
      </c>
      <c r="AX283" s="9">
        <f t="shared" si="715"/>
        <v>0</v>
      </c>
      <c r="AY283" s="9">
        <f t="shared" si="716"/>
        <v>0</v>
      </c>
      <c r="AZ283" s="9">
        <f t="shared" si="716"/>
        <v>0</v>
      </c>
      <c r="BA283" s="9">
        <f t="shared" si="716"/>
        <v>0</v>
      </c>
      <c r="BB283" s="9">
        <f t="shared" si="716"/>
        <v>0</v>
      </c>
      <c r="BC283" s="9">
        <f t="shared" si="716"/>
        <v>950</v>
      </c>
      <c r="BD283" s="9">
        <f t="shared" si="716"/>
        <v>0</v>
      </c>
      <c r="BE283" s="9">
        <f t="shared" si="716"/>
        <v>0</v>
      </c>
      <c r="BF283" s="9">
        <f t="shared" si="716"/>
        <v>0</v>
      </c>
      <c r="BG283" s="9">
        <f t="shared" si="716"/>
        <v>0</v>
      </c>
      <c r="BH283" s="9">
        <f t="shared" si="716"/>
        <v>0</v>
      </c>
      <c r="BI283" s="9">
        <f t="shared" si="716"/>
        <v>950</v>
      </c>
      <c r="BJ283" s="9">
        <f t="shared" si="716"/>
        <v>0</v>
      </c>
      <c r="BK283" s="9">
        <f t="shared" si="717"/>
        <v>0</v>
      </c>
      <c r="BL283" s="9">
        <f t="shared" si="717"/>
        <v>0</v>
      </c>
      <c r="BM283" s="9">
        <f t="shared" si="717"/>
        <v>0</v>
      </c>
      <c r="BN283" s="9">
        <f t="shared" si="717"/>
        <v>0</v>
      </c>
      <c r="BO283" s="9">
        <f t="shared" si="717"/>
        <v>950</v>
      </c>
      <c r="BP283" s="9">
        <f t="shared" si="717"/>
        <v>0</v>
      </c>
      <c r="BQ283" s="9">
        <f t="shared" si="717"/>
        <v>0</v>
      </c>
      <c r="BR283" s="9">
        <f t="shared" si="717"/>
        <v>0</v>
      </c>
      <c r="BS283" s="9">
        <f t="shared" si="717"/>
        <v>0</v>
      </c>
      <c r="BT283" s="9">
        <f t="shared" si="717"/>
        <v>0</v>
      </c>
      <c r="BU283" s="9">
        <f t="shared" si="717"/>
        <v>950</v>
      </c>
      <c r="BV283" s="9">
        <f t="shared" si="717"/>
        <v>0</v>
      </c>
      <c r="BW283" s="9">
        <f t="shared" si="718"/>
        <v>0</v>
      </c>
      <c r="BX283" s="9">
        <f t="shared" si="718"/>
        <v>0</v>
      </c>
      <c r="BY283" s="9">
        <f t="shared" si="718"/>
        <v>0</v>
      </c>
      <c r="BZ283" s="9">
        <f t="shared" si="718"/>
        <v>0</v>
      </c>
      <c r="CA283" s="9">
        <f t="shared" si="718"/>
        <v>950</v>
      </c>
      <c r="CB283" s="9">
        <f t="shared" si="718"/>
        <v>0</v>
      </c>
      <c r="CC283" s="9">
        <f t="shared" si="718"/>
        <v>0</v>
      </c>
      <c r="CD283" s="9">
        <f t="shared" si="718"/>
        <v>0</v>
      </c>
      <c r="CE283" s="9">
        <f t="shared" si="718"/>
        <v>0</v>
      </c>
      <c r="CF283" s="9">
        <f t="shared" si="718"/>
        <v>0</v>
      </c>
      <c r="CG283" s="9">
        <f t="shared" si="718"/>
        <v>950</v>
      </c>
      <c r="CH283" s="9">
        <f t="shared" si="718"/>
        <v>0</v>
      </c>
      <c r="CI283" s="9">
        <f t="shared" si="719"/>
        <v>0</v>
      </c>
      <c r="CJ283" s="9">
        <f t="shared" si="719"/>
        <v>0</v>
      </c>
      <c r="CK283" s="9">
        <f t="shared" si="719"/>
        <v>0</v>
      </c>
      <c r="CL283" s="9">
        <f t="shared" si="719"/>
        <v>0</v>
      </c>
      <c r="CM283" s="9">
        <f t="shared" si="719"/>
        <v>950</v>
      </c>
      <c r="CN283" s="9">
        <f t="shared" si="719"/>
        <v>0</v>
      </c>
    </row>
    <row r="284" spans="1:92" ht="20.100000000000001" hidden="1" customHeight="1">
      <c r="A284" s="28" t="s">
        <v>127</v>
      </c>
      <c r="B284" s="26">
        <f>B283</f>
        <v>906</v>
      </c>
      <c r="C284" s="26" t="s">
        <v>80</v>
      </c>
      <c r="D284" s="26" t="s">
        <v>33</v>
      </c>
      <c r="E284" s="26" t="s">
        <v>128</v>
      </c>
      <c r="F284" s="26"/>
      <c r="G284" s="9">
        <f t="shared" si="720"/>
        <v>950</v>
      </c>
      <c r="H284" s="9">
        <f t="shared" si="720"/>
        <v>0</v>
      </c>
      <c r="I284" s="9">
        <f t="shared" si="720"/>
        <v>0</v>
      </c>
      <c r="J284" s="9">
        <f t="shared" si="720"/>
        <v>0</v>
      </c>
      <c r="K284" s="9">
        <f t="shared" si="720"/>
        <v>0</v>
      </c>
      <c r="L284" s="9">
        <f t="shared" si="720"/>
        <v>0</v>
      </c>
      <c r="M284" s="9">
        <f t="shared" si="720"/>
        <v>950</v>
      </c>
      <c r="N284" s="9">
        <f t="shared" si="720"/>
        <v>0</v>
      </c>
      <c r="O284" s="9">
        <f t="shared" si="720"/>
        <v>0</v>
      </c>
      <c r="P284" s="9">
        <f t="shared" si="720"/>
        <v>0</v>
      </c>
      <c r="Q284" s="9">
        <f t="shared" si="720"/>
        <v>0</v>
      </c>
      <c r="R284" s="9">
        <f t="shared" si="720"/>
        <v>0</v>
      </c>
      <c r="S284" s="9">
        <f t="shared" si="720"/>
        <v>950</v>
      </c>
      <c r="T284" s="9">
        <f t="shared" si="720"/>
        <v>0</v>
      </c>
      <c r="U284" s="9">
        <f t="shared" ref="U284:Z286" si="721">U285</f>
        <v>0</v>
      </c>
      <c r="V284" s="9">
        <f t="shared" si="721"/>
        <v>0</v>
      </c>
      <c r="W284" s="9">
        <f t="shared" si="721"/>
        <v>0</v>
      </c>
      <c r="X284" s="9">
        <f t="shared" si="721"/>
        <v>0</v>
      </c>
      <c r="Y284" s="9">
        <f t="shared" si="721"/>
        <v>950</v>
      </c>
      <c r="Z284" s="9">
        <f t="shared" si="721"/>
        <v>0</v>
      </c>
      <c r="AA284" s="9">
        <f t="shared" si="714"/>
        <v>0</v>
      </c>
      <c r="AB284" s="9">
        <f t="shared" si="714"/>
        <v>0</v>
      </c>
      <c r="AC284" s="9">
        <f t="shared" si="714"/>
        <v>0</v>
      </c>
      <c r="AD284" s="9">
        <f t="shared" si="714"/>
        <v>0</v>
      </c>
      <c r="AE284" s="9">
        <f t="shared" si="714"/>
        <v>950</v>
      </c>
      <c r="AF284" s="9">
        <f t="shared" si="714"/>
        <v>0</v>
      </c>
      <c r="AG284" s="9">
        <f t="shared" si="714"/>
        <v>0</v>
      </c>
      <c r="AH284" s="9">
        <f t="shared" si="714"/>
        <v>0</v>
      </c>
      <c r="AI284" s="9">
        <f t="shared" si="714"/>
        <v>0</v>
      </c>
      <c r="AJ284" s="9">
        <f t="shared" si="714"/>
        <v>0</v>
      </c>
      <c r="AK284" s="9">
        <f t="shared" si="714"/>
        <v>950</v>
      </c>
      <c r="AL284" s="9">
        <f t="shared" si="714"/>
        <v>0</v>
      </c>
      <c r="AM284" s="9">
        <f t="shared" si="715"/>
        <v>0</v>
      </c>
      <c r="AN284" s="9">
        <f t="shared" si="715"/>
        <v>0</v>
      </c>
      <c r="AO284" s="9">
        <f t="shared" si="715"/>
        <v>0</v>
      </c>
      <c r="AP284" s="9">
        <f t="shared" si="715"/>
        <v>0</v>
      </c>
      <c r="AQ284" s="9">
        <f t="shared" si="715"/>
        <v>950</v>
      </c>
      <c r="AR284" s="9">
        <f t="shared" si="715"/>
        <v>0</v>
      </c>
      <c r="AS284" s="9">
        <f t="shared" si="715"/>
        <v>0</v>
      </c>
      <c r="AT284" s="9">
        <f t="shared" si="715"/>
        <v>0</v>
      </c>
      <c r="AU284" s="9">
        <f t="shared" si="715"/>
        <v>0</v>
      </c>
      <c r="AV284" s="9">
        <f t="shared" si="715"/>
        <v>0</v>
      </c>
      <c r="AW284" s="9">
        <f t="shared" si="715"/>
        <v>950</v>
      </c>
      <c r="AX284" s="9">
        <f t="shared" si="715"/>
        <v>0</v>
      </c>
      <c r="AY284" s="9">
        <f t="shared" si="716"/>
        <v>0</v>
      </c>
      <c r="AZ284" s="9">
        <f t="shared" si="716"/>
        <v>0</v>
      </c>
      <c r="BA284" s="9">
        <f t="shared" si="716"/>
        <v>0</v>
      </c>
      <c r="BB284" s="9">
        <f t="shared" si="716"/>
        <v>0</v>
      </c>
      <c r="BC284" s="9">
        <f t="shared" si="716"/>
        <v>950</v>
      </c>
      <c r="BD284" s="9">
        <f t="shared" si="716"/>
        <v>0</v>
      </c>
      <c r="BE284" s="9">
        <f t="shared" si="716"/>
        <v>0</v>
      </c>
      <c r="BF284" s="9">
        <f t="shared" si="716"/>
        <v>0</v>
      </c>
      <c r="BG284" s="9">
        <f t="shared" si="716"/>
        <v>0</v>
      </c>
      <c r="BH284" s="9">
        <f t="shared" si="716"/>
        <v>0</v>
      </c>
      <c r="BI284" s="9">
        <f t="shared" si="716"/>
        <v>950</v>
      </c>
      <c r="BJ284" s="9">
        <f t="shared" si="716"/>
        <v>0</v>
      </c>
      <c r="BK284" s="9">
        <f t="shared" si="717"/>
        <v>0</v>
      </c>
      <c r="BL284" s="9">
        <f t="shared" si="717"/>
        <v>0</v>
      </c>
      <c r="BM284" s="9">
        <f t="shared" si="717"/>
        <v>0</v>
      </c>
      <c r="BN284" s="9">
        <f t="shared" si="717"/>
        <v>0</v>
      </c>
      <c r="BO284" s="9">
        <f t="shared" si="717"/>
        <v>950</v>
      </c>
      <c r="BP284" s="9">
        <f t="shared" si="717"/>
        <v>0</v>
      </c>
      <c r="BQ284" s="9">
        <f t="shared" si="717"/>
        <v>0</v>
      </c>
      <c r="BR284" s="9">
        <f t="shared" si="717"/>
        <v>0</v>
      </c>
      <c r="BS284" s="9">
        <f t="shared" si="717"/>
        <v>0</v>
      </c>
      <c r="BT284" s="9">
        <f t="shared" si="717"/>
        <v>0</v>
      </c>
      <c r="BU284" s="9">
        <f t="shared" si="717"/>
        <v>950</v>
      </c>
      <c r="BV284" s="9">
        <f t="shared" si="717"/>
        <v>0</v>
      </c>
      <c r="BW284" s="9">
        <f t="shared" si="718"/>
        <v>0</v>
      </c>
      <c r="BX284" s="9">
        <f t="shared" si="718"/>
        <v>0</v>
      </c>
      <c r="BY284" s="9">
        <f t="shared" si="718"/>
        <v>0</v>
      </c>
      <c r="BZ284" s="9">
        <f t="shared" si="718"/>
        <v>0</v>
      </c>
      <c r="CA284" s="9">
        <f t="shared" si="718"/>
        <v>950</v>
      </c>
      <c r="CB284" s="9">
        <f t="shared" si="718"/>
        <v>0</v>
      </c>
      <c r="CC284" s="9">
        <f t="shared" si="718"/>
        <v>0</v>
      </c>
      <c r="CD284" s="9">
        <f t="shared" si="718"/>
        <v>0</v>
      </c>
      <c r="CE284" s="9">
        <f t="shared" si="718"/>
        <v>0</v>
      </c>
      <c r="CF284" s="9">
        <f t="shared" si="718"/>
        <v>0</v>
      </c>
      <c r="CG284" s="9">
        <f t="shared" si="718"/>
        <v>950</v>
      </c>
      <c r="CH284" s="9">
        <f t="shared" si="718"/>
        <v>0</v>
      </c>
      <c r="CI284" s="9">
        <f t="shared" si="719"/>
        <v>0</v>
      </c>
      <c r="CJ284" s="9">
        <f t="shared" si="719"/>
        <v>0</v>
      </c>
      <c r="CK284" s="9">
        <f t="shared" si="719"/>
        <v>0</v>
      </c>
      <c r="CL284" s="9">
        <f t="shared" si="719"/>
        <v>0</v>
      </c>
      <c r="CM284" s="9">
        <f t="shared" si="719"/>
        <v>950</v>
      </c>
      <c r="CN284" s="9">
        <f t="shared" si="719"/>
        <v>0</v>
      </c>
    </row>
    <row r="285" spans="1:92" ht="99" hidden="1">
      <c r="A285" s="45" t="s">
        <v>129</v>
      </c>
      <c r="B285" s="26">
        <f>B284</f>
        <v>906</v>
      </c>
      <c r="C285" s="26" t="s">
        <v>80</v>
      </c>
      <c r="D285" s="26" t="s">
        <v>33</v>
      </c>
      <c r="E285" s="26" t="s">
        <v>130</v>
      </c>
      <c r="F285" s="26"/>
      <c r="G285" s="9">
        <f t="shared" si="720"/>
        <v>950</v>
      </c>
      <c r="H285" s="9">
        <f t="shared" si="720"/>
        <v>0</v>
      </c>
      <c r="I285" s="9">
        <f t="shared" si="720"/>
        <v>0</v>
      </c>
      <c r="J285" s="9">
        <f t="shared" si="720"/>
        <v>0</v>
      </c>
      <c r="K285" s="9">
        <f t="shared" si="720"/>
        <v>0</v>
      </c>
      <c r="L285" s="9">
        <f t="shared" si="720"/>
        <v>0</v>
      </c>
      <c r="M285" s="9">
        <f t="shared" si="720"/>
        <v>950</v>
      </c>
      <c r="N285" s="9">
        <f t="shared" si="720"/>
        <v>0</v>
      </c>
      <c r="O285" s="9">
        <f t="shared" si="720"/>
        <v>0</v>
      </c>
      <c r="P285" s="9">
        <f t="shared" si="720"/>
        <v>0</v>
      </c>
      <c r="Q285" s="9">
        <f t="shared" si="720"/>
        <v>0</v>
      </c>
      <c r="R285" s="9">
        <f t="shared" si="720"/>
        <v>0</v>
      </c>
      <c r="S285" s="9">
        <f t="shared" si="720"/>
        <v>950</v>
      </c>
      <c r="T285" s="9">
        <f t="shared" si="720"/>
        <v>0</v>
      </c>
      <c r="U285" s="9">
        <f t="shared" si="721"/>
        <v>0</v>
      </c>
      <c r="V285" s="9">
        <f t="shared" si="721"/>
        <v>0</v>
      </c>
      <c r="W285" s="9">
        <f t="shared" si="721"/>
        <v>0</v>
      </c>
      <c r="X285" s="9">
        <f t="shared" si="721"/>
        <v>0</v>
      </c>
      <c r="Y285" s="9">
        <f t="shared" si="721"/>
        <v>950</v>
      </c>
      <c r="Z285" s="9">
        <f t="shared" si="721"/>
        <v>0</v>
      </c>
      <c r="AA285" s="9">
        <f t="shared" si="714"/>
        <v>0</v>
      </c>
      <c r="AB285" s="9">
        <f t="shared" si="714"/>
        <v>0</v>
      </c>
      <c r="AC285" s="9">
        <f t="shared" si="714"/>
        <v>0</v>
      </c>
      <c r="AD285" s="9">
        <f t="shared" si="714"/>
        <v>0</v>
      </c>
      <c r="AE285" s="9">
        <f t="shared" si="714"/>
        <v>950</v>
      </c>
      <c r="AF285" s="9">
        <f t="shared" si="714"/>
        <v>0</v>
      </c>
      <c r="AG285" s="9">
        <f t="shared" si="714"/>
        <v>0</v>
      </c>
      <c r="AH285" s="9">
        <f t="shared" si="714"/>
        <v>0</v>
      </c>
      <c r="AI285" s="9">
        <f t="shared" si="714"/>
        <v>0</v>
      </c>
      <c r="AJ285" s="9">
        <f t="shared" si="714"/>
        <v>0</v>
      </c>
      <c r="AK285" s="9">
        <f t="shared" si="714"/>
        <v>950</v>
      </c>
      <c r="AL285" s="9">
        <f t="shared" si="714"/>
        <v>0</v>
      </c>
      <c r="AM285" s="9">
        <f t="shared" si="715"/>
        <v>0</v>
      </c>
      <c r="AN285" s="9">
        <f t="shared" si="715"/>
        <v>0</v>
      </c>
      <c r="AO285" s="9">
        <f t="shared" si="715"/>
        <v>0</v>
      </c>
      <c r="AP285" s="9">
        <f t="shared" si="715"/>
        <v>0</v>
      </c>
      <c r="AQ285" s="9">
        <f t="shared" si="715"/>
        <v>950</v>
      </c>
      <c r="AR285" s="9">
        <f t="shared" si="715"/>
        <v>0</v>
      </c>
      <c r="AS285" s="9">
        <f t="shared" si="715"/>
        <v>0</v>
      </c>
      <c r="AT285" s="9">
        <f t="shared" si="715"/>
        <v>0</v>
      </c>
      <c r="AU285" s="9">
        <f t="shared" si="715"/>
        <v>0</v>
      </c>
      <c r="AV285" s="9">
        <f t="shared" si="715"/>
        <v>0</v>
      </c>
      <c r="AW285" s="9">
        <f t="shared" si="715"/>
        <v>950</v>
      </c>
      <c r="AX285" s="9">
        <f t="shared" si="715"/>
        <v>0</v>
      </c>
      <c r="AY285" s="9">
        <f t="shared" si="716"/>
        <v>0</v>
      </c>
      <c r="AZ285" s="9">
        <f t="shared" si="716"/>
        <v>0</v>
      </c>
      <c r="BA285" s="9">
        <f t="shared" si="716"/>
        <v>0</v>
      </c>
      <c r="BB285" s="9">
        <f t="shared" si="716"/>
        <v>0</v>
      </c>
      <c r="BC285" s="9">
        <f t="shared" si="716"/>
        <v>950</v>
      </c>
      <c r="BD285" s="9">
        <f t="shared" si="716"/>
        <v>0</v>
      </c>
      <c r="BE285" s="9">
        <f t="shared" si="716"/>
        <v>0</v>
      </c>
      <c r="BF285" s="9">
        <f t="shared" si="716"/>
        <v>0</v>
      </c>
      <c r="BG285" s="9">
        <f t="shared" si="716"/>
        <v>0</v>
      </c>
      <c r="BH285" s="9">
        <f t="shared" si="716"/>
        <v>0</v>
      </c>
      <c r="BI285" s="9">
        <f t="shared" si="716"/>
        <v>950</v>
      </c>
      <c r="BJ285" s="9">
        <f t="shared" si="716"/>
        <v>0</v>
      </c>
      <c r="BK285" s="9">
        <f t="shared" si="717"/>
        <v>0</v>
      </c>
      <c r="BL285" s="9">
        <f t="shared" si="717"/>
        <v>0</v>
      </c>
      <c r="BM285" s="9">
        <f t="shared" si="717"/>
        <v>0</v>
      </c>
      <c r="BN285" s="9">
        <f t="shared" si="717"/>
        <v>0</v>
      </c>
      <c r="BO285" s="9">
        <f t="shared" si="717"/>
        <v>950</v>
      </c>
      <c r="BP285" s="9">
        <f t="shared" si="717"/>
        <v>0</v>
      </c>
      <c r="BQ285" s="9">
        <f t="shared" si="717"/>
        <v>0</v>
      </c>
      <c r="BR285" s="9">
        <f t="shared" si="717"/>
        <v>0</v>
      </c>
      <c r="BS285" s="9">
        <f t="shared" si="717"/>
        <v>0</v>
      </c>
      <c r="BT285" s="9">
        <f t="shared" si="717"/>
        <v>0</v>
      </c>
      <c r="BU285" s="9">
        <f t="shared" si="717"/>
        <v>950</v>
      </c>
      <c r="BV285" s="9">
        <f t="shared" si="717"/>
        <v>0</v>
      </c>
      <c r="BW285" s="9">
        <f t="shared" si="718"/>
        <v>0</v>
      </c>
      <c r="BX285" s="9">
        <f t="shared" si="718"/>
        <v>0</v>
      </c>
      <c r="BY285" s="9">
        <f t="shared" si="718"/>
        <v>0</v>
      </c>
      <c r="BZ285" s="9">
        <f t="shared" si="718"/>
        <v>0</v>
      </c>
      <c r="CA285" s="9">
        <f t="shared" si="718"/>
        <v>950</v>
      </c>
      <c r="CB285" s="9">
        <f t="shared" si="718"/>
        <v>0</v>
      </c>
      <c r="CC285" s="9">
        <f t="shared" si="718"/>
        <v>0</v>
      </c>
      <c r="CD285" s="9">
        <f t="shared" si="718"/>
        <v>0</v>
      </c>
      <c r="CE285" s="9">
        <f t="shared" si="718"/>
        <v>0</v>
      </c>
      <c r="CF285" s="9">
        <f t="shared" si="718"/>
        <v>0</v>
      </c>
      <c r="CG285" s="9">
        <f t="shared" si="718"/>
        <v>950</v>
      </c>
      <c r="CH285" s="9">
        <f t="shared" si="718"/>
        <v>0</v>
      </c>
      <c r="CI285" s="9">
        <f t="shared" si="719"/>
        <v>0</v>
      </c>
      <c r="CJ285" s="9">
        <f t="shared" si="719"/>
        <v>0</v>
      </c>
      <c r="CK285" s="9">
        <f t="shared" si="719"/>
        <v>0</v>
      </c>
      <c r="CL285" s="9">
        <f t="shared" si="719"/>
        <v>0</v>
      </c>
      <c r="CM285" s="9">
        <f t="shared" si="719"/>
        <v>950</v>
      </c>
      <c r="CN285" s="9">
        <f t="shared" si="719"/>
        <v>0</v>
      </c>
    </row>
    <row r="286" spans="1:92" ht="33" hidden="1">
      <c r="A286" s="25" t="s">
        <v>12</v>
      </c>
      <c r="B286" s="26">
        <f>B283</f>
        <v>906</v>
      </c>
      <c r="C286" s="26" t="s">
        <v>80</v>
      </c>
      <c r="D286" s="26" t="s">
        <v>33</v>
      </c>
      <c r="E286" s="26" t="s">
        <v>130</v>
      </c>
      <c r="F286" s="26" t="s">
        <v>13</v>
      </c>
      <c r="G286" s="9">
        <f t="shared" si="720"/>
        <v>950</v>
      </c>
      <c r="H286" s="9">
        <f t="shared" si="720"/>
        <v>0</v>
      </c>
      <c r="I286" s="9">
        <f t="shared" si="720"/>
        <v>0</v>
      </c>
      <c r="J286" s="9">
        <f t="shared" si="720"/>
        <v>0</v>
      </c>
      <c r="K286" s="9">
        <f t="shared" si="720"/>
        <v>0</v>
      </c>
      <c r="L286" s="9">
        <f t="shared" si="720"/>
        <v>0</v>
      </c>
      <c r="M286" s="9">
        <f t="shared" si="720"/>
        <v>950</v>
      </c>
      <c r="N286" s="9">
        <f t="shared" si="720"/>
        <v>0</v>
      </c>
      <c r="O286" s="9">
        <f t="shared" si="720"/>
        <v>0</v>
      </c>
      <c r="P286" s="9">
        <f t="shared" si="720"/>
        <v>0</v>
      </c>
      <c r="Q286" s="9">
        <f t="shared" si="720"/>
        <v>0</v>
      </c>
      <c r="R286" s="9">
        <f t="shared" si="720"/>
        <v>0</v>
      </c>
      <c r="S286" s="9">
        <f t="shared" si="720"/>
        <v>950</v>
      </c>
      <c r="T286" s="9">
        <f t="shared" si="720"/>
        <v>0</v>
      </c>
      <c r="U286" s="9">
        <f t="shared" si="721"/>
        <v>0</v>
      </c>
      <c r="V286" s="9">
        <f t="shared" si="721"/>
        <v>0</v>
      </c>
      <c r="W286" s="9">
        <f t="shared" si="721"/>
        <v>0</v>
      </c>
      <c r="X286" s="9">
        <f t="shared" si="721"/>
        <v>0</v>
      </c>
      <c r="Y286" s="9">
        <f t="shared" si="721"/>
        <v>950</v>
      </c>
      <c r="Z286" s="9">
        <f t="shared" si="721"/>
        <v>0</v>
      </c>
      <c r="AA286" s="9">
        <f t="shared" si="714"/>
        <v>0</v>
      </c>
      <c r="AB286" s="9">
        <f t="shared" si="714"/>
        <v>0</v>
      </c>
      <c r="AC286" s="9">
        <f t="shared" si="714"/>
        <v>0</v>
      </c>
      <c r="AD286" s="9">
        <f t="shared" si="714"/>
        <v>0</v>
      </c>
      <c r="AE286" s="9">
        <f t="shared" si="714"/>
        <v>950</v>
      </c>
      <c r="AF286" s="9">
        <f t="shared" si="714"/>
        <v>0</v>
      </c>
      <c r="AG286" s="9">
        <f t="shared" si="714"/>
        <v>0</v>
      </c>
      <c r="AH286" s="9">
        <f t="shared" si="714"/>
        <v>0</v>
      </c>
      <c r="AI286" s="9">
        <f t="shared" si="714"/>
        <v>0</v>
      </c>
      <c r="AJ286" s="9">
        <f t="shared" si="714"/>
        <v>0</v>
      </c>
      <c r="AK286" s="9">
        <f t="shared" si="714"/>
        <v>950</v>
      </c>
      <c r="AL286" s="9">
        <f t="shared" si="714"/>
        <v>0</v>
      </c>
      <c r="AM286" s="9">
        <f t="shared" si="715"/>
        <v>0</v>
      </c>
      <c r="AN286" s="9">
        <f t="shared" si="715"/>
        <v>0</v>
      </c>
      <c r="AO286" s="9">
        <f t="shared" si="715"/>
        <v>0</v>
      </c>
      <c r="AP286" s="9">
        <f t="shared" si="715"/>
        <v>0</v>
      </c>
      <c r="AQ286" s="9">
        <f t="shared" si="715"/>
        <v>950</v>
      </c>
      <c r="AR286" s="9">
        <f t="shared" si="715"/>
        <v>0</v>
      </c>
      <c r="AS286" s="9">
        <f t="shared" si="715"/>
        <v>0</v>
      </c>
      <c r="AT286" s="9">
        <f t="shared" si="715"/>
        <v>0</v>
      </c>
      <c r="AU286" s="9">
        <f t="shared" si="715"/>
        <v>0</v>
      </c>
      <c r="AV286" s="9">
        <f t="shared" si="715"/>
        <v>0</v>
      </c>
      <c r="AW286" s="9">
        <f t="shared" si="715"/>
        <v>950</v>
      </c>
      <c r="AX286" s="9">
        <f t="shared" si="715"/>
        <v>0</v>
      </c>
      <c r="AY286" s="9">
        <f t="shared" si="716"/>
        <v>0</v>
      </c>
      <c r="AZ286" s="9">
        <f t="shared" si="716"/>
        <v>0</v>
      </c>
      <c r="BA286" s="9">
        <f t="shared" si="716"/>
        <v>0</v>
      </c>
      <c r="BB286" s="9">
        <f t="shared" si="716"/>
        <v>0</v>
      </c>
      <c r="BC286" s="9">
        <f t="shared" si="716"/>
        <v>950</v>
      </c>
      <c r="BD286" s="9">
        <f t="shared" si="716"/>
        <v>0</v>
      </c>
      <c r="BE286" s="9">
        <f t="shared" si="716"/>
        <v>0</v>
      </c>
      <c r="BF286" s="9">
        <f t="shared" si="716"/>
        <v>0</v>
      </c>
      <c r="BG286" s="9">
        <f t="shared" si="716"/>
        <v>0</v>
      </c>
      <c r="BH286" s="9">
        <f t="shared" si="716"/>
        <v>0</v>
      </c>
      <c r="BI286" s="9">
        <f t="shared" si="716"/>
        <v>950</v>
      </c>
      <c r="BJ286" s="9">
        <f t="shared" si="716"/>
        <v>0</v>
      </c>
      <c r="BK286" s="9">
        <f t="shared" si="717"/>
        <v>0</v>
      </c>
      <c r="BL286" s="9">
        <f t="shared" si="717"/>
        <v>0</v>
      </c>
      <c r="BM286" s="9">
        <f t="shared" si="717"/>
        <v>0</v>
      </c>
      <c r="BN286" s="9">
        <f t="shared" si="717"/>
        <v>0</v>
      </c>
      <c r="BO286" s="9">
        <f t="shared" si="717"/>
        <v>950</v>
      </c>
      <c r="BP286" s="9">
        <f t="shared" si="717"/>
        <v>0</v>
      </c>
      <c r="BQ286" s="9">
        <f t="shared" si="717"/>
        <v>0</v>
      </c>
      <c r="BR286" s="9">
        <f t="shared" si="717"/>
        <v>0</v>
      </c>
      <c r="BS286" s="9">
        <f t="shared" si="717"/>
        <v>0</v>
      </c>
      <c r="BT286" s="9">
        <f t="shared" si="717"/>
        <v>0</v>
      </c>
      <c r="BU286" s="9">
        <f t="shared" si="717"/>
        <v>950</v>
      </c>
      <c r="BV286" s="9">
        <f t="shared" si="717"/>
        <v>0</v>
      </c>
      <c r="BW286" s="9">
        <f t="shared" si="718"/>
        <v>0</v>
      </c>
      <c r="BX286" s="9">
        <f t="shared" si="718"/>
        <v>0</v>
      </c>
      <c r="BY286" s="9">
        <f t="shared" si="718"/>
        <v>0</v>
      </c>
      <c r="BZ286" s="9">
        <f t="shared" si="718"/>
        <v>0</v>
      </c>
      <c r="CA286" s="9">
        <f t="shared" si="718"/>
        <v>950</v>
      </c>
      <c r="CB286" s="9">
        <f t="shared" si="718"/>
        <v>0</v>
      </c>
      <c r="CC286" s="9">
        <f t="shared" si="718"/>
        <v>0</v>
      </c>
      <c r="CD286" s="9">
        <f t="shared" si="718"/>
        <v>0</v>
      </c>
      <c r="CE286" s="9">
        <f t="shared" si="718"/>
        <v>0</v>
      </c>
      <c r="CF286" s="9">
        <f t="shared" si="718"/>
        <v>0</v>
      </c>
      <c r="CG286" s="9">
        <f t="shared" si="718"/>
        <v>950</v>
      </c>
      <c r="CH286" s="9">
        <f t="shared" si="718"/>
        <v>0</v>
      </c>
      <c r="CI286" s="9">
        <f t="shared" si="719"/>
        <v>0</v>
      </c>
      <c r="CJ286" s="9">
        <f t="shared" si="719"/>
        <v>0</v>
      </c>
      <c r="CK286" s="9">
        <f t="shared" si="719"/>
        <v>0</v>
      </c>
      <c r="CL286" s="9">
        <f t="shared" si="719"/>
        <v>0</v>
      </c>
      <c r="CM286" s="9">
        <f t="shared" si="719"/>
        <v>950</v>
      </c>
      <c r="CN286" s="9">
        <f t="shared" si="719"/>
        <v>0</v>
      </c>
    </row>
    <row r="287" spans="1:92" ht="33" hidden="1">
      <c r="A287" s="25" t="s">
        <v>131</v>
      </c>
      <c r="B287" s="26">
        <f>B286</f>
        <v>906</v>
      </c>
      <c r="C287" s="26" t="s">
        <v>80</v>
      </c>
      <c r="D287" s="26" t="s">
        <v>33</v>
      </c>
      <c r="E287" s="26" t="s">
        <v>130</v>
      </c>
      <c r="F287" s="26" t="s">
        <v>132</v>
      </c>
      <c r="G287" s="9">
        <v>950</v>
      </c>
      <c r="H287" s="9"/>
      <c r="I287" s="9"/>
      <c r="J287" s="9"/>
      <c r="K287" s="9"/>
      <c r="L287" s="9"/>
      <c r="M287" s="9">
        <f>G287+I287+J287+K287+L287</f>
        <v>950</v>
      </c>
      <c r="N287" s="10">
        <f>H287+L287</f>
        <v>0</v>
      </c>
      <c r="O287" s="9"/>
      <c r="P287" s="9"/>
      <c r="Q287" s="9"/>
      <c r="R287" s="9"/>
      <c r="S287" s="9">
        <f>M287+O287+P287+Q287+R287</f>
        <v>950</v>
      </c>
      <c r="T287" s="10">
        <f>N287+R287</f>
        <v>0</v>
      </c>
      <c r="U287" s="9"/>
      <c r="V287" s="9"/>
      <c r="W287" s="9"/>
      <c r="X287" s="9"/>
      <c r="Y287" s="9">
        <f>S287+U287+V287+W287+X287</f>
        <v>950</v>
      </c>
      <c r="Z287" s="10">
        <f>T287+X287</f>
        <v>0</v>
      </c>
      <c r="AA287" s="9"/>
      <c r="AB287" s="9"/>
      <c r="AC287" s="9"/>
      <c r="AD287" s="9"/>
      <c r="AE287" s="9">
        <f>Y287+AA287+AB287+AC287+AD287</f>
        <v>950</v>
      </c>
      <c r="AF287" s="10">
        <f>Z287+AD287</f>
        <v>0</v>
      </c>
      <c r="AG287" s="9"/>
      <c r="AH287" s="9"/>
      <c r="AI287" s="9"/>
      <c r="AJ287" s="9"/>
      <c r="AK287" s="9">
        <f>AE287+AG287+AH287+AI287+AJ287</f>
        <v>950</v>
      </c>
      <c r="AL287" s="10">
        <f>AF287+AJ287</f>
        <v>0</v>
      </c>
      <c r="AM287" s="9"/>
      <c r="AN287" s="9"/>
      <c r="AO287" s="9"/>
      <c r="AP287" s="9"/>
      <c r="AQ287" s="9">
        <f>AK287+AM287+AN287+AO287+AP287</f>
        <v>950</v>
      </c>
      <c r="AR287" s="10">
        <f>AL287+AP287</f>
        <v>0</v>
      </c>
      <c r="AS287" s="9"/>
      <c r="AT287" s="9"/>
      <c r="AU287" s="9"/>
      <c r="AV287" s="9"/>
      <c r="AW287" s="9">
        <f>AQ287+AS287+AT287+AU287+AV287</f>
        <v>950</v>
      </c>
      <c r="AX287" s="10">
        <f>AR287+AV287</f>
        <v>0</v>
      </c>
      <c r="AY287" s="9"/>
      <c r="AZ287" s="9"/>
      <c r="BA287" s="9"/>
      <c r="BB287" s="9"/>
      <c r="BC287" s="9">
        <f>AW287+AY287+AZ287+BA287+BB287</f>
        <v>950</v>
      </c>
      <c r="BD287" s="10">
        <f>AX287+BB287</f>
        <v>0</v>
      </c>
      <c r="BE287" s="9"/>
      <c r="BF287" s="9"/>
      <c r="BG287" s="9"/>
      <c r="BH287" s="9"/>
      <c r="BI287" s="9">
        <f>BC287+BE287+BF287+BG287+BH287</f>
        <v>950</v>
      </c>
      <c r="BJ287" s="10">
        <f>BD287+BH287</f>
        <v>0</v>
      </c>
      <c r="BK287" s="9"/>
      <c r="BL287" s="9"/>
      <c r="BM287" s="9"/>
      <c r="BN287" s="9"/>
      <c r="BO287" s="9">
        <f>BI287+BK287+BL287+BM287+BN287</f>
        <v>950</v>
      </c>
      <c r="BP287" s="10">
        <f>BJ287+BN287</f>
        <v>0</v>
      </c>
      <c r="BQ287" s="9"/>
      <c r="BR287" s="9"/>
      <c r="BS287" s="9"/>
      <c r="BT287" s="9"/>
      <c r="BU287" s="9">
        <f>BO287+BQ287+BR287+BS287+BT287</f>
        <v>950</v>
      </c>
      <c r="BV287" s="10">
        <f>BP287+BT287</f>
        <v>0</v>
      </c>
      <c r="BW287" s="9"/>
      <c r="BX287" s="9"/>
      <c r="BY287" s="9"/>
      <c r="BZ287" s="9"/>
      <c r="CA287" s="9">
        <f>BU287+BW287+BX287+BY287+BZ287</f>
        <v>950</v>
      </c>
      <c r="CB287" s="10">
        <f>BV287+BZ287</f>
        <v>0</v>
      </c>
      <c r="CC287" s="9"/>
      <c r="CD287" s="9"/>
      <c r="CE287" s="9"/>
      <c r="CF287" s="9"/>
      <c r="CG287" s="9">
        <f>CA287+CC287+CD287+CE287+CF287</f>
        <v>950</v>
      </c>
      <c r="CH287" s="10">
        <f>CB287+CF287</f>
        <v>0</v>
      </c>
      <c r="CI287" s="9"/>
      <c r="CJ287" s="9"/>
      <c r="CK287" s="9"/>
      <c r="CL287" s="9"/>
      <c r="CM287" s="9">
        <f>CG287+CI287+CJ287+CK287+CL287</f>
        <v>950</v>
      </c>
      <c r="CN287" s="10">
        <f>CH287+CL287</f>
        <v>0</v>
      </c>
    </row>
    <row r="288" spans="1:92" hidden="1">
      <c r="A288" s="25"/>
      <c r="B288" s="26"/>
      <c r="C288" s="26"/>
      <c r="D288" s="26"/>
      <c r="E288" s="26"/>
      <c r="F288" s="26"/>
      <c r="G288" s="9"/>
      <c r="H288" s="9"/>
      <c r="I288" s="9"/>
      <c r="J288" s="9"/>
      <c r="K288" s="9"/>
      <c r="L288" s="9"/>
      <c r="M288" s="9"/>
      <c r="N288" s="10"/>
      <c r="O288" s="9"/>
      <c r="P288" s="9"/>
      <c r="Q288" s="9"/>
      <c r="R288" s="9"/>
      <c r="S288" s="9"/>
      <c r="T288" s="10"/>
      <c r="U288" s="9"/>
      <c r="V288" s="9"/>
      <c r="W288" s="9"/>
      <c r="X288" s="9"/>
      <c r="Y288" s="9"/>
      <c r="Z288" s="10"/>
      <c r="AA288" s="9"/>
      <c r="AB288" s="9"/>
      <c r="AC288" s="9"/>
      <c r="AD288" s="9"/>
      <c r="AE288" s="9"/>
      <c r="AF288" s="10"/>
      <c r="AG288" s="9"/>
      <c r="AH288" s="9"/>
      <c r="AI288" s="9"/>
      <c r="AJ288" s="9"/>
      <c r="AK288" s="9"/>
      <c r="AL288" s="10"/>
      <c r="AM288" s="9"/>
      <c r="AN288" s="9"/>
      <c r="AO288" s="9"/>
      <c r="AP288" s="9"/>
      <c r="AQ288" s="9"/>
      <c r="AR288" s="10"/>
      <c r="AS288" s="9"/>
      <c r="AT288" s="9"/>
      <c r="AU288" s="9"/>
      <c r="AV288" s="9"/>
      <c r="AW288" s="9"/>
      <c r="AX288" s="10"/>
      <c r="AY288" s="9"/>
      <c r="AZ288" s="9"/>
      <c r="BA288" s="9"/>
      <c r="BB288" s="9"/>
      <c r="BC288" s="9"/>
      <c r="BD288" s="10"/>
      <c r="BE288" s="9"/>
      <c r="BF288" s="9"/>
      <c r="BG288" s="9"/>
      <c r="BH288" s="9"/>
      <c r="BI288" s="9"/>
      <c r="BJ288" s="10"/>
      <c r="BK288" s="9"/>
      <c r="BL288" s="9"/>
      <c r="BM288" s="9"/>
      <c r="BN288" s="9"/>
      <c r="BO288" s="9"/>
      <c r="BP288" s="10"/>
      <c r="BQ288" s="9"/>
      <c r="BR288" s="9"/>
      <c r="BS288" s="9"/>
      <c r="BT288" s="9"/>
      <c r="BU288" s="9"/>
      <c r="BV288" s="10"/>
      <c r="BW288" s="9"/>
      <c r="BX288" s="9"/>
      <c r="BY288" s="9"/>
      <c r="BZ288" s="9"/>
      <c r="CA288" s="9"/>
      <c r="CB288" s="10"/>
      <c r="CC288" s="9"/>
      <c r="CD288" s="9"/>
      <c r="CE288" s="9"/>
      <c r="CF288" s="9"/>
      <c r="CG288" s="9"/>
      <c r="CH288" s="10"/>
      <c r="CI288" s="9"/>
      <c r="CJ288" s="9"/>
      <c r="CK288" s="9"/>
      <c r="CL288" s="9"/>
      <c r="CM288" s="9"/>
      <c r="CN288" s="10"/>
    </row>
    <row r="289" spans="1:92" ht="37.5" hidden="1">
      <c r="A289" s="23" t="s">
        <v>133</v>
      </c>
      <c r="B289" s="24">
        <v>906</v>
      </c>
      <c r="C289" s="24" t="s">
        <v>80</v>
      </c>
      <c r="D289" s="24" t="s">
        <v>134</v>
      </c>
      <c r="E289" s="24"/>
      <c r="F289" s="24"/>
      <c r="G289" s="13">
        <f>G300+G295+G290</f>
        <v>55358</v>
      </c>
      <c r="H289" s="13">
        <f>H300+H295+H290</f>
        <v>0</v>
      </c>
      <c r="I289" s="13">
        <f t="shared" ref="I289:N289" si="722">I300+I295+I290</f>
        <v>0</v>
      </c>
      <c r="J289" s="13">
        <f t="shared" si="722"/>
        <v>2435</v>
      </c>
      <c r="K289" s="13">
        <f t="shared" si="722"/>
        <v>0</v>
      </c>
      <c r="L289" s="13">
        <f t="shared" si="722"/>
        <v>0</v>
      </c>
      <c r="M289" s="13">
        <f t="shared" si="722"/>
        <v>57793</v>
      </c>
      <c r="N289" s="13">
        <f t="shared" si="722"/>
        <v>0</v>
      </c>
      <c r="O289" s="13">
        <f t="shared" ref="O289:T289" si="723">O300+O295+O290</f>
        <v>0</v>
      </c>
      <c r="P289" s="13">
        <f t="shared" si="723"/>
        <v>0</v>
      </c>
      <c r="Q289" s="13">
        <f t="shared" si="723"/>
        <v>0</v>
      </c>
      <c r="R289" s="13">
        <f t="shared" si="723"/>
        <v>0</v>
      </c>
      <c r="S289" s="13">
        <f t="shared" si="723"/>
        <v>57793</v>
      </c>
      <c r="T289" s="13">
        <f t="shared" si="723"/>
        <v>0</v>
      </c>
      <c r="U289" s="13">
        <f t="shared" ref="U289:Z289" si="724">U300+U295+U290</f>
        <v>0</v>
      </c>
      <c r="V289" s="13">
        <f t="shared" si="724"/>
        <v>1675</v>
      </c>
      <c r="W289" s="13">
        <f t="shared" si="724"/>
        <v>0</v>
      </c>
      <c r="X289" s="13">
        <f t="shared" si="724"/>
        <v>0</v>
      </c>
      <c r="Y289" s="13">
        <f t="shared" si="724"/>
        <v>59468</v>
      </c>
      <c r="Z289" s="13">
        <f t="shared" si="724"/>
        <v>0</v>
      </c>
      <c r="AA289" s="13">
        <f t="shared" ref="AA289:AF289" si="725">AA300+AA295+AA290</f>
        <v>0</v>
      </c>
      <c r="AB289" s="13">
        <f t="shared" si="725"/>
        <v>1852</v>
      </c>
      <c r="AC289" s="13">
        <f t="shared" si="725"/>
        <v>0</v>
      </c>
      <c r="AD289" s="13">
        <f t="shared" si="725"/>
        <v>0</v>
      </c>
      <c r="AE289" s="13">
        <f t="shared" si="725"/>
        <v>61320</v>
      </c>
      <c r="AF289" s="13">
        <f t="shared" si="725"/>
        <v>0</v>
      </c>
      <c r="AG289" s="13">
        <f t="shared" ref="AG289:AL289" si="726">AG300+AG295+AG290</f>
        <v>0</v>
      </c>
      <c r="AH289" s="13">
        <f t="shared" si="726"/>
        <v>0</v>
      </c>
      <c r="AI289" s="13">
        <f t="shared" si="726"/>
        <v>0</v>
      </c>
      <c r="AJ289" s="13">
        <f t="shared" si="726"/>
        <v>0</v>
      </c>
      <c r="AK289" s="13">
        <f t="shared" si="726"/>
        <v>61320</v>
      </c>
      <c r="AL289" s="13">
        <f t="shared" si="726"/>
        <v>0</v>
      </c>
      <c r="AM289" s="13">
        <f t="shared" ref="AM289:AR289" si="727">AM300+AM295+AM290</f>
        <v>0</v>
      </c>
      <c r="AN289" s="13">
        <f t="shared" si="727"/>
        <v>0</v>
      </c>
      <c r="AO289" s="13">
        <f t="shared" si="727"/>
        <v>-5</v>
      </c>
      <c r="AP289" s="13">
        <f t="shared" si="727"/>
        <v>0</v>
      </c>
      <c r="AQ289" s="13">
        <f t="shared" si="727"/>
        <v>61315</v>
      </c>
      <c r="AR289" s="13">
        <f t="shared" si="727"/>
        <v>0</v>
      </c>
      <c r="AS289" s="13">
        <f t="shared" ref="AS289:AX289" si="728">AS300+AS295+AS290</f>
        <v>-1081</v>
      </c>
      <c r="AT289" s="13">
        <f t="shared" si="728"/>
        <v>0</v>
      </c>
      <c r="AU289" s="13">
        <f t="shared" si="728"/>
        <v>0</v>
      </c>
      <c r="AV289" s="13">
        <f t="shared" si="728"/>
        <v>0</v>
      </c>
      <c r="AW289" s="13">
        <f t="shared" si="728"/>
        <v>60234</v>
      </c>
      <c r="AX289" s="13">
        <f t="shared" si="728"/>
        <v>0</v>
      </c>
      <c r="AY289" s="13">
        <f t="shared" ref="AY289:BD289" si="729">AY300+AY295+AY290</f>
        <v>0</v>
      </c>
      <c r="AZ289" s="13">
        <f t="shared" si="729"/>
        <v>0</v>
      </c>
      <c r="BA289" s="13">
        <f t="shared" si="729"/>
        <v>-56</v>
      </c>
      <c r="BB289" s="13">
        <f t="shared" si="729"/>
        <v>0</v>
      </c>
      <c r="BC289" s="13">
        <f t="shared" si="729"/>
        <v>60178</v>
      </c>
      <c r="BD289" s="13">
        <f t="shared" si="729"/>
        <v>0</v>
      </c>
      <c r="BE289" s="13">
        <f t="shared" ref="BE289:BJ289" si="730">BE300+BE295+BE290</f>
        <v>0</v>
      </c>
      <c r="BF289" s="13">
        <f t="shared" si="730"/>
        <v>0</v>
      </c>
      <c r="BG289" s="13">
        <f t="shared" si="730"/>
        <v>0</v>
      </c>
      <c r="BH289" s="13">
        <f t="shared" si="730"/>
        <v>0</v>
      </c>
      <c r="BI289" s="13">
        <f t="shared" si="730"/>
        <v>60178</v>
      </c>
      <c r="BJ289" s="13">
        <f t="shared" si="730"/>
        <v>0</v>
      </c>
      <c r="BK289" s="13">
        <f t="shared" ref="BK289:BP289" si="731">BK300+BK295+BK290</f>
        <v>0</v>
      </c>
      <c r="BL289" s="13">
        <f t="shared" si="731"/>
        <v>0</v>
      </c>
      <c r="BM289" s="13">
        <f t="shared" si="731"/>
        <v>0</v>
      </c>
      <c r="BN289" s="13">
        <f t="shared" si="731"/>
        <v>0</v>
      </c>
      <c r="BO289" s="13">
        <f t="shared" si="731"/>
        <v>60178</v>
      </c>
      <c r="BP289" s="13">
        <f t="shared" si="731"/>
        <v>0</v>
      </c>
      <c r="BQ289" s="13">
        <f t="shared" ref="BQ289:BV289" si="732">BQ300+BQ295+BQ290</f>
        <v>0</v>
      </c>
      <c r="BR289" s="13">
        <f t="shared" si="732"/>
        <v>0</v>
      </c>
      <c r="BS289" s="13">
        <f t="shared" si="732"/>
        <v>0</v>
      </c>
      <c r="BT289" s="13">
        <f t="shared" si="732"/>
        <v>0</v>
      </c>
      <c r="BU289" s="13">
        <f t="shared" si="732"/>
        <v>60178</v>
      </c>
      <c r="BV289" s="13">
        <f t="shared" si="732"/>
        <v>0</v>
      </c>
      <c r="BW289" s="13">
        <f t="shared" ref="BW289:CB289" si="733">BW300+BW295+BW290</f>
        <v>0</v>
      </c>
      <c r="BX289" s="13">
        <f t="shared" si="733"/>
        <v>0</v>
      </c>
      <c r="BY289" s="13">
        <f t="shared" si="733"/>
        <v>0</v>
      </c>
      <c r="BZ289" s="13">
        <f t="shared" si="733"/>
        <v>0</v>
      </c>
      <c r="CA289" s="13">
        <f t="shared" si="733"/>
        <v>60178</v>
      </c>
      <c r="CB289" s="13">
        <f t="shared" si="733"/>
        <v>0</v>
      </c>
      <c r="CC289" s="13">
        <f t="shared" ref="CC289:CH289" si="734">CC300+CC295+CC290</f>
        <v>0</v>
      </c>
      <c r="CD289" s="13">
        <f t="shared" si="734"/>
        <v>0</v>
      </c>
      <c r="CE289" s="13">
        <f t="shared" si="734"/>
        <v>0</v>
      </c>
      <c r="CF289" s="13">
        <f t="shared" si="734"/>
        <v>0</v>
      </c>
      <c r="CG289" s="13">
        <f t="shared" si="734"/>
        <v>60178</v>
      </c>
      <c r="CH289" s="13">
        <f t="shared" si="734"/>
        <v>0</v>
      </c>
      <c r="CI289" s="13">
        <f t="shared" ref="CI289:CN289" si="735">CI300+CI295+CI290</f>
        <v>0</v>
      </c>
      <c r="CJ289" s="13">
        <f t="shared" si="735"/>
        <v>0</v>
      </c>
      <c r="CK289" s="13">
        <f t="shared" si="735"/>
        <v>-227</v>
      </c>
      <c r="CL289" s="13">
        <f t="shared" si="735"/>
        <v>0</v>
      </c>
      <c r="CM289" s="13">
        <f t="shared" si="735"/>
        <v>59951</v>
      </c>
      <c r="CN289" s="13">
        <f t="shared" si="735"/>
        <v>0</v>
      </c>
    </row>
    <row r="290" spans="1:92" ht="51" hidden="1" customHeight="1">
      <c r="A290" s="25" t="s">
        <v>458</v>
      </c>
      <c r="B290" s="26">
        <v>906</v>
      </c>
      <c r="C290" s="26" t="s">
        <v>80</v>
      </c>
      <c r="D290" s="26" t="s">
        <v>134</v>
      </c>
      <c r="E290" s="26" t="s">
        <v>420</v>
      </c>
      <c r="F290" s="26"/>
      <c r="G290" s="11">
        <f t="shared" ref="G290:V293" si="736">G291</f>
        <v>242</v>
      </c>
      <c r="H290" s="11">
        <f t="shared" si="736"/>
        <v>0</v>
      </c>
      <c r="I290" s="11">
        <f t="shared" si="736"/>
        <v>0</v>
      </c>
      <c r="J290" s="11">
        <f t="shared" si="736"/>
        <v>0</v>
      </c>
      <c r="K290" s="11">
        <f t="shared" si="736"/>
        <v>0</v>
      </c>
      <c r="L290" s="11">
        <f t="shared" si="736"/>
        <v>0</v>
      </c>
      <c r="M290" s="11">
        <f t="shared" si="736"/>
        <v>242</v>
      </c>
      <c r="N290" s="11">
        <f t="shared" si="736"/>
        <v>0</v>
      </c>
      <c r="O290" s="11">
        <f t="shared" si="736"/>
        <v>0</v>
      </c>
      <c r="P290" s="11">
        <f t="shared" si="736"/>
        <v>0</v>
      </c>
      <c r="Q290" s="11">
        <f t="shared" si="736"/>
        <v>0</v>
      </c>
      <c r="R290" s="11">
        <f t="shared" si="736"/>
        <v>0</v>
      </c>
      <c r="S290" s="11">
        <f t="shared" si="736"/>
        <v>242</v>
      </c>
      <c r="T290" s="11">
        <f t="shared" si="736"/>
        <v>0</v>
      </c>
      <c r="U290" s="11">
        <f t="shared" si="736"/>
        <v>0</v>
      </c>
      <c r="V290" s="11">
        <f t="shared" si="736"/>
        <v>0</v>
      </c>
      <c r="W290" s="11">
        <f t="shared" ref="U290:AJ293" si="737">W291</f>
        <v>0</v>
      </c>
      <c r="X290" s="11">
        <f t="shared" si="737"/>
        <v>0</v>
      </c>
      <c r="Y290" s="11">
        <f t="shared" si="737"/>
        <v>242</v>
      </c>
      <c r="Z290" s="11">
        <f t="shared" si="737"/>
        <v>0</v>
      </c>
      <c r="AA290" s="11">
        <f t="shared" si="737"/>
        <v>0</v>
      </c>
      <c r="AB290" s="11">
        <f t="shared" si="737"/>
        <v>0</v>
      </c>
      <c r="AC290" s="11">
        <f t="shared" si="737"/>
        <v>0</v>
      </c>
      <c r="AD290" s="11">
        <f t="shared" si="737"/>
        <v>0</v>
      </c>
      <c r="AE290" s="11">
        <f t="shared" si="737"/>
        <v>242</v>
      </c>
      <c r="AF290" s="11">
        <f t="shared" si="737"/>
        <v>0</v>
      </c>
      <c r="AG290" s="11">
        <f t="shared" si="737"/>
        <v>0</v>
      </c>
      <c r="AH290" s="11">
        <f t="shared" si="737"/>
        <v>0</v>
      </c>
      <c r="AI290" s="11">
        <f t="shared" si="737"/>
        <v>0</v>
      </c>
      <c r="AJ290" s="11">
        <f t="shared" si="737"/>
        <v>0</v>
      </c>
      <c r="AK290" s="11">
        <f t="shared" ref="AG290:AV293" si="738">AK291</f>
        <v>242</v>
      </c>
      <c r="AL290" s="11">
        <f t="shared" si="738"/>
        <v>0</v>
      </c>
      <c r="AM290" s="11">
        <f t="shared" si="738"/>
        <v>0</v>
      </c>
      <c r="AN290" s="11">
        <f t="shared" si="738"/>
        <v>0</v>
      </c>
      <c r="AO290" s="11">
        <f t="shared" si="738"/>
        <v>0</v>
      </c>
      <c r="AP290" s="11">
        <f t="shared" si="738"/>
        <v>0</v>
      </c>
      <c r="AQ290" s="11">
        <f t="shared" si="738"/>
        <v>242</v>
      </c>
      <c r="AR290" s="11">
        <f t="shared" si="738"/>
        <v>0</v>
      </c>
      <c r="AS290" s="11">
        <f t="shared" si="738"/>
        <v>0</v>
      </c>
      <c r="AT290" s="11">
        <f t="shared" si="738"/>
        <v>0</v>
      </c>
      <c r="AU290" s="11">
        <f t="shared" si="738"/>
        <v>0</v>
      </c>
      <c r="AV290" s="11">
        <f t="shared" si="738"/>
        <v>0</v>
      </c>
      <c r="AW290" s="11">
        <f t="shared" ref="AS290:BH293" si="739">AW291</f>
        <v>242</v>
      </c>
      <c r="AX290" s="11">
        <f t="shared" si="739"/>
        <v>0</v>
      </c>
      <c r="AY290" s="11">
        <f t="shared" si="739"/>
        <v>0</v>
      </c>
      <c r="AZ290" s="11">
        <f t="shared" si="739"/>
        <v>0</v>
      </c>
      <c r="BA290" s="11">
        <f t="shared" si="739"/>
        <v>-4</v>
      </c>
      <c r="BB290" s="11">
        <f t="shared" si="739"/>
        <v>0</v>
      </c>
      <c r="BC290" s="11">
        <f t="shared" si="739"/>
        <v>238</v>
      </c>
      <c r="BD290" s="11">
        <f t="shared" si="739"/>
        <v>0</v>
      </c>
      <c r="BE290" s="11">
        <f t="shared" si="739"/>
        <v>0</v>
      </c>
      <c r="BF290" s="11">
        <f t="shared" si="739"/>
        <v>0</v>
      </c>
      <c r="BG290" s="11">
        <f t="shared" si="739"/>
        <v>0</v>
      </c>
      <c r="BH290" s="11">
        <f t="shared" si="739"/>
        <v>0</v>
      </c>
      <c r="BI290" s="11">
        <f t="shared" ref="BE290:BT293" si="740">BI291</f>
        <v>238</v>
      </c>
      <c r="BJ290" s="11">
        <f t="shared" si="740"/>
        <v>0</v>
      </c>
      <c r="BK290" s="11">
        <f t="shared" si="740"/>
        <v>0</v>
      </c>
      <c r="BL290" s="11">
        <f t="shared" si="740"/>
        <v>0</v>
      </c>
      <c r="BM290" s="11">
        <f t="shared" si="740"/>
        <v>0</v>
      </c>
      <c r="BN290" s="11">
        <f t="shared" si="740"/>
        <v>0</v>
      </c>
      <c r="BO290" s="11">
        <f t="shared" si="740"/>
        <v>238</v>
      </c>
      <c r="BP290" s="11">
        <f t="shared" si="740"/>
        <v>0</v>
      </c>
      <c r="BQ290" s="11">
        <f t="shared" si="740"/>
        <v>0</v>
      </c>
      <c r="BR290" s="11">
        <f t="shared" si="740"/>
        <v>0</v>
      </c>
      <c r="BS290" s="11">
        <f t="shared" si="740"/>
        <v>0</v>
      </c>
      <c r="BT290" s="11">
        <f t="shared" si="740"/>
        <v>0</v>
      </c>
      <c r="BU290" s="11">
        <f t="shared" ref="BQ290:CF293" si="741">BU291</f>
        <v>238</v>
      </c>
      <c r="BV290" s="11">
        <f t="shared" si="741"/>
        <v>0</v>
      </c>
      <c r="BW290" s="11">
        <f t="shared" si="741"/>
        <v>0</v>
      </c>
      <c r="BX290" s="11">
        <f t="shared" si="741"/>
        <v>0</v>
      </c>
      <c r="BY290" s="11">
        <f t="shared" si="741"/>
        <v>0</v>
      </c>
      <c r="BZ290" s="11">
        <f t="shared" si="741"/>
        <v>0</v>
      </c>
      <c r="CA290" s="11">
        <f t="shared" si="741"/>
        <v>238</v>
      </c>
      <c r="CB290" s="11">
        <f t="shared" si="741"/>
        <v>0</v>
      </c>
      <c r="CC290" s="11">
        <f t="shared" si="741"/>
        <v>0</v>
      </c>
      <c r="CD290" s="11">
        <f t="shared" si="741"/>
        <v>0</v>
      </c>
      <c r="CE290" s="11">
        <f t="shared" si="741"/>
        <v>0</v>
      </c>
      <c r="CF290" s="11">
        <f t="shared" si="741"/>
        <v>0</v>
      </c>
      <c r="CG290" s="11">
        <f t="shared" ref="CC290:CN293" si="742">CG291</f>
        <v>238</v>
      </c>
      <c r="CH290" s="11">
        <f t="shared" si="742"/>
        <v>0</v>
      </c>
      <c r="CI290" s="11">
        <f t="shared" si="742"/>
        <v>0</v>
      </c>
      <c r="CJ290" s="11">
        <f t="shared" si="742"/>
        <v>0</v>
      </c>
      <c r="CK290" s="11">
        <f t="shared" si="742"/>
        <v>0</v>
      </c>
      <c r="CL290" s="11">
        <f t="shared" si="742"/>
        <v>0</v>
      </c>
      <c r="CM290" s="11">
        <f t="shared" si="742"/>
        <v>238</v>
      </c>
      <c r="CN290" s="11">
        <f t="shared" si="742"/>
        <v>0</v>
      </c>
    </row>
    <row r="291" spans="1:92" ht="20.100000000000001" hidden="1" customHeight="1">
      <c r="A291" s="28" t="s">
        <v>15</v>
      </c>
      <c r="B291" s="26">
        <v>906</v>
      </c>
      <c r="C291" s="26" t="s">
        <v>80</v>
      </c>
      <c r="D291" s="26" t="s">
        <v>134</v>
      </c>
      <c r="E291" s="26" t="s">
        <v>421</v>
      </c>
      <c r="F291" s="26"/>
      <c r="G291" s="9">
        <f t="shared" si="736"/>
        <v>242</v>
      </c>
      <c r="H291" s="9">
        <f t="shared" si="736"/>
        <v>0</v>
      </c>
      <c r="I291" s="9">
        <f t="shared" si="736"/>
        <v>0</v>
      </c>
      <c r="J291" s="9">
        <f t="shared" si="736"/>
        <v>0</v>
      </c>
      <c r="K291" s="9">
        <f t="shared" si="736"/>
        <v>0</v>
      </c>
      <c r="L291" s="9">
        <f t="shared" si="736"/>
        <v>0</v>
      </c>
      <c r="M291" s="9">
        <f t="shared" si="736"/>
        <v>242</v>
      </c>
      <c r="N291" s="9">
        <f t="shared" si="736"/>
        <v>0</v>
      </c>
      <c r="O291" s="9">
        <f t="shared" si="736"/>
        <v>0</v>
      </c>
      <c r="P291" s="9">
        <f t="shared" si="736"/>
        <v>0</v>
      </c>
      <c r="Q291" s="9">
        <f t="shared" si="736"/>
        <v>0</v>
      </c>
      <c r="R291" s="9">
        <f t="shared" si="736"/>
        <v>0</v>
      </c>
      <c r="S291" s="9">
        <f t="shared" si="736"/>
        <v>242</v>
      </c>
      <c r="T291" s="9">
        <f t="shared" si="736"/>
        <v>0</v>
      </c>
      <c r="U291" s="9">
        <f t="shared" si="737"/>
        <v>0</v>
      </c>
      <c r="V291" s="9">
        <f t="shared" si="737"/>
        <v>0</v>
      </c>
      <c r="W291" s="9">
        <f t="shared" si="737"/>
        <v>0</v>
      </c>
      <c r="X291" s="9">
        <f t="shared" si="737"/>
        <v>0</v>
      </c>
      <c r="Y291" s="9">
        <f t="shared" si="737"/>
        <v>242</v>
      </c>
      <c r="Z291" s="9">
        <f t="shared" si="737"/>
        <v>0</v>
      </c>
      <c r="AA291" s="9">
        <f t="shared" si="737"/>
        <v>0</v>
      </c>
      <c r="AB291" s="9">
        <f t="shared" si="737"/>
        <v>0</v>
      </c>
      <c r="AC291" s="9">
        <f t="shared" si="737"/>
        <v>0</v>
      </c>
      <c r="AD291" s="9">
        <f t="shared" si="737"/>
        <v>0</v>
      </c>
      <c r="AE291" s="9">
        <f t="shared" si="737"/>
        <v>242</v>
      </c>
      <c r="AF291" s="9">
        <f t="shared" si="737"/>
        <v>0</v>
      </c>
      <c r="AG291" s="9">
        <f t="shared" si="738"/>
        <v>0</v>
      </c>
      <c r="AH291" s="9">
        <f t="shared" si="738"/>
        <v>0</v>
      </c>
      <c r="AI291" s="9">
        <f t="shared" si="738"/>
        <v>0</v>
      </c>
      <c r="AJ291" s="9">
        <f t="shared" si="738"/>
        <v>0</v>
      </c>
      <c r="AK291" s="9">
        <f t="shared" si="738"/>
        <v>242</v>
      </c>
      <c r="AL291" s="9">
        <f t="shared" si="738"/>
        <v>0</v>
      </c>
      <c r="AM291" s="9">
        <f t="shared" si="738"/>
        <v>0</v>
      </c>
      <c r="AN291" s="9">
        <f t="shared" si="738"/>
        <v>0</v>
      </c>
      <c r="AO291" s="9">
        <f t="shared" si="738"/>
        <v>0</v>
      </c>
      <c r="AP291" s="9">
        <f t="shared" si="738"/>
        <v>0</v>
      </c>
      <c r="AQ291" s="9">
        <f t="shared" si="738"/>
        <v>242</v>
      </c>
      <c r="AR291" s="9">
        <f t="shared" si="738"/>
        <v>0</v>
      </c>
      <c r="AS291" s="9">
        <f t="shared" si="739"/>
        <v>0</v>
      </c>
      <c r="AT291" s="9">
        <f t="shared" si="739"/>
        <v>0</v>
      </c>
      <c r="AU291" s="9">
        <f t="shared" si="739"/>
        <v>0</v>
      </c>
      <c r="AV291" s="9">
        <f t="shared" si="739"/>
        <v>0</v>
      </c>
      <c r="AW291" s="9">
        <f t="shared" si="739"/>
        <v>242</v>
      </c>
      <c r="AX291" s="9">
        <f t="shared" si="739"/>
        <v>0</v>
      </c>
      <c r="AY291" s="9">
        <f t="shared" si="739"/>
        <v>0</v>
      </c>
      <c r="AZ291" s="9">
        <f t="shared" si="739"/>
        <v>0</v>
      </c>
      <c r="BA291" s="9">
        <f t="shared" si="739"/>
        <v>-4</v>
      </c>
      <c r="BB291" s="9">
        <f t="shared" si="739"/>
        <v>0</v>
      </c>
      <c r="BC291" s="9">
        <f t="shared" si="739"/>
        <v>238</v>
      </c>
      <c r="BD291" s="9">
        <f t="shared" si="739"/>
        <v>0</v>
      </c>
      <c r="BE291" s="9">
        <f t="shared" si="740"/>
        <v>0</v>
      </c>
      <c r="BF291" s="9">
        <f t="shared" si="740"/>
        <v>0</v>
      </c>
      <c r="BG291" s="9">
        <f t="shared" si="740"/>
        <v>0</v>
      </c>
      <c r="BH291" s="9">
        <f t="shared" si="740"/>
        <v>0</v>
      </c>
      <c r="BI291" s="9">
        <f t="shared" si="740"/>
        <v>238</v>
      </c>
      <c r="BJ291" s="9">
        <f t="shared" si="740"/>
        <v>0</v>
      </c>
      <c r="BK291" s="9">
        <f t="shared" si="740"/>
        <v>0</v>
      </c>
      <c r="BL291" s="9">
        <f t="shared" si="740"/>
        <v>0</v>
      </c>
      <c r="BM291" s="9">
        <f t="shared" si="740"/>
        <v>0</v>
      </c>
      <c r="BN291" s="9">
        <f t="shared" si="740"/>
        <v>0</v>
      </c>
      <c r="BO291" s="9">
        <f t="shared" si="740"/>
        <v>238</v>
      </c>
      <c r="BP291" s="9">
        <f t="shared" si="740"/>
        <v>0</v>
      </c>
      <c r="BQ291" s="9">
        <f t="shared" si="741"/>
        <v>0</v>
      </c>
      <c r="BR291" s="9">
        <f t="shared" si="741"/>
        <v>0</v>
      </c>
      <c r="BS291" s="9">
        <f t="shared" si="741"/>
        <v>0</v>
      </c>
      <c r="BT291" s="9">
        <f t="shared" si="741"/>
        <v>0</v>
      </c>
      <c r="BU291" s="9">
        <f t="shared" si="741"/>
        <v>238</v>
      </c>
      <c r="BV291" s="9">
        <f t="shared" si="741"/>
        <v>0</v>
      </c>
      <c r="BW291" s="9">
        <f t="shared" si="741"/>
        <v>0</v>
      </c>
      <c r="BX291" s="9">
        <f t="shared" si="741"/>
        <v>0</v>
      </c>
      <c r="BY291" s="9">
        <f t="shared" si="741"/>
        <v>0</v>
      </c>
      <c r="BZ291" s="9">
        <f t="shared" si="741"/>
        <v>0</v>
      </c>
      <c r="CA291" s="9">
        <f t="shared" si="741"/>
        <v>238</v>
      </c>
      <c r="CB291" s="9">
        <f t="shared" si="741"/>
        <v>0</v>
      </c>
      <c r="CC291" s="9">
        <f t="shared" si="742"/>
        <v>0</v>
      </c>
      <c r="CD291" s="9">
        <f t="shared" si="742"/>
        <v>0</v>
      </c>
      <c r="CE291" s="9">
        <f t="shared" si="742"/>
        <v>0</v>
      </c>
      <c r="CF291" s="9">
        <f t="shared" si="742"/>
        <v>0</v>
      </c>
      <c r="CG291" s="9">
        <f t="shared" si="742"/>
        <v>238</v>
      </c>
      <c r="CH291" s="9">
        <f t="shared" si="742"/>
        <v>0</v>
      </c>
      <c r="CI291" s="9">
        <f t="shared" si="742"/>
        <v>0</v>
      </c>
      <c r="CJ291" s="9">
        <f t="shared" si="742"/>
        <v>0</v>
      </c>
      <c r="CK291" s="9">
        <f t="shared" si="742"/>
        <v>0</v>
      </c>
      <c r="CL291" s="9">
        <f t="shared" si="742"/>
        <v>0</v>
      </c>
      <c r="CM291" s="9">
        <f t="shared" si="742"/>
        <v>238</v>
      </c>
      <c r="CN291" s="9">
        <f t="shared" si="742"/>
        <v>0</v>
      </c>
    </row>
    <row r="292" spans="1:92" ht="49.5" hidden="1">
      <c r="A292" s="25" t="s">
        <v>135</v>
      </c>
      <c r="B292" s="26">
        <v>906</v>
      </c>
      <c r="C292" s="26" t="s">
        <v>80</v>
      </c>
      <c r="D292" s="26" t="s">
        <v>134</v>
      </c>
      <c r="E292" s="26" t="s">
        <v>422</v>
      </c>
      <c r="F292" s="26"/>
      <c r="G292" s="11">
        <f t="shared" si="736"/>
        <v>242</v>
      </c>
      <c r="H292" s="11">
        <f t="shared" si="736"/>
        <v>0</v>
      </c>
      <c r="I292" s="11">
        <f t="shared" si="736"/>
        <v>0</v>
      </c>
      <c r="J292" s="11">
        <f t="shared" si="736"/>
        <v>0</v>
      </c>
      <c r="K292" s="11">
        <f t="shared" si="736"/>
        <v>0</v>
      </c>
      <c r="L292" s="11">
        <f t="shared" si="736"/>
        <v>0</v>
      </c>
      <c r="M292" s="11">
        <f t="shared" si="736"/>
        <v>242</v>
      </c>
      <c r="N292" s="11">
        <f t="shared" si="736"/>
        <v>0</v>
      </c>
      <c r="O292" s="11">
        <f t="shared" si="736"/>
        <v>0</v>
      </c>
      <c r="P292" s="11">
        <f t="shared" si="736"/>
        <v>0</v>
      </c>
      <c r="Q292" s="11">
        <f t="shared" si="736"/>
        <v>0</v>
      </c>
      <c r="R292" s="11">
        <f t="shared" si="736"/>
        <v>0</v>
      </c>
      <c r="S292" s="11">
        <f t="shared" si="736"/>
        <v>242</v>
      </c>
      <c r="T292" s="11">
        <f t="shared" si="736"/>
        <v>0</v>
      </c>
      <c r="U292" s="11">
        <f t="shared" si="737"/>
        <v>0</v>
      </c>
      <c r="V292" s="11">
        <f t="shared" si="737"/>
        <v>0</v>
      </c>
      <c r="W292" s="11">
        <f t="shared" si="737"/>
        <v>0</v>
      </c>
      <c r="X292" s="11">
        <f t="shared" si="737"/>
        <v>0</v>
      </c>
      <c r="Y292" s="11">
        <f t="shared" si="737"/>
        <v>242</v>
      </c>
      <c r="Z292" s="11">
        <f t="shared" si="737"/>
        <v>0</v>
      </c>
      <c r="AA292" s="11">
        <f t="shared" si="737"/>
        <v>0</v>
      </c>
      <c r="AB292" s="11">
        <f t="shared" si="737"/>
        <v>0</v>
      </c>
      <c r="AC292" s="11">
        <f t="shared" si="737"/>
        <v>0</v>
      </c>
      <c r="AD292" s="11">
        <f t="shared" si="737"/>
        <v>0</v>
      </c>
      <c r="AE292" s="11">
        <f t="shared" si="737"/>
        <v>242</v>
      </c>
      <c r="AF292" s="11">
        <f t="shared" si="737"/>
        <v>0</v>
      </c>
      <c r="AG292" s="11">
        <f t="shared" si="738"/>
        <v>0</v>
      </c>
      <c r="AH292" s="11">
        <f t="shared" si="738"/>
        <v>0</v>
      </c>
      <c r="AI292" s="11">
        <f t="shared" si="738"/>
        <v>0</v>
      </c>
      <c r="AJ292" s="11">
        <f t="shared" si="738"/>
        <v>0</v>
      </c>
      <c r="AK292" s="11">
        <f t="shared" si="738"/>
        <v>242</v>
      </c>
      <c r="AL292" s="11">
        <f t="shared" si="738"/>
        <v>0</v>
      </c>
      <c r="AM292" s="11">
        <f t="shared" si="738"/>
        <v>0</v>
      </c>
      <c r="AN292" s="11">
        <f t="shared" si="738"/>
        <v>0</v>
      </c>
      <c r="AO292" s="11">
        <f t="shared" si="738"/>
        <v>0</v>
      </c>
      <c r="AP292" s="11">
        <f t="shared" si="738"/>
        <v>0</v>
      </c>
      <c r="AQ292" s="11">
        <f t="shared" si="738"/>
        <v>242</v>
      </c>
      <c r="AR292" s="11">
        <f t="shared" si="738"/>
        <v>0</v>
      </c>
      <c r="AS292" s="11">
        <f t="shared" si="739"/>
        <v>0</v>
      </c>
      <c r="AT292" s="11">
        <f t="shared" si="739"/>
        <v>0</v>
      </c>
      <c r="AU292" s="11">
        <f t="shared" si="739"/>
        <v>0</v>
      </c>
      <c r="AV292" s="11">
        <f t="shared" si="739"/>
        <v>0</v>
      </c>
      <c r="AW292" s="11">
        <f t="shared" si="739"/>
        <v>242</v>
      </c>
      <c r="AX292" s="11">
        <f t="shared" si="739"/>
        <v>0</v>
      </c>
      <c r="AY292" s="11">
        <f t="shared" si="739"/>
        <v>0</v>
      </c>
      <c r="AZ292" s="11">
        <f t="shared" si="739"/>
        <v>0</v>
      </c>
      <c r="BA292" s="11">
        <f t="shared" si="739"/>
        <v>-4</v>
      </c>
      <c r="BB292" s="11">
        <f t="shared" si="739"/>
        <v>0</v>
      </c>
      <c r="BC292" s="11">
        <f t="shared" si="739"/>
        <v>238</v>
      </c>
      <c r="BD292" s="11">
        <f t="shared" si="739"/>
        <v>0</v>
      </c>
      <c r="BE292" s="11">
        <f t="shared" si="740"/>
        <v>0</v>
      </c>
      <c r="BF292" s="11">
        <f t="shared" si="740"/>
        <v>0</v>
      </c>
      <c r="BG292" s="11">
        <f t="shared" si="740"/>
        <v>0</v>
      </c>
      <c r="BH292" s="11">
        <f t="shared" si="740"/>
        <v>0</v>
      </c>
      <c r="BI292" s="11">
        <f t="shared" si="740"/>
        <v>238</v>
      </c>
      <c r="BJ292" s="11">
        <f t="shared" si="740"/>
        <v>0</v>
      </c>
      <c r="BK292" s="11">
        <f t="shared" si="740"/>
        <v>0</v>
      </c>
      <c r="BL292" s="11">
        <f t="shared" si="740"/>
        <v>0</v>
      </c>
      <c r="BM292" s="11">
        <f t="shared" si="740"/>
        <v>0</v>
      </c>
      <c r="BN292" s="11">
        <f t="shared" si="740"/>
        <v>0</v>
      </c>
      <c r="BO292" s="11">
        <f t="shared" si="740"/>
        <v>238</v>
      </c>
      <c r="BP292" s="11">
        <f t="shared" si="740"/>
        <v>0</v>
      </c>
      <c r="BQ292" s="11">
        <f t="shared" si="741"/>
        <v>0</v>
      </c>
      <c r="BR292" s="11">
        <f t="shared" si="741"/>
        <v>0</v>
      </c>
      <c r="BS292" s="11">
        <f t="shared" si="741"/>
        <v>0</v>
      </c>
      <c r="BT292" s="11">
        <f t="shared" si="741"/>
        <v>0</v>
      </c>
      <c r="BU292" s="11">
        <f t="shared" si="741"/>
        <v>238</v>
      </c>
      <c r="BV292" s="11">
        <f t="shared" si="741"/>
        <v>0</v>
      </c>
      <c r="BW292" s="11">
        <f t="shared" si="741"/>
        <v>0</v>
      </c>
      <c r="BX292" s="11">
        <f t="shared" si="741"/>
        <v>0</v>
      </c>
      <c r="BY292" s="11">
        <f t="shared" si="741"/>
        <v>0</v>
      </c>
      <c r="BZ292" s="11">
        <f t="shared" si="741"/>
        <v>0</v>
      </c>
      <c r="CA292" s="11">
        <f t="shared" si="741"/>
        <v>238</v>
      </c>
      <c r="CB292" s="11">
        <f t="shared" si="741"/>
        <v>0</v>
      </c>
      <c r="CC292" s="11">
        <f t="shared" si="742"/>
        <v>0</v>
      </c>
      <c r="CD292" s="11">
        <f t="shared" si="742"/>
        <v>0</v>
      </c>
      <c r="CE292" s="11">
        <f t="shared" si="742"/>
        <v>0</v>
      </c>
      <c r="CF292" s="11">
        <f t="shared" si="742"/>
        <v>0</v>
      </c>
      <c r="CG292" s="11">
        <f t="shared" si="742"/>
        <v>238</v>
      </c>
      <c r="CH292" s="11">
        <f t="shared" si="742"/>
        <v>0</v>
      </c>
      <c r="CI292" s="11">
        <f t="shared" si="742"/>
        <v>0</v>
      </c>
      <c r="CJ292" s="11">
        <f t="shared" si="742"/>
        <v>0</v>
      </c>
      <c r="CK292" s="11">
        <f t="shared" si="742"/>
        <v>0</v>
      </c>
      <c r="CL292" s="11">
        <f t="shared" si="742"/>
        <v>0</v>
      </c>
      <c r="CM292" s="11">
        <f t="shared" si="742"/>
        <v>238</v>
      </c>
      <c r="CN292" s="11">
        <f t="shared" si="742"/>
        <v>0</v>
      </c>
    </row>
    <row r="293" spans="1:92" ht="33" hidden="1">
      <c r="A293" s="25" t="s">
        <v>244</v>
      </c>
      <c r="B293" s="26">
        <v>906</v>
      </c>
      <c r="C293" s="26" t="s">
        <v>80</v>
      </c>
      <c r="D293" s="26" t="s">
        <v>134</v>
      </c>
      <c r="E293" s="26" t="s">
        <v>422</v>
      </c>
      <c r="F293" s="26" t="s">
        <v>31</v>
      </c>
      <c r="G293" s="11">
        <f t="shared" si="736"/>
        <v>242</v>
      </c>
      <c r="H293" s="11">
        <f t="shared" si="736"/>
        <v>0</v>
      </c>
      <c r="I293" s="11">
        <f t="shared" si="736"/>
        <v>0</v>
      </c>
      <c r="J293" s="11">
        <f t="shared" si="736"/>
        <v>0</v>
      </c>
      <c r="K293" s="11">
        <f t="shared" si="736"/>
        <v>0</v>
      </c>
      <c r="L293" s="11">
        <f t="shared" si="736"/>
        <v>0</v>
      </c>
      <c r="M293" s="11">
        <f t="shared" si="736"/>
        <v>242</v>
      </c>
      <c r="N293" s="11">
        <f t="shared" si="736"/>
        <v>0</v>
      </c>
      <c r="O293" s="11">
        <f t="shared" si="736"/>
        <v>0</v>
      </c>
      <c r="P293" s="11">
        <f t="shared" si="736"/>
        <v>0</v>
      </c>
      <c r="Q293" s="11">
        <f t="shared" si="736"/>
        <v>0</v>
      </c>
      <c r="R293" s="11">
        <f t="shared" si="736"/>
        <v>0</v>
      </c>
      <c r="S293" s="11">
        <f t="shared" si="736"/>
        <v>242</v>
      </c>
      <c r="T293" s="11">
        <f t="shared" si="736"/>
        <v>0</v>
      </c>
      <c r="U293" s="11">
        <f t="shared" si="737"/>
        <v>0</v>
      </c>
      <c r="V293" s="11">
        <f t="shared" si="737"/>
        <v>0</v>
      </c>
      <c r="W293" s="11">
        <f t="shared" si="737"/>
        <v>0</v>
      </c>
      <c r="X293" s="11">
        <f t="shared" si="737"/>
        <v>0</v>
      </c>
      <c r="Y293" s="11">
        <f t="shared" si="737"/>
        <v>242</v>
      </c>
      <c r="Z293" s="11">
        <f t="shared" si="737"/>
        <v>0</v>
      </c>
      <c r="AA293" s="11">
        <f t="shared" si="737"/>
        <v>0</v>
      </c>
      <c r="AB293" s="11">
        <f t="shared" si="737"/>
        <v>0</v>
      </c>
      <c r="AC293" s="11">
        <f t="shared" si="737"/>
        <v>0</v>
      </c>
      <c r="AD293" s="11">
        <f t="shared" si="737"/>
        <v>0</v>
      </c>
      <c r="AE293" s="11">
        <f t="shared" si="737"/>
        <v>242</v>
      </c>
      <c r="AF293" s="11">
        <f t="shared" si="737"/>
        <v>0</v>
      </c>
      <c r="AG293" s="11">
        <f t="shared" si="738"/>
        <v>0</v>
      </c>
      <c r="AH293" s="11">
        <f t="shared" si="738"/>
        <v>0</v>
      </c>
      <c r="AI293" s="11">
        <f t="shared" si="738"/>
        <v>0</v>
      </c>
      <c r="AJ293" s="11">
        <f t="shared" si="738"/>
        <v>0</v>
      </c>
      <c r="AK293" s="11">
        <f t="shared" si="738"/>
        <v>242</v>
      </c>
      <c r="AL293" s="11">
        <f t="shared" si="738"/>
        <v>0</v>
      </c>
      <c r="AM293" s="11">
        <f t="shared" si="738"/>
        <v>0</v>
      </c>
      <c r="AN293" s="11">
        <f t="shared" si="738"/>
        <v>0</v>
      </c>
      <c r="AO293" s="11">
        <f t="shared" si="738"/>
        <v>0</v>
      </c>
      <c r="AP293" s="11">
        <f t="shared" si="738"/>
        <v>0</v>
      </c>
      <c r="AQ293" s="11">
        <f t="shared" si="738"/>
        <v>242</v>
      </c>
      <c r="AR293" s="11">
        <f t="shared" si="738"/>
        <v>0</v>
      </c>
      <c r="AS293" s="11">
        <f t="shared" si="739"/>
        <v>0</v>
      </c>
      <c r="AT293" s="11">
        <f t="shared" si="739"/>
        <v>0</v>
      </c>
      <c r="AU293" s="11">
        <f t="shared" si="739"/>
        <v>0</v>
      </c>
      <c r="AV293" s="11">
        <f t="shared" si="739"/>
        <v>0</v>
      </c>
      <c r="AW293" s="11">
        <f t="shared" si="739"/>
        <v>242</v>
      </c>
      <c r="AX293" s="11">
        <f t="shared" si="739"/>
        <v>0</v>
      </c>
      <c r="AY293" s="11">
        <f t="shared" si="739"/>
        <v>0</v>
      </c>
      <c r="AZ293" s="11">
        <f t="shared" si="739"/>
        <v>0</v>
      </c>
      <c r="BA293" s="11">
        <f t="shared" si="739"/>
        <v>-4</v>
      </c>
      <c r="BB293" s="11">
        <f t="shared" si="739"/>
        <v>0</v>
      </c>
      <c r="BC293" s="11">
        <f t="shared" si="739"/>
        <v>238</v>
      </c>
      <c r="BD293" s="11">
        <f t="shared" si="739"/>
        <v>0</v>
      </c>
      <c r="BE293" s="11">
        <f t="shared" si="740"/>
        <v>0</v>
      </c>
      <c r="BF293" s="11">
        <f t="shared" si="740"/>
        <v>0</v>
      </c>
      <c r="BG293" s="11">
        <f t="shared" si="740"/>
        <v>0</v>
      </c>
      <c r="BH293" s="11">
        <f t="shared" si="740"/>
        <v>0</v>
      </c>
      <c r="BI293" s="11">
        <f t="shared" si="740"/>
        <v>238</v>
      </c>
      <c r="BJ293" s="11">
        <f t="shared" si="740"/>
        <v>0</v>
      </c>
      <c r="BK293" s="11">
        <f t="shared" si="740"/>
        <v>0</v>
      </c>
      <c r="BL293" s="11">
        <f t="shared" si="740"/>
        <v>0</v>
      </c>
      <c r="BM293" s="11">
        <f t="shared" si="740"/>
        <v>0</v>
      </c>
      <c r="BN293" s="11">
        <f t="shared" si="740"/>
        <v>0</v>
      </c>
      <c r="BO293" s="11">
        <f t="shared" si="740"/>
        <v>238</v>
      </c>
      <c r="BP293" s="11">
        <f t="shared" si="740"/>
        <v>0</v>
      </c>
      <c r="BQ293" s="11">
        <f t="shared" si="741"/>
        <v>0</v>
      </c>
      <c r="BR293" s="11">
        <f t="shared" si="741"/>
        <v>0</v>
      </c>
      <c r="BS293" s="11">
        <f t="shared" si="741"/>
        <v>0</v>
      </c>
      <c r="BT293" s="11">
        <f t="shared" si="741"/>
        <v>0</v>
      </c>
      <c r="BU293" s="11">
        <f t="shared" si="741"/>
        <v>238</v>
      </c>
      <c r="BV293" s="11">
        <f t="shared" si="741"/>
        <v>0</v>
      </c>
      <c r="BW293" s="11">
        <f t="shared" si="741"/>
        <v>0</v>
      </c>
      <c r="BX293" s="11">
        <f t="shared" si="741"/>
        <v>0</v>
      </c>
      <c r="BY293" s="11">
        <f t="shared" si="741"/>
        <v>0</v>
      </c>
      <c r="BZ293" s="11">
        <f t="shared" si="741"/>
        <v>0</v>
      </c>
      <c r="CA293" s="11">
        <f t="shared" si="741"/>
        <v>238</v>
      </c>
      <c r="CB293" s="11">
        <f t="shared" si="741"/>
        <v>0</v>
      </c>
      <c r="CC293" s="11">
        <f t="shared" si="742"/>
        <v>0</v>
      </c>
      <c r="CD293" s="11">
        <f t="shared" si="742"/>
        <v>0</v>
      </c>
      <c r="CE293" s="11">
        <f t="shared" si="742"/>
        <v>0</v>
      </c>
      <c r="CF293" s="11">
        <f t="shared" si="742"/>
        <v>0</v>
      </c>
      <c r="CG293" s="11">
        <f t="shared" si="742"/>
        <v>238</v>
      </c>
      <c r="CH293" s="11">
        <f t="shared" si="742"/>
        <v>0</v>
      </c>
      <c r="CI293" s="11">
        <f t="shared" si="742"/>
        <v>0</v>
      </c>
      <c r="CJ293" s="11">
        <f t="shared" si="742"/>
        <v>0</v>
      </c>
      <c r="CK293" s="11">
        <f t="shared" si="742"/>
        <v>0</v>
      </c>
      <c r="CL293" s="11">
        <f t="shared" si="742"/>
        <v>0</v>
      </c>
      <c r="CM293" s="11">
        <f t="shared" si="742"/>
        <v>238</v>
      </c>
      <c r="CN293" s="11">
        <f t="shared" si="742"/>
        <v>0</v>
      </c>
    </row>
    <row r="294" spans="1:92" ht="33" hidden="1">
      <c r="A294" s="25" t="s">
        <v>37</v>
      </c>
      <c r="B294" s="26">
        <v>906</v>
      </c>
      <c r="C294" s="26" t="s">
        <v>80</v>
      </c>
      <c r="D294" s="26" t="s">
        <v>134</v>
      </c>
      <c r="E294" s="26" t="s">
        <v>422</v>
      </c>
      <c r="F294" s="26" t="s">
        <v>38</v>
      </c>
      <c r="G294" s="9">
        <v>242</v>
      </c>
      <c r="H294" s="9"/>
      <c r="I294" s="9"/>
      <c r="J294" s="9"/>
      <c r="K294" s="9"/>
      <c r="L294" s="9"/>
      <c r="M294" s="9">
        <f>G294+I294+J294+K294+L294</f>
        <v>242</v>
      </c>
      <c r="N294" s="10">
        <f>H294+L294</f>
        <v>0</v>
      </c>
      <c r="O294" s="9"/>
      <c r="P294" s="9"/>
      <c r="Q294" s="9"/>
      <c r="R294" s="9"/>
      <c r="S294" s="9">
        <f>M294+O294+P294+Q294+R294</f>
        <v>242</v>
      </c>
      <c r="T294" s="10">
        <f>N294+R294</f>
        <v>0</v>
      </c>
      <c r="U294" s="9"/>
      <c r="V294" s="9"/>
      <c r="W294" s="9"/>
      <c r="X294" s="9"/>
      <c r="Y294" s="9">
        <f>S294+U294+V294+W294+X294</f>
        <v>242</v>
      </c>
      <c r="Z294" s="10">
        <f>T294+X294</f>
        <v>0</v>
      </c>
      <c r="AA294" s="9"/>
      <c r="AB294" s="9"/>
      <c r="AC294" s="9"/>
      <c r="AD294" s="9"/>
      <c r="AE294" s="9">
        <f>Y294+AA294+AB294+AC294+AD294</f>
        <v>242</v>
      </c>
      <c r="AF294" s="10">
        <f>Z294+AD294</f>
        <v>0</v>
      </c>
      <c r="AG294" s="9"/>
      <c r="AH294" s="9"/>
      <c r="AI294" s="9"/>
      <c r="AJ294" s="9"/>
      <c r="AK294" s="9">
        <f>AE294+AG294+AH294+AI294+AJ294</f>
        <v>242</v>
      </c>
      <c r="AL294" s="10">
        <f>AF294+AJ294</f>
        <v>0</v>
      </c>
      <c r="AM294" s="9"/>
      <c r="AN294" s="9"/>
      <c r="AO294" s="9"/>
      <c r="AP294" s="9"/>
      <c r="AQ294" s="9">
        <f>AK294+AM294+AN294+AO294+AP294</f>
        <v>242</v>
      </c>
      <c r="AR294" s="10">
        <f>AL294+AP294</f>
        <v>0</v>
      </c>
      <c r="AS294" s="9"/>
      <c r="AT294" s="9"/>
      <c r="AU294" s="9"/>
      <c r="AV294" s="9"/>
      <c r="AW294" s="9">
        <f>AQ294+AS294+AT294+AU294+AV294</f>
        <v>242</v>
      </c>
      <c r="AX294" s="10">
        <f>AR294+AV294</f>
        <v>0</v>
      </c>
      <c r="AY294" s="9"/>
      <c r="AZ294" s="9"/>
      <c r="BA294" s="9">
        <v>-4</v>
      </c>
      <c r="BB294" s="9"/>
      <c r="BC294" s="9">
        <f>AW294+AY294+AZ294+BA294+BB294</f>
        <v>238</v>
      </c>
      <c r="BD294" s="10">
        <f>AX294+BB294</f>
        <v>0</v>
      </c>
      <c r="BE294" s="9"/>
      <c r="BF294" s="9"/>
      <c r="BG294" s="9"/>
      <c r="BH294" s="9"/>
      <c r="BI294" s="9">
        <f>BC294+BE294+BF294+BG294+BH294</f>
        <v>238</v>
      </c>
      <c r="BJ294" s="10">
        <f>BD294+BH294</f>
        <v>0</v>
      </c>
      <c r="BK294" s="9"/>
      <c r="BL294" s="9"/>
      <c r="BM294" s="9"/>
      <c r="BN294" s="9"/>
      <c r="BO294" s="9">
        <f>BI294+BK294+BL294+BM294+BN294</f>
        <v>238</v>
      </c>
      <c r="BP294" s="10">
        <f>BJ294+BN294</f>
        <v>0</v>
      </c>
      <c r="BQ294" s="9"/>
      <c r="BR294" s="9"/>
      <c r="BS294" s="9"/>
      <c r="BT294" s="9"/>
      <c r="BU294" s="9">
        <f>BO294+BQ294+BR294+BS294+BT294</f>
        <v>238</v>
      </c>
      <c r="BV294" s="10">
        <f>BP294+BT294</f>
        <v>0</v>
      </c>
      <c r="BW294" s="9"/>
      <c r="BX294" s="9"/>
      <c r="BY294" s="9"/>
      <c r="BZ294" s="9"/>
      <c r="CA294" s="9">
        <f>BU294+BW294+BX294+BY294+BZ294</f>
        <v>238</v>
      </c>
      <c r="CB294" s="10">
        <f>BV294+BZ294</f>
        <v>0</v>
      </c>
      <c r="CC294" s="9"/>
      <c r="CD294" s="9"/>
      <c r="CE294" s="9"/>
      <c r="CF294" s="9"/>
      <c r="CG294" s="9">
        <f>CA294+CC294+CD294+CE294+CF294</f>
        <v>238</v>
      </c>
      <c r="CH294" s="10">
        <f>CB294+CF294</f>
        <v>0</v>
      </c>
      <c r="CI294" s="9"/>
      <c r="CJ294" s="9"/>
      <c r="CK294" s="9"/>
      <c r="CL294" s="9"/>
      <c r="CM294" s="9">
        <f>CG294+CI294+CJ294+CK294+CL294</f>
        <v>238</v>
      </c>
      <c r="CN294" s="10">
        <f>CH294+CL294</f>
        <v>0</v>
      </c>
    </row>
    <row r="295" spans="1:92" ht="82.5" hidden="1">
      <c r="A295" s="25" t="s">
        <v>119</v>
      </c>
      <c r="B295" s="26">
        <v>906</v>
      </c>
      <c r="C295" s="26" t="s">
        <v>80</v>
      </c>
      <c r="D295" s="26" t="s">
        <v>134</v>
      </c>
      <c r="E295" s="26" t="s">
        <v>120</v>
      </c>
      <c r="F295" s="26"/>
      <c r="G295" s="11">
        <f t="shared" ref="G295:V298" si="743">G296</f>
        <v>88</v>
      </c>
      <c r="H295" s="11">
        <f t="shared" si="743"/>
        <v>0</v>
      </c>
      <c r="I295" s="11">
        <f t="shared" si="743"/>
        <v>0</v>
      </c>
      <c r="J295" s="11">
        <f t="shared" si="743"/>
        <v>0</v>
      </c>
      <c r="K295" s="11">
        <f t="shared" si="743"/>
        <v>0</v>
      </c>
      <c r="L295" s="11">
        <f t="shared" si="743"/>
        <v>0</v>
      </c>
      <c r="M295" s="11">
        <f t="shared" si="743"/>
        <v>88</v>
      </c>
      <c r="N295" s="11">
        <f t="shared" si="743"/>
        <v>0</v>
      </c>
      <c r="O295" s="11">
        <f t="shared" si="743"/>
        <v>0</v>
      </c>
      <c r="P295" s="11">
        <f t="shared" si="743"/>
        <v>0</v>
      </c>
      <c r="Q295" s="11">
        <f t="shared" si="743"/>
        <v>0</v>
      </c>
      <c r="R295" s="11">
        <f t="shared" si="743"/>
        <v>0</v>
      </c>
      <c r="S295" s="11">
        <f t="shared" si="743"/>
        <v>88</v>
      </c>
      <c r="T295" s="11">
        <f t="shared" si="743"/>
        <v>0</v>
      </c>
      <c r="U295" s="11">
        <f t="shared" si="743"/>
        <v>0</v>
      </c>
      <c r="V295" s="11">
        <f t="shared" si="743"/>
        <v>0</v>
      </c>
      <c r="W295" s="11">
        <f t="shared" ref="U295:AJ298" si="744">W296</f>
        <v>0</v>
      </c>
      <c r="X295" s="11">
        <f t="shared" si="744"/>
        <v>0</v>
      </c>
      <c r="Y295" s="11">
        <f t="shared" si="744"/>
        <v>88</v>
      </c>
      <c r="Z295" s="11">
        <f t="shared" si="744"/>
        <v>0</v>
      </c>
      <c r="AA295" s="11">
        <f t="shared" si="744"/>
        <v>0</v>
      </c>
      <c r="AB295" s="11">
        <f t="shared" si="744"/>
        <v>0</v>
      </c>
      <c r="AC295" s="11">
        <f t="shared" si="744"/>
        <v>0</v>
      </c>
      <c r="AD295" s="11">
        <f t="shared" si="744"/>
        <v>0</v>
      </c>
      <c r="AE295" s="11">
        <f t="shared" si="744"/>
        <v>88</v>
      </c>
      <c r="AF295" s="11">
        <f t="shared" si="744"/>
        <v>0</v>
      </c>
      <c r="AG295" s="11">
        <f t="shared" si="744"/>
        <v>0</v>
      </c>
      <c r="AH295" s="11">
        <f t="shared" si="744"/>
        <v>0</v>
      </c>
      <c r="AI295" s="11">
        <f t="shared" si="744"/>
        <v>0</v>
      </c>
      <c r="AJ295" s="11">
        <f t="shared" si="744"/>
        <v>0</v>
      </c>
      <c r="AK295" s="11">
        <f t="shared" ref="AG295:AV298" si="745">AK296</f>
        <v>88</v>
      </c>
      <c r="AL295" s="11">
        <f t="shared" si="745"/>
        <v>0</v>
      </c>
      <c r="AM295" s="11">
        <f t="shared" si="745"/>
        <v>0</v>
      </c>
      <c r="AN295" s="11">
        <f t="shared" si="745"/>
        <v>0</v>
      </c>
      <c r="AO295" s="11">
        <f t="shared" si="745"/>
        <v>0</v>
      </c>
      <c r="AP295" s="11">
        <f t="shared" si="745"/>
        <v>0</v>
      </c>
      <c r="AQ295" s="11">
        <f t="shared" si="745"/>
        <v>88</v>
      </c>
      <c r="AR295" s="11">
        <f t="shared" si="745"/>
        <v>0</v>
      </c>
      <c r="AS295" s="11">
        <f t="shared" si="745"/>
        <v>0</v>
      </c>
      <c r="AT295" s="11">
        <f t="shared" si="745"/>
        <v>0</v>
      </c>
      <c r="AU295" s="11">
        <f t="shared" si="745"/>
        <v>0</v>
      </c>
      <c r="AV295" s="11">
        <f t="shared" si="745"/>
        <v>0</v>
      </c>
      <c r="AW295" s="11">
        <f t="shared" ref="AS295:BH298" si="746">AW296</f>
        <v>88</v>
      </c>
      <c r="AX295" s="11">
        <f t="shared" si="746"/>
        <v>0</v>
      </c>
      <c r="AY295" s="11">
        <f t="shared" si="746"/>
        <v>0</v>
      </c>
      <c r="AZ295" s="11">
        <f t="shared" si="746"/>
        <v>0</v>
      </c>
      <c r="BA295" s="11">
        <f t="shared" si="746"/>
        <v>0</v>
      </c>
      <c r="BB295" s="11">
        <f t="shared" si="746"/>
        <v>0</v>
      </c>
      <c r="BC295" s="11">
        <f t="shared" si="746"/>
        <v>88</v>
      </c>
      <c r="BD295" s="11">
        <f t="shared" si="746"/>
        <v>0</v>
      </c>
      <c r="BE295" s="11">
        <f t="shared" si="746"/>
        <v>0</v>
      </c>
      <c r="BF295" s="11">
        <f t="shared" si="746"/>
        <v>0</v>
      </c>
      <c r="BG295" s="11">
        <f t="shared" si="746"/>
        <v>0</v>
      </c>
      <c r="BH295" s="11">
        <f t="shared" si="746"/>
        <v>0</v>
      </c>
      <c r="BI295" s="11">
        <f t="shared" ref="BE295:BT298" si="747">BI296</f>
        <v>88</v>
      </c>
      <c r="BJ295" s="11">
        <f t="shared" si="747"/>
        <v>0</v>
      </c>
      <c r="BK295" s="11">
        <f t="shared" si="747"/>
        <v>0</v>
      </c>
      <c r="BL295" s="11">
        <f t="shared" si="747"/>
        <v>0</v>
      </c>
      <c r="BM295" s="11">
        <f t="shared" si="747"/>
        <v>0</v>
      </c>
      <c r="BN295" s="11">
        <f t="shared" si="747"/>
        <v>0</v>
      </c>
      <c r="BO295" s="11">
        <f t="shared" si="747"/>
        <v>88</v>
      </c>
      <c r="BP295" s="11">
        <f t="shared" si="747"/>
        <v>0</v>
      </c>
      <c r="BQ295" s="11">
        <f t="shared" si="747"/>
        <v>0</v>
      </c>
      <c r="BR295" s="11">
        <f t="shared" si="747"/>
        <v>0</v>
      </c>
      <c r="BS295" s="11">
        <f t="shared" si="747"/>
        <v>0</v>
      </c>
      <c r="BT295" s="11">
        <f t="shared" si="747"/>
        <v>0</v>
      </c>
      <c r="BU295" s="11">
        <f t="shared" ref="BQ295:CF298" si="748">BU296</f>
        <v>88</v>
      </c>
      <c r="BV295" s="11">
        <f t="shared" si="748"/>
        <v>0</v>
      </c>
      <c r="BW295" s="11">
        <f t="shared" si="748"/>
        <v>0</v>
      </c>
      <c r="BX295" s="11">
        <f t="shared" si="748"/>
        <v>0</v>
      </c>
      <c r="BY295" s="11">
        <f t="shared" si="748"/>
        <v>0</v>
      </c>
      <c r="BZ295" s="11">
        <f t="shared" si="748"/>
        <v>0</v>
      </c>
      <c r="CA295" s="11">
        <f t="shared" si="748"/>
        <v>88</v>
      </c>
      <c r="CB295" s="11">
        <f t="shared" si="748"/>
        <v>0</v>
      </c>
      <c r="CC295" s="11">
        <f t="shared" si="748"/>
        <v>0</v>
      </c>
      <c r="CD295" s="11">
        <f t="shared" si="748"/>
        <v>0</v>
      </c>
      <c r="CE295" s="11">
        <f t="shared" si="748"/>
        <v>0</v>
      </c>
      <c r="CF295" s="11">
        <f t="shared" si="748"/>
        <v>0</v>
      </c>
      <c r="CG295" s="11">
        <f t="shared" ref="CC295:CN298" si="749">CG296</f>
        <v>88</v>
      </c>
      <c r="CH295" s="11">
        <f t="shared" si="749"/>
        <v>0</v>
      </c>
      <c r="CI295" s="11">
        <f t="shared" si="749"/>
        <v>0</v>
      </c>
      <c r="CJ295" s="11">
        <f t="shared" si="749"/>
        <v>0</v>
      </c>
      <c r="CK295" s="11">
        <f t="shared" si="749"/>
        <v>0</v>
      </c>
      <c r="CL295" s="11">
        <f t="shared" si="749"/>
        <v>0</v>
      </c>
      <c r="CM295" s="11">
        <f t="shared" si="749"/>
        <v>88</v>
      </c>
      <c r="CN295" s="11">
        <f t="shared" si="749"/>
        <v>0</v>
      </c>
    </row>
    <row r="296" spans="1:92" ht="20.100000000000001" hidden="1" customHeight="1">
      <c r="A296" s="28" t="s">
        <v>15</v>
      </c>
      <c r="B296" s="26">
        <v>906</v>
      </c>
      <c r="C296" s="26" t="s">
        <v>80</v>
      </c>
      <c r="D296" s="26" t="s">
        <v>134</v>
      </c>
      <c r="E296" s="26" t="s">
        <v>151</v>
      </c>
      <c r="F296" s="26"/>
      <c r="G296" s="9">
        <f t="shared" si="743"/>
        <v>88</v>
      </c>
      <c r="H296" s="9">
        <f t="shared" si="743"/>
        <v>0</v>
      </c>
      <c r="I296" s="9">
        <f t="shared" si="743"/>
        <v>0</v>
      </c>
      <c r="J296" s="9">
        <f t="shared" si="743"/>
        <v>0</v>
      </c>
      <c r="K296" s="9">
        <f t="shared" si="743"/>
        <v>0</v>
      </c>
      <c r="L296" s="9">
        <f t="shared" si="743"/>
        <v>0</v>
      </c>
      <c r="M296" s="9">
        <f t="shared" si="743"/>
        <v>88</v>
      </c>
      <c r="N296" s="9">
        <f t="shared" si="743"/>
        <v>0</v>
      </c>
      <c r="O296" s="9">
        <f t="shared" si="743"/>
        <v>0</v>
      </c>
      <c r="P296" s="9">
        <f t="shared" si="743"/>
        <v>0</v>
      </c>
      <c r="Q296" s="9">
        <f t="shared" si="743"/>
        <v>0</v>
      </c>
      <c r="R296" s="9">
        <f t="shared" si="743"/>
        <v>0</v>
      </c>
      <c r="S296" s="9">
        <f t="shared" si="743"/>
        <v>88</v>
      </c>
      <c r="T296" s="9">
        <f t="shared" si="743"/>
        <v>0</v>
      </c>
      <c r="U296" s="9">
        <f t="shared" si="744"/>
        <v>0</v>
      </c>
      <c r="V296" s="9">
        <f t="shared" si="744"/>
        <v>0</v>
      </c>
      <c r="W296" s="9">
        <f t="shared" si="744"/>
        <v>0</v>
      </c>
      <c r="X296" s="9">
        <f t="shared" si="744"/>
        <v>0</v>
      </c>
      <c r="Y296" s="9">
        <f t="shared" si="744"/>
        <v>88</v>
      </c>
      <c r="Z296" s="9">
        <f t="shared" si="744"/>
        <v>0</v>
      </c>
      <c r="AA296" s="9">
        <f t="shared" si="744"/>
        <v>0</v>
      </c>
      <c r="AB296" s="9">
        <f t="shared" si="744"/>
        <v>0</v>
      </c>
      <c r="AC296" s="9">
        <f t="shared" si="744"/>
        <v>0</v>
      </c>
      <c r="AD296" s="9">
        <f t="shared" si="744"/>
        <v>0</v>
      </c>
      <c r="AE296" s="9">
        <f t="shared" si="744"/>
        <v>88</v>
      </c>
      <c r="AF296" s="9">
        <f t="shared" si="744"/>
        <v>0</v>
      </c>
      <c r="AG296" s="9">
        <f t="shared" si="745"/>
        <v>0</v>
      </c>
      <c r="AH296" s="9">
        <f t="shared" si="745"/>
        <v>0</v>
      </c>
      <c r="AI296" s="9">
        <f t="shared" si="745"/>
        <v>0</v>
      </c>
      <c r="AJ296" s="9">
        <f t="shared" si="745"/>
        <v>0</v>
      </c>
      <c r="AK296" s="9">
        <f t="shared" si="745"/>
        <v>88</v>
      </c>
      <c r="AL296" s="9">
        <f t="shared" si="745"/>
        <v>0</v>
      </c>
      <c r="AM296" s="9">
        <f t="shared" si="745"/>
        <v>0</v>
      </c>
      <c r="AN296" s="9">
        <f t="shared" si="745"/>
        <v>0</v>
      </c>
      <c r="AO296" s="9">
        <f t="shared" si="745"/>
        <v>0</v>
      </c>
      <c r="AP296" s="9">
        <f t="shared" si="745"/>
        <v>0</v>
      </c>
      <c r="AQ296" s="9">
        <f t="shared" si="745"/>
        <v>88</v>
      </c>
      <c r="AR296" s="9">
        <f t="shared" si="745"/>
        <v>0</v>
      </c>
      <c r="AS296" s="9">
        <f t="shared" si="746"/>
        <v>0</v>
      </c>
      <c r="AT296" s="9">
        <f t="shared" si="746"/>
        <v>0</v>
      </c>
      <c r="AU296" s="9">
        <f t="shared" si="746"/>
        <v>0</v>
      </c>
      <c r="AV296" s="9">
        <f t="shared" si="746"/>
        <v>0</v>
      </c>
      <c r="AW296" s="9">
        <f t="shared" si="746"/>
        <v>88</v>
      </c>
      <c r="AX296" s="9">
        <f t="shared" si="746"/>
        <v>0</v>
      </c>
      <c r="AY296" s="9">
        <f t="shared" si="746"/>
        <v>0</v>
      </c>
      <c r="AZ296" s="9">
        <f t="shared" si="746"/>
        <v>0</v>
      </c>
      <c r="BA296" s="9">
        <f t="shared" si="746"/>
        <v>0</v>
      </c>
      <c r="BB296" s="9">
        <f t="shared" si="746"/>
        <v>0</v>
      </c>
      <c r="BC296" s="9">
        <f t="shared" si="746"/>
        <v>88</v>
      </c>
      <c r="BD296" s="9">
        <f t="shared" si="746"/>
        <v>0</v>
      </c>
      <c r="BE296" s="9">
        <f t="shared" si="747"/>
        <v>0</v>
      </c>
      <c r="BF296" s="9">
        <f t="shared" si="747"/>
        <v>0</v>
      </c>
      <c r="BG296" s="9">
        <f t="shared" si="747"/>
        <v>0</v>
      </c>
      <c r="BH296" s="9">
        <f t="shared" si="747"/>
        <v>0</v>
      </c>
      <c r="BI296" s="9">
        <f t="shared" si="747"/>
        <v>88</v>
      </c>
      <c r="BJ296" s="9">
        <f t="shared" si="747"/>
        <v>0</v>
      </c>
      <c r="BK296" s="9">
        <f t="shared" si="747"/>
        <v>0</v>
      </c>
      <c r="BL296" s="9">
        <f t="shared" si="747"/>
        <v>0</v>
      </c>
      <c r="BM296" s="9">
        <f t="shared" si="747"/>
        <v>0</v>
      </c>
      <c r="BN296" s="9">
        <f t="shared" si="747"/>
        <v>0</v>
      </c>
      <c r="BO296" s="9">
        <f t="shared" si="747"/>
        <v>88</v>
      </c>
      <c r="BP296" s="9">
        <f t="shared" si="747"/>
        <v>0</v>
      </c>
      <c r="BQ296" s="9">
        <f t="shared" si="748"/>
        <v>0</v>
      </c>
      <c r="BR296" s="9">
        <f t="shared" si="748"/>
        <v>0</v>
      </c>
      <c r="BS296" s="9">
        <f t="shared" si="748"/>
        <v>0</v>
      </c>
      <c r="BT296" s="9">
        <f t="shared" si="748"/>
        <v>0</v>
      </c>
      <c r="BU296" s="9">
        <f t="shared" si="748"/>
        <v>88</v>
      </c>
      <c r="BV296" s="9">
        <f t="shared" si="748"/>
        <v>0</v>
      </c>
      <c r="BW296" s="9">
        <f t="shared" si="748"/>
        <v>0</v>
      </c>
      <c r="BX296" s="9">
        <f t="shared" si="748"/>
        <v>0</v>
      </c>
      <c r="BY296" s="9">
        <f t="shared" si="748"/>
        <v>0</v>
      </c>
      <c r="BZ296" s="9">
        <f t="shared" si="748"/>
        <v>0</v>
      </c>
      <c r="CA296" s="9">
        <f t="shared" si="748"/>
        <v>88</v>
      </c>
      <c r="CB296" s="9">
        <f t="shared" si="748"/>
        <v>0</v>
      </c>
      <c r="CC296" s="9">
        <f t="shared" si="749"/>
        <v>0</v>
      </c>
      <c r="CD296" s="9">
        <f t="shared" si="749"/>
        <v>0</v>
      </c>
      <c r="CE296" s="9">
        <f t="shared" si="749"/>
        <v>0</v>
      </c>
      <c r="CF296" s="9">
        <f t="shared" si="749"/>
        <v>0</v>
      </c>
      <c r="CG296" s="9">
        <f t="shared" si="749"/>
        <v>88</v>
      </c>
      <c r="CH296" s="9">
        <f t="shared" si="749"/>
        <v>0</v>
      </c>
      <c r="CI296" s="9">
        <f t="shared" si="749"/>
        <v>0</v>
      </c>
      <c r="CJ296" s="9">
        <f t="shared" si="749"/>
        <v>0</v>
      </c>
      <c r="CK296" s="9">
        <f t="shared" si="749"/>
        <v>0</v>
      </c>
      <c r="CL296" s="9">
        <f t="shared" si="749"/>
        <v>0</v>
      </c>
      <c r="CM296" s="9">
        <f t="shared" si="749"/>
        <v>88</v>
      </c>
      <c r="CN296" s="9">
        <f t="shared" si="749"/>
        <v>0</v>
      </c>
    </row>
    <row r="297" spans="1:92" ht="49.5" hidden="1">
      <c r="A297" s="25" t="s">
        <v>135</v>
      </c>
      <c r="B297" s="26">
        <v>906</v>
      </c>
      <c r="C297" s="26" t="s">
        <v>80</v>
      </c>
      <c r="D297" s="26" t="s">
        <v>134</v>
      </c>
      <c r="E297" s="26" t="s">
        <v>440</v>
      </c>
      <c r="F297" s="26"/>
      <c r="G297" s="11">
        <f t="shared" si="743"/>
        <v>88</v>
      </c>
      <c r="H297" s="11">
        <f t="shared" si="743"/>
        <v>0</v>
      </c>
      <c r="I297" s="11">
        <f t="shared" si="743"/>
        <v>0</v>
      </c>
      <c r="J297" s="11">
        <f t="shared" si="743"/>
        <v>0</v>
      </c>
      <c r="K297" s="11">
        <f t="shared" si="743"/>
        <v>0</v>
      </c>
      <c r="L297" s="11">
        <f t="shared" si="743"/>
        <v>0</v>
      </c>
      <c r="M297" s="11">
        <f t="shared" si="743"/>
        <v>88</v>
      </c>
      <c r="N297" s="11">
        <f t="shared" si="743"/>
        <v>0</v>
      </c>
      <c r="O297" s="11">
        <f t="shared" si="743"/>
        <v>0</v>
      </c>
      <c r="P297" s="11">
        <f t="shared" si="743"/>
        <v>0</v>
      </c>
      <c r="Q297" s="11">
        <f t="shared" si="743"/>
        <v>0</v>
      </c>
      <c r="R297" s="11">
        <f t="shared" si="743"/>
        <v>0</v>
      </c>
      <c r="S297" s="11">
        <f t="shared" si="743"/>
        <v>88</v>
      </c>
      <c r="T297" s="11">
        <f t="shared" si="743"/>
        <v>0</v>
      </c>
      <c r="U297" s="11">
        <f t="shared" si="744"/>
        <v>0</v>
      </c>
      <c r="V297" s="11">
        <f t="shared" si="744"/>
        <v>0</v>
      </c>
      <c r="W297" s="11">
        <f t="shared" si="744"/>
        <v>0</v>
      </c>
      <c r="X297" s="11">
        <f t="shared" si="744"/>
        <v>0</v>
      </c>
      <c r="Y297" s="11">
        <f t="shared" si="744"/>
        <v>88</v>
      </c>
      <c r="Z297" s="11">
        <f t="shared" si="744"/>
        <v>0</v>
      </c>
      <c r="AA297" s="11">
        <f t="shared" si="744"/>
        <v>0</v>
      </c>
      <c r="AB297" s="11">
        <f t="shared" si="744"/>
        <v>0</v>
      </c>
      <c r="AC297" s="11">
        <f t="shared" si="744"/>
        <v>0</v>
      </c>
      <c r="AD297" s="11">
        <f t="shared" si="744"/>
        <v>0</v>
      </c>
      <c r="AE297" s="11">
        <f t="shared" si="744"/>
        <v>88</v>
      </c>
      <c r="AF297" s="11">
        <f t="shared" si="744"/>
        <v>0</v>
      </c>
      <c r="AG297" s="11">
        <f t="shared" si="745"/>
        <v>0</v>
      </c>
      <c r="AH297" s="11">
        <f t="shared" si="745"/>
        <v>0</v>
      </c>
      <c r="AI297" s="11">
        <f t="shared" si="745"/>
        <v>0</v>
      </c>
      <c r="AJ297" s="11">
        <f t="shared" si="745"/>
        <v>0</v>
      </c>
      <c r="AK297" s="11">
        <f t="shared" si="745"/>
        <v>88</v>
      </c>
      <c r="AL297" s="11">
        <f t="shared" si="745"/>
        <v>0</v>
      </c>
      <c r="AM297" s="11">
        <f t="shared" si="745"/>
        <v>0</v>
      </c>
      <c r="AN297" s="11">
        <f t="shared" si="745"/>
        <v>0</v>
      </c>
      <c r="AO297" s="11">
        <f t="shared" si="745"/>
        <v>0</v>
      </c>
      <c r="AP297" s="11">
        <f t="shared" si="745"/>
        <v>0</v>
      </c>
      <c r="AQ297" s="11">
        <f t="shared" si="745"/>
        <v>88</v>
      </c>
      <c r="AR297" s="11">
        <f t="shared" si="745"/>
        <v>0</v>
      </c>
      <c r="AS297" s="11">
        <f t="shared" si="746"/>
        <v>0</v>
      </c>
      <c r="AT297" s="11">
        <f t="shared" si="746"/>
        <v>0</v>
      </c>
      <c r="AU297" s="11">
        <f t="shared" si="746"/>
        <v>0</v>
      </c>
      <c r="AV297" s="11">
        <f t="shared" si="746"/>
        <v>0</v>
      </c>
      <c r="AW297" s="11">
        <f t="shared" si="746"/>
        <v>88</v>
      </c>
      <c r="AX297" s="11">
        <f t="shared" si="746"/>
        <v>0</v>
      </c>
      <c r="AY297" s="11">
        <f t="shared" si="746"/>
        <v>0</v>
      </c>
      <c r="AZ297" s="11">
        <f t="shared" si="746"/>
        <v>0</v>
      </c>
      <c r="BA297" s="11">
        <f t="shared" si="746"/>
        <v>0</v>
      </c>
      <c r="BB297" s="11">
        <f t="shared" si="746"/>
        <v>0</v>
      </c>
      <c r="BC297" s="11">
        <f t="shared" si="746"/>
        <v>88</v>
      </c>
      <c r="BD297" s="11">
        <f t="shared" si="746"/>
        <v>0</v>
      </c>
      <c r="BE297" s="11">
        <f t="shared" si="747"/>
        <v>0</v>
      </c>
      <c r="BF297" s="11">
        <f t="shared" si="747"/>
        <v>0</v>
      </c>
      <c r="BG297" s="11">
        <f t="shared" si="747"/>
        <v>0</v>
      </c>
      <c r="BH297" s="11">
        <f t="shared" si="747"/>
        <v>0</v>
      </c>
      <c r="BI297" s="11">
        <f t="shared" si="747"/>
        <v>88</v>
      </c>
      <c r="BJ297" s="11">
        <f t="shared" si="747"/>
        <v>0</v>
      </c>
      <c r="BK297" s="11">
        <f t="shared" si="747"/>
        <v>0</v>
      </c>
      <c r="BL297" s="11">
        <f t="shared" si="747"/>
        <v>0</v>
      </c>
      <c r="BM297" s="11">
        <f t="shared" si="747"/>
        <v>0</v>
      </c>
      <c r="BN297" s="11">
        <f t="shared" si="747"/>
        <v>0</v>
      </c>
      <c r="BO297" s="11">
        <f t="shared" si="747"/>
        <v>88</v>
      </c>
      <c r="BP297" s="11">
        <f t="shared" si="747"/>
        <v>0</v>
      </c>
      <c r="BQ297" s="11">
        <f t="shared" si="748"/>
        <v>0</v>
      </c>
      <c r="BR297" s="11">
        <f t="shared" si="748"/>
        <v>0</v>
      </c>
      <c r="BS297" s="11">
        <f t="shared" si="748"/>
        <v>0</v>
      </c>
      <c r="BT297" s="11">
        <f t="shared" si="748"/>
        <v>0</v>
      </c>
      <c r="BU297" s="11">
        <f t="shared" si="748"/>
        <v>88</v>
      </c>
      <c r="BV297" s="11">
        <f t="shared" si="748"/>
        <v>0</v>
      </c>
      <c r="BW297" s="11">
        <f t="shared" si="748"/>
        <v>0</v>
      </c>
      <c r="BX297" s="11">
        <f t="shared" si="748"/>
        <v>0</v>
      </c>
      <c r="BY297" s="11">
        <f t="shared" si="748"/>
        <v>0</v>
      </c>
      <c r="BZ297" s="11">
        <f t="shared" si="748"/>
        <v>0</v>
      </c>
      <c r="CA297" s="11">
        <f t="shared" si="748"/>
        <v>88</v>
      </c>
      <c r="CB297" s="11">
        <f t="shared" si="748"/>
        <v>0</v>
      </c>
      <c r="CC297" s="11">
        <f t="shared" si="749"/>
        <v>0</v>
      </c>
      <c r="CD297" s="11">
        <f t="shared" si="749"/>
        <v>0</v>
      </c>
      <c r="CE297" s="11">
        <f t="shared" si="749"/>
        <v>0</v>
      </c>
      <c r="CF297" s="11">
        <f t="shared" si="749"/>
        <v>0</v>
      </c>
      <c r="CG297" s="11">
        <f t="shared" si="749"/>
        <v>88</v>
      </c>
      <c r="CH297" s="11">
        <f t="shared" si="749"/>
        <v>0</v>
      </c>
      <c r="CI297" s="11">
        <f t="shared" si="749"/>
        <v>0</v>
      </c>
      <c r="CJ297" s="11">
        <f t="shared" si="749"/>
        <v>0</v>
      </c>
      <c r="CK297" s="11">
        <f t="shared" si="749"/>
        <v>0</v>
      </c>
      <c r="CL297" s="11">
        <f t="shared" si="749"/>
        <v>0</v>
      </c>
      <c r="CM297" s="11">
        <f t="shared" si="749"/>
        <v>88</v>
      </c>
      <c r="CN297" s="11">
        <f t="shared" si="749"/>
        <v>0</v>
      </c>
    </row>
    <row r="298" spans="1:92" ht="33" hidden="1">
      <c r="A298" s="25" t="s">
        <v>244</v>
      </c>
      <c r="B298" s="26">
        <v>906</v>
      </c>
      <c r="C298" s="26" t="s">
        <v>80</v>
      </c>
      <c r="D298" s="26" t="s">
        <v>134</v>
      </c>
      <c r="E298" s="26" t="s">
        <v>440</v>
      </c>
      <c r="F298" s="26" t="s">
        <v>31</v>
      </c>
      <c r="G298" s="9">
        <f t="shared" si="743"/>
        <v>88</v>
      </c>
      <c r="H298" s="9">
        <f t="shared" si="743"/>
        <v>0</v>
      </c>
      <c r="I298" s="9">
        <f t="shared" si="743"/>
        <v>0</v>
      </c>
      <c r="J298" s="9">
        <f t="shared" si="743"/>
        <v>0</v>
      </c>
      <c r="K298" s="9">
        <f t="shared" si="743"/>
        <v>0</v>
      </c>
      <c r="L298" s="9">
        <f t="shared" si="743"/>
        <v>0</v>
      </c>
      <c r="M298" s="9">
        <f t="shared" si="743"/>
        <v>88</v>
      </c>
      <c r="N298" s="9">
        <f t="shared" si="743"/>
        <v>0</v>
      </c>
      <c r="O298" s="9">
        <f t="shared" si="743"/>
        <v>0</v>
      </c>
      <c r="P298" s="9">
        <f t="shared" si="743"/>
        <v>0</v>
      </c>
      <c r="Q298" s="9">
        <f t="shared" si="743"/>
        <v>0</v>
      </c>
      <c r="R298" s="9">
        <f t="shared" si="743"/>
        <v>0</v>
      </c>
      <c r="S298" s="9">
        <f t="shared" si="743"/>
        <v>88</v>
      </c>
      <c r="T298" s="9">
        <f t="shared" si="743"/>
        <v>0</v>
      </c>
      <c r="U298" s="9">
        <f t="shared" si="744"/>
        <v>0</v>
      </c>
      <c r="V298" s="9">
        <f t="shared" si="744"/>
        <v>0</v>
      </c>
      <c r="W298" s="9">
        <f t="shared" si="744"/>
        <v>0</v>
      </c>
      <c r="X298" s="9">
        <f t="shared" si="744"/>
        <v>0</v>
      </c>
      <c r="Y298" s="9">
        <f t="shared" si="744"/>
        <v>88</v>
      </c>
      <c r="Z298" s="9">
        <f t="shared" si="744"/>
        <v>0</v>
      </c>
      <c r="AA298" s="9">
        <f t="shared" si="744"/>
        <v>0</v>
      </c>
      <c r="AB298" s="9">
        <f t="shared" si="744"/>
        <v>0</v>
      </c>
      <c r="AC298" s="9">
        <f t="shared" si="744"/>
        <v>0</v>
      </c>
      <c r="AD298" s="9">
        <f t="shared" si="744"/>
        <v>0</v>
      </c>
      <c r="AE298" s="9">
        <f t="shared" si="744"/>
        <v>88</v>
      </c>
      <c r="AF298" s="9">
        <f t="shared" si="744"/>
        <v>0</v>
      </c>
      <c r="AG298" s="9">
        <f t="shared" si="745"/>
        <v>0</v>
      </c>
      <c r="AH298" s="9">
        <f t="shared" si="745"/>
        <v>0</v>
      </c>
      <c r="AI298" s="9">
        <f t="shared" si="745"/>
        <v>0</v>
      </c>
      <c r="AJ298" s="9">
        <f t="shared" si="745"/>
        <v>0</v>
      </c>
      <c r="AK298" s="9">
        <f t="shared" si="745"/>
        <v>88</v>
      </c>
      <c r="AL298" s="9">
        <f t="shared" si="745"/>
        <v>0</v>
      </c>
      <c r="AM298" s="9">
        <f t="shared" si="745"/>
        <v>0</v>
      </c>
      <c r="AN298" s="9">
        <f t="shared" si="745"/>
        <v>0</v>
      </c>
      <c r="AO298" s="9">
        <f t="shared" si="745"/>
        <v>0</v>
      </c>
      <c r="AP298" s="9">
        <f t="shared" si="745"/>
        <v>0</v>
      </c>
      <c r="AQ298" s="9">
        <f t="shared" si="745"/>
        <v>88</v>
      </c>
      <c r="AR298" s="9">
        <f t="shared" si="745"/>
        <v>0</v>
      </c>
      <c r="AS298" s="9">
        <f t="shared" si="746"/>
        <v>0</v>
      </c>
      <c r="AT298" s="9">
        <f t="shared" si="746"/>
        <v>0</v>
      </c>
      <c r="AU298" s="9">
        <f t="shared" si="746"/>
        <v>0</v>
      </c>
      <c r="AV298" s="9">
        <f t="shared" si="746"/>
        <v>0</v>
      </c>
      <c r="AW298" s="9">
        <f t="shared" si="746"/>
        <v>88</v>
      </c>
      <c r="AX298" s="9">
        <f t="shared" si="746"/>
        <v>0</v>
      </c>
      <c r="AY298" s="9">
        <f t="shared" si="746"/>
        <v>0</v>
      </c>
      <c r="AZ298" s="9">
        <f t="shared" si="746"/>
        <v>0</v>
      </c>
      <c r="BA298" s="9">
        <f t="shared" si="746"/>
        <v>0</v>
      </c>
      <c r="BB298" s="9">
        <f t="shared" si="746"/>
        <v>0</v>
      </c>
      <c r="BC298" s="9">
        <f t="shared" si="746"/>
        <v>88</v>
      </c>
      <c r="BD298" s="9">
        <f t="shared" si="746"/>
        <v>0</v>
      </c>
      <c r="BE298" s="9">
        <f t="shared" si="747"/>
        <v>0</v>
      </c>
      <c r="BF298" s="9">
        <f t="shared" si="747"/>
        <v>0</v>
      </c>
      <c r="BG298" s="9">
        <f t="shared" si="747"/>
        <v>0</v>
      </c>
      <c r="BH298" s="9">
        <f t="shared" si="747"/>
        <v>0</v>
      </c>
      <c r="BI298" s="9">
        <f t="shared" si="747"/>
        <v>88</v>
      </c>
      <c r="BJ298" s="9">
        <f t="shared" si="747"/>
        <v>0</v>
      </c>
      <c r="BK298" s="9">
        <f t="shared" si="747"/>
        <v>0</v>
      </c>
      <c r="BL298" s="9">
        <f t="shared" si="747"/>
        <v>0</v>
      </c>
      <c r="BM298" s="9">
        <f t="shared" si="747"/>
        <v>0</v>
      </c>
      <c r="BN298" s="9">
        <f t="shared" si="747"/>
        <v>0</v>
      </c>
      <c r="BO298" s="9">
        <f t="shared" si="747"/>
        <v>88</v>
      </c>
      <c r="BP298" s="9">
        <f t="shared" si="747"/>
        <v>0</v>
      </c>
      <c r="BQ298" s="9">
        <f t="shared" si="748"/>
        <v>0</v>
      </c>
      <c r="BR298" s="9">
        <f t="shared" si="748"/>
        <v>0</v>
      </c>
      <c r="BS298" s="9">
        <f t="shared" si="748"/>
        <v>0</v>
      </c>
      <c r="BT298" s="9">
        <f t="shared" si="748"/>
        <v>0</v>
      </c>
      <c r="BU298" s="9">
        <f t="shared" si="748"/>
        <v>88</v>
      </c>
      <c r="BV298" s="9">
        <f t="shared" si="748"/>
        <v>0</v>
      </c>
      <c r="BW298" s="9">
        <f t="shared" si="748"/>
        <v>0</v>
      </c>
      <c r="BX298" s="9">
        <f t="shared" si="748"/>
        <v>0</v>
      </c>
      <c r="BY298" s="9">
        <f t="shared" si="748"/>
        <v>0</v>
      </c>
      <c r="BZ298" s="9">
        <f t="shared" si="748"/>
        <v>0</v>
      </c>
      <c r="CA298" s="9">
        <f t="shared" si="748"/>
        <v>88</v>
      </c>
      <c r="CB298" s="9">
        <f t="shared" si="748"/>
        <v>0</v>
      </c>
      <c r="CC298" s="9">
        <f t="shared" si="749"/>
        <v>0</v>
      </c>
      <c r="CD298" s="9">
        <f t="shared" si="749"/>
        <v>0</v>
      </c>
      <c r="CE298" s="9">
        <f t="shared" si="749"/>
        <v>0</v>
      </c>
      <c r="CF298" s="9">
        <f t="shared" si="749"/>
        <v>0</v>
      </c>
      <c r="CG298" s="9">
        <f t="shared" si="749"/>
        <v>88</v>
      </c>
      <c r="CH298" s="9">
        <f t="shared" si="749"/>
        <v>0</v>
      </c>
      <c r="CI298" s="9">
        <f t="shared" si="749"/>
        <v>0</v>
      </c>
      <c r="CJ298" s="9">
        <f t="shared" si="749"/>
        <v>0</v>
      </c>
      <c r="CK298" s="9">
        <f t="shared" si="749"/>
        <v>0</v>
      </c>
      <c r="CL298" s="9">
        <f t="shared" si="749"/>
        <v>0</v>
      </c>
      <c r="CM298" s="9">
        <f t="shared" si="749"/>
        <v>88</v>
      </c>
      <c r="CN298" s="9">
        <f t="shared" si="749"/>
        <v>0</v>
      </c>
    </row>
    <row r="299" spans="1:92" ht="33" hidden="1">
      <c r="A299" s="25" t="s">
        <v>37</v>
      </c>
      <c r="B299" s="26">
        <v>906</v>
      </c>
      <c r="C299" s="26" t="s">
        <v>80</v>
      </c>
      <c r="D299" s="26" t="s">
        <v>134</v>
      </c>
      <c r="E299" s="26" t="s">
        <v>440</v>
      </c>
      <c r="F299" s="26" t="s">
        <v>38</v>
      </c>
      <c r="G299" s="9">
        <v>88</v>
      </c>
      <c r="H299" s="9"/>
      <c r="I299" s="9"/>
      <c r="J299" s="9"/>
      <c r="K299" s="9"/>
      <c r="L299" s="9"/>
      <c r="M299" s="9">
        <f>G299+I299+J299+K299+L299</f>
        <v>88</v>
      </c>
      <c r="N299" s="10">
        <f>H299+L299</f>
        <v>0</v>
      </c>
      <c r="O299" s="9"/>
      <c r="P299" s="9"/>
      <c r="Q299" s="9"/>
      <c r="R299" s="9"/>
      <c r="S299" s="9">
        <f>M299+O299+P299+Q299+R299</f>
        <v>88</v>
      </c>
      <c r="T299" s="10">
        <f>N299+R299</f>
        <v>0</v>
      </c>
      <c r="U299" s="9"/>
      <c r="V299" s="9"/>
      <c r="W299" s="9"/>
      <c r="X299" s="9"/>
      <c r="Y299" s="9">
        <f>S299+U299+V299+W299+X299</f>
        <v>88</v>
      </c>
      <c r="Z299" s="10">
        <f>T299+X299</f>
        <v>0</v>
      </c>
      <c r="AA299" s="9"/>
      <c r="AB299" s="9"/>
      <c r="AC299" s="9"/>
      <c r="AD299" s="9"/>
      <c r="AE299" s="9">
        <f>Y299+AA299+AB299+AC299+AD299</f>
        <v>88</v>
      </c>
      <c r="AF299" s="10">
        <f>Z299+AD299</f>
        <v>0</v>
      </c>
      <c r="AG299" s="9"/>
      <c r="AH299" s="9"/>
      <c r="AI299" s="9"/>
      <c r="AJ299" s="9"/>
      <c r="AK299" s="9">
        <f>AE299+AG299+AH299+AI299+AJ299</f>
        <v>88</v>
      </c>
      <c r="AL299" s="10">
        <f>AF299+AJ299</f>
        <v>0</v>
      </c>
      <c r="AM299" s="9"/>
      <c r="AN299" s="9"/>
      <c r="AO299" s="9"/>
      <c r="AP299" s="9"/>
      <c r="AQ299" s="9">
        <f>AK299+AM299+AN299+AO299+AP299</f>
        <v>88</v>
      </c>
      <c r="AR299" s="10">
        <f>AL299+AP299</f>
        <v>0</v>
      </c>
      <c r="AS299" s="9"/>
      <c r="AT299" s="9"/>
      <c r="AU299" s="9"/>
      <c r="AV299" s="9"/>
      <c r="AW299" s="9">
        <f>AQ299+AS299+AT299+AU299+AV299</f>
        <v>88</v>
      </c>
      <c r="AX299" s="10">
        <f>AR299+AV299</f>
        <v>0</v>
      </c>
      <c r="AY299" s="9"/>
      <c r="AZ299" s="9"/>
      <c r="BA299" s="9"/>
      <c r="BB299" s="9"/>
      <c r="BC299" s="9">
        <f>AW299+AY299+AZ299+BA299+BB299</f>
        <v>88</v>
      </c>
      <c r="BD299" s="10">
        <f>AX299+BB299</f>
        <v>0</v>
      </c>
      <c r="BE299" s="9"/>
      <c r="BF299" s="9"/>
      <c r="BG299" s="9"/>
      <c r="BH299" s="9"/>
      <c r="BI299" s="9">
        <f>BC299+BE299+BF299+BG299+BH299</f>
        <v>88</v>
      </c>
      <c r="BJ299" s="10">
        <f>BD299+BH299</f>
        <v>0</v>
      </c>
      <c r="BK299" s="9"/>
      <c r="BL299" s="9"/>
      <c r="BM299" s="9"/>
      <c r="BN299" s="9"/>
      <c r="BO299" s="9">
        <f>BI299+BK299+BL299+BM299+BN299</f>
        <v>88</v>
      </c>
      <c r="BP299" s="10">
        <f>BJ299+BN299</f>
        <v>0</v>
      </c>
      <c r="BQ299" s="9"/>
      <c r="BR299" s="9"/>
      <c r="BS299" s="9"/>
      <c r="BT299" s="9"/>
      <c r="BU299" s="9">
        <f>BO299+BQ299+BR299+BS299+BT299</f>
        <v>88</v>
      </c>
      <c r="BV299" s="10">
        <f>BP299+BT299</f>
        <v>0</v>
      </c>
      <c r="BW299" s="9"/>
      <c r="BX299" s="9"/>
      <c r="BY299" s="9"/>
      <c r="BZ299" s="9"/>
      <c r="CA299" s="9">
        <f>BU299+BW299+BX299+BY299+BZ299</f>
        <v>88</v>
      </c>
      <c r="CB299" s="10">
        <f>BV299+BZ299</f>
        <v>0</v>
      </c>
      <c r="CC299" s="9"/>
      <c r="CD299" s="9"/>
      <c r="CE299" s="9"/>
      <c r="CF299" s="9"/>
      <c r="CG299" s="9">
        <f>CA299+CC299+CD299+CE299+CF299</f>
        <v>88</v>
      </c>
      <c r="CH299" s="10">
        <f>CB299+CF299</f>
        <v>0</v>
      </c>
      <c r="CI299" s="9"/>
      <c r="CJ299" s="9"/>
      <c r="CK299" s="9"/>
      <c r="CL299" s="9"/>
      <c r="CM299" s="9">
        <f>CG299+CI299+CJ299+CK299+CL299</f>
        <v>88</v>
      </c>
      <c r="CN299" s="10">
        <f>CH299+CL299</f>
        <v>0</v>
      </c>
    </row>
    <row r="300" spans="1:92" ht="49.5" hidden="1">
      <c r="A300" s="28" t="s">
        <v>456</v>
      </c>
      <c r="B300" s="26">
        <f>B289</f>
        <v>906</v>
      </c>
      <c r="C300" s="26" t="s">
        <v>80</v>
      </c>
      <c r="D300" s="26" t="s">
        <v>134</v>
      </c>
      <c r="E300" s="26" t="s">
        <v>136</v>
      </c>
      <c r="F300" s="26"/>
      <c r="G300" s="11">
        <f>G302+G305+G309</f>
        <v>55028</v>
      </c>
      <c r="H300" s="11">
        <f>H302+H305+H309</f>
        <v>0</v>
      </c>
      <c r="I300" s="11">
        <f t="shared" ref="I300:N300" si="750">I302+I305+I309</f>
        <v>0</v>
      </c>
      <c r="J300" s="11">
        <f t="shared" si="750"/>
        <v>2435</v>
      </c>
      <c r="K300" s="11">
        <f t="shared" si="750"/>
        <v>0</v>
      </c>
      <c r="L300" s="11">
        <f t="shared" si="750"/>
        <v>0</v>
      </c>
      <c r="M300" s="11">
        <f t="shared" si="750"/>
        <v>57463</v>
      </c>
      <c r="N300" s="11">
        <f t="shared" si="750"/>
        <v>0</v>
      </c>
      <c r="O300" s="11">
        <f t="shared" ref="O300:T300" si="751">O302+O305+O309</f>
        <v>0</v>
      </c>
      <c r="P300" s="11">
        <f t="shared" si="751"/>
        <v>0</v>
      </c>
      <c r="Q300" s="11">
        <f t="shared" si="751"/>
        <v>0</v>
      </c>
      <c r="R300" s="11">
        <f t="shared" si="751"/>
        <v>0</v>
      </c>
      <c r="S300" s="11">
        <f t="shared" si="751"/>
        <v>57463</v>
      </c>
      <c r="T300" s="11">
        <f t="shared" si="751"/>
        <v>0</v>
      </c>
      <c r="U300" s="11">
        <f t="shared" ref="U300:Z300" si="752">U302+U305+U309</f>
        <v>0</v>
      </c>
      <c r="V300" s="11">
        <f t="shared" si="752"/>
        <v>1675</v>
      </c>
      <c r="W300" s="11">
        <f t="shared" si="752"/>
        <v>0</v>
      </c>
      <c r="X300" s="11">
        <f t="shared" si="752"/>
        <v>0</v>
      </c>
      <c r="Y300" s="11">
        <f t="shared" si="752"/>
        <v>59138</v>
      </c>
      <c r="Z300" s="11">
        <f t="shared" si="752"/>
        <v>0</v>
      </c>
      <c r="AA300" s="11">
        <f t="shared" ref="AA300:AF300" si="753">AA302+AA305+AA309</f>
        <v>0</v>
      </c>
      <c r="AB300" s="11">
        <f t="shared" si="753"/>
        <v>1852</v>
      </c>
      <c r="AC300" s="11">
        <f t="shared" si="753"/>
        <v>0</v>
      </c>
      <c r="AD300" s="11">
        <f t="shared" si="753"/>
        <v>0</v>
      </c>
      <c r="AE300" s="11">
        <f t="shared" si="753"/>
        <v>60990</v>
      </c>
      <c r="AF300" s="11">
        <f t="shared" si="753"/>
        <v>0</v>
      </c>
      <c r="AG300" s="11">
        <f t="shared" ref="AG300:AL300" si="754">AG302+AG305+AG309</f>
        <v>0</v>
      </c>
      <c r="AH300" s="11">
        <f t="shared" si="754"/>
        <v>0</v>
      </c>
      <c r="AI300" s="11">
        <f t="shared" si="754"/>
        <v>0</v>
      </c>
      <c r="AJ300" s="11">
        <f t="shared" si="754"/>
        <v>0</v>
      </c>
      <c r="AK300" s="11">
        <f t="shared" si="754"/>
        <v>60990</v>
      </c>
      <c r="AL300" s="11">
        <f t="shared" si="754"/>
        <v>0</v>
      </c>
      <c r="AM300" s="11">
        <f t="shared" ref="AM300:AR300" si="755">AM302+AM305+AM309</f>
        <v>0</v>
      </c>
      <c r="AN300" s="11">
        <f t="shared" si="755"/>
        <v>0</v>
      </c>
      <c r="AO300" s="11">
        <f t="shared" si="755"/>
        <v>-5</v>
      </c>
      <c r="AP300" s="11">
        <f t="shared" si="755"/>
        <v>0</v>
      </c>
      <c r="AQ300" s="11">
        <f t="shared" si="755"/>
        <v>60985</v>
      </c>
      <c r="AR300" s="11">
        <f t="shared" si="755"/>
        <v>0</v>
      </c>
      <c r="AS300" s="11">
        <f t="shared" ref="AS300:AX300" si="756">AS302+AS305+AS309</f>
        <v>-1081</v>
      </c>
      <c r="AT300" s="11">
        <f t="shared" si="756"/>
        <v>0</v>
      </c>
      <c r="AU300" s="11">
        <f t="shared" si="756"/>
        <v>0</v>
      </c>
      <c r="AV300" s="11">
        <f t="shared" si="756"/>
        <v>0</v>
      </c>
      <c r="AW300" s="11">
        <f t="shared" si="756"/>
        <v>59904</v>
      </c>
      <c r="AX300" s="11">
        <f t="shared" si="756"/>
        <v>0</v>
      </c>
      <c r="AY300" s="11">
        <f t="shared" ref="AY300:BD300" si="757">AY302+AY305+AY309</f>
        <v>0</v>
      </c>
      <c r="AZ300" s="11">
        <f t="shared" si="757"/>
        <v>0</v>
      </c>
      <c r="BA300" s="11">
        <f t="shared" si="757"/>
        <v>-52</v>
      </c>
      <c r="BB300" s="11">
        <f t="shared" si="757"/>
        <v>0</v>
      </c>
      <c r="BC300" s="11">
        <f t="shared" si="757"/>
        <v>59852</v>
      </c>
      <c r="BD300" s="11">
        <f t="shared" si="757"/>
        <v>0</v>
      </c>
      <c r="BE300" s="11">
        <f t="shared" ref="BE300:BJ300" si="758">BE302+BE305+BE309</f>
        <v>0</v>
      </c>
      <c r="BF300" s="11">
        <f t="shared" si="758"/>
        <v>0</v>
      </c>
      <c r="BG300" s="11">
        <f t="shared" si="758"/>
        <v>0</v>
      </c>
      <c r="BH300" s="11">
        <f t="shared" si="758"/>
        <v>0</v>
      </c>
      <c r="BI300" s="11">
        <f t="shared" si="758"/>
        <v>59852</v>
      </c>
      <c r="BJ300" s="11">
        <f t="shared" si="758"/>
        <v>0</v>
      </c>
      <c r="BK300" s="11">
        <f t="shared" ref="BK300:BP300" si="759">BK302+BK305+BK309</f>
        <v>0</v>
      </c>
      <c r="BL300" s="11">
        <f t="shared" si="759"/>
        <v>0</v>
      </c>
      <c r="BM300" s="11">
        <f t="shared" si="759"/>
        <v>0</v>
      </c>
      <c r="BN300" s="11">
        <f t="shared" si="759"/>
        <v>0</v>
      </c>
      <c r="BO300" s="11">
        <f t="shared" si="759"/>
        <v>59852</v>
      </c>
      <c r="BP300" s="11">
        <f t="shared" si="759"/>
        <v>0</v>
      </c>
      <c r="BQ300" s="11">
        <f t="shared" ref="BQ300:BV300" si="760">BQ302+BQ305+BQ309</f>
        <v>0</v>
      </c>
      <c r="BR300" s="11">
        <f t="shared" si="760"/>
        <v>0</v>
      </c>
      <c r="BS300" s="11">
        <f t="shared" si="760"/>
        <v>0</v>
      </c>
      <c r="BT300" s="11">
        <f t="shared" si="760"/>
        <v>0</v>
      </c>
      <c r="BU300" s="11">
        <f t="shared" si="760"/>
        <v>59852</v>
      </c>
      <c r="BV300" s="11">
        <f t="shared" si="760"/>
        <v>0</v>
      </c>
      <c r="BW300" s="11">
        <f t="shared" ref="BW300:CB300" si="761">BW302+BW305+BW309</f>
        <v>0</v>
      </c>
      <c r="BX300" s="11">
        <f t="shared" si="761"/>
        <v>0</v>
      </c>
      <c r="BY300" s="11">
        <f t="shared" si="761"/>
        <v>0</v>
      </c>
      <c r="BZ300" s="11">
        <f t="shared" si="761"/>
        <v>0</v>
      </c>
      <c r="CA300" s="11">
        <f t="shared" si="761"/>
        <v>59852</v>
      </c>
      <c r="CB300" s="11">
        <f t="shared" si="761"/>
        <v>0</v>
      </c>
      <c r="CC300" s="11">
        <f t="shared" ref="CC300:CH300" si="762">CC302+CC305+CC309</f>
        <v>0</v>
      </c>
      <c r="CD300" s="11">
        <f t="shared" si="762"/>
        <v>0</v>
      </c>
      <c r="CE300" s="11">
        <f t="shared" si="762"/>
        <v>0</v>
      </c>
      <c r="CF300" s="11">
        <f t="shared" si="762"/>
        <v>0</v>
      </c>
      <c r="CG300" s="11">
        <f t="shared" si="762"/>
        <v>59852</v>
      </c>
      <c r="CH300" s="11">
        <f t="shared" si="762"/>
        <v>0</v>
      </c>
      <c r="CI300" s="11">
        <f t="shared" ref="CI300:CN300" si="763">CI302+CI305+CI309</f>
        <v>0</v>
      </c>
      <c r="CJ300" s="11">
        <f t="shared" si="763"/>
        <v>0</v>
      </c>
      <c r="CK300" s="11">
        <f t="shared" si="763"/>
        <v>-227</v>
      </c>
      <c r="CL300" s="11">
        <f t="shared" si="763"/>
        <v>0</v>
      </c>
      <c r="CM300" s="11">
        <f t="shared" si="763"/>
        <v>59625</v>
      </c>
      <c r="CN300" s="11">
        <f t="shared" si="763"/>
        <v>0</v>
      </c>
    </row>
    <row r="301" spans="1:92" ht="20.100000000000001" hidden="1" customHeight="1">
      <c r="A301" s="28" t="s">
        <v>15</v>
      </c>
      <c r="B301" s="26">
        <f>B315</f>
        <v>906</v>
      </c>
      <c r="C301" s="26" t="s">
        <v>80</v>
      </c>
      <c r="D301" s="26" t="s">
        <v>134</v>
      </c>
      <c r="E301" s="26" t="s">
        <v>137</v>
      </c>
      <c r="F301" s="26"/>
      <c r="G301" s="9">
        <f t="shared" ref="G301:V303" si="764">G302</f>
        <v>2166</v>
      </c>
      <c r="H301" s="9">
        <f t="shared" si="764"/>
        <v>0</v>
      </c>
      <c r="I301" s="9">
        <f t="shared" si="764"/>
        <v>0</v>
      </c>
      <c r="J301" s="9">
        <f t="shared" si="764"/>
        <v>0</v>
      </c>
      <c r="K301" s="9">
        <f t="shared" si="764"/>
        <v>0</v>
      </c>
      <c r="L301" s="9">
        <f t="shared" si="764"/>
        <v>0</v>
      </c>
      <c r="M301" s="9">
        <f t="shared" si="764"/>
        <v>2166</v>
      </c>
      <c r="N301" s="9">
        <f t="shared" si="764"/>
        <v>0</v>
      </c>
      <c r="O301" s="9">
        <f t="shared" si="764"/>
        <v>0</v>
      </c>
      <c r="P301" s="9">
        <f t="shared" si="764"/>
        <v>0</v>
      </c>
      <c r="Q301" s="9">
        <f t="shared" si="764"/>
        <v>0</v>
      </c>
      <c r="R301" s="9">
        <f t="shared" si="764"/>
        <v>0</v>
      </c>
      <c r="S301" s="9">
        <f t="shared" si="764"/>
        <v>2166</v>
      </c>
      <c r="T301" s="9">
        <f t="shared" si="764"/>
        <v>0</v>
      </c>
      <c r="U301" s="9">
        <f t="shared" si="764"/>
        <v>0</v>
      </c>
      <c r="V301" s="9">
        <f t="shared" si="764"/>
        <v>0</v>
      </c>
      <c r="W301" s="9">
        <f t="shared" ref="U301:AJ303" si="765">W302</f>
        <v>0</v>
      </c>
      <c r="X301" s="9">
        <f t="shared" si="765"/>
        <v>0</v>
      </c>
      <c r="Y301" s="9">
        <f t="shared" si="765"/>
        <v>2166</v>
      </c>
      <c r="Z301" s="9">
        <f t="shared" si="765"/>
        <v>0</v>
      </c>
      <c r="AA301" s="9">
        <f t="shared" si="765"/>
        <v>0</v>
      </c>
      <c r="AB301" s="9">
        <f t="shared" si="765"/>
        <v>1852</v>
      </c>
      <c r="AC301" s="9">
        <f t="shared" si="765"/>
        <v>0</v>
      </c>
      <c r="AD301" s="9">
        <f t="shared" si="765"/>
        <v>0</v>
      </c>
      <c r="AE301" s="9">
        <f t="shared" si="765"/>
        <v>4018</v>
      </c>
      <c r="AF301" s="9">
        <f t="shared" si="765"/>
        <v>0</v>
      </c>
      <c r="AG301" s="9">
        <f t="shared" si="765"/>
        <v>0</v>
      </c>
      <c r="AH301" s="9">
        <f t="shared" si="765"/>
        <v>0</v>
      </c>
      <c r="AI301" s="9">
        <f t="shared" si="765"/>
        <v>0</v>
      </c>
      <c r="AJ301" s="9">
        <f t="shared" si="765"/>
        <v>0</v>
      </c>
      <c r="AK301" s="9">
        <f t="shared" ref="AG301:AV303" si="766">AK302</f>
        <v>4018</v>
      </c>
      <c r="AL301" s="9">
        <f t="shared" si="766"/>
        <v>0</v>
      </c>
      <c r="AM301" s="9">
        <f t="shared" si="766"/>
        <v>0</v>
      </c>
      <c r="AN301" s="9">
        <f t="shared" si="766"/>
        <v>0</v>
      </c>
      <c r="AO301" s="9">
        <f t="shared" si="766"/>
        <v>0</v>
      </c>
      <c r="AP301" s="9">
        <f t="shared" si="766"/>
        <v>0</v>
      </c>
      <c r="AQ301" s="9">
        <f t="shared" si="766"/>
        <v>4018</v>
      </c>
      <c r="AR301" s="9">
        <f t="shared" si="766"/>
        <v>0</v>
      </c>
      <c r="AS301" s="9">
        <f t="shared" si="766"/>
        <v>0</v>
      </c>
      <c r="AT301" s="9">
        <f t="shared" si="766"/>
        <v>0</v>
      </c>
      <c r="AU301" s="9">
        <f t="shared" si="766"/>
        <v>0</v>
      </c>
      <c r="AV301" s="9">
        <f t="shared" si="766"/>
        <v>0</v>
      </c>
      <c r="AW301" s="9">
        <f t="shared" ref="AS301:BH303" si="767">AW302</f>
        <v>4018</v>
      </c>
      <c r="AX301" s="9">
        <f t="shared" si="767"/>
        <v>0</v>
      </c>
      <c r="AY301" s="9">
        <f t="shared" si="767"/>
        <v>-3</v>
      </c>
      <c r="AZ301" s="9">
        <f t="shared" si="767"/>
        <v>0</v>
      </c>
      <c r="BA301" s="9">
        <f t="shared" si="767"/>
        <v>-3</v>
      </c>
      <c r="BB301" s="9">
        <f t="shared" si="767"/>
        <v>0</v>
      </c>
      <c r="BC301" s="9">
        <f t="shared" si="767"/>
        <v>4012</v>
      </c>
      <c r="BD301" s="9">
        <f t="shared" si="767"/>
        <v>0</v>
      </c>
      <c r="BE301" s="9">
        <f t="shared" si="767"/>
        <v>0</v>
      </c>
      <c r="BF301" s="9">
        <f t="shared" si="767"/>
        <v>0</v>
      </c>
      <c r="BG301" s="9">
        <f t="shared" si="767"/>
        <v>0</v>
      </c>
      <c r="BH301" s="9">
        <f t="shared" si="767"/>
        <v>0</v>
      </c>
      <c r="BI301" s="9">
        <f t="shared" ref="BE301:BT303" si="768">BI302</f>
        <v>4012</v>
      </c>
      <c r="BJ301" s="9">
        <f t="shared" si="768"/>
        <v>0</v>
      </c>
      <c r="BK301" s="9">
        <f t="shared" si="768"/>
        <v>0</v>
      </c>
      <c r="BL301" s="9">
        <f t="shared" si="768"/>
        <v>0</v>
      </c>
      <c r="BM301" s="9">
        <f t="shared" si="768"/>
        <v>0</v>
      </c>
      <c r="BN301" s="9">
        <f t="shared" si="768"/>
        <v>0</v>
      </c>
      <c r="BO301" s="9">
        <f t="shared" si="768"/>
        <v>4012</v>
      </c>
      <c r="BP301" s="9">
        <f t="shared" si="768"/>
        <v>0</v>
      </c>
      <c r="BQ301" s="9">
        <f t="shared" si="768"/>
        <v>0</v>
      </c>
      <c r="BR301" s="9">
        <f t="shared" si="768"/>
        <v>0</v>
      </c>
      <c r="BS301" s="9">
        <f t="shared" si="768"/>
        <v>0</v>
      </c>
      <c r="BT301" s="9">
        <f t="shared" si="768"/>
        <v>0</v>
      </c>
      <c r="BU301" s="9">
        <f t="shared" ref="BQ301:CF303" si="769">BU302</f>
        <v>4012</v>
      </c>
      <c r="BV301" s="9">
        <f t="shared" si="769"/>
        <v>0</v>
      </c>
      <c r="BW301" s="9">
        <f t="shared" si="769"/>
        <v>0</v>
      </c>
      <c r="BX301" s="9">
        <f t="shared" si="769"/>
        <v>0</v>
      </c>
      <c r="BY301" s="9">
        <f t="shared" si="769"/>
        <v>0</v>
      </c>
      <c r="BZ301" s="9">
        <f t="shared" si="769"/>
        <v>0</v>
      </c>
      <c r="CA301" s="9">
        <f t="shared" si="769"/>
        <v>4012</v>
      </c>
      <c r="CB301" s="9">
        <f t="shared" si="769"/>
        <v>0</v>
      </c>
      <c r="CC301" s="9">
        <f t="shared" si="769"/>
        <v>0</v>
      </c>
      <c r="CD301" s="9">
        <f t="shared" si="769"/>
        <v>0</v>
      </c>
      <c r="CE301" s="9">
        <f t="shared" si="769"/>
        <v>0</v>
      </c>
      <c r="CF301" s="9">
        <f t="shared" si="769"/>
        <v>0</v>
      </c>
      <c r="CG301" s="9">
        <f t="shared" ref="CC301:CN303" si="770">CG302</f>
        <v>4012</v>
      </c>
      <c r="CH301" s="9">
        <f t="shared" si="770"/>
        <v>0</v>
      </c>
      <c r="CI301" s="9">
        <f t="shared" si="770"/>
        <v>0</v>
      </c>
      <c r="CJ301" s="9">
        <f t="shared" si="770"/>
        <v>0</v>
      </c>
      <c r="CK301" s="9">
        <f t="shared" si="770"/>
        <v>-227</v>
      </c>
      <c r="CL301" s="9">
        <f t="shared" si="770"/>
        <v>0</v>
      </c>
      <c r="CM301" s="9">
        <f t="shared" si="770"/>
        <v>3785</v>
      </c>
      <c r="CN301" s="9">
        <f t="shared" si="770"/>
        <v>0</v>
      </c>
    </row>
    <row r="302" spans="1:92" ht="49.5" hidden="1">
      <c r="A302" s="25" t="s">
        <v>135</v>
      </c>
      <c r="B302" s="26">
        <f>B317</f>
        <v>906</v>
      </c>
      <c r="C302" s="26" t="s">
        <v>80</v>
      </c>
      <c r="D302" s="26" t="s">
        <v>134</v>
      </c>
      <c r="E302" s="26" t="s">
        <v>138</v>
      </c>
      <c r="F302" s="26"/>
      <c r="G302" s="9">
        <f t="shared" si="764"/>
        <v>2166</v>
      </c>
      <c r="H302" s="9">
        <f t="shared" si="764"/>
        <v>0</v>
      </c>
      <c r="I302" s="9">
        <f t="shared" si="764"/>
        <v>0</v>
      </c>
      <c r="J302" s="9">
        <f t="shared" si="764"/>
        <v>0</v>
      </c>
      <c r="K302" s="9">
        <f t="shared" si="764"/>
        <v>0</v>
      </c>
      <c r="L302" s="9">
        <f t="shared" si="764"/>
        <v>0</v>
      </c>
      <c r="M302" s="9">
        <f t="shared" si="764"/>
        <v>2166</v>
      </c>
      <c r="N302" s="9">
        <f t="shared" si="764"/>
        <v>0</v>
      </c>
      <c r="O302" s="9">
        <f t="shared" si="764"/>
        <v>0</v>
      </c>
      <c r="P302" s="9">
        <f t="shared" si="764"/>
        <v>0</v>
      </c>
      <c r="Q302" s="9">
        <f t="shared" si="764"/>
        <v>0</v>
      </c>
      <c r="R302" s="9">
        <f t="shared" si="764"/>
        <v>0</v>
      </c>
      <c r="S302" s="9">
        <f t="shared" si="764"/>
        <v>2166</v>
      </c>
      <c r="T302" s="9">
        <f t="shared" si="764"/>
        <v>0</v>
      </c>
      <c r="U302" s="9">
        <f t="shared" si="765"/>
        <v>0</v>
      </c>
      <c r="V302" s="9">
        <f t="shared" si="765"/>
        <v>0</v>
      </c>
      <c r="W302" s="9">
        <f t="shared" si="765"/>
        <v>0</v>
      </c>
      <c r="X302" s="9">
        <f t="shared" si="765"/>
        <v>0</v>
      </c>
      <c r="Y302" s="9">
        <f t="shared" si="765"/>
        <v>2166</v>
      </c>
      <c r="Z302" s="9">
        <f t="shared" si="765"/>
        <v>0</v>
      </c>
      <c r="AA302" s="9">
        <f t="shared" si="765"/>
        <v>0</v>
      </c>
      <c r="AB302" s="9">
        <f t="shared" si="765"/>
        <v>1852</v>
      </c>
      <c r="AC302" s="9">
        <f t="shared" si="765"/>
        <v>0</v>
      </c>
      <c r="AD302" s="9">
        <f t="shared" si="765"/>
        <v>0</v>
      </c>
      <c r="AE302" s="9">
        <f t="shared" si="765"/>
        <v>4018</v>
      </c>
      <c r="AF302" s="9">
        <f t="shared" si="765"/>
        <v>0</v>
      </c>
      <c r="AG302" s="9">
        <f t="shared" si="766"/>
        <v>0</v>
      </c>
      <c r="AH302" s="9">
        <f t="shared" si="766"/>
        <v>0</v>
      </c>
      <c r="AI302" s="9">
        <f t="shared" si="766"/>
        <v>0</v>
      </c>
      <c r="AJ302" s="9">
        <f t="shared" si="766"/>
        <v>0</v>
      </c>
      <c r="AK302" s="9">
        <f t="shared" si="766"/>
        <v>4018</v>
      </c>
      <c r="AL302" s="9">
        <f t="shared" si="766"/>
        <v>0</v>
      </c>
      <c r="AM302" s="9">
        <f t="shared" si="766"/>
        <v>0</v>
      </c>
      <c r="AN302" s="9">
        <f t="shared" si="766"/>
        <v>0</v>
      </c>
      <c r="AO302" s="9">
        <f t="shared" si="766"/>
        <v>0</v>
      </c>
      <c r="AP302" s="9">
        <f t="shared" si="766"/>
        <v>0</v>
      </c>
      <c r="AQ302" s="9">
        <f t="shared" si="766"/>
        <v>4018</v>
      </c>
      <c r="AR302" s="9">
        <f t="shared" si="766"/>
        <v>0</v>
      </c>
      <c r="AS302" s="9">
        <f t="shared" si="767"/>
        <v>0</v>
      </c>
      <c r="AT302" s="9">
        <f t="shared" si="767"/>
        <v>0</v>
      </c>
      <c r="AU302" s="9">
        <f t="shared" si="767"/>
        <v>0</v>
      </c>
      <c r="AV302" s="9">
        <f t="shared" si="767"/>
        <v>0</v>
      </c>
      <c r="AW302" s="9">
        <f t="shared" si="767"/>
        <v>4018</v>
      </c>
      <c r="AX302" s="9">
        <f t="shared" si="767"/>
        <v>0</v>
      </c>
      <c r="AY302" s="9">
        <f t="shared" si="767"/>
        <v>-3</v>
      </c>
      <c r="AZ302" s="9">
        <f t="shared" si="767"/>
        <v>0</v>
      </c>
      <c r="BA302" s="9">
        <f t="shared" si="767"/>
        <v>-3</v>
      </c>
      <c r="BB302" s="9">
        <f t="shared" si="767"/>
        <v>0</v>
      </c>
      <c r="BC302" s="9">
        <f t="shared" si="767"/>
        <v>4012</v>
      </c>
      <c r="BD302" s="9">
        <f t="shared" si="767"/>
        <v>0</v>
      </c>
      <c r="BE302" s="9">
        <f t="shared" si="768"/>
        <v>0</v>
      </c>
      <c r="BF302" s="9">
        <f t="shared" si="768"/>
        <v>0</v>
      </c>
      <c r="BG302" s="9">
        <f t="shared" si="768"/>
        <v>0</v>
      </c>
      <c r="BH302" s="9">
        <f t="shared" si="768"/>
        <v>0</v>
      </c>
      <c r="BI302" s="9">
        <f t="shared" si="768"/>
        <v>4012</v>
      </c>
      <c r="BJ302" s="9">
        <f t="shared" si="768"/>
        <v>0</v>
      </c>
      <c r="BK302" s="9">
        <f t="shared" si="768"/>
        <v>0</v>
      </c>
      <c r="BL302" s="9">
        <f t="shared" si="768"/>
        <v>0</v>
      </c>
      <c r="BM302" s="9">
        <f t="shared" si="768"/>
        <v>0</v>
      </c>
      <c r="BN302" s="9">
        <f t="shared" si="768"/>
        <v>0</v>
      </c>
      <c r="BO302" s="9">
        <f t="shared" si="768"/>
        <v>4012</v>
      </c>
      <c r="BP302" s="9">
        <f t="shared" si="768"/>
        <v>0</v>
      </c>
      <c r="BQ302" s="9">
        <f t="shared" si="769"/>
        <v>0</v>
      </c>
      <c r="BR302" s="9">
        <f t="shared" si="769"/>
        <v>0</v>
      </c>
      <c r="BS302" s="9">
        <f t="shared" si="769"/>
        <v>0</v>
      </c>
      <c r="BT302" s="9">
        <f t="shared" si="769"/>
        <v>0</v>
      </c>
      <c r="BU302" s="9">
        <f t="shared" si="769"/>
        <v>4012</v>
      </c>
      <c r="BV302" s="9">
        <f t="shared" si="769"/>
        <v>0</v>
      </c>
      <c r="BW302" s="9">
        <f t="shared" si="769"/>
        <v>0</v>
      </c>
      <c r="BX302" s="9">
        <f t="shared" si="769"/>
        <v>0</v>
      </c>
      <c r="BY302" s="9">
        <f t="shared" si="769"/>
        <v>0</v>
      </c>
      <c r="BZ302" s="9">
        <f t="shared" si="769"/>
        <v>0</v>
      </c>
      <c r="CA302" s="9">
        <f t="shared" si="769"/>
        <v>4012</v>
      </c>
      <c r="CB302" s="9">
        <f t="shared" si="769"/>
        <v>0</v>
      </c>
      <c r="CC302" s="9">
        <f t="shared" si="770"/>
        <v>0</v>
      </c>
      <c r="CD302" s="9">
        <f t="shared" si="770"/>
        <v>0</v>
      </c>
      <c r="CE302" s="9">
        <f t="shared" si="770"/>
        <v>0</v>
      </c>
      <c r="CF302" s="9">
        <f t="shared" si="770"/>
        <v>0</v>
      </c>
      <c r="CG302" s="9">
        <f t="shared" si="770"/>
        <v>4012</v>
      </c>
      <c r="CH302" s="9">
        <f t="shared" si="770"/>
        <v>0</v>
      </c>
      <c r="CI302" s="9">
        <f t="shared" si="770"/>
        <v>0</v>
      </c>
      <c r="CJ302" s="9">
        <f t="shared" si="770"/>
        <v>0</v>
      </c>
      <c r="CK302" s="9">
        <f t="shared" si="770"/>
        <v>-227</v>
      </c>
      <c r="CL302" s="9">
        <f t="shared" si="770"/>
        <v>0</v>
      </c>
      <c r="CM302" s="9">
        <f t="shared" si="770"/>
        <v>3785</v>
      </c>
      <c r="CN302" s="9">
        <f t="shared" si="770"/>
        <v>0</v>
      </c>
    </row>
    <row r="303" spans="1:92" ht="33" hidden="1">
      <c r="A303" s="25" t="s">
        <v>244</v>
      </c>
      <c r="B303" s="26">
        <f t="shared" ref="B303:B308" si="771">B301</f>
        <v>906</v>
      </c>
      <c r="C303" s="26" t="s">
        <v>80</v>
      </c>
      <c r="D303" s="26" t="s">
        <v>134</v>
      </c>
      <c r="E303" s="26" t="s">
        <v>138</v>
      </c>
      <c r="F303" s="26" t="s">
        <v>31</v>
      </c>
      <c r="G303" s="9">
        <f t="shared" si="764"/>
        <v>2166</v>
      </c>
      <c r="H303" s="9">
        <f t="shared" si="764"/>
        <v>0</v>
      </c>
      <c r="I303" s="9">
        <f t="shared" si="764"/>
        <v>0</v>
      </c>
      <c r="J303" s="9">
        <f t="shared" si="764"/>
        <v>0</v>
      </c>
      <c r="K303" s="9">
        <f t="shared" si="764"/>
        <v>0</v>
      </c>
      <c r="L303" s="9">
        <f t="shared" si="764"/>
        <v>0</v>
      </c>
      <c r="M303" s="9">
        <f t="shared" si="764"/>
        <v>2166</v>
      </c>
      <c r="N303" s="9">
        <f t="shared" si="764"/>
        <v>0</v>
      </c>
      <c r="O303" s="9">
        <f t="shared" si="764"/>
        <v>0</v>
      </c>
      <c r="P303" s="9">
        <f t="shared" si="764"/>
        <v>0</v>
      </c>
      <c r="Q303" s="9">
        <f t="shared" si="764"/>
        <v>0</v>
      </c>
      <c r="R303" s="9">
        <f t="shared" si="764"/>
        <v>0</v>
      </c>
      <c r="S303" s="9">
        <f t="shared" si="764"/>
        <v>2166</v>
      </c>
      <c r="T303" s="9">
        <f t="shared" si="764"/>
        <v>0</v>
      </c>
      <c r="U303" s="9">
        <f t="shared" si="765"/>
        <v>0</v>
      </c>
      <c r="V303" s="9">
        <f t="shared" si="765"/>
        <v>0</v>
      </c>
      <c r="W303" s="9">
        <f t="shared" si="765"/>
        <v>0</v>
      </c>
      <c r="X303" s="9">
        <f t="shared" si="765"/>
        <v>0</v>
      </c>
      <c r="Y303" s="9">
        <f t="shared" si="765"/>
        <v>2166</v>
      </c>
      <c r="Z303" s="9">
        <f t="shared" si="765"/>
        <v>0</v>
      </c>
      <c r="AA303" s="9">
        <f t="shared" si="765"/>
        <v>0</v>
      </c>
      <c r="AB303" s="9">
        <f t="shared" si="765"/>
        <v>1852</v>
      </c>
      <c r="AC303" s="9">
        <f t="shared" si="765"/>
        <v>0</v>
      </c>
      <c r="AD303" s="9">
        <f t="shared" si="765"/>
        <v>0</v>
      </c>
      <c r="AE303" s="9">
        <f t="shared" si="765"/>
        <v>4018</v>
      </c>
      <c r="AF303" s="9">
        <f t="shared" si="765"/>
        <v>0</v>
      </c>
      <c r="AG303" s="9">
        <f t="shared" si="766"/>
        <v>0</v>
      </c>
      <c r="AH303" s="9">
        <f t="shared" si="766"/>
        <v>0</v>
      </c>
      <c r="AI303" s="9">
        <f t="shared" si="766"/>
        <v>0</v>
      </c>
      <c r="AJ303" s="9">
        <f t="shared" si="766"/>
        <v>0</v>
      </c>
      <c r="AK303" s="9">
        <f t="shared" si="766"/>
        <v>4018</v>
      </c>
      <c r="AL303" s="9">
        <f t="shared" si="766"/>
        <v>0</v>
      </c>
      <c r="AM303" s="9">
        <f t="shared" si="766"/>
        <v>0</v>
      </c>
      <c r="AN303" s="9">
        <f t="shared" si="766"/>
        <v>0</v>
      </c>
      <c r="AO303" s="9">
        <f t="shared" si="766"/>
        <v>0</v>
      </c>
      <c r="AP303" s="9">
        <f t="shared" si="766"/>
        <v>0</v>
      </c>
      <c r="AQ303" s="9">
        <f t="shared" si="766"/>
        <v>4018</v>
      </c>
      <c r="AR303" s="9">
        <f t="shared" si="766"/>
        <v>0</v>
      </c>
      <c r="AS303" s="9">
        <f t="shared" si="767"/>
        <v>0</v>
      </c>
      <c r="AT303" s="9">
        <f t="shared" si="767"/>
        <v>0</v>
      </c>
      <c r="AU303" s="9">
        <f t="shared" si="767"/>
        <v>0</v>
      </c>
      <c r="AV303" s="9">
        <f t="shared" si="767"/>
        <v>0</v>
      </c>
      <c r="AW303" s="9">
        <f t="shared" si="767"/>
        <v>4018</v>
      </c>
      <c r="AX303" s="9">
        <f t="shared" si="767"/>
        <v>0</v>
      </c>
      <c r="AY303" s="9">
        <f t="shared" si="767"/>
        <v>-3</v>
      </c>
      <c r="AZ303" s="9">
        <f t="shared" si="767"/>
        <v>0</v>
      </c>
      <c r="BA303" s="9">
        <f t="shared" si="767"/>
        <v>-3</v>
      </c>
      <c r="BB303" s="9">
        <f t="shared" si="767"/>
        <v>0</v>
      </c>
      <c r="BC303" s="9">
        <f t="shared" si="767"/>
        <v>4012</v>
      </c>
      <c r="BD303" s="9">
        <f t="shared" si="767"/>
        <v>0</v>
      </c>
      <c r="BE303" s="9">
        <f t="shared" si="768"/>
        <v>0</v>
      </c>
      <c r="BF303" s="9">
        <f t="shared" si="768"/>
        <v>0</v>
      </c>
      <c r="BG303" s="9">
        <f t="shared" si="768"/>
        <v>0</v>
      </c>
      <c r="BH303" s="9">
        <f t="shared" si="768"/>
        <v>0</v>
      </c>
      <c r="BI303" s="9">
        <f t="shared" si="768"/>
        <v>4012</v>
      </c>
      <c r="BJ303" s="9">
        <f t="shared" si="768"/>
        <v>0</v>
      </c>
      <c r="BK303" s="9">
        <f t="shared" si="768"/>
        <v>0</v>
      </c>
      <c r="BL303" s="9">
        <f t="shared" si="768"/>
        <v>0</v>
      </c>
      <c r="BM303" s="9">
        <f t="shared" si="768"/>
        <v>0</v>
      </c>
      <c r="BN303" s="9">
        <f t="shared" si="768"/>
        <v>0</v>
      </c>
      <c r="BO303" s="9">
        <f t="shared" si="768"/>
        <v>4012</v>
      </c>
      <c r="BP303" s="9">
        <f t="shared" si="768"/>
        <v>0</v>
      </c>
      <c r="BQ303" s="9">
        <f t="shared" si="769"/>
        <v>0</v>
      </c>
      <c r="BR303" s="9">
        <f t="shared" si="769"/>
        <v>0</v>
      </c>
      <c r="BS303" s="9">
        <f t="shared" si="769"/>
        <v>0</v>
      </c>
      <c r="BT303" s="9">
        <f t="shared" si="769"/>
        <v>0</v>
      </c>
      <c r="BU303" s="9">
        <f t="shared" si="769"/>
        <v>4012</v>
      </c>
      <c r="BV303" s="9">
        <f t="shared" si="769"/>
        <v>0</v>
      </c>
      <c r="BW303" s="9">
        <f t="shared" si="769"/>
        <v>0</v>
      </c>
      <c r="BX303" s="9">
        <f t="shared" si="769"/>
        <v>0</v>
      </c>
      <c r="BY303" s="9">
        <f t="shared" si="769"/>
        <v>0</v>
      </c>
      <c r="BZ303" s="9">
        <f t="shared" si="769"/>
        <v>0</v>
      </c>
      <c r="CA303" s="9">
        <f t="shared" si="769"/>
        <v>4012</v>
      </c>
      <c r="CB303" s="9">
        <f t="shared" si="769"/>
        <v>0</v>
      </c>
      <c r="CC303" s="9">
        <f t="shared" si="770"/>
        <v>0</v>
      </c>
      <c r="CD303" s="9">
        <f t="shared" si="770"/>
        <v>0</v>
      </c>
      <c r="CE303" s="9">
        <f t="shared" si="770"/>
        <v>0</v>
      </c>
      <c r="CF303" s="9">
        <f t="shared" si="770"/>
        <v>0</v>
      </c>
      <c r="CG303" s="9">
        <f t="shared" si="770"/>
        <v>4012</v>
      </c>
      <c r="CH303" s="9">
        <f t="shared" si="770"/>
        <v>0</v>
      </c>
      <c r="CI303" s="9">
        <f t="shared" si="770"/>
        <v>0</v>
      </c>
      <c r="CJ303" s="9">
        <f t="shared" si="770"/>
        <v>0</v>
      </c>
      <c r="CK303" s="9">
        <f t="shared" si="770"/>
        <v>-227</v>
      </c>
      <c r="CL303" s="9">
        <f t="shared" si="770"/>
        <v>0</v>
      </c>
      <c r="CM303" s="9">
        <f t="shared" si="770"/>
        <v>3785</v>
      </c>
      <c r="CN303" s="9">
        <f t="shared" si="770"/>
        <v>0</v>
      </c>
    </row>
    <row r="304" spans="1:92" ht="33" hidden="1">
      <c r="A304" s="25" t="s">
        <v>37</v>
      </c>
      <c r="B304" s="26">
        <f t="shared" si="771"/>
        <v>906</v>
      </c>
      <c r="C304" s="26" t="s">
        <v>80</v>
      </c>
      <c r="D304" s="26" t="s">
        <v>134</v>
      </c>
      <c r="E304" s="26" t="s">
        <v>138</v>
      </c>
      <c r="F304" s="26" t="s">
        <v>38</v>
      </c>
      <c r="G304" s="9">
        <v>2166</v>
      </c>
      <c r="H304" s="9"/>
      <c r="I304" s="9"/>
      <c r="J304" s="9"/>
      <c r="K304" s="9"/>
      <c r="L304" s="9"/>
      <c r="M304" s="9">
        <f>G304+I304+J304+K304+L304</f>
        <v>2166</v>
      </c>
      <c r="N304" s="10">
        <f>H304+L304</f>
        <v>0</v>
      </c>
      <c r="O304" s="9"/>
      <c r="P304" s="9"/>
      <c r="Q304" s="9"/>
      <c r="R304" s="9"/>
      <c r="S304" s="9">
        <f>M304+O304+P304+Q304+R304</f>
        <v>2166</v>
      </c>
      <c r="T304" s="10">
        <f>N304+R304</f>
        <v>0</v>
      </c>
      <c r="U304" s="9"/>
      <c r="V304" s="9"/>
      <c r="W304" s="9"/>
      <c r="X304" s="9"/>
      <c r="Y304" s="9">
        <f>S304+U304+V304+W304+X304</f>
        <v>2166</v>
      </c>
      <c r="Z304" s="10">
        <f>T304+X304</f>
        <v>0</v>
      </c>
      <c r="AA304" s="9"/>
      <c r="AB304" s="9">
        <v>1852</v>
      </c>
      <c r="AC304" s="9"/>
      <c r="AD304" s="9"/>
      <c r="AE304" s="9">
        <f>Y304+AA304+AB304+AC304+AD304</f>
        <v>4018</v>
      </c>
      <c r="AF304" s="10">
        <f>Z304+AD304</f>
        <v>0</v>
      </c>
      <c r="AG304" s="9"/>
      <c r="AH304" s="9"/>
      <c r="AI304" s="9"/>
      <c r="AJ304" s="9"/>
      <c r="AK304" s="9">
        <f>AE304+AG304+AH304+AI304+AJ304</f>
        <v>4018</v>
      </c>
      <c r="AL304" s="10">
        <f>AF304+AJ304</f>
        <v>0</v>
      </c>
      <c r="AM304" s="9"/>
      <c r="AN304" s="9"/>
      <c r="AO304" s="9"/>
      <c r="AP304" s="9"/>
      <c r="AQ304" s="9">
        <f>AK304+AM304+AN304+AO304+AP304</f>
        <v>4018</v>
      </c>
      <c r="AR304" s="10">
        <f>AL304+AP304</f>
        <v>0</v>
      </c>
      <c r="AS304" s="9"/>
      <c r="AT304" s="9"/>
      <c r="AU304" s="9"/>
      <c r="AV304" s="9"/>
      <c r="AW304" s="9">
        <f>AQ304+AS304+AT304+AU304+AV304</f>
        <v>4018</v>
      </c>
      <c r="AX304" s="10">
        <f>AR304+AV304</f>
        <v>0</v>
      </c>
      <c r="AY304" s="9">
        <v>-3</v>
      </c>
      <c r="AZ304" s="9"/>
      <c r="BA304" s="9">
        <v>-3</v>
      </c>
      <c r="BB304" s="9"/>
      <c r="BC304" s="9">
        <f>AW304+AY304+AZ304+BA304+BB304</f>
        <v>4012</v>
      </c>
      <c r="BD304" s="10">
        <f>AX304+BB304</f>
        <v>0</v>
      </c>
      <c r="BE304" s="9"/>
      <c r="BF304" s="9"/>
      <c r="BG304" s="9"/>
      <c r="BH304" s="9"/>
      <c r="BI304" s="9">
        <f>BC304+BE304+BF304+BG304+BH304</f>
        <v>4012</v>
      </c>
      <c r="BJ304" s="10">
        <f>BD304+BH304</f>
        <v>0</v>
      </c>
      <c r="BK304" s="9"/>
      <c r="BL304" s="9"/>
      <c r="BM304" s="9"/>
      <c r="BN304" s="9"/>
      <c r="BO304" s="9">
        <f>BI304+BK304+BL304+BM304+BN304</f>
        <v>4012</v>
      </c>
      <c r="BP304" s="10">
        <f>BJ304+BN304</f>
        <v>0</v>
      </c>
      <c r="BQ304" s="9"/>
      <c r="BR304" s="9"/>
      <c r="BS304" s="9"/>
      <c r="BT304" s="9"/>
      <c r="BU304" s="9">
        <f>BO304+BQ304+BR304+BS304+BT304</f>
        <v>4012</v>
      </c>
      <c r="BV304" s="10">
        <f>BP304+BT304</f>
        <v>0</v>
      </c>
      <c r="BW304" s="9"/>
      <c r="BX304" s="9"/>
      <c r="BY304" s="9"/>
      <c r="BZ304" s="9"/>
      <c r="CA304" s="9">
        <f>BU304+BW304+BX304+BY304+BZ304</f>
        <v>4012</v>
      </c>
      <c r="CB304" s="10">
        <f>BV304+BZ304</f>
        <v>0</v>
      </c>
      <c r="CC304" s="9"/>
      <c r="CD304" s="9"/>
      <c r="CE304" s="9"/>
      <c r="CF304" s="9"/>
      <c r="CG304" s="9">
        <f>CA304+CC304+CD304+CE304+CF304</f>
        <v>4012</v>
      </c>
      <c r="CH304" s="10">
        <f>CB304+CF304</f>
        <v>0</v>
      </c>
      <c r="CI304" s="9"/>
      <c r="CJ304" s="9"/>
      <c r="CK304" s="9">
        <v>-227</v>
      </c>
      <c r="CL304" s="9"/>
      <c r="CM304" s="9">
        <f>CG304+CI304+CJ304+CK304+CL304</f>
        <v>3785</v>
      </c>
      <c r="CN304" s="10">
        <f>CH304+CL304</f>
        <v>0</v>
      </c>
    </row>
    <row r="305" spans="1:92" ht="20.100000000000001" hidden="1" customHeight="1">
      <c r="A305" s="28" t="s">
        <v>139</v>
      </c>
      <c r="B305" s="26">
        <f t="shared" si="771"/>
        <v>906</v>
      </c>
      <c r="C305" s="26" t="s">
        <v>80</v>
      </c>
      <c r="D305" s="26" t="s">
        <v>134</v>
      </c>
      <c r="E305" s="26" t="s">
        <v>140</v>
      </c>
      <c r="F305" s="26"/>
      <c r="G305" s="9">
        <f t="shared" ref="G305:V307" si="772">G306</f>
        <v>2402</v>
      </c>
      <c r="H305" s="9">
        <f t="shared" si="772"/>
        <v>0</v>
      </c>
      <c r="I305" s="9">
        <f t="shared" si="772"/>
        <v>0</v>
      </c>
      <c r="J305" s="9">
        <f t="shared" si="772"/>
        <v>0</v>
      </c>
      <c r="K305" s="9">
        <f t="shared" si="772"/>
        <v>0</v>
      </c>
      <c r="L305" s="9">
        <f t="shared" si="772"/>
        <v>0</v>
      </c>
      <c r="M305" s="9">
        <f t="shared" si="772"/>
        <v>2402</v>
      </c>
      <c r="N305" s="9">
        <f t="shared" si="772"/>
        <v>0</v>
      </c>
      <c r="O305" s="9">
        <f t="shared" si="772"/>
        <v>0</v>
      </c>
      <c r="P305" s="9">
        <f t="shared" si="772"/>
        <v>0</v>
      </c>
      <c r="Q305" s="9">
        <f t="shared" si="772"/>
        <v>0</v>
      </c>
      <c r="R305" s="9">
        <f t="shared" si="772"/>
        <v>0</v>
      </c>
      <c r="S305" s="9">
        <f t="shared" si="772"/>
        <v>2402</v>
      </c>
      <c r="T305" s="9">
        <f t="shared" si="772"/>
        <v>0</v>
      </c>
      <c r="U305" s="9">
        <f t="shared" si="772"/>
        <v>0</v>
      </c>
      <c r="V305" s="9">
        <f t="shared" si="772"/>
        <v>0</v>
      </c>
      <c r="W305" s="9">
        <f t="shared" ref="U305:AJ307" si="773">W306</f>
        <v>0</v>
      </c>
      <c r="X305" s="9">
        <f t="shared" si="773"/>
        <v>0</v>
      </c>
      <c r="Y305" s="9">
        <f t="shared" si="773"/>
        <v>2402</v>
      </c>
      <c r="Z305" s="9">
        <f t="shared" si="773"/>
        <v>0</v>
      </c>
      <c r="AA305" s="9">
        <f t="shared" si="773"/>
        <v>0</v>
      </c>
      <c r="AB305" s="9">
        <f t="shared" si="773"/>
        <v>0</v>
      </c>
      <c r="AC305" s="9">
        <f t="shared" si="773"/>
        <v>0</v>
      </c>
      <c r="AD305" s="9">
        <f t="shared" si="773"/>
        <v>0</v>
      </c>
      <c r="AE305" s="9">
        <f t="shared" si="773"/>
        <v>2402</v>
      </c>
      <c r="AF305" s="9">
        <f t="shared" si="773"/>
        <v>0</v>
      </c>
      <c r="AG305" s="9">
        <f t="shared" si="773"/>
        <v>0</v>
      </c>
      <c r="AH305" s="9">
        <f t="shared" si="773"/>
        <v>0</v>
      </c>
      <c r="AI305" s="9">
        <f t="shared" si="773"/>
        <v>0</v>
      </c>
      <c r="AJ305" s="9">
        <f t="shared" si="773"/>
        <v>0</v>
      </c>
      <c r="AK305" s="9">
        <f t="shared" ref="AG305:AV307" si="774">AK306</f>
        <v>2402</v>
      </c>
      <c r="AL305" s="9">
        <f t="shared" si="774"/>
        <v>0</v>
      </c>
      <c r="AM305" s="9">
        <f t="shared" si="774"/>
        <v>0</v>
      </c>
      <c r="AN305" s="9">
        <f t="shared" si="774"/>
        <v>0</v>
      </c>
      <c r="AO305" s="9">
        <f t="shared" si="774"/>
        <v>0</v>
      </c>
      <c r="AP305" s="9">
        <f t="shared" si="774"/>
        <v>0</v>
      </c>
      <c r="AQ305" s="9">
        <f t="shared" si="774"/>
        <v>2402</v>
      </c>
      <c r="AR305" s="9">
        <f t="shared" si="774"/>
        <v>0</v>
      </c>
      <c r="AS305" s="9">
        <f t="shared" si="774"/>
        <v>0</v>
      </c>
      <c r="AT305" s="9">
        <f t="shared" si="774"/>
        <v>0</v>
      </c>
      <c r="AU305" s="9">
        <f t="shared" si="774"/>
        <v>0</v>
      </c>
      <c r="AV305" s="9">
        <f t="shared" si="774"/>
        <v>0</v>
      </c>
      <c r="AW305" s="9">
        <f t="shared" ref="AS305:BH307" si="775">AW306</f>
        <v>2402</v>
      </c>
      <c r="AX305" s="9">
        <f t="shared" si="775"/>
        <v>0</v>
      </c>
      <c r="AY305" s="9">
        <f t="shared" si="775"/>
        <v>0</v>
      </c>
      <c r="AZ305" s="9">
        <f t="shared" si="775"/>
        <v>0</v>
      </c>
      <c r="BA305" s="9">
        <f t="shared" si="775"/>
        <v>0</v>
      </c>
      <c r="BB305" s="9">
        <f t="shared" si="775"/>
        <v>0</v>
      </c>
      <c r="BC305" s="9">
        <f t="shared" si="775"/>
        <v>2402</v>
      </c>
      <c r="BD305" s="9">
        <f t="shared" si="775"/>
        <v>0</v>
      </c>
      <c r="BE305" s="9">
        <f t="shared" si="775"/>
        <v>0</v>
      </c>
      <c r="BF305" s="9">
        <f t="shared" si="775"/>
        <v>0</v>
      </c>
      <c r="BG305" s="9">
        <f t="shared" si="775"/>
        <v>0</v>
      </c>
      <c r="BH305" s="9">
        <f t="shared" si="775"/>
        <v>0</v>
      </c>
      <c r="BI305" s="9">
        <f t="shared" ref="BE305:BT307" si="776">BI306</f>
        <v>2402</v>
      </c>
      <c r="BJ305" s="9">
        <f t="shared" si="776"/>
        <v>0</v>
      </c>
      <c r="BK305" s="9">
        <f t="shared" si="776"/>
        <v>0</v>
      </c>
      <c r="BL305" s="9">
        <f t="shared" si="776"/>
        <v>0</v>
      </c>
      <c r="BM305" s="9">
        <f t="shared" si="776"/>
        <v>0</v>
      </c>
      <c r="BN305" s="9">
        <f t="shared" si="776"/>
        <v>0</v>
      </c>
      <c r="BO305" s="9">
        <f t="shared" si="776"/>
        <v>2402</v>
      </c>
      <c r="BP305" s="9">
        <f t="shared" si="776"/>
        <v>0</v>
      </c>
      <c r="BQ305" s="9">
        <f t="shared" si="776"/>
        <v>0</v>
      </c>
      <c r="BR305" s="9">
        <f t="shared" si="776"/>
        <v>0</v>
      </c>
      <c r="BS305" s="9">
        <f t="shared" si="776"/>
        <v>0</v>
      </c>
      <c r="BT305" s="9">
        <f t="shared" si="776"/>
        <v>0</v>
      </c>
      <c r="BU305" s="9">
        <f t="shared" ref="BQ305:CF307" si="777">BU306</f>
        <v>2402</v>
      </c>
      <c r="BV305" s="9">
        <f t="shared" si="777"/>
        <v>0</v>
      </c>
      <c r="BW305" s="9">
        <f t="shared" si="777"/>
        <v>0</v>
      </c>
      <c r="BX305" s="9">
        <f t="shared" si="777"/>
        <v>0</v>
      </c>
      <c r="BY305" s="9">
        <f t="shared" si="777"/>
        <v>0</v>
      </c>
      <c r="BZ305" s="9">
        <f t="shared" si="777"/>
        <v>0</v>
      </c>
      <c r="CA305" s="9">
        <f t="shared" si="777"/>
        <v>2402</v>
      </c>
      <c r="CB305" s="9">
        <f t="shared" si="777"/>
        <v>0</v>
      </c>
      <c r="CC305" s="9">
        <f t="shared" si="777"/>
        <v>0</v>
      </c>
      <c r="CD305" s="9">
        <f t="shared" si="777"/>
        <v>0</v>
      </c>
      <c r="CE305" s="9">
        <f t="shared" si="777"/>
        <v>0</v>
      </c>
      <c r="CF305" s="9">
        <f t="shared" si="777"/>
        <v>0</v>
      </c>
      <c r="CG305" s="9">
        <f t="shared" ref="CC305:CN307" si="778">CG306</f>
        <v>2402</v>
      </c>
      <c r="CH305" s="9">
        <f t="shared" si="778"/>
        <v>0</v>
      </c>
      <c r="CI305" s="9">
        <f t="shared" si="778"/>
        <v>0</v>
      </c>
      <c r="CJ305" s="9">
        <f t="shared" si="778"/>
        <v>0</v>
      </c>
      <c r="CK305" s="9">
        <f t="shared" si="778"/>
        <v>0</v>
      </c>
      <c r="CL305" s="9">
        <f t="shared" si="778"/>
        <v>0</v>
      </c>
      <c r="CM305" s="9">
        <f t="shared" si="778"/>
        <v>2402</v>
      </c>
      <c r="CN305" s="9">
        <f t="shared" si="778"/>
        <v>0</v>
      </c>
    </row>
    <row r="306" spans="1:92" ht="66" hidden="1">
      <c r="A306" s="25" t="s">
        <v>141</v>
      </c>
      <c r="B306" s="26">
        <f t="shared" si="771"/>
        <v>906</v>
      </c>
      <c r="C306" s="26" t="s">
        <v>80</v>
      </c>
      <c r="D306" s="26" t="s">
        <v>134</v>
      </c>
      <c r="E306" s="26" t="s">
        <v>142</v>
      </c>
      <c r="F306" s="26"/>
      <c r="G306" s="9">
        <f t="shared" si="772"/>
        <v>2402</v>
      </c>
      <c r="H306" s="9">
        <f t="shared" si="772"/>
        <v>0</v>
      </c>
      <c r="I306" s="9">
        <f t="shared" si="772"/>
        <v>0</v>
      </c>
      <c r="J306" s="9">
        <f t="shared" si="772"/>
        <v>0</v>
      </c>
      <c r="K306" s="9">
        <f t="shared" si="772"/>
        <v>0</v>
      </c>
      <c r="L306" s="9">
        <f t="shared" si="772"/>
        <v>0</v>
      </c>
      <c r="M306" s="9">
        <f t="shared" si="772"/>
        <v>2402</v>
      </c>
      <c r="N306" s="9">
        <f t="shared" si="772"/>
        <v>0</v>
      </c>
      <c r="O306" s="9">
        <f t="shared" si="772"/>
        <v>0</v>
      </c>
      <c r="P306" s="9">
        <f t="shared" si="772"/>
        <v>0</v>
      </c>
      <c r="Q306" s="9">
        <f t="shared" si="772"/>
        <v>0</v>
      </c>
      <c r="R306" s="9">
        <f t="shared" si="772"/>
        <v>0</v>
      </c>
      <c r="S306" s="9">
        <f t="shared" si="772"/>
        <v>2402</v>
      </c>
      <c r="T306" s="9">
        <f t="shared" si="772"/>
        <v>0</v>
      </c>
      <c r="U306" s="9">
        <f t="shared" si="773"/>
        <v>0</v>
      </c>
      <c r="V306" s="9">
        <f t="shared" si="773"/>
        <v>0</v>
      </c>
      <c r="W306" s="9">
        <f t="shared" si="773"/>
        <v>0</v>
      </c>
      <c r="X306" s="9">
        <f t="shared" si="773"/>
        <v>0</v>
      </c>
      <c r="Y306" s="9">
        <f t="shared" si="773"/>
        <v>2402</v>
      </c>
      <c r="Z306" s="9">
        <f t="shared" si="773"/>
        <v>0</v>
      </c>
      <c r="AA306" s="9">
        <f t="shared" si="773"/>
        <v>0</v>
      </c>
      <c r="AB306" s="9">
        <f t="shared" si="773"/>
        <v>0</v>
      </c>
      <c r="AC306" s="9">
        <f t="shared" si="773"/>
        <v>0</v>
      </c>
      <c r="AD306" s="9">
        <f t="shared" si="773"/>
        <v>0</v>
      </c>
      <c r="AE306" s="9">
        <f t="shared" si="773"/>
        <v>2402</v>
      </c>
      <c r="AF306" s="9">
        <f t="shared" si="773"/>
        <v>0</v>
      </c>
      <c r="AG306" s="9">
        <f t="shared" si="774"/>
        <v>0</v>
      </c>
      <c r="AH306" s="9">
        <f t="shared" si="774"/>
        <v>0</v>
      </c>
      <c r="AI306" s="9">
        <f t="shared" si="774"/>
        <v>0</v>
      </c>
      <c r="AJ306" s="9">
        <f t="shared" si="774"/>
        <v>0</v>
      </c>
      <c r="AK306" s="9">
        <f t="shared" si="774"/>
        <v>2402</v>
      </c>
      <c r="AL306" s="9">
        <f t="shared" si="774"/>
        <v>0</v>
      </c>
      <c r="AM306" s="9">
        <f t="shared" si="774"/>
        <v>0</v>
      </c>
      <c r="AN306" s="9">
        <f t="shared" si="774"/>
        <v>0</v>
      </c>
      <c r="AO306" s="9">
        <f t="shared" si="774"/>
        <v>0</v>
      </c>
      <c r="AP306" s="9">
        <f t="shared" si="774"/>
        <v>0</v>
      </c>
      <c r="AQ306" s="9">
        <f t="shared" si="774"/>
        <v>2402</v>
      </c>
      <c r="AR306" s="9">
        <f t="shared" si="774"/>
        <v>0</v>
      </c>
      <c r="AS306" s="9">
        <f t="shared" si="775"/>
        <v>0</v>
      </c>
      <c r="AT306" s="9">
        <f t="shared" si="775"/>
        <v>0</v>
      </c>
      <c r="AU306" s="9">
        <f t="shared" si="775"/>
        <v>0</v>
      </c>
      <c r="AV306" s="9">
        <f t="shared" si="775"/>
        <v>0</v>
      </c>
      <c r="AW306" s="9">
        <f t="shared" si="775"/>
        <v>2402</v>
      </c>
      <c r="AX306" s="9">
        <f t="shared" si="775"/>
        <v>0</v>
      </c>
      <c r="AY306" s="9">
        <f t="shared" si="775"/>
        <v>0</v>
      </c>
      <c r="AZ306" s="9">
        <f t="shared" si="775"/>
        <v>0</v>
      </c>
      <c r="BA306" s="9">
        <f t="shared" si="775"/>
        <v>0</v>
      </c>
      <c r="BB306" s="9">
        <f t="shared" si="775"/>
        <v>0</v>
      </c>
      <c r="BC306" s="9">
        <f t="shared" si="775"/>
        <v>2402</v>
      </c>
      <c r="BD306" s="9">
        <f t="shared" si="775"/>
        <v>0</v>
      </c>
      <c r="BE306" s="9">
        <f t="shared" si="776"/>
        <v>0</v>
      </c>
      <c r="BF306" s="9">
        <f t="shared" si="776"/>
        <v>0</v>
      </c>
      <c r="BG306" s="9">
        <f t="shared" si="776"/>
        <v>0</v>
      </c>
      <c r="BH306" s="9">
        <f t="shared" si="776"/>
        <v>0</v>
      </c>
      <c r="BI306" s="9">
        <f t="shared" si="776"/>
        <v>2402</v>
      </c>
      <c r="BJ306" s="9">
        <f t="shared" si="776"/>
        <v>0</v>
      </c>
      <c r="BK306" s="9">
        <f t="shared" si="776"/>
        <v>0</v>
      </c>
      <c r="BL306" s="9">
        <f t="shared" si="776"/>
        <v>0</v>
      </c>
      <c r="BM306" s="9">
        <f t="shared" si="776"/>
        <v>0</v>
      </c>
      <c r="BN306" s="9">
        <f t="shared" si="776"/>
        <v>0</v>
      </c>
      <c r="BO306" s="9">
        <f t="shared" si="776"/>
        <v>2402</v>
      </c>
      <c r="BP306" s="9">
        <f t="shared" si="776"/>
        <v>0</v>
      </c>
      <c r="BQ306" s="9">
        <f t="shared" si="777"/>
        <v>0</v>
      </c>
      <c r="BR306" s="9">
        <f t="shared" si="777"/>
        <v>0</v>
      </c>
      <c r="BS306" s="9">
        <f t="shared" si="777"/>
        <v>0</v>
      </c>
      <c r="BT306" s="9">
        <f t="shared" si="777"/>
        <v>0</v>
      </c>
      <c r="BU306" s="9">
        <f t="shared" si="777"/>
        <v>2402</v>
      </c>
      <c r="BV306" s="9">
        <f t="shared" si="777"/>
        <v>0</v>
      </c>
      <c r="BW306" s="9">
        <f t="shared" si="777"/>
        <v>0</v>
      </c>
      <c r="BX306" s="9">
        <f t="shared" si="777"/>
        <v>0</v>
      </c>
      <c r="BY306" s="9">
        <f t="shared" si="777"/>
        <v>0</v>
      </c>
      <c r="BZ306" s="9">
        <f t="shared" si="777"/>
        <v>0</v>
      </c>
      <c r="CA306" s="9">
        <f t="shared" si="777"/>
        <v>2402</v>
      </c>
      <c r="CB306" s="9">
        <f t="shared" si="777"/>
        <v>0</v>
      </c>
      <c r="CC306" s="9">
        <f t="shared" si="778"/>
        <v>0</v>
      </c>
      <c r="CD306" s="9">
        <f t="shared" si="778"/>
        <v>0</v>
      </c>
      <c r="CE306" s="9">
        <f t="shared" si="778"/>
        <v>0</v>
      </c>
      <c r="CF306" s="9">
        <f t="shared" si="778"/>
        <v>0</v>
      </c>
      <c r="CG306" s="9">
        <f t="shared" si="778"/>
        <v>2402</v>
      </c>
      <c r="CH306" s="9">
        <f t="shared" si="778"/>
        <v>0</v>
      </c>
      <c r="CI306" s="9">
        <f t="shared" si="778"/>
        <v>0</v>
      </c>
      <c r="CJ306" s="9">
        <f t="shared" si="778"/>
        <v>0</v>
      </c>
      <c r="CK306" s="9">
        <f t="shared" si="778"/>
        <v>0</v>
      </c>
      <c r="CL306" s="9">
        <f t="shared" si="778"/>
        <v>0</v>
      </c>
      <c r="CM306" s="9">
        <f t="shared" si="778"/>
        <v>2402</v>
      </c>
      <c r="CN306" s="9">
        <f t="shared" si="778"/>
        <v>0</v>
      </c>
    </row>
    <row r="307" spans="1:92" ht="33" hidden="1">
      <c r="A307" s="25" t="s">
        <v>12</v>
      </c>
      <c r="B307" s="26">
        <f t="shared" si="771"/>
        <v>906</v>
      </c>
      <c r="C307" s="26" t="s">
        <v>80</v>
      </c>
      <c r="D307" s="26" t="s">
        <v>134</v>
      </c>
      <c r="E307" s="26" t="s">
        <v>142</v>
      </c>
      <c r="F307" s="26" t="s">
        <v>13</v>
      </c>
      <c r="G307" s="9">
        <f t="shared" si="772"/>
        <v>2402</v>
      </c>
      <c r="H307" s="9">
        <f t="shared" si="772"/>
        <v>0</v>
      </c>
      <c r="I307" s="9">
        <f t="shared" si="772"/>
        <v>0</v>
      </c>
      <c r="J307" s="9">
        <f t="shared" si="772"/>
        <v>0</v>
      </c>
      <c r="K307" s="9">
        <f t="shared" si="772"/>
        <v>0</v>
      </c>
      <c r="L307" s="9">
        <f t="shared" si="772"/>
        <v>0</v>
      </c>
      <c r="M307" s="9">
        <f t="shared" si="772"/>
        <v>2402</v>
      </c>
      <c r="N307" s="9">
        <f t="shared" si="772"/>
        <v>0</v>
      </c>
      <c r="O307" s="9">
        <f t="shared" si="772"/>
        <v>0</v>
      </c>
      <c r="P307" s="9">
        <f t="shared" si="772"/>
        <v>0</v>
      </c>
      <c r="Q307" s="9">
        <f t="shared" si="772"/>
        <v>0</v>
      </c>
      <c r="R307" s="9">
        <f t="shared" si="772"/>
        <v>0</v>
      </c>
      <c r="S307" s="9">
        <f t="shared" si="772"/>
        <v>2402</v>
      </c>
      <c r="T307" s="9">
        <f t="shared" si="772"/>
        <v>0</v>
      </c>
      <c r="U307" s="9">
        <f t="shared" si="773"/>
        <v>0</v>
      </c>
      <c r="V307" s="9">
        <f t="shared" si="773"/>
        <v>0</v>
      </c>
      <c r="W307" s="9">
        <f t="shared" si="773"/>
        <v>0</v>
      </c>
      <c r="X307" s="9">
        <f t="shared" si="773"/>
        <v>0</v>
      </c>
      <c r="Y307" s="9">
        <f t="shared" si="773"/>
        <v>2402</v>
      </c>
      <c r="Z307" s="9">
        <f t="shared" si="773"/>
        <v>0</v>
      </c>
      <c r="AA307" s="9">
        <f t="shared" si="773"/>
        <v>0</v>
      </c>
      <c r="AB307" s="9">
        <f t="shared" si="773"/>
        <v>0</v>
      </c>
      <c r="AC307" s="9">
        <f t="shared" si="773"/>
        <v>0</v>
      </c>
      <c r="AD307" s="9">
        <f t="shared" si="773"/>
        <v>0</v>
      </c>
      <c r="AE307" s="9">
        <f t="shared" si="773"/>
        <v>2402</v>
      </c>
      <c r="AF307" s="9">
        <f t="shared" si="773"/>
        <v>0</v>
      </c>
      <c r="AG307" s="9">
        <f t="shared" si="774"/>
        <v>0</v>
      </c>
      <c r="AH307" s="9">
        <f t="shared" si="774"/>
        <v>0</v>
      </c>
      <c r="AI307" s="9">
        <f t="shared" si="774"/>
        <v>0</v>
      </c>
      <c r="AJ307" s="9">
        <f t="shared" si="774"/>
        <v>0</v>
      </c>
      <c r="AK307" s="9">
        <f t="shared" si="774"/>
        <v>2402</v>
      </c>
      <c r="AL307" s="9">
        <f t="shared" si="774"/>
        <v>0</v>
      </c>
      <c r="AM307" s="9">
        <f t="shared" si="774"/>
        <v>0</v>
      </c>
      <c r="AN307" s="9">
        <f t="shared" si="774"/>
        <v>0</v>
      </c>
      <c r="AO307" s="9">
        <f t="shared" si="774"/>
        <v>0</v>
      </c>
      <c r="AP307" s="9">
        <f t="shared" si="774"/>
        <v>0</v>
      </c>
      <c r="AQ307" s="9">
        <f t="shared" si="774"/>
        <v>2402</v>
      </c>
      <c r="AR307" s="9">
        <f t="shared" si="774"/>
        <v>0</v>
      </c>
      <c r="AS307" s="9">
        <f t="shared" si="775"/>
        <v>0</v>
      </c>
      <c r="AT307" s="9">
        <f t="shared" si="775"/>
        <v>0</v>
      </c>
      <c r="AU307" s="9">
        <f t="shared" si="775"/>
        <v>0</v>
      </c>
      <c r="AV307" s="9">
        <f t="shared" si="775"/>
        <v>0</v>
      </c>
      <c r="AW307" s="9">
        <f t="shared" si="775"/>
        <v>2402</v>
      </c>
      <c r="AX307" s="9">
        <f t="shared" si="775"/>
        <v>0</v>
      </c>
      <c r="AY307" s="9">
        <f t="shared" si="775"/>
        <v>0</v>
      </c>
      <c r="AZ307" s="9">
        <f t="shared" si="775"/>
        <v>0</v>
      </c>
      <c r="BA307" s="9">
        <f t="shared" si="775"/>
        <v>0</v>
      </c>
      <c r="BB307" s="9">
        <f t="shared" si="775"/>
        <v>0</v>
      </c>
      <c r="BC307" s="9">
        <f t="shared" si="775"/>
        <v>2402</v>
      </c>
      <c r="BD307" s="9">
        <f t="shared" si="775"/>
        <v>0</v>
      </c>
      <c r="BE307" s="9">
        <f t="shared" si="776"/>
        <v>0</v>
      </c>
      <c r="BF307" s="9">
        <f t="shared" si="776"/>
        <v>0</v>
      </c>
      <c r="BG307" s="9">
        <f t="shared" si="776"/>
        <v>0</v>
      </c>
      <c r="BH307" s="9">
        <f t="shared" si="776"/>
        <v>0</v>
      </c>
      <c r="BI307" s="9">
        <f t="shared" si="776"/>
        <v>2402</v>
      </c>
      <c r="BJ307" s="9">
        <f t="shared" si="776"/>
        <v>0</v>
      </c>
      <c r="BK307" s="9">
        <f t="shared" si="776"/>
        <v>0</v>
      </c>
      <c r="BL307" s="9">
        <f t="shared" si="776"/>
        <v>0</v>
      </c>
      <c r="BM307" s="9">
        <f t="shared" si="776"/>
        <v>0</v>
      </c>
      <c r="BN307" s="9">
        <f t="shared" si="776"/>
        <v>0</v>
      </c>
      <c r="BO307" s="9">
        <f t="shared" si="776"/>
        <v>2402</v>
      </c>
      <c r="BP307" s="9">
        <f t="shared" si="776"/>
        <v>0</v>
      </c>
      <c r="BQ307" s="9">
        <f t="shared" si="777"/>
        <v>0</v>
      </c>
      <c r="BR307" s="9">
        <f t="shared" si="777"/>
        <v>0</v>
      </c>
      <c r="BS307" s="9">
        <f t="shared" si="777"/>
        <v>0</v>
      </c>
      <c r="BT307" s="9">
        <f t="shared" si="777"/>
        <v>0</v>
      </c>
      <c r="BU307" s="9">
        <f t="shared" si="777"/>
        <v>2402</v>
      </c>
      <c r="BV307" s="9">
        <f t="shared" si="777"/>
        <v>0</v>
      </c>
      <c r="BW307" s="9">
        <f t="shared" si="777"/>
        <v>0</v>
      </c>
      <c r="BX307" s="9">
        <f t="shared" si="777"/>
        <v>0</v>
      </c>
      <c r="BY307" s="9">
        <f t="shared" si="777"/>
        <v>0</v>
      </c>
      <c r="BZ307" s="9">
        <f t="shared" si="777"/>
        <v>0</v>
      </c>
      <c r="CA307" s="9">
        <f t="shared" si="777"/>
        <v>2402</v>
      </c>
      <c r="CB307" s="9">
        <f t="shared" si="777"/>
        <v>0</v>
      </c>
      <c r="CC307" s="9">
        <f t="shared" si="778"/>
        <v>0</v>
      </c>
      <c r="CD307" s="9">
        <f t="shared" si="778"/>
        <v>0</v>
      </c>
      <c r="CE307" s="9">
        <f t="shared" si="778"/>
        <v>0</v>
      </c>
      <c r="CF307" s="9">
        <f t="shared" si="778"/>
        <v>0</v>
      </c>
      <c r="CG307" s="9">
        <f t="shared" si="778"/>
        <v>2402</v>
      </c>
      <c r="CH307" s="9">
        <f t="shared" si="778"/>
        <v>0</v>
      </c>
      <c r="CI307" s="9">
        <f t="shared" si="778"/>
        <v>0</v>
      </c>
      <c r="CJ307" s="9">
        <f t="shared" si="778"/>
        <v>0</v>
      </c>
      <c r="CK307" s="9">
        <f t="shared" si="778"/>
        <v>0</v>
      </c>
      <c r="CL307" s="9">
        <f t="shared" si="778"/>
        <v>0</v>
      </c>
      <c r="CM307" s="9">
        <f t="shared" si="778"/>
        <v>2402</v>
      </c>
      <c r="CN307" s="9">
        <f t="shared" si="778"/>
        <v>0</v>
      </c>
    </row>
    <row r="308" spans="1:92" ht="33" hidden="1">
      <c r="A308" s="25" t="s">
        <v>131</v>
      </c>
      <c r="B308" s="26">
        <f t="shared" si="771"/>
        <v>906</v>
      </c>
      <c r="C308" s="26" t="s">
        <v>80</v>
      </c>
      <c r="D308" s="26" t="s">
        <v>134</v>
      </c>
      <c r="E308" s="26" t="s">
        <v>142</v>
      </c>
      <c r="F308" s="26" t="s">
        <v>132</v>
      </c>
      <c r="G308" s="9">
        <v>2402</v>
      </c>
      <c r="H308" s="9"/>
      <c r="I308" s="9"/>
      <c r="J308" s="9"/>
      <c r="K308" s="9"/>
      <c r="L308" s="9"/>
      <c r="M308" s="9">
        <f>G308+I308+J308+K308+L308</f>
        <v>2402</v>
      </c>
      <c r="N308" s="10">
        <f>H308+L308</f>
        <v>0</v>
      </c>
      <c r="O308" s="9"/>
      <c r="P308" s="9"/>
      <c r="Q308" s="9"/>
      <c r="R308" s="9"/>
      <c r="S308" s="9">
        <f>M308+O308+P308+Q308+R308</f>
        <v>2402</v>
      </c>
      <c r="T308" s="10">
        <f>N308+R308</f>
        <v>0</v>
      </c>
      <c r="U308" s="9"/>
      <c r="V308" s="9"/>
      <c r="W308" s="9"/>
      <c r="X308" s="9"/>
      <c r="Y308" s="9">
        <f>S308+U308+V308+W308+X308</f>
        <v>2402</v>
      </c>
      <c r="Z308" s="10">
        <f>T308+X308</f>
        <v>0</v>
      </c>
      <c r="AA308" s="9"/>
      <c r="AB308" s="9"/>
      <c r="AC308" s="9"/>
      <c r="AD308" s="9"/>
      <c r="AE308" s="9">
        <f>Y308+AA308+AB308+AC308+AD308</f>
        <v>2402</v>
      </c>
      <c r="AF308" s="10">
        <f>Z308+AD308</f>
        <v>0</v>
      </c>
      <c r="AG308" s="9"/>
      <c r="AH308" s="9"/>
      <c r="AI308" s="9"/>
      <c r="AJ308" s="9"/>
      <c r="AK308" s="9">
        <f>AE308+AG308+AH308+AI308+AJ308</f>
        <v>2402</v>
      </c>
      <c r="AL308" s="10">
        <f>AF308+AJ308</f>
        <v>0</v>
      </c>
      <c r="AM308" s="9"/>
      <c r="AN308" s="9"/>
      <c r="AO308" s="9"/>
      <c r="AP308" s="9"/>
      <c r="AQ308" s="9">
        <f>AK308+AM308+AN308+AO308+AP308</f>
        <v>2402</v>
      </c>
      <c r="AR308" s="10">
        <f>AL308+AP308</f>
        <v>0</v>
      </c>
      <c r="AS308" s="9"/>
      <c r="AT308" s="9"/>
      <c r="AU308" s="9"/>
      <c r="AV308" s="9"/>
      <c r="AW308" s="9">
        <f>AQ308+AS308+AT308+AU308+AV308</f>
        <v>2402</v>
      </c>
      <c r="AX308" s="10">
        <f>AR308+AV308</f>
        <v>0</v>
      </c>
      <c r="AY308" s="9"/>
      <c r="AZ308" s="9"/>
      <c r="BA308" s="9"/>
      <c r="BB308" s="9"/>
      <c r="BC308" s="9">
        <f>AW308+AY308+AZ308+BA308+BB308</f>
        <v>2402</v>
      </c>
      <c r="BD308" s="10">
        <f>AX308+BB308</f>
        <v>0</v>
      </c>
      <c r="BE308" s="9"/>
      <c r="BF308" s="9"/>
      <c r="BG308" s="9"/>
      <c r="BH308" s="9"/>
      <c r="BI308" s="9">
        <f>BC308+BE308+BF308+BG308+BH308</f>
        <v>2402</v>
      </c>
      <c r="BJ308" s="10">
        <f>BD308+BH308</f>
        <v>0</v>
      </c>
      <c r="BK308" s="9"/>
      <c r="BL308" s="9"/>
      <c r="BM308" s="9"/>
      <c r="BN308" s="9"/>
      <c r="BO308" s="9">
        <f>BI308+BK308+BL308+BM308+BN308</f>
        <v>2402</v>
      </c>
      <c r="BP308" s="10">
        <f>BJ308+BN308</f>
        <v>0</v>
      </c>
      <c r="BQ308" s="9"/>
      <c r="BR308" s="9"/>
      <c r="BS308" s="9"/>
      <c r="BT308" s="9"/>
      <c r="BU308" s="9">
        <f>BO308+BQ308+BR308+BS308+BT308</f>
        <v>2402</v>
      </c>
      <c r="BV308" s="10">
        <f>BP308+BT308</f>
        <v>0</v>
      </c>
      <c r="BW308" s="9"/>
      <c r="BX308" s="9"/>
      <c r="BY308" s="9"/>
      <c r="BZ308" s="9"/>
      <c r="CA308" s="9">
        <f>BU308+BW308+BX308+BY308+BZ308</f>
        <v>2402</v>
      </c>
      <c r="CB308" s="10">
        <f>BV308+BZ308</f>
        <v>0</v>
      </c>
      <c r="CC308" s="9"/>
      <c r="CD308" s="9"/>
      <c r="CE308" s="9"/>
      <c r="CF308" s="9"/>
      <c r="CG308" s="9">
        <f>CA308+CC308+CD308+CE308+CF308</f>
        <v>2402</v>
      </c>
      <c r="CH308" s="10">
        <f>CB308+CF308</f>
        <v>0</v>
      </c>
      <c r="CI308" s="9"/>
      <c r="CJ308" s="9"/>
      <c r="CK308" s="9"/>
      <c r="CL308" s="9"/>
      <c r="CM308" s="9">
        <f>CG308+CI308+CJ308+CK308+CL308</f>
        <v>2402</v>
      </c>
      <c r="CN308" s="10">
        <f>CH308+CL308</f>
        <v>0</v>
      </c>
    </row>
    <row r="309" spans="1:92" ht="33" hidden="1" customHeight="1">
      <c r="A309" s="28" t="s">
        <v>105</v>
      </c>
      <c r="B309" s="26">
        <f>B289</f>
        <v>906</v>
      </c>
      <c r="C309" s="26" t="s">
        <v>80</v>
      </c>
      <c r="D309" s="26" t="s">
        <v>134</v>
      </c>
      <c r="E309" s="26" t="s">
        <v>143</v>
      </c>
      <c r="F309" s="26"/>
      <c r="G309" s="9">
        <f t="shared" ref="G309:BR309" si="779">G310</f>
        <v>50460</v>
      </c>
      <c r="H309" s="9">
        <f t="shared" si="779"/>
        <v>0</v>
      </c>
      <c r="I309" s="9">
        <f t="shared" si="779"/>
        <v>0</v>
      </c>
      <c r="J309" s="9">
        <f t="shared" si="779"/>
        <v>2435</v>
      </c>
      <c r="K309" s="9">
        <f t="shared" si="779"/>
        <v>0</v>
      </c>
      <c r="L309" s="9">
        <f t="shared" si="779"/>
        <v>0</v>
      </c>
      <c r="M309" s="9">
        <f t="shared" si="779"/>
        <v>52895</v>
      </c>
      <c r="N309" s="9">
        <f t="shared" si="779"/>
        <v>0</v>
      </c>
      <c r="O309" s="9">
        <f t="shared" si="779"/>
        <v>0</v>
      </c>
      <c r="P309" s="9">
        <f t="shared" si="779"/>
        <v>0</v>
      </c>
      <c r="Q309" s="9">
        <f t="shared" si="779"/>
        <v>0</v>
      </c>
      <c r="R309" s="9">
        <f t="shared" si="779"/>
        <v>0</v>
      </c>
      <c r="S309" s="9">
        <f t="shared" si="779"/>
        <v>52895</v>
      </c>
      <c r="T309" s="9">
        <f t="shared" si="779"/>
        <v>0</v>
      </c>
      <c r="U309" s="9">
        <f t="shared" si="779"/>
        <v>0</v>
      </c>
      <c r="V309" s="9">
        <f t="shared" si="779"/>
        <v>1675</v>
      </c>
      <c r="W309" s="9">
        <f t="shared" si="779"/>
        <v>0</v>
      </c>
      <c r="X309" s="9">
        <f t="shared" si="779"/>
        <v>0</v>
      </c>
      <c r="Y309" s="9">
        <f t="shared" si="779"/>
        <v>54570</v>
      </c>
      <c r="Z309" s="9">
        <f t="shared" si="779"/>
        <v>0</v>
      </c>
      <c r="AA309" s="9">
        <f t="shared" si="779"/>
        <v>0</v>
      </c>
      <c r="AB309" s="9">
        <f t="shared" si="779"/>
        <v>0</v>
      </c>
      <c r="AC309" s="9">
        <f t="shared" si="779"/>
        <v>0</v>
      </c>
      <c r="AD309" s="9">
        <f t="shared" si="779"/>
        <v>0</v>
      </c>
      <c r="AE309" s="9">
        <f t="shared" si="779"/>
        <v>54570</v>
      </c>
      <c r="AF309" s="9">
        <f t="shared" si="779"/>
        <v>0</v>
      </c>
      <c r="AG309" s="9">
        <f t="shared" si="779"/>
        <v>0</v>
      </c>
      <c r="AH309" s="9">
        <f t="shared" si="779"/>
        <v>0</v>
      </c>
      <c r="AI309" s="9">
        <f t="shared" si="779"/>
        <v>0</v>
      </c>
      <c r="AJ309" s="9">
        <f t="shared" si="779"/>
        <v>0</v>
      </c>
      <c r="AK309" s="9">
        <f t="shared" si="779"/>
        <v>54570</v>
      </c>
      <c r="AL309" s="9">
        <f t="shared" si="779"/>
        <v>0</v>
      </c>
      <c r="AM309" s="9">
        <f t="shared" si="779"/>
        <v>0</v>
      </c>
      <c r="AN309" s="9">
        <f t="shared" si="779"/>
        <v>0</v>
      </c>
      <c r="AO309" s="9">
        <f t="shared" si="779"/>
        <v>-5</v>
      </c>
      <c r="AP309" s="9">
        <f t="shared" si="779"/>
        <v>0</v>
      </c>
      <c r="AQ309" s="9">
        <f t="shared" si="779"/>
        <v>54565</v>
      </c>
      <c r="AR309" s="9">
        <f t="shared" si="779"/>
        <v>0</v>
      </c>
      <c r="AS309" s="9">
        <f t="shared" si="779"/>
        <v>-1081</v>
      </c>
      <c r="AT309" s="9">
        <f t="shared" si="779"/>
        <v>0</v>
      </c>
      <c r="AU309" s="9">
        <f t="shared" si="779"/>
        <v>0</v>
      </c>
      <c r="AV309" s="9">
        <f t="shared" si="779"/>
        <v>0</v>
      </c>
      <c r="AW309" s="9">
        <f t="shared" si="779"/>
        <v>53484</v>
      </c>
      <c r="AX309" s="9">
        <f t="shared" si="779"/>
        <v>0</v>
      </c>
      <c r="AY309" s="9">
        <f t="shared" si="779"/>
        <v>3</v>
      </c>
      <c r="AZ309" s="9">
        <f t="shared" si="779"/>
        <v>0</v>
      </c>
      <c r="BA309" s="9">
        <f t="shared" si="779"/>
        <v>-49</v>
      </c>
      <c r="BB309" s="9">
        <f t="shared" si="779"/>
        <v>0</v>
      </c>
      <c r="BC309" s="9">
        <f t="shared" si="779"/>
        <v>53438</v>
      </c>
      <c r="BD309" s="9">
        <f t="shared" si="779"/>
        <v>0</v>
      </c>
      <c r="BE309" s="9">
        <f t="shared" si="779"/>
        <v>0</v>
      </c>
      <c r="BF309" s="9">
        <f t="shared" si="779"/>
        <v>0</v>
      </c>
      <c r="BG309" s="9">
        <f t="shared" si="779"/>
        <v>0</v>
      </c>
      <c r="BH309" s="9">
        <f t="shared" si="779"/>
        <v>0</v>
      </c>
      <c r="BI309" s="9">
        <f t="shared" si="779"/>
        <v>53438</v>
      </c>
      <c r="BJ309" s="9">
        <f t="shared" si="779"/>
        <v>0</v>
      </c>
      <c r="BK309" s="9">
        <f t="shared" si="779"/>
        <v>0</v>
      </c>
      <c r="BL309" s="9">
        <f t="shared" si="779"/>
        <v>0</v>
      </c>
      <c r="BM309" s="9">
        <f t="shared" si="779"/>
        <v>0</v>
      </c>
      <c r="BN309" s="9">
        <f t="shared" si="779"/>
        <v>0</v>
      </c>
      <c r="BO309" s="9">
        <f t="shared" si="779"/>
        <v>53438</v>
      </c>
      <c r="BP309" s="9">
        <f t="shared" si="779"/>
        <v>0</v>
      </c>
      <c r="BQ309" s="9">
        <f t="shared" si="779"/>
        <v>0</v>
      </c>
      <c r="BR309" s="9">
        <f t="shared" si="779"/>
        <v>0</v>
      </c>
      <c r="BS309" s="9">
        <f t="shared" ref="BS309:CN309" si="780">BS310</f>
        <v>0</v>
      </c>
      <c r="BT309" s="9">
        <f t="shared" si="780"/>
        <v>0</v>
      </c>
      <c r="BU309" s="9">
        <f t="shared" si="780"/>
        <v>53438</v>
      </c>
      <c r="BV309" s="9">
        <f t="shared" si="780"/>
        <v>0</v>
      </c>
      <c r="BW309" s="9">
        <f t="shared" si="780"/>
        <v>0</v>
      </c>
      <c r="BX309" s="9">
        <f t="shared" si="780"/>
        <v>0</v>
      </c>
      <c r="BY309" s="9">
        <f t="shared" si="780"/>
        <v>0</v>
      </c>
      <c r="BZ309" s="9">
        <f t="shared" si="780"/>
        <v>0</v>
      </c>
      <c r="CA309" s="9">
        <f t="shared" si="780"/>
        <v>53438</v>
      </c>
      <c r="CB309" s="9">
        <f t="shared" si="780"/>
        <v>0</v>
      </c>
      <c r="CC309" s="9">
        <f t="shared" si="780"/>
        <v>0</v>
      </c>
      <c r="CD309" s="9">
        <f t="shared" si="780"/>
        <v>0</v>
      </c>
      <c r="CE309" s="9">
        <f t="shared" si="780"/>
        <v>0</v>
      </c>
      <c r="CF309" s="9">
        <f t="shared" si="780"/>
        <v>0</v>
      </c>
      <c r="CG309" s="9">
        <f t="shared" si="780"/>
        <v>53438</v>
      </c>
      <c r="CH309" s="9">
        <f t="shared" si="780"/>
        <v>0</v>
      </c>
      <c r="CI309" s="9">
        <f t="shared" si="780"/>
        <v>0</v>
      </c>
      <c r="CJ309" s="9">
        <f t="shared" si="780"/>
        <v>0</v>
      </c>
      <c r="CK309" s="9">
        <f t="shared" si="780"/>
        <v>0</v>
      </c>
      <c r="CL309" s="9">
        <f t="shared" si="780"/>
        <v>0</v>
      </c>
      <c r="CM309" s="9">
        <f t="shared" si="780"/>
        <v>53438</v>
      </c>
      <c r="CN309" s="9">
        <f t="shared" si="780"/>
        <v>0</v>
      </c>
    </row>
    <row r="310" spans="1:92" ht="49.5" hidden="1">
      <c r="A310" s="25" t="s">
        <v>144</v>
      </c>
      <c r="B310" s="26">
        <f>B309</f>
        <v>906</v>
      </c>
      <c r="C310" s="26" t="s">
        <v>80</v>
      </c>
      <c r="D310" s="26" t="s">
        <v>134</v>
      </c>
      <c r="E310" s="26" t="s">
        <v>145</v>
      </c>
      <c r="F310" s="26"/>
      <c r="G310" s="9">
        <f>G311+G313+G315</f>
        <v>50460</v>
      </c>
      <c r="H310" s="9">
        <f>H311+H313+H315</f>
        <v>0</v>
      </c>
      <c r="I310" s="9">
        <f t="shared" ref="I310:N310" si="781">I311+I313+I315</f>
        <v>0</v>
      </c>
      <c r="J310" s="9">
        <f t="shared" si="781"/>
        <v>2435</v>
      </c>
      <c r="K310" s="9">
        <f t="shared" si="781"/>
        <v>0</v>
      </c>
      <c r="L310" s="9">
        <f t="shared" si="781"/>
        <v>0</v>
      </c>
      <c r="M310" s="9">
        <f t="shared" si="781"/>
        <v>52895</v>
      </c>
      <c r="N310" s="9">
        <f t="shared" si="781"/>
        <v>0</v>
      </c>
      <c r="O310" s="9">
        <f t="shared" ref="O310:T310" si="782">O311+O313+O315</f>
        <v>0</v>
      </c>
      <c r="P310" s="9">
        <f t="shared" si="782"/>
        <v>0</v>
      </c>
      <c r="Q310" s="9">
        <f t="shared" si="782"/>
        <v>0</v>
      </c>
      <c r="R310" s="9">
        <f t="shared" si="782"/>
        <v>0</v>
      </c>
      <c r="S310" s="9">
        <f t="shared" si="782"/>
        <v>52895</v>
      </c>
      <c r="T310" s="9">
        <f t="shared" si="782"/>
        <v>0</v>
      </c>
      <c r="U310" s="9">
        <f t="shared" ref="U310:Z310" si="783">U311+U313+U315</f>
        <v>0</v>
      </c>
      <c r="V310" s="9">
        <f t="shared" si="783"/>
        <v>1675</v>
      </c>
      <c r="W310" s="9">
        <f t="shared" si="783"/>
        <v>0</v>
      </c>
      <c r="X310" s="9">
        <f t="shared" si="783"/>
        <v>0</v>
      </c>
      <c r="Y310" s="9">
        <f t="shared" si="783"/>
        <v>54570</v>
      </c>
      <c r="Z310" s="9">
        <f t="shared" si="783"/>
        <v>0</v>
      </c>
      <c r="AA310" s="9">
        <f t="shared" ref="AA310:AF310" si="784">AA311+AA313+AA315</f>
        <v>0</v>
      </c>
      <c r="AB310" s="9">
        <f t="shared" si="784"/>
        <v>0</v>
      </c>
      <c r="AC310" s="9">
        <f t="shared" si="784"/>
        <v>0</v>
      </c>
      <c r="AD310" s="9">
        <f t="shared" si="784"/>
        <v>0</v>
      </c>
      <c r="AE310" s="9">
        <f t="shared" si="784"/>
        <v>54570</v>
      </c>
      <c r="AF310" s="9">
        <f t="shared" si="784"/>
        <v>0</v>
      </c>
      <c r="AG310" s="9">
        <f t="shared" ref="AG310:AL310" si="785">AG311+AG313+AG315</f>
        <v>0</v>
      </c>
      <c r="AH310" s="9">
        <f t="shared" si="785"/>
        <v>0</v>
      </c>
      <c r="AI310" s="9">
        <f t="shared" si="785"/>
        <v>0</v>
      </c>
      <c r="AJ310" s="9">
        <f t="shared" si="785"/>
        <v>0</v>
      </c>
      <c r="AK310" s="9">
        <f t="shared" si="785"/>
        <v>54570</v>
      </c>
      <c r="AL310" s="9">
        <f t="shared" si="785"/>
        <v>0</v>
      </c>
      <c r="AM310" s="9">
        <f t="shared" ref="AM310:AR310" si="786">AM311+AM313+AM315</f>
        <v>0</v>
      </c>
      <c r="AN310" s="9">
        <f t="shared" si="786"/>
        <v>0</v>
      </c>
      <c r="AO310" s="9">
        <f t="shared" si="786"/>
        <v>-5</v>
      </c>
      <c r="AP310" s="9">
        <f t="shared" si="786"/>
        <v>0</v>
      </c>
      <c r="AQ310" s="9">
        <f t="shared" si="786"/>
        <v>54565</v>
      </c>
      <c r="AR310" s="9">
        <f t="shared" si="786"/>
        <v>0</v>
      </c>
      <c r="AS310" s="9">
        <f t="shared" ref="AS310:AX310" si="787">AS311+AS313+AS315</f>
        <v>-1081</v>
      </c>
      <c r="AT310" s="9">
        <f t="shared" si="787"/>
        <v>0</v>
      </c>
      <c r="AU310" s="9">
        <f t="shared" si="787"/>
        <v>0</v>
      </c>
      <c r="AV310" s="9">
        <f t="shared" si="787"/>
        <v>0</v>
      </c>
      <c r="AW310" s="9">
        <f t="shared" si="787"/>
        <v>53484</v>
      </c>
      <c r="AX310" s="9">
        <f t="shared" si="787"/>
        <v>0</v>
      </c>
      <c r="AY310" s="9">
        <f t="shared" ref="AY310:BD310" si="788">AY311+AY313+AY315</f>
        <v>3</v>
      </c>
      <c r="AZ310" s="9">
        <f t="shared" si="788"/>
        <v>0</v>
      </c>
      <c r="BA310" s="9">
        <f t="shared" si="788"/>
        <v>-49</v>
      </c>
      <c r="BB310" s="9">
        <f t="shared" si="788"/>
        <v>0</v>
      </c>
      <c r="BC310" s="9">
        <f t="shared" si="788"/>
        <v>53438</v>
      </c>
      <c r="BD310" s="9">
        <f t="shared" si="788"/>
        <v>0</v>
      </c>
      <c r="BE310" s="9">
        <f t="shared" ref="BE310:BJ310" si="789">BE311+BE313+BE315</f>
        <v>0</v>
      </c>
      <c r="BF310" s="9">
        <f t="shared" si="789"/>
        <v>0</v>
      </c>
      <c r="BG310" s="9">
        <f t="shared" si="789"/>
        <v>0</v>
      </c>
      <c r="BH310" s="9">
        <f t="shared" si="789"/>
        <v>0</v>
      </c>
      <c r="BI310" s="9">
        <f t="shared" si="789"/>
        <v>53438</v>
      </c>
      <c r="BJ310" s="9">
        <f t="shared" si="789"/>
        <v>0</v>
      </c>
      <c r="BK310" s="9">
        <f t="shared" ref="BK310:BP310" si="790">BK311+BK313+BK315</f>
        <v>0</v>
      </c>
      <c r="BL310" s="9">
        <f t="shared" si="790"/>
        <v>0</v>
      </c>
      <c r="BM310" s="9">
        <f t="shared" si="790"/>
        <v>0</v>
      </c>
      <c r="BN310" s="9">
        <f t="shared" si="790"/>
        <v>0</v>
      </c>
      <c r="BO310" s="9">
        <f t="shared" si="790"/>
        <v>53438</v>
      </c>
      <c r="BP310" s="9">
        <f t="shared" si="790"/>
        <v>0</v>
      </c>
      <c r="BQ310" s="9">
        <f t="shared" ref="BQ310:BV310" si="791">BQ311+BQ313+BQ315</f>
        <v>0</v>
      </c>
      <c r="BR310" s="9">
        <f t="shared" si="791"/>
        <v>0</v>
      </c>
      <c r="BS310" s="9">
        <f t="shared" si="791"/>
        <v>0</v>
      </c>
      <c r="BT310" s="9">
        <f t="shared" si="791"/>
        <v>0</v>
      </c>
      <c r="BU310" s="9">
        <f t="shared" si="791"/>
        <v>53438</v>
      </c>
      <c r="BV310" s="9">
        <f t="shared" si="791"/>
        <v>0</v>
      </c>
      <c r="BW310" s="9">
        <f t="shared" ref="BW310:CB310" si="792">BW311+BW313+BW315</f>
        <v>0</v>
      </c>
      <c r="BX310" s="9">
        <f t="shared" si="792"/>
        <v>0</v>
      </c>
      <c r="BY310" s="9">
        <f t="shared" si="792"/>
        <v>0</v>
      </c>
      <c r="BZ310" s="9">
        <f t="shared" si="792"/>
        <v>0</v>
      </c>
      <c r="CA310" s="9">
        <f t="shared" si="792"/>
        <v>53438</v>
      </c>
      <c r="CB310" s="9">
        <f t="shared" si="792"/>
        <v>0</v>
      </c>
      <c r="CC310" s="9">
        <f t="shared" ref="CC310:CH310" si="793">CC311+CC313+CC315</f>
        <v>0</v>
      </c>
      <c r="CD310" s="9">
        <f t="shared" si="793"/>
        <v>0</v>
      </c>
      <c r="CE310" s="9">
        <f t="shared" si="793"/>
        <v>0</v>
      </c>
      <c r="CF310" s="9">
        <f t="shared" si="793"/>
        <v>0</v>
      </c>
      <c r="CG310" s="9">
        <f t="shared" si="793"/>
        <v>53438</v>
      </c>
      <c r="CH310" s="9">
        <f t="shared" si="793"/>
        <v>0</v>
      </c>
      <c r="CI310" s="9">
        <f t="shared" ref="CI310:CN310" si="794">CI311+CI313+CI315</f>
        <v>0</v>
      </c>
      <c r="CJ310" s="9">
        <f t="shared" si="794"/>
        <v>0</v>
      </c>
      <c r="CK310" s="9">
        <f t="shared" si="794"/>
        <v>0</v>
      </c>
      <c r="CL310" s="9">
        <f t="shared" si="794"/>
        <v>0</v>
      </c>
      <c r="CM310" s="9">
        <f t="shared" si="794"/>
        <v>53438</v>
      </c>
      <c r="CN310" s="9">
        <f t="shared" si="794"/>
        <v>0</v>
      </c>
    </row>
    <row r="311" spans="1:92" ht="66" hidden="1">
      <c r="A311" s="25" t="s">
        <v>457</v>
      </c>
      <c r="B311" s="26">
        <f>B310</f>
        <v>906</v>
      </c>
      <c r="C311" s="26" t="s">
        <v>80</v>
      </c>
      <c r="D311" s="26" t="s">
        <v>134</v>
      </c>
      <c r="E311" s="26" t="s">
        <v>145</v>
      </c>
      <c r="F311" s="26" t="s">
        <v>85</v>
      </c>
      <c r="G311" s="9">
        <f t="shared" ref="G311:BR311" si="795">SUM(G312:G312)</f>
        <v>44703</v>
      </c>
      <c r="H311" s="9">
        <f t="shared" si="795"/>
        <v>0</v>
      </c>
      <c r="I311" s="9">
        <f t="shared" si="795"/>
        <v>0</v>
      </c>
      <c r="J311" s="9">
        <f t="shared" si="795"/>
        <v>2435</v>
      </c>
      <c r="K311" s="9">
        <f t="shared" si="795"/>
        <v>0</v>
      </c>
      <c r="L311" s="9">
        <f t="shared" si="795"/>
        <v>0</v>
      </c>
      <c r="M311" s="9">
        <f t="shared" si="795"/>
        <v>47138</v>
      </c>
      <c r="N311" s="9">
        <f t="shared" si="795"/>
        <v>0</v>
      </c>
      <c r="O311" s="9">
        <f t="shared" si="795"/>
        <v>0</v>
      </c>
      <c r="P311" s="9">
        <f t="shared" si="795"/>
        <v>0</v>
      </c>
      <c r="Q311" s="9">
        <f t="shared" si="795"/>
        <v>0</v>
      </c>
      <c r="R311" s="9">
        <f t="shared" si="795"/>
        <v>0</v>
      </c>
      <c r="S311" s="9">
        <f t="shared" si="795"/>
        <v>47138</v>
      </c>
      <c r="T311" s="9">
        <f t="shared" si="795"/>
        <v>0</v>
      </c>
      <c r="U311" s="9">
        <f t="shared" si="795"/>
        <v>0</v>
      </c>
      <c r="V311" s="9">
        <f t="shared" si="795"/>
        <v>1675</v>
      </c>
      <c r="W311" s="9">
        <f t="shared" si="795"/>
        <v>0</v>
      </c>
      <c r="X311" s="9">
        <f t="shared" si="795"/>
        <v>0</v>
      </c>
      <c r="Y311" s="9">
        <f t="shared" si="795"/>
        <v>48813</v>
      </c>
      <c r="Z311" s="9">
        <f t="shared" si="795"/>
        <v>0</v>
      </c>
      <c r="AA311" s="9">
        <f t="shared" si="795"/>
        <v>0</v>
      </c>
      <c r="AB311" s="9">
        <f t="shared" si="795"/>
        <v>0</v>
      </c>
      <c r="AC311" s="9">
        <f t="shared" si="795"/>
        <v>0</v>
      </c>
      <c r="AD311" s="9">
        <f t="shared" si="795"/>
        <v>0</v>
      </c>
      <c r="AE311" s="9">
        <f t="shared" si="795"/>
        <v>48813</v>
      </c>
      <c r="AF311" s="9">
        <f t="shared" si="795"/>
        <v>0</v>
      </c>
      <c r="AG311" s="9">
        <f t="shared" si="795"/>
        <v>0</v>
      </c>
      <c r="AH311" s="9">
        <f t="shared" si="795"/>
        <v>0</v>
      </c>
      <c r="AI311" s="9">
        <f t="shared" si="795"/>
        <v>0</v>
      </c>
      <c r="AJ311" s="9">
        <f t="shared" si="795"/>
        <v>0</v>
      </c>
      <c r="AK311" s="9">
        <f t="shared" si="795"/>
        <v>48813</v>
      </c>
      <c r="AL311" s="9">
        <f t="shared" si="795"/>
        <v>0</v>
      </c>
      <c r="AM311" s="9">
        <f t="shared" si="795"/>
        <v>0</v>
      </c>
      <c r="AN311" s="9">
        <f t="shared" si="795"/>
        <v>0</v>
      </c>
      <c r="AO311" s="9">
        <f t="shared" si="795"/>
        <v>0</v>
      </c>
      <c r="AP311" s="9">
        <f t="shared" si="795"/>
        <v>0</v>
      </c>
      <c r="AQ311" s="9">
        <f t="shared" si="795"/>
        <v>48813</v>
      </c>
      <c r="AR311" s="9">
        <f t="shared" si="795"/>
        <v>0</v>
      </c>
      <c r="AS311" s="9">
        <f t="shared" si="795"/>
        <v>-1081</v>
      </c>
      <c r="AT311" s="9">
        <f t="shared" si="795"/>
        <v>0</v>
      </c>
      <c r="AU311" s="9">
        <f t="shared" si="795"/>
        <v>0</v>
      </c>
      <c r="AV311" s="9">
        <f t="shared" si="795"/>
        <v>0</v>
      </c>
      <c r="AW311" s="9">
        <f t="shared" si="795"/>
        <v>47732</v>
      </c>
      <c r="AX311" s="9">
        <f t="shared" si="795"/>
        <v>0</v>
      </c>
      <c r="AY311" s="9">
        <f t="shared" si="795"/>
        <v>0</v>
      </c>
      <c r="AZ311" s="9">
        <f t="shared" si="795"/>
        <v>0</v>
      </c>
      <c r="BA311" s="9">
        <f t="shared" si="795"/>
        <v>0</v>
      </c>
      <c r="BB311" s="9">
        <f t="shared" si="795"/>
        <v>0</v>
      </c>
      <c r="BC311" s="9">
        <f t="shared" si="795"/>
        <v>47732</v>
      </c>
      <c r="BD311" s="9">
        <f t="shared" si="795"/>
        <v>0</v>
      </c>
      <c r="BE311" s="9">
        <f t="shared" si="795"/>
        <v>0</v>
      </c>
      <c r="BF311" s="9">
        <f t="shared" si="795"/>
        <v>0</v>
      </c>
      <c r="BG311" s="9">
        <f t="shared" si="795"/>
        <v>0</v>
      </c>
      <c r="BH311" s="9">
        <f t="shared" si="795"/>
        <v>0</v>
      </c>
      <c r="BI311" s="9">
        <f t="shared" si="795"/>
        <v>47732</v>
      </c>
      <c r="BJ311" s="9">
        <f t="shared" si="795"/>
        <v>0</v>
      </c>
      <c r="BK311" s="9">
        <f t="shared" si="795"/>
        <v>0</v>
      </c>
      <c r="BL311" s="9">
        <f t="shared" si="795"/>
        <v>0</v>
      </c>
      <c r="BM311" s="9">
        <f t="shared" si="795"/>
        <v>0</v>
      </c>
      <c r="BN311" s="9">
        <f t="shared" si="795"/>
        <v>0</v>
      </c>
      <c r="BO311" s="9">
        <f t="shared" si="795"/>
        <v>47732</v>
      </c>
      <c r="BP311" s="9">
        <f t="shared" si="795"/>
        <v>0</v>
      </c>
      <c r="BQ311" s="9">
        <f t="shared" si="795"/>
        <v>-5</v>
      </c>
      <c r="BR311" s="9">
        <f t="shared" si="795"/>
        <v>0</v>
      </c>
      <c r="BS311" s="9">
        <f t="shared" ref="BS311:BV311" si="796">SUM(BS312:BS312)</f>
        <v>0</v>
      </c>
      <c r="BT311" s="9">
        <f t="shared" si="796"/>
        <v>0</v>
      </c>
      <c r="BU311" s="9">
        <f t="shared" si="796"/>
        <v>47727</v>
      </c>
      <c r="BV311" s="9">
        <f t="shared" si="796"/>
        <v>0</v>
      </c>
      <c r="BW311" s="9">
        <f t="shared" ref="BW311:BX311" si="797">SUM(BW312:BW312)</f>
        <v>0</v>
      </c>
      <c r="BX311" s="9">
        <f t="shared" si="797"/>
        <v>0</v>
      </c>
      <c r="BY311" s="9">
        <f t="shared" ref="BY311:CN311" si="798">SUM(BY312:BY312)</f>
        <v>0</v>
      </c>
      <c r="BZ311" s="9">
        <f t="shared" si="798"/>
        <v>0</v>
      </c>
      <c r="CA311" s="9">
        <f t="shared" si="798"/>
        <v>47727</v>
      </c>
      <c r="CB311" s="9">
        <f t="shared" si="798"/>
        <v>0</v>
      </c>
      <c r="CC311" s="9">
        <f t="shared" si="798"/>
        <v>0</v>
      </c>
      <c r="CD311" s="9">
        <f t="shared" si="798"/>
        <v>0</v>
      </c>
      <c r="CE311" s="9">
        <f t="shared" si="798"/>
        <v>0</v>
      </c>
      <c r="CF311" s="9">
        <f t="shared" si="798"/>
        <v>0</v>
      </c>
      <c r="CG311" s="9">
        <f t="shared" si="798"/>
        <v>47727</v>
      </c>
      <c r="CH311" s="9">
        <f t="shared" si="798"/>
        <v>0</v>
      </c>
      <c r="CI311" s="9">
        <f t="shared" si="798"/>
        <v>0</v>
      </c>
      <c r="CJ311" s="9">
        <f t="shared" si="798"/>
        <v>0</v>
      </c>
      <c r="CK311" s="9">
        <f t="shared" si="798"/>
        <v>0</v>
      </c>
      <c r="CL311" s="9">
        <f t="shared" si="798"/>
        <v>0</v>
      </c>
      <c r="CM311" s="9">
        <f t="shared" si="798"/>
        <v>47727</v>
      </c>
      <c r="CN311" s="9">
        <f t="shared" si="798"/>
        <v>0</v>
      </c>
    </row>
    <row r="312" spans="1:92" ht="20.100000000000001" hidden="1" customHeight="1">
      <c r="A312" s="28" t="s">
        <v>107</v>
      </c>
      <c r="B312" s="26">
        <f>B311</f>
        <v>906</v>
      </c>
      <c r="C312" s="26" t="s">
        <v>80</v>
      </c>
      <c r="D312" s="26" t="s">
        <v>134</v>
      </c>
      <c r="E312" s="26" t="s">
        <v>145</v>
      </c>
      <c r="F312" s="26" t="s">
        <v>108</v>
      </c>
      <c r="G312" s="9">
        <v>44703</v>
      </c>
      <c r="H312" s="9"/>
      <c r="I312" s="9"/>
      <c r="J312" s="9">
        <v>2435</v>
      </c>
      <c r="K312" s="9"/>
      <c r="L312" s="9"/>
      <c r="M312" s="9">
        <f>G312+I312+J312+K312+L312</f>
        <v>47138</v>
      </c>
      <c r="N312" s="9">
        <f>H312+L312</f>
        <v>0</v>
      </c>
      <c r="O312" s="9"/>
      <c r="P312" s="9"/>
      <c r="Q312" s="9"/>
      <c r="R312" s="9"/>
      <c r="S312" s="9">
        <f>M312+O312+P312+Q312+R312</f>
        <v>47138</v>
      </c>
      <c r="T312" s="9">
        <f>N312+R312</f>
        <v>0</v>
      </c>
      <c r="U312" s="9"/>
      <c r="V312" s="9">
        <v>1675</v>
      </c>
      <c r="W312" s="9"/>
      <c r="X312" s="9"/>
      <c r="Y312" s="9">
        <f>S312+U312+V312+W312+X312</f>
        <v>48813</v>
      </c>
      <c r="Z312" s="9">
        <f>T312+X312</f>
        <v>0</v>
      </c>
      <c r="AA312" s="9"/>
      <c r="AB312" s="9"/>
      <c r="AC312" s="9"/>
      <c r="AD312" s="9"/>
      <c r="AE312" s="9">
        <f>Y312+AA312+AB312+AC312+AD312</f>
        <v>48813</v>
      </c>
      <c r="AF312" s="9">
        <f>Z312+AD312</f>
        <v>0</v>
      </c>
      <c r="AG312" s="9"/>
      <c r="AH312" s="9"/>
      <c r="AI312" s="9"/>
      <c r="AJ312" s="9"/>
      <c r="AK312" s="9">
        <f>AE312+AG312+AH312+AI312+AJ312</f>
        <v>48813</v>
      </c>
      <c r="AL312" s="9">
        <f>AF312+AJ312</f>
        <v>0</v>
      </c>
      <c r="AM312" s="9"/>
      <c r="AN312" s="9"/>
      <c r="AO312" s="9"/>
      <c r="AP312" s="9"/>
      <c r="AQ312" s="9">
        <f>AK312+AM312+AN312+AO312+AP312</f>
        <v>48813</v>
      </c>
      <c r="AR312" s="9">
        <f>AL312+AP312</f>
        <v>0</v>
      </c>
      <c r="AS312" s="9">
        <v>-1081</v>
      </c>
      <c r="AT312" s="9"/>
      <c r="AU312" s="9"/>
      <c r="AV312" s="9"/>
      <c r="AW312" s="9">
        <f>AQ312+AS312+AT312+AU312+AV312</f>
        <v>47732</v>
      </c>
      <c r="AX312" s="9">
        <f>AR312+AV312</f>
        <v>0</v>
      </c>
      <c r="AY312" s="9"/>
      <c r="AZ312" s="9"/>
      <c r="BA312" s="9"/>
      <c r="BB312" s="9"/>
      <c r="BC312" s="9">
        <f>AW312+AY312+AZ312+BA312+BB312</f>
        <v>47732</v>
      </c>
      <c r="BD312" s="9">
        <f>AX312+BB312</f>
        <v>0</v>
      </c>
      <c r="BE312" s="9"/>
      <c r="BF312" s="9"/>
      <c r="BG312" s="9"/>
      <c r="BH312" s="9"/>
      <c r="BI312" s="9">
        <f>BC312+BE312+BF312+BG312+BH312</f>
        <v>47732</v>
      </c>
      <c r="BJ312" s="9">
        <f>BD312+BH312</f>
        <v>0</v>
      </c>
      <c r="BK312" s="9"/>
      <c r="BL312" s="9"/>
      <c r="BM312" s="9"/>
      <c r="BN312" s="9"/>
      <c r="BO312" s="9">
        <f>BI312+BK312+BL312+BM312+BN312</f>
        <v>47732</v>
      </c>
      <c r="BP312" s="9">
        <f>BJ312+BN312</f>
        <v>0</v>
      </c>
      <c r="BQ312" s="9">
        <v>-5</v>
      </c>
      <c r="BR312" s="9"/>
      <c r="BS312" s="9"/>
      <c r="BT312" s="9"/>
      <c r="BU312" s="9">
        <f>BO312+BQ312+BR312+BS312+BT312</f>
        <v>47727</v>
      </c>
      <c r="BV312" s="9">
        <f>BP312+BT312</f>
        <v>0</v>
      </c>
      <c r="BW312" s="9"/>
      <c r="BX312" s="9"/>
      <c r="BY312" s="9"/>
      <c r="BZ312" s="9"/>
      <c r="CA312" s="9">
        <f>BU312+BW312+BX312+BY312+BZ312</f>
        <v>47727</v>
      </c>
      <c r="CB312" s="9">
        <f>BV312+BZ312</f>
        <v>0</v>
      </c>
      <c r="CC312" s="9"/>
      <c r="CD312" s="9"/>
      <c r="CE312" s="9"/>
      <c r="CF312" s="9"/>
      <c r="CG312" s="9">
        <f>CA312+CC312+CD312+CE312+CF312</f>
        <v>47727</v>
      </c>
      <c r="CH312" s="9">
        <f>CB312+CF312</f>
        <v>0</v>
      </c>
      <c r="CI312" s="9"/>
      <c r="CJ312" s="9"/>
      <c r="CK312" s="9"/>
      <c r="CL312" s="9"/>
      <c r="CM312" s="9">
        <f>CG312+CI312+CJ312+CK312+CL312</f>
        <v>47727</v>
      </c>
      <c r="CN312" s="9">
        <f>CH312+CL312</f>
        <v>0</v>
      </c>
    </row>
    <row r="313" spans="1:92" ht="33" hidden="1">
      <c r="A313" s="25" t="s">
        <v>244</v>
      </c>
      <c r="B313" s="26">
        <f>B311</f>
        <v>906</v>
      </c>
      <c r="C313" s="26" t="s">
        <v>80</v>
      </c>
      <c r="D313" s="26" t="s">
        <v>134</v>
      </c>
      <c r="E313" s="26" t="s">
        <v>145</v>
      </c>
      <c r="F313" s="26" t="s">
        <v>31</v>
      </c>
      <c r="G313" s="9">
        <f t="shared" ref="G313:BR313" si="799">G314</f>
        <v>5581</v>
      </c>
      <c r="H313" s="9">
        <f t="shared" si="799"/>
        <v>0</v>
      </c>
      <c r="I313" s="9">
        <f t="shared" si="799"/>
        <v>0</v>
      </c>
      <c r="J313" s="9">
        <f t="shared" si="799"/>
        <v>0</v>
      </c>
      <c r="K313" s="9">
        <f t="shared" si="799"/>
        <v>0</v>
      </c>
      <c r="L313" s="9">
        <f t="shared" si="799"/>
        <v>0</v>
      </c>
      <c r="M313" s="9">
        <f t="shared" si="799"/>
        <v>5581</v>
      </c>
      <c r="N313" s="9">
        <f t="shared" si="799"/>
        <v>0</v>
      </c>
      <c r="O313" s="9">
        <f t="shared" si="799"/>
        <v>0</v>
      </c>
      <c r="P313" s="9">
        <f t="shared" si="799"/>
        <v>0</v>
      </c>
      <c r="Q313" s="9">
        <f t="shared" si="799"/>
        <v>0</v>
      </c>
      <c r="R313" s="9">
        <f t="shared" si="799"/>
        <v>0</v>
      </c>
      <c r="S313" s="9">
        <f t="shared" si="799"/>
        <v>5581</v>
      </c>
      <c r="T313" s="9">
        <f t="shared" si="799"/>
        <v>0</v>
      </c>
      <c r="U313" s="9">
        <f t="shared" si="799"/>
        <v>0</v>
      </c>
      <c r="V313" s="9">
        <f t="shared" si="799"/>
        <v>0</v>
      </c>
      <c r="W313" s="9">
        <f t="shared" si="799"/>
        <v>0</v>
      </c>
      <c r="X313" s="9">
        <f t="shared" si="799"/>
        <v>0</v>
      </c>
      <c r="Y313" s="9">
        <f t="shared" si="799"/>
        <v>5581</v>
      </c>
      <c r="Z313" s="9">
        <f t="shared" si="799"/>
        <v>0</v>
      </c>
      <c r="AA313" s="9">
        <f t="shared" si="799"/>
        <v>0</v>
      </c>
      <c r="AB313" s="9">
        <f t="shared" si="799"/>
        <v>0</v>
      </c>
      <c r="AC313" s="9">
        <f t="shared" si="799"/>
        <v>0</v>
      </c>
      <c r="AD313" s="9">
        <f t="shared" si="799"/>
        <v>0</v>
      </c>
      <c r="AE313" s="9">
        <f t="shared" si="799"/>
        <v>5581</v>
      </c>
      <c r="AF313" s="9">
        <f t="shared" si="799"/>
        <v>0</v>
      </c>
      <c r="AG313" s="9">
        <f t="shared" si="799"/>
        <v>0</v>
      </c>
      <c r="AH313" s="9">
        <f t="shared" si="799"/>
        <v>0</v>
      </c>
      <c r="AI313" s="9">
        <f t="shared" si="799"/>
        <v>0</v>
      </c>
      <c r="AJ313" s="9">
        <f t="shared" si="799"/>
        <v>0</v>
      </c>
      <c r="AK313" s="9">
        <f t="shared" si="799"/>
        <v>5581</v>
      </c>
      <c r="AL313" s="9">
        <f t="shared" si="799"/>
        <v>0</v>
      </c>
      <c r="AM313" s="9">
        <f t="shared" si="799"/>
        <v>0</v>
      </c>
      <c r="AN313" s="9">
        <f t="shared" si="799"/>
        <v>0</v>
      </c>
      <c r="AO313" s="9">
        <f t="shared" si="799"/>
        <v>-5</v>
      </c>
      <c r="AP313" s="9">
        <f t="shared" si="799"/>
        <v>0</v>
      </c>
      <c r="AQ313" s="9">
        <f t="shared" si="799"/>
        <v>5576</v>
      </c>
      <c r="AR313" s="9">
        <f t="shared" si="799"/>
        <v>0</v>
      </c>
      <c r="AS313" s="9">
        <f t="shared" si="799"/>
        <v>0</v>
      </c>
      <c r="AT313" s="9">
        <f t="shared" si="799"/>
        <v>0</v>
      </c>
      <c r="AU313" s="9">
        <f t="shared" si="799"/>
        <v>0</v>
      </c>
      <c r="AV313" s="9">
        <f t="shared" si="799"/>
        <v>0</v>
      </c>
      <c r="AW313" s="9">
        <f t="shared" si="799"/>
        <v>5576</v>
      </c>
      <c r="AX313" s="9">
        <f t="shared" si="799"/>
        <v>0</v>
      </c>
      <c r="AY313" s="9">
        <f t="shared" si="799"/>
        <v>3</v>
      </c>
      <c r="AZ313" s="9">
        <f t="shared" si="799"/>
        <v>0</v>
      </c>
      <c r="BA313" s="9">
        <f t="shared" si="799"/>
        <v>-49</v>
      </c>
      <c r="BB313" s="9">
        <f t="shared" si="799"/>
        <v>0</v>
      </c>
      <c r="BC313" s="9">
        <f t="shared" si="799"/>
        <v>5530</v>
      </c>
      <c r="BD313" s="9">
        <f t="shared" si="799"/>
        <v>0</v>
      </c>
      <c r="BE313" s="9">
        <f t="shared" si="799"/>
        <v>0</v>
      </c>
      <c r="BF313" s="9">
        <f t="shared" si="799"/>
        <v>0</v>
      </c>
      <c r="BG313" s="9">
        <f t="shared" si="799"/>
        <v>0</v>
      </c>
      <c r="BH313" s="9">
        <f t="shared" si="799"/>
        <v>0</v>
      </c>
      <c r="BI313" s="9">
        <f t="shared" si="799"/>
        <v>5530</v>
      </c>
      <c r="BJ313" s="9">
        <f t="shared" si="799"/>
        <v>0</v>
      </c>
      <c r="BK313" s="9">
        <f t="shared" si="799"/>
        <v>0</v>
      </c>
      <c r="BL313" s="9">
        <f t="shared" si="799"/>
        <v>0</v>
      </c>
      <c r="BM313" s="9">
        <f t="shared" si="799"/>
        <v>0</v>
      </c>
      <c r="BN313" s="9">
        <f t="shared" si="799"/>
        <v>0</v>
      </c>
      <c r="BO313" s="9">
        <f t="shared" si="799"/>
        <v>5530</v>
      </c>
      <c r="BP313" s="9">
        <f t="shared" si="799"/>
        <v>0</v>
      </c>
      <c r="BQ313" s="9">
        <f t="shared" si="799"/>
        <v>0</v>
      </c>
      <c r="BR313" s="9">
        <f t="shared" si="799"/>
        <v>0</v>
      </c>
      <c r="BS313" s="9">
        <f t="shared" ref="BS313:CN313" si="800">BS314</f>
        <v>0</v>
      </c>
      <c r="BT313" s="9">
        <f t="shared" si="800"/>
        <v>0</v>
      </c>
      <c r="BU313" s="9">
        <f t="shared" si="800"/>
        <v>5530</v>
      </c>
      <c r="BV313" s="9">
        <f t="shared" si="800"/>
        <v>0</v>
      </c>
      <c r="BW313" s="9">
        <f t="shared" si="800"/>
        <v>0</v>
      </c>
      <c r="BX313" s="9">
        <f t="shared" si="800"/>
        <v>0</v>
      </c>
      <c r="BY313" s="9">
        <f t="shared" si="800"/>
        <v>0</v>
      </c>
      <c r="BZ313" s="9">
        <f t="shared" si="800"/>
        <v>0</v>
      </c>
      <c r="CA313" s="9">
        <f t="shared" si="800"/>
        <v>5530</v>
      </c>
      <c r="CB313" s="9">
        <f t="shared" si="800"/>
        <v>0</v>
      </c>
      <c r="CC313" s="9">
        <f t="shared" si="800"/>
        <v>0</v>
      </c>
      <c r="CD313" s="9">
        <f t="shared" si="800"/>
        <v>0</v>
      </c>
      <c r="CE313" s="9">
        <f t="shared" si="800"/>
        <v>0</v>
      </c>
      <c r="CF313" s="9">
        <f t="shared" si="800"/>
        <v>0</v>
      </c>
      <c r="CG313" s="9">
        <f t="shared" si="800"/>
        <v>5530</v>
      </c>
      <c r="CH313" s="9">
        <f t="shared" si="800"/>
        <v>0</v>
      </c>
      <c r="CI313" s="9">
        <f t="shared" si="800"/>
        <v>0</v>
      </c>
      <c r="CJ313" s="9">
        <f t="shared" si="800"/>
        <v>0</v>
      </c>
      <c r="CK313" s="9">
        <f t="shared" si="800"/>
        <v>0</v>
      </c>
      <c r="CL313" s="9">
        <f t="shared" si="800"/>
        <v>0</v>
      </c>
      <c r="CM313" s="9">
        <f t="shared" si="800"/>
        <v>5530</v>
      </c>
      <c r="CN313" s="9">
        <f t="shared" si="800"/>
        <v>0</v>
      </c>
    </row>
    <row r="314" spans="1:92" ht="33" hidden="1">
      <c r="A314" s="25" t="s">
        <v>37</v>
      </c>
      <c r="B314" s="26">
        <f>B312</f>
        <v>906</v>
      </c>
      <c r="C314" s="26" t="s">
        <v>80</v>
      </c>
      <c r="D314" s="26" t="s">
        <v>134</v>
      </c>
      <c r="E314" s="26" t="s">
        <v>145</v>
      </c>
      <c r="F314" s="26" t="s">
        <v>38</v>
      </c>
      <c r="G314" s="9">
        <v>5581</v>
      </c>
      <c r="H314" s="9"/>
      <c r="I314" s="9"/>
      <c r="J314" s="9"/>
      <c r="K314" s="9"/>
      <c r="L314" s="9"/>
      <c r="M314" s="9">
        <f>G314+I314+J314+K314+L314</f>
        <v>5581</v>
      </c>
      <c r="N314" s="10">
        <f>H314+L314</f>
        <v>0</v>
      </c>
      <c r="O314" s="9"/>
      <c r="P314" s="9"/>
      <c r="Q314" s="9"/>
      <c r="R314" s="9"/>
      <c r="S314" s="9">
        <f>M314+O314+P314+Q314+R314</f>
        <v>5581</v>
      </c>
      <c r="T314" s="10">
        <f>N314+R314</f>
        <v>0</v>
      </c>
      <c r="U314" s="9"/>
      <c r="V314" s="9"/>
      <c r="W314" s="9"/>
      <c r="X314" s="9"/>
      <c r="Y314" s="9">
        <f>S314+U314+V314+W314+X314</f>
        <v>5581</v>
      </c>
      <c r="Z314" s="10">
        <f>T314+X314</f>
        <v>0</v>
      </c>
      <c r="AA314" s="9"/>
      <c r="AB314" s="9"/>
      <c r="AC314" s="9"/>
      <c r="AD314" s="9"/>
      <c r="AE314" s="9">
        <f>Y314+AA314+AB314+AC314+AD314</f>
        <v>5581</v>
      </c>
      <c r="AF314" s="10">
        <f>Z314+AD314</f>
        <v>0</v>
      </c>
      <c r="AG314" s="9"/>
      <c r="AH314" s="9"/>
      <c r="AI314" s="9"/>
      <c r="AJ314" s="9"/>
      <c r="AK314" s="9">
        <f>AE314+AG314+AH314+AI314+AJ314</f>
        <v>5581</v>
      </c>
      <c r="AL314" s="10">
        <f>AF314+AJ314</f>
        <v>0</v>
      </c>
      <c r="AM314" s="9"/>
      <c r="AN314" s="9"/>
      <c r="AO314" s="9">
        <v>-5</v>
      </c>
      <c r="AP314" s="9"/>
      <c r="AQ314" s="9">
        <f>AK314+AM314+AN314+AO314+AP314</f>
        <v>5576</v>
      </c>
      <c r="AR314" s="10">
        <f>AL314+AP314</f>
        <v>0</v>
      </c>
      <c r="AS314" s="9"/>
      <c r="AT314" s="9"/>
      <c r="AU314" s="9"/>
      <c r="AV314" s="9"/>
      <c r="AW314" s="9">
        <f>AQ314+AS314+AT314+AU314+AV314</f>
        <v>5576</v>
      </c>
      <c r="AX314" s="10">
        <f>AR314+AV314</f>
        <v>0</v>
      </c>
      <c r="AY314" s="9">
        <v>3</v>
      </c>
      <c r="AZ314" s="9"/>
      <c r="BA314" s="9">
        <v>-49</v>
      </c>
      <c r="BB314" s="9"/>
      <c r="BC314" s="9">
        <f>AW314+AY314+AZ314+BA314+BB314</f>
        <v>5530</v>
      </c>
      <c r="BD314" s="10">
        <f>AX314+BB314</f>
        <v>0</v>
      </c>
      <c r="BE314" s="9"/>
      <c r="BF314" s="9"/>
      <c r="BG314" s="9"/>
      <c r="BH314" s="9"/>
      <c r="BI314" s="9">
        <f>BC314+BE314+BF314+BG314+BH314</f>
        <v>5530</v>
      </c>
      <c r="BJ314" s="10">
        <f>BD314+BH314</f>
        <v>0</v>
      </c>
      <c r="BK314" s="9"/>
      <c r="BL314" s="9"/>
      <c r="BM314" s="9"/>
      <c r="BN314" s="9"/>
      <c r="BO314" s="9">
        <f>BI314+BK314+BL314+BM314+BN314</f>
        <v>5530</v>
      </c>
      <c r="BP314" s="10">
        <f>BJ314+BN314</f>
        <v>0</v>
      </c>
      <c r="BQ314" s="9"/>
      <c r="BR314" s="9"/>
      <c r="BS314" s="9"/>
      <c r="BT314" s="9"/>
      <c r="BU314" s="9">
        <f>BO314+BQ314+BR314+BS314+BT314</f>
        <v>5530</v>
      </c>
      <c r="BV314" s="10">
        <f>BP314+BT314</f>
        <v>0</v>
      </c>
      <c r="BW314" s="9"/>
      <c r="BX314" s="9"/>
      <c r="BY314" s="9"/>
      <c r="BZ314" s="9"/>
      <c r="CA314" s="9">
        <f>BU314+BW314+BX314+BY314+BZ314</f>
        <v>5530</v>
      </c>
      <c r="CB314" s="10">
        <f>BV314+BZ314</f>
        <v>0</v>
      </c>
      <c r="CC314" s="9"/>
      <c r="CD314" s="9"/>
      <c r="CE314" s="9"/>
      <c r="CF314" s="9"/>
      <c r="CG314" s="9">
        <f>CA314+CC314+CD314+CE314+CF314</f>
        <v>5530</v>
      </c>
      <c r="CH314" s="10">
        <f>CB314+CF314</f>
        <v>0</v>
      </c>
      <c r="CI314" s="9"/>
      <c r="CJ314" s="9"/>
      <c r="CK314" s="9"/>
      <c r="CL314" s="9"/>
      <c r="CM314" s="9">
        <f>CG314+CI314+CJ314+CK314+CL314</f>
        <v>5530</v>
      </c>
      <c r="CN314" s="10">
        <f>CH314+CL314</f>
        <v>0</v>
      </c>
    </row>
    <row r="315" spans="1:92" ht="20.100000000000001" hidden="1" customHeight="1">
      <c r="A315" s="28" t="s">
        <v>66</v>
      </c>
      <c r="B315" s="26">
        <f>B313</f>
        <v>906</v>
      </c>
      <c r="C315" s="26" t="s">
        <v>80</v>
      </c>
      <c r="D315" s="26" t="s">
        <v>134</v>
      </c>
      <c r="E315" s="26" t="s">
        <v>145</v>
      </c>
      <c r="F315" s="26" t="s">
        <v>67</v>
      </c>
      <c r="G315" s="9">
        <f t="shared" ref="G315:AR315" si="801">G317</f>
        <v>176</v>
      </c>
      <c r="H315" s="9">
        <f t="shared" si="801"/>
        <v>0</v>
      </c>
      <c r="I315" s="9">
        <f t="shared" si="801"/>
        <v>0</v>
      </c>
      <c r="J315" s="9">
        <f t="shared" si="801"/>
        <v>0</v>
      </c>
      <c r="K315" s="9">
        <f t="shared" si="801"/>
        <v>0</v>
      </c>
      <c r="L315" s="9">
        <f t="shared" si="801"/>
        <v>0</v>
      </c>
      <c r="M315" s="9">
        <f t="shared" si="801"/>
        <v>176</v>
      </c>
      <c r="N315" s="9">
        <f t="shared" si="801"/>
        <v>0</v>
      </c>
      <c r="O315" s="9">
        <f t="shared" si="801"/>
        <v>0</v>
      </c>
      <c r="P315" s="9">
        <f t="shared" si="801"/>
        <v>0</v>
      </c>
      <c r="Q315" s="9">
        <f t="shared" si="801"/>
        <v>0</v>
      </c>
      <c r="R315" s="9">
        <f t="shared" si="801"/>
        <v>0</v>
      </c>
      <c r="S315" s="9">
        <f t="shared" si="801"/>
        <v>176</v>
      </c>
      <c r="T315" s="9">
        <f t="shared" si="801"/>
        <v>0</v>
      </c>
      <c r="U315" s="9">
        <f t="shared" si="801"/>
        <v>0</v>
      </c>
      <c r="V315" s="9">
        <f t="shared" si="801"/>
        <v>0</v>
      </c>
      <c r="W315" s="9">
        <f t="shared" si="801"/>
        <v>0</v>
      </c>
      <c r="X315" s="9">
        <f t="shared" si="801"/>
        <v>0</v>
      </c>
      <c r="Y315" s="9">
        <f t="shared" si="801"/>
        <v>176</v>
      </c>
      <c r="Z315" s="9">
        <f t="shared" si="801"/>
        <v>0</v>
      </c>
      <c r="AA315" s="9">
        <f t="shared" si="801"/>
        <v>0</v>
      </c>
      <c r="AB315" s="9">
        <f t="shared" si="801"/>
        <v>0</v>
      </c>
      <c r="AC315" s="9">
        <f t="shared" si="801"/>
        <v>0</v>
      </c>
      <c r="AD315" s="9">
        <f t="shared" si="801"/>
        <v>0</v>
      </c>
      <c r="AE315" s="9">
        <f t="shared" si="801"/>
        <v>176</v>
      </c>
      <c r="AF315" s="9">
        <f t="shared" si="801"/>
        <v>0</v>
      </c>
      <c r="AG315" s="9">
        <f t="shared" si="801"/>
        <v>0</v>
      </c>
      <c r="AH315" s="9">
        <f t="shared" si="801"/>
        <v>0</v>
      </c>
      <c r="AI315" s="9">
        <f t="shared" si="801"/>
        <v>0</v>
      </c>
      <c r="AJ315" s="9">
        <f t="shared" si="801"/>
        <v>0</v>
      </c>
      <c r="AK315" s="9">
        <f t="shared" si="801"/>
        <v>176</v>
      </c>
      <c r="AL315" s="9">
        <f t="shared" si="801"/>
        <v>0</v>
      </c>
      <c r="AM315" s="9">
        <f>AM316+AM317</f>
        <v>0</v>
      </c>
      <c r="AN315" s="9">
        <f>AN316+AN317</f>
        <v>0</v>
      </c>
      <c r="AO315" s="9">
        <f>AO316+AO317</f>
        <v>0</v>
      </c>
      <c r="AP315" s="9">
        <f>AP316+AP317</f>
        <v>0</v>
      </c>
      <c r="AQ315" s="9">
        <f>AQ316+AQ317</f>
        <v>176</v>
      </c>
      <c r="AR315" s="9">
        <f t="shared" si="801"/>
        <v>0</v>
      </c>
      <c r="AS315" s="9">
        <f>AS316+AS317</f>
        <v>0</v>
      </c>
      <c r="AT315" s="9">
        <f>AT316+AT317</f>
        <v>0</v>
      </c>
      <c r="AU315" s="9">
        <f>AU316+AU317</f>
        <v>0</v>
      </c>
      <c r="AV315" s="9">
        <f>AV316+AV317</f>
        <v>0</v>
      </c>
      <c r="AW315" s="9">
        <f>AW316+AW317</f>
        <v>176</v>
      </c>
      <c r="AX315" s="9">
        <f>AX317</f>
        <v>0</v>
      </c>
      <c r="AY315" s="9">
        <f>AY316+AY317</f>
        <v>0</v>
      </c>
      <c r="AZ315" s="9">
        <f>AZ316+AZ317</f>
        <v>0</v>
      </c>
      <c r="BA315" s="9">
        <f>BA316+BA317</f>
        <v>0</v>
      </c>
      <c r="BB315" s="9">
        <f>BB316+BB317</f>
        <v>0</v>
      </c>
      <c r="BC315" s="9">
        <f>BC316+BC317</f>
        <v>176</v>
      </c>
      <c r="BD315" s="9">
        <f>BD317</f>
        <v>0</v>
      </c>
      <c r="BE315" s="9">
        <f>BE316+BE317</f>
        <v>0</v>
      </c>
      <c r="BF315" s="9">
        <f>BF316+BF317</f>
        <v>0</v>
      </c>
      <c r="BG315" s="9">
        <f>BG316+BG317</f>
        <v>0</v>
      </c>
      <c r="BH315" s="9">
        <f>BH316+BH317</f>
        <v>0</v>
      </c>
      <c r="BI315" s="9">
        <f>BI316+BI317</f>
        <v>176</v>
      </c>
      <c r="BJ315" s="9">
        <f>BJ317</f>
        <v>0</v>
      </c>
      <c r="BK315" s="9">
        <f>BK316+BK317</f>
        <v>0</v>
      </c>
      <c r="BL315" s="9">
        <f>BL316+BL317</f>
        <v>0</v>
      </c>
      <c r="BM315" s="9">
        <f>BM316+BM317</f>
        <v>0</v>
      </c>
      <c r="BN315" s="9">
        <f>BN316+BN317</f>
        <v>0</v>
      </c>
      <c r="BO315" s="9">
        <f>BO316+BO317</f>
        <v>176</v>
      </c>
      <c r="BP315" s="9">
        <f>BP317</f>
        <v>0</v>
      </c>
      <c r="BQ315" s="9">
        <f>BQ316+BQ317</f>
        <v>5</v>
      </c>
      <c r="BR315" s="9">
        <f>BR316+BR317</f>
        <v>0</v>
      </c>
      <c r="BS315" s="9">
        <f>BS316+BS317</f>
        <v>0</v>
      </c>
      <c r="BT315" s="9">
        <f>BT316+BT317</f>
        <v>0</v>
      </c>
      <c r="BU315" s="9">
        <f>BU316+BU317</f>
        <v>181</v>
      </c>
      <c r="BV315" s="9">
        <f>BV317</f>
        <v>0</v>
      </c>
      <c r="BW315" s="9">
        <f>BW316+BW317</f>
        <v>0</v>
      </c>
      <c r="BX315" s="9">
        <f>BX316+BX317</f>
        <v>0</v>
      </c>
      <c r="BY315" s="9">
        <f>BY316+BY317</f>
        <v>0</v>
      </c>
      <c r="BZ315" s="9">
        <f>BZ316+BZ317</f>
        <v>0</v>
      </c>
      <c r="CA315" s="9">
        <f>CA316+CA317</f>
        <v>181</v>
      </c>
      <c r="CB315" s="9">
        <f>CB317</f>
        <v>0</v>
      </c>
      <c r="CC315" s="9">
        <f>CC316+CC317</f>
        <v>0</v>
      </c>
      <c r="CD315" s="9">
        <f>CD316+CD317</f>
        <v>0</v>
      </c>
      <c r="CE315" s="9">
        <f>CE316+CE317</f>
        <v>0</v>
      </c>
      <c r="CF315" s="9">
        <f>CF316+CF317</f>
        <v>0</v>
      </c>
      <c r="CG315" s="9">
        <f>CG316+CG317</f>
        <v>181</v>
      </c>
      <c r="CH315" s="9">
        <f>CH317</f>
        <v>0</v>
      </c>
      <c r="CI315" s="9">
        <f>CI316+CI317</f>
        <v>0</v>
      </c>
      <c r="CJ315" s="9">
        <f>CJ316+CJ317</f>
        <v>0</v>
      </c>
      <c r="CK315" s="9">
        <f>CK316+CK317</f>
        <v>0</v>
      </c>
      <c r="CL315" s="9">
        <f>CL316+CL317</f>
        <v>0</v>
      </c>
      <c r="CM315" s="9">
        <f>CM316+CM317</f>
        <v>181</v>
      </c>
      <c r="CN315" s="9">
        <f>CN317</f>
        <v>0</v>
      </c>
    </row>
    <row r="316" spans="1:92" ht="20.100000000000001" hidden="1" customHeight="1">
      <c r="A316" s="28" t="s">
        <v>156</v>
      </c>
      <c r="B316" s="26" t="s">
        <v>711</v>
      </c>
      <c r="C316" s="26" t="s">
        <v>80</v>
      </c>
      <c r="D316" s="26" t="s">
        <v>134</v>
      </c>
      <c r="E316" s="26" t="s">
        <v>145</v>
      </c>
      <c r="F316" s="26">
        <v>830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>
        <v>2</v>
      </c>
      <c r="AN316" s="9"/>
      <c r="AO316" s="9"/>
      <c r="AP316" s="9"/>
      <c r="AQ316" s="9">
        <f>AK316+AM316+AN316+AO316+AP316</f>
        <v>2</v>
      </c>
      <c r="AR316" s="9"/>
      <c r="AS316" s="9"/>
      <c r="AT316" s="9"/>
      <c r="AU316" s="9"/>
      <c r="AV316" s="9"/>
      <c r="AW316" s="9">
        <f>AQ316+AS316+AT316+AU316+AV316</f>
        <v>2</v>
      </c>
      <c r="AX316" s="9"/>
      <c r="AY316" s="9"/>
      <c r="AZ316" s="9"/>
      <c r="BA316" s="9"/>
      <c r="BB316" s="9"/>
      <c r="BC316" s="9">
        <f>AW316+AY316+AZ316+BA316+BB316</f>
        <v>2</v>
      </c>
      <c r="BD316" s="9"/>
      <c r="BE316" s="9"/>
      <c r="BF316" s="9"/>
      <c r="BG316" s="9"/>
      <c r="BH316" s="9"/>
      <c r="BI316" s="9">
        <f>BC316+BE316+BF316+BG316+BH316</f>
        <v>2</v>
      </c>
      <c r="BJ316" s="9"/>
      <c r="BK316" s="9"/>
      <c r="BL316" s="9"/>
      <c r="BM316" s="9"/>
      <c r="BN316" s="9"/>
      <c r="BO316" s="9">
        <f>BI316+BK316+BL316+BM316+BN316</f>
        <v>2</v>
      </c>
      <c r="BP316" s="9"/>
      <c r="BQ316" s="9">
        <v>5</v>
      </c>
      <c r="BR316" s="9"/>
      <c r="BS316" s="9"/>
      <c r="BT316" s="9"/>
      <c r="BU316" s="9">
        <f>BO316+BQ316+BR316+BS316+BT316</f>
        <v>7</v>
      </c>
      <c r="BV316" s="9"/>
      <c r="BW316" s="9"/>
      <c r="BX316" s="9"/>
      <c r="BY316" s="9"/>
      <c r="BZ316" s="9"/>
      <c r="CA316" s="9">
        <f>BU316+BW316+BX316+BY316+BZ316</f>
        <v>7</v>
      </c>
      <c r="CB316" s="9"/>
      <c r="CC316" s="9"/>
      <c r="CD316" s="9"/>
      <c r="CE316" s="9"/>
      <c r="CF316" s="9"/>
      <c r="CG316" s="9">
        <f>CA316+CC316+CD316+CE316+CF316</f>
        <v>7</v>
      </c>
      <c r="CH316" s="9"/>
      <c r="CI316" s="9"/>
      <c r="CJ316" s="9"/>
      <c r="CK316" s="9"/>
      <c r="CL316" s="9"/>
      <c r="CM316" s="9">
        <f>CG316+CI316+CJ316+CK316+CL316</f>
        <v>7</v>
      </c>
      <c r="CN316" s="9"/>
    </row>
    <row r="317" spans="1:92" ht="20.100000000000001" hidden="1" customHeight="1">
      <c r="A317" s="28" t="s">
        <v>68</v>
      </c>
      <c r="B317" s="26">
        <f>B314</f>
        <v>906</v>
      </c>
      <c r="C317" s="26" t="s">
        <v>80</v>
      </c>
      <c r="D317" s="26" t="s">
        <v>134</v>
      </c>
      <c r="E317" s="26" t="s">
        <v>145</v>
      </c>
      <c r="F317" s="26" t="s">
        <v>69</v>
      </c>
      <c r="G317" s="9">
        <v>176</v>
      </c>
      <c r="H317" s="9"/>
      <c r="I317" s="9"/>
      <c r="J317" s="9"/>
      <c r="K317" s="9"/>
      <c r="L317" s="9"/>
      <c r="M317" s="9">
        <f>G317+I317+J317+K317+L317</f>
        <v>176</v>
      </c>
      <c r="N317" s="9">
        <f>H317+L317</f>
        <v>0</v>
      </c>
      <c r="O317" s="9"/>
      <c r="P317" s="9"/>
      <c r="Q317" s="9"/>
      <c r="R317" s="9"/>
      <c r="S317" s="9">
        <f>M317+O317+P317+Q317+R317</f>
        <v>176</v>
      </c>
      <c r="T317" s="9">
        <f>N317+R317</f>
        <v>0</v>
      </c>
      <c r="U317" s="9"/>
      <c r="V317" s="9"/>
      <c r="W317" s="9"/>
      <c r="X317" s="9"/>
      <c r="Y317" s="9">
        <f>S317+U317+V317+W317+X317</f>
        <v>176</v>
      </c>
      <c r="Z317" s="9">
        <f>T317+X317</f>
        <v>0</v>
      </c>
      <c r="AA317" s="9"/>
      <c r="AB317" s="9"/>
      <c r="AC317" s="9"/>
      <c r="AD317" s="9"/>
      <c r="AE317" s="9">
        <f>Y317+AA317+AB317+AC317+AD317</f>
        <v>176</v>
      </c>
      <c r="AF317" s="9">
        <f>Z317+AD317</f>
        <v>0</v>
      </c>
      <c r="AG317" s="9"/>
      <c r="AH317" s="9"/>
      <c r="AI317" s="9"/>
      <c r="AJ317" s="9"/>
      <c r="AK317" s="9">
        <f>AE317+AG317+AH317+AI317+AJ317</f>
        <v>176</v>
      </c>
      <c r="AL317" s="9">
        <f>AF317+AJ317</f>
        <v>0</v>
      </c>
      <c r="AM317" s="9">
        <v>-2</v>
      </c>
      <c r="AN317" s="9"/>
      <c r="AO317" s="9"/>
      <c r="AP317" s="9"/>
      <c r="AQ317" s="9">
        <f>AK317+AM317+AN317+AO317+AP317</f>
        <v>174</v>
      </c>
      <c r="AR317" s="9">
        <f>AL317+AP317</f>
        <v>0</v>
      </c>
      <c r="AS317" s="9"/>
      <c r="AT317" s="9"/>
      <c r="AU317" s="9"/>
      <c r="AV317" s="9"/>
      <c r="AW317" s="9">
        <f>AQ317+AS317+AT317+AU317+AV317</f>
        <v>174</v>
      </c>
      <c r="AX317" s="9">
        <f>AR317+AV317</f>
        <v>0</v>
      </c>
      <c r="AY317" s="9"/>
      <c r="AZ317" s="9"/>
      <c r="BA317" s="9"/>
      <c r="BB317" s="9"/>
      <c r="BC317" s="9">
        <f>AW317+AY317+AZ317+BA317+BB317</f>
        <v>174</v>
      </c>
      <c r="BD317" s="9">
        <f>AX317+BB317</f>
        <v>0</v>
      </c>
      <c r="BE317" s="9"/>
      <c r="BF317" s="9"/>
      <c r="BG317" s="9"/>
      <c r="BH317" s="9"/>
      <c r="BI317" s="9">
        <f>BC317+BE317+BF317+BG317+BH317</f>
        <v>174</v>
      </c>
      <c r="BJ317" s="9">
        <f>BD317+BH317</f>
        <v>0</v>
      </c>
      <c r="BK317" s="9"/>
      <c r="BL317" s="9"/>
      <c r="BM317" s="9"/>
      <c r="BN317" s="9"/>
      <c r="BO317" s="9">
        <f>BI317+BK317+BL317+BM317+BN317</f>
        <v>174</v>
      </c>
      <c r="BP317" s="9">
        <f>BJ317+BN317</f>
        <v>0</v>
      </c>
      <c r="BQ317" s="9"/>
      <c r="BR317" s="9"/>
      <c r="BS317" s="9"/>
      <c r="BT317" s="9"/>
      <c r="BU317" s="9">
        <f>BO317+BQ317+BR317+BS317+BT317</f>
        <v>174</v>
      </c>
      <c r="BV317" s="9">
        <f>BP317+BT317</f>
        <v>0</v>
      </c>
      <c r="BW317" s="9"/>
      <c r="BX317" s="9"/>
      <c r="BY317" s="9"/>
      <c r="BZ317" s="9"/>
      <c r="CA317" s="9">
        <f>BU317+BW317+BX317+BY317+BZ317</f>
        <v>174</v>
      </c>
      <c r="CB317" s="9">
        <f>BV317+BZ317</f>
        <v>0</v>
      </c>
      <c r="CC317" s="9"/>
      <c r="CD317" s="9"/>
      <c r="CE317" s="9"/>
      <c r="CF317" s="9"/>
      <c r="CG317" s="9">
        <f>CA317+CC317+CD317+CE317+CF317</f>
        <v>174</v>
      </c>
      <c r="CH317" s="9">
        <f>CB317+CF317</f>
        <v>0</v>
      </c>
      <c r="CI317" s="9"/>
      <c r="CJ317" s="9"/>
      <c r="CK317" s="9"/>
      <c r="CL317" s="9"/>
      <c r="CM317" s="9">
        <f>CG317+CI317+CJ317+CK317+CL317</f>
        <v>174</v>
      </c>
      <c r="CN317" s="9">
        <f>CH317+CL317</f>
        <v>0</v>
      </c>
    </row>
    <row r="318" spans="1:92" hidden="1">
      <c r="A318" s="25"/>
      <c r="B318" s="26"/>
      <c r="C318" s="26"/>
      <c r="D318" s="26"/>
      <c r="E318" s="26"/>
      <c r="F318" s="26"/>
      <c r="G318" s="9"/>
      <c r="H318" s="9"/>
      <c r="I318" s="9"/>
      <c r="J318" s="9"/>
      <c r="K318" s="9"/>
      <c r="L318" s="9"/>
      <c r="M318" s="9"/>
      <c r="N318" s="10"/>
      <c r="O318" s="9"/>
      <c r="P318" s="9"/>
      <c r="Q318" s="9"/>
      <c r="R318" s="9"/>
      <c r="S318" s="9"/>
      <c r="T318" s="10"/>
      <c r="U318" s="9"/>
      <c r="V318" s="9"/>
      <c r="W318" s="9"/>
      <c r="X318" s="9"/>
      <c r="Y318" s="9"/>
      <c r="Z318" s="10"/>
      <c r="AA318" s="9"/>
      <c r="AB318" s="9"/>
      <c r="AC318" s="9"/>
      <c r="AD318" s="9"/>
      <c r="AE318" s="9"/>
      <c r="AF318" s="10"/>
      <c r="AG318" s="9"/>
      <c r="AH318" s="9"/>
      <c r="AI318" s="9"/>
      <c r="AJ318" s="9"/>
      <c r="AK318" s="9"/>
      <c r="AL318" s="10"/>
      <c r="AM318" s="9"/>
      <c r="AN318" s="9"/>
      <c r="AO318" s="9"/>
      <c r="AP318" s="9"/>
      <c r="AQ318" s="9"/>
      <c r="AR318" s="10"/>
      <c r="AS318" s="9"/>
      <c r="AT318" s="9"/>
      <c r="AU318" s="9"/>
      <c r="AV318" s="9"/>
      <c r="AW318" s="9"/>
      <c r="AX318" s="10"/>
      <c r="AY318" s="9"/>
      <c r="AZ318" s="9"/>
      <c r="BA318" s="9"/>
      <c r="BB318" s="9"/>
      <c r="BC318" s="9"/>
      <c r="BD318" s="10"/>
      <c r="BE318" s="9"/>
      <c r="BF318" s="9"/>
      <c r="BG318" s="9"/>
      <c r="BH318" s="9"/>
      <c r="BI318" s="9"/>
      <c r="BJ318" s="10"/>
      <c r="BK318" s="9"/>
      <c r="BL318" s="9"/>
      <c r="BM318" s="9"/>
      <c r="BN318" s="9"/>
      <c r="BO318" s="9"/>
      <c r="BP318" s="10"/>
      <c r="BQ318" s="9"/>
      <c r="BR318" s="9"/>
      <c r="BS318" s="9"/>
      <c r="BT318" s="9"/>
      <c r="BU318" s="9"/>
      <c r="BV318" s="10"/>
      <c r="BW318" s="9"/>
      <c r="BX318" s="9"/>
      <c r="BY318" s="9"/>
      <c r="BZ318" s="9"/>
      <c r="CA318" s="9"/>
      <c r="CB318" s="10"/>
      <c r="CC318" s="9"/>
      <c r="CD318" s="9"/>
      <c r="CE318" s="9"/>
      <c r="CF318" s="9"/>
      <c r="CG318" s="9"/>
      <c r="CH318" s="10"/>
      <c r="CI318" s="9"/>
      <c r="CJ318" s="9"/>
      <c r="CK318" s="9"/>
      <c r="CL318" s="9"/>
      <c r="CM318" s="9"/>
      <c r="CN318" s="10"/>
    </row>
    <row r="319" spans="1:92" ht="37.5" hidden="1">
      <c r="A319" s="23" t="s">
        <v>146</v>
      </c>
      <c r="B319" s="24">
        <v>906</v>
      </c>
      <c r="C319" s="24" t="s">
        <v>7</v>
      </c>
      <c r="D319" s="24" t="s">
        <v>147</v>
      </c>
      <c r="E319" s="24"/>
      <c r="F319" s="24"/>
      <c r="G319" s="13">
        <f t="shared" ref="G319:V320" si="802">G320</f>
        <v>2999</v>
      </c>
      <c r="H319" s="13">
        <f t="shared" si="802"/>
        <v>0</v>
      </c>
      <c r="I319" s="13">
        <f t="shared" si="802"/>
        <v>0</v>
      </c>
      <c r="J319" s="13">
        <f t="shared" si="802"/>
        <v>135</v>
      </c>
      <c r="K319" s="13">
        <f t="shared" si="802"/>
        <v>0</v>
      </c>
      <c r="L319" s="13">
        <f t="shared" si="802"/>
        <v>0</v>
      </c>
      <c r="M319" s="13">
        <f t="shared" si="802"/>
        <v>3134</v>
      </c>
      <c r="N319" s="13">
        <f t="shared" si="802"/>
        <v>0</v>
      </c>
      <c r="O319" s="13">
        <f t="shared" si="802"/>
        <v>0</v>
      </c>
      <c r="P319" s="13">
        <f t="shared" si="802"/>
        <v>0</v>
      </c>
      <c r="Q319" s="13">
        <f t="shared" si="802"/>
        <v>0</v>
      </c>
      <c r="R319" s="13">
        <f t="shared" si="802"/>
        <v>0</v>
      </c>
      <c r="S319" s="13">
        <f t="shared" si="802"/>
        <v>3134</v>
      </c>
      <c r="T319" s="13">
        <f t="shared" si="802"/>
        <v>0</v>
      </c>
      <c r="U319" s="13">
        <f t="shared" si="802"/>
        <v>0</v>
      </c>
      <c r="V319" s="13">
        <f t="shared" si="802"/>
        <v>35</v>
      </c>
      <c r="W319" s="13">
        <f t="shared" ref="U319:AJ323" si="803">W320</f>
        <v>0</v>
      </c>
      <c r="X319" s="13">
        <f t="shared" si="803"/>
        <v>0</v>
      </c>
      <c r="Y319" s="13">
        <f t="shared" si="803"/>
        <v>3169</v>
      </c>
      <c r="Z319" s="13">
        <f t="shared" si="803"/>
        <v>0</v>
      </c>
      <c r="AA319" s="13">
        <f t="shared" si="803"/>
        <v>0</v>
      </c>
      <c r="AB319" s="13">
        <f t="shared" si="803"/>
        <v>0</v>
      </c>
      <c r="AC319" s="13">
        <f t="shared" si="803"/>
        <v>0</v>
      </c>
      <c r="AD319" s="13">
        <f t="shared" si="803"/>
        <v>0</v>
      </c>
      <c r="AE319" s="13">
        <f t="shared" si="803"/>
        <v>3169</v>
      </c>
      <c r="AF319" s="13">
        <f t="shared" si="803"/>
        <v>0</v>
      </c>
      <c r="AG319" s="13">
        <f t="shared" si="803"/>
        <v>0</v>
      </c>
      <c r="AH319" s="13">
        <f t="shared" si="803"/>
        <v>0</v>
      </c>
      <c r="AI319" s="13">
        <f t="shared" si="803"/>
        <v>0</v>
      </c>
      <c r="AJ319" s="13">
        <f t="shared" si="803"/>
        <v>0</v>
      </c>
      <c r="AK319" s="13">
        <f t="shared" ref="AG319:AV323" si="804">AK320</f>
        <v>3169</v>
      </c>
      <c r="AL319" s="13">
        <f t="shared" si="804"/>
        <v>0</v>
      </c>
      <c r="AM319" s="13">
        <f t="shared" si="804"/>
        <v>0</v>
      </c>
      <c r="AN319" s="13">
        <f t="shared" si="804"/>
        <v>0</v>
      </c>
      <c r="AO319" s="13">
        <f t="shared" si="804"/>
        <v>0</v>
      </c>
      <c r="AP319" s="13">
        <f t="shared" si="804"/>
        <v>0</v>
      </c>
      <c r="AQ319" s="13">
        <f t="shared" si="804"/>
        <v>3169</v>
      </c>
      <c r="AR319" s="13">
        <f t="shared" si="804"/>
        <v>0</v>
      </c>
      <c r="AS319" s="13">
        <f t="shared" si="804"/>
        <v>0</v>
      </c>
      <c r="AT319" s="13">
        <f t="shared" si="804"/>
        <v>0</v>
      </c>
      <c r="AU319" s="13">
        <f t="shared" si="804"/>
        <v>0</v>
      </c>
      <c r="AV319" s="13">
        <f t="shared" si="804"/>
        <v>0</v>
      </c>
      <c r="AW319" s="13">
        <f t="shared" ref="AS319:BH323" si="805">AW320</f>
        <v>3169</v>
      </c>
      <c r="AX319" s="13">
        <f t="shared" si="805"/>
        <v>0</v>
      </c>
      <c r="AY319" s="13">
        <f t="shared" si="805"/>
        <v>0</v>
      </c>
      <c r="AZ319" s="13">
        <f t="shared" si="805"/>
        <v>0</v>
      </c>
      <c r="BA319" s="13">
        <f t="shared" si="805"/>
        <v>0</v>
      </c>
      <c r="BB319" s="13">
        <f t="shared" si="805"/>
        <v>0</v>
      </c>
      <c r="BC319" s="13">
        <f t="shared" si="805"/>
        <v>3169</v>
      </c>
      <c r="BD319" s="13">
        <f t="shared" si="805"/>
        <v>0</v>
      </c>
      <c r="BE319" s="13">
        <f t="shared" si="805"/>
        <v>0</v>
      </c>
      <c r="BF319" s="13">
        <f t="shared" si="805"/>
        <v>0</v>
      </c>
      <c r="BG319" s="13">
        <f t="shared" si="805"/>
        <v>0</v>
      </c>
      <c r="BH319" s="13">
        <f t="shared" si="805"/>
        <v>0</v>
      </c>
      <c r="BI319" s="13">
        <f t="shared" ref="BE319:BT323" si="806">BI320</f>
        <v>3169</v>
      </c>
      <c r="BJ319" s="13">
        <f t="shared" si="806"/>
        <v>0</v>
      </c>
      <c r="BK319" s="13">
        <f t="shared" si="806"/>
        <v>0</v>
      </c>
      <c r="BL319" s="13">
        <f t="shared" si="806"/>
        <v>0</v>
      </c>
      <c r="BM319" s="13">
        <f t="shared" si="806"/>
        <v>0</v>
      </c>
      <c r="BN319" s="13">
        <f t="shared" si="806"/>
        <v>0</v>
      </c>
      <c r="BO319" s="13">
        <f t="shared" si="806"/>
        <v>3169</v>
      </c>
      <c r="BP319" s="13">
        <f t="shared" si="806"/>
        <v>0</v>
      </c>
      <c r="BQ319" s="13">
        <f t="shared" si="806"/>
        <v>0</v>
      </c>
      <c r="BR319" s="13">
        <f t="shared" si="806"/>
        <v>0</v>
      </c>
      <c r="BS319" s="13">
        <f t="shared" si="806"/>
        <v>0</v>
      </c>
      <c r="BT319" s="13">
        <f t="shared" si="806"/>
        <v>0</v>
      </c>
      <c r="BU319" s="13">
        <f t="shared" ref="BQ319:CF323" si="807">BU320</f>
        <v>3169</v>
      </c>
      <c r="BV319" s="13">
        <f t="shared" si="807"/>
        <v>0</v>
      </c>
      <c r="BW319" s="13">
        <f t="shared" si="807"/>
        <v>0</v>
      </c>
      <c r="BX319" s="13">
        <f t="shared" si="807"/>
        <v>0</v>
      </c>
      <c r="BY319" s="13">
        <f t="shared" si="807"/>
        <v>0</v>
      </c>
      <c r="BZ319" s="13">
        <f t="shared" si="807"/>
        <v>0</v>
      </c>
      <c r="CA319" s="13">
        <f t="shared" si="807"/>
        <v>3169</v>
      </c>
      <c r="CB319" s="13">
        <f t="shared" si="807"/>
        <v>0</v>
      </c>
      <c r="CC319" s="13">
        <f t="shared" si="807"/>
        <v>0</v>
      </c>
      <c r="CD319" s="13">
        <f t="shared" si="807"/>
        <v>0</v>
      </c>
      <c r="CE319" s="13">
        <f t="shared" si="807"/>
        <v>0</v>
      </c>
      <c r="CF319" s="13">
        <f t="shared" si="807"/>
        <v>0</v>
      </c>
      <c r="CG319" s="13">
        <f t="shared" ref="CC319:CN323" si="808">CG320</f>
        <v>3169</v>
      </c>
      <c r="CH319" s="13">
        <f t="shared" si="808"/>
        <v>0</v>
      </c>
      <c r="CI319" s="13">
        <f t="shared" si="808"/>
        <v>0</v>
      </c>
      <c r="CJ319" s="13">
        <f t="shared" si="808"/>
        <v>0</v>
      </c>
      <c r="CK319" s="13">
        <f t="shared" si="808"/>
        <v>0</v>
      </c>
      <c r="CL319" s="13">
        <f t="shared" si="808"/>
        <v>0</v>
      </c>
      <c r="CM319" s="13">
        <f t="shared" si="808"/>
        <v>3169</v>
      </c>
      <c r="CN319" s="13">
        <f t="shared" si="808"/>
        <v>0</v>
      </c>
    </row>
    <row r="320" spans="1:92" ht="82.5" hidden="1">
      <c r="A320" s="25" t="s">
        <v>119</v>
      </c>
      <c r="B320" s="26">
        <v>906</v>
      </c>
      <c r="C320" s="26" t="s">
        <v>7</v>
      </c>
      <c r="D320" s="26" t="s">
        <v>147</v>
      </c>
      <c r="E320" s="26" t="s">
        <v>120</v>
      </c>
      <c r="F320" s="26"/>
      <c r="G320" s="11">
        <f>G321</f>
        <v>2999</v>
      </c>
      <c r="H320" s="11">
        <f>H321</f>
        <v>0</v>
      </c>
      <c r="I320" s="11">
        <f t="shared" si="802"/>
        <v>0</v>
      </c>
      <c r="J320" s="11">
        <f t="shared" si="802"/>
        <v>135</v>
      </c>
      <c r="K320" s="11">
        <f t="shared" si="802"/>
        <v>0</v>
      </c>
      <c r="L320" s="11">
        <f t="shared" si="802"/>
        <v>0</v>
      </c>
      <c r="M320" s="11">
        <f t="shared" si="802"/>
        <v>3134</v>
      </c>
      <c r="N320" s="11">
        <f t="shared" si="802"/>
        <v>0</v>
      </c>
      <c r="O320" s="11">
        <f t="shared" si="802"/>
        <v>0</v>
      </c>
      <c r="P320" s="11">
        <f t="shared" si="802"/>
        <v>0</v>
      </c>
      <c r="Q320" s="11">
        <f t="shared" si="802"/>
        <v>0</v>
      </c>
      <c r="R320" s="11">
        <f t="shared" si="802"/>
        <v>0</v>
      </c>
      <c r="S320" s="11">
        <f t="shared" si="802"/>
        <v>3134</v>
      </c>
      <c r="T320" s="11">
        <f t="shared" si="802"/>
        <v>0</v>
      </c>
      <c r="U320" s="11">
        <f t="shared" si="803"/>
        <v>0</v>
      </c>
      <c r="V320" s="11">
        <f t="shared" si="803"/>
        <v>35</v>
      </c>
      <c r="W320" s="11">
        <f t="shared" si="803"/>
        <v>0</v>
      </c>
      <c r="X320" s="11">
        <f t="shared" si="803"/>
        <v>0</v>
      </c>
      <c r="Y320" s="11">
        <f t="shared" si="803"/>
        <v>3169</v>
      </c>
      <c r="Z320" s="11">
        <f t="shared" si="803"/>
        <v>0</v>
      </c>
      <c r="AA320" s="11">
        <f t="shared" si="803"/>
        <v>0</v>
      </c>
      <c r="AB320" s="11">
        <f t="shared" si="803"/>
        <v>0</v>
      </c>
      <c r="AC320" s="11">
        <f t="shared" si="803"/>
        <v>0</v>
      </c>
      <c r="AD320" s="11">
        <f t="shared" si="803"/>
        <v>0</v>
      </c>
      <c r="AE320" s="11">
        <f t="shared" si="803"/>
        <v>3169</v>
      </c>
      <c r="AF320" s="11">
        <f t="shared" si="803"/>
        <v>0</v>
      </c>
      <c r="AG320" s="11">
        <f t="shared" si="804"/>
        <v>0</v>
      </c>
      <c r="AH320" s="11">
        <f t="shared" si="804"/>
        <v>0</v>
      </c>
      <c r="AI320" s="11">
        <f t="shared" si="804"/>
        <v>0</v>
      </c>
      <c r="AJ320" s="11">
        <f t="shared" si="804"/>
        <v>0</v>
      </c>
      <c r="AK320" s="11">
        <f t="shared" si="804"/>
        <v>3169</v>
      </c>
      <c r="AL320" s="11">
        <f t="shared" si="804"/>
        <v>0</v>
      </c>
      <c r="AM320" s="11">
        <f t="shared" si="804"/>
        <v>0</v>
      </c>
      <c r="AN320" s="11">
        <f t="shared" si="804"/>
        <v>0</v>
      </c>
      <c r="AO320" s="11">
        <f t="shared" si="804"/>
        <v>0</v>
      </c>
      <c r="AP320" s="11">
        <f t="shared" si="804"/>
        <v>0</v>
      </c>
      <c r="AQ320" s="11">
        <f t="shared" si="804"/>
        <v>3169</v>
      </c>
      <c r="AR320" s="11">
        <f t="shared" si="804"/>
        <v>0</v>
      </c>
      <c r="AS320" s="11">
        <f t="shared" si="805"/>
        <v>0</v>
      </c>
      <c r="AT320" s="11">
        <f t="shared" si="805"/>
        <v>0</v>
      </c>
      <c r="AU320" s="11">
        <f t="shared" si="805"/>
        <v>0</v>
      </c>
      <c r="AV320" s="11">
        <f t="shared" si="805"/>
        <v>0</v>
      </c>
      <c r="AW320" s="11">
        <f t="shared" si="805"/>
        <v>3169</v>
      </c>
      <c r="AX320" s="11">
        <f t="shared" si="805"/>
        <v>0</v>
      </c>
      <c r="AY320" s="11">
        <f t="shared" si="805"/>
        <v>0</v>
      </c>
      <c r="AZ320" s="11">
        <f t="shared" si="805"/>
        <v>0</v>
      </c>
      <c r="BA320" s="11">
        <f t="shared" si="805"/>
        <v>0</v>
      </c>
      <c r="BB320" s="11">
        <f t="shared" si="805"/>
        <v>0</v>
      </c>
      <c r="BC320" s="11">
        <f t="shared" si="805"/>
        <v>3169</v>
      </c>
      <c r="BD320" s="11">
        <f t="shared" si="805"/>
        <v>0</v>
      </c>
      <c r="BE320" s="11">
        <f t="shared" si="806"/>
        <v>0</v>
      </c>
      <c r="BF320" s="11">
        <f t="shared" si="806"/>
        <v>0</v>
      </c>
      <c r="BG320" s="11">
        <f t="shared" si="806"/>
        <v>0</v>
      </c>
      <c r="BH320" s="11">
        <f t="shared" si="806"/>
        <v>0</v>
      </c>
      <c r="BI320" s="11">
        <f t="shared" si="806"/>
        <v>3169</v>
      </c>
      <c r="BJ320" s="11">
        <f t="shared" si="806"/>
        <v>0</v>
      </c>
      <c r="BK320" s="11">
        <f t="shared" si="806"/>
        <v>0</v>
      </c>
      <c r="BL320" s="11">
        <f t="shared" si="806"/>
        <v>0</v>
      </c>
      <c r="BM320" s="11">
        <f t="shared" si="806"/>
        <v>0</v>
      </c>
      <c r="BN320" s="11">
        <f t="shared" si="806"/>
        <v>0</v>
      </c>
      <c r="BO320" s="11">
        <f t="shared" si="806"/>
        <v>3169</v>
      </c>
      <c r="BP320" s="11">
        <f t="shared" si="806"/>
        <v>0</v>
      </c>
      <c r="BQ320" s="11">
        <f t="shared" si="807"/>
        <v>0</v>
      </c>
      <c r="BR320" s="11">
        <f t="shared" si="807"/>
        <v>0</v>
      </c>
      <c r="BS320" s="11">
        <f t="shared" si="807"/>
        <v>0</v>
      </c>
      <c r="BT320" s="11">
        <f t="shared" si="807"/>
        <v>0</v>
      </c>
      <c r="BU320" s="11">
        <f t="shared" si="807"/>
        <v>3169</v>
      </c>
      <c r="BV320" s="11">
        <f t="shared" si="807"/>
        <v>0</v>
      </c>
      <c r="BW320" s="11">
        <f t="shared" si="807"/>
        <v>0</v>
      </c>
      <c r="BX320" s="11">
        <f t="shared" si="807"/>
        <v>0</v>
      </c>
      <c r="BY320" s="11">
        <f t="shared" si="807"/>
        <v>0</v>
      </c>
      <c r="BZ320" s="11">
        <f t="shared" si="807"/>
        <v>0</v>
      </c>
      <c r="CA320" s="11">
        <f t="shared" si="807"/>
        <v>3169</v>
      </c>
      <c r="CB320" s="11">
        <f t="shared" si="807"/>
        <v>0</v>
      </c>
      <c r="CC320" s="11">
        <f t="shared" si="808"/>
        <v>0</v>
      </c>
      <c r="CD320" s="11">
        <f t="shared" si="808"/>
        <v>0</v>
      </c>
      <c r="CE320" s="11">
        <f t="shared" si="808"/>
        <v>0</v>
      </c>
      <c r="CF320" s="11">
        <f t="shared" si="808"/>
        <v>0</v>
      </c>
      <c r="CG320" s="11">
        <f t="shared" si="808"/>
        <v>3169</v>
      </c>
      <c r="CH320" s="11">
        <f t="shared" si="808"/>
        <v>0</v>
      </c>
      <c r="CI320" s="11">
        <f t="shared" si="808"/>
        <v>0</v>
      </c>
      <c r="CJ320" s="11">
        <f t="shared" si="808"/>
        <v>0</v>
      </c>
      <c r="CK320" s="11">
        <f t="shared" si="808"/>
        <v>0</v>
      </c>
      <c r="CL320" s="11">
        <f t="shared" si="808"/>
        <v>0</v>
      </c>
      <c r="CM320" s="11">
        <f t="shared" si="808"/>
        <v>3169</v>
      </c>
      <c r="CN320" s="11">
        <f t="shared" si="808"/>
        <v>0</v>
      </c>
    </row>
    <row r="321" spans="1:92" ht="33" hidden="1">
      <c r="A321" s="25" t="s">
        <v>77</v>
      </c>
      <c r="B321" s="26">
        <v>906</v>
      </c>
      <c r="C321" s="26" t="s">
        <v>7</v>
      </c>
      <c r="D321" s="26" t="s">
        <v>147</v>
      </c>
      <c r="E321" s="26" t="s">
        <v>148</v>
      </c>
      <c r="F321" s="26"/>
      <c r="G321" s="11">
        <f t="shared" ref="G321:V323" si="809">G322</f>
        <v>2999</v>
      </c>
      <c r="H321" s="11">
        <f t="shared" si="809"/>
        <v>0</v>
      </c>
      <c r="I321" s="11">
        <f t="shared" si="809"/>
        <v>0</v>
      </c>
      <c r="J321" s="11">
        <f t="shared" si="809"/>
        <v>135</v>
      </c>
      <c r="K321" s="11">
        <f t="shared" si="809"/>
        <v>0</v>
      </c>
      <c r="L321" s="11">
        <f t="shared" si="809"/>
        <v>0</v>
      </c>
      <c r="M321" s="11">
        <f t="shared" si="809"/>
        <v>3134</v>
      </c>
      <c r="N321" s="11">
        <f t="shared" si="809"/>
        <v>0</v>
      </c>
      <c r="O321" s="11">
        <f t="shared" si="809"/>
        <v>0</v>
      </c>
      <c r="P321" s="11">
        <f t="shared" si="809"/>
        <v>0</v>
      </c>
      <c r="Q321" s="11">
        <f t="shared" si="809"/>
        <v>0</v>
      </c>
      <c r="R321" s="11">
        <f t="shared" si="809"/>
        <v>0</v>
      </c>
      <c r="S321" s="11">
        <f t="shared" si="809"/>
        <v>3134</v>
      </c>
      <c r="T321" s="11">
        <f t="shared" si="809"/>
        <v>0</v>
      </c>
      <c r="U321" s="11">
        <f t="shared" si="809"/>
        <v>0</v>
      </c>
      <c r="V321" s="11">
        <f t="shared" si="809"/>
        <v>35</v>
      </c>
      <c r="W321" s="11">
        <f t="shared" si="803"/>
        <v>0</v>
      </c>
      <c r="X321" s="11">
        <f t="shared" si="803"/>
        <v>0</v>
      </c>
      <c r="Y321" s="11">
        <f t="shared" si="803"/>
        <v>3169</v>
      </c>
      <c r="Z321" s="11">
        <f t="shared" si="803"/>
        <v>0</v>
      </c>
      <c r="AA321" s="11">
        <f t="shared" si="803"/>
        <v>0</v>
      </c>
      <c r="AB321" s="11">
        <f t="shared" si="803"/>
        <v>0</v>
      </c>
      <c r="AC321" s="11">
        <f t="shared" si="803"/>
        <v>0</v>
      </c>
      <c r="AD321" s="11">
        <f t="shared" si="803"/>
        <v>0</v>
      </c>
      <c r="AE321" s="11">
        <f t="shared" si="803"/>
        <v>3169</v>
      </c>
      <c r="AF321" s="11">
        <f t="shared" si="803"/>
        <v>0</v>
      </c>
      <c r="AG321" s="11">
        <f t="shared" si="804"/>
        <v>0</v>
      </c>
      <c r="AH321" s="11">
        <f t="shared" si="804"/>
        <v>0</v>
      </c>
      <c r="AI321" s="11">
        <f t="shared" si="804"/>
        <v>0</v>
      </c>
      <c r="AJ321" s="11">
        <f t="shared" si="804"/>
        <v>0</v>
      </c>
      <c r="AK321" s="11">
        <f t="shared" si="804"/>
        <v>3169</v>
      </c>
      <c r="AL321" s="11">
        <f t="shared" si="804"/>
        <v>0</v>
      </c>
      <c r="AM321" s="11">
        <f t="shared" si="804"/>
        <v>0</v>
      </c>
      <c r="AN321" s="11">
        <f t="shared" si="804"/>
        <v>0</v>
      </c>
      <c r="AO321" s="11">
        <f t="shared" si="804"/>
        <v>0</v>
      </c>
      <c r="AP321" s="11">
        <f t="shared" si="804"/>
        <v>0</v>
      </c>
      <c r="AQ321" s="11">
        <f t="shared" si="804"/>
        <v>3169</v>
      </c>
      <c r="AR321" s="11">
        <f t="shared" si="804"/>
        <v>0</v>
      </c>
      <c r="AS321" s="11">
        <f t="shared" si="805"/>
        <v>0</v>
      </c>
      <c r="AT321" s="11">
        <f t="shared" si="805"/>
        <v>0</v>
      </c>
      <c r="AU321" s="11">
        <f t="shared" si="805"/>
        <v>0</v>
      </c>
      <c r="AV321" s="11">
        <f t="shared" si="805"/>
        <v>0</v>
      </c>
      <c r="AW321" s="11">
        <f t="shared" si="805"/>
        <v>3169</v>
      </c>
      <c r="AX321" s="11">
        <f t="shared" si="805"/>
        <v>0</v>
      </c>
      <c r="AY321" s="11">
        <f t="shared" si="805"/>
        <v>0</v>
      </c>
      <c r="AZ321" s="11">
        <f t="shared" si="805"/>
        <v>0</v>
      </c>
      <c r="BA321" s="11">
        <f t="shared" si="805"/>
        <v>0</v>
      </c>
      <c r="BB321" s="11">
        <f t="shared" si="805"/>
        <v>0</v>
      </c>
      <c r="BC321" s="11">
        <f t="shared" si="805"/>
        <v>3169</v>
      </c>
      <c r="BD321" s="11">
        <f t="shared" si="805"/>
        <v>0</v>
      </c>
      <c r="BE321" s="11">
        <f t="shared" si="806"/>
        <v>0</v>
      </c>
      <c r="BF321" s="11">
        <f t="shared" si="806"/>
        <v>0</v>
      </c>
      <c r="BG321" s="11">
        <f t="shared" si="806"/>
        <v>0</v>
      </c>
      <c r="BH321" s="11">
        <f t="shared" si="806"/>
        <v>0</v>
      </c>
      <c r="BI321" s="11">
        <f t="shared" si="806"/>
        <v>3169</v>
      </c>
      <c r="BJ321" s="11">
        <f t="shared" si="806"/>
        <v>0</v>
      </c>
      <c r="BK321" s="11">
        <f t="shared" si="806"/>
        <v>0</v>
      </c>
      <c r="BL321" s="11">
        <f t="shared" si="806"/>
        <v>0</v>
      </c>
      <c r="BM321" s="11">
        <f t="shared" si="806"/>
        <v>0</v>
      </c>
      <c r="BN321" s="11">
        <f t="shared" si="806"/>
        <v>0</v>
      </c>
      <c r="BO321" s="11">
        <f t="shared" si="806"/>
        <v>3169</v>
      </c>
      <c r="BP321" s="11">
        <f t="shared" si="806"/>
        <v>0</v>
      </c>
      <c r="BQ321" s="11">
        <f t="shared" si="807"/>
        <v>0</v>
      </c>
      <c r="BR321" s="11">
        <f t="shared" si="807"/>
        <v>0</v>
      </c>
      <c r="BS321" s="11">
        <f t="shared" si="807"/>
        <v>0</v>
      </c>
      <c r="BT321" s="11">
        <f t="shared" si="807"/>
        <v>0</v>
      </c>
      <c r="BU321" s="11">
        <f t="shared" si="807"/>
        <v>3169</v>
      </c>
      <c r="BV321" s="11">
        <f t="shared" si="807"/>
        <v>0</v>
      </c>
      <c r="BW321" s="11">
        <f t="shared" si="807"/>
        <v>0</v>
      </c>
      <c r="BX321" s="11">
        <f t="shared" si="807"/>
        <v>0</v>
      </c>
      <c r="BY321" s="11">
        <f t="shared" si="807"/>
        <v>0</v>
      </c>
      <c r="BZ321" s="11">
        <f t="shared" si="807"/>
        <v>0</v>
      </c>
      <c r="CA321" s="11">
        <f t="shared" si="807"/>
        <v>3169</v>
      </c>
      <c r="CB321" s="11">
        <f t="shared" si="807"/>
        <v>0</v>
      </c>
      <c r="CC321" s="11">
        <f t="shared" si="808"/>
        <v>0</v>
      </c>
      <c r="CD321" s="11">
        <f t="shared" si="808"/>
        <v>0</v>
      </c>
      <c r="CE321" s="11">
        <f t="shared" si="808"/>
        <v>0</v>
      </c>
      <c r="CF321" s="11">
        <f t="shared" si="808"/>
        <v>0</v>
      </c>
      <c r="CG321" s="11">
        <f t="shared" si="808"/>
        <v>3169</v>
      </c>
      <c r="CH321" s="11">
        <f t="shared" si="808"/>
        <v>0</v>
      </c>
      <c r="CI321" s="11">
        <f t="shared" si="808"/>
        <v>0</v>
      </c>
      <c r="CJ321" s="11">
        <f t="shared" si="808"/>
        <v>0</v>
      </c>
      <c r="CK321" s="11">
        <f t="shared" si="808"/>
        <v>0</v>
      </c>
      <c r="CL321" s="11">
        <f t="shared" si="808"/>
        <v>0</v>
      </c>
      <c r="CM321" s="11">
        <f t="shared" si="808"/>
        <v>3169</v>
      </c>
      <c r="CN321" s="11">
        <f t="shared" si="808"/>
        <v>0</v>
      </c>
    </row>
    <row r="322" spans="1:92" ht="49.5" hidden="1">
      <c r="A322" s="25" t="s">
        <v>149</v>
      </c>
      <c r="B322" s="26">
        <v>906</v>
      </c>
      <c r="C322" s="26" t="s">
        <v>7</v>
      </c>
      <c r="D322" s="26" t="s">
        <v>147</v>
      </c>
      <c r="E322" s="26" t="s">
        <v>150</v>
      </c>
      <c r="F322" s="26"/>
      <c r="G322" s="11">
        <f t="shared" si="809"/>
        <v>2999</v>
      </c>
      <c r="H322" s="11">
        <f t="shared" si="809"/>
        <v>0</v>
      </c>
      <c r="I322" s="11">
        <f t="shared" si="809"/>
        <v>0</v>
      </c>
      <c r="J322" s="11">
        <f t="shared" si="809"/>
        <v>135</v>
      </c>
      <c r="K322" s="11">
        <f t="shared" si="809"/>
        <v>0</v>
      </c>
      <c r="L322" s="11">
        <f t="shared" si="809"/>
        <v>0</v>
      </c>
      <c r="M322" s="11">
        <f t="shared" si="809"/>
        <v>3134</v>
      </c>
      <c r="N322" s="11">
        <f t="shared" si="809"/>
        <v>0</v>
      </c>
      <c r="O322" s="11">
        <f t="shared" si="809"/>
        <v>0</v>
      </c>
      <c r="P322" s="11">
        <f t="shared" si="809"/>
        <v>0</v>
      </c>
      <c r="Q322" s="11">
        <f t="shared" si="809"/>
        <v>0</v>
      </c>
      <c r="R322" s="11">
        <f t="shared" si="809"/>
        <v>0</v>
      </c>
      <c r="S322" s="11">
        <f t="shared" si="809"/>
        <v>3134</v>
      </c>
      <c r="T322" s="11">
        <f t="shared" si="809"/>
        <v>0</v>
      </c>
      <c r="U322" s="11">
        <f t="shared" si="803"/>
        <v>0</v>
      </c>
      <c r="V322" s="11">
        <f t="shared" si="803"/>
        <v>35</v>
      </c>
      <c r="W322" s="11">
        <f t="shared" si="803"/>
        <v>0</v>
      </c>
      <c r="X322" s="11">
        <f t="shared" si="803"/>
        <v>0</v>
      </c>
      <c r="Y322" s="11">
        <f t="shared" si="803"/>
        <v>3169</v>
      </c>
      <c r="Z322" s="11">
        <f t="shared" si="803"/>
        <v>0</v>
      </c>
      <c r="AA322" s="11">
        <f t="shared" si="803"/>
        <v>0</v>
      </c>
      <c r="AB322" s="11">
        <f t="shared" si="803"/>
        <v>0</v>
      </c>
      <c r="AC322" s="11">
        <f t="shared" si="803"/>
        <v>0</v>
      </c>
      <c r="AD322" s="11">
        <f t="shared" si="803"/>
        <v>0</v>
      </c>
      <c r="AE322" s="11">
        <f t="shared" si="803"/>
        <v>3169</v>
      </c>
      <c r="AF322" s="11">
        <f t="shared" si="803"/>
        <v>0</v>
      </c>
      <c r="AG322" s="11">
        <f t="shared" si="804"/>
        <v>0</v>
      </c>
      <c r="AH322" s="11">
        <f t="shared" si="804"/>
        <v>0</v>
      </c>
      <c r="AI322" s="11">
        <f t="shared" si="804"/>
        <v>0</v>
      </c>
      <c r="AJ322" s="11">
        <f t="shared" si="804"/>
        <v>0</v>
      </c>
      <c r="AK322" s="11">
        <f t="shared" si="804"/>
        <v>3169</v>
      </c>
      <c r="AL322" s="11">
        <f t="shared" si="804"/>
        <v>0</v>
      </c>
      <c r="AM322" s="11">
        <f t="shared" si="804"/>
        <v>0</v>
      </c>
      <c r="AN322" s="11">
        <f t="shared" si="804"/>
        <v>0</v>
      </c>
      <c r="AO322" s="11">
        <f t="shared" si="804"/>
        <v>0</v>
      </c>
      <c r="AP322" s="11">
        <f t="shared" si="804"/>
        <v>0</v>
      </c>
      <c r="AQ322" s="11">
        <f t="shared" si="804"/>
        <v>3169</v>
      </c>
      <c r="AR322" s="11">
        <f t="shared" si="804"/>
        <v>0</v>
      </c>
      <c r="AS322" s="11">
        <f t="shared" si="805"/>
        <v>0</v>
      </c>
      <c r="AT322" s="11">
        <f t="shared" si="805"/>
        <v>0</v>
      </c>
      <c r="AU322" s="11">
        <f t="shared" si="805"/>
        <v>0</v>
      </c>
      <c r="AV322" s="11">
        <f t="shared" si="805"/>
        <v>0</v>
      </c>
      <c r="AW322" s="11">
        <f t="shared" si="805"/>
        <v>3169</v>
      </c>
      <c r="AX322" s="11">
        <f t="shared" si="805"/>
        <v>0</v>
      </c>
      <c r="AY322" s="11">
        <f t="shared" si="805"/>
        <v>0</v>
      </c>
      <c r="AZ322" s="11">
        <f t="shared" si="805"/>
        <v>0</v>
      </c>
      <c r="BA322" s="11">
        <f t="shared" si="805"/>
        <v>0</v>
      </c>
      <c r="BB322" s="11">
        <f t="shared" si="805"/>
        <v>0</v>
      </c>
      <c r="BC322" s="11">
        <f t="shared" si="805"/>
        <v>3169</v>
      </c>
      <c r="BD322" s="11">
        <f t="shared" si="805"/>
        <v>0</v>
      </c>
      <c r="BE322" s="11">
        <f t="shared" si="806"/>
        <v>0</v>
      </c>
      <c r="BF322" s="11">
        <f t="shared" si="806"/>
        <v>0</v>
      </c>
      <c r="BG322" s="11">
        <f t="shared" si="806"/>
        <v>0</v>
      </c>
      <c r="BH322" s="11">
        <f t="shared" si="806"/>
        <v>0</v>
      </c>
      <c r="BI322" s="11">
        <f t="shared" si="806"/>
        <v>3169</v>
      </c>
      <c r="BJ322" s="11">
        <f t="shared" si="806"/>
        <v>0</v>
      </c>
      <c r="BK322" s="11">
        <f t="shared" si="806"/>
        <v>0</v>
      </c>
      <c r="BL322" s="11">
        <f t="shared" si="806"/>
        <v>0</v>
      </c>
      <c r="BM322" s="11">
        <f t="shared" si="806"/>
        <v>0</v>
      </c>
      <c r="BN322" s="11">
        <f t="shared" si="806"/>
        <v>0</v>
      </c>
      <c r="BO322" s="11">
        <f t="shared" si="806"/>
        <v>3169</v>
      </c>
      <c r="BP322" s="11">
        <f t="shared" si="806"/>
        <v>0</v>
      </c>
      <c r="BQ322" s="11">
        <f t="shared" si="807"/>
        <v>0</v>
      </c>
      <c r="BR322" s="11">
        <f t="shared" si="807"/>
        <v>0</v>
      </c>
      <c r="BS322" s="11">
        <f t="shared" si="807"/>
        <v>0</v>
      </c>
      <c r="BT322" s="11">
        <f t="shared" si="807"/>
        <v>0</v>
      </c>
      <c r="BU322" s="11">
        <f t="shared" si="807"/>
        <v>3169</v>
      </c>
      <c r="BV322" s="11">
        <f t="shared" si="807"/>
        <v>0</v>
      </c>
      <c r="BW322" s="11">
        <f t="shared" si="807"/>
        <v>0</v>
      </c>
      <c r="BX322" s="11">
        <f t="shared" si="807"/>
        <v>0</v>
      </c>
      <c r="BY322" s="11">
        <f t="shared" si="807"/>
        <v>0</v>
      </c>
      <c r="BZ322" s="11">
        <f t="shared" si="807"/>
        <v>0</v>
      </c>
      <c r="CA322" s="11">
        <f t="shared" si="807"/>
        <v>3169</v>
      </c>
      <c r="CB322" s="11">
        <f t="shared" si="807"/>
        <v>0</v>
      </c>
      <c r="CC322" s="11">
        <f t="shared" si="808"/>
        <v>0</v>
      </c>
      <c r="CD322" s="11">
        <f t="shared" si="808"/>
        <v>0</v>
      </c>
      <c r="CE322" s="11">
        <f t="shared" si="808"/>
        <v>0</v>
      </c>
      <c r="CF322" s="11">
        <f t="shared" si="808"/>
        <v>0</v>
      </c>
      <c r="CG322" s="11">
        <f t="shared" si="808"/>
        <v>3169</v>
      </c>
      <c r="CH322" s="11">
        <f t="shared" si="808"/>
        <v>0</v>
      </c>
      <c r="CI322" s="11">
        <f t="shared" si="808"/>
        <v>0</v>
      </c>
      <c r="CJ322" s="11">
        <f t="shared" si="808"/>
        <v>0</v>
      </c>
      <c r="CK322" s="11">
        <f t="shared" si="808"/>
        <v>0</v>
      </c>
      <c r="CL322" s="11">
        <f t="shared" si="808"/>
        <v>0</v>
      </c>
      <c r="CM322" s="11">
        <f t="shared" si="808"/>
        <v>3169</v>
      </c>
      <c r="CN322" s="11">
        <f t="shared" si="808"/>
        <v>0</v>
      </c>
    </row>
    <row r="323" spans="1:92" ht="33" hidden="1">
      <c r="A323" s="25" t="s">
        <v>12</v>
      </c>
      <c r="B323" s="26">
        <v>906</v>
      </c>
      <c r="C323" s="26" t="s">
        <v>7</v>
      </c>
      <c r="D323" s="26" t="s">
        <v>147</v>
      </c>
      <c r="E323" s="26" t="s">
        <v>150</v>
      </c>
      <c r="F323" s="26" t="s">
        <v>13</v>
      </c>
      <c r="G323" s="11">
        <f t="shared" si="809"/>
        <v>2999</v>
      </c>
      <c r="H323" s="11">
        <f t="shared" si="809"/>
        <v>0</v>
      </c>
      <c r="I323" s="11">
        <f t="shared" si="809"/>
        <v>0</v>
      </c>
      <c r="J323" s="11">
        <f t="shared" si="809"/>
        <v>135</v>
      </c>
      <c r="K323" s="11">
        <f t="shared" si="809"/>
        <v>0</v>
      </c>
      <c r="L323" s="11">
        <f t="shared" si="809"/>
        <v>0</v>
      </c>
      <c r="M323" s="11">
        <f t="shared" si="809"/>
        <v>3134</v>
      </c>
      <c r="N323" s="11">
        <f t="shared" si="809"/>
        <v>0</v>
      </c>
      <c r="O323" s="11">
        <f t="shared" si="809"/>
        <v>0</v>
      </c>
      <c r="P323" s="11">
        <f t="shared" si="809"/>
        <v>0</v>
      </c>
      <c r="Q323" s="11">
        <f t="shared" si="809"/>
        <v>0</v>
      </c>
      <c r="R323" s="11">
        <f t="shared" si="809"/>
        <v>0</v>
      </c>
      <c r="S323" s="11">
        <f t="shared" si="809"/>
        <v>3134</v>
      </c>
      <c r="T323" s="11">
        <f t="shared" si="809"/>
        <v>0</v>
      </c>
      <c r="U323" s="11">
        <f t="shared" si="803"/>
        <v>0</v>
      </c>
      <c r="V323" s="11">
        <f t="shared" si="803"/>
        <v>35</v>
      </c>
      <c r="W323" s="11">
        <f t="shared" si="803"/>
        <v>0</v>
      </c>
      <c r="X323" s="11">
        <f t="shared" si="803"/>
        <v>0</v>
      </c>
      <c r="Y323" s="11">
        <f t="shared" si="803"/>
        <v>3169</v>
      </c>
      <c r="Z323" s="11">
        <f t="shared" si="803"/>
        <v>0</v>
      </c>
      <c r="AA323" s="11">
        <f t="shared" si="803"/>
        <v>0</v>
      </c>
      <c r="AB323" s="11">
        <f t="shared" si="803"/>
        <v>0</v>
      </c>
      <c r="AC323" s="11">
        <f t="shared" si="803"/>
        <v>0</v>
      </c>
      <c r="AD323" s="11">
        <f t="shared" si="803"/>
        <v>0</v>
      </c>
      <c r="AE323" s="11">
        <f t="shared" si="803"/>
        <v>3169</v>
      </c>
      <c r="AF323" s="11">
        <f t="shared" si="803"/>
        <v>0</v>
      </c>
      <c r="AG323" s="11">
        <f t="shared" si="804"/>
        <v>0</v>
      </c>
      <c r="AH323" s="11">
        <f t="shared" si="804"/>
        <v>0</v>
      </c>
      <c r="AI323" s="11">
        <f t="shared" si="804"/>
        <v>0</v>
      </c>
      <c r="AJ323" s="11">
        <f t="shared" si="804"/>
        <v>0</v>
      </c>
      <c r="AK323" s="11">
        <f t="shared" si="804"/>
        <v>3169</v>
      </c>
      <c r="AL323" s="11">
        <f t="shared" si="804"/>
        <v>0</v>
      </c>
      <c r="AM323" s="11">
        <f t="shared" si="804"/>
        <v>0</v>
      </c>
      <c r="AN323" s="11">
        <f t="shared" si="804"/>
        <v>0</v>
      </c>
      <c r="AO323" s="11">
        <f t="shared" si="804"/>
        <v>0</v>
      </c>
      <c r="AP323" s="11">
        <f t="shared" si="804"/>
        <v>0</v>
      </c>
      <c r="AQ323" s="11">
        <f t="shared" si="804"/>
        <v>3169</v>
      </c>
      <c r="AR323" s="11">
        <f t="shared" si="804"/>
        <v>0</v>
      </c>
      <c r="AS323" s="11">
        <f t="shared" si="805"/>
        <v>0</v>
      </c>
      <c r="AT323" s="11">
        <f t="shared" si="805"/>
        <v>0</v>
      </c>
      <c r="AU323" s="11">
        <f t="shared" si="805"/>
        <v>0</v>
      </c>
      <c r="AV323" s="11">
        <f t="shared" si="805"/>
        <v>0</v>
      </c>
      <c r="AW323" s="11">
        <f t="shared" si="805"/>
        <v>3169</v>
      </c>
      <c r="AX323" s="11">
        <f t="shared" si="805"/>
        <v>0</v>
      </c>
      <c r="AY323" s="11">
        <f t="shared" si="805"/>
        <v>0</v>
      </c>
      <c r="AZ323" s="11">
        <f t="shared" si="805"/>
        <v>0</v>
      </c>
      <c r="BA323" s="11">
        <f t="shared" si="805"/>
        <v>0</v>
      </c>
      <c r="BB323" s="11">
        <f t="shared" si="805"/>
        <v>0</v>
      </c>
      <c r="BC323" s="11">
        <f t="shared" si="805"/>
        <v>3169</v>
      </c>
      <c r="BD323" s="11">
        <f t="shared" si="805"/>
        <v>0</v>
      </c>
      <c r="BE323" s="11">
        <f t="shared" si="806"/>
        <v>0</v>
      </c>
      <c r="BF323" s="11">
        <f t="shared" si="806"/>
        <v>0</v>
      </c>
      <c r="BG323" s="11">
        <f t="shared" si="806"/>
        <v>0</v>
      </c>
      <c r="BH323" s="11">
        <f t="shared" si="806"/>
        <v>0</v>
      </c>
      <c r="BI323" s="11">
        <f t="shared" si="806"/>
        <v>3169</v>
      </c>
      <c r="BJ323" s="11">
        <f t="shared" si="806"/>
        <v>0</v>
      </c>
      <c r="BK323" s="11">
        <f t="shared" si="806"/>
        <v>0</v>
      </c>
      <c r="BL323" s="11">
        <f t="shared" si="806"/>
        <v>0</v>
      </c>
      <c r="BM323" s="11">
        <f t="shared" si="806"/>
        <v>0</v>
      </c>
      <c r="BN323" s="11">
        <f t="shared" si="806"/>
        <v>0</v>
      </c>
      <c r="BO323" s="11">
        <f t="shared" si="806"/>
        <v>3169</v>
      </c>
      <c r="BP323" s="11">
        <f t="shared" si="806"/>
        <v>0</v>
      </c>
      <c r="BQ323" s="11">
        <f t="shared" si="807"/>
        <v>0</v>
      </c>
      <c r="BR323" s="11">
        <f t="shared" si="807"/>
        <v>0</v>
      </c>
      <c r="BS323" s="11">
        <f t="shared" si="807"/>
        <v>0</v>
      </c>
      <c r="BT323" s="11">
        <f t="shared" si="807"/>
        <v>0</v>
      </c>
      <c r="BU323" s="11">
        <f t="shared" si="807"/>
        <v>3169</v>
      </c>
      <c r="BV323" s="11">
        <f t="shared" si="807"/>
        <v>0</v>
      </c>
      <c r="BW323" s="11">
        <f t="shared" si="807"/>
        <v>0</v>
      </c>
      <c r="BX323" s="11">
        <f t="shared" si="807"/>
        <v>0</v>
      </c>
      <c r="BY323" s="11">
        <f t="shared" si="807"/>
        <v>0</v>
      </c>
      <c r="BZ323" s="11">
        <f t="shared" si="807"/>
        <v>0</v>
      </c>
      <c r="CA323" s="11">
        <f t="shared" si="807"/>
        <v>3169</v>
      </c>
      <c r="CB323" s="11">
        <f t="shared" si="807"/>
        <v>0</v>
      </c>
      <c r="CC323" s="11">
        <f t="shared" si="808"/>
        <v>0</v>
      </c>
      <c r="CD323" s="11">
        <f t="shared" si="808"/>
        <v>0</v>
      </c>
      <c r="CE323" s="11">
        <f t="shared" si="808"/>
        <v>0</v>
      </c>
      <c r="CF323" s="11">
        <f t="shared" si="808"/>
        <v>0</v>
      </c>
      <c r="CG323" s="11">
        <f t="shared" si="808"/>
        <v>3169</v>
      </c>
      <c r="CH323" s="11">
        <f t="shared" si="808"/>
        <v>0</v>
      </c>
      <c r="CI323" s="11">
        <f t="shared" si="808"/>
        <v>0</v>
      </c>
      <c r="CJ323" s="11">
        <f t="shared" si="808"/>
        <v>0</v>
      </c>
      <c r="CK323" s="11">
        <f t="shared" si="808"/>
        <v>0</v>
      </c>
      <c r="CL323" s="11">
        <f t="shared" si="808"/>
        <v>0</v>
      </c>
      <c r="CM323" s="11">
        <f t="shared" si="808"/>
        <v>3169</v>
      </c>
      <c r="CN323" s="11">
        <f t="shared" si="808"/>
        <v>0</v>
      </c>
    </row>
    <row r="324" spans="1:92" ht="20.100000000000001" hidden="1" customHeight="1">
      <c r="A324" s="28" t="s">
        <v>14</v>
      </c>
      <c r="B324" s="26">
        <v>906</v>
      </c>
      <c r="C324" s="26" t="s">
        <v>7</v>
      </c>
      <c r="D324" s="26" t="s">
        <v>147</v>
      </c>
      <c r="E324" s="26" t="s">
        <v>150</v>
      </c>
      <c r="F324" s="26" t="s">
        <v>35</v>
      </c>
      <c r="G324" s="9">
        <v>2999</v>
      </c>
      <c r="H324" s="9"/>
      <c r="I324" s="9"/>
      <c r="J324" s="9">
        <v>135</v>
      </c>
      <c r="K324" s="9"/>
      <c r="L324" s="9"/>
      <c r="M324" s="9">
        <f>G324+I324+J324+K324+L324</f>
        <v>3134</v>
      </c>
      <c r="N324" s="9">
        <f>H324+L324</f>
        <v>0</v>
      </c>
      <c r="O324" s="9"/>
      <c r="P324" s="9"/>
      <c r="Q324" s="9"/>
      <c r="R324" s="9"/>
      <c r="S324" s="9">
        <f>M324+O324+P324+Q324+R324</f>
        <v>3134</v>
      </c>
      <c r="T324" s="9">
        <f>N324+R324</f>
        <v>0</v>
      </c>
      <c r="U324" s="9"/>
      <c r="V324" s="9">
        <v>35</v>
      </c>
      <c r="W324" s="9"/>
      <c r="X324" s="9"/>
      <c r="Y324" s="9">
        <f>S324+U324+V324+W324+X324</f>
        <v>3169</v>
      </c>
      <c r="Z324" s="9">
        <f>T324+X324</f>
        <v>0</v>
      </c>
      <c r="AA324" s="9"/>
      <c r="AB324" s="9"/>
      <c r="AC324" s="9"/>
      <c r="AD324" s="9"/>
      <c r="AE324" s="9">
        <f>Y324+AA324+AB324+AC324+AD324</f>
        <v>3169</v>
      </c>
      <c r="AF324" s="9">
        <f>Z324+AD324</f>
        <v>0</v>
      </c>
      <c r="AG324" s="9"/>
      <c r="AH324" s="9"/>
      <c r="AI324" s="9"/>
      <c r="AJ324" s="9"/>
      <c r="AK324" s="9">
        <f>AE324+AG324+AH324+AI324+AJ324</f>
        <v>3169</v>
      </c>
      <c r="AL324" s="9">
        <f>AF324+AJ324</f>
        <v>0</v>
      </c>
      <c r="AM324" s="9"/>
      <c r="AN324" s="9"/>
      <c r="AO324" s="9"/>
      <c r="AP324" s="9"/>
      <c r="AQ324" s="9">
        <f>AK324+AM324+AN324+AO324+AP324</f>
        <v>3169</v>
      </c>
      <c r="AR324" s="9">
        <f>AL324+AP324</f>
        <v>0</v>
      </c>
      <c r="AS324" s="9"/>
      <c r="AT324" s="9"/>
      <c r="AU324" s="9"/>
      <c r="AV324" s="9"/>
      <c r="AW324" s="9">
        <f>AQ324+AS324+AT324+AU324+AV324</f>
        <v>3169</v>
      </c>
      <c r="AX324" s="9">
        <f>AR324+AV324</f>
        <v>0</v>
      </c>
      <c r="AY324" s="9"/>
      <c r="AZ324" s="9"/>
      <c r="BA324" s="9"/>
      <c r="BB324" s="9"/>
      <c r="BC324" s="9">
        <f>AW324+AY324+AZ324+BA324+BB324</f>
        <v>3169</v>
      </c>
      <c r="BD324" s="9">
        <f>AX324+BB324</f>
        <v>0</v>
      </c>
      <c r="BE324" s="9"/>
      <c r="BF324" s="9"/>
      <c r="BG324" s="9"/>
      <c r="BH324" s="9"/>
      <c r="BI324" s="9">
        <f>BC324+BE324+BF324+BG324+BH324</f>
        <v>3169</v>
      </c>
      <c r="BJ324" s="9">
        <f>BD324+BH324</f>
        <v>0</v>
      </c>
      <c r="BK324" s="9"/>
      <c r="BL324" s="9"/>
      <c r="BM324" s="9"/>
      <c r="BN324" s="9"/>
      <c r="BO324" s="9">
        <f>BI324+BK324+BL324+BM324+BN324</f>
        <v>3169</v>
      </c>
      <c r="BP324" s="9">
        <f>BJ324+BN324</f>
        <v>0</v>
      </c>
      <c r="BQ324" s="9"/>
      <c r="BR324" s="9"/>
      <c r="BS324" s="9"/>
      <c r="BT324" s="9"/>
      <c r="BU324" s="9">
        <f>BO324+BQ324+BR324+BS324+BT324</f>
        <v>3169</v>
      </c>
      <c r="BV324" s="9">
        <f>BP324+BT324</f>
        <v>0</v>
      </c>
      <c r="BW324" s="9"/>
      <c r="BX324" s="9"/>
      <c r="BY324" s="9"/>
      <c r="BZ324" s="9"/>
      <c r="CA324" s="9">
        <f>BU324+BW324+BX324+BY324+BZ324</f>
        <v>3169</v>
      </c>
      <c r="CB324" s="9">
        <f>BV324+BZ324</f>
        <v>0</v>
      </c>
      <c r="CC324" s="9"/>
      <c r="CD324" s="9"/>
      <c r="CE324" s="9"/>
      <c r="CF324" s="9"/>
      <c r="CG324" s="9">
        <f>CA324+CC324+CD324+CE324+CF324</f>
        <v>3169</v>
      </c>
      <c r="CH324" s="9">
        <f>CB324+CF324</f>
        <v>0</v>
      </c>
      <c r="CI324" s="9"/>
      <c r="CJ324" s="9"/>
      <c r="CK324" s="9"/>
      <c r="CL324" s="9"/>
      <c r="CM324" s="9">
        <f>CG324+CI324+CJ324+CK324+CL324</f>
        <v>3169</v>
      </c>
      <c r="CN324" s="9">
        <f>CH324+CL324</f>
        <v>0</v>
      </c>
    </row>
    <row r="325" spans="1:92" hidden="1">
      <c r="A325" s="25"/>
      <c r="B325" s="26"/>
      <c r="C325" s="26"/>
      <c r="D325" s="26"/>
      <c r="E325" s="26"/>
      <c r="F325" s="26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</row>
    <row r="326" spans="1:92" ht="101.25" hidden="1">
      <c r="A326" s="39" t="s">
        <v>532</v>
      </c>
      <c r="B326" s="46" t="s">
        <v>530</v>
      </c>
      <c r="C326" s="26"/>
      <c r="D326" s="26"/>
      <c r="E326" s="26"/>
      <c r="F326" s="26"/>
      <c r="G326" s="12">
        <f>G328</f>
        <v>22501</v>
      </c>
      <c r="H326" s="12">
        <f>H328</f>
        <v>0</v>
      </c>
      <c r="I326" s="12">
        <f t="shared" ref="I326:N326" si="810">I328</f>
        <v>0</v>
      </c>
      <c r="J326" s="12">
        <f t="shared" si="810"/>
        <v>0</v>
      </c>
      <c r="K326" s="12">
        <f t="shared" si="810"/>
        <v>0</v>
      </c>
      <c r="L326" s="12">
        <f t="shared" si="810"/>
        <v>0</v>
      </c>
      <c r="M326" s="12">
        <f t="shared" si="810"/>
        <v>22501</v>
      </c>
      <c r="N326" s="12">
        <f t="shared" si="810"/>
        <v>0</v>
      </c>
      <c r="O326" s="12">
        <f t="shared" ref="O326:T326" si="811">O328</f>
        <v>0</v>
      </c>
      <c r="P326" s="12">
        <f t="shared" si="811"/>
        <v>0</v>
      </c>
      <c r="Q326" s="12">
        <f t="shared" si="811"/>
        <v>0</v>
      </c>
      <c r="R326" s="12">
        <f t="shared" si="811"/>
        <v>0</v>
      </c>
      <c r="S326" s="12">
        <f t="shared" si="811"/>
        <v>22501</v>
      </c>
      <c r="T326" s="12">
        <f t="shared" si="811"/>
        <v>0</v>
      </c>
      <c r="U326" s="12">
        <f t="shared" ref="U326:Z326" si="812">U328</f>
        <v>0</v>
      </c>
      <c r="V326" s="12">
        <f t="shared" si="812"/>
        <v>0</v>
      </c>
      <c r="W326" s="12">
        <f t="shared" si="812"/>
        <v>0</v>
      </c>
      <c r="X326" s="12">
        <f t="shared" si="812"/>
        <v>0</v>
      </c>
      <c r="Y326" s="12">
        <f t="shared" si="812"/>
        <v>22501</v>
      </c>
      <c r="Z326" s="12">
        <f t="shared" si="812"/>
        <v>0</v>
      </c>
      <c r="AA326" s="12">
        <f t="shared" ref="AA326:AF326" si="813">AA328</f>
        <v>0</v>
      </c>
      <c r="AB326" s="12">
        <f t="shared" si="813"/>
        <v>0</v>
      </c>
      <c r="AC326" s="12">
        <f t="shared" si="813"/>
        <v>0</v>
      </c>
      <c r="AD326" s="12">
        <f t="shared" si="813"/>
        <v>0</v>
      </c>
      <c r="AE326" s="12">
        <f t="shared" si="813"/>
        <v>22501</v>
      </c>
      <c r="AF326" s="12">
        <f t="shared" si="813"/>
        <v>0</v>
      </c>
      <c r="AG326" s="12">
        <f t="shared" ref="AG326:AL326" si="814">AG328</f>
        <v>0</v>
      </c>
      <c r="AH326" s="12">
        <f t="shared" si="814"/>
        <v>0</v>
      </c>
      <c r="AI326" s="12">
        <f t="shared" si="814"/>
        <v>0</v>
      </c>
      <c r="AJ326" s="12">
        <f t="shared" si="814"/>
        <v>0</v>
      </c>
      <c r="AK326" s="12">
        <f t="shared" si="814"/>
        <v>22501</v>
      </c>
      <c r="AL326" s="12">
        <f t="shared" si="814"/>
        <v>0</v>
      </c>
      <c r="AM326" s="12">
        <f t="shared" ref="AM326:AR326" si="815">AM328</f>
        <v>0</v>
      </c>
      <c r="AN326" s="12">
        <f t="shared" si="815"/>
        <v>0</v>
      </c>
      <c r="AO326" s="12">
        <f t="shared" si="815"/>
        <v>0</v>
      </c>
      <c r="AP326" s="12">
        <f t="shared" si="815"/>
        <v>0</v>
      </c>
      <c r="AQ326" s="12">
        <f t="shared" si="815"/>
        <v>22501</v>
      </c>
      <c r="AR326" s="12">
        <f t="shared" si="815"/>
        <v>0</v>
      </c>
      <c r="AS326" s="12">
        <f t="shared" ref="AS326:AX326" si="816">AS328</f>
        <v>0</v>
      </c>
      <c r="AT326" s="12">
        <f t="shared" si="816"/>
        <v>0</v>
      </c>
      <c r="AU326" s="12">
        <f t="shared" si="816"/>
        <v>0</v>
      </c>
      <c r="AV326" s="12">
        <f t="shared" si="816"/>
        <v>0</v>
      </c>
      <c r="AW326" s="12">
        <f t="shared" si="816"/>
        <v>22501</v>
      </c>
      <c r="AX326" s="12">
        <f t="shared" si="816"/>
        <v>0</v>
      </c>
      <c r="AY326" s="12">
        <f t="shared" ref="AY326:BD326" si="817">AY328</f>
        <v>0</v>
      </c>
      <c r="AZ326" s="12">
        <f t="shared" si="817"/>
        <v>0</v>
      </c>
      <c r="BA326" s="12">
        <f t="shared" si="817"/>
        <v>0</v>
      </c>
      <c r="BB326" s="12">
        <f t="shared" si="817"/>
        <v>0</v>
      </c>
      <c r="BC326" s="12">
        <f t="shared" si="817"/>
        <v>22501</v>
      </c>
      <c r="BD326" s="12">
        <f t="shared" si="817"/>
        <v>0</v>
      </c>
      <c r="BE326" s="12">
        <f t="shared" ref="BE326:BJ326" si="818">BE328</f>
        <v>0</v>
      </c>
      <c r="BF326" s="12">
        <f t="shared" si="818"/>
        <v>4914</v>
      </c>
      <c r="BG326" s="12">
        <f t="shared" si="818"/>
        <v>0</v>
      </c>
      <c r="BH326" s="12">
        <f t="shared" si="818"/>
        <v>0</v>
      </c>
      <c r="BI326" s="12">
        <f t="shared" si="818"/>
        <v>27415</v>
      </c>
      <c r="BJ326" s="12">
        <f t="shared" si="818"/>
        <v>0</v>
      </c>
      <c r="BK326" s="12">
        <f t="shared" ref="BK326:BP326" si="819">BK328</f>
        <v>0</v>
      </c>
      <c r="BL326" s="12">
        <f t="shared" si="819"/>
        <v>0</v>
      </c>
      <c r="BM326" s="12">
        <f t="shared" si="819"/>
        <v>0</v>
      </c>
      <c r="BN326" s="12">
        <f t="shared" si="819"/>
        <v>0</v>
      </c>
      <c r="BO326" s="12">
        <f t="shared" si="819"/>
        <v>27415</v>
      </c>
      <c r="BP326" s="12">
        <f t="shared" si="819"/>
        <v>0</v>
      </c>
      <c r="BQ326" s="12">
        <f t="shared" ref="BQ326:BV326" si="820">BQ328</f>
        <v>-2679</v>
      </c>
      <c r="BR326" s="12">
        <f t="shared" si="820"/>
        <v>0</v>
      </c>
      <c r="BS326" s="12">
        <f t="shared" si="820"/>
        <v>0</v>
      </c>
      <c r="BT326" s="12">
        <f t="shared" si="820"/>
        <v>0</v>
      </c>
      <c r="BU326" s="12">
        <f t="shared" si="820"/>
        <v>24736</v>
      </c>
      <c r="BV326" s="12">
        <f t="shared" si="820"/>
        <v>0</v>
      </c>
      <c r="BW326" s="12">
        <f t="shared" ref="BW326:CB326" si="821">BW328</f>
        <v>0</v>
      </c>
      <c r="BX326" s="12">
        <f t="shared" si="821"/>
        <v>0</v>
      </c>
      <c r="BY326" s="12">
        <f t="shared" si="821"/>
        <v>0</v>
      </c>
      <c r="BZ326" s="12">
        <f t="shared" si="821"/>
        <v>0</v>
      </c>
      <c r="CA326" s="12">
        <f t="shared" si="821"/>
        <v>24736</v>
      </c>
      <c r="CB326" s="12">
        <f t="shared" si="821"/>
        <v>0</v>
      </c>
      <c r="CC326" s="12">
        <f t="shared" ref="CC326:CH326" si="822">CC328</f>
        <v>0</v>
      </c>
      <c r="CD326" s="12">
        <f t="shared" si="822"/>
        <v>0</v>
      </c>
      <c r="CE326" s="12">
        <f t="shared" si="822"/>
        <v>0</v>
      </c>
      <c r="CF326" s="12">
        <f t="shared" si="822"/>
        <v>0</v>
      </c>
      <c r="CG326" s="12">
        <f t="shared" si="822"/>
        <v>24736</v>
      </c>
      <c r="CH326" s="12">
        <f t="shared" si="822"/>
        <v>0</v>
      </c>
      <c r="CI326" s="12">
        <f t="shared" ref="CI326:CN326" si="823">CI328</f>
        <v>0</v>
      </c>
      <c r="CJ326" s="12">
        <f t="shared" si="823"/>
        <v>0</v>
      </c>
      <c r="CK326" s="12">
        <f t="shared" si="823"/>
        <v>0</v>
      </c>
      <c r="CL326" s="12">
        <f t="shared" si="823"/>
        <v>0</v>
      </c>
      <c r="CM326" s="12">
        <f t="shared" si="823"/>
        <v>24736</v>
      </c>
      <c r="CN326" s="12">
        <f t="shared" si="823"/>
        <v>0</v>
      </c>
    </row>
    <row r="327" spans="1:92" s="79" customFormat="1" hidden="1">
      <c r="A327" s="82"/>
      <c r="B327" s="84"/>
      <c r="C327" s="26"/>
      <c r="D327" s="26"/>
      <c r="E327" s="26"/>
      <c r="F327" s="26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</row>
    <row r="328" spans="1:92" ht="18.75" hidden="1">
      <c r="A328" s="40" t="s">
        <v>556</v>
      </c>
      <c r="B328" s="24" t="s">
        <v>530</v>
      </c>
      <c r="C328" s="24" t="s">
        <v>22</v>
      </c>
      <c r="D328" s="24" t="s">
        <v>7</v>
      </c>
      <c r="E328" s="47"/>
      <c r="F328" s="26"/>
      <c r="G328" s="13">
        <f t="shared" ref="G328:V332" si="824">G329</f>
        <v>22501</v>
      </c>
      <c r="H328" s="13">
        <f t="shared" si="824"/>
        <v>0</v>
      </c>
      <c r="I328" s="13">
        <f t="shared" si="824"/>
        <v>0</v>
      </c>
      <c r="J328" s="13">
        <f t="shared" si="824"/>
        <v>0</v>
      </c>
      <c r="K328" s="13">
        <f t="shared" si="824"/>
        <v>0</v>
      </c>
      <c r="L328" s="13">
        <f t="shared" si="824"/>
        <v>0</v>
      </c>
      <c r="M328" s="13">
        <f t="shared" si="824"/>
        <v>22501</v>
      </c>
      <c r="N328" s="13">
        <f t="shared" si="824"/>
        <v>0</v>
      </c>
      <c r="O328" s="13">
        <f t="shared" si="824"/>
        <v>0</v>
      </c>
      <c r="P328" s="13">
        <f t="shared" si="824"/>
        <v>0</v>
      </c>
      <c r="Q328" s="13">
        <f t="shared" si="824"/>
        <v>0</v>
      </c>
      <c r="R328" s="13">
        <f t="shared" si="824"/>
        <v>0</v>
      </c>
      <c r="S328" s="13">
        <f t="shared" si="824"/>
        <v>22501</v>
      </c>
      <c r="T328" s="13">
        <f t="shared" si="824"/>
        <v>0</v>
      </c>
      <c r="U328" s="13">
        <f t="shared" si="824"/>
        <v>0</v>
      </c>
      <c r="V328" s="13">
        <f t="shared" si="824"/>
        <v>0</v>
      </c>
      <c r="W328" s="13">
        <f t="shared" ref="U328:AJ332" si="825">W329</f>
        <v>0</v>
      </c>
      <c r="X328" s="13">
        <f t="shared" si="825"/>
        <v>0</v>
      </c>
      <c r="Y328" s="13">
        <f t="shared" si="825"/>
        <v>22501</v>
      </c>
      <c r="Z328" s="13">
        <f t="shared" si="825"/>
        <v>0</v>
      </c>
      <c r="AA328" s="13">
        <f t="shared" si="825"/>
        <v>0</v>
      </c>
      <c r="AB328" s="13">
        <f t="shared" si="825"/>
        <v>0</v>
      </c>
      <c r="AC328" s="13">
        <f t="shared" si="825"/>
        <v>0</v>
      </c>
      <c r="AD328" s="13">
        <f t="shared" si="825"/>
        <v>0</v>
      </c>
      <c r="AE328" s="13">
        <f t="shared" si="825"/>
        <v>22501</v>
      </c>
      <c r="AF328" s="13">
        <f t="shared" si="825"/>
        <v>0</v>
      </c>
      <c r="AG328" s="13">
        <f t="shared" si="825"/>
        <v>0</v>
      </c>
      <c r="AH328" s="13">
        <f t="shared" si="825"/>
        <v>0</v>
      </c>
      <c r="AI328" s="13">
        <f t="shared" si="825"/>
        <v>0</v>
      </c>
      <c r="AJ328" s="13">
        <f t="shared" si="825"/>
        <v>0</v>
      </c>
      <c r="AK328" s="13">
        <f t="shared" ref="AG328:AV332" si="826">AK329</f>
        <v>22501</v>
      </c>
      <c r="AL328" s="13">
        <f t="shared" si="826"/>
        <v>0</v>
      </c>
      <c r="AM328" s="13">
        <f t="shared" si="826"/>
        <v>0</v>
      </c>
      <c r="AN328" s="13">
        <f t="shared" si="826"/>
        <v>0</v>
      </c>
      <c r="AO328" s="13">
        <f t="shared" si="826"/>
        <v>0</v>
      </c>
      <c r="AP328" s="13">
        <f t="shared" si="826"/>
        <v>0</v>
      </c>
      <c r="AQ328" s="13">
        <f t="shared" si="826"/>
        <v>22501</v>
      </c>
      <c r="AR328" s="13">
        <f t="shared" si="826"/>
        <v>0</v>
      </c>
      <c r="AS328" s="13">
        <f t="shared" si="826"/>
        <v>0</v>
      </c>
      <c r="AT328" s="13">
        <f t="shared" si="826"/>
        <v>0</v>
      </c>
      <c r="AU328" s="13">
        <f t="shared" si="826"/>
        <v>0</v>
      </c>
      <c r="AV328" s="13">
        <f t="shared" si="826"/>
        <v>0</v>
      </c>
      <c r="AW328" s="13">
        <f t="shared" ref="AS328:BH332" si="827">AW329</f>
        <v>22501</v>
      </c>
      <c r="AX328" s="13">
        <f t="shared" si="827"/>
        <v>0</v>
      </c>
      <c r="AY328" s="13">
        <f t="shared" si="827"/>
        <v>0</v>
      </c>
      <c r="AZ328" s="13">
        <f t="shared" si="827"/>
        <v>0</v>
      </c>
      <c r="BA328" s="13">
        <f t="shared" si="827"/>
        <v>0</v>
      </c>
      <c r="BB328" s="13">
        <f t="shared" si="827"/>
        <v>0</v>
      </c>
      <c r="BC328" s="13">
        <f t="shared" si="827"/>
        <v>22501</v>
      </c>
      <c r="BD328" s="13">
        <f t="shared" si="827"/>
        <v>0</v>
      </c>
      <c r="BE328" s="13">
        <f t="shared" si="827"/>
        <v>0</v>
      </c>
      <c r="BF328" s="13">
        <f t="shared" si="827"/>
        <v>4914</v>
      </c>
      <c r="BG328" s="13">
        <f t="shared" si="827"/>
        <v>0</v>
      </c>
      <c r="BH328" s="13">
        <f t="shared" si="827"/>
        <v>0</v>
      </c>
      <c r="BI328" s="13">
        <f t="shared" ref="BE328:BT332" si="828">BI329</f>
        <v>27415</v>
      </c>
      <c r="BJ328" s="13">
        <f t="shared" si="828"/>
        <v>0</v>
      </c>
      <c r="BK328" s="13">
        <f t="shared" si="828"/>
        <v>0</v>
      </c>
      <c r="BL328" s="13">
        <f t="shared" si="828"/>
        <v>0</v>
      </c>
      <c r="BM328" s="13">
        <f t="shared" si="828"/>
        <v>0</v>
      </c>
      <c r="BN328" s="13">
        <f t="shared" si="828"/>
        <v>0</v>
      </c>
      <c r="BO328" s="13">
        <f t="shared" si="828"/>
        <v>27415</v>
      </c>
      <c r="BP328" s="13">
        <f t="shared" si="828"/>
        <v>0</v>
      </c>
      <c r="BQ328" s="13">
        <f t="shared" si="828"/>
        <v>-2679</v>
      </c>
      <c r="BR328" s="13">
        <f t="shared" si="828"/>
        <v>0</v>
      </c>
      <c r="BS328" s="13">
        <f t="shared" si="828"/>
        <v>0</v>
      </c>
      <c r="BT328" s="13">
        <f t="shared" si="828"/>
        <v>0</v>
      </c>
      <c r="BU328" s="13">
        <f t="shared" ref="BQ328:CF332" si="829">BU329</f>
        <v>24736</v>
      </c>
      <c r="BV328" s="13">
        <f t="shared" si="829"/>
        <v>0</v>
      </c>
      <c r="BW328" s="13">
        <f t="shared" si="829"/>
        <v>0</v>
      </c>
      <c r="BX328" s="13">
        <f t="shared" si="829"/>
        <v>0</v>
      </c>
      <c r="BY328" s="13">
        <f t="shared" si="829"/>
        <v>0</v>
      </c>
      <c r="BZ328" s="13">
        <f t="shared" si="829"/>
        <v>0</v>
      </c>
      <c r="CA328" s="13">
        <f t="shared" si="829"/>
        <v>24736</v>
      </c>
      <c r="CB328" s="13">
        <f t="shared" si="829"/>
        <v>0</v>
      </c>
      <c r="CC328" s="13">
        <f t="shared" si="829"/>
        <v>0</v>
      </c>
      <c r="CD328" s="13">
        <f t="shared" si="829"/>
        <v>0</v>
      </c>
      <c r="CE328" s="13">
        <f t="shared" si="829"/>
        <v>0</v>
      </c>
      <c r="CF328" s="13">
        <f t="shared" si="829"/>
        <v>0</v>
      </c>
      <c r="CG328" s="13">
        <f t="shared" ref="CC328:CN332" si="830">CG329</f>
        <v>24736</v>
      </c>
      <c r="CH328" s="13">
        <f t="shared" si="830"/>
        <v>0</v>
      </c>
      <c r="CI328" s="13">
        <f t="shared" si="830"/>
        <v>0</v>
      </c>
      <c r="CJ328" s="13">
        <f t="shared" si="830"/>
        <v>0</v>
      </c>
      <c r="CK328" s="13">
        <f t="shared" si="830"/>
        <v>0</v>
      </c>
      <c r="CL328" s="13">
        <f t="shared" si="830"/>
        <v>0</v>
      </c>
      <c r="CM328" s="13">
        <f t="shared" si="830"/>
        <v>24736</v>
      </c>
      <c r="CN328" s="13">
        <f t="shared" si="830"/>
        <v>0</v>
      </c>
    </row>
    <row r="329" spans="1:92" ht="20.100000000000001" hidden="1" customHeight="1">
      <c r="A329" s="28" t="s">
        <v>62</v>
      </c>
      <c r="B329" s="26" t="s">
        <v>530</v>
      </c>
      <c r="C329" s="26" t="s">
        <v>22</v>
      </c>
      <c r="D329" s="26" t="s">
        <v>7</v>
      </c>
      <c r="E329" s="26" t="s">
        <v>63</v>
      </c>
      <c r="F329" s="26"/>
      <c r="G329" s="9">
        <f t="shared" si="824"/>
        <v>22501</v>
      </c>
      <c r="H329" s="9">
        <f t="shared" si="824"/>
        <v>0</v>
      </c>
      <c r="I329" s="9">
        <f t="shared" si="824"/>
        <v>0</v>
      </c>
      <c r="J329" s="9">
        <f t="shared" si="824"/>
        <v>0</v>
      </c>
      <c r="K329" s="9">
        <f t="shared" si="824"/>
        <v>0</v>
      </c>
      <c r="L329" s="9">
        <f t="shared" si="824"/>
        <v>0</v>
      </c>
      <c r="M329" s="9">
        <f t="shared" si="824"/>
        <v>22501</v>
      </c>
      <c r="N329" s="9">
        <f t="shared" si="824"/>
        <v>0</v>
      </c>
      <c r="O329" s="9">
        <f t="shared" si="824"/>
        <v>0</v>
      </c>
      <c r="P329" s="9">
        <f t="shared" si="824"/>
        <v>0</v>
      </c>
      <c r="Q329" s="9">
        <f t="shared" si="824"/>
        <v>0</v>
      </c>
      <c r="R329" s="9">
        <f t="shared" si="824"/>
        <v>0</v>
      </c>
      <c r="S329" s="9">
        <f t="shared" si="824"/>
        <v>22501</v>
      </c>
      <c r="T329" s="9">
        <f t="shared" si="824"/>
        <v>0</v>
      </c>
      <c r="U329" s="9">
        <f t="shared" si="825"/>
        <v>0</v>
      </c>
      <c r="V329" s="9">
        <f t="shared" si="825"/>
        <v>0</v>
      </c>
      <c r="W329" s="9">
        <f t="shared" si="825"/>
        <v>0</v>
      </c>
      <c r="X329" s="9">
        <f t="shared" si="825"/>
        <v>0</v>
      </c>
      <c r="Y329" s="9">
        <f t="shared" si="825"/>
        <v>22501</v>
      </c>
      <c r="Z329" s="9">
        <f t="shared" si="825"/>
        <v>0</v>
      </c>
      <c r="AA329" s="9">
        <f t="shared" si="825"/>
        <v>0</v>
      </c>
      <c r="AB329" s="9">
        <f t="shared" si="825"/>
        <v>0</v>
      </c>
      <c r="AC329" s="9">
        <f t="shared" si="825"/>
        <v>0</v>
      </c>
      <c r="AD329" s="9">
        <f t="shared" si="825"/>
        <v>0</v>
      </c>
      <c r="AE329" s="9">
        <f t="shared" si="825"/>
        <v>22501</v>
      </c>
      <c r="AF329" s="9">
        <f t="shared" si="825"/>
        <v>0</v>
      </c>
      <c r="AG329" s="9">
        <f t="shared" si="826"/>
        <v>0</v>
      </c>
      <c r="AH329" s="9">
        <f t="shared" si="826"/>
        <v>0</v>
      </c>
      <c r="AI329" s="9">
        <f t="shared" si="826"/>
        <v>0</v>
      </c>
      <c r="AJ329" s="9">
        <f t="shared" si="826"/>
        <v>0</v>
      </c>
      <c r="AK329" s="9">
        <f t="shared" si="826"/>
        <v>22501</v>
      </c>
      <c r="AL329" s="9">
        <f t="shared" si="826"/>
        <v>0</v>
      </c>
      <c r="AM329" s="9">
        <f t="shared" si="826"/>
        <v>0</v>
      </c>
      <c r="AN329" s="9">
        <f t="shared" si="826"/>
        <v>0</v>
      </c>
      <c r="AO329" s="9">
        <f t="shared" si="826"/>
        <v>0</v>
      </c>
      <c r="AP329" s="9">
        <f t="shared" si="826"/>
        <v>0</v>
      </c>
      <c r="AQ329" s="9">
        <f t="shared" si="826"/>
        <v>22501</v>
      </c>
      <c r="AR329" s="9">
        <f t="shared" si="826"/>
        <v>0</v>
      </c>
      <c r="AS329" s="9">
        <f t="shared" si="827"/>
        <v>0</v>
      </c>
      <c r="AT329" s="9">
        <f t="shared" si="827"/>
        <v>0</v>
      </c>
      <c r="AU329" s="9">
        <f t="shared" si="827"/>
        <v>0</v>
      </c>
      <c r="AV329" s="9">
        <f t="shared" si="827"/>
        <v>0</v>
      </c>
      <c r="AW329" s="9">
        <f t="shared" si="827"/>
        <v>22501</v>
      </c>
      <c r="AX329" s="9">
        <f t="shared" si="827"/>
        <v>0</v>
      </c>
      <c r="AY329" s="9">
        <f t="shared" si="827"/>
        <v>0</v>
      </c>
      <c r="AZ329" s="9">
        <f t="shared" si="827"/>
        <v>0</v>
      </c>
      <c r="BA329" s="9">
        <f t="shared" si="827"/>
        <v>0</v>
      </c>
      <c r="BB329" s="9">
        <f t="shared" si="827"/>
        <v>0</v>
      </c>
      <c r="BC329" s="9">
        <f t="shared" si="827"/>
        <v>22501</v>
      </c>
      <c r="BD329" s="9">
        <f t="shared" si="827"/>
        <v>0</v>
      </c>
      <c r="BE329" s="9">
        <f t="shared" si="828"/>
        <v>0</v>
      </c>
      <c r="BF329" s="9">
        <f t="shared" si="828"/>
        <v>4914</v>
      </c>
      <c r="BG329" s="9">
        <f t="shared" si="828"/>
        <v>0</v>
      </c>
      <c r="BH329" s="9">
        <f t="shared" si="828"/>
        <v>0</v>
      </c>
      <c r="BI329" s="9">
        <f t="shared" si="828"/>
        <v>27415</v>
      </c>
      <c r="BJ329" s="9">
        <f t="shared" si="828"/>
        <v>0</v>
      </c>
      <c r="BK329" s="9">
        <f t="shared" si="828"/>
        <v>0</v>
      </c>
      <c r="BL329" s="9">
        <f t="shared" si="828"/>
        <v>0</v>
      </c>
      <c r="BM329" s="9">
        <f t="shared" si="828"/>
        <v>0</v>
      </c>
      <c r="BN329" s="9">
        <f t="shared" si="828"/>
        <v>0</v>
      </c>
      <c r="BO329" s="9">
        <f t="shared" si="828"/>
        <v>27415</v>
      </c>
      <c r="BP329" s="9">
        <f t="shared" si="828"/>
        <v>0</v>
      </c>
      <c r="BQ329" s="9">
        <f t="shared" si="829"/>
        <v>-2679</v>
      </c>
      <c r="BR329" s="9">
        <f t="shared" si="829"/>
        <v>0</v>
      </c>
      <c r="BS329" s="9">
        <f t="shared" si="829"/>
        <v>0</v>
      </c>
      <c r="BT329" s="9">
        <f t="shared" si="829"/>
        <v>0</v>
      </c>
      <c r="BU329" s="9">
        <f t="shared" si="829"/>
        <v>24736</v>
      </c>
      <c r="BV329" s="9">
        <f t="shared" si="829"/>
        <v>0</v>
      </c>
      <c r="BW329" s="9">
        <f t="shared" si="829"/>
        <v>0</v>
      </c>
      <c r="BX329" s="9">
        <f t="shared" si="829"/>
        <v>0</v>
      </c>
      <c r="BY329" s="9">
        <f t="shared" si="829"/>
        <v>0</v>
      </c>
      <c r="BZ329" s="9">
        <f t="shared" si="829"/>
        <v>0</v>
      </c>
      <c r="CA329" s="9">
        <f t="shared" si="829"/>
        <v>24736</v>
      </c>
      <c r="CB329" s="9">
        <f t="shared" si="829"/>
        <v>0</v>
      </c>
      <c r="CC329" s="9">
        <f t="shared" si="830"/>
        <v>0</v>
      </c>
      <c r="CD329" s="9">
        <f t="shared" si="830"/>
        <v>0</v>
      </c>
      <c r="CE329" s="9">
        <f t="shared" si="830"/>
        <v>0</v>
      </c>
      <c r="CF329" s="9">
        <f t="shared" si="830"/>
        <v>0</v>
      </c>
      <c r="CG329" s="9">
        <f t="shared" si="830"/>
        <v>24736</v>
      </c>
      <c r="CH329" s="9">
        <f t="shared" si="830"/>
        <v>0</v>
      </c>
      <c r="CI329" s="9">
        <f t="shared" si="830"/>
        <v>0</v>
      </c>
      <c r="CJ329" s="9">
        <f t="shared" si="830"/>
        <v>0</v>
      </c>
      <c r="CK329" s="9">
        <f t="shared" si="830"/>
        <v>0</v>
      </c>
      <c r="CL329" s="9">
        <f t="shared" si="830"/>
        <v>0</v>
      </c>
      <c r="CM329" s="9">
        <f t="shared" si="830"/>
        <v>24736</v>
      </c>
      <c r="CN329" s="9">
        <f t="shared" si="830"/>
        <v>0</v>
      </c>
    </row>
    <row r="330" spans="1:92" ht="20.100000000000001" hidden="1" customHeight="1">
      <c r="A330" s="28" t="s">
        <v>15</v>
      </c>
      <c r="B330" s="26" t="s">
        <v>530</v>
      </c>
      <c r="C330" s="26" t="s">
        <v>22</v>
      </c>
      <c r="D330" s="26" t="s">
        <v>7</v>
      </c>
      <c r="E330" s="26" t="s">
        <v>64</v>
      </c>
      <c r="F330" s="26"/>
      <c r="G330" s="9">
        <f>G331</f>
        <v>22501</v>
      </c>
      <c r="H330" s="9">
        <f>H332</f>
        <v>0</v>
      </c>
      <c r="I330" s="9">
        <f t="shared" si="824"/>
        <v>0</v>
      </c>
      <c r="J330" s="9">
        <f>J332</f>
        <v>0</v>
      </c>
      <c r="K330" s="9">
        <f t="shared" si="824"/>
        <v>0</v>
      </c>
      <c r="L330" s="9">
        <f>L332</f>
        <v>0</v>
      </c>
      <c r="M330" s="9">
        <f t="shared" si="824"/>
        <v>22501</v>
      </c>
      <c r="N330" s="9">
        <f>N332</f>
        <v>0</v>
      </c>
      <c r="O330" s="9">
        <f t="shared" si="824"/>
        <v>0</v>
      </c>
      <c r="P330" s="9">
        <f>P332</f>
        <v>0</v>
      </c>
      <c r="Q330" s="9">
        <f t="shared" si="824"/>
        <v>0</v>
      </c>
      <c r="R330" s="9">
        <f>R332</f>
        <v>0</v>
      </c>
      <c r="S330" s="9">
        <f t="shared" si="824"/>
        <v>22501</v>
      </c>
      <c r="T330" s="9">
        <f>T332</f>
        <v>0</v>
      </c>
      <c r="U330" s="9">
        <f t="shared" si="825"/>
        <v>0</v>
      </c>
      <c r="V330" s="9">
        <f>V332</f>
        <v>0</v>
      </c>
      <c r="W330" s="9">
        <f t="shared" si="825"/>
        <v>0</v>
      </c>
      <c r="X330" s="9">
        <f>X332</f>
        <v>0</v>
      </c>
      <c r="Y330" s="9">
        <f t="shared" si="825"/>
        <v>22501</v>
      </c>
      <c r="Z330" s="9">
        <f>Z332</f>
        <v>0</v>
      </c>
      <c r="AA330" s="9">
        <f t="shared" si="825"/>
        <v>0</v>
      </c>
      <c r="AB330" s="9">
        <f>AB332</f>
        <v>0</v>
      </c>
      <c r="AC330" s="9">
        <f t="shared" si="825"/>
        <v>0</v>
      </c>
      <c r="AD330" s="9">
        <f>AD332</f>
        <v>0</v>
      </c>
      <c r="AE330" s="9">
        <f t="shared" si="825"/>
        <v>22501</v>
      </c>
      <c r="AF330" s="9">
        <f>AF332</f>
        <v>0</v>
      </c>
      <c r="AG330" s="9">
        <f t="shared" si="826"/>
        <v>0</v>
      </c>
      <c r="AH330" s="9">
        <f>AH332</f>
        <v>0</v>
      </c>
      <c r="AI330" s="9">
        <f t="shared" si="826"/>
        <v>0</v>
      </c>
      <c r="AJ330" s="9">
        <f>AJ332</f>
        <v>0</v>
      </c>
      <c r="AK330" s="9">
        <f t="shared" si="826"/>
        <v>22501</v>
      </c>
      <c r="AL330" s="9">
        <f>AL332</f>
        <v>0</v>
      </c>
      <c r="AM330" s="9">
        <f t="shared" si="826"/>
        <v>0</v>
      </c>
      <c r="AN330" s="9">
        <f>AN332</f>
        <v>0</v>
      </c>
      <c r="AO330" s="9">
        <f t="shared" si="826"/>
        <v>0</v>
      </c>
      <c r="AP330" s="9">
        <f>AP332</f>
        <v>0</v>
      </c>
      <c r="AQ330" s="9">
        <f t="shared" si="826"/>
        <v>22501</v>
      </c>
      <c r="AR330" s="9">
        <f>AR332</f>
        <v>0</v>
      </c>
      <c r="AS330" s="9">
        <f t="shared" si="827"/>
        <v>0</v>
      </c>
      <c r="AT330" s="9">
        <f>AT332</f>
        <v>0</v>
      </c>
      <c r="AU330" s="9">
        <f t="shared" si="827"/>
        <v>0</v>
      </c>
      <c r="AV330" s="9">
        <f>AV332</f>
        <v>0</v>
      </c>
      <c r="AW330" s="9">
        <f t="shared" si="827"/>
        <v>22501</v>
      </c>
      <c r="AX330" s="9">
        <f>AX332</f>
        <v>0</v>
      </c>
      <c r="AY330" s="9">
        <f t="shared" si="827"/>
        <v>0</v>
      </c>
      <c r="AZ330" s="9">
        <f>AZ332</f>
        <v>0</v>
      </c>
      <c r="BA330" s="9">
        <f t="shared" si="827"/>
        <v>0</v>
      </c>
      <c r="BB330" s="9">
        <f>BB332</f>
        <v>0</v>
      </c>
      <c r="BC330" s="9">
        <f t="shared" si="827"/>
        <v>22501</v>
      </c>
      <c r="BD330" s="9">
        <f>BD332</f>
        <v>0</v>
      </c>
      <c r="BE330" s="9">
        <f t="shared" si="828"/>
        <v>0</v>
      </c>
      <c r="BF330" s="9">
        <f>BF332</f>
        <v>4914</v>
      </c>
      <c r="BG330" s="9">
        <f t="shared" si="828"/>
        <v>0</v>
      </c>
      <c r="BH330" s="9">
        <f>BH332</f>
        <v>0</v>
      </c>
      <c r="BI330" s="9">
        <f t="shared" si="828"/>
        <v>27415</v>
      </c>
      <c r="BJ330" s="9">
        <f>BJ332</f>
        <v>0</v>
      </c>
      <c r="BK330" s="9">
        <f t="shared" si="828"/>
        <v>0</v>
      </c>
      <c r="BL330" s="9">
        <f>BL332</f>
        <v>0</v>
      </c>
      <c r="BM330" s="9">
        <f t="shared" si="828"/>
        <v>0</v>
      </c>
      <c r="BN330" s="9">
        <f>BN332</f>
        <v>0</v>
      </c>
      <c r="BO330" s="9">
        <f t="shared" si="828"/>
        <v>27415</v>
      </c>
      <c r="BP330" s="9">
        <f>BP332</f>
        <v>0</v>
      </c>
      <c r="BQ330" s="9">
        <f t="shared" si="829"/>
        <v>-2679</v>
      </c>
      <c r="BR330" s="9">
        <f>BR332</f>
        <v>0</v>
      </c>
      <c r="BS330" s="9">
        <f t="shared" si="829"/>
        <v>0</v>
      </c>
      <c r="BT330" s="9">
        <f>BT332</f>
        <v>0</v>
      </c>
      <c r="BU330" s="9">
        <f t="shared" si="829"/>
        <v>24736</v>
      </c>
      <c r="BV330" s="9">
        <f>BV332</f>
        <v>0</v>
      </c>
      <c r="BW330" s="9">
        <f t="shared" si="829"/>
        <v>0</v>
      </c>
      <c r="BX330" s="9">
        <f>BX332</f>
        <v>0</v>
      </c>
      <c r="BY330" s="9">
        <f t="shared" si="829"/>
        <v>0</v>
      </c>
      <c r="BZ330" s="9">
        <f>BZ332</f>
        <v>0</v>
      </c>
      <c r="CA330" s="9">
        <f t="shared" si="829"/>
        <v>24736</v>
      </c>
      <c r="CB330" s="9">
        <f>CB332</f>
        <v>0</v>
      </c>
      <c r="CC330" s="9">
        <f t="shared" si="830"/>
        <v>0</v>
      </c>
      <c r="CD330" s="9">
        <f>CD332</f>
        <v>0</v>
      </c>
      <c r="CE330" s="9">
        <f t="shared" si="830"/>
        <v>0</v>
      </c>
      <c r="CF330" s="9">
        <f>CF332</f>
        <v>0</v>
      </c>
      <c r="CG330" s="9">
        <f t="shared" si="830"/>
        <v>24736</v>
      </c>
      <c r="CH330" s="9">
        <f>CH332</f>
        <v>0</v>
      </c>
      <c r="CI330" s="9">
        <f t="shared" si="830"/>
        <v>0</v>
      </c>
      <c r="CJ330" s="9">
        <f>CJ332</f>
        <v>0</v>
      </c>
      <c r="CK330" s="9">
        <f t="shared" si="830"/>
        <v>0</v>
      </c>
      <c r="CL330" s="9">
        <f>CL332</f>
        <v>0</v>
      </c>
      <c r="CM330" s="9">
        <f t="shared" si="830"/>
        <v>24736</v>
      </c>
      <c r="CN330" s="9">
        <f>CN332</f>
        <v>0</v>
      </c>
    </row>
    <row r="331" spans="1:92" ht="20.100000000000001" hidden="1" customHeight="1">
      <c r="A331" s="28" t="s">
        <v>554</v>
      </c>
      <c r="B331" s="26" t="s">
        <v>530</v>
      </c>
      <c r="C331" s="26" t="s">
        <v>22</v>
      </c>
      <c r="D331" s="26" t="s">
        <v>7</v>
      </c>
      <c r="E331" s="26" t="s">
        <v>523</v>
      </c>
      <c r="F331" s="26"/>
      <c r="G331" s="9">
        <f>G332</f>
        <v>22501</v>
      </c>
      <c r="H331" s="9"/>
      <c r="I331" s="9">
        <f t="shared" si="824"/>
        <v>0</v>
      </c>
      <c r="J331" s="9"/>
      <c r="K331" s="9">
        <f t="shared" si="824"/>
        <v>0</v>
      </c>
      <c r="L331" s="9"/>
      <c r="M331" s="9">
        <f t="shared" si="824"/>
        <v>22501</v>
      </c>
      <c r="N331" s="9"/>
      <c r="O331" s="9">
        <f t="shared" si="824"/>
        <v>0</v>
      </c>
      <c r="P331" s="9"/>
      <c r="Q331" s="9">
        <f t="shared" si="824"/>
        <v>0</v>
      </c>
      <c r="R331" s="9"/>
      <c r="S331" s="9">
        <f t="shared" si="824"/>
        <v>22501</v>
      </c>
      <c r="T331" s="9"/>
      <c r="U331" s="9">
        <f t="shared" si="825"/>
        <v>0</v>
      </c>
      <c r="V331" s="9"/>
      <c r="W331" s="9">
        <f t="shared" si="825"/>
        <v>0</v>
      </c>
      <c r="X331" s="9"/>
      <c r="Y331" s="9">
        <f t="shared" si="825"/>
        <v>22501</v>
      </c>
      <c r="Z331" s="9"/>
      <c r="AA331" s="9">
        <f t="shared" si="825"/>
        <v>0</v>
      </c>
      <c r="AB331" s="9"/>
      <c r="AC331" s="9">
        <f t="shared" si="825"/>
        <v>0</v>
      </c>
      <c r="AD331" s="9"/>
      <c r="AE331" s="9">
        <f t="shared" si="825"/>
        <v>22501</v>
      </c>
      <c r="AF331" s="9"/>
      <c r="AG331" s="9">
        <f t="shared" si="826"/>
        <v>0</v>
      </c>
      <c r="AH331" s="9"/>
      <c r="AI331" s="9">
        <f t="shared" si="826"/>
        <v>0</v>
      </c>
      <c r="AJ331" s="9"/>
      <c r="AK331" s="9">
        <f t="shared" si="826"/>
        <v>22501</v>
      </c>
      <c r="AL331" s="9"/>
      <c r="AM331" s="9">
        <f t="shared" si="826"/>
        <v>0</v>
      </c>
      <c r="AN331" s="9"/>
      <c r="AO331" s="9">
        <f t="shared" si="826"/>
        <v>0</v>
      </c>
      <c r="AP331" s="9"/>
      <c r="AQ331" s="9">
        <f t="shared" si="826"/>
        <v>22501</v>
      </c>
      <c r="AR331" s="9"/>
      <c r="AS331" s="9">
        <f t="shared" si="827"/>
        <v>0</v>
      </c>
      <c r="AT331" s="9"/>
      <c r="AU331" s="9">
        <f t="shared" si="827"/>
        <v>0</v>
      </c>
      <c r="AV331" s="9"/>
      <c r="AW331" s="9">
        <f t="shared" si="827"/>
        <v>22501</v>
      </c>
      <c r="AX331" s="9"/>
      <c r="AY331" s="9">
        <f t="shared" si="827"/>
        <v>0</v>
      </c>
      <c r="AZ331" s="9"/>
      <c r="BA331" s="9">
        <f t="shared" si="827"/>
        <v>0</v>
      </c>
      <c r="BB331" s="9"/>
      <c r="BC331" s="9">
        <f t="shared" si="827"/>
        <v>22501</v>
      </c>
      <c r="BD331" s="9"/>
      <c r="BE331" s="9">
        <f t="shared" si="828"/>
        <v>0</v>
      </c>
      <c r="BF331" s="9"/>
      <c r="BG331" s="9">
        <f t="shared" si="828"/>
        <v>0</v>
      </c>
      <c r="BH331" s="9"/>
      <c r="BI331" s="9">
        <f t="shared" si="828"/>
        <v>27415</v>
      </c>
      <c r="BJ331" s="9"/>
      <c r="BK331" s="9">
        <f t="shared" si="828"/>
        <v>0</v>
      </c>
      <c r="BL331" s="9"/>
      <c r="BM331" s="9">
        <f t="shared" si="828"/>
        <v>0</v>
      </c>
      <c r="BN331" s="9"/>
      <c r="BO331" s="9">
        <f t="shared" si="828"/>
        <v>27415</v>
      </c>
      <c r="BP331" s="9"/>
      <c r="BQ331" s="9">
        <f t="shared" si="829"/>
        <v>-2679</v>
      </c>
      <c r="BR331" s="9"/>
      <c r="BS331" s="9">
        <f t="shared" si="829"/>
        <v>0</v>
      </c>
      <c r="BT331" s="9"/>
      <c r="BU331" s="9">
        <f t="shared" si="829"/>
        <v>24736</v>
      </c>
      <c r="BV331" s="9"/>
      <c r="BW331" s="9">
        <f t="shared" si="829"/>
        <v>0</v>
      </c>
      <c r="BX331" s="9"/>
      <c r="BY331" s="9">
        <f t="shared" si="829"/>
        <v>0</v>
      </c>
      <c r="BZ331" s="9"/>
      <c r="CA331" s="9">
        <f t="shared" si="829"/>
        <v>24736</v>
      </c>
      <c r="CB331" s="9"/>
      <c r="CC331" s="9">
        <f t="shared" si="830"/>
        <v>0</v>
      </c>
      <c r="CD331" s="9"/>
      <c r="CE331" s="9">
        <f t="shared" si="830"/>
        <v>0</v>
      </c>
      <c r="CF331" s="9"/>
      <c r="CG331" s="9">
        <f t="shared" si="830"/>
        <v>24736</v>
      </c>
      <c r="CH331" s="9"/>
      <c r="CI331" s="9">
        <f t="shared" si="830"/>
        <v>0</v>
      </c>
      <c r="CJ331" s="9"/>
      <c r="CK331" s="9">
        <f t="shared" si="830"/>
        <v>0</v>
      </c>
      <c r="CL331" s="9"/>
      <c r="CM331" s="9">
        <f t="shared" si="830"/>
        <v>24736</v>
      </c>
      <c r="CN331" s="9"/>
    </row>
    <row r="332" spans="1:92" ht="33" hidden="1">
      <c r="A332" s="49" t="s">
        <v>244</v>
      </c>
      <c r="B332" s="26" t="s">
        <v>530</v>
      </c>
      <c r="C332" s="26" t="s">
        <v>22</v>
      </c>
      <c r="D332" s="26" t="s">
        <v>7</v>
      </c>
      <c r="E332" s="48" t="s">
        <v>523</v>
      </c>
      <c r="F332" s="26" t="s">
        <v>31</v>
      </c>
      <c r="G332" s="11">
        <f t="shared" si="824"/>
        <v>22501</v>
      </c>
      <c r="H332" s="11">
        <f t="shared" si="824"/>
        <v>0</v>
      </c>
      <c r="I332" s="11">
        <f t="shared" si="824"/>
        <v>0</v>
      </c>
      <c r="J332" s="11">
        <f t="shared" si="824"/>
        <v>0</v>
      </c>
      <c r="K332" s="11">
        <f t="shared" si="824"/>
        <v>0</v>
      </c>
      <c r="L332" s="11">
        <f t="shared" si="824"/>
        <v>0</v>
      </c>
      <c r="M332" s="11">
        <f t="shared" si="824"/>
        <v>22501</v>
      </c>
      <c r="N332" s="11">
        <f t="shared" si="824"/>
        <v>0</v>
      </c>
      <c r="O332" s="11">
        <f t="shared" si="824"/>
        <v>0</v>
      </c>
      <c r="P332" s="11">
        <f t="shared" si="824"/>
        <v>0</v>
      </c>
      <c r="Q332" s="11">
        <f t="shared" si="824"/>
        <v>0</v>
      </c>
      <c r="R332" s="11">
        <f t="shared" si="824"/>
        <v>0</v>
      </c>
      <c r="S332" s="11">
        <f t="shared" si="824"/>
        <v>22501</v>
      </c>
      <c r="T332" s="11">
        <f t="shared" si="824"/>
        <v>0</v>
      </c>
      <c r="U332" s="11">
        <f t="shared" si="825"/>
        <v>0</v>
      </c>
      <c r="V332" s="11">
        <f t="shared" si="825"/>
        <v>0</v>
      </c>
      <c r="W332" s="11">
        <f t="shared" si="825"/>
        <v>0</v>
      </c>
      <c r="X332" s="11">
        <f t="shared" si="825"/>
        <v>0</v>
      </c>
      <c r="Y332" s="11">
        <f t="shared" si="825"/>
        <v>22501</v>
      </c>
      <c r="Z332" s="11">
        <f t="shared" si="825"/>
        <v>0</v>
      </c>
      <c r="AA332" s="11">
        <f t="shared" si="825"/>
        <v>0</v>
      </c>
      <c r="AB332" s="11">
        <f t="shared" si="825"/>
        <v>0</v>
      </c>
      <c r="AC332" s="11">
        <f t="shared" si="825"/>
        <v>0</v>
      </c>
      <c r="AD332" s="11">
        <f t="shared" si="825"/>
        <v>0</v>
      </c>
      <c r="AE332" s="11">
        <f t="shared" si="825"/>
        <v>22501</v>
      </c>
      <c r="AF332" s="11">
        <f t="shared" si="825"/>
        <v>0</v>
      </c>
      <c r="AG332" s="11">
        <f t="shared" si="826"/>
        <v>0</v>
      </c>
      <c r="AH332" s="11">
        <f t="shared" si="826"/>
        <v>0</v>
      </c>
      <c r="AI332" s="11">
        <f t="shared" si="826"/>
        <v>0</v>
      </c>
      <c r="AJ332" s="11">
        <f t="shared" si="826"/>
        <v>0</v>
      </c>
      <c r="AK332" s="11">
        <f t="shared" si="826"/>
        <v>22501</v>
      </c>
      <c r="AL332" s="11">
        <f t="shared" si="826"/>
        <v>0</v>
      </c>
      <c r="AM332" s="11">
        <f t="shared" si="826"/>
        <v>0</v>
      </c>
      <c r="AN332" s="11">
        <f t="shared" si="826"/>
        <v>0</v>
      </c>
      <c r="AO332" s="11">
        <f t="shared" si="826"/>
        <v>0</v>
      </c>
      <c r="AP332" s="11">
        <f t="shared" si="826"/>
        <v>0</v>
      </c>
      <c r="AQ332" s="11">
        <f t="shared" si="826"/>
        <v>22501</v>
      </c>
      <c r="AR332" s="11">
        <f t="shared" si="826"/>
        <v>0</v>
      </c>
      <c r="AS332" s="11">
        <f t="shared" si="827"/>
        <v>0</v>
      </c>
      <c r="AT332" s="11">
        <f t="shared" si="827"/>
        <v>0</v>
      </c>
      <c r="AU332" s="11">
        <f t="shared" si="827"/>
        <v>0</v>
      </c>
      <c r="AV332" s="11">
        <f t="shared" si="827"/>
        <v>0</v>
      </c>
      <c r="AW332" s="11">
        <f t="shared" si="827"/>
        <v>22501</v>
      </c>
      <c r="AX332" s="11">
        <f t="shared" si="827"/>
        <v>0</v>
      </c>
      <c r="AY332" s="11">
        <f t="shared" si="827"/>
        <v>0</v>
      </c>
      <c r="AZ332" s="11">
        <f t="shared" si="827"/>
        <v>0</v>
      </c>
      <c r="BA332" s="11">
        <f t="shared" si="827"/>
        <v>0</v>
      </c>
      <c r="BB332" s="11">
        <f t="shared" si="827"/>
        <v>0</v>
      </c>
      <c r="BC332" s="11">
        <f t="shared" si="827"/>
        <v>22501</v>
      </c>
      <c r="BD332" s="11">
        <f t="shared" si="827"/>
        <v>0</v>
      </c>
      <c r="BE332" s="11">
        <f t="shared" si="828"/>
        <v>0</v>
      </c>
      <c r="BF332" s="11">
        <f t="shared" si="828"/>
        <v>4914</v>
      </c>
      <c r="BG332" s="11">
        <f t="shared" si="828"/>
        <v>0</v>
      </c>
      <c r="BH332" s="11">
        <f t="shared" si="828"/>
        <v>0</v>
      </c>
      <c r="BI332" s="11">
        <f t="shared" si="828"/>
        <v>27415</v>
      </c>
      <c r="BJ332" s="11">
        <f t="shared" si="828"/>
        <v>0</v>
      </c>
      <c r="BK332" s="11">
        <f t="shared" si="828"/>
        <v>0</v>
      </c>
      <c r="BL332" s="11">
        <f t="shared" si="828"/>
        <v>0</v>
      </c>
      <c r="BM332" s="11">
        <f t="shared" si="828"/>
        <v>0</v>
      </c>
      <c r="BN332" s="11">
        <f t="shared" si="828"/>
        <v>0</v>
      </c>
      <c r="BO332" s="11">
        <f t="shared" si="828"/>
        <v>27415</v>
      </c>
      <c r="BP332" s="11">
        <f t="shared" si="828"/>
        <v>0</v>
      </c>
      <c r="BQ332" s="11">
        <f t="shared" si="829"/>
        <v>-2679</v>
      </c>
      <c r="BR332" s="11">
        <f t="shared" si="829"/>
        <v>0</v>
      </c>
      <c r="BS332" s="11">
        <f t="shared" si="829"/>
        <v>0</v>
      </c>
      <c r="BT332" s="11">
        <f t="shared" si="829"/>
        <v>0</v>
      </c>
      <c r="BU332" s="11">
        <f t="shared" si="829"/>
        <v>24736</v>
      </c>
      <c r="BV332" s="11">
        <f t="shared" si="829"/>
        <v>0</v>
      </c>
      <c r="BW332" s="11">
        <f t="shared" si="829"/>
        <v>0</v>
      </c>
      <c r="BX332" s="11">
        <f t="shared" si="829"/>
        <v>0</v>
      </c>
      <c r="BY332" s="11">
        <f t="shared" si="829"/>
        <v>0</v>
      </c>
      <c r="BZ332" s="11">
        <f t="shared" si="829"/>
        <v>0</v>
      </c>
      <c r="CA332" s="11">
        <f t="shared" si="829"/>
        <v>24736</v>
      </c>
      <c r="CB332" s="11">
        <f t="shared" si="829"/>
        <v>0</v>
      </c>
      <c r="CC332" s="11">
        <f t="shared" si="830"/>
        <v>0</v>
      </c>
      <c r="CD332" s="11">
        <f t="shared" si="830"/>
        <v>0</v>
      </c>
      <c r="CE332" s="11">
        <f t="shared" si="830"/>
        <v>0</v>
      </c>
      <c r="CF332" s="11">
        <f t="shared" si="830"/>
        <v>0</v>
      </c>
      <c r="CG332" s="11">
        <f t="shared" si="830"/>
        <v>24736</v>
      </c>
      <c r="CH332" s="11">
        <f t="shared" si="830"/>
        <v>0</v>
      </c>
      <c r="CI332" s="11">
        <f t="shared" si="830"/>
        <v>0</v>
      </c>
      <c r="CJ332" s="11">
        <f t="shared" si="830"/>
        <v>0</v>
      </c>
      <c r="CK332" s="11">
        <f t="shared" si="830"/>
        <v>0</v>
      </c>
      <c r="CL332" s="11">
        <f t="shared" si="830"/>
        <v>0</v>
      </c>
      <c r="CM332" s="11">
        <f t="shared" si="830"/>
        <v>24736</v>
      </c>
      <c r="CN332" s="11">
        <f t="shared" si="830"/>
        <v>0</v>
      </c>
    </row>
    <row r="333" spans="1:92" ht="33" hidden="1">
      <c r="A333" s="49" t="s">
        <v>37</v>
      </c>
      <c r="B333" s="26" t="s">
        <v>530</v>
      </c>
      <c r="C333" s="26" t="s">
        <v>22</v>
      </c>
      <c r="D333" s="26" t="s">
        <v>7</v>
      </c>
      <c r="E333" s="48" t="s">
        <v>523</v>
      </c>
      <c r="F333" s="26" t="s">
        <v>38</v>
      </c>
      <c r="G333" s="11">
        <v>22501</v>
      </c>
      <c r="H333" s="9"/>
      <c r="I333" s="11"/>
      <c r="J333" s="9"/>
      <c r="K333" s="11"/>
      <c r="L333" s="9"/>
      <c r="M333" s="9">
        <f>G333+I333+J333+K333+L333</f>
        <v>22501</v>
      </c>
      <c r="N333" s="10">
        <f>H333+L333</f>
        <v>0</v>
      </c>
      <c r="O333" s="11"/>
      <c r="P333" s="9"/>
      <c r="Q333" s="11"/>
      <c r="R333" s="9"/>
      <c r="S333" s="9">
        <f>M333+O333+P333+Q333+R333</f>
        <v>22501</v>
      </c>
      <c r="T333" s="10">
        <f>N333+R333</f>
        <v>0</v>
      </c>
      <c r="U333" s="11"/>
      <c r="V333" s="9"/>
      <c r="W333" s="11"/>
      <c r="X333" s="9"/>
      <c r="Y333" s="9">
        <f>S333+U333+V333+W333+X333</f>
        <v>22501</v>
      </c>
      <c r="Z333" s="10">
        <f>T333+X333</f>
        <v>0</v>
      </c>
      <c r="AA333" s="11"/>
      <c r="AB333" s="9"/>
      <c r="AC333" s="11"/>
      <c r="AD333" s="9"/>
      <c r="AE333" s="9">
        <f>Y333+AA333+AB333+AC333+AD333</f>
        <v>22501</v>
      </c>
      <c r="AF333" s="10">
        <f>Z333+AD333</f>
        <v>0</v>
      </c>
      <c r="AG333" s="11"/>
      <c r="AH333" s="9"/>
      <c r="AI333" s="11"/>
      <c r="AJ333" s="9"/>
      <c r="AK333" s="9">
        <f>AE333+AG333+AH333+AI333+AJ333</f>
        <v>22501</v>
      </c>
      <c r="AL333" s="10">
        <f>AF333+AJ333</f>
        <v>0</v>
      </c>
      <c r="AM333" s="11"/>
      <c r="AN333" s="9"/>
      <c r="AO333" s="11"/>
      <c r="AP333" s="9"/>
      <c r="AQ333" s="9">
        <f>AK333+AM333+AN333+AO333+AP333</f>
        <v>22501</v>
      </c>
      <c r="AR333" s="10">
        <f>AL333+AP333</f>
        <v>0</v>
      </c>
      <c r="AS333" s="11"/>
      <c r="AT333" s="9"/>
      <c r="AU333" s="11"/>
      <c r="AV333" s="9"/>
      <c r="AW333" s="9">
        <f>AQ333+AS333+AT333+AU333+AV333</f>
        <v>22501</v>
      </c>
      <c r="AX333" s="10">
        <f>AR333+AV333</f>
        <v>0</v>
      </c>
      <c r="AY333" s="11"/>
      <c r="AZ333" s="9"/>
      <c r="BA333" s="11"/>
      <c r="BB333" s="9"/>
      <c r="BC333" s="9">
        <f>AW333+AY333+AZ333+BA333+BB333</f>
        <v>22501</v>
      </c>
      <c r="BD333" s="10">
        <f>AX333+BB333</f>
        <v>0</v>
      </c>
      <c r="BE333" s="11"/>
      <c r="BF333" s="9">
        <v>4914</v>
      </c>
      <c r="BG333" s="11"/>
      <c r="BH333" s="9"/>
      <c r="BI333" s="9">
        <f>BC333+BE333+BF333+BG333+BH333</f>
        <v>27415</v>
      </c>
      <c r="BJ333" s="10">
        <f>BD333+BH333</f>
        <v>0</v>
      </c>
      <c r="BK333" s="11"/>
      <c r="BL333" s="9"/>
      <c r="BM333" s="11"/>
      <c r="BN333" s="9"/>
      <c r="BO333" s="9">
        <f>BI333+BK333+BL333+BM333+BN333</f>
        <v>27415</v>
      </c>
      <c r="BP333" s="10">
        <f>BJ333+BN333</f>
        <v>0</v>
      </c>
      <c r="BQ333" s="11">
        <v>-2679</v>
      </c>
      <c r="BR333" s="9"/>
      <c r="BS333" s="11"/>
      <c r="BT333" s="9"/>
      <c r="BU333" s="9">
        <f>BO333+BQ333+BR333+BS333+BT333</f>
        <v>24736</v>
      </c>
      <c r="BV333" s="10">
        <f>BP333+BT333</f>
        <v>0</v>
      </c>
      <c r="BW333" s="11"/>
      <c r="BX333" s="9"/>
      <c r="BY333" s="11"/>
      <c r="BZ333" s="9"/>
      <c r="CA333" s="9">
        <f>BU333+BW333+BX333+BY333+BZ333</f>
        <v>24736</v>
      </c>
      <c r="CB333" s="10">
        <f>BV333+BZ333</f>
        <v>0</v>
      </c>
      <c r="CC333" s="11"/>
      <c r="CD333" s="9"/>
      <c r="CE333" s="11"/>
      <c r="CF333" s="9"/>
      <c r="CG333" s="9">
        <f>CA333+CC333+CD333+CE333+CF333</f>
        <v>24736</v>
      </c>
      <c r="CH333" s="10">
        <f>CB333+CF333</f>
        <v>0</v>
      </c>
      <c r="CI333" s="11"/>
      <c r="CJ333" s="9"/>
      <c r="CK333" s="11"/>
      <c r="CL333" s="9"/>
      <c r="CM333" s="9">
        <f>CG333+CI333+CJ333+CK333+CL333</f>
        <v>24736</v>
      </c>
      <c r="CN333" s="10">
        <f>CH333+CL333</f>
        <v>0</v>
      </c>
    </row>
    <row r="334" spans="1:92" hidden="1">
      <c r="A334" s="25"/>
      <c r="B334" s="26"/>
      <c r="C334" s="26"/>
      <c r="D334" s="26"/>
      <c r="E334" s="26"/>
      <c r="F334" s="26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</row>
    <row r="335" spans="1:92" ht="60.75" hidden="1">
      <c r="A335" s="39" t="s">
        <v>497</v>
      </c>
      <c r="B335" s="46">
        <v>909</v>
      </c>
      <c r="C335" s="21"/>
      <c r="D335" s="21"/>
      <c r="E335" s="21"/>
      <c r="F335" s="21"/>
      <c r="G335" s="14">
        <f>G344+G368+G411+G419</f>
        <v>956426</v>
      </c>
      <c r="H335" s="14">
        <f>H344+H368+H411+H419</f>
        <v>0</v>
      </c>
      <c r="I335" s="14">
        <f t="shared" ref="I335:N335" si="831">I344+I368+I411+I419</f>
        <v>-2614</v>
      </c>
      <c r="J335" s="14">
        <f t="shared" si="831"/>
        <v>524</v>
      </c>
      <c r="K335" s="14">
        <f t="shared" si="831"/>
        <v>0</v>
      </c>
      <c r="L335" s="14">
        <f t="shared" si="831"/>
        <v>0</v>
      </c>
      <c r="M335" s="14">
        <f t="shared" si="831"/>
        <v>954336</v>
      </c>
      <c r="N335" s="14">
        <f t="shared" si="831"/>
        <v>0</v>
      </c>
      <c r="O335" s="14">
        <f t="shared" ref="O335:T335" si="832">O344+O368+O411+O419</f>
        <v>0</v>
      </c>
      <c r="P335" s="14">
        <f t="shared" si="832"/>
        <v>0</v>
      </c>
      <c r="Q335" s="14">
        <f t="shared" si="832"/>
        <v>0</v>
      </c>
      <c r="R335" s="14">
        <f t="shared" si="832"/>
        <v>646462</v>
      </c>
      <c r="S335" s="14">
        <f t="shared" si="832"/>
        <v>1600798</v>
      </c>
      <c r="T335" s="14">
        <f t="shared" si="832"/>
        <v>646462</v>
      </c>
      <c r="U335" s="14">
        <f t="shared" ref="U335:Z335" si="833">U344+U368+U411+U419</f>
        <v>0</v>
      </c>
      <c r="V335" s="14">
        <f t="shared" si="833"/>
        <v>9</v>
      </c>
      <c r="W335" s="14">
        <f t="shared" si="833"/>
        <v>0</v>
      </c>
      <c r="X335" s="14">
        <f t="shared" si="833"/>
        <v>0</v>
      </c>
      <c r="Y335" s="14">
        <f t="shared" si="833"/>
        <v>1600807</v>
      </c>
      <c r="Z335" s="14">
        <f t="shared" si="833"/>
        <v>646462</v>
      </c>
      <c r="AA335" s="14">
        <f t="shared" ref="AA335:AF335" si="834">AA344+AA368+AA411+AA419</f>
        <v>-1160</v>
      </c>
      <c r="AB335" s="14">
        <f t="shared" si="834"/>
        <v>11418</v>
      </c>
      <c r="AC335" s="14">
        <f t="shared" si="834"/>
        <v>0</v>
      </c>
      <c r="AD335" s="14">
        <f t="shared" si="834"/>
        <v>163000</v>
      </c>
      <c r="AE335" s="14">
        <f t="shared" si="834"/>
        <v>1774065</v>
      </c>
      <c r="AF335" s="14">
        <f t="shared" si="834"/>
        <v>809462</v>
      </c>
      <c r="AG335" s="14">
        <f t="shared" ref="AG335:AL335" si="835">AG344+AG368+AG411+AG419</f>
        <v>1297</v>
      </c>
      <c r="AH335" s="14">
        <f t="shared" si="835"/>
        <v>3208</v>
      </c>
      <c r="AI335" s="14">
        <f t="shared" si="835"/>
        <v>0</v>
      </c>
      <c r="AJ335" s="14">
        <f t="shared" si="835"/>
        <v>11677</v>
      </c>
      <c r="AK335" s="14">
        <f t="shared" si="835"/>
        <v>1790247</v>
      </c>
      <c r="AL335" s="14">
        <f t="shared" si="835"/>
        <v>821139</v>
      </c>
      <c r="AM335" s="14">
        <f t="shared" ref="AM335:AR335" si="836">AM344+AM368+AM411+AM419</f>
        <v>0</v>
      </c>
      <c r="AN335" s="14">
        <f t="shared" si="836"/>
        <v>15535</v>
      </c>
      <c r="AO335" s="14">
        <f t="shared" si="836"/>
        <v>-4074</v>
      </c>
      <c r="AP335" s="14">
        <f t="shared" si="836"/>
        <v>0</v>
      </c>
      <c r="AQ335" s="14">
        <f t="shared" si="836"/>
        <v>1801708</v>
      </c>
      <c r="AR335" s="14">
        <f t="shared" si="836"/>
        <v>821139</v>
      </c>
      <c r="AS335" s="14">
        <f t="shared" ref="AS335:AX335" si="837">AS344+AS368+AS411+AS419</f>
        <v>0</v>
      </c>
      <c r="AT335" s="14">
        <f t="shared" si="837"/>
        <v>15901</v>
      </c>
      <c r="AU335" s="14">
        <f t="shared" si="837"/>
        <v>0</v>
      </c>
      <c r="AV335" s="14">
        <f t="shared" si="837"/>
        <v>0</v>
      </c>
      <c r="AW335" s="14">
        <f t="shared" si="837"/>
        <v>1817609</v>
      </c>
      <c r="AX335" s="14">
        <f t="shared" si="837"/>
        <v>821139</v>
      </c>
      <c r="AY335" s="14">
        <f t="shared" ref="AY335:BD335" si="838">AY344+AY368+AY411+AY419</f>
        <v>-32168</v>
      </c>
      <c r="AZ335" s="14">
        <f t="shared" si="838"/>
        <v>605</v>
      </c>
      <c r="BA335" s="14">
        <f t="shared" si="838"/>
        <v>-239</v>
      </c>
      <c r="BB335" s="14">
        <f t="shared" si="838"/>
        <v>17174</v>
      </c>
      <c r="BC335" s="14">
        <f t="shared" si="838"/>
        <v>1802981</v>
      </c>
      <c r="BD335" s="14">
        <f t="shared" si="838"/>
        <v>838313</v>
      </c>
      <c r="BE335" s="14">
        <f t="shared" ref="BE335:BJ335" si="839">BE344+BE368+BE411+BE419</f>
        <v>-11725</v>
      </c>
      <c r="BF335" s="14">
        <f t="shared" si="839"/>
        <v>0</v>
      </c>
      <c r="BG335" s="14">
        <f t="shared" si="839"/>
        <v>0</v>
      </c>
      <c r="BH335" s="14">
        <f t="shared" si="839"/>
        <v>0</v>
      </c>
      <c r="BI335" s="14">
        <f t="shared" si="839"/>
        <v>1791256</v>
      </c>
      <c r="BJ335" s="14">
        <f t="shared" si="839"/>
        <v>838313</v>
      </c>
      <c r="BK335" s="14">
        <f t="shared" ref="BK335:BP335" si="840">BK344+BK368+BK411+BK419</f>
        <v>0</v>
      </c>
      <c r="BL335" s="14">
        <f t="shared" si="840"/>
        <v>0</v>
      </c>
      <c r="BM335" s="14">
        <f t="shared" si="840"/>
        <v>0</v>
      </c>
      <c r="BN335" s="14">
        <f t="shared" si="840"/>
        <v>0</v>
      </c>
      <c r="BO335" s="14">
        <f t="shared" si="840"/>
        <v>1791256</v>
      </c>
      <c r="BP335" s="14">
        <f t="shared" si="840"/>
        <v>838313</v>
      </c>
      <c r="BQ335" s="14">
        <f>BQ337+BQ344+BQ368+BQ411+BQ419</f>
        <v>172</v>
      </c>
      <c r="BR335" s="14">
        <f>BR337+BR344+BR368+BR411+BR419</f>
        <v>0</v>
      </c>
      <c r="BS335" s="14">
        <f t="shared" ref="BS335:BV335" si="841">BS337+BS344+BS368+BS411+BS419</f>
        <v>0</v>
      </c>
      <c r="BT335" s="14">
        <f t="shared" si="841"/>
        <v>0</v>
      </c>
      <c r="BU335" s="14">
        <f t="shared" si="841"/>
        <v>1791428</v>
      </c>
      <c r="BV335" s="14">
        <f t="shared" si="841"/>
        <v>838313</v>
      </c>
      <c r="BW335" s="14">
        <f>BW337+BW344+BW368+BW411+BW419</f>
        <v>0</v>
      </c>
      <c r="BX335" s="14">
        <f>BX337+BX344+BX368+BX411+BX419</f>
        <v>0</v>
      </c>
      <c r="BY335" s="14">
        <f t="shared" ref="BY335:CB335" si="842">BY337+BY344+BY368+BY411+BY419</f>
        <v>0</v>
      </c>
      <c r="BZ335" s="14">
        <f t="shared" si="842"/>
        <v>0</v>
      </c>
      <c r="CA335" s="14">
        <f t="shared" si="842"/>
        <v>1791428</v>
      </c>
      <c r="CB335" s="14">
        <f t="shared" si="842"/>
        <v>838313</v>
      </c>
      <c r="CC335" s="14">
        <f>CC337+CC344+CC368+CC411+CC419</f>
        <v>0</v>
      </c>
      <c r="CD335" s="14">
        <f>CD337+CD344+CD368+CD411+CD419</f>
        <v>0</v>
      </c>
      <c r="CE335" s="14">
        <f t="shared" ref="CE335:CH335" si="843">CE337+CE344+CE368+CE411+CE419</f>
        <v>0</v>
      </c>
      <c r="CF335" s="14">
        <f t="shared" si="843"/>
        <v>0</v>
      </c>
      <c r="CG335" s="14">
        <f t="shared" si="843"/>
        <v>1791428</v>
      </c>
      <c r="CH335" s="14">
        <f t="shared" si="843"/>
        <v>838313</v>
      </c>
      <c r="CI335" s="14">
        <f>CI337+CI344+CI368+CI411+CI419</f>
        <v>-2569</v>
      </c>
      <c r="CJ335" s="14">
        <f>CJ337+CJ344+CJ368+CJ411+CJ419</f>
        <v>0</v>
      </c>
      <c r="CK335" s="14">
        <f t="shared" ref="CK335:CN335" si="844">CK337+CK344+CK368+CK411+CK419</f>
        <v>-419</v>
      </c>
      <c r="CL335" s="14">
        <f t="shared" si="844"/>
        <v>-463</v>
      </c>
      <c r="CM335" s="14">
        <f t="shared" si="844"/>
        <v>1787977</v>
      </c>
      <c r="CN335" s="14">
        <f t="shared" si="844"/>
        <v>837850</v>
      </c>
    </row>
    <row r="336" spans="1:92" ht="20.25" hidden="1">
      <c r="A336" s="39"/>
      <c r="B336" s="46"/>
      <c r="C336" s="21"/>
      <c r="D336" s="21"/>
      <c r="E336" s="21"/>
      <c r="F336" s="21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</row>
    <row r="337" spans="1:92" ht="56.25" hidden="1">
      <c r="A337" s="23" t="s">
        <v>117</v>
      </c>
      <c r="B337" s="24">
        <f>B335</f>
        <v>909</v>
      </c>
      <c r="C337" s="24" t="s">
        <v>80</v>
      </c>
      <c r="D337" s="24" t="s">
        <v>118</v>
      </c>
      <c r="E337" s="26"/>
      <c r="F337" s="26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15">
        <f>BQ338</f>
        <v>172</v>
      </c>
      <c r="BR337" s="15">
        <f t="shared" ref="BR337:CJ341" si="845">BR338</f>
        <v>0</v>
      </c>
      <c r="BS337" s="15">
        <f t="shared" si="845"/>
        <v>0</v>
      </c>
      <c r="BT337" s="15">
        <f t="shared" si="845"/>
        <v>0</v>
      </c>
      <c r="BU337" s="15">
        <f t="shared" si="845"/>
        <v>172</v>
      </c>
      <c r="BV337" s="15">
        <f t="shared" si="845"/>
        <v>0</v>
      </c>
      <c r="BW337" s="15">
        <f>BW338</f>
        <v>0</v>
      </c>
      <c r="BX337" s="15">
        <f t="shared" si="845"/>
        <v>0</v>
      </c>
      <c r="BY337" s="15">
        <f t="shared" si="845"/>
        <v>0</v>
      </c>
      <c r="BZ337" s="15">
        <f t="shared" si="845"/>
        <v>0</v>
      </c>
      <c r="CA337" s="15">
        <f t="shared" si="845"/>
        <v>172</v>
      </c>
      <c r="CB337" s="15">
        <f t="shared" si="845"/>
        <v>0</v>
      </c>
      <c r="CC337" s="15">
        <f>CC338</f>
        <v>0</v>
      </c>
      <c r="CD337" s="15">
        <f t="shared" si="845"/>
        <v>0</v>
      </c>
      <c r="CE337" s="15">
        <f t="shared" si="845"/>
        <v>0</v>
      </c>
      <c r="CF337" s="15">
        <f t="shared" si="845"/>
        <v>0</v>
      </c>
      <c r="CG337" s="15">
        <f t="shared" si="845"/>
        <v>172</v>
      </c>
      <c r="CH337" s="15">
        <f t="shared" si="845"/>
        <v>0</v>
      </c>
      <c r="CI337" s="15">
        <f>CI338</f>
        <v>0</v>
      </c>
      <c r="CJ337" s="15">
        <f t="shared" si="845"/>
        <v>0</v>
      </c>
      <c r="CK337" s="15">
        <f t="shared" ref="CJ337:CN341" si="846">CK338</f>
        <v>0</v>
      </c>
      <c r="CL337" s="15">
        <f t="shared" si="846"/>
        <v>0</v>
      </c>
      <c r="CM337" s="15">
        <f t="shared" si="846"/>
        <v>172</v>
      </c>
      <c r="CN337" s="15">
        <f t="shared" si="846"/>
        <v>0</v>
      </c>
    </row>
    <row r="338" spans="1:92" ht="33" hidden="1">
      <c r="A338" s="25" t="s">
        <v>62</v>
      </c>
      <c r="B338" s="26" t="s">
        <v>454</v>
      </c>
      <c r="C338" s="26" t="s">
        <v>80</v>
      </c>
      <c r="D338" s="26" t="s">
        <v>118</v>
      </c>
      <c r="E338" s="26" t="s">
        <v>63</v>
      </c>
      <c r="F338" s="26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>
        <f>BQ339</f>
        <v>172</v>
      </c>
      <c r="BR338" s="9">
        <f t="shared" ref="BR338:CG341" si="847">BR339</f>
        <v>0</v>
      </c>
      <c r="BS338" s="9">
        <f t="shared" si="847"/>
        <v>0</v>
      </c>
      <c r="BT338" s="9">
        <f t="shared" si="847"/>
        <v>0</v>
      </c>
      <c r="BU338" s="9">
        <f t="shared" si="847"/>
        <v>172</v>
      </c>
      <c r="BV338" s="9">
        <f t="shared" si="847"/>
        <v>0</v>
      </c>
      <c r="BW338" s="9">
        <f>BW339</f>
        <v>0</v>
      </c>
      <c r="BX338" s="9">
        <f t="shared" si="847"/>
        <v>0</v>
      </c>
      <c r="BY338" s="9">
        <f t="shared" si="847"/>
        <v>0</v>
      </c>
      <c r="BZ338" s="9">
        <f t="shared" si="847"/>
        <v>0</v>
      </c>
      <c r="CA338" s="9">
        <f t="shared" si="847"/>
        <v>172</v>
      </c>
      <c r="CB338" s="9">
        <f t="shared" si="847"/>
        <v>0</v>
      </c>
      <c r="CC338" s="9">
        <f>CC339</f>
        <v>0</v>
      </c>
      <c r="CD338" s="9">
        <f t="shared" si="847"/>
        <v>0</v>
      </c>
      <c r="CE338" s="9">
        <f t="shared" si="847"/>
        <v>0</v>
      </c>
      <c r="CF338" s="9">
        <f t="shared" si="847"/>
        <v>0</v>
      </c>
      <c r="CG338" s="9">
        <f t="shared" si="847"/>
        <v>172</v>
      </c>
      <c r="CH338" s="9">
        <f t="shared" si="845"/>
        <v>0</v>
      </c>
      <c r="CI338" s="9">
        <f>CI339</f>
        <v>0</v>
      </c>
      <c r="CJ338" s="9">
        <f t="shared" si="845"/>
        <v>0</v>
      </c>
      <c r="CK338" s="9">
        <f t="shared" si="846"/>
        <v>0</v>
      </c>
      <c r="CL338" s="9">
        <f t="shared" si="846"/>
        <v>0</v>
      </c>
      <c r="CM338" s="9">
        <f t="shared" si="846"/>
        <v>172</v>
      </c>
      <c r="CN338" s="9">
        <f t="shared" si="846"/>
        <v>0</v>
      </c>
    </row>
    <row r="339" spans="1:92" hidden="1">
      <c r="A339" s="25" t="s">
        <v>153</v>
      </c>
      <c r="B339" s="26" t="s">
        <v>454</v>
      </c>
      <c r="C339" s="26" t="s">
        <v>80</v>
      </c>
      <c r="D339" s="26" t="s">
        <v>118</v>
      </c>
      <c r="E339" s="30" t="s">
        <v>391</v>
      </c>
      <c r="F339" s="26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>
        <f>BQ340</f>
        <v>172</v>
      </c>
      <c r="BR339" s="9">
        <f t="shared" si="847"/>
        <v>0</v>
      </c>
      <c r="BS339" s="9">
        <f t="shared" si="847"/>
        <v>0</v>
      </c>
      <c r="BT339" s="9">
        <f t="shared" si="847"/>
        <v>0</v>
      </c>
      <c r="BU339" s="9">
        <f t="shared" si="847"/>
        <v>172</v>
      </c>
      <c r="BV339" s="9">
        <f t="shared" si="847"/>
        <v>0</v>
      </c>
      <c r="BW339" s="9">
        <f>BW340</f>
        <v>0</v>
      </c>
      <c r="BX339" s="9">
        <f t="shared" si="847"/>
        <v>0</v>
      </c>
      <c r="BY339" s="9">
        <f t="shared" si="847"/>
        <v>0</v>
      </c>
      <c r="BZ339" s="9">
        <f t="shared" si="847"/>
        <v>0</v>
      </c>
      <c r="CA339" s="9">
        <f t="shared" si="847"/>
        <v>172</v>
      </c>
      <c r="CB339" s="9">
        <f t="shared" si="847"/>
        <v>0</v>
      </c>
      <c r="CC339" s="9">
        <f>CC340</f>
        <v>0</v>
      </c>
      <c r="CD339" s="9">
        <f t="shared" si="845"/>
        <v>0</v>
      </c>
      <c r="CE339" s="9">
        <f t="shared" si="845"/>
        <v>0</v>
      </c>
      <c r="CF339" s="9">
        <f t="shared" si="845"/>
        <v>0</v>
      </c>
      <c r="CG339" s="9">
        <f t="shared" si="845"/>
        <v>172</v>
      </c>
      <c r="CH339" s="9">
        <f t="shared" si="845"/>
        <v>0</v>
      </c>
      <c r="CI339" s="9">
        <f>CI340</f>
        <v>0</v>
      </c>
      <c r="CJ339" s="9">
        <f t="shared" si="846"/>
        <v>0</v>
      </c>
      <c r="CK339" s="9">
        <f t="shared" si="846"/>
        <v>0</v>
      </c>
      <c r="CL339" s="9">
        <f t="shared" si="846"/>
        <v>0</v>
      </c>
      <c r="CM339" s="9">
        <f t="shared" si="846"/>
        <v>172</v>
      </c>
      <c r="CN339" s="9">
        <f t="shared" si="846"/>
        <v>0</v>
      </c>
    </row>
    <row r="340" spans="1:92" hidden="1">
      <c r="A340" s="25" t="s">
        <v>560</v>
      </c>
      <c r="B340" s="26" t="s">
        <v>454</v>
      </c>
      <c r="C340" s="26" t="s">
        <v>80</v>
      </c>
      <c r="D340" s="26" t="s">
        <v>118</v>
      </c>
      <c r="E340" s="30" t="s">
        <v>392</v>
      </c>
      <c r="F340" s="26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>
        <f>BQ341</f>
        <v>172</v>
      </c>
      <c r="BR340" s="9">
        <f t="shared" si="847"/>
        <v>0</v>
      </c>
      <c r="BS340" s="9">
        <f t="shared" si="847"/>
        <v>0</v>
      </c>
      <c r="BT340" s="9">
        <f t="shared" si="847"/>
        <v>0</v>
      </c>
      <c r="BU340" s="9">
        <f t="shared" si="847"/>
        <v>172</v>
      </c>
      <c r="BV340" s="9">
        <f t="shared" si="847"/>
        <v>0</v>
      </c>
      <c r="BW340" s="9">
        <f>BW341</f>
        <v>0</v>
      </c>
      <c r="BX340" s="9">
        <f t="shared" si="847"/>
        <v>0</v>
      </c>
      <c r="BY340" s="9">
        <f t="shared" si="847"/>
        <v>0</v>
      </c>
      <c r="BZ340" s="9">
        <f t="shared" si="847"/>
        <v>0</v>
      </c>
      <c r="CA340" s="9">
        <f t="shared" si="847"/>
        <v>172</v>
      </c>
      <c r="CB340" s="9">
        <f t="shared" si="847"/>
        <v>0</v>
      </c>
      <c r="CC340" s="9">
        <f>CC341</f>
        <v>0</v>
      </c>
      <c r="CD340" s="9">
        <f t="shared" si="845"/>
        <v>0</v>
      </c>
      <c r="CE340" s="9">
        <f t="shared" si="845"/>
        <v>0</v>
      </c>
      <c r="CF340" s="9">
        <f t="shared" si="845"/>
        <v>0</v>
      </c>
      <c r="CG340" s="9">
        <f t="shared" si="845"/>
        <v>172</v>
      </c>
      <c r="CH340" s="9">
        <f t="shared" si="845"/>
        <v>0</v>
      </c>
      <c r="CI340" s="9">
        <f>CI341</f>
        <v>0</v>
      </c>
      <c r="CJ340" s="9">
        <f t="shared" si="846"/>
        <v>0</v>
      </c>
      <c r="CK340" s="9">
        <f t="shared" si="846"/>
        <v>0</v>
      </c>
      <c r="CL340" s="9">
        <f t="shared" si="846"/>
        <v>0</v>
      </c>
      <c r="CM340" s="9">
        <f t="shared" si="846"/>
        <v>172</v>
      </c>
      <c r="CN340" s="9">
        <f t="shared" si="846"/>
        <v>0</v>
      </c>
    </row>
    <row r="341" spans="1:92" ht="33" hidden="1">
      <c r="A341" s="25" t="s">
        <v>244</v>
      </c>
      <c r="B341" s="26" t="s">
        <v>454</v>
      </c>
      <c r="C341" s="26" t="s">
        <v>80</v>
      </c>
      <c r="D341" s="26" t="s">
        <v>118</v>
      </c>
      <c r="E341" s="30" t="s">
        <v>392</v>
      </c>
      <c r="F341" s="26" t="s">
        <v>31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>
        <f>BQ342</f>
        <v>172</v>
      </c>
      <c r="BR341" s="9">
        <f t="shared" si="847"/>
        <v>0</v>
      </c>
      <c r="BS341" s="9">
        <f t="shared" si="847"/>
        <v>0</v>
      </c>
      <c r="BT341" s="9">
        <f t="shared" si="847"/>
        <v>0</v>
      </c>
      <c r="BU341" s="9">
        <f t="shared" si="847"/>
        <v>172</v>
      </c>
      <c r="BV341" s="9">
        <f t="shared" si="847"/>
        <v>0</v>
      </c>
      <c r="BW341" s="9">
        <f>BW342</f>
        <v>0</v>
      </c>
      <c r="BX341" s="9">
        <f t="shared" si="847"/>
        <v>0</v>
      </c>
      <c r="BY341" s="9">
        <f t="shared" si="847"/>
        <v>0</v>
      </c>
      <c r="BZ341" s="9">
        <f t="shared" si="847"/>
        <v>0</v>
      </c>
      <c r="CA341" s="9">
        <f t="shared" si="847"/>
        <v>172</v>
      </c>
      <c r="CB341" s="9">
        <f t="shared" si="847"/>
        <v>0</v>
      </c>
      <c r="CC341" s="9">
        <f>CC342</f>
        <v>0</v>
      </c>
      <c r="CD341" s="9">
        <f t="shared" si="845"/>
        <v>0</v>
      </c>
      <c r="CE341" s="9">
        <f t="shared" si="845"/>
        <v>0</v>
      </c>
      <c r="CF341" s="9">
        <f t="shared" si="845"/>
        <v>0</v>
      </c>
      <c r="CG341" s="9">
        <f t="shared" si="845"/>
        <v>172</v>
      </c>
      <c r="CH341" s="9">
        <f t="shared" si="845"/>
        <v>0</v>
      </c>
      <c r="CI341" s="9">
        <f>CI342</f>
        <v>0</v>
      </c>
      <c r="CJ341" s="9">
        <f t="shared" si="846"/>
        <v>0</v>
      </c>
      <c r="CK341" s="9">
        <f t="shared" si="846"/>
        <v>0</v>
      </c>
      <c r="CL341" s="9">
        <f t="shared" si="846"/>
        <v>0</v>
      </c>
      <c r="CM341" s="9">
        <f t="shared" si="846"/>
        <v>172</v>
      </c>
      <c r="CN341" s="9">
        <f t="shared" si="846"/>
        <v>0</v>
      </c>
    </row>
    <row r="342" spans="1:92" ht="33.75" hidden="1">
      <c r="A342" s="25" t="s">
        <v>37</v>
      </c>
      <c r="B342" s="26" t="s">
        <v>454</v>
      </c>
      <c r="C342" s="26" t="s">
        <v>80</v>
      </c>
      <c r="D342" s="26" t="s">
        <v>118</v>
      </c>
      <c r="E342" s="30" t="s">
        <v>392</v>
      </c>
      <c r="F342" s="26" t="s">
        <v>38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>
        <v>172</v>
      </c>
      <c r="BR342" s="14"/>
      <c r="BS342" s="14"/>
      <c r="BT342" s="14"/>
      <c r="BU342" s="9">
        <f>BO342+BQ342+BR342+BS342+BT342</f>
        <v>172</v>
      </c>
      <c r="BV342" s="10">
        <f>BP342+BT342</f>
        <v>0</v>
      </c>
      <c r="BW342" s="9"/>
      <c r="BX342" s="14"/>
      <c r="BY342" s="14"/>
      <c r="BZ342" s="14"/>
      <c r="CA342" s="9">
        <f>BU342+BW342+BX342+BY342+BZ342</f>
        <v>172</v>
      </c>
      <c r="CB342" s="10">
        <f>BV342+BZ342</f>
        <v>0</v>
      </c>
      <c r="CC342" s="9"/>
      <c r="CD342" s="14"/>
      <c r="CE342" s="14"/>
      <c r="CF342" s="14"/>
      <c r="CG342" s="9">
        <f>CA342+CC342+CD342+CE342+CF342</f>
        <v>172</v>
      </c>
      <c r="CH342" s="10">
        <f>CB342+CF342</f>
        <v>0</v>
      </c>
      <c r="CI342" s="9"/>
      <c r="CJ342" s="14"/>
      <c r="CK342" s="14"/>
      <c r="CL342" s="14"/>
      <c r="CM342" s="9">
        <f>CG342+CI342+CJ342+CK342+CL342</f>
        <v>172</v>
      </c>
      <c r="CN342" s="10">
        <f>CH342+CL342</f>
        <v>0</v>
      </c>
    </row>
    <row r="343" spans="1:92" s="79" customFormat="1" hidden="1">
      <c r="A343" s="82"/>
      <c r="B343" s="84"/>
      <c r="C343" s="27"/>
      <c r="D343" s="27"/>
      <c r="E343" s="27"/>
      <c r="F343" s="27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</row>
    <row r="344" spans="1:92" ht="18.75" hidden="1">
      <c r="A344" s="40" t="s">
        <v>164</v>
      </c>
      <c r="B344" s="24">
        <f>B335</f>
        <v>909</v>
      </c>
      <c r="C344" s="24" t="s">
        <v>29</v>
      </c>
      <c r="D344" s="24" t="s">
        <v>21</v>
      </c>
      <c r="E344" s="24"/>
      <c r="F344" s="24"/>
      <c r="G344" s="13">
        <f t="shared" ref="G344:V345" si="848">G345</f>
        <v>289175</v>
      </c>
      <c r="H344" s="13">
        <f t="shared" si="848"/>
        <v>0</v>
      </c>
      <c r="I344" s="13">
        <f t="shared" si="848"/>
        <v>0</v>
      </c>
      <c r="J344" s="13">
        <f t="shared" si="848"/>
        <v>0</v>
      </c>
      <c r="K344" s="13">
        <f t="shared" si="848"/>
        <v>0</v>
      </c>
      <c r="L344" s="13">
        <f t="shared" si="848"/>
        <v>0</v>
      </c>
      <c r="M344" s="13">
        <f t="shared" si="848"/>
        <v>289175</v>
      </c>
      <c r="N344" s="13">
        <f t="shared" si="848"/>
        <v>0</v>
      </c>
      <c r="O344" s="13">
        <f t="shared" si="848"/>
        <v>0</v>
      </c>
      <c r="P344" s="13">
        <f t="shared" si="848"/>
        <v>0</v>
      </c>
      <c r="Q344" s="13">
        <f t="shared" si="848"/>
        <v>0</v>
      </c>
      <c r="R344" s="13">
        <f t="shared" si="848"/>
        <v>0</v>
      </c>
      <c r="S344" s="13">
        <f t="shared" si="848"/>
        <v>289175</v>
      </c>
      <c r="T344" s="13">
        <f t="shared" si="848"/>
        <v>0</v>
      </c>
      <c r="U344" s="13">
        <f t="shared" si="848"/>
        <v>0</v>
      </c>
      <c r="V344" s="13">
        <f t="shared" si="848"/>
        <v>0</v>
      </c>
      <c r="W344" s="13">
        <f t="shared" ref="U344:AJ345" si="849">W345</f>
        <v>0</v>
      </c>
      <c r="X344" s="13">
        <f t="shared" si="849"/>
        <v>0</v>
      </c>
      <c r="Y344" s="13">
        <f t="shared" si="849"/>
        <v>289175</v>
      </c>
      <c r="Z344" s="13">
        <f t="shared" si="849"/>
        <v>0</v>
      </c>
      <c r="AA344" s="13">
        <f t="shared" si="849"/>
        <v>0</v>
      </c>
      <c r="AB344" s="13">
        <f t="shared" si="849"/>
        <v>0</v>
      </c>
      <c r="AC344" s="13">
        <f t="shared" si="849"/>
        <v>0</v>
      </c>
      <c r="AD344" s="13">
        <f t="shared" si="849"/>
        <v>0</v>
      </c>
      <c r="AE344" s="13">
        <f t="shared" si="849"/>
        <v>289175</v>
      </c>
      <c r="AF344" s="13">
        <f t="shared" si="849"/>
        <v>0</v>
      </c>
      <c r="AG344" s="13">
        <f t="shared" si="849"/>
        <v>0</v>
      </c>
      <c r="AH344" s="13">
        <f t="shared" si="849"/>
        <v>0</v>
      </c>
      <c r="AI344" s="13">
        <f t="shared" si="849"/>
        <v>0</v>
      </c>
      <c r="AJ344" s="13">
        <f t="shared" si="849"/>
        <v>0</v>
      </c>
      <c r="AK344" s="13">
        <f t="shared" ref="AG344:AV345" si="850">AK345</f>
        <v>289175</v>
      </c>
      <c r="AL344" s="13">
        <f t="shared" si="850"/>
        <v>0</v>
      </c>
      <c r="AM344" s="13">
        <f t="shared" si="850"/>
        <v>0</v>
      </c>
      <c r="AN344" s="13">
        <f t="shared" si="850"/>
        <v>10524</v>
      </c>
      <c r="AO344" s="13">
        <f t="shared" si="850"/>
        <v>0</v>
      </c>
      <c r="AP344" s="13">
        <f t="shared" si="850"/>
        <v>0</v>
      </c>
      <c r="AQ344" s="13">
        <f t="shared" si="850"/>
        <v>299699</v>
      </c>
      <c r="AR344" s="13">
        <f t="shared" si="850"/>
        <v>0</v>
      </c>
      <c r="AS344" s="13">
        <f t="shared" si="850"/>
        <v>0</v>
      </c>
      <c r="AT344" s="13">
        <f t="shared" si="850"/>
        <v>0</v>
      </c>
      <c r="AU344" s="13">
        <f t="shared" si="850"/>
        <v>0</v>
      </c>
      <c r="AV344" s="13">
        <f t="shared" si="850"/>
        <v>0</v>
      </c>
      <c r="AW344" s="13">
        <f t="shared" ref="AS344:BH345" si="851">AW345</f>
        <v>299699</v>
      </c>
      <c r="AX344" s="13">
        <f t="shared" si="851"/>
        <v>0</v>
      </c>
      <c r="AY344" s="13">
        <f t="shared" si="851"/>
        <v>0</v>
      </c>
      <c r="AZ344" s="13">
        <f t="shared" si="851"/>
        <v>0</v>
      </c>
      <c r="BA344" s="13">
        <f t="shared" si="851"/>
        <v>0</v>
      </c>
      <c r="BB344" s="13">
        <f t="shared" si="851"/>
        <v>0</v>
      </c>
      <c r="BC344" s="13">
        <f t="shared" si="851"/>
        <v>299699</v>
      </c>
      <c r="BD344" s="13">
        <f t="shared" si="851"/>
        <v>0</v>
      </c>
      <c r="BE344" s="13">
        <f t="shared" si="851"/>
        <v>0</v>
      </c>
      <c r="BF344" s="13">
        <f t="shared" si="851"/>
        <v>0</v>
      </c>
      <c r="BG344" s="13">
        <f t="shared" si="851"/>
        <v>0</v>
      </c>
      <c r="BH344" s="13">
        <f t="shared" si="851"/>
        <v>0</v>
      </c>
      <c r="BI344" s="13">
        <f t="shared" ref="BE344:BT345" si="852">BI345</f>
        <v>299699</v>
      </c>
      <c r="BJ344" s="13">
        <f t="shared" si="852"/>
        <v>0</v>
      </c>
      <c r="BK344" s="13">
        <f t="shared" si="852"/>
        <v>0</v>
      </c>
      <c r="BL344" s="13">
        <f t="shared" si="852"/>
        <v>0</v>
      </c>
      <c r="BM344" s="13">
        <f t="shared" si="852"/>
        <v>0</v>
      </c>
      <c r="BN344" s="13">
        <f t="shared" si="852"/>
        <v>0</v>
      </c>
      <c r="BO344" s="13">
        <f t="shared" si="852"/>
        <v>299699</v>
      </c>
      <c r="BP344" s="13">
        <f t="shared" si="852"/>
        <v>0</v>
      </c>
      <c r="BQ344" s="13">
        <f t="shared" si="852"/>
        <v>0</v>
      </c>
      <c r="BR344" s="13">
        <f t="shared" si="852"/>
        <v>0</v>
      </c>
      <c r="BS344" s="13">
        <f t="shared" si="852"/>
        <v>0</v>
      </c>
      <c r="BT344" s="13">
        <f t="shared" si="852"/>
        <v>0</v>
      </c>
      <c r="BU344" s="13">
        <f t="shared" ref="BQ344:CF345" si="853">BU345</f>
        <v>299699</v>
      </c>
      <c r="BV344" s="13">
        <f t="shared" si="853"/>
        <v>0</v>
      </c>
      <c r="BW344" s="13">
        <f t="shared" si="853"/>
        <v>0</v>
      </c>
      <c r="BX344" s="13">
        <f t="shared" si="853"/>
        <v>0</v>
      </c>
      <c r="BY344" s="13">
        <f t="shared" si="853"/>
        <v>0</v>
      </c>
      <c r="BZ344" s="13">
        <f t="shared" si="853"/>
        <v>0</v>
      </c>
      <c r="CA344" s="13">
        <f t="shared" si="853"/>
        <v>299699</v>
      </c>
      <c r="CB344" s="13">
        <f t="shared" si="853"/>
        <v>0</v>
      </c>
      <c r="CC344" s="13">
        <f t="shared" si="853"/>
        <v>0</v>
      </c>
      <c r="CD344" s="13">
        <f t="shared" si="853"/>
        <v>0</v>
      </c>
      <c r="CE344" s="13">
        <f t="shared" si="853"/>
        <v>0</v>
      </c>
      <c r="CF344" s="13">
        <f t="shared" si="853"/>
        <v>0</v>
      </c>
      <c r="CG344" s="13">
        <f t="shared" ref="CC344:CN345" si="854">CG345</f>
        <v>299699</v>
      </c>
      <c r="CH344" s="13">
        <f t="shared" si="854"/>
        <v>0</v>
      </c>
      <c r="CI344" s="13">
        <f t="shared" si="854"/>
        <v>-2517</v>
      </c>
      <c r="CJ344" s="13">
        <f t="shared" si="854"/>
        <v>0</v>
      </c>
      <c r="CK344" s="13">
        <f t="shared" si="854"/>
        <v>0</v>
      </c>
      <c r="CL344" s="13">
        <f t="shared" si="854"/>
        <v>0</v>
      </c>
      <c r="CM344" s="13">
        <f t="shared" si="854"/>
        <v>297182</v>
      </c>
      <c r="CN344" s="13">
        <f t="shared" si="854"/>
        <v>0</v>
      </c>
    </row>
    <row r="345" spans="1:92" ht="49.5" hidden="1">
      <c r="A345" s="28" t="s">
        <v>345</v>
      </c>
      <c r="B345" s="26">
        <f>B344</f>
        <v>909</v>
      </c>
      <c r="C345" s="26" t="s">
        <v>29</v>
      </c>
      <c r="D345" s="26" t="s">
        <v>21</v>
      </c>
      <c r="E345" s="26" t="s">
        <v>366</v>
      </c>
      <c r="F345" s="27"/>
      <c r="G345" s="11">
        <f t="shared" si="848"/>
        <v>289175</v>
      </c>
      <c r="H345" s="11">
        <f t="shared" si="848"/>
        <v>0</v>
      </c>
      <c r="I345" s="11">
        <f t="shared" si="848"/>
        <v>0</v>
      </c>
      <c r="J345" s="11">
        <f t="shared" si="848"/>
        <v>0</v>
      </c>
      <c r="K345" s="11">
        <f t="shared" si="848"/>
        <v>0</v>
      </c>
      <c r="L345" s="11">
        <f t="shared" si="848"/>
        <v>0</v>
      </c>
      <c r="M345" s="11">
        <f t="shared" si="848"/>
        <v>289175</v>
      </c>
      <c r="N345" s="11">
        <f t="shared" si="848"/>
        <v>0</v>
      </c>
      <c r="O345" s="11">
        <f t="shared" si="848"/>
        <v>0</v>
      </c>
      <c r="P345" s="11">
        <f t="shared" si="848"/>
        <v>0</v>
      </c>
      <c r="Q345" s="11">
        <f t="shared" si="848"/>
        <v>0</v>
      </c>
      <c r="R345" s="11">
        <f t="shared" si="848"/>
        <v>0</v>
      </c>
      <c r="S345" s="11">
        <f t="shared" si="848"/>
        <v>289175</v>
      </c>
      <c r="T345" s="11">
        <f t="shared" si="848"/>
        <v>0</v>
      </c>
      <c r="U345" s="11">
        <f t="shared" si="849"/>
        <v>0</v>
      </c>
      <c r="V345" s="11">
        <f t="shared" si="849"/>
        <v>0</v>
      </c>
      <c r="W345" s="11">
        <f t="shared" si="849"/>
        <v>0</v>
      </c>
      <c r="X345" s="11">
        <f t="shared" si="849"/>
        <v>0</v>
      </c>
      <c r="Y345" s="11">
        <f t="shared" si="849"/>
        <v>289175</v>
      </c>
      <c r="Z345" s="11">
        <f t="shared" si="849"/>
        <v>0</v>
      </c>
      <c r="AA345" s="11">
        <f t="shared" si="849"/>
        <v>0</v>
      </c>
      <c r="AB345" s="11">
        <f t="shared" si="849"/>
        <v>0</v>
      </c>
      <c r="AC345" s="11">
        <f t="shared" si="849"/>
        <v>0</v>
      </c>
      <c r="AD345" s="11">
        <f t="shared" si="849"/>
        <v>0</v>
      </c>
      <c r="AE345" s="11">
        <f t="shared" si="849"/>
        <v>289175</v>
      </c>
      <c r="AF345" s="11">
        <f t="shared" si="849"/>
        <v>0</v>
      </c>
      <c r="AG345" s="11">
        <f t="shared" si="850"/>
        <v>0</v>
      </c>
      <c r="AH345" s="11">
        <f t="shared" si="850"/>
        <v>0</v>
      </c>
      <c r="AI345" s="11">
        <f t="shared" si="850"/>
        <v>0</v>
      </c>
      <c r="AJ345" s="11">
        <f t="shared" si="850"/>
        <v>0</v>
      </c>
      <c r="AK345" s="11">
        <f t="shared" si="850"/>
        <v>289175</v>
      </c>
      <c r="AL345" s="11">
        <f t="shared" si="850"/>
        <v>0</v>
      </c>
      <c r="AM345" s="11">
        <f t="shared" si="850"/>
        <v>0</v>
      </c>
      <c r="AN345" s="11">
        <f t="shared" si="850"/>
        <v>10524</v>
      </c>
      <c r="AO345" s="11">
        <f t="shared" si="850"/>
        <v>0</v>
      </c>
      <c r="AP345" s="11">
        <f t="shared" si="850"/>
        <v>0</v>
      </c>
      <c r="AQ345" s="11">
        <f t="shared" si="850"/>
        <v>299699</v>
      </c>
      <c r="AR345" s="11">
        <f t="shared" si="850"/>
        <v>0</v>
      </c>
      <c r="AS345" s="11">
        <f t="shared" si="851"/>
        <v>0</v>
      </c>
      <c r="AT345" s="11">
        <f t="shared" si="851"/>
        <v>0</v>
      </c>
      <c r="AU345" s="11">
        <f t="shared" si="851"/>
        <v>0</v>
      </c>
      <c r="AV345" s="11">
        <f t="shared" si="851"/>
        <v>0</v>
      </c>
      <c r="AW345" s="11">
        <f t="shared" si="851"/>
        <v>299699</v>
      </c>
      <c r="AX345" s="11">
        <f t="shared" si="851"/>
        <v>0</v>
      </c>
      <c r="AY345" s="11">
        <f t="shared" si="851"/>
        <v>0</v>
      </c>
      <c r="AZ345" s="11">
        <f t="shared" si="851"/>
        <v>0</v>
      </c>
      <c r="BA345" s="11">
        <f t="shared" si="851"/>
        <v>0</v>
      </c>
      <c r="BB345" s="11">
        <f t="shared" si="851"/>
        <v>0</v>
      </c>
      <c r="BC345" s="11">
        <f t="shared" si="851"/>
        <v>299699</v>
      </c>
      <c r="BD345" s="11">
        <f t="shared" si="851"/>
        <v>0</v>
      </c>
      <c r="BE345" s="11">
        <f t="shared" si="852"/>
        <v>0</v>
      </c>
      <c r="BF345" s="11">
        <f t="shared" si="852"/>
        <v>0</v>
      </c>
      <c r="BG345" s="11">
        <f t="shared" si="852"/>
        <v>0</v>
      </c>
      <c r="BH345" s="11">
        <f t="shared" si="852"/>
        <v>0</v>
      </c>
      <c r="BI345" s="11">
        <f t="shared" si="852"/>
        <v>299699</v>
      </c>
      <c r="BJ345" s="11">
        <f t="shared" si="852"/>
        <v>0</v>
      </c>
      <c r="BK345" s="11">
        <f t="shared" si="852"/>
        <v>0</v>
      </c>
      <c r="BL345" s="11">
        <f t="shared" si="852"/>
        <v>0</v>
      </c>
      <c r="BM345" s="11">
        <f t="shared" si="852"/>
        <v>0</v>
      </c>
      <c r="BN345" s="11">
        <f t="shared" si="852"/>
        <v>0</v>
      </c>
      <c r="BO345" s="11">
        <f t="shared" si="852"/>
        <v>299699</v>
      </c>
      <c r="BP345" s="11">
        <f t="shared" si="852"/>
        <v>0</v>
      </c>
      <c r="BQ345" s="11">
        <f t="shared" si="853"/>
        <v>0</v>
      </c>
      <c r="BR345" s="11">
        <f t="shared" si="853"/>
        <v>0</v>
      </c>
      <c r="BS345" s="11">
        <f t="shared" si="853"/>
        <v>0</v>
      </c>
      <c r="BT345" s="11">
        <f t="shared" si="853"/>
        <v>0</v>
      </c>
      <c r="BU345" s="11">
        <f t="shared" si="853"/>
        <v>299699</v>
      </c>
      <c r="BV345" s="11">
        <f t="shared" si="853"/>
        <v>0</v>
      </c>
      <c r="BW345" s="11">
        <f t="shared" si="853"/>
        <v>0</v>
      </c>
      <c r="BX345" s="11">
        <f t="shared" si="853"/>
        <v>0</v>
      </c>
      <c r="BY345" s="11">
        <f t="shared" si="853"/>
        <v>0</v>
      </c>
      <c r="BZ345" s="11">
        <f t="shared" si="853"/>
        <v>0</v>
      </c>
      <c r="CA345" s="11">
        <f t="shared" si="853"/>
        <v>299699</v>
      </c>
      <c r="CB345" s="11">
        <f t="shared" si="853"/>
        <v>0</v>
      </c>
      <c r="CC345" s="11">
        <f t="shared" si="854"/>
        <v>0</v>
      </c>
      <c r="CD345" s="11">
        <f t="shared" si="854"/>
        <v>0</v>
      </c>
      <c r="CE345" s="11">
        <f t="shared" si="854"/>
        <v>0</v>
      </c>
      <c r="CF345" s="11">
        <f t="shared" si="854"/>
        <v>0</v>
      </c>
      <c r="CG345" s="11">
        <f t="shared" si="854"/>
        <v>299699</v>
      </c>
      <c r="CH345" s="11">
        <f t="shared" si="854"/>
        <v>0</v>
      </c>
      <c r="CI345" s="11">
        <f t="shared" si="854"/>
        <v>-2517</v>
      </c>
      <c r="CJ345" s="11">
        <f t="shared" si="854"/>
        <v>0</v>
      </c>
      <c r="CK345" s="11">
        <f t="shared" si="854"/>
        <v>0</v>
      </c>
      <c r="CL345" s="11">
        <f t="shared" si="854"/>
        <v>0</v>
      </c>
      <c r="CM345" s="11">
        <f t="shared" si="854"/>
        <v>297182</v>
      </c>
      <c r="CN345" s="11">
        <f t="shared" si="854"/>
        <v>0</v>
      </c>
    </row>
    <row r="346" spans="1:92" ht="49.5" hidden="1">
      <c r="A346" s="28" t="s">
        <v>346</v>
      </c>
      <c r="B346" s="26">
        <f>B345</f>
        <v>909</v>
      </c>
      <c r="C346" s="26" t="s">
        <v>29</v>
      </c>
      <c r="D346" s="26" t="s">
        <v>21</v>
      </c>
      <c r="E346" s="26" t="s">
        <v>338</v>
      </c>
      <c r="F346" s="9"/>
      <c r="G346" s="9">
        <f>G347+G351</f>
        <v>289175</v>
      </c>
      <c r="H346" s="9">
        <f>H347+H351</f>
        <v>0</v>
      </c>
      <c r="I346" s="9">
        <f t="shared" ref="I346:N346" si="855">I347+I351</f>
        <v>0</v>
      </c>
      <c r="J346" s="9">
        <f t="shared" si="855"/>
        <v>0</v>
      </c>
      <c r="K346" s="9">
        <f t="shared" si="855"/>
        <v>0</v>
      </c>
      <c r="L346" s="9">
        <f t="shared" si="855"/>
        <v>0</v>
      </c>
      <c r="M346" s="9">
        <f t="shared" si="855"/>
        <v>289175</v>
      </c>
      <c r="N346" s="9">
        <f t="shared" si="855"/>
        <v>0</v>
      </c>
      <c r="O346" s="9">
        <f t="shared" ref="O346:T346" si="856">O347+O351</f>
        <v>0</v>
      </c>
      <c r="P346" s="9">
        <f t="shared" si="856"/>
        <v>0</v>
      </c>
      <c r="Q346" s="9">
        <f t="shared" si="856"/>
        <v>0</v>
      </c>
      <c r="R346" s="9">
        <f t="shared" si="856"/>
        <v>0</v>
      </c>
      <c r="S346" s="9">
        <f t="shared" si="856"/>
        <v>289175</v>
      </c>
      <c r="T346" s="9">
        <f t="shared" si="856"/>
        <v>0</v>
      </c>
      <c r="U346" s="9">
        <f t="shared" ref="U346:Z346" si="857">U347+U351</f>
        <v>0</v>
      </c>
      <c r="V346" s="9">
        <f t="shared" si="857"/>
        <v>0</v>
      </c>
      <c r="W346" s="9">
        <f t="shared" si="857"/>
        <v>0</v>
      </c>
      <c r="X346" s="9">
        <f t="shared" si="857"/>
        <v>0</v>
      </c>
      <c r="Y346" s="9">
        <f t="shared" si="857"/>
        <v>289175</v>
      </c>
      <c r="Z346" s="9">
        <f t="shared" si="857"/>
        <v>0</v>
      </c>
      <c r="AA346" s="9">
        <f t="shared" ref="AA346:AF346" si="858">AA347+AA351</f>
        <v>0</v>
      </c>
      <c r="AB346" s="9">
        <f t="shared" si="858"/>
        <v>0</v>
      </c>
      <c r="AC346" s="9">
        <f t="shared" si="858"/>
        <v>0</v>
      </c>
      <c r="AD346" s="9">
        <f t="shared" si="858"/>
        <v>0</v>
      </c>
      <c r="AE346" s="9">
        <f t="shared" si="858"/>
        <v>289175</v>
      </c>
      <c r="AF346" s="9">
        <f t="shared" si="858"/>
        <v>0</v>
      </c>
      <c r="AG346" s="9">
        <f t="shared" ref="AG346:AL346" si="859">AG347+AG351</f>
        <v>0</v>
      </c>
      <c r="AH346" s="9">
        <f t="shared" si="859"/>
        <v>0</v>
      </c>
      <c r="AI346" s="9">
        <f t="shared" si="859"/>
        <v>0</v>
      </c>
      <c r="AJ346" s="9">
        <f t="shared" si="859"/>
        <v>0</v>
      </c>
      <c r="AK346" s="9">
        <f t="shared" si="859"/>
        <v>289175</v>
      </c>
      <c r="AL346" s="9">
        <f t="shared" si="859"/>
        <v>0</v>
      </c>
      <c r="AM346" s="9">
        <f t="shared" ref="AM346:AR346" si="860">AM347+AM351</f>
        <v>0</v>
      </c>
      <c r="AN346" s="9">
        <f t="shared" si="860"/>
        <v>10524</v>
      </c>
      <c r="AO346" s="9">
        <f t="shared" si="860"/>
        <v>0</v>
      </c>
      <c r="AP346" s="9">
        <f t="shared" si="860"/>
        <v>0</v>
      </c>
      <c r="AQ346" s="9">
        <f t="shared" si="860"/>
        <v>299699</v>
      </c>
      <c r="AR346" s="9">
        <f t="shared" si="860"/>
        <v>0</v>
      </c>
      <c r="AS346" s="9">
        <f t="shared" ref="AS346:AX346" si="861">AS347+AS351</f>
        <v>0</v>
      </c>
      <c r="AT346" s="9">
        <f t="shared" si="861"/>
        <v>0</v>
      </c>
      <c r="AU346" s="9">
        <f t="shared" si="861"/>
        <v>0</v>
      </c>
      <c r="AV346" s="9">
        <f t="shared" si="861"/>
        <v>0</v>
      </c>
      <c r="AW346" s="9">
        <f t="shared" si="861"/>
        <v>299699</v>
      </c>
      <c r="AX346" s="9">
        <f t="shared" si="861"/>
        <v>0</v>
      </c>
      <c r="AY346" s="9">
        <f t="shared" ref="AY346:BD346" si="862">AY347+AY351</f>
        <v>0</v>
      </c>
      <c r="AZ346" s="9">
        <f t="shared" si="862"/>
        <v>0</v>
      </c>
      <c r="BA346" s="9">
        <f t="shared" si="862"/>
        <v>0</v>
      </c>
      <c r="BB346" s="9">
        <f t="shared" si="862"/>
        <v>0</v>
      </c>
      <c r="BC346" s="9">
        <f t="shared" si="862"/>
        <v>299699</v>
      </c>
      <c r="BD346" s="9">
        <f t="shared" si="862"/>
        <v>0</v>
      </c>
      <c r="BE346" s="9">
        <f t="shared" ref="BE346:BJ346" si="863">BE347+BE351</f>
        <v>0</v>
      </c>
      <c r="BF346" s="9">
        <f t="shared" si="863"/>
        <v>0</v>
      </c>
      <c r="BG346" s="9">
        <f t="shared" si="863"/>
        <v>0</v>
      </c>
      <c r="BH346" s="9">
        <f t="shared" si="863"/>
        <v>0</v>
      </c>
      <c r="BI346" s="9">
        <f t="shared" si="863"/>
        <v>299699</v>
      </c>
      <c r="BJ346" s="9">
        <f t="shared" si="863"/>
        <v>0</v>
      </c>
      <c r="BK346" s="9">
        <f t="shared" ref="BK346:BP346" si="864">BK347+BK351</f>
        <v>0</v>
      </c>
      <c r="BL346" s="9">
        <f t="shared" si="864"/>
        <v>0</v>
      </c>
      <c r="BM346" s="9">
        <f t="shared" si="864"/>
        <v>0</v>
      </c>
      <c r="BN346" s="9">
        <f t="shared" si="864"/>
        <v>0</v>
      </c>
      <c r="BO346" s="9">
        <f t="shared" si="864"/>
        <v>299699</v>
      </c>
      <c r="BP346" s="9">
        <f t="shared" si="864"/>
        <v>0</v>
      </c>
      <c r="BQ346" s="9">
        <f t="shared" ref="BQ346:BV346" si="865">BQ347+BQ351</f>
        <v>0</v>
      </c>
      <c r="BR346" s="9">
        <f t="shared" si="865"/>
        <v>0</v>
      </c>
      <c r="BS346" s="9">
        <f t="shared" si="865"/>
        <v>0</v>
      </c>
      <c r="BT346" s="9">
        <f t="shared" si="865"/>
        <v>0</v>
      </c>
      <c r="BU346" s="9">
        <f t="shared" si="865"/>
        <v>299699</v>
      </c>
      <c r="BV346" s="9">
        <f t="shared" si="865"/>
        <v>0</v>
      </c>
      <c r="BW346" s="9">
        <f t="shared" ref="BW346:CB346" si="866">BW347+BW351</f>
        <v>0</v>
      </c>
      <c r="BX346" s="9">
        <f t="shared" si="866"/>
        <v>0</v>
      </c>
      <c r="BY346" s="9">
        <f t="shared" si="866"/>
        <v>0</v>
      </c>
      <c r="BZ346" s="9">
        <f t="shared" si="866"/>
        <v>0</v>
      </c>
      <c r="CA346" s="9">
        <f t="shared" si="866"/>
        <v>299699</v>
      </c>
      <c r="CB346" s="9">
        <f t="shared" si="866"/>
        <v>0</v>
      </c>
      <c r="CC346" s="9">
        <f t="shared" ref="CC346:CH346" si="867">CC347+CC351</f>
        <v>0</v>
      </c>
      <c r="CD346" s="9">
        <f t="shared" si="867"/>
        <v>0</v>
      </c>
      <c r="CE346" s="9">
        <f t="shared" si="867"/>
        <v>0</v>
      </c>
      <c r="CF346" s="9">
        <f t="shared" si="867"/>
        <v>0</v>
      </c>
      <c r="CG346" s="9">
        <f t="shared" si="867"/>
        <v>299699</v>
      </c>
      <c r="CH346" s="9">
        <f t="shared" si="867"/>
        <v>0</v>
      </c>
      <c r="CI346" s="9">
        <f t="shared" ref="CI346:CN346" si="868">CI347+CI351</f>
        <v>-2517</v>
      </c>
      <c r="CJ346" s="9">
        <f t="shared" si="868"/>
        <v>0</v>
      </c>
      <c r="CK346" s="9">
        <f t="shared" si="868"/>
        <v>0</v>
      </c>
      <c r="CL346" s="9">
        <f t="shared" si="868"/>
        <v>0</v>
      </c>
      <c r="CM346" s="9">
        <f t="shared" si="868"/>
        <v>297182</v>
      </c>
      <c r="CN346" s="9">
        <f t="shared" si="868"/>
        <v>0</v>
      </c>
    </row>
    <row r="347" spans="1:92" ht="20.100000000000001" hidden="1" customHeight="1">
      <c r="A347" s="28" t="s">
        <v>15</v>
      </c>
      <c r="B347" s="26">
        <f>B346</f>
        <v>909</v>
      </c>
      <c r="C347" s="26" t="s">
        <v>29</v>
      </c>
      <c r="D347" s="26" t="s">
        <v>21</v>
      </c>
      <c r="E347" s="26" t="s">
        <v>528</v>
      </c>
      <c r="F347" s="26"/>
      <c r="G347" s="9">
        <f>G348</f>
        <v>74622</v>
      </c>
      <c r="H347" s="9"/>
      <c r="I347" s="9">
        <f>I348</f>
        <v>0</v>
      </c>
      <c r="J347" s="9"/>
      <c r="K347" s="9">
        <f>K348</f>
        <v>0</v>
      </c>
      <c r="L347" s="9"/>
      <c r="M347" s="9">
        <f>M348</f>
        <v>74622</v>
      </c>
      <c r="N347" s="9"/>
      <c r="O347" s="9">
        <f>O348</f>
        <v>0</v>
      </c>
      <c r="P347" s="9"/>
      <c r="Q347" s="9">
        <f>Q348</f>
        <v>0</v>
      </c>
      <c r="R347" s="9"/>
      <c r="S347" s="9">
        <f>S348</f>
        <v>74622</v>
      </c>
      <c r="T347" s="9"/>
      <c r="U347" s="9">
        <f>U348</f>
        <v>0</v>
      </c>
      <c r="V347" s="9"/>
      <c r="W347" s="9">
        <f>W348</f>
        <v>0</v>
      </c>
      <c r="X347" s="9"/>
      <c r="Y347" s="9">
        <f>Y348</f>
        <v>74622</v>
      </c>
      <c r="Z347" s="9"/>
      <c r="AA347" s="9">
        <f>AA348</f>
        <v>0</v>
      </c>
      <c r="AB347" s="9"/>
      <c r="AC347" s="9">
        <f>AC348</f>
        <v>0</v>
      </c>
      <c r="AD347" s="9"/>
      <c r="AE347" s="9">
        <f>AE348</f>
        <v>74622</v>
      </c>
      <c r="AF347" s="9"/>
      <c r="AG347" s="9">
        <f>AG348</f>
        <v>0</v>
      </c>
      <c r="AH347" s="9"/>
      <c r="AI347" s="9">
        <f>AI348</f>
        <v>0</v>
      </c>
      <c r="AJ347" s="9"/>
      <c r="AK347" s="9">
        <f>AK348</f>
        <v>74622</v>
      </c>
      <c r="AL347" s="9"/>
      <c r="AM347" s="9">
        <f>AM348</f>
        <v>0</v>
      </c>
      <c r="AN347" s="9"/>
      <c r="AO347" s="9">
        <f>AO348</f>
        <v>0</v>
      </c>
      <c r="AP347" s="9"/>
      <c r="AQ347" s="9">
        <f>AQ348</f>
        <v>74622</v>
      </c>
      <c r="AR347" s="9"/>
      <c r="AS347" s="9">
        <f>AS348</f>
        <v>0</v>
      </c>
      <c r="AT347" s="9"/>
      <c r="AU347" s="9">
        <f>AU348</f>
        <v>0</v>
      </c>
      <c r="AV347" s="9"/>
      <c r="AW347" s="9">
        <f>AW348</f>
        <v>74622</v>
      </c>
      <c r="AX347" s="9"/>
      <c r="AY347" s="9">
        <f>AY348</f>
        <v>0</v>
      </c>
      <c r="AZ347" s="9"/>
      <c r="BA347" s="9">
        <f>BA348</f>
        <v>0</v>
      </c>
      <c r="BB347" s="9"/>
      <c r="BC347" s="9">
        <f>BC348</f>
        <v>74622</v>
      </c>
      <c r="BD347" s="9"/>
      <c r="BE347" s="9">
        <f>BE348</f>
        <v>0</v>
      </c>
      <c r="BF347" s="9"/>
      <c r="BG347" s="9">
        <f>BG348</f>
        <v>0</v>
      </c>
      <c r="BH347" s="9"/>
      <c r="BI347" s="9">
        <f>BI348</f>
        <v>74622</v>
      </c>
      <c r="BJ347" s="9"/>
      <c r="BK347" s="9">
        <f>BK348</f>
        <v>0</v>
      </c>
      <c r="BL347" s="9"/>
      <c r="BM347" s="9">
        <f>BM348</f>
        <v>0</v>
      </c>
      <c r="BN347" s="9"/>
      <c r="BO347" s="9">
        <f>BO348</f>
        <v>74622</v>
      </c>
      <c r="BP347" s="9"/>
      <c r="BQ347" s="9">
        <f>BQ348</f>
        <v>0</v>
      </c>
      <c r="BR347" s="9"/>
      <c r="BS347" s="9">
        <f>BS348</f>
        <v>0</v>
      </c>
      <c r="BT347" s="9"/>
      <c r="BU347" s="9">
        <f>BU348</f>
        <v>74622</v>
      </c>
      <c r="BV347" s="9"/>
      <c r="BW347" s="9">
        <f>BW348</f>
        <v>0</v>
      </c>
      <c r="BX347" s="9"/>
      <c r="BY347" s="9">
        <f>BY348</f>
        <v>0</v>
      </c>
      <c r="BZ347" s="9"/>
      <c r="CA347" s="9">
        <f>CA348</f>
        <v>74622</v>
      </c>
      <c r="CB347" s="9"/>
      <c r="CC347" s="9">
        <f>CC348</f>
        <v>0</v>
      </c>
      <c r="CD347" s="9"/>
      <c r="CE347" s="9">
        <f>CE348</f>
        <v>0</v>
      </c>
      <c r="CF347" s="9"/>
      <c r="CG347" s="9">
        <f>CG348</f>
        <v>74622</v>
      </c>
      <c r="CH347" s="9"/>
      <c r="CI347" s="9">
        <f>CI348</f>
        <v>0</v>
      </c>
      <c r="CJ347" s="9"/>
      <c r="CK347" s="9">
        <f>CK348</f>
        <v>0</v>
      </c>
      <c r="CL347" s="9"/>
      <c r="CM347" s="9">
        <f>CM348</f>
        <v>74622</v>
      </c>
      <c r="CN347" s="9"/>
    </row>
    <row r="348" spans="1:92" ht="20.100000000000001" hidden="1" customHeight="1">
      <c r="A348" s="28" t="s">
        <v>165</v>
      </c>
      <c r="B348" s="26">
        <f>B346</f>
        <v>909</v>
      </c>
      <c r="C348" s="26" t="s">
        <v>29</v>
      </c>
      <c r="D348" s="26" t="s">
        <v>21</v>
      </c>
      <c r="E348" s="26" t="s">
        <v>527</v>
      </c>
      <c r="F348" s="26"/>
      <c r="G348" s="9">
        <f>G349</f>
        <v>74622</v>
      </c>
      <c r="H348" s="9"/>
      <c r="I348" s="9">
        <f>I349</f>
        <v>0</v>
      </c>
      <c r="J348" s="9"/>
      <c r="K348" s="9">
        <f>K349</f>
        <v>0</v>
      </c>
      <c r="L348" s="9"/>
      <c r="M348" s="9">
        <f>M349</f>
        <v>74622</v>
      </c>
      <c r="N348" s="9"/>
      <c r="O348" s="9">
        <f>O349</f>
        <v>0</v>
      </c>
      <c r="P348" s="9"/>
      <c r="Q348" s="9">
        <f>Q349</f>
        <v>0</v>
      </c>
      <c r="R348" s="9"/>
      <c r="S348" s="9">
        <f>S349</f>
        <v>74622</v>
      </c>
      <c r="T348" s="9"/>
      <c r="U348" s="9">
        <f>U349</f>
        <v>0</v>
      </c>
      <c r="V348" s="9"/>
      <c r="W348" s="9">
        <f>W349</f>
        <v>0</v>
      </c>
      <c r="X348" s="9"/>
      <c r="Y348" s="9">
        <f>Y349</f>
        <v>74622</v>
      </c>
      <c r="Z348" s="9"/>
      <c r="AA348" s="9">
        <f>AA349</f>
        <v>0</v>
      </c>
      <c r="AB348" s="9"/>
      <c r="AC348" s="9">
        <f>AC349</f>
        <v>0</v>
      </c>
      <c r="AD348" s="9"/>
      <c r="AE348" s="9">
        <f>AE349</f>
        <v>74622</v>
      </c>
      <c r="AF348" s="9"/>
      <c r="AG348" s="9">
        <f>AG349</f>
        <v>0</v>
      </c>
      <c r="AH348" s="9"/>
      <c r="AI348" s="9">
        <f>AI349</f>
        <v>0</v>
      </c>
      <c r="AJ348" s="9"/>
      <c r="AK348" s="9">
        <f>AK349</f>
        <v>74622</v>
      </c>
      <c r="AL348" s="9"/>
      <c r="AM348" s="9">
        <f>AM349</f>
        <v>0</v>
      </c>
      <c r="AN348" s="9"/>
      <c r="AO348" s="9">
        <f>AO349</f>
        <v>0</v>
      </c>
      <c r="AP348" s="9"/>
      <c r="AQ348" s="9">
        <f>AQ349</f>
        <v>74622</v>
      </c>
      <c r="AR348" s="9"/>
      <c r="AS348" s="9">
        <f>AS349</f>
        <v>0</v>
      </c>
      <c r="AT348" s="9"/>
      <c r="AU348" s="9">
        <f>AU349</f>
        <v>0</v>
      </c>
      <c r="AV348" s="9"/>
      <c r="AW348" s="9">
        <f>AW349</f>
        <v>74622</v>
      </c>
      <c r="AX348" s="9"/>
      <c r="AY348" s="9">
        <f>AY349</f>
        <v>0</v>
      </c>
      <c r="AZ348" s="9"/>
      <c r="BA348" s="9">
        <f>BA349</f>
        <v>0</v>
      </c>
      <c r="BB348" s="9"/>
      <c r="BC348" s="9">
        <f>BC349</f>
        <v>74622</v>
      </c>
      <c r="BD348" s="9"/>
      <c r="BE348" s="9">
        <f>BE349</f>
        <v>0</v>
      </c>
      <c r="BF348" s="9"/>
      <c r="BG348" s="9">
        <f>BG349</f>
        <v>0</v>
      </c>
      <c r="BH348" s="9"/>
      <c r="BI348" s="9">
        <f>BI349</f>
        <v>74622</v>
      </c>
      <c r="BJ348" s="9"/>
      <c r="BK348" s="9">
        <f>BK349</f>
        <v>0</v>
      </c>
      <c r="BL348" s="9"/>
      <c r="BM348" s="9">
        <f>BM349</f>
        <v>0</v>
      </c>
      <c r="BN348" s="9"/>
      <c r="BO348" s="9">
        <f>BO349</f>
        <v>74622</v>
      </c>
      <c r="BP348" s="9"/>
      <c r="BQ348" s="9">
        <f>BQ349</f>
        <v>0</v>
      </c>
      <c r="BR348" s="9"/>
      <c r="BS348" s="9">
        <f>BS349</f>
        <v>0</v>
      </c>
      <c r="BT348" s="9"/>
      <c r="BU348" s="9">
        <f>BU349</f>
        <v>74622</v>
      </c>
      <c r="BV348" s="9"/>
      <c r="BW348" s="9">
        <f>BW349</f>
        <v>0</v>
      </c>
      <c r="BX348" s="9"/>
      <c r="BY348" s="9">
        <f>BY349</f>
        <v>0</v>
      </c>
      <c r="BZ348" s="9"/>
      <c r="CA348" s="9">
        <f>CA349</f>
        <v>74622</v>
      </c>
      <c r="CB348" s="9"/>
      <c r="CC348" s="9">
        <f>CC349</f>
        <v>0</v>
      </c>
      <c r="CD348" s="9"/>
      <c r="CE348" s="9">
        <f>CE349</f>
        <v>0</v>
      </c>
      <c r="CF348" s="9"/>
      <c r="CG348" s="9">
        <f>CG349</f>
        <v>74622</v>
      </c>
      <c r="CH348" s="9"/>
      <c r="CI348" s="9">
        <f>CI349</f>
        <v>0</v>
      </c>
      <c r="CJ348" s="9"/>
      <c r="CK348" s="9">
        <f>CK349</f>
        <v>0</v>
      </c>
      <c r="CL348" s="9"/>
      <c r="CM348" s="9">
        <f>CM349</f>
        <v>74622</v>
      </c>
      <c r="CN348" s="9"/>
    </row>
    <row r="349" spans="1:92" ht="33" hidden="1">
      <c r="A349" s="25" t="s">
        <v>244</v>
      </c>
      <c r="B349" s="26">
        <f>B348</f>
        <v>909</v>
      </c>
      <c r="C349" s="26" t="s">
        <v>29</v>
      </c>
      <c r="D349" s="26" t="s">
        <v>21</v>
      </c>
      <c r="E349" s="50" t="s">
        <v>527</v>
      </c>
      <c r="F349" s="26" t="s">
        <v>31</v>
      </c>
      <c r="G349" s="9">
        <f>G350</f>
        <v>74622</v>
      </c>
      <c r="H349" s="9"/>
      <c r="I349" s="9">
        <f>I350</f>
        <v>0</v>
      </c>
      <c r="J349" s="9"/>
      <c r="K349" s="9">
        <f>K350</f>
        <v>0</v>
      </c>
      <c r="L349" s="9"/>
      <c r="M349" s="9">
        <f>M350</f>
        <v>74622</v>
      </c>
      <c r="N349" s="9"/>
      <c r="O349" s="9">
        <f>O350</f>
        <v>0</v>
      </c>
      <c r="P349" s="9"/>
      <c r="Q349" s="9">
        <f>Q350</f>
        <v>0</v>
      </c>
      <c r="R349" s="9"/>
      <c r="S349" s="9">
        <f>S350</f>
        <v>74622</v>
      </c>
      <c r="T349" s="9"/>
      <c r="U349" s="9">
        <f>U350</f>
        <v>0</v>
      </c>
      <c r="V349" s="9"/>
      <c r="W349" s="9">
        <f>W350</f>
        <v>0</v>
      </c>
      <c r="X349" s="9"/>
      <c r="Y349" s="9">
        <f>Y350</f>
        <v>74622</v>
      </c>
      <c r="Z349" s="9"/>
      <c r="AA349" s="9">
        <f>AA350</f>
        <v>0</v>
      </c>
      <c r="AB349" s="9"/>
      <c r="AC349" s="9">
        <f>AC350</f>
        <v>0</v>
      </c>
      <c r="AD349" s="9"/>
      <c r="AE349" s="9">
        <f>AE350</f>
        <v>74622</v>
      </c>
      <c r="AF349" s="9"/>
      <c r="AG349" s="9">
        <f>AG350</f>
        <v>0</v>
      </c>
      <c r="AH349" s="9"/>
      <c r="AI349" s="9">
        <f>AI350</f>
        <v>0</v>
      </c>
      <c r="AJ349" s="9"/>
      <c r="AK349" s="9">
        <f>AK350</f>
        <v>74622</v>
      </c>
      <c r="AL349" s="9"/>
      <c r="AM349" s="9">
        <f>AM350</f>
        <v>0</v>
      </c>
      <c r="AN349" s="9"/>
      <c r="AO349" s="9">
        <f>AO350</f>
        <v>0</v>
      </c>
      <c r="AP349" s="9"/>
      <c r="AQ349" s="9">
        <f>AQ350</f>
        <v>74622</v>
      </c>
      <c r="AR349" s="9"/>
      <c r="AS349" s="9">
        <f>AS350</f>
        <v>0</v>
      </c>
      <c r="AT349" s="9"/>
      <c r="AU349" s="9">
        <f>AU350</f>
        <v>0</v>
      </c>
      <c r="AV349" s="9"/>
      <c r="AW349" s="9">
        <f>AW350</f>
        <v>74622</v>
      </c>
      <c r="AX349" s="9"/>
      <c r="AY349" s="9">
        <f>AY350</f>
        <v>0</v>
      </c>
      <c r="AZ349" s="9"/>
      <c r="BA349" s="9">
        <f>BA350</f>
        <v>0</v>
      </c>
      <c r="BB349" s="9"/>
      <c r="BC349" s="9">
        <f>BC350</f>
        <v>74622</v>
      </c>
      <c r="BD349" s="9"/>
      <c r="BE349" s="9">
        <f>BE350</f>
        <v>0</v>
      </c>
      <c r="BF349" s="9"/>
      <c r="BG349" s="9">
        <f>BG350</f>
        <v>0</v>
      </c>
      <c r="BH349" s="9"/>
      <c r="BI349" s="9">
        <f>BI350</f>
        <v>74622</v>
      </c>
      <c r="BJ349" s="9"/>
      <c r="BK349" s="9">
        <f>BK350</f>
        <v>0</v>
      </c>
      <c r="BL349" s="9"/>
      <c r="BM349" s="9">
        <f>BM350</f>
        <v>0</v>
      </c>
      <c r="BN349" s="9"/>
      <c r="BO349" s="9">
        <f>BO350</f>
        <v>74622</v>
      </c>
      <c r="BP349" s="9"/>
      <c r="BQ349" s="9">
        <f>BQ350</f>
        <v>0</v>
      </c>
      <c r="BR349" s="9"/>
      <c r="BS349" s="9">
        <f>BS350</f>
        <v>0</v>
      </c>
      <c r="BT349" s="9"/>
      <c r="BU349" s="9">
        <f>BU350</f>
        <v>74622</v>
      </c>
      <c r="BV349" s="9"/>
      <c r="BW349" s="9">
        <f>BW350</f>
        <v>0</v>
      </c>
      <c r="BX349" s="9"/>
      <c r="BY349" s="9">
        <f>BY350</f>
        <v>0</v>
      </c>
      <c r="BZ349" s="9"/>
      <c r="CA349" s="9">
        <f>CA350</f>
        <v>74622</v>
      </c>
      <c r="CB349" s="9"/>
      <c r="CC349" s="9">
        <f>CC350</f>
        <v>0</v>
      </c>
      <c r="CD349" s="9"/>
      <c r="CE349" s="9">
        <f>CE350</f>
        <v>0</v>
      </c>
      <c r="CF349" s="9"/>
      <c r="CG349" s="9">
        <f>CG350</f>
        <v>74622</v>
      </c>
      <c r="CH349" s="9"/>
      <c r="CI349" s="9">
        <f>CI350</f>
        <v>0</v>
      </c>
      <c r="CJ349" s="9"/>
      <c r="CK349" s="9">
        <f>CK350</f>
        <v>0</v>
      </c>
      <c r="CL349" s="9"/>
      <c r="CM349" s="9">
        <f>CM350</f>
        <v>74622</v>
      </c>
      <c r="CN349" s="9"/>
    </row>
    <row r="350" spans="1:92" ht="33" hidden="1">
      <c r="A350" s="25" t="s">
        <v>37</v>
      </c>
      <c r="B350" s="26">
        <f>B349</f>
        <v>909</v>
      </c>
      <c r="C350" s="26" t="s">
        <v>29</v>
      </c>
      <c r="D350" s="26" t="s">
        <v>21</v>
      </c>
      <c r="E350" s="50" t="s">
        <v>527</v>
      </c>
      <c r="F350" s="26" t="s">
        <v>38</v>
      </c>
      <c r="G350" s="9">
        <v>74622</v>
      </c>
      <c r="H350" s="9"/>
      <c r="I350" s="9"/>
      <c r="J350" s="9"/>
      <c r="K350" s="9"/>
      <c r="L350" s="9"/>
      <c r="M350" s="9">
        <f>G350+I350+J350+K350+L350</f>
        <v>74622</v>
      </c>
      <c r="N350" s="10">
        <f>H350+L350</f>
        <v>0</v>
      </c>
      <c r="O350" s="9"/>
      <c r="P350" s="9"/>
      <c r="Q350" s="9"/>
      <c r="R350" s="9"/>
      <c r="S350" s="9">
        <f>M350+O350+P350+Q350+R350</f>
        <v>74622</v>
      </c>
      <c r="T350" s="10">
        <f>N350+R350</f>
        <v>0</v>
      </c>
      <c r="U350" s="9"/>
      <c r="V350" s="9"/>
      <c r="W350" s="9"/>
      <c r="X350" s="9"/>
      <c r="Y350" s="9">
        <f>S350+U350+V350+W350+X350</f>
        <v>74622</v>
      </c>
      <c r="Z350" s="10">
        <f>T350+X350</f>
        <v>0</v>
      </c>
      <c r="AA350" s="9"/>
      <c r="AB350" s="9"/>
      <c r="AC350" s="9"/>
      <c r="AD350" s="9"/>
      <c r="AE350" s="9">
        <f>Y350+AA350+AB350+AC350+AD350</f>
        <v>74622</v>
      </c>
      <c r="AF350" s="10">
        <f>Z350+AD350</f>
        <v>0</v>
      </c>
      <c r="AG350" s="9"/>
      <c r="AH350" s="9"/>
      <c r="AI350" s="9"/>
      <c r="AJ350" s="9"/>
      <c r="AK350" s="9">
        <f>AE350+AG350+AH350+AI350+AJ350</f>
        <v>74622</v>
      </c>
      <c r="AL350" s="10">
        <f>AF350+AJ350</f>
        <v>0</v>
      </c>
      <c r="AM350" s="9"/>
      <c r="AN350" s="9"/>
      <c r="AO350" s="9"/>
      <c r="AP350" s="9"/>
      <c r="AQ350" s="9">
        <f>AK350+AM350+AN350+AO350+AP350</f>
        <v>74622</v>
      </c>
      <c r="AR350" s="10">
        <f>AL350+AP350</f>
        <v>0</v>
      </c>
      <c r="AS350" s="9"/>
      <c r="AT350" s="9"/>
      <c r="AU350" s="9"/>
      <c r="AV350" s="9"/>
      <c r="AW350" s="9">
        <f>AQ350+AS350+AT350+AU350+AV350</f>
        <v>74622</v>
      </c>
      <c r="AX350" s="10">
        <f>AR350+AV350</f>
        <v>0</v>
      </c>
      <c r="AY350" s="9"/>
      <c r="AZ350" s="9"/>
      <c r="BA350" s="9"/>
      <c r="BB350" s="9"/>
      <c r="BC350" s="9">
        <f>AW350+AY350+AZ350+BA350+BB350</f>
        <v>74622</v>
      </c>
      <c r="BD350" s="10">
        <f>AX350+BB350</f>
        <v>0</v>
      </c>
      <c r="BE350" s="9"/>
      <c r="BF350" s="9"/>
      <c r="BG350" s="9"/>
      <c r="BH350" s="9"/>
      <c r="BI350" s="9">
        <f>BC350+BE350+BF350+BG350+BH350</f>
        <v>74622</v>
      </c>
      <c r="BJ350" s="10">
        <f>BD350+BH350</f>
        <v>0</v>
      </c>
      <c r="BK350" s="9"/>
      <c r="BL350" s="9"/>
      <c r="BM350" s="9"/>
      <c r="BN350" s="9"/>
      <c r="BO350" s="9">
        <f>BI350+BK350+BL350+BM350+BN350</f>
        <v>74622</v>
      </c>
      <c r="BP350" s="10">
        <f>BJ350+BN350</f>
        <v>0</v>
      </c>
      <c r="BQ350" s="9"/>
      <c r="BR350" s="9"/>
      <c r="BS350" s="9"/>
      <c r="BT350" s="9"/>
      <c r="BU350" s="9">
        <f>BO350+BQ350+BR350+BS350+BT350</f>
        <v>74622</v>
      </c>
      <c r="BV350" s="10">
        <f>BP350+BT350</f>
        <v>0</v>
      </c>
      <c r="BW350" s="9"/>
      <c r="BX350" s="9"/>
      <c r="BY350" s="9"/>
      <c r="BZ350" s="9"/>
      <c r="CA350" s="9">
        <f>BU350+BW350+BX350+BY350+BZ350</f>
        <v>74622</v>
      </c>
      <c r="CB350" s="10">
        <f>BV350+BZ350</f>
        <v>0</v>
      </c>
      <c r="CC350" s="9"/>
      <c r="CD350" s="9"/>
      <c r="CE350" s="9"/>
      <c r="CF350" s="9"/>
      <c r="CG350" s="9">
        <f>CA350+CC350+CD350+CE350+CF350</f>
        <v>74622</v>
      </c>
      <c r="CH350" s="10">
        <f>CB350+CF350</f>
        <v>0</v>
      </c>
      <c r="CI350" s="9"/>
      <c r="CJ350" s="9"/>
      <c r="CK350" s="9"/>
      <c r="CL350" s="9"/>
      <c r="CM350" s="9">
        <f>CG350+CI350+CJ350+CK350+CL350</f>
        <v>74622</v>
      </c>
      <c r="CN350" s="10">
        <f>CH350+CL350</f>
        <v>0</v>
      </c>
    </row>
    <row r="351" spans="1:92" ht="49.5" hidden="1">
      <c r="A351" s="28" t="s">
        <v>212</v>
      </c>
      <c r="B351" s="26">
        <f>B345</f>
        <v>909</v>
      </c>
      <c r="C351" s="26" t="s">
        <v>29</v>
      </c>
      <c r="D351" s="26" t="s">
        <v>21</v>
      </c>
      <c r="E351" s="26" t="s">
        <v>374</v>
      </c>
      <c r="F351" s="9"/>
      <c r="G351" s="11">
        <f>G352+G355+G358+G361+G364</f>
        <v>214553</v>
      </c>
      <c r="H351" s="11">
        <f>H352+H355+H358+H361+H364</f>
        <v>0</v>
      </c>
      <c r="I351" s="11">
        <f t="shared" ref="I351:N351" si="869">I352+I355+I358+I361+I364</f>
        <v>0</v>
      </c>
      <c r="J351" s="11">
        <f t="shared" si="869"/>
        <v>0</v>
      </c>
      <c r="K351" s="11">
        <f t="shared" si="869"/>
        <v>0</v>
      </c>
      <c r="L351" s="11">
        <f t="shared" si="869"/>
        <v>0</v>
      </c>
      <c r="M351" s="11">
        <f t="shared" si="869"/>
        <v>214553</v>
      </c>
      <c r="N351" s="11">
        <f t="shared" si="869"/>
        <v>0</v>
      </c>
      <c r="O351" s="11">
        <f t="shared" ref="O351:T351" si="870">O352+O355+O358+O361+O364</f>
        <v>0</v>
      </c>
      <c r="P351" s="11">
        <f t="shared" si="870"/>
        <v>0</v>
      </c>
      <c r="Q351" s="11">
        <f t="shared" si="870"/>
        <v>0</v>
      </c>
      <c r="R351" s="11">
        <f t="shared" si="870"/>
        <v>0</v>
      </c>
      <c r="S351" s="11">
        <f t="shared" si="870"/>
        <v>214553</v>
      </c>
      <c r="T351" s="11">
        <f t="shared" si="870"/>
        <v>0</v>
      </c>
      <c r="U351" s="11">
        <f t="shared" ref="U351:Z351" si="871">U352+U355+U358+U361+U364</f>
        <v>0</v>
      </c>
      <c r="V351" s="11">
        <f t="shared" si="871"/>
        <v>0</v>
      </c>
      <c r="W351" s="11">
        <f t="shared" si="871"/>
        <v>0</v>
      </c>
      <c r="X351" s="11">
        <f t="shared" si="871"/>
        <v>0</v>
      </c>
      <c r="Y351" s="11">
        <f t="shared" si="871"/>
        <v>214553</v>
      </c>
      <c r="Z351" s="11">
        <f t="shared" si="871"/>
        <v>0</v>
      </c>
      <c r="AA351" s="11">
        <f t="shared" ref="AA351:AF351" si="872">AA352+AA355+AA358+AA361+AA364</f>
        <v>0</v>
      </c>
      <c r="AB351" s="11">
        <f t="shared" si="872"/>
        <v>0</v>
      </c>
      <c r="AC351" s="11">
        <f t="shared" si="872"/>
        <v>0</v>
      </c>
      <c r="AD351" s="11">
        <f t="shared" si="872"/>
        <v>0</v>
      </c>
      <c r="AE351" s="11">
        <f t="shared" si="872"/>
        <v>214553</v>
      </c>
      <c r="AF351" s="11">
        <f t="shared" si="872"/>
        <v>0</v>
      </c>
      <c r="AG351" s="11">
        <f t="shared" ref="AG351:AL351" si="873">AG352+AG355+AG358+AG361+AG364</f>
        <v>0</v>
      </c>
      <c r="AH351" s="11">
        <f t="shared" si="873"/>
        <v>0</v>
      </c>
      <c r="AI351" s="11">
        <f t="shared" si="873"/>
        <v>0</v>
      </c>
      <c r="AJ351" s="11">
        <f t="shared" si="873"/>
        <v>0</v>
      </c>
      <c r="AK351" s="11">
        <f t="shared" si="873"/>
        <v>214553</v>
      </c>
      <c r="AL351" s="11">
        <f t="shared" si="873"/>
        <v>0</v>
      </c>
      <c r="AM351" s="11">
        <f t="shared" ref="AM351:AR351" si="874">AM352+AM355+AM358+AM361+AM364</f>
        <v>0</v>
      </c>
      <c r="AN351" s="11">
        <f t="shared" si="874"/>
        <v>10524</v>
      </c>
      <c r="AO351" s="11">
        <f t="shared" si="874"/>
        <v>0</v>
      </c>
      <c r="AP351" s="11">
        <f t="shared" si="874"/>
        <v>0</v>
      </c>
      <c r="AQ351" s="11">
        <f t="shared" si="874"/>
        <v>225077</v>
      </c>
      <c r="AR351" s="11">
        <f t="shared" si="874"/>
        <v>0</v>
      </c>
      <c r="AS351" s="11">
        <f t="shared" ref="AS351:AX351" si="875">AS352+AS355+AS358+AS361+AS364</f>
        <v>0</v>
      </c>
      <c r="AT351" s="11">
        <f t="shared" si="875"/>
        <v>0</v>
      </c>
      <c r="AU351" s="11">
        <f t="shared" si="875"/>
        <v>0</v>
      </c>
      <c r="AV351" s="11">
        <f t="shared" si="875"/>
        <v>0</v>
      </c>
      <c r="AW351" s="11">
        <f t="shared" si="875"/>
        <v>225077</v>
      </c>
      <c r="AX351" s="11">
        <f t="shared" si="875"/>
        <v>0</v>
      </c>
      <c r="AY351" s="11">
        <f t="shared" ref="AY351:BD351" si="876">AY352+AY355+AY358+AY361+AY364</f>
        <v>0</v>
      </c>
      <c r="AZ351" s="11">
        <f t="shared" si="876"/>
        <v>0</v>
      </c>
      <c r="BA351" s="11">
        <f t="shared" si="876"/>
        <v>0</v>
      </c>
      <c r="BB351" s="11">
        <f t="shared" si="876"/>
        <v>0</v>
      </c>
      <c r="BC351" s="11">
        <f t="shared" si="876"/>
        <v>225077</v>
      </c>
      <c r="BD351" s="11">
        <f t="shared" si="876"/>
        <v>0</v>
      </c>
      <c r="BE351" s="11">
        <f t="shared" ref="BE351:BJ351" si="877">BE352+BE355+BE358+BE361+BE364</f>
        <v>0</v>
      </c>
      <c r="BF351" s="11">
        <f t="shared" si="877"/>
        <v>0</v>
      </c>
      <c r="BG351" s="11">
        <f t="shared" si="877"/>
        <v>0</v>
      </c>
      <c r="BH351" s="11">
        <f t="shared" si="877"/>
        <v>0</v>
      </c>
      <c r="BI351" s="11">
        <f t="shared" si="877"/>
        <v>225077</v>
      </c>
      <c r="BJ351" s="11">
        <f t="shared" si="877"/>
        <v>0</v>
      </c>
      <c r="BK351" s="11">
        <f t="shared" ref="BK351:BP351" si="878">BK352+BK355+BK358+BK361+BK364</f>
        <v>0</v>
      </c>
      <c r="BL351" s="11">
        <f t="shared" si="878"/>
        <v>0</v>
      </c>
      <c r="BM351" s="11">
        <f t="shared" si="878"/>
        <v>0</v>
      </c>
      <c r="BN351" s="11">
        <f t="shared" si="878"/>
        <v>0</v>
      </c>
      <c r="BO351" s="11">
        <f t="shared" si="878"/>
        <v>225077</v>
      </c>
      <c r="BP351" s="11">
        <f t="shared" si="878"/>
        <v>0</v>
      </c>
      <c r="BQ351" s="11">
        <f t="shared" ref="BQ351:BV351" si="879">BQ352+BQ355+BQ358+BQ361+BQ364</f>
        <v>0</v>
      </c>
      <c r="BR351" s="11">
        <f t="shared" si="879"/>
        <v>0</v>
      </c>
      <c r="BS351" s="11">
        <f t="shared" si="879"/>
        <v>0</v>
      </c>
      <c r="BT351" s="11">
        <f t="shared" si="879"/>
        <v>0</v>
      </c>
      <c r="BU351" s="11">
        <f t="shared" si="879"/>
        <v>225077</v>
      </c>
      <c r="BV351" s="11">
        <f t="shared" si="879"/>
        <v>0</v>
      </c>
      <c r="BW351" s="11">
        <f t="shared" ref="BW351:CB351" si="880">BW352+BW355+BW358+BW361+BW364</f>
        <v>0</v>
      </c>
      <c r="BX351" s="11">
        <f t="shared" si="880"/>
        <v>0</v>
      </c>
      <c r="BY351" s="11">
        <f t="shared" si="880"/>
        <v>0</v>
      </c>
      <c r="BZ351" s="11">
        <f t="shared" si="880"/>
        <v>0</v>
      </c>
      <c r="CA351" s="11">
        <f t="shared" si="880"/>
        <v>225077</v>
      </c>
      <c r="CB351" s="11">
        <f t="shared" si="880"/>
        <v>0</v>
      </c>
      <c r="CC351" s="11">
        <f t="shared" ref="CC351:CH351" si="881">CC352+CC355+CC358+CC361+CC364</f>
        <v>0</v>
      </c>
      <c r="CD351" s="11">
        <f t="shared" si="881"/>
        <v>0</v>
      </c>
      <c r="CE351" s="11">
        <f t="shared" si="881"/>
        <v>0</v>
      </c>
      <c r="CF351" s="11">
        <f t="shared" si="881"/>
        <v>0</v>
      </c>
      <c r="CG351" s="11">
        <f t="shared" si="881"/>
        <v>225077</v>
      </c>
      <c r="CH351" s="11">
        <f t="shared" si="881"/>
        <v>0</v>
      </c>
      <c r="CI351" s="11">
        <f t="shared" ref="CI351:CN351" si="882">CI352+CI355+CI358+CI361+CI364</f>
        <v>-2517</v>
      </c>
      <c r="CJ351" s="11">
        <f t="shared" si="882"/>
        <v>0</v>
      </c>
      <c r="CK351" s="11">
        <f t="shared" si="882"/>
        <v>0</v>
      </c>
      <c r="CL351" s="11">
        <f t="shared" si="882"/>
        <v>0</v>
      </c>
      <c r="CM351" s="11">
        <f t="shared" si="882"/>
        <v>222560</v>
      </c>
      <c r="CN351" s="11">
        <f t="shared" si="882"/>
        <v>0</v>
      </c>
    </row>
    <row r="352" spans="1:92" ht="49.5" hidden="1">
      <c r="A352" s="28" t="s">
        <v>426</v>
      </c>
      <c r="B352" s="26">
        <f>B346</f>
        <v>909</v>
      </c>
      <c r="C352" s="26" t="s">
        <v>29</v>
      </c>
      <c r="D352" s="26" t="s">
        <v>21</v>
      </c>
      <c r="E352" s="26" t="s">
        <v>375</v>
      </c>
      <c r="F352" s="26"/>
      <c r="G352" s="11">
        <f>G353</f>
        <v>185794</v>
      </c>
      <c r="H352" s="11">
        <f>H353</f>
        <v>0</v>
      </c>
      <c r="I352" s="11">
        <f t="shared" ref="I352:X353" si="883">I353</f>
        <v>0</v>
      </c>
      <c r="J352" s="11">
        <f t="shared" si="883"/>
        <v>0</v>
      </c>
      <c r="K352" s="11">
        <f t="shared" si="883"/>
        <v>0</v>
      </c>
      <c r="L352" s="11">
        <f t="shared" si="883"/>
        <v>0</v>
      </c>
      <c r="M352" s="11">
        <f t="shared" si="883"/>
        <v>185794</v>
      </c>
      <c r="N352" s="11">
        <f t="shared" si="883"/>
        <v>0</v>
      </c>
      <c r="O352" s="11">
        <f t="shared" si="883"/>
        <v>0</v>
      </c>
      <c r="P352" s="11">
        <f t="shared" si="883"/>
        <v>0</v>
      </c>
      <c r="Q352" s="11">
        <f t="shared" si="883"/>
        <v>0</v>
      </c>
      <c r="R352" s="11">
        <f t="shared" si="883"/>
        <v>0</v>
      </c>
      <c r="S352" s="11">
        <f t="shared" si="883"/>
        <v>185794</v>
      </c>
      <c r="T352" s="11">
        <f t="shared" si="883"/>
        <v>0</v>
      </c>
      <c r="U352" s="11">
        <f t="shared" si="883"/>
        <v>0</v>
      </c>
      <c r="V352" s="11">
        <f t="shared" si="883"/>
        <v>0</v>
      </c>
      <c r="W352" s="11">
        <f t="shared" si="883"/>
        <v>0</v>
      </c>
      <c r="X352" s="11">
        <f t="shared" si="883"/>
        <v>0</v>
      </c>
      <c r="Y352" s="11">
        <f t="shared" ref="U352:AJ353" si="884">Y353</f>
        <v>185794</v>
      </c>
      <c r="Z352" s="11">
        <f t="shared" si="884"/>
        <v>0</v>
      </c>
      <c r="AA352" s="11">
        <f t="shared" si="884"/>
        <v>0</v>
      </c>
      <c r="AB352" s="11">
        <f t="shared" si="884"/>
        <v>0</v>
      </c>
      <c r="AC352" s="11">
        <f t="shared" si="884"/>
        <v>0</v>
      </c>
      <c r="AD352" s="11">
        <f t="shared" si="884"/>
        <v>0</v>
      </c>
      <c r="AE352" s="11">
        <f t="shared" si="884"/>
        <v>185794</v>
      </c>
      <c r="AF352" s="11">
        <f t="shared" si="884"/>
        <v>0</v>
      </c>
      <c r="AG352" s="11">
        <f t="shared" si="884"/>
        <v>0</v>
      </c>
      <c r="AH352" s="11">
        <f t="shared" si="884"/>
        <v>0</v>
      </c>
      <c r="AI352" s="11">
        <f t="shared" si="884"/>
        <v>0</v>
      </c>
      <c r="AJ352" s="11">
        <f t="shared" si="884"/>
        <v>0</v>
      </c>
      <c r="AK352" s="11">
        <f t="shared" ref="AG352:AV353" si="885">AK353</f>
        <v>185794</v>
      </c>
      <c r="AL352" s="11">
        <f t="shared" si="885"/>
        <v>0</v>
      </c>
      <c r="AM352" s="11">
        <f t="shared" si="885"/>
        <v>0</v>
      </c>
      <c r="AN352" s="11">
        <f t="shared" si="885"/>
        <v>10524</v>
      </c>
      <c r="AO352" s="11">
        <f t="shared" si="885"/>
        <v>0</v>
      </c>
      <c r="AP352" s="11">
        <f t="shared" si="885"/>
        <v>0</v>
      </c>
      <c r="AQ352" s="11">
        <f t="shared" si="885"/>
        <v>196318</v>
      </c>
      <c r="AR352" s="11">
        <f t="shared" si="885"/>
        <v>0</v>
      </c>
      <c r="AS352" s="11">
        <f t="shared" si="885"/>
        <v>0</v>
      </c>
      <c r="AT352" s="11">
        <f t="shared" si="885"/>
        <v>0</v>
      </c>
      <c r="AU352" s="11">
        <f t="shared" si="885"/>
        <v>0</v>
      </c>
      <c r="AV352" s="11">
        <f t="shared" si="885"/>
        <v>0</v>
      </c>
      <c r="AW352" s="11">
        <f t="shared" ref="AS352:BH353" si="886">AW353</f>
        <v>196318</v>
      </c>
      <c r="AX352" s="11">
        <f t="shared" si="886"/>
        <v>0</v>
      </c>
      <c r="AY352" s="11">
        <f t="shared" si="886"/>
        <v>0</v>
      </c>
      <c r="AZ352" s="11">
        <f t="shared" si="886"/>
        <v>0</v>
      </c>
      <c r="BA352" s="11">
        <f t="shared" si="886"/>
        <v>0</v>
      </c>
      <c r="BB352" s="11">
        <f t="shared" si="886"/>
        <v>0</v>
      </c>
      <c r="BC352" s="11">
        <f t="shared" si="886"/>
        <v>196318</v>
      </c>
      <c r="BD352" s="11">
        <f t="shared" si="886"/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1">
        <f t="shared" ref="BE352:BT353" si="887">BI353</f>
        <v>196318</v>
      </c>
      <c r="BJ352" s="11">
        <f t="shared" si="887"/>
        <v>0</v>
      </c>
      <c r="BK352" s="11">
        <f t="shared" si="887"/>
        <v>0</v>
      </c>
      <c r="BL352" s="11">
        <f t="shared" si="887"/>
        <v>0</v>
      </c>
      <c r="BM352" s="11">
        <f t="shared" si="887"/>
        <v>0</v>
      </c>
      <c r="BN352" s="11">
        <f t="shared" si="887"/>
        <v>0</v>
      </c>
      <c r="BO352" s="11">
        <f t="shared" si="887"/>
        <v>196318</v>
      </c>
      <c r="BP352" s="11">
        <f t="shared" si="887"/>
        <v>0</v>
      </c>
      <c r="BQ352" s="11">
        <f t="shared" si="887"/>
        <v>0</v>
      </c>
      <c r="BR352" s="11">
        <f t="shared" si="887"/>
        <v>0</v>
      </c>
      <c r="BS352" s="11">
        <f t="shared" si="887"/>
        <v>0</v>
      </c>
      <c r="BT352" s="11">
        <f t="shared" si="887"/>
        <v>0</v>
      </c>
      <c r="BU352" s="11">
        <f t="shared" ref="BQ352:CF353" si="888">BU353</f>
        <v>196318</v>
      </c>
      <c r="BV352" s="11">
        <f t="shared" si="888"/>
        <v>0</v>
      </c>
      <c r="BW352" s="11">
        <f t="shared" si="888"/>
        <v>0</v>
      </c>
      <c r="BX352" s="11">
        <f t="shared" si="888"/>
        <v>0</v>
      </c>
      <c r="BY352" s="11">
        <f t="shared" si="888"/>
        <v>0</v>
      </c>
      <c r="BZ352" s="11">
        <f t="shared" si="888"/>
        <v>0</v>
      </c>
      <c r="CA352" s="11">
        <f t="shared" si="888"/>
        <v>196318</v>
      </c>
      <c r="CB352" s="11">
        <f t="shared" si="888"/>
        <v>0</v>
      </c>
      <c r="CC352" s="11">
        <f t="shared" si="888"/>
        <v>0</v>
      </c>
      <c r="CD352" s="11">
        <f t="shared" si="888"/>
        <v>0</v>
      </c>
      <c r="CE352" s="11">
        <f t="shared" si="888"/>
        <v>0</v>
      </c>
      <c r="CF352" s="11">
        <f t="shared" si="888"/>
        <v>0</v>
      </c>
      <c r="CG352" s="11">
        <f t="shared" ref="CC352:CN353" si="889">CG353</f>
        <v>196318</v>
      </c>
      <c r="CH352" s="11">
        <f t="shared" si="889"/>
        <v>0</v>
      </c>
      <c r="CI352" s="11">
        <f t="shared" si="889"/>
        <v>0</v>
      </c>
      <c r="CJ352" s="11">
        <f t="shared" si="889"/>
        <v>0</v>
      </c>
      <c r="CK352" s="11">
        <f t="shared" si="889"/>
        <v>0</v>
      </c>
      <c r="CL352" s="11">
        <f t="shared" si="889"/>
        <v>0</v>
      </c>
      <c r="CM352" s="11">
        <f t="shared" si="889"/>
        <v>196318</v>
      </c>
      <c r="CN352" s="11">
        <f t="shared" si="889"/>
        <v>0</v>
      </c>
    </row>
    <row r="353" spans="1:92" ht="20.100000000000001" hidden="1" customHeight="1">
      <c r="A353" s="28" t="s">
        <v>66</v>
      </c>
      <c r="B353" s="26">
        <f>B352</f>
        <v>909</v>
      </c>
      <c r="C353" s="26" t="s">
        <v>29</v>
      </c>
      <c r="D353" s="26" t="s">
        <v>21</v>
      </c>
      <c r="E353" s="26" t="s">
        <v>375</v>
      </c>
      <c r="F353" s="26" t="s">
        <v>67</v>
      </c>
      <c r="G353" s="9">
        <f>G354</f>
        <v>185794</v>
      </c>
      <c r="H353" s="9">
        <f>H354</f>
        <v>0</v>
      </c>
      <c r="I353" s="9">
        <f t="shared" si="883"/>
        <v>0</v>
      </c>
      <c r="J353" s="9">
        <f t="shared" si="883"/>
        <v>0</v>
      </c>
      <c r="K353" s="9">
        <f t="shared" si="883"/>
        <v>0</v>
      </c>
      <c r="L353" s="9">
        <f t="shared" si="883"/>
        <v>0</v>
      </c>
      <c r="M353" s="9">
        <f t="shared" si="883"/>
        <v>185794</v>
      </c>
      <c r="N353" s="9">
        <f t="shared" si="883"/>
        <v>0</v>
      </c>
      <c r="O353" s="9">
        <f t="shared" si="883"/>
        <v>0</v>
      </c>
      <c r="P353" s="9">
        <f t="shared" si="883"/>
        <v>0</v>
      </c>
      <c r="Q353" s="9">
        <f t="shared" si="883"/>
        <v>0</v>
      </c>
      <c r="R353" s="9">
        <f t="shared" si="883"/>
        <v>0</v>
      </c>
      <c r="S353" s="9">
        <f t="shared" si="883"/>
        <v>185794</v>
      </c>
      <c r="T353" s="9">
        <f t="shared" si="883"/>
        <v>0</v>
      </c>
      <c r="U353" s="9">
        <f t="shared" si="884"/>
        <v>0</v>
      </c>
      <c r="V353" s="9">
        <f t="shared" si="884"/>
        <v>0</v>
      </c>
      <c r="W353" s="9">
        <f t="shared" si="884"/>
        <v>0</v>
      </c>
      <c r="X353" s="9">
        <f t="shared" si="884"/>
        <v>0</v>
      </c>
      <c r="Y353" s="9">
        <f t="shared" si="884"/>
        <v>185794</v>
      </c>
      <c r="Z353" s="9">
        <f t="shared" si="884"/>
        <v>0</v>
      </c>
      <c r="AA353" s="9">
        <f t="shared" si="884"/>
        <v>0</v>
      </c>
      <c r="AB353" s="9">
        <f t="shared" si="884"/>
        <v>0</v>
      </c>
      <c r="AC353" s="9">
        <f t="shared" si="884"/>
        <v>0</v>
      </c>
      <c r="AD353" s="9">
        <f t="shared" si="884"/>
        <v>0</v>
      </c>
      <c r="AE353" s="9">
        <f t="shared" si="884"/>
        <v>185794</v>
      </c>
      <c r="AF353" s="9">
        <f t="shared" si="884"/>
        <v>0</v>
      </c>
      <c r="AG353" s="9">
        <f t="shared" si="885"/>
        <v>0</v>
      </c>
      <c r="AH353" s="9">
        <f t="shared" si="885"/>
        <v>0</v>
      </c>
      <c r="AI353" s="9">
        <f t="shared" si="885"/>
        <v>0</v>
      </c>
      <c r="AJ353" s="9">
        <f t="shared" si="885"/>
        <v>0</v>
      </c>
      <c r="AK353" s="9">
        <f t="shared" si="885"/>
        <v>185794</v>
      </c>
      <c r="AL353" s="9">
        <f t="shared" si="885"/>
        <v>0</v>
      </c>
      <c r="AM353" s="9">
        <f t="shared" si="885"/>
        <v>0</v>
      </c>
      <c r="AN353" s="9">
        <f t="shared" si="885"/>
        <v>10524</v>
      </c>
      <c r="AO353" s="9">
        <f t="shared" si="885"/>
        <v>0</v>
      </c>
      <c r="AP353" s="9">
        <f t="shared" si="885"/>
        <v>0</v>
      </c>
      <c r="AQ353" s="9">
        <f t="shared" si="885"/>
        <v>196318</v>
      </c>
      <c r="AR353" s="9">
        <f t="shared" si="885"/>
        <v>0</v>
      </c>
      <c r="AS353" s="9">
        <f t="shared" si="886"/>
        <v>0</v>
      </c>
      <c r="AT353" s="9">
        <f t="shared" si="886"/>
        <v>0</v>
      </c>
      <c r="AU353" s="9">
        <f t="shared" si="886"/>
        <v>0</v>
      </c>
      <c r="AV353" s="9">
        <f t="shared" si="886"/>
        <v>0</v>
      </c>
      <c r="AW353" s="9">
        <f t="shared" si="886"/>
        <v>196318</v>
      </c>
      <c r="AX353" s="9">
        <f t="shared" si="886"/>
        <v>0</v>
      </c>
      <c r="AY353" s="9">
        <f t="shared" si="886"/>
        <v>0</v>
      </c>
      <c r="AZ353" s="9">
        <f t="shared" si="886"/>
        <v>0</v>
      </c>
      <c r="BA353" s="9">
        <f t="shared" si="886"/>
        <v>0</v>
      </c>
      <c r="BB353" s="9">
        <f t="shared" si="886"/>
        <v>0</v>
      </c>
      <c r="BC353" s="9">
        <f t="shared" si="886"/>
        <v>196318</v>
      </c>
      <c r="BD353" s="9">
        <f t="shared" si="886"/>
        <v>0</v>
      </c>
      <c r="BE353" s="9">
        <f t="shared" si="887"/>
        <v>0</v>
      </c>
      <c r="BF353" s="9">
        <f t="shared" si="887"/>
        <v>0</v>
      </c>
      <c r="BG353" s="9">
        <f t="shared" si="887"/>
        <v>0</v>
      </c>
      <c r="BH353" s="9">
        <f t="shared" si="887"/>
        <v>0</v>
      </c>
      <c r="BI353" s="9">
        <f t="shared" si="887"/>
        <v>196318</v>
      </c>
      <c r="BJ353" s="9">
        <f t="shared" si="887"/>
        <v>0</v>
      </c>
      <c r="BK353" s="9">
        <f t="shared" si="887"/>
        <v>0</v>
      </c>
      <c r="BL353" s="9">
        <f t="shared" si="887"/>
        <v>0</v>
      </c>
      <c r="BM353" s="9">
        <f t="shared" si="887"/>
        <v>0</v>
      </c>
      <c r="BN353" s="9">
        <f t="shared" si="887"/>
        <v>0</v>
      </c>
      <c r="BO353" s="9">
        <f t="shared" si="887"/>
        <v>196318</v>
      </c>
      <c r="BP353" s="9">
        <f t="shared" si="887"/>
        <v>0</v>
      </c>
      <c r="BQ353" s="9">
        <f t="shared" si="888"/>
        <v>0</v>
      </c>
      <c r="BR353" s="9">
        <f t="shared" si="888"/>
        <v>0</v>
      </c>
      <c r="BS353" s="9">
        <f t="shared" si="888"/>
        <v>0</v>
      </c>
      <c r="BT353" s="9">
        <f t="shared" si="888"/>
        <v>0</v>
      </c>
      <c r="BU353" s="9">
        <f t="shared" si="888"/>
        <v>196318</v>
      </c>
      <c r="BV353" s="9">
        <f t="shared" si="888"/>
        <v>0</v>
      </c>
      <c r="BW353" s="9">
        <f t="shared" si="888"/>
        <v>0</v>
      </c>
      <c r="BX353" s="9">
        <f t="shared" si="888"/>
        <v>0</v>
      </c>
      <c r="BY353" s="9">
        <f t="shared" si="888"/>
        <v>0</v>
      </c>
      <c r="BZ353" s="9">
        <f t="shared" si="888"/>
        <v>0</v>
      </c>
      <c r="CA353" s="9">
        <f t="shared" si="888"/>
        <v>196318</v>
      </c>
      <c r="CB353" s="9">
        <f t="shared" si="888"/>
        <v>0</v>
      </c>
      <c r="CC353" s="9">
        <f t="shared" si="889"/>
        <v>0</v>
      </c>
      <c r="CD353" s="9">
        <f t="shared" si="889"/>
        <v>0</v>
      </c>
      <c r="CE353" s="9">
        <f t="shared" si="889"/>
        <v>0</v>
      </c>
      <c r="CF353" s="9">
        <f t="shared" si="889"/>
        <v>0</v>
      </c>
      <c r="CG353" s="9">
        <f t="shared" si="889"/>
        <v>196318</v>
      </c>
      <c r="CH353" s="9">
        <f t="shared" si="889"/>
        <v>0</v>
      </c>
      <c r="CI353" s="9">
        <f t="shared" si="889"/>
        <v>0</v>
      </c>
      <c r="CJ353" s="9">
        <f t="shared" si="889"/>
        <v>0</v>
      </c>
      <c r="CK353" s="9">
        <f t="shared" si="889"/>
        <v>0</v>
      </c>
      <c r="CL353" s="9">
        <f t="shared" si="889"/>
        <v>0</v>
      </c>
      <c r="CM353" s="9">
        <f t="shared" si="889"/>
        <v>196318</v>
      </c>
      <c r="CN353" s="9">
        <f t="shared" si="889"/>
        <v>0</v>
      </c>
    </row>
    <row r="354" spans="1:92" ht="49.5" hidden="1">
      <c r="A354" s="25" t="s">
        <v>414</v>
      </c>
      <c r="B354" s="26">
        <f>B353</f>
        <v>909</v>
      </c>
      <c r="C354" s="26" t="s">
        <v>29</v>
      </c>
      <c r="D354" s="26" t="s">
        <v>21</v>
      </c>
      <c r="E354" s="26" t="s">
        <v>375</v>
      </c>
      <c r="F354" s="26" t="s">
        <v>254</v>
      </c>
      <c r="G354" s="9">
        <v>185794</v>
      </c>
      <c r="H354" s="9"/>
      <c r="I354" s="9"/>
      <c r="J354" s="9"/>
      <c r="K354" s="9"/>
      <c r="L354" s="9"/>
      <c r="M354" s="9">
        <f>G354+I354+J354+K354+L354</f>
        <v>185794</v>
      </c>
      <c r="N354" s="10">
        <f>H354+L354</f>
        <v>0</v>
      </c>
      <c r="O354" s="9"/>
      <c r="P354" s="9"/>
      <c r="Q354" s="9"/>
      <c r="R354" s="9"/>
      <c r="S354" s="9">
        <f>M354+O354+P354+Q354+R354</f>
        <v>185794</v>
      </c>
      <c r="T354" s="10">
        <f>N354+R354</f>
        <v>0</v>
      </c>
      <c r="U354" s="9"/>
      <c r="V354" s="9"/>
      <c r="W354" s="9"/>
      <c r="X354" s="9"/>
      <c r="Y354" s="9">
        <f>S354+U354+V354+W354+X354</f>
        <v>185794</v>
      </c>
      <c r="Z354" s="10">
        <f>T354+X354</f>
        <v>0</v>
      </c>
      <c r="AA354" s="9"/>
      <c r="AB354" s="9"/>
      <c r="AC354" s="9"/>
      <c r="AD354" s="9"/>
      <c r="AE354" s="9">
        <f>Y354+AA354+AB354+AC354+AD354</f>
        <v>185794</v>
      </c>
      <c r="AF354" s="10">
        <f>Z354+AD354</f>
        <v>0</v>
      </c>
      <c r="AG354" s="9"/>
      <c r="AH354" s="9"/>
      <c r="AI354" s="9"/>
      <c r="AJ354" s="9"/>
      <c r="AK354" s="9">
        <f>AE354+AG354+AH354+AI354+AJ354</f>
        <v>185794</v>
      </c>
      <c r="AL354" s="10">
        <f>AF354+AJ354</f>
        <v>0</v>
      </c>
      <c r="AM354" s="9"/>
      <c r="AN354" s="9">
        <v>10524</v>
      </c>
      <c r="AO354" s="9"/>
      <c r="AP354" s="9"/>
      <c r="AQ354" s="9">
        <f>AK354+AM354+AN354+AO354+AP354</f>
        <v>196318</v>
      </c>
      <c r="AR354" s="10">
        <f>AL354+AP354</f>
        <v>0</v>
      </c>
      <c r="AS354" s="9"/>
      <c r="AT354" s="9"/>
      <c r="AU354" s="9"/>
      <c r="AV354" s="9"/>
      <c r="AW354" s="9">
        <f>AQ354+AS354+AT354+AU354+AV354</f>
        <v>196318</v>
      </c>
      <c r="AX354" s="10">
        <f>AR354+AV354</f>
        <v>0</v>
      </c>
      <c r="AY354" s="9"/>
      <c r="AZ354" s="9"/>
      <c r="BA354" s="9"/>
      <c r="BB354" s="9"/>
      <c r="BC354" s="9">
        <f>AW354+AY354+AZ354+BA354+BB354</f>
        <v>196318</v>
      </c>
      <c r="BD354" s="10">
        <f>AX354+BB354</f>
        <v>0</v>
      </c>
      <c r="BE354" s="9"/>
      <c r="BF354" s="9"/>
      <c r="BG354" s="9"/>
      <c r="BH354" s="9"/>
      <c r="BI354" s="9">
        <f>BC354+BE354+BF354+BG354+BH354</f>
        <v>196318</v>
      </c>
      <c r="BJ354" s="10">
        <f>BD354+BH354</f>
        <v>0</v>
      </c>
      <c r="BK354" s="9"/>
      <c r="BL354" s="9"/>
      <c r="BM354" s="9"/>
      <c r="BN354" s="9"/>
      <c r="BO354" s="9">
        <f>BI354+BK354+BL354+BM354+BN354</f>
        <v>196318</v>
      </c>
      <c r="BP354" s="10">
        <f>BJ354+BN354</f>
        <v>0</v>
      </c>
      <c r="BQ354" s="9"/>
      <c r="BR354" s="9"/>
      <c r="BS354" s="9"/>
      <c r="BT354" s="9"/>
      <c r="BU354" s="9">
        <f>BO354+BQ354+BR354+BS354+BT354</f>
        <v>196318</v>
      </c>
      <c r="BV354" s="10">
        <f>BP354+BT354</f>
        <v>0</v>
      </c>
      <c r="BW354" s="9"/>
      <c r="BX354" s="9"/>
      <c r="BY354" s="9"/>
      <c r="BZ354" s="9"/>
      <c r="CA354" s="9">
        <f>BU354+BW354+BX354+BY354+BZ354</f>
        <v>196318</v>
      </c>
      <c r="CB354" s="10">
        <f>BV354+BZ354</f>
        <v>0</v>
      </c>
      <c r="CC354" s="9"/>
      <c r="CD354" s="9"/>
      <c r="CE354" s="9"/>
      <c r="CF354" s="9"/>
      <c r="CG354" s="9">
        <f>CA354+CC354+CD354+CE354+CF354</f>
        <v>196318</v>
      </c>
      <c r="CH354" s="10">
        <f>CB354+CF354</f>
        <v>0</v>
      </c>
      <c r="CI354" s="9"/>
      <c r="CJ354" s="9"/>
      <c r="CK354" s="9"/>
      <c r="CL354" s="9"/>
      <c r="CM354" s="9">
        <f>CG354+CI354+CJ354+CK354+CL354</f>
        <v>196318</v>
      </c>
      <c r="CN354" s="10">
        <f>CH354+CL354</f>
        <v>0</v>
      </c>
    </row>
    <row r="355" spans="1:92" ht="66" hidden="1">
      <c r="A355" s="28" t="s">
        <v>429</v>
      </c>
      <c r="B355" s="26">
        <f>B354</f>
        <v>909</v>
      </c>
      <c r="C355" s="26" t="s">
        <v>29</v>
      </c>
      <c r="D355" s="26" t="s">
        <v>21</v>
      </c>
      <c r="E355" s="26" t="s">
        <v>376</v>
      </c>
      <c r="F355" s="26"/>
      <c r="G355" s="11">
        <f>G356</f>
        <v>9448</v>
      </c>
      <c r="H355" s="11">
        <f>H356</f>
        <v>0</v>
      </c>
      <c r="I355" s="11">
        <f t="shared" ref="I355:X356" si="890">I356</f>
        <v>0</v>
      </c>
      <c r="J355" s="11">
        <f t="shared" si="890"/>
        <v>0</v>
      </c>
      <c r="K355" s="11">
        <f t="shared" si="890"/>
        <v>0</v>
      </c>
      <c r="L355" s="11">
        <f t="shared" si="890"/>
        <v>0</v>
      </c>
      <c r="M355" s="11">
        <f t="shared" si="890"/>
        <v>9448</v>
      </c>
      <c r="N355" s="11">
        <f t="shared" si="890"/>
        <v>0</v>
      </c>
      <c r="O355" s="11">
        <f t="shared" si="890"/>
        <v>0</v>
      </c>
      <c r="P355" s="11">
        <f t="shared" si="890"/>
        <v>0</v>
      </c>
      <c r="Q355" s="11">
        <f t="shared" si="890"/>
        <v>0</v>
      </c>
      <c r="R355" s="11">
        <f t="shared" si="890"/>
        <v>0</v>
      </c>
      <c r="S355" s="11">
        <f t="shared" si="890"/>
        <v>9448</v>
      </c>
      <c r="T355" s="11">
        <f t="shared" si="890"/>
        <v>0</v>
      </c>
      <c r="U355" s="11">
        <f t="shared" si="890"/>
        <v>0</v>
      </c>
      <c r="V355" s="11">
        <f t="shared" si="890"/>
        <v>0</v>
      </c>
      <c r="W355" s="11">
        <f t="shared" si="890"/>
        <v>0</v>
      </c>
      <c r="X355" s="11">
        <f t="shared" si="890"/>
        <v>0</v>
      </c>
      <c r="Y355" s="11">
        <f t="shared" ref="U355:AJ356" si="891">Y356</f>
        <v>9448</v>
      </c>
      <c r="Z355" s="11">
        <f t="shared" si="891"/>
        <v>0</v>
      </c>
      <c r="AA355" s="11">
        <f t="shared" si="891"/>
        <v>0</v>
      </c>
      <c r="AB355" s="11">
        <f t="shared" si="891"/>
        <v>0</v>
      </c>
      <c r="AC355" s="11">
        <f t="shared" si="891"/>
        <v>0</v>
      </c>
      <c r="AD355" s="11">
        <f t="shared" si="891"/>
        <v>0</v>
      </c>
      <c r="AE355" s="11">
        <f t="shared" si="891"/>
        <v>9448</v>
      </c>
      <c r="AF355" s="11">
        <f t="shared" si="891"/>
        <v>0</v>
      </c>
      <c r="AG355" s="11">
        <f t="shared" si="891"/>
        <v>0</v>
      </c>
      <c r="AH355" s="11">
        <f t="shared" si="891"/>
        <v>0</v>
      </c>
      <c r="AI355" s="11">
        <f t="shared" si="891"/>
        <v>0</v>
      </c>
      <c r="AJ355" s="11">
        <f t="shared" si="891"/>
        <v>0</v>
      </c>
      <c r="AK355" s="11">
        <f t="shared" ref="AG355:AV356" si="892">AK356</f>
        <v>9448</v>
      </c>
      <c r="AL355" s="11">
        <f t="shared" si="892"/>
        <v>0</v>
      </c>
      <c r="AM355" s="11">
        <f t="shared" si="892"/>
        <v>0</v>
      </c>
      <c r="AN355" s="11">
        <f t="shared" si="892"/>
        <v>0</v>
      </c>
      <c r="AO355" s="11">
        <f t="shared" si="892"/>
        <v>0</v>
      </c>
      <c r="AP355" s="11">
        <f t="shared" si="892"/>
        <v>0</v>
      </c>
      <c r="AQ355" s="11">
        <f t="shared" si="892"/>
        <v>9448</v>
      </c>
      <c r="AR355" s="11">
        <f t="shared" si="892"/>
        <v>0</v>
      </c>
      <c r="AS355" s="11">
        <f t="shared" si="892"/>
        <v>0</v>
      </c>
      <c r="AT355" s="11">
        <f t="shared" si="892"/>
        <v>0</v>
      </c>
      <c r="AU355" s="11">
        <f t="shared" si="892"/>
        <v>0</v>
      </c>
      <c r="AV355" s="11">
        <f t="shared" si="892"/>
        <v>0</v>
      </c>
      <c r="AW355" s="11">
        <f t="shared" ref="AS355:BH356" si="893">AW356</f>
        <v>9448</v>
      </c>
      <c r="AX355" s="11">
        <f t="shared" si="893"/>
        <v>0</v>
      </c>
      <c r="AY355" s="11">
        <f t="shared" si="893"/>
        <v>0</v>
      </c>
      <c r="AZ355" s="11">
        <f t="shared" si="893"/>
        <v>0</v>
      </c>
      <c r="BA355" s="11">
        <f t="shared" si="893"/>
        <v>0</v>
      </c>
      <c r="BB355" s="11">
        <f t="shared" si="893"/>
        <v>0</v>
      </c>
      <c r="BC355" s="11">
        <f t="shared" si="893"/>
        <v>9448</v>
      </c>
      <c r="BD355" s="11">
        <f t="shared" si="893"/>
        <v>0</v>
      </c>
      <c r="BE355" s="11">
        <f t="shared" si="893"/>
        <v>0</v>
      </c>
      <c r="BF355" s="11">
        <f t="shared" si="893"/>
        <v>0</v>
      </c>
      <c r="BG355" s="11">
        <f t="shared" si="893"/>
        <v>0</v>
      </c>
      <c r="BH355" s="11">
        <f t="shared" si="893"/>
        <v>0</v>
      </c>
      <c r="BI355" s="11">
        <f t="shared" ref="BE355:BT356" si="894">BI356</f>
        <v>9448</v>
      </c>
      <c r="BJ355" s="11">
        <f t="shared" si="894"/>
        <v>0</v>
      </c>
      <c r="BK355" s="11">
        <f t="shared" si="894"/>
        <v>0</v>
      </c>
      <c r="BL355" s="11">
        <f t="shared" si="894"/>
        <v>0</v>
      </c>
      <c r="BM355" s="11">
        <f t="shared" si="894"/>
        <v>0</v>
      </c>
      <c r="BN355" s="11">
        <f t="shared" si="894"/>
        <v>0</v>
      </c>
      <c r="BO355" s="11">
        <f t="shared" si="894"/>
        <v>9448</v>
      </c>
      <c r="BP355" s="11">
        <f t="shared" si="894"/>
        <v>0</v>
      </c>
      <c r="BQ355" s="11">
        <f t="shared" si="894"/>
        <v>0</v>
      </c>
      <c r="BR355" s="11">
        <f t="shared" si="894"/>
        <v>0</v>
      </c>
      <c r="BS355" s="11">
        <f t="shared" si="894"/>
        <v>0</v>
      </c>
      <c r="BT355" s="11">
        <f t="shared" si="894"/>
        <v>0</v>
      </c>
      <c r="BU355" s="11">
        <f t="shared" ref="BQ355:CF356" si="895">BU356</f>
        <v>9448</v>
      </c>
      <c r="BV355" s="11">
        <f t="shared" si="895"/>
        <v>0</v>
      </c>
      <c r="BW355" s="11">
        <f t="shared" si="895"/>
        <v>0</v>
      </c>
      <c r="BX355" s="11">
        <f t="shared" si="895"/>
        <v>0</v>
      </c>
      <c r="BY355" s="11">
        <f t="shared" si="895"/>
        <v>0</v>
      </c>
      <c r="BZ355" s="11">
        <f t="shared" si="895"/>
        <v>0</v>
      </c>
      <c r="CA355" s="11">
        <f t="shared" si="895"/>
        <v>9448</v>
      </c>
      <c r="CB355" s="11">
        <f t="shared" si="895"/>
        <v>0</v>
      </c>
      <c r="CC355" s="11">
        <f t="shared" si="895"/>
        <v>0</v>
      </c>
      <c r="CD355" s="11">
        <f t="shared" si="895"/>
        <v>0</v>
      </c>
      <c r="CE355" s="11">
        <f t="shared" si="895"/>
        <v>0</v>
      </c>
      <c r="CF355" s="11">
        <f t="shared" si="895"/>
        <v>0</v>
      </c>
      <c r="CG355" s="11">
        <f t="shared" ref="CC355:CN356" si="896">CG356</f>
        <v>9448</v>
      </c>
      <c r="CH355" s="11">
        <f t="shared" si="896"/>
        <v>0</v>
      </c>
      <c r="CI355" s="11">
        <f t="shared" si="896"/>
        <v>-902</v>
      </c>
      <c r="CJ355" s="11">
        <f t="shared" si="896"/>
        <v>0</v>
      </c>
      <c r="CK355" s="11">
        <f t="shared" si="896"/>
        <v>0</v>
      </c>
      <c r="CL355" s="11">
        <f t="shared" si="896"/>
        <v>0</v>
      </c>
      <c r="CM355" s="11">
        <f t="shared" si="896"/>
        <v>8546</v>
      </c>
      <c r="CN355" s="11">
        <f t="shared" si="896"/>
        <v>0</v>
      </c>
    </row>
    <row r="356" spans="1:92" ht="20.100000000000001" hidden="1" customHeight="1">
      <c r="A356" s="28" t="s">
        <v>66</v>
      </c>
      <c r="B356" s="26">
        <f>B355</f>
        <v>909</v>
      </c>
      <c r="C356" s="26" t="s">
        <v>29</v>
      </c>
      <c r="D356" s="26" t="s">
        <v>21</v>
      </c>
      <c r="E356" s="26" t="s">
        <v>376</v>
      </c>
      <c r="F356" s="26" t="s">
        <v>67</v>
      </c>
      <c r="G356" s="9">
        <f>G357</f>
        <v>9448</v>
      </c>
      <c r="H356" s="9">
        <f>H357</f>
        <v>0</v>
      </c>
      <c r="I356" s="9">
        <f t="shared" si="890"/>
        <v>0</v>
      </c>
      <c r="J356" s="9">
        <f t="shared" si="890"/>
        <v>0</v>
      </c>
      <c r="K356" s="9">
        <f t="shared" si="890"/>
        <v>0</v>
      </c>
      <c r="L356" s="9">
        <f t="shared" si="890"/>
        <v>0</v>
      </c>
      <c r="M356" s="9">
        <f t="shared" si="890"/>
        <v>9448</v>
      </c>
      <c r="N356" s="9">
        <f t="shared" si="890"/>
        <v>0</v>
      </c>
      <c r="O356" s="9">
        <f t="shared" si="890"/>
        <v>0</v>
      </c>
      <c r="P356" s="9">
        <f t="shared" si="890"/>
        <v>0</v>
      </c>
      <c r="Q356" s="9">
        <f t="shared" si="890"/>
        <v>0</v>
      </c>
      <c r="R356" s="9">
        <f t="shared" si="890"/>
        <v>0</v>
      </c>
      <c r="S356" s="9">
        <f t="shared" si="890"/>
        <v>9448</v>
      </c>
      <c r="T356" s="9">
        <f t="shared" si="890"/>
        <v>0</v>
      </c>
      <c r="U356" s="9">
        <f t="shared" si="891"/>
        <v>0</v>
      </c>
      <c r="V356" s="9">
        <f t="shared" si="891"/>
        <v>0</v>
      </c>
      <c r="W356" s="9">
        <f t="shared" si="891"/>
        <v>0</v>
      </c>
      <c r="X356" s="9">
        <f t="shared" si="891"/>
        <v>0</v>
      </c>
      <c r="Y356" s="9">
        <f t="shared" si="891"/>
        <v>9448</v>
      </c>
      <c r="Z356" s="9">
        <f t="shared" si="891"/>
        <v>0</v>
      </c>
      <c r="AA356" s="9">
        <f t="shared" si="891"/>
        <v>0</v>
      </c>
      <c r="AB356" s="9">
        <f t="shared" si="891"/>
        <v>0</v>
      </c>
      <c r="AC356" s="9">
        <f t="shared" si="891"/>
        <v>0</v>
      </c>
      <c r="AD356" s="9">
        <f t="shared" si="891"/>
        <v>0</v>
      </c>
      <c r="AE356" s="9">
        <f t="shared" si="891"/>
        <v>9448</v>
      </c>
      <c r="AF356" s="9">
        <f t="shared" si="891"/>
        <v>0</v>
      </c>
      <c r="AG356" s="9">
        <f t="shared" si="892"/>
        <v>0</v>
      </c>
      <c r="AH356" s="9">
        <f t="shared" si="892"/>
        <v>0</v>
      </c>
      <c r="AI356" s="9">
        <f t="shared" si="892"/>
        <v>0</v>
      </c>
      <c r="AJ356" s="9">
        <f t="shared" si="892"/>
        <v>0</v>
      </c>
      <c r="AK356" s="9">
        <f t="shared" si="892"/>
        <v>9448</v>
      </c>
      <c r="AL356" s="9">
        <f t="shared" si="892"/>
        <v>0</v>
      </c>
      <c r="AM356" s="9">
        <f t="shared" si="892"/>
        <v>0</v>
      </c>
      <c r="AN356" s="9">
        <f t="shared" si="892"/>
        <v>0</v>
      </c>
      <c r="AO356" s="9">
        <f t="shared" si="892"/>
        <v>0</v>
      </c>
      <c r="AP356" s="9">
        <f t="shared" si="892"/>
        <v>0</v>
      </c>
      <c r="AQ356" s="9">
        <f t="shared" si="892"/>
        <v>9448</v>
      </c>
      <c r="AR356" s="9">
        <f t="shared" si="892"/>
        <v>0</v>
      </c>
      <c r="AS356" s="9">
        <f t="shared" si="893"/>
        <v>0</v>
      </c>
      <c r="AT356" s="9">
        <f t="shared" si="893"/>
        <v>0</v>
      </c>
      <c r="AU356" s="9">
        <f t="shared" si="893"/>
        <v>0</v>
      </c>
      <c r="AV356" s="9">
        <f t="shared" si="893"/>
        <v>0</v>
      </c>
      <c r="AW356" s="9">
        <f t="shared" si="893"/>
        <v>9448</v>
      </c>
      <c r="AX356" s="9">
        <f t="shared" si="893"/>
        <v>0</v>
      </c>
      <c r="AY356" s="9">
        <f t="shared" si="893"/>
        <v>0</v>
      </c>
      <c r="AZ356" s="9">
        <f t="shared" si="893"/>
        <v>0</v>
      </c>
      <c r="BA356" s="9">
        <f t="shared" si="893"/>
        <v>0</v>
      </c>
      <c r="BB356" s="9">
        <f t="shared" si="893"/>
        <v>0</v>
      </c>
      <c r="BC356" s="9">
        <f t="shared" si="893"/>
        <v>9448</v>
      </c>
      <c r="BD356" s="9">
        <f t="shared" si="893"/>
        <v>0</v>
      </c>
      <c r="BE356" s="9">
        <f t="shared" si="894"/>
        <v>0</v>
      </c>
      <c r="BF356" s="9">
        <f t="shared" si="894"/>
        <v>0</v>
      </c>
      <c r="BG356" s="9">
        <f t="shared" si="894"/>
        <v>0</v>
      </c>
      <c r="BH356" s="9">
        <f t="shared" si="894"/>
        <v>0</v>
      </c>
      <c r="BI356" s="9">
        <f t="shared" si="894"/>
        <v>9448</v>
      </c>
      <c r="BJ356" s="9">
        <f t="shared" si="894"/>
        <v>0</v>
      </c>
      <c r="BK356" s="9">
        <f t="shared" si="894"/>
        <v>0</v>
      </c>
      <c r="BL356" s="9">
        <f t="shared" si="894"/>
        <v>0</v>
      </c>
      <c r="BM356" s="9">
        <f t="shared" si="894"/>
        <v>0</v>
      </c>
      <c r="BN356" s="9">
        <f t="shared" si="894"/>
        <v>0</v>
      </c>
      <c r="BO356" s="9">
        <f t="shared" si="894"/>
        <v>9448</v>
      </c>
      <c r="BP356" s="9">
        <f t="shared" si="894"/>
        <v>0</v>
      </c>
      <c r="BQ356" s="9">
        <f t="shared" si="895"/>
        <v>0</v>
      </c>
      <c r="BR356" s="9">
        <f t="shared" si="895"/>
        <v>0</v>
      </c>
      <c r="BS356" s="9">
        <f t="shared" si="895"/>
        <v>0</v>
      </c>
      <c r="BT356" s="9">
        <f t="shared" si="895"/>
        <v>0</v>
      </c>
      <c r="BU356" s="9">
        <f t="shared" si="895"/>
        <v>9448</v>
      </c>
      <c r="BV356" s="9">
        <f t="shared" si="895"/>
        <v>0</v>
      </c>
      <c r="BW356" s="9">
        <f t="shared" si="895"/>
        <v>0</v>
      </c>
      <c r="BX356" s="9">
        <f t="shared" si="895"/>
        <v>0</v>
      </c>
      <c r="BY356" s="9">
        <f t="shared" si="895"/>
        <v>0</v>
      </c>
      <c r="BZ356" s="9">
        <f t="shared" si="895"/>
        <v>0</v>
      </c>
      <c r="CA356" s="9">
        <f t="shared" si="895"/>
        <v>9448</v>
      </c>
      <c r="CB356" s="9">
        <f t="shared" si="895"/>
        <v>0</v>
      </c>
      <c r="CC356" s="9">
        <f t="shared" si="896"/>
        <v>0</v>
      </c>
      <c r="CD356" s="9">
        <f t="shared" si="896"/>
        <v>0</v>
      </c>
      <c r="CE356" s="9">
        <f t="shared" si="896"/>
        <v>0</v>
      </c>
      <c r="CF356" s="9">
        <f t="shared" si="896"/>
        <v>0</v>
      </c>
      <c r="CG356" s="9">
        <f t="shared" si="896"/>
        <v>9448</v>
      </c>
      <c r="CH356" s="9">
        <f t="shared" si="896"/>
        <v>0</v>
      </c>
      <c r="CI356" s="9">
        <f t="shared" si="896"/>
        <v>-902</v>
      </c>
      <c r="CJ356" s="9">
        <f t="shared" si="896"/>
        <v>0</v>
      </c>
      <c r="CK356" s="9">
        <f t="shared" si="896"/>
        <v>0</v>
      </c>
      <c r="CL356" s="9">
        <f t="shared" si="896"/>
        <v>0</v>
      </c>
      <c r="CM356" s="9">
        <f t="shared" si="896"/>
        <v>8546</v>
      </c>
      <c r="CN356" s="9">
        <f t="shared" si="896"/>
        <v>0</v>
      </c>
    </row>
    <row r="357" spans="1:92" ht="49.5" hidden="1">
      <c r="A357" s="25" t="s">
        <v>414</v>
      </c>
      <c r="B357" s="26">
        <v>909</v>
      </c>
      <c r="C357" s="26" t="s">
        <v>29</v>
      </c>
      <c r="D357" s="26" t="s">
        <v>21</v>
      </c>
      <c r="E357" s="26" t="s">
        <v>376</v>
      </c>
      <c r="F357" s="26" t="s">
        <v>254</v>
      </c>
      <c r="G357" s="9">
        <v>9448</v>
      </c>
      <c r="H357" s="9"/>
      <c r="I357" s="9"/>
      <c r="J357" s="9"/>
      <c r="K357" s="9"/>
      <c r="L357" s="9"/>
      <c r="M357" s="9">
        <f>G357+I357+J357+K357+L357</f>
        <v>9448</v>
      </c>
      <c r="N357" s="10">
        <f>H357+L357</f>
        <v>0</v>
      </c>
      <c r="O357" s="9"/>
      <c r="P357" s="9"/>
      <c r="Q357" s="9"/>
      <c r="R357" s="9"/>
      <c r="S357" s="9">
        <f>M357+O357+P357+Q357+R357</f>
        <v>9448</v>
      </c>
      <c r="T357" s="10">
        <f>N357+R357</f>
        <v>0</v>
      </c>
      <c r="U357" s="9"/>
      <c r="V357" s="9"/>
      <c r="W357" s="9"/>
      <c r="X357" s="9"/>
      <c r="Y357" s="9">
        <f>S357+U357+V357+W357+X357</f>
        <v>9448</v>
      </c>
      <c r="Z357" s="10">
        <f>T357+X357</f>
        <v>0</v>
      </c>
      <c r="AA357" s="9"/>
      <c r="AB357" s="9"/>
      <c r="AC357" s="9"/>
      <c r="AD357" s="9"/>
      <c r="AE357" s="9">
        <f>Y357+AA357+AB357+AC357+AD357</f>
        <v>9448</v>
      </c>
      <c r="AF357" s="10">
        <f>Z357+AD357</f>
        <v>0</v>
      </c>
      <c r="AG357" s="9"/>
      <c r="AH357" s="9"/>
      <c r="AI357" s="9"/>
      <c r="AJ357" s="9"/>
      <c r="AK357" s="9">
        <f>AE357+AG357+AH357+AI357+AJ357</f>
        <v>9448</v>
      </c>
      <c r="AL357" s="10">
        <f>AF357+AJ357</f>
        <v>0</v>
      </c>
      <c r="AM357" s="9"/>
      <c r="AN357" s="9"/>
      <c r="AO357" s="9"/>
      <c r="AP357" s="9"/>
      <c r="AQ357" s="9">
        <f>AK357+AM357+AN357+AO357+AP357</f>
        <v>9448</v>
      </c>
      <c r="AR357" s="10">
        <f>AL357+AP357</f>
        <v>0</v>
      </c>
      <c r="AS357" s="9"/>
      <c r="AT357" s="9"/>
      <c r="AU357" s="9"/>
      <c r="AV357" s="9"/>
      <c r="AW357" s="9">
        <f>AQ357+AS357+AT357+AU357+AV357</f>
        <v>9448</v>
      </c>
      <c r="AX357" s="10">
        <f>AR357+AV357</f>
        <v>0</v>
      </c>
      <c r="AY357" s="9"/>
      <c r="AZ357" s="9"/>
      <c r="BA357" s="9"/>
      <c r="BB357" s="9"/>
      <c r="BC357" s="9">
        <f>AW357+AY357+AZ357+BA357+BB357</f>
        <v>9448</v>
      </c>
      <c r="BD357" s="10">
        <f>AX357+BB357</f>
        <v>0</v>
      </c>
      <c r="BE357" s="9"/>
      <c r="BF357" s="9"/>
      <c r="BG357" s="9"/>
      <c r="BH357" s="9"/>
      <c r="BI357" s="9">
        <f>BC357+BE357+BF357+BG357+BH357</f>
        <v>9448</v>
      </c>
      <c r="BJ357" s="10">
        <f>BD357+BH357</f>
        <v>0</v>
      </c>
      <c r="BK357" s="9"/>
      <c r="BL357" s="9"/>
      <c r="BM357" s="9"/>
      <c r="BN357" s="9"/>
      <c r="BO357" s="9">
        <f>BI357+BK357+BL357+BM357+BN357</f>
        <v>9448</v>
      </c>
      <c r="BP357" s="10">
        <f>BJ357+BN357</f>
        <v>0</v>
      </c>
      <c r="BQ357" s="9"/>
      <c r="BR357" s="9"/>
      <c r="BS357" s="9"/>
      <c r="BT357" s="9"/>
      <c r="BU357" s="9">
        <f>BO357+BQ357+BR357+BS357+BT357</f>
        <v>9448</v>
      </c>
      <c r="BV357" s="10">
        <f>BP357+BT357</f>
        <v>0</v>
      </c>
      <c r="BW357" s="9"/>
      <c r="BX357" s="9"/>
      <c r="BY357" s="9"/>
      <c r="BZ357" s="9"/>
      <c r="CA357" s="9">
        <f>BU357+BW357+BX357+BY357+BZ357</f>
        <v>9448</v>
      </c>
      <c r="CB357" s="10">
        <f>BV357+BZ357</f>
        <v>0</v>
      </c>
      <c r="CC357" s="9"/>
      <c r="CD357" s="9"/>
      <c r="CE357" s="9"/>
      <c r="CF357" s="9"/>
      <c r="CG357" s="9">
        <f>CA357+CC357+CD357+CE357+CF357</f>
        <v>9448</v>
      </c>
      <c r="CH357" s="10">
        <f>CB357+CF357</f>
        <v>0</v>
      </c>
      <c r="CI357" s="9">
        <v>-902</v>
      </c>
      <c r="CJ357" s="9"/>
      <c r="CK357" s="9"/>
      <c r="CL357" s="9"/>
      <c r="CM357" s="9">
        <f>CG357+CI357+CJ357+CK357+CL357</f>
        <v>8546</v>
      </c>
      <c r="CN357" s="10">
        <f>CH357+CL357</f>
        <v>0</v>
      </c>
    </row>
    <row r="358" spans="1:92" ht="99" hidden="1">
      <c r="A358" s="28" t="s">
        <v>479</v>
      </c>
      <c r="B358" s="26">
        <v>909</v>
      </c>
      <c r="C358" s="26" t="s">
        <v>29</v>
      </c>
      <c r="D358" s="26" t="s">
        <v>21</v>
      </c>
      <c r="E358" s="26" t="s">
        <v>377</v>
      </c>
      <c r="F358" s="26"/>
      <c r="G358" s="11">
        <f t="shared" ref="G358:BR358" si="897">G359</f>
        <v>1909</v>
      </c>
      <c r="H358" s="11">
        <f t="shared" si="897"/>
        <v>0</v>
      </c>
      <c r="I358" s="11">
        <f t="shared" si="897"/>
        <v>0</v>
      </c>
      <c r="J358" s="11">
        <f t="shared" si="897"/>
        <v>0</v>
      </c>
      <c r="K358" s="11">
        <f t="shared" si="897"/>
        <v>0</v>
      </c>
      <c r="L358" s="11">
        <f t="shared" si="897"/>
        <v>0</v>
      </c>
      <c r="M358" s="11">
        <f t="shared" si="897"/>
        <v>1909</v>
      </c>
      <c r="N358" s="11">
        <f t="shared" si="897"/>
        <v>0</v>
      </c>
      <c r="O358" s="11">
        <f t="shared" si="897"/>
        <v>0</v>
      </c>
      <c r="P358" s="11">
        <f t="shared" si="897"/>
        <v>0</v>
      </c>
      <c r="Q358" s="11">
        <f t="shared" si="897"/>
        <v>0</v>
      </c>
      <c r="R358" s="11">
        <f t="shared" si="897"/>
        <v>0</v>
      </c>
      <c r="S358" s="11">
        <f t="shared" si="897"/>
        <v>1909</v>
      </c>
      <c r="T358" s="11">
        <f t="shared" si="897"/>
        <v>0</v>
      </c>
      <c r="U358" s="11">
        <f t="shared" si="897"/>
        <v>0</v>
      </c>
      <c r="V358" s="11">
        <f t="shared" si="897"/>
        <v>0</v>
      </c>
      <c r="W358" s="11">
        <f t="shared" si="897"/>
        <v>0</v>
      </c>
      <c r="X358" s="11">
        <f t="shared" si="897"/>
        <v>0</v>
      </c>
      <c r="Y358" s="11">
        <f t="shared" si="897"/>
        <v>1909</v>
      </c>
      <c r="Z358" s="11">
        <f t="shared" si="897"/>
        <v>0</v>
      </c>
      <c r="AA358" s="11">
        <f t="shared" si="897"/>
        <v>0</v>
      </c>
      <c r="AB358" s="11">
        <f t="shared" si="897"/>
        <v>0</v>
      </c>
      <c r="AC358" s="11">
        <f t="shared" si="897"/>
        <v>0</v>
      </c>
      <c r="AD358" s="11">
        <f t="shared" si="897"/>
        <v>0</v>
      </c>
      <c r="AE358" s="11">
        <f t="shared" si="897"/>
        <v>1909</v>
      </c>
      <c r="AF358" s="11">
        <f t="shared" si="897"/>
        <v>0</v>
      </c>
      <c r="AG358" s="11">
        <f t="shared" si="897"/>
        <v>0</v>
      </c>
      <c r="AH358" s="11">
        <f t="shared" si="897"/>
        <v>0</v>
      </c>
      <c r="AI358" s="11">
        <f t="shared" si="897"/>
        <v>0</v>
      </c>
      <c r="AJ358" s="11">
        <f t="shared" si="897"/>
        <v>0</v>
      </c>
      <c r="AK358" s="11">
        <f t="shared" si="897"/>
        <v>1909</v>
      </c>
      <c r="AL358" s="11">
        <f t="shared" si="897"/>
        <v>0</v>
      </c>
      <c r="AM358" s="11">
        <f t="shared" si="897"/>
        <v>0</v>
      </c>
      <c r="AN358" s="11">
        <f t="shared" si="897"/>
        <v>0</v>
      </c>
      <c r="AO358" s="11">
        <f t="shared" si="897"/>
        <v>0</v>
      </c>
      <c r="AP358" s="11">
        <f t="shared" si="897"/>
        <v>0</v>
      </c>
      <c r="AQ358" s="11">
        <f t="shared" si="897"/>
        <v>1909</v>
      </c>
      <c r="AR358" s="11">
        <f t="shared" si="897"/>
        <v>0</v>
      </c>
      <c r="AS358" s="11">
        <f t="shared" si="897"/>
        <v>0</v>
      </c>
      <c r="AT358" s="11">
        <f t="shared" si="897"/>
        <v>0</v>
      </c>
      <c r="AU358" s="11">
        <f t="shared" si="897"/>
        <v>0</v>
      </c>
      <c r="AV358" s="11">
        <f t="shared" si="897"/>
        <v>0</v>
      </c>
      <c r="AW358" s="11">
        <f t="shared" si="897"/>
        <v>1909</v>
      </c>
      <c r="AX358" s="11">
        <f t="shared" si="897"/>
        <v>0</v>
      </c>
      <c r="AY358" s="11">
        <f t="shared" si="897"/>
        <v>0</v>
      </c>
      <c r="AZ358" s="11">
        <f t="shared" si="897"/>
        <v>0</v>
      </c>
      <c r="BA358" s="11">
        <f t="shared" si="897"/>
        <v>0</v>
      </c>
      <c r="BB358" s="11">
        <f t="shared" si="897"/>
        <v>0</v>
      </c>
      <c r="BC358" s="11">
        <f t="shared" si="897"/>
        <v>1909</v>
      </c>
      <c r="BD358" s="11">
        <f t="shared" si="897"/>
        <v>0</v>
      </c>
      <c r="BE358" s="11">
        <f t="shared" si="897"/>
        <v>0</v>
      </c>
      <c r="BF358" s="11">
        <f t="shared" si="897"/>
        <v>0</v>
      </c>
      <c r="BG358" s="11">
        <f t="shared" si="897"/>
        <v>0</v>
      </c>
      <c r="BH358" s="11">
        <f t="shared" si="897"/>
        <v>0</v>
      </c>
      <c r="BI358" s="11">
        <f t="shared" si="897"/>
        <v>1909</v>
      </c>
      <c r="BJ358" s="11">
        <f t="shared" si="897"/>
        <v>0</v>
      </c>
      <c r="BK358" s="11">
        <f t="shared" si="897"/>
        <v>0</v>
      </c>
      <c r="BL358" s="11">
        <f t="shared" si="897"/>
        <v>0</v>
      </c>
      <c r="BM358" s="11">
        <f t="shared" si="897"/>
        <v>0</v>
      </c>
      <c r="BN358" s="11">
        <f t="shared" si="897"/>
        <v>0</v>
      </c>
      <c r="BO358" s="11">
        <f t="shared" si="897"/>
        <v>1909</v>
      </c>
      <c r="BP358" s="11">
        <f t="shared" si="897"/>
        <v>0</v>
      </c>
      <c r="BQ358" s="11">
        <f t="shared" si="897"/>
        <v>0</v>
      </c>
      <c r="BR358" s="11">
        <f t="shared" si="897"/>
        <v>0</v>
      </c>
      <c r="BS358" s="11">
        <f t="shared" ref="BS358:CN358" si="898">BS359</f>
        <v>0</v>
      </c>
      <c r="BT358" s="11">
        <f t="shared" si="898"/>
        <v>0</v>
      </c>
      <c r="BU358" s="11">
        <f t="shared" si="898"/>
        <v>1909</v>
      </c>
      <c r="BV358" s="11">
        <f t="shared" si="898"/>
        <v>0</v>
      </c>
      <c r="BW358" s="11">
        <f t="shared" si="898"/>
        <v>0</v>
      </c>
      <c r="BX358" s="11">
        <f t="shared" si="898"/>
        <v>0</v>
      </c>
      <c r="BY358" s="11">
        <f t="shared" si="898"/>
        <v>0</v>
      </c>
      <c r="BZ358" s="11">
        <f t="shared" si="898"/>
        <v>0</v>
      </c>
      <c r="CA358" s="11">
        <f t="shared" si="898"/>
        <v>1909</v>
      </c>
      <c r="CB358" s="11">
        <f t="shared" si="898"/>
        <v>0</v>
      </c>
      <c r="CC358" s="11">
        <f t="shared" si="898"/>
        <v>0</v>
      </c>
      <c r="CD358" s="11">
        <f t="shared" si="898"/>
        <v>0</v>
      </c>
      <c r="CE358" s="11">
        <f t="shared" si="898"/>
        <v>0</v>
      </c>
      <c r="CF358" s="11">
        <f t="shared" si="898"/>
        <v>0</v>
      </c>
      <c r="CG358" s="11">
        <f t="shared" si="898"/>
        <v>1909</v>
      </c>
      <c r="CH358" s="11">
        <f t="shared" si="898"/>
        <v>0</v>
      </c>
      <c r="CI358" s="11">
        <f t="shared" si="898"/>
        <v>-122</v>
      </c>
      <c r="CJ358" s="11">
        <f t="shared" si="898"/>
        <v>0</v>
      </c>
      <c r="CK358" s="11">
        <f t="shared" si="898"/>
        <v>0</v>
      </c>
      <c r="CL358" s="11">
        <f t="shared" si="898"/>
        <v>0</v>
      </c>
      <c r="CM358" s="11">
        <f t="shared" si="898"/>
        <v>1787</v>
      </c>
      <c r="CN358" s="11">
        <f t="shared" si="898"/>
        <v>0</v>
      </c>
    </row>
    <row r="359" spans="1:92" ht="20.100000000000001" hidden="1" customHeight="1">
      <c r="A359" s="28" t="s">
        <v>66</v>
      </c>
      <c r="B359" s="26">
        <f>B357</f>
        <v>909</v>
      </c>
      <c r="C359" s="26" t="s">
        <v>29</v>
      </c>
      <c r="D359" s="26" t="s">
        <v>21</v>
      </c>
      <c r="E359" s="26" t="s">
        <v>377</v>
      </c>
      <c r="F359" s="26" t="s">
        <v>67</v>
      </c>
      <c r="G359" s="9">
        <f t="shared" ref="G359:BR359" si="899">SUM(G360:G360)</f>
        <v>1909</v>
      </c>
      <c r="H359" s="9">
        <f t="shared" si="899"/>
        <v>0</v>
      </c>
      <c r="I359" s="9">
        <f t="shared" si="899"/>
        <v>0</v>
      </c>
      <c r="J359" s="9">
        <f t="shared" si="899"/>
        <v>0</v>
      </c>
      <c r="K359" s="9">
        <f t="shared" si="899"/>
        <v>0</v>
      </c>
      <c r="L359" s="9">
        <f t="shared" si="899"/>
        <v>0</v>
      </c>
      <c r="M359" s="9">
        <f t="shared" si="899"/>
        <v>1909</v>
      </c>
      <c r="N359" s="9">
        <f t="shared" si="899"/>
        <v>0</v>
      </c>
      <c r="O359" s="9">
        <f t="shared" si="899"/>
        <v>0</v>
      </c>
      <c r="P359" s="9">
        <f t="shared" si="899"/>
        <v>0</v>
      </c>
      <c r="Q359" s="9">
        <f t="shared" si="899"/>
        <v>0</v>
      </c>
      <c r="R359" s="9">
        <f t="shared" si="899"/>
        <v>0</v>
      </c>
      <c r="S359" s="9">
        <f t="shared" si="899"/>
        <v>1909</v>
      </c>
      <c r="T359" s="9">
        <f t="shared" si="899"/>
        <v>0</v>
      </c>
      <c r="U359" s="9">
        <f t="shared" si="899"/>
        <v>0</v>
      </c>
      <c r="V359" s="9">
        <f t="shared" si="899"/>
        <v>0</v>
      </c>
      <c r="W359" s="9">
        <f t="shared" si="899"/>
        <v>0</v>
      </c>
      <c r="X359" s="9">
        <f t="shared" si="899"/>
        <v>0</v>
      </c>
      <c r="Y359" s="9">
        <f t="shared" si="899"/>
        <v>1909</v>
      </c>
      <c r="Z359" s="9">
        <f t="shared" si="899"/>
        <v>0</v>
      </c>
      <c r="AA359" s="9">
        <f t="shared" si="899"/>
        <v>0</v>
      </c>
      <c r="AB359" s="9">
        <f t="shared" si="899"/>
        <v>0</v>
      </c>
      <c r="AC359" s="9">
        <f t="shared" si="899"/>
        <v>0</v>
      </c>
      <c r="AD359" s="9">
        <f t="shared" si="899"/>
        <v>0</v>
      </c>
      <c r="AE359" s="9">
        <f t="shared" si="899"/>
        <v>1909</v>
      </c>
      <c r="AF359" s="9">
        <f t="shared" si="899"/>
        <v>0</v>
      </c>
      <c r="AG359" s="9">
        <f t="shared" si="899"/>
        <v>0</v>
      </c>
      <c r="AH359" s="9">
        <f t="shared" si="899"/>
        <v>0</v>
      </c>
      <c r="AI359" s="9">
        <f t="shared" si="899"/>
        <v>0</v>
      </c>
      <c r="AJ359" s="9">
        <f t="shared" si="899"/>
        <v>0</v>
      </c>
      <c r="AK359" s="9">
        <f t="shared" si="899"/>
        <v>1909</v>
      </c>
      <c r="AL359" s="9">
        <f t="shared" si="899"/>
        <v>0</v>
      </c>
      <c r="AM359" s="9">
        <f t="shared" si="899"/>
        <v>0</v>
      </c>
      <c r="AN359" s="9">
        <f t="shared" si="899"/>
        <v>0</v>
      </c>
      <c r="AO359" s="9">
        <f t="shared" si="899"/>
        <v>0</v>
      </c>
      <c r="AP359" s="9">
        <f t="shared" si="899"/>
        <v>0</v>
      </c>
      <c r="AQ359" s="9">
        <f t="shared" si="899"/>
        <v>1909</v>
      </c>
      <c r="AR359" s="9">
        <f t="shared" si="899"/>
        <v>0</v>
      </c>
      <c r="AS359" s="9">
        <f t="shared" si="899"/>
        <v>0</v>
      </c>
      <c r="AT359" s="9">
        <f t="shared" si="899"/>
        <v>0</v>
      </c>
      <c r="AU359" s="9">
        <f t="shared" si="899"/>
        <v>0</v>
      </c>
      <c r="AV359" s="9">
        <f t="shared" si="899"/>
        <v>0</v>
      </c>
      <c r="AW359" s="9">
        <f t="shared" si="899"/>
        <v>1909</v>
      </c>
      <c r="AX359" s="9">
        <f t="shared" si="899"/>
        <v>0</v>
      </c>
      <c r="AY359" s="9">
        <f t="shared" si="899"/>
        <v>0</v>
      </c>
      <c r="AZ359" s="9">
        <f t="shared" si="899"/>
        <v>0</v>
      </c>
      <c r="BA359" s="9">
        <f t="shared" si="899"/>
        <v>0</v>
      </c>
      <c r="BB359" s="9">
        <f t="shared" si="899"/>
        <v>0</v>
      </c>
      <c r="BC359" s="9">
        <f t="shared" si="899"/>
        <v>1909</v>
      </c>
      <c r="BD359" s="9">
        <f t="shared" si="899"/>
        <v>0</v>
      </c>
      <c r="BE359" s="9">
        <f t="shared" si="899"/>
        <v>0</v>
      </c>
      <c r="BF359" s="9">
        <f t="shared" si="899"/>
        <v>0</v>
      </c>
      <c r="BG359" s="9">
        <f t="shared" si="899"/>
        <v>0</v>
      </c>
      <c r="BH359" s="9">
        <f t="shared" si="899"/>
        <v>0</v>
      </c>
      <c r="BI359" s="9">
        <f t="shared" si="899"/>
        <v>1909</v>
      </c>
      <c r="BJ359" s="9">
        <f t="shared" si="899"/>
        <v>0</v>
      </c>
      <c r="BK359" s="9">
        <f t="shared" si="899"/>
        <v>0</v>
      </c>
      <c r="BL359" s="9">
        <f t="shared" si="899"/>
        <v>0</v>
      </c>
      <c r="BM359" s="9">
        <f t="shared" si="899"/>
        <v>0</v>
      </c>
      <c r="BN359" s="9">
        <f t="shared" si="899"/>
        <v>0</v>
      </c>
      <c r="BO359" s="9">
        <f t="shared" si="899"/>
        <v>1909</v>
      </c>
      <c r="BP359" s="9">
        <f t="shared" si="899"/>
        <v>0</v>
      </c>
      <c r="BQ359" s="9">
        <f t="shared" si="899"/>
        <v>0</v>
      </c>
      <c r="BR359" s="9">
        <f t="shared" si="899"/>
        <v>0</v>
      </c>
      <c r="BS359" s="9">
        <f t="shared" ref="BS359:BV359" si="900">SUM(BS360:BS360)</f>
        <v>0</v>
      </c>
      <c r="BT359" s="9">
        <f t="shared" si="900"/>
        <v>0</v>
      </c>
      <c r="BU359" s="9">
        <f t="shared" si="900"/>
        <v>1909</v>
      </c>
      <c r="BV359" s="9">
        <f t="shared" si="900"/>
        <v>0</v>
      </c>
      <c r="BW359" s="9">
        <f t="shared" ref="BW359:BX359" si="901">SUM(BW360:BW360)</f>
        <v>0</v>
      </c>
      <c r="BX359" s="9">
        <f t="shared" si="901"/>
        <v>0</v>
      </c>
      <c r="BY359" s="9">
        <f t="shared" ref="BY359:CN359" si="902">SUM(BY360:BY360)</f>
        <v>0</v>
      </c>
      <c r="BZ359" s="9">
        <f t="shared" si="902"/>
        <v>0</v>
      </c>
      <c r="CA359" s="9">
        <f t="shared" si="902"/>
        <v>1909</v>
      </c>
      <c r="CB359" s="9">
        <f t="shared" si="902"/>
        <v>0</v>
      </c>
      <c r="CC359" s="9">
        <f t="shared" si="902"/>
        <v>0</v>
      </c>
      <c r="CD359" s="9">
        <f t="shared" si="902"/>
        <v>0</v>
      </c>
      <c r="CE359" s="9">
        <f t="shared" si="902"/>
        <v>0</v>
      </c>
      <c r="CF359" s="9">
        <f t="shared" si="902"/>
        <v>0</v>
      </c>
      <c r="CG359" s="9">
        <f t="shared" si="902"/>
        <v>1909</v>
      </c>
      <c r="CH359" s="9">
        <f t="shared" si="902"/>
        <v>0</v>
      </c>
      <c r="CI359" s="9">
        <f t="shared" si="902"/>
        <v>-122</v>
      </c>
      <c r="CJ359" s="9">
        <f t="shared" si="902"/>
        <v>0</v>
      </c>
      <c r="CK359" s="9">
        <f t="shared" si="902"/>
        <v>0</v>
      </c>
      <c r="CL359" s="9">
        <f t="shared" si="902"/>
        <v>0</v>
      </c>
      <c r="CM359" s="9">
        <f t="shared" si="902"/>
        <v>1787</v>
      </c>
      <c r="CN359" s="9">
        <f t="shared" si="902"/>
        <v>0</v>
      </c>
    </row>
    <row r="360" spans="1:92" ht="49.5" hidden="1">
      <c r="A360" s="25" t="s">
        <v>414</v>
      </c>
      <c r="B360" s="26">
        <f>B358</f>
        <v>909</v>
      </c>
      <c r="C360" s="26" t="s">
        <v>29</v>
      </c>
      <c r="D360" s="26" t="s">
        <v>21</v>
      </c>
      <c r="E360" s="26" t="s">
        <v>377</v>
      </c>
      <c r="F360" s="26" t="s">
        <v>254</v>
      </c>
      <c r="G360" s="9">
        <v>1909</v>
      </c>
      <c r="H360" s="9"/>
      <c r="I360" s="9"/>
      <c r="J360" s="9"/>
      <c r="K360" s="9"/>
      <c r="L360" s="9"/>
      <c r="M360" s="9">
        <f>G360+I360+J360+K360+L360</f>
        <v>1909</v>
      </c>
      <c r="N360" s="10">
        <f>H360+L360</f>
        <v>0</v>
      </c>
      <c r="O360" s="9"/>
      <c r="P360" s="9"/>
      <c r="Q360" s="9"/>
      <c r="R360" s="9"/>
      <c r="S360" s="9">
        <f>M360+O360+P360+Q360+R360</f>
        <v>1909</v>
      </c>
      <c r="T360" s="10">
        <f>N360+R360</f>
        <v>0</v>
      </c>
      <c r="U360" s="9"/>
      <c r="V360" s="9"/>
      <c r="W360" s="9"/>
      <c r="X360" s="9"/>
      <c r="Y360" s="9">
        <f>S360+U360+V360+W360+X360</f>
        <v>1909</v>
      </c>
      <c r="Z360" s="10">
        <f>T360+X360</f>
        <v>0</v>
      </c>
      <c r="AA360" s="9"/>
      <c r="AB360" s="9"/>
      <c r="AC360" s="9"/>
      <c r="AD360" s="9"/>
      <c r="AE360" s="9">
        <f>Y360+AA360+AB360+AC360+AD360</f>
        <v>1909</v>
      </c>
      <c r="AF360" s="10">
        <f>Z360+AD360</f>
        <v>0</v>
      </c>
      <c r="AG360" s="9"/>
      <c r="AH360" s="9"/>
      <c r="AI360" s="9"/>
      <c r="AJ360" s="9"/>
      <c r="AK360" s="9">
        <f>AE360+AG360+AH360+AI360+AJ360</f>
        <v>1909</v>
      </c>
      <c r="AL360" s="10">
        <f>AF360+AJ360</f>
        <v>0</v>
      </c>
      <c r="AM360" s="9"/>
      <c r="AN360" s="9"/>
      <c r="AO360" s="9"/>
      <c r="AP360" s="9"/>
      <c r="AQ360" s="9">
        <f>AK360+AM360+AN360+AO360+AP360</f>
        <v>1909</v>
      </c>
      <c r="AR360" s="10">
        <f>AL360+AP360</f>
        <v>0</v>
      </c>
      <c r="AS360" s="9"/>
      <c r="AT360" s="9"/>
      <c r="AU360" s="9"/>
      <c r="AV360" s="9"/>
      <c r="AW360" s="9">
        <f>AQ360+AS360+AT360+AU360+AV360</f>
        <v>1909</v>
      </c>
      <c r="AX360" s="10">
        <f>AR360+AV360</f>
        <v>0</v>
      </c>
      <c r="AY360" s="9"/>
      <c r="AZ360" s="9"/>
      <c r="BA360" s="9"/>
      <c r="BB360" s="9"/>
      <c r="BC360" s="9">
        <f>AW360+AY360+AZ360+BA360+BB360</f>
        <v>1909</v>
      </c>
      <c r="BD360" s="10">
        <f>AX360+BB360</f>
        <v>0</v>
      </c>
      <c r="BE360" s="9"/>
      <c r="BF360" s="9"/>
      <c r="BG360" s="9"/>
      <c r="BH360" s="9"/>
      <c r="BI360" s="9">
        <f>BC360+BE360+BF360+BG360+BH360</f>
        <v>1909</v>
      </c>
      <c r="BJ360" s="10">
        <f>BD360+BH360</f>
        <v>0</v>
      </c>
      <c r="BK360" s="9"/>
      <c r="BL360" s="9"/>
      <c r="BM360" s="9"/>
      <c r="BN360" s="9"/>
      <c r="BO360" s="9">
        <f>BI360+BK360+BL360+BM360+BN360</f>
        <v>1909</v>
      </c>
      <c r="BP360" s="10">
        <f>BJ360+BN360</f>
        <v>0</v>
      </c>
      <c r="BQ360" s="9"/>
      <c r="BR360" s="9"/>
      <c r="BS360" s="9"/>
      <c r="BT360" s="9"/>
      <c r="BU360" s="9">
        <f>BO360+BQ360+BR360+BS360+BT360</f>
        <v>1909</v>
      </c>
      <c r="BV360" s="10">
        <f>BP360+BT360</f>
        <v>0</v>
      </c>
      <c r="BW360" s="9"/>
      <c r="BX360" s="9"/>
      <c r="BY360" s="9"/>
      <c r="BZ360" s="9"/>
      <c r="CA360" s="9">
        <f>BU360+BW360+BX360+BY360+BZ360</f>
        <v>1909</v>
      </c>
      <c r="CB360" s="10">
        <f>BV360+BZ360</f>
        <v>0</v>
      </c>
      <c r="CC360" s="9"/>
      <c r="CD360" s="9"/>
      <c r="CE360" s="9"/>
      <c r="CF360" s="9"/>
      <c r="CG360" s="9">
        <f>CA360+CC360+CD360+CE360+CF360</f>
        <v>1909</v>
      </c>
      <c r="CH360" s="10">
        <f>CB360+CF360</f>
        <v>0</v>
      </c>
      <c r="CI360" s="9">
        <v>-122</v>
      </c>
      <c r="CJ360" s="9"/>
      <c r="CK360" s="9"/>
      <c r="CL360" s="9"/>
      <c r="CM360" s="9">
        <f>CG360+CI360+CJ360+CK360+CL360</f>
        <v>1787</v>
      </c>
      <c r="CN360" s="10">
        <f>CH360+CL360</f>
        <v>0</v>
      </c>
    </row>
    <row r="361" spans="1:92" ht="101.25" hidden="1" customHeight="1">
      <c r="A361" s="28" t="s">
        <v>480</v>
      </c>
      <c r="B361" s="26">
        <f>B359</f>
        <v>909</v>
      </c>
      <c r="C361" s="26" t="s">
        <v>29</v>
      </c>
      <c r="D361" s="26" t="s">
        <v>21</v>
      </c>
      <c r="E361" s="26" t="s">
        <v>378</v>
      </c>
      <c r="F361" s="26"/>
      <c r="G361" s="11">
        <f>G362</f>
        <v>12953</v>
      </c>
      <c r="H361" s="11">
        <f>H362</f>
        <v>0</v>
      </c>
      <c r="I361" s="11">
        <f t="shared" ref="I361:X362" si="903">I362</f>
        <v>0</v>
      </c>
      <c r="J361" s="11">
        <f t="shared" si="903"/>
        <v>0</v>
      </c>
      <c r="K361" s="11">
        <f t="shared" si="903"/>
        <v>0</v>
      </c>
      <c r="L361" s="11">
        <f t="shared" si="903"/>
        <v>0</v>
      </c>
      <c r="M361" s="11">
        <f t="shared" si="903"/>
        <v>12953</v>
      </c>
      <c r="N361" s="11">
        <f t="shared" si="903"/>
        <v>0</v>
      </c>
      <c r="O361" s="11">
        <f t="shared" si="903"/>
        <v>0</v>
      </c>
      <c r="P361" s="11">
        <f t="shared" si="903"/>
        <v>0</v>
      </c>
      <c r="Q361" s="11">
        <f t="shared" si="903"/>
        <v>0</v>
      </c>
      <c r="R361" s="11">
        <f t="shared" si="903"/>
        <v>0</v>
      </c>
      <c r="S361" s="11">
        <f t="shared" si="903"/>
        <v>12953</v>
      </c>
      <c r="T361" s="11">
        <f t="shared" si="903"/>
        <v>0</v>
      </c>
      <c r="U361" s="11">
        <f t="shared" si="903"/>
        <v>0</v>
      </c>
      <c r="V361" s="11">
        <f t="shared" si="903"/>
        <v>0</v>
      </c>
      <c r="W361" s="11">
        <f t="shared" si="903"/>
        <v>0</v>
      </c>
      <c r="X361" s="11">
        <f t="shared" si="903"/>
        <v>0</v>
      </c>
      <c r="Y361" s="11">
        <f t="shared" ref="U361:AJ362" si="904">Y362</f>
        <v>12953</v>
      </c>
      <c r="Z361" s="11">
        <f t="shared" si="904"/>
        <v>0</v>
      </c>
      <c r="AA361" s="11">
        <f t="shared" si="904"/>
        <v>0</v>
      </c>
      <c r="AB361" s="11">
        <f t="shared" si="904"/>
        <v>0</v>
      </c>
      <c r="AC361" s="11">
        <f t="shared" si="904"/>
        <v>0</v>
      </c>
      <c r="AD361" s="11">
        <f t="shared" si="904"/>
        <v>0</v>
      </c>
      <c r="AE361" s="11">
        <f t="shared" si="904"/>
        <v>12953</v>
      </c>
      <c r="AF361" s="11">
        <f t="shared" si="904"/>
        <v>0</v>
      </c>
      <c r="AG361" s="11">
        <f t="shared" si="904"/>
        <v>0</v>
      </c>
      <c r="AH361" s="11">
        <f t="shared" si="904"/>
        <v>0</v>
      </c>
      <c r="AI361" s="11">
        <f t="shared" si="904"/>
        <v>0</v>
      </c>
      <c r="AJ361" s="11">
        <f t="shared" si="904"/>
        <v>0</v>
      </c>
      <c r="AK361" s="11">
        <f t="shared" ref="AG361:AV362" si="905">AK362</f>
        <v>12953</v>
      </c>
      <c r="AL361" s="11">
        <f t="shared" si="905"/>
        <v>0</v>
      </c>
      <c r="AM361" s="11">
        <f t="shared" si="905"/>
        <v>0</v>
      </c>
      <c r="AN361" s="11">
        <f t="shared" si="905"/>
        <v>0</v>
      </c>
      <c r="AO361" s="11">
        <f t="shared" si="905"/>
        <v>0</v>
      </c>
      <c r="AP361" s="11">
        <f t="shared" si="905"/>
        <v>0</v>
      </c>
      <c r="AQ361" s="11">
        <f t="shared" si="905"/>
        <v>12953</v>
      </c>
      <c r="AR361" s="11">
        <f t="shared" si="905"/>
        <v>0</v>
      </c>
      <c r="AS361" s="11">
        <f t="shared" si="905"/>
        <v>0</v>
      </c>
      <c r="AT361" s="11">
        <f t="shared" si="905"/>
        <v>0</v>
      </c>
      <c r="AU361" s="11">
        <f t="shared" si="905"/>
        <v>0</v>
      </c>
      <c r="AV361" s="11">
        <f t="shared" si="905"/>
        <v>0</v>
      </c>
      <c r="AW361" s="11">
        <f t="shared" ref="AS361:BH362" si="906">AW362</f>
        <v>12953</v>
      </c>
      <c r="AX361" s="11">
        <f t="shared" si="906"/>
        <v>0</v>
      </c>
      <c r="AY361" s="11">
        <f t="shared" si="906"/>
        <v>0</v>
      </c>
      <c r="AZ361" s="11">
        <f t="shared" si="906"/>
        <v>0</v>
      </c>
      <c r="BA361" s="11">
        <f t="shared" si="906"/>
        <v>0</v>
      </c>
      <c r="BB361" s="11">
        <f t="shared" si="906"/>
        <v>0</v>
      </c>
      <c r="BC361" s="11">
        <f t="shared" si="906"/>
        <v>12953</v>
      </c>
      <c r="BD361" s="11">
        <f t="shared" si="906"/>
        <v>0</v>
      </c>
      <c r="BE361" s="11">
        <f t="shared" si="906"/>
        <v>0</v>
      </c>
      <c r="BF361" s="11">
        <f t="shared" si="906"/>
        <v>0</v>
      </c>
      <c r="BG361" s="11">
        <f t="shared" si="906"/>
        <v>0</v>
      </c>
      <c r="BH361" s="11">
        <f t="shared" si="906"/>
        <v>0</v>
      </c>
      <c r="BI361" s="11">
        <f t="shared" ref="BE361:BT362" si="907">BI362</f>
        <v>12953</v>
      </c>
      <c r="BJ361" s="11">
        <f t="shared" si="907"/>
        <v>0</v>
      </c>
      <c r="BK361" s="11">
        <f t="shared" si="907"/>
        <v>0</v>
      </c>
      <c r="BL361" s="11">
        <f t="shared" si="907"/>
        <v>0</v>
      </c>
      <c r="BM361" s="11">
        <f t="shared" si="907"/>
        <v>0</v>
      </c>
      <c r="BN361" s="11">
        <f t="shared" si="907"/>
        <v>0</v>
      </c>
      <c r="BO361" s="11">
        <f t="shared" si="907"/>
        <v>12953</v>
      </c>
      <c r="BP361" s="11">
        <f t="shared" si="907"/>
        <v>0</v>
      </c>
      <c r="BQ361" s="11">
        <f t="shared" si="907"/>
        <v>0</v>
      </c>
      <c r="BR361" s="11">
        <f t="shared" si="907"/>
        <v>0</v>
      </c>
      <c r="BS361" s="11">
        <f t="shared" si="907"/>
        <v>0</v>
      </c>
      <c r="BT361" s="11">
        <f t="shared" si="907"/>
        <v>0</v>
      </c>
      <c r="BU361" s="11">
        <f t="shared" ref="BQ361:CF362" si="908">BU362</f>
        <v>12953</v>
      </c>
      <c r="BV361" s="11">
        <f t="shared" si="908"/>
        <v>0</v>
      </c>
      <c r="BW361" s="11">
        <f t="shared" si="908"/>
        <v>0</v>
      </c>
      <c r="BX361" s="11">
        <f t="shared" si="908"/>
        <v>0</v>
      </c>
      <c r="BY361" s="11">
        <f t="shared" si="908"/>
        <v>0</v>
      </c>
      <c r="BZ361" s="11">
        <f t="shared" si="908"/>
        <v>0</v>
      </c>
      <c r="CA361" s="11">
        <f t="shared" si="908"/>
        <v>12953</v>
      </c>
      <c r="CB361" s="11">
        <f t="shared" si="908"/>
        <v>0</v>
      </c>
      <c r="CC361" s="11">
        <f t="shared" si="908"/>
        <v>0</v>
      </c>
      <c r="CD361" s="11">
        <f t="shared" si="908"/>
        <v>0</v>
      </c>
      <c r="CE361" s="11">
        <f t="shared" si="908"/>
        <v>0</v>
      </c>
      <c r="CF361" s="11">
        <f t="shared" si="908"/>
        <v>0</v>
      </c>
      <c r="CG361" s="11">
        <f t="shared" ref="CC361:CN362" si="909">CG362</f>
        <v>12953</v>
      </c>
      <c r="CH361" s="11">
        <f t="shared" si="909"/>
        <v>0</v>
      </c>
      <c r="CI361" s="11">
        <f t="shared" si="909"/>
        <v>-995</v>
      </c>
      <c r="CJ361" s="11">
        <f t="shared" si="909"/>
        <v>0</v>
      </c>
      <c r="CK361" s="11">
        <f t="shared" si="909"/>
        <v>0</v>
      </c>
      <c r="CL361" s="11">
        <f t="shared" si="909"/>
        <v>0</v>
      </c>
      <c r="CM361" s="11">
        <f t="shared" si="909"/>
        <v>11958</v>
      </c>
      <c r="CN361" s="11">
        <f t="shared" si="909"/>
        <v>0</v>
      </c>
    </row>
    <row r="362" spans="1:92" ht="20.100000000000001" hidden="1" customHeight="1">
      <c r="A362" s="28" t="s">
        <v>66</v>
      </c>
      <c r="B362" s="26">
        <f>B361</f>
        <v>909</v>
      </c>
      <c r="C362" s="26" t="s">
        <v>29</v>
      </c>
      <c r="D362" s="26" t="s">
        <v>21</v>
      </c>
      <c r="E362" s="26" t="s">
        <v>378</v>
      </c>
      <c r="F362" s="26" t="s">
        <v>67</v>
      </c>
      <c r="G362" s="9">
        <f>G363</f>
        <v>12953</v>
      </c>
      <c r="H362" s="9">
        <f>H363</f>
        <v>0</v>
      </c>
      <c r="I362" s="9">
        <f t="shared" si="903"/>
        <v>0</v>
      </c>
      <c r="J362" s="9">
        <f t="shared" si="903"/>
        <v>0</v>
      </c>
      <c r="K362" s="9">
        <f t="shared" si="903"/>
        <v>0</v>
      </c>
      <c r="L362" s="9">
        <f t="shared" si="903"/>
        <v>0</v>
      </c>
      <c r="M362" s="9">
        <f t="shared" si="903"/>
        <v>12953</v>
      </c>
      <c r="N362" s="9">
        <f t="shared" si="903"/>
        <v>0</v>
      </c>
      <c r="O362" s="9">
        <f t="shared" si="903"/>
        <v>0</v>
      </c>
      <c r="P362" s="9">
        <f t="shared" si="903"/>
        <v>0</v>
      </c>
      <c r="Q362" s="9">
        <f t="shared" si="903"/>
        <v>0</v>
      </c>
      <c r="R362" s="9">
        <f t="shared" si="903"/>
        <v>0</v>
      </c>
      <c r="S362" s="9">
        <f t="shared" si="903"/>
        <v>12953</v>
      </c>
      <c r="T362" s="9">
        <f t="shared" si="903"/>
        <v>0</v>
      </c>
      <c r="U362" s="9">
        <f t="shared" si="904"/>
        <v>0</v>
      </c>
      <c r="V362" s="9">
        <f t="shared" si="904"/>
        <v>0</v>
      </c>
      <c r="W362" s="9">
        <f t="shared" si="904"/>
        <v>0</v>
      </c>
      <c r="X362" s="9">
        <f t="shared" si="904"/>
        <v>0</v>
      </c>
      <c r="Y362" s="9">
        <f t="shared" si="904"/>
        <v>12953</v>
      </c>
      <c r="Z362" s="9">
        <f t="shared" si="904"/>
        <v>0</v>
      </c>
      <c r="AA362" s="9">
        <f t="shared" si="904"/>
        <v>0</v>
      </c>
      <c r="AB362" s="9">
        <f t="shared" si="904"/>
        <v>0</v>
      </c>
      <c r="AC362" s="9">
        <f t="shared" si="904"/>
        <v>0</v>
      </c>
      <c r="AD362" s="9">
        <f t="shared" si="904"/>
        <v>0</v>
      </c>
      <c r="AE362" s="9">
        <f t="shared" si="904"/>
        <v>12953</v>
      </c>
      <c r="AF362" s="9">
        <f t="shared" si="904"/>
        <v>0</v>
      </c>
      <c r="AG362" s="9">
        <f t="shared" si="905"/>
        <v>0</v>
      </c>
      <c r="AH362" s="9">
        <f t="shared" si="905"/>
        <v>0</v>
      </c>
      <c r="AI362" s="9">
        <f t="shared" si="905"/>
        <v>0</v>
      </c>
      <c r="AJ362" s="9">
        <f t="shared" si="905"/>
        <v>0</v>
      </c>
      <c r="AK362" s="9">
        <f t="shared" si="905"/>
        <v>12953</v>
      </c>
      <c r="AL362" s="9">
        <f t="shared" si="905"/>
        <v>0</v>
      </c>
      <c r="AM362" s="9">
        <f t="shared" si="905"/>
        <v>0</v>
      </c>
      <c r="AN362" s="9">
        <f t="shared" si="905"/>
        <v>0</v>
      </c>
      <c r="AO362" s="9">
        <f t="shared" si="905"/>
        <v>0</v>
      </c>
      <c r="AP362" s="9">
        <f t="shared" si="905"/>
        <v>0</v>
      </c>
      <c r="AQ362" s="9">
        <f t="shared" si="905"/>
        <v>12953</v>
      </c>
      <c r="AR362" s="9">
        <f t="shared" si="905"/>
        <v>0</v>
      </c>
      <c r="AS362" s="9">
        <f t="shared" si="906"/>
        <v>0</v>
      </c>
      <c r="AT362" s="9">
        <f t="shared" si="906"/>
        <v>0</v>
      </c>
      <c r="AU362" s="9">
        <f t="shared" si="906"/>
        <v>0</v>
      </c>
      <c r="AV362" s="9">
        <f t="shared" si="906"/>
        <v>0</v>
      </c>
      <c r="AW362" s="9">
        <f t="shared" si="906"/>
        <v>12953</v>
      </c>
      <c r="AX362" s="9">
        <f t="shared" si="906"/>
        <v>0</v>
      </c>
      <c r="AY362" s="9">
        <f t="shared" si="906"/>
        <v>0</v>
      </c>
      <c r="AZ362" s="9">
        <f t="shared" si="906"/>
        <v>0</v>
      </c>
      <c r="BA362" s="9">
        <f t="shared" si="906"/>
        <v>0</v>
      </c>
      <c r="BB362" s="9">
        <f t="shared" si="906"/>
        <v>0</v>
      </c>
      <c r="BC362" s="9">
        <f t="shared" si="906"/>
        <v>12953</v>
      </c>
      <c r="BD362" s="9">
        <f t="shared" si="906"/>
        <v>0</v>
      </c>
      <c r="BE362" s="9">
        <f t="shared" si="907"/>
        <v>0</v>
      </c>
      <c r="BF362" s="9">
        <f t="shared" si="907"/>
        <v>0</v>
      </c>
      <c r="BG362" s="9">
        <f t="shared" si="907"/>
        <v>0</v>
      </c>
      <c r="BH362" s="9">
        <f t="shared" si="907"/>
        <v>0</v>
      </c>
      <c r="BI362" s="9">
        <f t="shared" si="907"/>
        <v>12953</v>
      </c>
      <c r="BJ362" s="9">
        <f t="shared" si="907"/>
        <v>0</v>
      </c>
      <c r="BK362" s="9">
        <f t="shared" si="907"/>
        <v>0</v>
      </c>
      <c r="BL362" s="9">
        <f t="shared" si="907"/>
        <v>0</v>
      </c>
      <c r="BM362" s="9">
        <f t="shared" si="907"/>
        <v>0</v>
      </c>
      <c r="BN362" s="9">
        <f t="shared" si="907"/>
        <v>0</v>
      </c>
      <c r="BO362" s="9">
        <f t="shared" si="907"/>
        <v>12953</v>
      </c>
      <c r="BP362" s="9">
        <f t="shared" si="907"/>
        <v>0</v>
      </c>
      <c r="BQ362" s="9">
        <f t="shared" si="908"/>
        <v>0</v>
      </c>
      <c r="BR362" s="9">
        <f t="shared" si="908"/>
        <v>0</v>
      </c>
      <c r="BS362" s="9">
        <f t="shared" si="908"/>
        <v>0</v>
      </c>
      <c r="BT362" s="9">
        <f t="shared" si="908"/>
        <v>0</v>
      </c>
      <c r="BU362" s="9">
        <f t="shared" si="908"/>
        <v>12953</v>
      </c>
      <c r="BV362" s="9">
        <f t="shared" si="908"/>
        <v>0</v>
      </c>
      <c r="BW362" s="9">
        <f t="shared" si="908"/>
        <v>0</v>
      </c>
      <c r="BX362" s="9">
        <f t="shared" si="908"/>
        <v>0</v>
      </c>
      <c r="BY362" s="9">
        <f t="shared" si="908"/>
        <v>0</v>
      </c>
      <c r="BZ362" s="9">
        <f t="shared" si="908"/>
        <v>0</v>
      </c>
      <c r="CA362" s="9">
        <f t="shared" si="908"/>
        <v>12953</v>
      </c>
      <c r="CB362" s="9">
        <f t="shared" si="908"/>
        <v>0</v>
      </c>
      <c r="CC362" s="9">
        <f t="shared" si="909"/>
        <v>0</v>
      </c>
      <c r="CD362" s="9">
        <f t="shared" si="909"/>
        <v>0</v>
      </c>
      <c r="CE362" s="9">
        <f t="shared" si="909"/>
        <v>0</v>
      </c>
      <c r="CF362" s="9">
        <f t="shared" si="909"/>
        <v>0</v>
      </c>
      <c r="CG362" s="9">
        <f t="shared" si="909"/>
        <v>12953</v>
      </c>
      <c r="CH362" s="9">
        <f t="shared" si="909"/>
        <v>0</v>
      </c>
      <c r="CI362" s="9">
        <f t="shared" si="909"/>
        <v>-995</v>
      </c>
      <c r="CJ362" s="9">
        <f t="shared" si="909"/>
        <v>0</v>
      </c>
      <c r="CK362" s="9">
        <f t="shared" si="909"/>
        <v>0</v>
      </c>
      <c r="CL362" s="9">
        <f t="shared" si="909"/>
        <v>0</v>
      </c>
      <c r="CM362" s="9">
        <f t="shared" si="909"/>
        <v>11958</v>
      </c>
      <c r="CN362" s="9">
        <f t="shared" si="909"/>
        <v>0</v>
      </c>
    </row>
    <row r="363" spans="1:92" ht="49.5" hidden="1">
      <c r="A363" s="25" t="s">
        <v>414</v>
      </c>
      <c r="B363" s="26">
        <f>B362</f>
        <v>909</v>
      </c>
      <c r="C363" s="26" t="s">
        <v>29</v>
      </c>
      <c r="D363" s="26" t="s">
        <v>21</v>
      </c>
      <c r="E363" s="26" t="s">
        <v>378</v>
      </c>
      <c r="F363" s="26" t="s">
        <v>254</v>
      </c>
      <c r="G363" s="9">
        <v>12953</v>
      </c>
      <c r="H363" s="9"/>
      <c r="I363" s="9"/>
      <c r="J363" s="9"/>
      <c r="K363" s="9"/>
      <c r="L363" s="9"/>
      <c r="M363" s="9">
        <f>G363+I363+J363+K363+L363</f>
        <v>12953</v>
      </c>
      <c r="N363" s="10">
        <f>H363+L363</f>
        <v>0</v>
      </c>
      <c r="O363" s="9"/>
      <c r="P363" s="9"/>
      <c r="Q363" s="9"/>
      <c r="R363" s="9"/>
      <c r="S363" s="9">
        <f>M363+O363+P363+Q363+R363</f>
        <v>12953</v>
      </c>
      <c r="T363" s="10">
        <f>N363+R363</f>
        <v>0</v>
      </c>
      <c r="U363" s="9"/>
      <c r="V363" s="9"/>
      <c r="W363" s="9"/>
      <c r="X363" s="9"/>
      <c r="Y363" s="9">
        <f>S363+U363+V363+W363+X363</f>
        <v>12953</v>
      </c>
      <c r="Z363" s="10">
        <f>T363+X363</f>
        <v>0</v>
      </c>
      <c r="AA363" s="9"/>
      <c r="AB363" s="9"/>
      <c r="AC363" s="9"/>
      <c r="AD363" s="9"/>
      <c r="AE363" s="9">
        <f>Y363+AA363+AB363+AC363+AD363</f>
        <v>12953</v>
      </c>
      <c r="AF363" s="10">
        <f>Z363+AD363</f>
        <v>0</v>
      </c>
      <c r="AG363" s="9"/>
      <c r="AH363" s="9"/>
      <c r="AI363" s="9"/>
      <c r="AJ363" s="9"/>
      <c r="AK363" s="9">
        <f>AE363+AG363+AH363+AI363+AJ363</f>
        <v>12953</v>
      </c>
      <c r="AL363" s="10">
        <f>AF363+AJ363</f>
        <v>0</v>
      </c>
      <c r="AM363" s="9"/>
      <c r="AN363" s="9"/>
      <c r="AO363" s="9"/>
      <c r="AP363" s="9"/>
      <c r="AQ363" s="9">
        <f>AK363+AM363+AN363+AO363+AP363</f>
        <v>12953</v>
      </c>
      <c r="AR363" s="10">
        <f>AL363+AP363</f>
        <v>0</v>
      </c>
      <c r="AS363" s="9"/>
      <c r="AT363" s="9"/>
      <c r="AU363" s="9"/>
      <c r="AV363" s="9"/>
      <c r="AW363" s="9">
        <f>AQ363+AS363+AT363+AU363+AV363</f>
        <v>12953</v>
      </c>
      <c r="AX363" s="10">
        <f>AR363+AV363</f>
        <v>0</v>
      </c>
      <c r="AY363" s="9"/>
      <c r="AZ363" s="9"/>
      <c r="BA363" s="9"/>
      <c r="BB363" s="9"/>
      <c r="BC363" s="9">
        <f>AW363+AY363+AZ363+BA363+BB363</f>
        <v>12953</v>
      </c>
      <c r="BD363" s="10">
        <f>AX363+BB363</f>
        <v>0</v>
      </c>
      <c r="BE363" s="9"/>
      <c r="BF363" s="9"/>
      <c r="BG363" s="9"/>
      <c r="BH363" s="9"/>
      <c r="BI363" s="9">
        <f>BC363+BE363+BF363+BG363+BH363</f>
        <v>12953</v>
      </c>
      <c r="BJ363" s="10">
        <f>BD363+BH363</f>
        <v>0</v>
      </c>
      <c r="BK363" s="9"/>
      <c r="BL363" s="9"/>
      <c r="BM363" s="9"/>
      <c r="BN363" s="9"/>
      <c r="BO363" s="9">
        <f>BI363+BK363+BL363+BM363+BN363</f>
        <v>12953</v>
      </c>
      <c r="BP363" s="10">
        <f>BJ363+BN363</f>
        <v>0</v>
      </c>
      <c r="BQ363" s="9"/>
      <c r="BR363" s="9"/>
      <c r="BS363" s="9"/>
      <c r="BT363" s="9"/>
      <c r="BU363" s="9">
        <f>BO363+BQ363+BR363+BS363+BT363</f>
        <v>12953</v>
      </c>
      <c r="BV363" s="10">
        <f>BP363+BT363</f>
        <v>0</v>
      </c>
      <c r="BW363" s="9"/>
      <c r="BX363" s="9"/>
      <c r="BY363" s="9"/>
      <c r="BZ363" s="9"/>
      <c r="CA363" s="9">
        <f>BU363+BW363+BX363+BY363+BZ363</f>
        <v>12953</v>
      </c>
      <c r="CB363" s="10">
        <f>BV363+BZ363</f>
        <v>0</v>
      </c>
      <c r="CC363" s="9"/>
      <c r="CD363" s="9"/>
      <c r="CE363" s="9"/>
      <c r="CF363" s="9"/>
      <c r="CG363" s="9">
        <f>CA363+CC363+CD363+CE363+CF363</f>
        <v>12953</v>
      </c>
      <c r="CH363" s="10">
        <f>CB363+CF363</f>
        <v>0</v>
      </c>
      <c r="CI363" s="9">
        <v>-995</v>
      </c>
      <c r="CJ363" s="9"/>
      <c r="CK363" s="9"/>
      <c r="CL363" s="9"/>
      <c r="CM363" s="9">
        <f>CG363+CI363+CJ363+CK363+CL363</f>
        <v>11958</v>
      </c>
      <c r="CN363" s="10">
        <f>CH363+CL363</f>
        <v>0</v>
      </c>
    </row>
    <row r="364" spans="1:92" ht="82.5" hidden="1">
      <c r="A364" s="28" t="s">
        <v>481</v>
      </c>
      <c r="B364" s="26">
        <f>B363</f>
        <v>909</v>
      </c>
      <c r="C364" s="26" t="s">
        <v>29</v>
      </c>
      <c r="D364" s="26" t="s">
        <v>21</v>
      </c>
      <c r="E364" s="26" t="s">
        <v>418</v>
      </c>
      <c r="F364" s="26"/>
      <c r="G364" s="9">
        <f>G365</f>
        <v>4449</v>
      </c>
      <c r="H364" s="9">
        <f>H365</f>
        <v>0</v>
      </c>
      <c r="I364" s="9">
        <f t="shared" ref="I364:X365" si="910">I365</f>
        <v>0</v>
      </c>
      <c r="J364" s="9">
        <f t="shared" si="910"/>
        <v>0</v>
      </c>
      <c r="K364" s="9">
        <f t="shared" si="910"/>
        <v>0</v>
      </c>
      <c r="L364" s="9">
        <f t="shared" si="910"/>
        <v>0</v>
      </c>
      <c r="M364" s="9">
        <f t="shared" si="910"/>
        <v>4449</v>
      </c>
      <c r="N364" s="9">
        <f t="shared" si="910"/>
        <v>0</v>
      </c>
      <c r="O364" s="9">
        <f t="shared" si="910"/>
        <v>0</v>
      </c>
      <c r="P364" s="9">
        <f t="shared" si="910"/>
        <v>0</v>
      </c>
      <c r="Q364" s="9">
        <f t="shared" si="910"/>
        <v>0</v>
      </c>
      <c r="R364" s="9">
        <f t="shared" si="910"/>
        <v>0</v>
      </c>
      <c r="S364" s="9">
        <f t="shared" si="910"/>
        <v>4449</v>
      </c>
      <c r="T364" s="9">
        <f t="shared" si="910"/>
        <v>0</v>
      </c>
      <c r="U364" s="9">
        <f t="shared" si="910"/>
        <v>0</v>
      </c>
      <c r="V364" s="9">
        <f t="shared" si="910"/>
        <v>0</v>
      </c>
      <c r="W364" s="9">
        <f t="shared" si="910"/>
        <v>0</v>
      </c>
      <c r="X364" s="9">
        <f t="shared" si="910"/>
        <v>0</v>
      </c>
      <c r="Y364" s="9">
        <f t="shared" ref="U364:AJ365" si="911">Y365</f>
        <v>4449</v>
      </c>
      <c r="Z364" s="9">
        <f t="shared" si="911"/>
        <v>0</v>
      </c>
      <c r="AA364" s="9">
        <f t="shared" si="911"/>
        <v>0</v>
      </c>
      <c r="AB364" s="9">
        <f t="shared" si="911"/>
        <v>0</v>
      </c>
      <c r="AC364" s="9">
        <f t="shared" si="911"/>
        <v>0</v>
      </c>
      <c r="AD364" s="9">
        <f t="shared" si="911"/>
        <v>0</v>
      </c>
      <c r="AE364" s="9">
        <f t="shared" si="911"/>
        <v>4449</v>
      </c>
      <c r="AF364" s="9">
        <f t="shared" si="911"/>
        <v>0</v>
      </c>
      <c r="AG364" s="9">
        <f t="shared" si="911"/>
        <v>0</v>
      </c>
      <c r="AH364" s="9">
        <f t="shared" si="911"/>
        <v>0</v>
      </c>
      <c r="AI364" s="9">
        <f t="shared" si="911"/>
        <v>0</v>
      </c>
      <c r="AJ364" s="9">
        <f t="shared" si="911"/>
        <v>0</v>
      </c>
      <c r="AK364" s="9">
        <f t="shared" ref="AG364:AV365" si="912">AK365</f>
        <v>4449</v>
      </c>
      <c r="AL364" s="9">
        <f t="shared" si="912"/>
        <v>0</v>
      </c>
      <c r="AM364" s="9">
        <f t="shared" si="912"/>
        <v>0</v>
      </c>
      <c r="AN364" s="9">
        <f t="shared" si="912"/>
        <v>0</v>
      </c>
      <c r="AO364" s="9">
        <f t="shared" si="912"/>
        <v>0</v>
      </c>
      <c r="AP364" s="9">
        <f t="shared" si="912"/>
        <v>0</v>
      </c>
      <c r="AQ364" s="9">
        <f t="shared" si="912"/>
        <v>4449</v>
      </c>
      <c r="AR364" s="9">
        <f t="shared" si="912"/>
        <v>0</v>
      </c>
      <c r="AS364" s="9">
        <f t="shared" si="912"/>
        <v>0</v>
      </c>
      <c r="AT364" s="9">
        <f t="shared" si="912"/>
        <v>0</v>
      </c>
      <c r="AU364" s="9">
        <f t="shared" si="912"/>
        <v>0</v>
      </c>
      <c r="AV364" s="9">
        <f t="shared" si="912"/>
        <v>0</v>
      </c>
      <c r="AW364" s="9">
        <f t="shared" ref="AS364:BH365" si="913">AW365</f>
        <v>4449</v>
      </c>
      <c r="AX364" s="9">
        <f t="shared" si="913"/>
        <v>0</v>
      </c>
      <c r="AY364" s="9">
        <f t="shared" si="913"/>
        <v>0</v>
      </c>
      <c r="AZ364" s="9">
        <f t="shared" si="913"/>
        <v>0</v>
      </c>
      <c r="BA364" s="9">
        <f t="shared" si="913"/>
        <v>0</v>
      </c>
      <c r="BB364" s="9">
        <f t="shared" si="913"/>
        <v>0</v>
      </c>
      <c r="BC364" s="9">
        <f t="shared" si="913"/>
        <v>4449</v>
      </c>
      <c r="BD364" s="9">
        <f t="shared" si="913"/>
        <v>0</v>
      </c>
      <c r="BE364" s="9">
        <f t="shared" si="913"/>
        <v>0</v>
      </c>
      <c r="BF364" s="9">
        <f t="shared" si="913"/>
        <v>0</v>
      </c>
      <c r="BG364" s="9">
        <f t="shared" si="913"/>
        <v>0</v>
      </c>
      <c r="BH364" s="9">
        <f t="shared" si="913"/>
        <v>0</v>
      </c>
      <c r="BI364" s="9">
        <f t="shared" ref="BE364:BT365" si="914">BI365</f>
        <v>4449</v>
      </c>
      <c r="BJ364" s="9">
        <f t="shared" si="914"/>
        <v>0</v>
      </c>
      <c r="BK364" s="9">
        <f t="shared" si="914"/>
        <v>0</v>
      </c>
      <c r="BL364" s="9">
        <f t="shared" si="914"/>
        <v>0</v>
      </c>
      <c r="BM364" s="9">
        <f t="shared" si="914"/>
        <v>0</v>
      </c>
      <c r="BN364" s="9">
        <f t="shared" si="914"/>
        <v>0</v>
      </c>
      <c r="BO364" s="9">
        <f t="shared" si="914"/>
        <v>4449</v>
      </c>
      <c r="BP364" s="9">
        <f t="shared" si="914"/>
        <v>0</v>
      </c>
      <c r="BQ364" s="9">
        <f t="shared" si="914"/>
        <v>0</v>
      </c>
      <c r="BR364" s="9">
        <f t="shared" si="914"/>
        <v>0</v>
      </c>
      <c r="BS364" s="9">
        <f t="shared" si="914"/>
        <v>0</v>
      </c>
      <c r="BT364" s="9">
        <f t="shared" si="914"/>
        <v>0</v>
      </c>
      <c r="BU364" s="9">
        <f t="shared" ref="BQ364:CF365" si="915">BU365</f>
        <v>4449</v>
      </c>
      <c r="BV364" s="9">
        <f t="shared" si="915"/>
        <v>0</v>
      </c>
      <c r="BW364" s="9">
        <f t="shared" si="915"/>
        <v>0</v>
      </c>
      <c r="BX364" s="9">
        <f t="shared" si="915"/>
        <v>0</v>
      </c>
      <c r="BY364" s="9">
        <f t="shared" si="915"/>
        <v>0</v>
      </c>
      <c r="BZ364" s="9">
        <f t="shared" si="915"/>
        <v>0</v>
      </c>
      <c r="CA364" s="9">
        <f t="shared" si="915"/>
        <v>4449</v>
      </c>
      <c r="CB364" s="9">
        <f t="shared" si="915"/>
        <v>0</v>
      </c>
      <c r="CC364" s="9">
        <f t="shared" si="915"/>
        <v>0</v>
      </c>
      <c r="CD364" s="9">
        <f t="shared" si="915"/>
        <v>0</v>
      </c>
      <c r="CE364" s="9">
        <f t="shared" si="915"/>
        <v>0</v>
      </c>
      <c r="CF364" s="9">
        <f t="shared" si="915"/>
        <v>0</v>
      </c>
      <c r="CG364" s="9">
        <f t="shared" ref="CC364:CN365" si="916">CG365</f>
        <v>4449</v>
      </c>
      <c r="CH364" s="9">
        <f t="shared" si="916"/>
        <v>0</v>
      </c>
      <c r="CI364" s="9">
        <f t="shared" si="916"/>
        <v>-498</v>
      </c>
      <c r="CJ364" s="9">
        <f t="shared" si="916"/>
        <v>0</v>
      </c>
      <c r="CK364" s="9">
        <f t="shared" si="916"/>
        <v>0</v>
      </c>
      <c r="CL364" s="9">
        <f t="shared" si="916"/>
        <v>0</v>
      </c>
      <c r="CM364" s="9">
        <f t="shared" si="916"/>
        <v>3951</v>
      </c>
      <c r="CN364" s="9">
        <f t="shared" si="916"/>
        <v>0</v>
      </c>
    </row>
    <row r="365" spans="1:92" ht="20.100000000000001" hidden="1" customHeight="1">
      <c r="A365" s="28" t="s">
        <v>66</v>
      </c>
      <c r="B365" s="26">
        <f>B364</f>
        <v>909</v>
      </c>
      <c r="C365" s="26" t="s">
        <v>29</v>
      </c>
      <c r="D365" s="26" t="s">
        <v>21</v>
      </c>
      <c r="E365" s="26" t="s">
        <v>418</v>
      </c>
      <c r="F365" s="26" t="s">
        <v>67</v>
      </c>
      <c r="G365" s="9">
        <f>G366</f>
        <v>4449</v>
      </c>
      <c r="H365" s="9">
        <f>H366</f>
        <v>0</v>
      </c>
      <c r="I365" s="9">
        <f t="shared" si="910"/>
        <v>0</v>
      </c>
      <c r="J365" s="9">
        <f t="shared" si="910"/>
        <v>0</v>
      </c>
      <c r="K365" s="9">
        <f t="shared" si="910"/>
        <v>0</v>
      </c>
      <c r="L365" s="9">
        <f t="shared" si="910"/>
        <v>0</v>
      </c>
      <c r="M365" s="9">
        <f t="shared" si="910"/>
        <v>4449</v>
      </c>
      <c r="N365" s="9">
        <f t="shared" si="910"/>
        <v>0</v>
      </c>
      <c r="O365" s="9">
        <f t="shared" si="910"/>
        <v>0</v>
      </c>
      <c r="P365" s="9">
        <f t="shared" si="910"/>
        <v>0</v>
      </c>
      <c r="Q365" s="9">
        <f t="shared" si="910"/>
        <v>0</v>
      </c>
      <c r="R365" s="9">
        <f t="shared" si="910"/>
        <v>0</v>
      </c>
      <c r="S365" s="9">
        <f t="shared" si="910"/>
        <v>4449</v>
      </c>
      <c r="T365" s="9">
        <f t="shared" si="910"/>
        <v>0</v>
      </c>
      <c r="U365" s="9">
        <f t="shared" si="911"/>
        <v>0</v>
      </c>
      <c r="V365" s="9">
        <f t="shared" si="911"/>
        <v>0</v>
      </c>
      <c r="W365" s="9">
        <f t="shared" si="911"/>
        <v>0</v>
      </c>
      <c r="X365" s="9">
        <f t="shared" si="911"/>
        <v>0</v>
      </c>
      <c r="Y365" s="9">
        <f t="shared" si="911"/>
        <v>4449</v>
      </c>
      <c r="Z365" s="9">
        <f t="shared" si="911"/>
        <v>0</v>
      </c>
      <c r="AA365" s="9">
        <f t="shared" si="911"/>
        <v>0</v>
      </c>
      <c r="AB365" s="9">
        <f t="shared" si="911"/>
        <v>0</v>
      </c>
      <c r="AC365" s="9">
        <f t="shared" si="911"/>
        <v>0</v>
      </c>
      <c r="AD365" s="9">
        <f t="shared" si="911"/>
        <v>0</v>
      </c>
      <c r="AE365" s="9">
        <f t="shared" si="911"/>
        <v>4449</v>
      </c>
      <c r="AF365" s="9">
        <f t="shared" si="911"/>
        <v>0</v>
      </c>
      <c r="AG365" s="9">
        <f t="shared" si="912"/>
        <v>0</v>
      </c>
      <c r="AH365" s="9">
        <f t="shared" si="912"/>
        <v>0</v>
      </c>
      <c r="AI365" s="9">
        <f t="shared" si="912"/>
        <v>0</v>
      </c>
      <c r="AJ365" s="9">
        <f t="shared" si="912"/>
        <v>0</v>
      </c>
      <c r="AK365" s="9">
        <f t="shared" si="912"/>
        <v>4449</v>
      </c>
      <c r="AL365" s="9">
        <f t="shared" si="912"/>
        <v>0</v>
      </c>
      <c r="AM365" s="9">
        <f t="shared" si="912"/>
        <v>0</v>
      </c>
      <c r="AN365" s="9">
        <f t="shared" si="912"/>
        <v>0</v>
      </c>
      <c r="AO365" s="9">
        <f t="shared" si="912"/>
        <v>0</v>
      </c>
      <c r="AP365" s="9">
        <f t="shared" si="912"/>
        <v>0</v>
      </c>
      <c r="AQ365" s="9">
        <f t="shared" si="912"/>
        <v>4449</v>
      </c>
      <c r="AR365" s="9">
        <f t="shared" si="912"/>
        <v>0</v>
      </c>
      <c r="AS365" s="9">
        <f t="shared" si="913"/>
        <v>0</v>
      </c>
      <c r="AT365" s="9">
        <f t="shared" si="913"/>
        <v>0</v>
      </c>
      <c r="AU365" s="9">
        <f t="shared" si="913"/>
        <v>0</v>
      </c>
      <c r="AV365" s="9">
        <f t="shared" si="913"/>
        <v>0</v>
      </c>
      <c r="AW365" s="9">
        <f t="shared" si="913"/>
        <v>4449</v>
      </c>
      <c r="AX365" s="9">
        <f t="shared" si="913"/>
        <v>0</v>
      </c>
      <c r="AY365" s="9">
        <f t="shared" si="913"/>
        <v>0</v>
      </c>
      <c r="AZ365" s="9">
        <f t="shared" si="913"/>
        <v>0</v>
      </c>
      <c r="BA365" s="9">
        <f t="shared" si="913"/>
        <v>0</v>
      </c>
      <c r="BB365" s="9">
        <f t="shared" si="913"/>
        <v>0</v>
      </c>
      <c r="BC365" s="9">
        <f t="shared" si="913"/>
        <v>4449</v>
      </c>
      <c r="BD365" s="9">
        <f t="shared" si="913"/>
        <v>0</v>
      </c>
      <c r="BE365" s="9">
        <f t="shared" si="914"/>
        <v>0</v>
      </c>
      <c r="BF365" s="9">
        <f t="shared" si="914"/>
        <v>0</v>
      </c>
      <c r="BG365" s="9">
        <f t="shared" si="914"/>
        <v>0</v>
      </c>
      <c r="BH365" s="9">
        <f t="shared" si="914"/>
        <v>0</v>
      </c>
      <c r="BI365" s="9">
        <f t="shared" si="914"/>
        <v>4449</v>
      </c>
      <c r="BJ365" s="9">
        <f t="shared" si="914"/>
        <v>0</v>
      </c>
      <c r="BK365" s="9">
        <f t="shared" si="914"/>
        <v>0</v>
      </c>
      <c r="BL365" s="9">
        <f t="shared" si="914"/>
        <v>0</v>
      </c>
      <c r="BM365" s="9">
        <f t="shared" si="914"/>
        <v>0</v>
      </c>
      <c r="BN365" s="9">
        <f t="shared" si="914"/>
        <v>0</v>
      </c>
      <c r="BO365" s="9">
        <f t="shared" si="914"/>
        <v>4449</v>
      </c>
      <c r="BP365" s="9">
        <f t="shared" si="914"/>
        <v>0</v>
      </c>
      <c r="BQ365" s="9">
        <f t="shared" si="915"/>
        <v>0</v>
      </c>
      <c r="BR365" s="9">
        <f t="shared" si="915"/>
        <v>0</v>
      </c>
      <c r="BS365" s="9">
        <f t="shared" si="915"/>
        <v>0</v>
      </c>
      <c r="BT365" s="9">
        <f t="shared" si="915"/>
        <v>0</v>
      </c>
      <c r="BU365" s="9">
        <f t="shared" si="915"/>
        <v>4449</v>
      </c>
      <c r="BV365" s="9">
        <f t="shared" si="915"/>
        <v>0</v>
      </c>
      <c r="BW365" s="9">
        <f t="shared" si="915"/>
        <v>0</v>
      </c>
      <c r="BX365" s="9">
        <f t="shared" si="915"/>
        <v>0</v>
      </c>
      <c r="BY365" s="9">
        <f t="shared" si="915"/>
        <v>0</v>
      </c>
      <c r="BZ365" s="9">
        <f t="shared" si="915"/>
        <v>0</v>
      </c>
      <c r="CA365" s="9">
        <f t="shared" si="915"/>
        <v>4449</v>
      </c>
      <c r="CB365" s="9">
        <f t="shared" si="915"/>
        <v>0</v>
      </c>
      <c r="CC365" s="9">
        <f t="shared" si="916"/>
        <v>0</v>
      </c>
      <c r="CD365" s="9">
        <f t="shared" si="916"/>
        <v>0</v>
      </c>
      <c r="CE365" s="9">
        <f t="shared" si="916"/>
        <v>0</v>
      </c>
      <c r="CF365" s="9">
        <f t="shared" si="916"/>
        <v>0</v>
      </c>
      <c r="CG365" s="9">
        <f t="shared" si="916"/>
        <v>4449</v>
      </c>
      <c r="CH365" s="9">
        <f t="shared" si="916"/>
        <v>0</v>
      </c>
      <c r="CI365" s="9">
        <f t="shared" si="916"/>
        <v>-498</v>
      </c>
      <c r="CJ365" s="9">
        <f t="shared" si="916"/>
        <v>0</v>
      </c>
      <c r="CK365" s="9">
        <f t="shared" si="916"/>
        <v>0</v>
      </c>
      <c r="CL365" s="9">
        <f t="shared" si="916"/>
        <v>0</v>
      </c>
      <c r="CM365" s="9">
        <f t="shared" si="916"/>
        <v>3951</v>
      </c>
      <c r="CN365" s="9">
        <f t="shared" si="916"/>
        <v>0</v>
      </c>
    </row>
    <row r="366" spans="1:92" ht="49.5" hidden="1">
      <c r="A366" s="25" t="s">
        <v>414</v>
      </c>
      <c r="B366" s="26">
        <f>B365</f>
        <v>909</v>
      </c>
      <c r="C366" s="26" t="s">
        <v>29</v>
      </c>
      <c r="D366" s="26" t="s">
        <v>21</v>
      </c>
      <c r="E366" s="26" t="s">
        <v>418</v>
      </c>
      <c r="F366" s="26" t="s">
        <v>254</v>
      </c>
      <c r="G366" s="9">
        <v>4449</v>
      </c>
      <c r="H366" s="9"/>
      <c r="I366" s="9"/>
      <c r="J366" s="9"/>
      <c r="K366" s="9"/>
      <c r="L366" s="9"/>
      <c r="M366" s="9">
        <f>G366+I366+J366+K366+L366</f>
        <v>4449</v>
      </c>
      <c r="N366" s="10">
        <f>H366+L366</f>
        <v>0</v>
      </c>
      <c r="O366" s="9"/>
      <c r="P366" s="9"/>
      <c r="Q366" s="9"/>
      <c r="R366" s="9"/>
      <c r="S366" s="9">
        <f>M366+O366+P366+Q366+R366</f>
        <v>4449</v>
      </c>
      <c r="T366" s="10">
        <f>N366+R366</f>
        <v>0</v>
      </c>
      <c r="U366" s="9"/>
      <c r="V366" s="9"/>
      <c r="W366" s="9"/>
      <c r="X366" s="9"/>
      <c r="Y366" s="9">
        <f>S366+U366+V366+W366+X366</f>
        <v>4449</v>
      </c>
      <c r="Z366" s="10">
        <f>T366+X366</f>
        <v>0</v>
      </c>
      <c r="AA366" s="9"/>
      <c r="AB366" s="9"/>
      <c r="AC366" s="9"/>
      <c r="AD366" s="9"/>
      <c r="AE366" s="9">
        <f>Y366+AA366+AB366+AC366+AD366</f>
        <v>4449</v>
      </c>
      <c r="AF366" s="10">
        <f>Z366+AD366</f>
        <v>0</v>
      </c>
      <c r="AG366" s="9"/>
      <c r="AH366" s="9"/>
      <c r="AI366" s="9"/>
      <c r="AJ366" s="9"/>
      <c r="AK366" s="9">
        <f>AE366+AG366+AH366+AI366+AJ366</f>
        <v>4449</v>
      </c>
      <c r="AL366" s="10">
        <f>AF366+AJ366</f>
        <v>0</v>
      </c>
      <c r="AM366" s="9"/>
      <c r="AN366" s="9"/>
      <c r="AO366" s="9"/>
      <c r="AP366" s="9"/>
      <c r="AQ366" s="9">
        <f>AK366+AM366+AN366+AO366+AP366</f>
        <v>4449</v>
      </c>
      <c r="AR366" s="10">
        <f>AL366+AP366</f>
        <v>0</v>
      </c>
      <c r="AS366" s="9"/>
      <c r="AT366" s="9"/>
      <c r="AU366" s="9"/>
      <c r="AV366" s="9"/>
      <c r="AW366" s="9">
        <f>AQ366+AS366+AT366+AU366+AV366</f>
        <v>4449</v>
      </c>
      <c r="AX366" s="10">
        <f>AR366+AV366</f>
        <v>0</v>
      </c>
      <c r="AY366" s="9"/>
      <c r="AZ366" s="9"/>
      <c r="BA366" s="9"/>
      <c r="BB366" s="9"/>
      <c r="BC366" s="9">
        <f>AW366+AY366+AZ366+BA366+BB366</f>
        <v>4449</v>
      </c>
      <c r="BD366" s="10">
        <f>AX366+BB366</f>
        <v>0</v>
      </c>
      <c r="BE366" s="9"/>
      <c r="BF366" s="9"/>
      <c r="BG366" s="9"/>
      <c r="BH366" s="9"/>
      <c r="BI366" s="9">
        <f>BC366+BE366+BF366+BG366+BH366</f>
        <v>4449</v>
      </c>
      <c r="BJ366" s="10">
        <f>BD366+BH366</f>
        <v>0</v>
      </c>
      <c r="BK366" s="9"/>
      <c r="BL366" s="9"/>
      <c r="BM366" s="9"/>
      <c r="BN366" s="9"/>
      <c r="BO366" s="9">
        <f>BI366+BK366+BL366+BM366+BN366</f>
        <v>4449</v>
      </c>
      <c r="BP366" s="10">
        <f>BJ366+BN366</f>
        <v>0</v>
      </c>
      <c r="BQ366" s="9"/>
      <c r="BR366" s="9"/>
      <c r="BS366" s="9"/>
      <c r="BT366" s="9"/>
      <c r="BU366" s="9">
        <f>BO366+BQ366+BR366+BS366+BT366</f>
        <v>4449</v>
      </c>
      <c r="BV366" s="10">
        <f>BP366+BT366</f>
        <v>0</v>
      </c>
      <c r="BW366" s="9"/>
      <c r="BX366" s="9"/>
      <c r="BY366" s="9"/>
      <c r="BZ366" s="9"/>
      <c r="CA366" s="9">
        <f>BU366+BW366+BX366+BY366+BZ366</f>
        <v>4449</v>
      </c>
      <c r="CB366" s="10">
        <f>BV366+BZ366</f>
        <v>0</v>
      </c>
      <c r="CC366" s="9"/>
      <c r="CD366" s="9"/>
      <c r="CE366" s="9"/>
      <c r="CF366" s="9"/>
      <c r="CG366" s="9">
        <f>CA366+CC366+CD366+CE366+CF366</f>
        <v>4449</v>
      </c>
      <c r="CH366" s="10">
        <f>CB366+CF366</f>
        <v>0</v>
      </c>
      <c r="CI366" s="9">
        <v>-498</v>
      </c>
      <c r="CJ366" s="9"/>
      <c r="CK366" s="9"/>
      <c r="CL366" s="9"/>
      <c r="CM366" s="9">
        <f>CG366+CI366+CJ366+CK366+CL366</f>
        <v>3951</v>
      </c>
      <c r="CN366" s="10">
        <f>CH366+CL366</f>
        <v>0</v>
      </c>
    </row>
    <row r="367" spans="1:92" hidden="1">
      <c r="A367" s="25"/>
      <c r="B367" s="26"/>
      <c r="C367" s="26"/>
      <c r="D367" s="26"/>
      <c r="E367" s="26"/>
      <c r="F367" s="26"/>
      <c r="G367" s="9"/>
      <c r="H367" s="9"/>
      <c r="I367" s="9"/>
      <c r="J367" s="9"/>
      <c r="K367" s="9"/>
      <c r="L367" s="9"/>
      <c r="M367" s="9"/>
      <c r="N367" s="10"/>
      <c r="O367" s="9"/>
      <c r="P367" s="9"/>
      <c r="Q367" s="9"/>
      <c r="R367" s="9"/>
      <c r="S367" s="9"/>
      <c r="T367" s="10"/>
      <c r="U367" s="9"/>
      <c r="V367" s="9"/>
      <c r="W367" s="9"/>
      <c r="X367" s="9"/>
      <c r="Y367" s="9"/>
      <c r="Z367" s="10"/>
      <c r="AA367" s="9"/>
      <c r="AB367" s="9"/>
      <c r="AC367" s="9"/>
      <c r="AD367" s="9"/>
      <c r="AE367" s="9"/>
      <c r="AF367" s="10"/>
      <c r="AG367" s="9"/>
      <c r="AH367" s="9"/>
      <c r="AI367" s="9"/>
      <c r="AJ367" s="9"/>
      <c r="AK367" s="9"/>
      <c r="AL367" s="10"/>
      <c r="AM367" s="9"/>
      <c r="AN367" s="9"/>
      <c r="AO367" s="9"/>
      <c r="AP367" s="9"/>
      <c r="AQ367" s="9"/>
      <c r="AR367" s="10"/>
      <c r="AS367" s="9"/>
      <c r="AT367" s="9"/>
      <c r="AU367" s="9"/>
      <c r="AV367" s="9"/>
      <c r="AW367" s="9"/>
      <c r="AX367" s="10"/>
      <c r="AY367" s="9"/>
      <c r="AZ367" s="9"/>
      <c r="BA367" s="9"/>
      <c r="BB367" s="9"/>
      <c r="BC367" s="9"/>
      <c r="BD367" s="10"/>
      <c r="BE367" s="9"/>
      <c r="BF367" s="9"/>
      <c r="BG367" s="9"/>
      <c r="BH367" s="9"/>
      <c r="BI367" s="9"/>
      <c r="BJ367" s="10"/>
      <c r="BK367" s="9"/>
      <c r="BL367" s="9"/>
      <c r="BM367" s="9"/>
      <c r="BN367" s="9"/>
      <c r="BO367" s="9"/>
      <c r="BP367" s="10"/>
      <c r="BQ367" s="9"/>
      <c r="BR367" s="9"/>
      <c r="BS367" s="9"/>
      <c r="BT367" s="9"/>
      <c r="BU367" s="9"/>
      <c r="BV367" s="10"/>
      <c r="BW367" s="9"/>
      <c r="BX367" s="9"/>
      <c r="BY367" s="9"/>
      <c r="BZ367" s="9"/>
      <c r="CA367" s="9"/>
      <c r="CB367" s="10"/>
      <c r="CC367" s="9"/>
      <c r="CD367" s="9"/>
      <c r="CE367" s="9"/>
      <c r="CF367" s="9"/>
      <c r="CG367" s="9"/>
      <c r="CH367" s="10"/>
      <c r="CI367" s="9"/>
      <c r="CJ367" s="9"/>
      <c r="CK367" s="9"/>
      <c r="CL367" s="9"/>
      <c r="CM367" s="9"/>
      <c r="CN367" s="10"/>
    </row>
    <row r="368" spans="1:92" ht="18.75" hidden="1">
      <c r="A368" s="40" t="s">
        <v>323</v>
      </c>
      <c r="B368" s="24">
        <f>B362</f>
        <v>909</v>
      </c>
      <c r="C368" s="24" t="s">
        <v>29</v>
      </c>
      <c r="D368" s="24" t="s">
        <v>118</v>
      </c>
      <c r="E368" s="24"/>
      <c r="F368" s="24"/>
      <c r="G368" s="13">
        <f>G369+G374</f>
        <v>569373</v>
      </c>
      <c r="H368" s="13">
        <f>H369+H374</f>
        <v>0</v>
      </c>
      <c r="I368" s="13">
        <f t="shared" ref="I368:N368" si="917">I369+I374</f>
        <v>-2614</v>
      </c>
      <c r="J368" s="13">
        <f t="shared" si="917"/>
        <v>524</v>
      </c>
      <c r="K368" s="13">
        <f t="shared" si="917"/>
        <v>0</v>
      </c>
      <c r="L368" s="13">
        <f t="shared" si="917"/>
        <v>0</v>
      </c>
      <c r="M368" s="13">
        <f t="shared" si="917"/>
        <v>567283</v>
      </c>
      <c r="N368" s="13">
        <f t="shared" si="917"/>
        <v>0</v>
      </c>
      <c r="O368" s="13">
        <f t="shared" ref="O368:T368" si="918">O369+O374</f>
        <v>0</v>
      </c>
      <c r="P368" s="13">
        <f t="shared" si="918"/>
        <v>0</v>
      </c>
      <c r="Q368" s="13">
        <f t="shared" si="918"/>
        <v>0</v>
      </c>
      <c r="R368" s="13">
        <f t="shared" si="918"/>
        <v>646462</v>
      </c>
      <c r="S368" s="13">
        <f t="shared" si="918"/>
        <v>1213745</v>
      </c>
      <c r="T368" s="13">
        <f t="shared" si="918"/>
        <v>646462</v>
      </c>
      <c r="U368" s="13">
        <f t="shared" ref="U368:Z368" si="919">U369+U374</f>
        <v>0</v>
      </c>
      <c r="V368" s="13">
        <f t="shared" si="919"/>
        <v>9</v>
      </c>
      <c r="W368" s="13">
        <f t="shared" si="919"/>
        <v>0</v>
      </c>
      <c r="X368" s="13">
        <f t="shared" si="919"/>
        <v>0</v>
      </c>
      <c r="Y368" s="13">
        <f t="shared" si="919"/>
        <v>1213754</v>
      </c>
      <c r="Z368" s="13">
        <f t="shared" si="919"/>
        <v>646462</v>
      </c>
      <c r="AA368" s="13">
        <f t="shared" ref="AA368:AF368" si="920">AA369+AA374</f>
        <v>-1160</v>
      </c>
      <c r="AB368" s="13">
        <f t="shared" si="920"/>
        <v>11418</v>
      </c>
      <c r="AC368" s="13">
        <f t="shared" si="920"/>
        <v>0</v>
      </c>
      <c r="AD368" s="13">
        <f t="shared" si="920"/>
        <v>163000</v>
      </c>
      <c r="AE368" s="13">
        <f t="shared" si="920"/>
        <v>1387012</v>
      </c>
      <c r="AF368" s="13">
        <f t="shared" si="920"/>
        <v>809462</v>
      </c>
      <c r="AG368" s="13">
        <f t="shared" ref="AG368:AL368" si="921">AG369+AG374</f>
        <v>0</v>
      </c>
      <c r="AH368" s="13">
        <f t="shared" si="921"/>
        <v>3208</v>
      </c>
      <c r="AI368" s="13">
        <f t="shared" si="921"/>
        <v>0</v>
      </c>
      <c r="AJ368" s="13">
        <f t="shared" si="921"/>
        <v>0</v>
      </c>
      <c r="AK368" s="13">
        <f t="shared" si="921"/>
        <v>1390220</v>
      </c>
      <c r="AL368" s="13">
        <f t="shared" si="921"/>
        <v>809462</v>
      </c>
      <c r="AM368" s="13">
        <f t="shared" ref="AM368:AR368" si="922">AM369+AM374</f>
        <v>0</v>
      </c>
      <c r="AN368" s="13">
        <f t="shared" si="922"/>
        <v>5011</v>
      </c>
      <c r="AO368" s="13">
        <f t="shared" si="922"/>
        <v>-4074</v>
      </c>
      <c r="AP368" s="13">
        <f t="shared" si="922"/>
        <v>0</v>
      </c>
      <c r="AQ368" s="13">
        <f t="shared" si="922"/>
        <v>1391157</v>
      </c>
      <c r="AR368" s="13">
        <f t="shared" si="922"/>
        <v>809462</v>
      </c>
      <c r="AS368" s="13">
        <f t="shared" ref="AS368:AX368" si="923">AS369+AS374</f>
        <v>0</v>
      </c>
      <c r="AT368" s="13">
        <f t="shared" si="923"/>
        <v>15901</v>
      </c>
      <c r="AU368" s="13">
        <f t="shared" si="923"/>
        <v>0</v>
      </c>
      <c r="AV368" s="13">
        <f t="shared" si="923"/>
        <v>0</v>
      </c>
      <c r="AW368" s="13">
        <f t="shared" si="923"/>
        <v>1407058</v>
      </c>
      <c r="AX368" s="13">
        <f t="shared" si="923"/>
        <v>809462</v>
      </c>
      <c r="AY368" s="13">
        <f t="shared" ref="AY368:BD368" si="924">AY369+AY374</f>
        <v>-31772</v>
      </c>
      <c r="AZ368" s="13">
        <f t="shared" si="924"/>
        <v>605</v>
      </c>
      <c r="BA368" s="13">
        <f t="shared" si="924"/>
        <v>-239</v>
      </c>
      <c r="BB368" s="13">
        <f t="shared" si="924"/>
        <v>20744</v>
      </c>
      <c r="BC368" s="13">
        <f t="shared" si="924"/>
        <v>1396396</v>
      </c>
      <c r="BD368" s="13">
        <f t="shared" si="924"/>
        <v>830206</v>
      </c>
      <c r="BE368" s="13">
        <f t="shared" ref="BE368:BJ368" si="925">BE369+BE374</f>
        <v>-11725</v>
      </c>
      <c r="BF368" s="13">
        <f t="shared" si="925"/>
        <v>0</v>
      </c>
      <c r="BG368" s="13">
        <f t="shared" si="925"/>
        <v>0</v>
      </c>
      <c r="BH368" s="13">
        <f t="shared" si="925"/>
        <v>0</v>
      </c>
      <c r="BI368" s="13">
        <f t="shared" si="925"/>
        <v>1384671</v>
      </c>
      <c r="BJ368" s="13">
        <f t="shared" si="925"/>
        <v>830206</v>
      </c>
      <c r="BK368" s="13">
        <f t="shared" ref="BK368:BP368" si="926">BK369+BK374</f>
        <v>0</v>
      </c>
      <c r="BL368" s="13">
        <f t="shared" si="926"/>
        <v>0</v>
      </c>
      <c r="BM368" s="13">
        <f t="shared" si="926"/>
        <v>0</v>
      </c>
      <c r="BN368" s="13">
        <f t="shared" si="926"/>
        <v>0</v>
      </c>
      <c r="BO368" s="13">
        <f t="shared" si="926"/>
        <v>1384671</v>
      </c>
      <c r="BP368" s="13">
        <f t="shared" si="926"/>
        <v>830206</v>
      </c>
      <c r="BQ368" s="13">
        <f t="shared" ref="BQ368:BV368" si="927">BQ369+BQ374</f>
        <v>0</v>
      </c>
      <c r="BR368" s="13">
        <f t="shared" si="927"/>
        <v>0</v>
      </c>
      <c r="BS368" s="13">
        <f t="shared" si="927"/>
        <v>0</v>
      </c>
      <c r="BT368" s="13">
        <f t="shared" si="927"/>
        <v>0</v>
      </c>
      <c r="BU368" s="13">
        <f t="shared" si="927"/>
        <v>1384671</v>
      </c>
      <c r="BV368" s="13">
        <f t="shared" si="927"/>
        <v>830206</v>
      </c>
      <c r="BW368" s="13">
        <f t="shared" ref="BW368:CB368" si="928">BW369+BW374</f>
        <v>0</v>
      </c>
      <c r="BX368" s="13">
        <f t="shared" si="928"/>
        <v>0</v>
      </c>
      <c r="BY368" s="13">
        <f t="shared" si="928"/>
        <v>0</v>
      </c>
      <c r="BZ368" s="13">
        <f t="shared" si="928"/>
        <v>0</v>
      </c>
      <c r="CA368" s="13">
        <f t="shared" si="928"/>
        <v>1384671</v>
      </c>
      <c r="CB368" s="13">
        <f t="shared" si="928"/>
        <v>830206</v>
      </c>
      <c r="CC368" s="13">
        <f t="shared" ref="CC368:CH368" si="929">CC369+CC374</f>
        <v>0</v>
      </c>
      <c r="CD368" s="13">
        <f t="shared" si="929"/>
        <v>0</v>
      </c>
      <c r="CE368" s="13">
        <f t="shared" si="929"/>
        <v>0</v>
      </c>
      <c r="CF368" s="13">
        <f t="shared" si="929"/>
        <v>0</v>
      </c>
      <c r="CG368" s="13">
        <f t="shared" si="929"/>
        <v>1384671</v>
      </c>
      <c r="CH368" s="13">
        <f t="shared" si="929"/>
        <v>830206</v>
      </c>
      <c r="CI368" s="13">
        <f t="shared" ref="CI368:CN368" si="930">CI369+CI374</f>
        <v>0</v>
      </c>
      <c r="CJ368" s="13">
        <f t="shared" si="930"/>
        <v>0</v>
      </c>
      <c r="CK368" s="13">
        <f t="shared" si="930"/>
        <v>-419</v>
      </c>
      <c r="CL368" s="13">
        <f t="shared" si="930"/>
        <v>0</v>
      </c>
      <c r="CM368" s="13">
        <f t="shared" si="930"/>
        <v>1384252</v>
      </c>
      <c r="CN368" s="13">
        <f t="shared" si="930"/>
        <v>830206</v>
      </c>
    </row>
    <row r="369" spans="1:92" ht="82.5" hidden="1">
      <c r="A369" s="28" t="s">
        <v>34</v>
      </c>
      <c r="B369" s="26">
        <f>B358</f>
        <v>909</v>
      </c>
      <c r="C369" s="26" t="s">
        <v>29</v>
      </c>
      <c r="D369" s="26" t="s">
        <v>118</v>
      </c>
      <c r="E369" s="26" t="s">
        <v>55</v>
      </c>
      <c r="F369" s="26"/>
      <c r="G369" s="11">
        <f t="shared" ref="G369:V372" si="931">G370</f>
        <v>835</v>
      </c>
      <c r="H369" s="11">
        <f t="shared" si="931"/>
        <v>0</v>
      </c>
      <c r="I369" s="11">
        <f t="shared" si="931"/>
        <v>0</v>
      </c>
      <c r="J369" s="11">
        <f t="shared" si="931"/>
        <v>0</v>
      </c>
      <c r="K369" s="11">
        <f t="shared" si="931"/>
        <v>0</v>
      </c>
      <c r="L369" s="11">
        <f t="shared" si="931"/>
        <v>0</v>
      </c>
      <c r="M369" s="11">
        <f t="shared" si="931"/>
        <v>835</v>
      </c>
      <c r="N369" s="11">
        <f t="shared" si="931"/>
        <v>0</v>
      </c>
      <c r="O369" s="11">
        <f t="shared" si="931"/>
        <v>0</v>
      </c>
      <c r="P369" s="11">
        <f t="shared" si="931"/>
        <v>0</v>
      </c>
      <c r="Q369" s="11">
        <f t="shared" si="931"/>
        <v>0</v>
      </c>
      <c r="R369" s="11">
        <f t="shared" si="931"/>
        <v>0</v>
      </c>
      <c r="S369" s="11">
        <f t="shared" si="931"/>
        <v>835</v>
      </c>
      <c r="T369" s="11">
        <f t="shared" si="931"/>
        <v>0</v>
      </c>
      <c r="U369" s="11">
        <f t="shared" si="931"/>
        <v>0</v>
      </c>
      <c r="V369" s="11">
        <f t="shared" si="931"/>
        <v>0</v>
      </c>
      <c r="W369" s="11">
        <f t="shared" ref="U369:AJ372" si="932">W370</f>
        <v>0</v>
      </c>
      <c r="X369" s="11">
        <f t="shared" si="932"/>
        <v>0</v>
      </c>
      <c r="Y369" s="11">
        <f t="shared" si="932"/>
        <v>835</v>
      </c>
      <c r="Z369" s="11">
        <f t="shared" si="932"/>
        <v>0</v>
      </c>
      <c r="AA369" s="11">
        <f t="shared" si="932"/>
        <v>0</v>
      </c>
      <c r="AB369" s="11">
        <f t="shared" si="932"/>
        <v>0</v>
      </c>
      <c r="AC369" s="11">
        <f t="shared" si="932"/>
        <v>0</v>
      </c>
      <c r="AD369" s="11">
        <f t="shared" si="932"/>
        <v>0</v>
      </c>
      <c r="AE369" s="11">
        <f t="shared" si="932"/>
        <v>835</v>
      </c>
      <c r="AF369" s="11">
        <f t="shared" si="932"/>
        <v>0</v>
      </c>
      <c r="AG369" s="11">
        <f t="shared" si="932"/>
        <v>0</v>
      </c>
      <c r="AH369" s="11">
        <f t="shared" si="932"/>
        <v>0</v>
      </c>
      <c r="AI369" s="11">
        <f t="shared" si="932"/>
        <v>0</v>
      </c>
      <c r="AJ369" s="11">
        <f t="shared" si="932"/>
        <v>0</v>
      </c>
      <c r="AK369" s="11">
        <f t="shared" ref="AG369:AV372" si="933">AK370</f>
        <v>835</v>
      </c>
      <c r="AL369" s="11">
        <f t="shared" si="933"/>
        <v>0</v>
      </c>
      <c r="AM369" s="11">
        <f t="shared" si="933"/>
        <v>0</v>
      </c>
      <c r="AN369" s="11">
        <f t="shared" si="933"/>
        <v>0</v>
      </c>
      <c r="AO369" s="11">
        <f t="shared" si="933"/>
        <v>-12</v>
      </c>
      <c r="AP369" s="11">
        <f t="shared" si="933"/>
        <v>0</v>
      </c>
      <c r="AQ369" s="11">
        <f t="shared" si="933"/>
        <v>823</v>
      </c>
      <c r="AR369" s="11">
        <f t="shared" si="933"/>
        <v>0</v>
      </c>
      <c r="AS369" s="11">
        <f t="shared" si="933"/>
        <v>0</v>
      </c>
      <c r="AT369" s="11">
        <f t="shared" si="933"/>
        <v>0</v>
      </c>
      <c r="AU369" s="11">
        <f t="shared" si="933"/>
        <v>0</v>
      </c>
      <c r="AV369" s="11">
        <f t="shared" si="933"/>
        <v>0</v>
      </c>
      <c r="AW369" s="11">
        <f t="shared" ref="AS369:BH372" si="934">AW370</f>
        <v>823</v>
      </c>
      <c r="AX369" s="11">
        <f t="shared" si="934"/>
        <v>0</v>
      </c>
      <c r="AY369" s="11">
        <f t="shared" si="934"/>
        <v>0</v>
      </c>
      <c r="AZ369" s="11">
        <f t="shared" si="934"/>
        <v>0</v>
      </c>
      <c r="BA369" s="11">
        <f t="shared" si="934"/>
        <v>0</v>
      </c>
      <c r="BB369" s="11">
        <f t="shared" si="934"/>
        <v>0</v>
      </c>
      <c r="BC369" s="11">
        <f t="shared" si="934"/>
        <v>823</v>
      </c>
      <c r="BD369" s="11">
        <f t="shared" si="934"/>
        <v>0</v>
      </c>
      <c r="BE369" s="11">
        <f t="shared" si="934"/>
        <v>0</v>
      </c>
      <c r="BF369" s="11">
        <f t="shared" si="934"/>
        <v>0</v>
      </c>
      <c r="BG369" s="11">
        <f t="shared" si="934"/>
        <v>0</v>
      </c>
      <c r="BH369" s="11">
        <f t="shared" si="934"/>
        <v>0</v>
      </c>
      <c r="BI369" s="11">
        <f t="shared" ref="BE369:BT372" si="935">BI370</f>
        <v>823</v>
      </c>
      <c r="BJ369" s="11">
        <f t="shared" si="935"/>
        <v>0</v>
      </c>
      <c r="BK369" s="11">
        <f t="shared" si="935"/>
        <v>0</v>
      </c>
      <c r="BL369" s="11">
        <f t="shared" si="935"/>
        <v>0</v>
      </c>
      <c r="BM369" s="11">
        <f t="shared" si="935"/>
        <v>0</v>
      </c>
      <c r="BN369" s="11">
        <f t="shared" si="935"/>
        <v>0</v>
      </c>
      <c r="BO369" s="11">
        <f t="shared" si="935"/>
        <v>823</v>
      </c>
      <c r="BP369" s="11">
        <f t="shared" si="935"/>
        <v>0</v>
      </c>
      <c r="BQ369" s="11">
        <f t="shared" si="935"/>
        <v>0</v>
      </c>
      <c r="BR369" s="11">
        <f t="shared" si="935"/>
        <v>0</v>
      </c>
      <c r="BS369" s="11">
        <f t="shared" si="935"/>
        <v>0</v>
      </c>
      <c r="BT369" s="11">
        <f t="shared" si="935"/>
        <v>0</v>
      </c>
      <c r="BU369" s="11">
        <f t="shared" ref="BQ369:CF372" si="936">BU370</f>
        <v>823</v>
      </c>
      <c r="BV369" s="11">
        <f t="shared" si="936"/>
        <v>0</v>
      </c>
      <c r="BW369" s="11">
        <f t="shared" si="936"/>
        <v>0</v>
      </c>
      <c r="BX369" s="11">
        <f t="shared" si="936"/>
        <v>0</v>
      </c>
      <c r="BY369" s="11">
        <f t="shared" si="936"/>
        <v>0</v>
      </c>
      <c r="BZ369" s="11">
        <f t="shared" si="936"/>
        <v>0</v>
      </c>
      <c r="CA369" s="11">
        <f t="shared" si="936"/>
        <v>823</v>
      </c>
      <c r="CB369" s="11">
        <f t="shared" si="936"/>
        <v>0</v>
      </c>
      <c r="CC369" s="11">
        <f t="shared" si="936"/>
        <v>0</v>
      </c>
      <c r="CD369" s="11">
        <f t="shared" si="936"/>
        <v>0</v>
      </c>
      <c r="CE369" s="11">
        <f t="shared" si="936"/>
        <v>0</v>
      </c>
      <c r="CF369" s="11">
        <f t="shared" si="936"/>
        <v>0</v>
      </c>
      <c r="CG369" s="11">
        <f t="shared" ref="CC369:CN372" si="937">CG370</f>
        <v>823</v>
      </c>
      <c r="CH369" s="11">
        <f t="shared" si="937"/>
        <v>0</v>
      </c>
      <c r="CI369" s="11">
        <f t="shared" si="937"/>
        <v>0</v>
      </c>
      <c r="CJ369" s="11">
        <f t="shared" si="937"/>
        <v>0</v>
      </c>
      <c r="CK369" s="11">
        <f t="shared" si="937"/>
        <v>0</v>
      </c>
      <c r="CL369" s="11">
        <f t="shared" si="937"/>
        <v>0</v>
      </c>
      <c r="CM369" s="11">
        <f t="shared" si="937"/>
        <v>823</v>
      </c>
      <c r="CN369" s="11">
        <f t="shared" si="937"/>
        <v>0</v>
      </c>
    </row>
    <row r="370" spans="1:92" ht="20.100000000000001" hidden="1" customHeight="1">
      <c r="A370" s="28" t="s">
        <v>15</v>
      </c>
      <c r="B370" s="26">
        <f>B359</f>
        <v>909</v>
      </c>
      <c r="C370" s="26" t="s">
        <v>347</v>
      </c>
      <c r="D370" s="26" t="s">
        <v>118</v>
      </c>
      <c r="E370" s="26" t="s">
        <v>56</v>
      </c>
      <c r="F370" s="26"/>
      <c r="G370" s="9">
        <f t="shared" si="931"/>
        <v>835</v>
      </c>
      <c r="H370" s="9">
        <f t="shared" si="931"/>
        <v>0</v>
      </c>
      <c r="I370" s="9">
        <f t="shared" si="931"/>
        <v>0</v>
      </c>
      <c r="J370" s="9">
        <f t="shared" si="931"/>
        <v>0</v>
      </c>
      <c r="K370" s="9">
        <f t="shared" si="931"/>
        <v>0</v>
      </c>
      <c r="L370" s="9">
        <f t="shared" si="931"/>
        <v>0</v>
      </c>
      <c r="M370" s="9">
        <f t="shared" si="931"/>
        <v>835</v>
      </c>
      <c r="N370" s="9">
        <f t="shared" si="931"/>
        <v>0</v>
      </c>
      <c r="O370" s="9">
        <f t="shared" si="931"/>
        <v>0</v>
      </c>
      <c r="P370" s="9">
        <f t="shared" si="931"/>
        <v>0</v>
      </c>
      <c r="Q370" s="9">
        <f t="shared" si="931"/>
        <v>0</v>
      </c>
      <c r="R370" s="9">
        <f t="shared" si="931"/>
        <v>0</v>
      </c>
      <c r="S370" s="9">
        <f t="shared" si="931"/>
        <v>835</v>
      </c>
      <c r="T370" s="9">
        <f t="shared" si="931"/>
        <v>0</v>
      </c>
      <c r="U370" s="9">
        <f t="shared" si="932"/>
        <v>0</v>
      </c>
      <c r="V370" s="9">
        <f t="shared" si="932"/>
        <v>0</v>
      </c>
      <c r="W370" s="9">
        <f t="shared" si="932"/>
        <v>0</v>
      </c>
      <c r="X370" s="9">
        <f t="shared" si="932"/>
        <v>0</v>
      </c>
      <c r="Y370" s="9">
        <f t="shared" si="932"/>
        <v>835</v>
      </c>
      <c r="Z370" s="9">
        <f t="shared" si="932"/>
        <v>0</v>
      </c>
      <c r="AA370" s="9">
        <f t="shared" si="932"/>
        <v>0</v>
      </c>
      <c r="AB370" s="9">
        <f t="shared" si="932"/>
        <v>0</v>
      </c>
      <c r="AC370" s="9">
        <f t="shared" si="932"/>
        <v>0</v>
      </c>
      <c r="AD370" s="9">
        <f t="shared" si="932"/>
        <v>0</v>
      </c>
      <c r="AE370" s="9">
        <f t="shared" si="932"/>
        <v>835</v>
      </c>
      <c r="AF370" s="9">
        <f t="shared" si="932"/>
        <v>0</v>
      </c>
      <c r="AG370" s="9">
        <f t="shared" si="933"/>
        <v>0</v>
      </c>
      <c r="AH370" s="9">
        <f t="shared" si="933"/>
        <v>0</v>
      </c>
      <c r="AI370" s="9">
        <f t="shared" si="933"/>
        <v>0</v>
      </c>
      <c r="AJ370" s="9">
        <f t="shared" si="933"/>
        <v>0</v>
      </c>
      <c r="AK370" s="9">
        <f t="shared" si="933"/>
        <v>835</v>
      </c>
      <c r="AL370" s="9">
        <f t="shared" si="933"/>
        <v>0</v>
      </c>
      <c r="AM370" s="9">
        <f t="shared" si="933"/>
        <v>0</v>
      </c>
      <c r="AN370" s="9">
        <f t="shared" si="933"/>
        <v>0</v>
      </c>
      <c r="AO370" s="9">
        <f t="shared" si="933"/>
        <v>-12</v>
      </c>
      <c r="AP370" s="9">
        <f t="shared" si="933"/>
        <v>0</v>
      </c>
      <c r="AQ370" s="9">
        <f t="shared" si="933"/>
        <v>823</v>
      </c>
      <c r="AR370" s="9">
        <f t="shared" si="933"/>
        <v>0</v>
      </c>
      <c r="AS370" s="9">
        <f t="shared" si="934"/>
        <v>0</v>
      </c>
      <c r="AT370" s="9">
        <f t="shared" si="934"/>
        <v>0</v>
      </c>
      <c r="AU370" s="9">
        <f t="shared" si="934"/>
        <v>0</v>
      </c>
      <c r="AV370" s="9">
        <f t="shared" si="934"/>
        <v>0</v>
      </c>
      <c r="AW370" s="9">
        <f t="shared" si="934"/>
        <v>823</v>
      </c>
      <c r="AX370" s="9">
        <f t="shared" si="934"/>
        <v>0</v>
      </c>
      <c r="AY370" s="9">
        <f t="shared" si="934"/>
        <v>0</v>
      </c>
      <c r="AZ370" s="9">
        <f t="shared" si="934"/>
        <v>0</v>
      </c>
      <c r="BA370" s="9">
        <f t="shared" si="934"/>
        <v>0</v>
      </c>
      <c r="BB370" s="9">
        <f t="shared" si="934"/>
        <v>0</v>
      </c>
      <c r="BC370" s="9">
        <f t="shared" si="934"/>
        <v>823</v>
      </c>
      <c r="BD370" s="9">
        <f t="shared" si="934"/>
        <v>0</v>
      </c>
      <c r="BE370" s="9">
        <f t="shared" si="935"/>
        <v>0</v>
      </c>
      <c r="BF370" s="9">
        <f t="shared" si="935"/>
        <v>0</v>
      </c>
      <c r="BG370" s="9">
        <f t="shared" si="935"/>
        <v>0</v>
      </c>
      <c r="BH370" s="9">
        <f t="shared" si="935"/>
        <v>0</v>
      </c>
      <c r="BI370" s="9">
        <f t="shared" si="935"/>
        <v>823</v>
      </c>
      <c r="BJ370" s="9">
        <f t="shared" si="935"/>
        <v>0</v>
      </c>
      <c r="BK370" s="9">
        <f t="shared" si="935"/>
        <v>0</v>
      </c>
      <c r="BL370" s="9">
        <f t="shared" si="935"/>
        <v>0</v>
      </c>
      <c r="BM370" s="9">
        <f t="shared" si="935"/>
        <v>0</v>
      </c>
      <c r="BN370" s="9">
        <f t="shared" si="935"/>
        <v>0</v>
      </c>
      <c r="BO370" s="9">
        <f t="shared" si="935"/>
        <v>823</v>
      </c>
      <c r="BP370" s="9">
        <f t="shared" si="935"/>
        <v>0</v>
      </c>
      <c r="BQ370" s="9">
        <f t="shared" si="936"/>
        <v>0</v>
      </c>
      <c r="BR370" s="9">
        <f t="shared" si="936"/>
        <v>0</v>
      </c>
      <c r="BS370" s="9">
        <f t="shared" si="936"/>
        <v>0</v>
      </c>
      <c r="BT370" s="9">
        <f t="shared" si="936"/>
        <v>0</v>
      </c>
      <c r="BU370" s="9">
        <f t="shared" si="936"/>
        <v>823</v>
      </c>
      <c r="BV370" s="9">
        <f t="shared" si="936"/>
        <v>0</v>
      </c>
      <c r="BW370" s="9">
        <f t="shared" si="936"/>
        <v>0</v>
      </c>
      <c r="BX370" s="9">
        <f t="shared" si="936"/>
        <v>0</v>
      </c>
      <c r="BY370" s="9">
        <f t="shared" si="936"/>
        <v>0</v>
      </c>
      <c r="BZ370" s="9">
        <f t="shared" si="936"/>
        <v>0</v>
      </c>
      <c r="CA370" s="9">
        <f t="shared" si="936"/>
        <v>823</v>
      </c>
      <c r="CB370" s="9">
        <f t="shared" si="936"/>
        <v>0</v>
      </c>
      <c r="CC370" s="9">
        <f t="shared" si="937"/>
        <v>0</v>
      </c>
      <c r="CD370" s="9">
        <f t="shared" si="937"/>
        <v>0</v>
      </c>
      <c r="CE370" s="9">
        <f t="shared" si="937"/>
        <v>0</v>
      </c>
      <c r="CF370" s="9">
        <f t="shared" si="937"/>
        <v>0</v>
      </c>
      <c r="CG370" s="9">
        <f t="shared" si="937"/>
        <v>823</v>
      </c>
      <c r="CH370" s="9">
        <f t="shared" si="937"/>
        <v>0</v>
      </c>
      <c r="CI370" s="9">
        <f t="shared" si="937"/>
        <v>0</v>
      </c>
      <c r="CJ370" s="9">
        <f t="shared" si="937"/>
        <v>0</v>
      </c>
      <c r="CK370" s="9">
        <f t="shared" si="937"/>
        <v>0</v>
      </c>
      <c r="CL370" s="9">
        <f t="shared" si="937"/>
        <v>0</v>
      </c>
      <c r="CM370" s="9">
        <f t="shared" si="937"/>
        <v>823</v>
      </c>
      <c r="CN370" s="9">
        <f t="shared" si="937"/>
        <v>0</v>
      </c>
    </row>
    <row r="371" spans="1:92" ht="20.100000000000001" hidden="1" customHeight="1">
      <c r="A371" s="28" t="s">
        <v>324</v>
      </c>
      <c r="B371" s="26">
        <f>B361</f>
        <v>909</v>
      </c>
      <c r="C371" s="26" t="s">
        <v>29</v>
      </c>
      <c r="D371" s="26" t="s">
        <v>118</v>
      </c>
      <c r="E371" s="26" t="s">
        <v>349</v>
      </c>
      <c r="F371" s="26"/>
      <c r="G371" s="9">
        <f t="shared" si="931"/>
        <v>835</v>
      </c>
      <c r="H371" s="9">
        <f t="shared" si="931"/>
        <v>0</v>
      </c>
      <c r="I371" s="9">
        <f t="shared" si="931"/>
        <v>0</v>
      </c>
      <c r="J371" s="9">
        <f t="shared" si="931"/>
        <v>0</v>
      </c>
      <c r="K371" s="9">
        <f t="shared" si="931"/>
        <v>0</v>
      </c>
      <c r="L371" s="9">
        <f t="shared" si="931"/>
        <v>0</v>
      </c>
      <c r="M371" s="9">
        <f t="shared" si="931"/>
        <v>835</v>
      </c>
      <c r="N371" s="9">
        <f t="shared" si="931"/>
        <v>0</v>
      </c>
      <c r="O371" s="9">
        <f t="shared" si="931"/>
        <v>0</v>
      </c>
      <c r="P371" s="9">
        <f t="shared" si="931"/>
        <v>0</v>
      </c>
      <c r="Q371" s="9">
        <f t="shared" si="931"/>
        <v>0</v>
      </c>
      <c r="R371" s="9">
        <f t="shared" si="931"/>
        <v>0</v>
      </c>
      <c r="S371" s="9">
        <f t="shared" si="931"/>
        <v>835</v>
      </c>
      <c r="T371" s="9">
        <f t="shared" si="931"/>
        <v>0</v>
      </c>
      <c r="U371" s="9">
        <f t="shared" si="932"/>
        <v>0</v>
      </c>
      <c r="V371" s="9">
        <f t="shared" si="932"/>
        <v>0</v>
      </c>
      <c r="W371" s="9">
        <f t="shared" si="932"/>
        <v>0</v>
      </c>
      <c r="X371" s="9">
        <f t="shared" si="932"/>
        <v>0</v>
      </c>
      <c r="Y371" s="9">
        <f t="shared" si="932"/>
        <v>835</v>
      </c>
      <c r="Z371" s="9">
        <f t="shared" si="932"/>
        <v>0</v>
      </c>
      <c r="AA371" s="9">
        <f t="shared" si="932"/>
        <v>0</v>
      </c>
      <c r="AB371" s="9">
        <f t="shared" si="932"/>
        <v>0</v>
      </c>
      <c r="AC371" s="9">
        <f t="shared" si="932"/>
        <v>0</v>
      </c>
      <c r="AD371" s="9">
        <f t="shared" si="932"/>
        <v>0</v>
      </c>
      <c r="AE371" s="9">
        <f t="shared" si="932"/>
        <v>835</v>
      </c>
      <c r="AF371" s="9">
        <f t="shared" si="932"/>
        <v>0</v>
      </c>
      <c r="AG371" s="9">
        <f t="shared" si="933"/>
        <v>0</v>
      </c>
      <c r="AH371" s="9">
        <f t="shared" si="933"/>
        <v>0</v>
      </c>
      <c r="AI371" s="9">
        <f t="shared" si="933"/>
        <v>0</v>
      </c>
      <c r="AJ371" s="9">
        <f t="shared" si="933"/>
        <v>0</v>
      </c>
      <c r="AK371" s="9">
        <f t="shared" si="933"/>
        <v>835</v>
      </c>
      <c r="AL371" s="9">
        <f t="shared" si="933"/>
        <v>0</v>
      </c>
      <c r="AM371" s="9">
        <f t="shared" si="933"/>
        <v>0</v>
      </c>
      <c r="AN371" s="9">
        <f t="shared" si="933"/>
        <v>0</v>
      </c>
      <c r="AO371" s="9">
        <f t="shared" si="933"/>
        <v>-12</v>
      </c>
      <c r="AP371" s="9">
        <f t="shared" si="933"/>
        <v>0</v>
      </c>
      <c r="AQ371" s="9">
        <f t="shared" si="933"/>
        <v>823</v>
      </c>
      <c r="AR371" s="9">
        <f t="shared" si="933"/>
        <v>0</v>
      </c>
      <c r="AS371" s="9">
        <f t="shared" si="934"/>
        <v>0</v>
      </c>
      <c r="AT371" s="9">
        <f t="shared" si="934"/>
        <v>0</v>
      </c>
      <c r="AU371" s="9">
        <f t="shared" si="934"/>
        <v>0</v>
      </c>
      <c r="AV371" s="9">
        <f t="shared" si="934"/>
        <v>0</v>
      </c>
      <c r="AW371" s="9">
        <f t="shared" si="934"/>
        <v>823</v>
      </c>
      <c r="AX371" s="9">
        <f t="shared" si="934"/>
        <v>0</v>
      </c>
      <c r="AY371" s="9">
        <f t="shared" si="934"/>
        <v>0</v>
      </c>
      <c r="AZ371" s="9">
        <f t="shared" si="934"/>
        <v>0</v>
      </c>
      <c r="BA371" s="9">
        <f t="shared" si="934"/>
        <v>0</v>
      </c>
      <c r="BB371" s="9">
        <f t="shared" si="934"/>
        <v>0</v>
      </c>
      <c r="BC371" s="9">
        <f t="shared" si="934"/>
        <v>823</v>
      </c>
      <c r="BD371" s="9">
        <f t="shared" si="934"/>
        <v>0</v>
      </c>
      <c r="BE371" s="9">
        <f t="shared" si="935"/>
        <v>0</v>
      </c>
      <c r="BF371" s="9">
        <f t="shared" si="935"/>
        <v>0</v>
      </c>
      <c r="BG371" s="9">
        <f t="shared" si="935"/>
        <v>0</v>
      </c>
      <c r="BH371" s="9">
        <f t="shared" si="935"/>
        <v>0</v>
      </c>
      <c r="BI371" s="9">
        <f t="shared" si="935"/>
        <v>823</v>
      </c>
      <c r="BJ371" s="9">
        <f t="shared" si="935"/>
        <v>0</v>
      </c>
      <c r="BK371" s="9">
        <f t="shared" si="935"/>
        <v>0</v>
      </c>
      <c r="BL371" s="9">
        <f t="shared" si="935"/>
        <v>0</v>
      </c>
      <c r="BM371" s="9">
        <f t="shared" si="935"/>
        <v>0</v>
      </c>
      <c r="BN371" s="9">
        <f t="shared" si="935"/>
        <v>0</v>
      </c>
      <c r="BO371" s="9">
        <f t="shared" si="935"/>
        <v>823</v>
      </c>
      <c r="BP371" s="9">
        <f t="shared" si="935"/>
        <v>0</v>
      </c>
      <c r="BQ371" s="9">
        <f t="shared" si="936"/>
        <v>0</v>
      </c>
      <c r="BR371" s="9">
        <f t="shared" si="936"/>
        <v>0</v>
      </c>
      <c r="BS371" s="9">
        <f t="shared" si="936"/>
        <v>0</v>
      </c>
      <c r="BT371" s="9">
        <f t="shared" si="936"/>
        <v>0</v>
      </c>
      <c r="BU371" s="9">
        <f t="shared" si="936"/>
        <v>823</v>
      </c>
      <c r="BV371" s="9">
        <f t="shared" si="936"/>
        <v>0</v>
      </c>
      <c r="BW371" s="9">
        <f t="shared" si="936"/>
        <v>0</v>
      </c>
      <c r="BX371" s="9">
        <f t="shared" si="936"/>
        <v>0</v>
      </c>
      <c r="BY371" s="9">
        <f t="shared" si="936"/>
        <v>0</v>
      </c>
      <c r="BZ371" s="9">
        <f t="shared" si="936"/>
        <v>0</v>
      </c>
      <c r="CA371" s="9">
        <f t="shared" si="936"/>
        <v>823</v>
      </c>
      <c r="CB371" s="9">
        <f t="shared" si="936"/>
        <v>0</v>
      </c>
      <c r="CC371" s="9">
        <f t="shared" si="937"/>
        <v>0</v>
      </c>
      <c r="CD371" s="9">
        <f t="shared" si="937"/>
        <v>0</v>
      </c>
      <c r="CE371" s="9">
        <f t="shared" si="937"/>
        <v>0</v>
      </c>
      <c r="CF371" s="9">
        <f t="shared" si="937"/>
        <v>0</v>
      </c>
      <c r="CG371" s="9">
        <f t="shared" si="937"/>
        <v>823</v>
      </c>
      <c r="CH371" s="9">
        <f t="shared" si="937"/>
        <v>0</v>
      </c>
      <c r="CI371" s="9">
        <f t="shared" si="937"/>
        <v>0</v>
      </c>
      <c r="CJ371" s="9">
        <f t="shared" si="937"/>
        <v>0</v>
      </c>
      <c r="CK371" s="9">
        <f t="shared" si="937"/>
        <v>0</v>
      </c>
      <c r="CL371" s="9">
        <f t="shared" si="937"/>
        <v>0</v>
      </c>
      <c r="CM371" s="9">
        <f t="shared" si="937"/>
        <v>823</v>
      </c>
      <c r="CN371" s="9">
        <f t="shared" si="937"/>
        <v>0</v>
      </c>
    </row>
    <row r="372" spans="1:92" ht="33" hidden="1">
      <c r="A372" s="25" t="s">
        <v>244</v>
      </c>
      <c r="B372" s="26">
        <f>B362</f>
        <v>909</v>
      </c>
      <c r="C372" s="26" t="s">
        <v>29</v>
      </c>
      <c r="D372" s="26" t="s">
        <v>118</v>
      </c>
      <c r="E372" s="26" t="s">
        <v>349</v>
      </c>
      <c r="F372" s="26" t="s">
        <v>31</v>
      </c>
      <c r="G372" s="11">
        <f t="shared" si="931"/>
        <v>835</v>
      </c>
      <c r="H372" s="11">
        <f t="shared" si="931"/>
        <v>0</v>
      </c>
      <c r="I372" s="11">
        <f t="shared" si="931"/>
        <v>0</v>
      </c>
      <c r="J372" s="11">
        <f t="shared" si="931"/>
        <v>0</v>
      </c>
      <c r="K372" s="11">
        <f t="shared" si="931"/>
        <v>0</v>
      </c>
      <c r="L372" s="11">
        <f t="shared" si="931"/>
        <v>0</v>
      </c>
      <c r="M372" s="11">
        <f t="shared" si="931"/>
        <v>835</v>
      </c>
      <c r="N372" s="11">
        <f t="shared" si="931"/>
        <v>0</v>
      </c>
      <c r="O372" s="11">
        <f t="shared" si="931"/>
        <v>0</v>
      </c>
      <c r="P372" s="11">
        <f t="shared" si="931"/>
        <v>0</v>
      </c>
      <c r="Q372" s="11">
        <f t="shared" si="931"/>
        <v>0</v>
      </c>
      <c r="R372" s="11">
        <f t="shared" si="931"/>
        <v>0</v>
      </c>
      <c r="S372" s="11">
        <f t="shared" si="931"/>
        <v>835</v>
      </c>
      <c r="T372" s="11">
        <f t="shared" si="931"/>
        <v>0</v>
      </c>
      <c r="U372" s="11">
        <f t="shared" si="932"/>
        <v>0</v>
      </c>
      <c r="V372" s="11">
        <f t="shared" si="932"/>
        <v>0</v>
      </c>
      <c r="W372" s="11">
        <f t="shared" si="932"/>
        <v>0</v>
      </c>
      <c r="X372" s="11">
        <f t="shared" si="932"/>
        <v>0</v>
      </c>
      <c r="Y372" s="11">
        <f t="shared" si="932"/>
        <v>835</v>
      </c>
      <c r="Z372" s="11">
        <f t="shared" si="932"/>
        <v>0</v>
      </c>
      <c r="AA372" s="11">
        <f t="shared" si="932"/>
        <v>0</v>
      </c>
      <c r="AB372" s="11">
        <f t="shared" si="932"/>
        <v>0</v>
      </c>
      <c r="AC372" s="11">
        <f t="shared" si="932"/>
        <v>0</v>
      </c>
      <c r="AD372" s="11">
        <f t="shared" si="932"/>
        <v>0</v>
      </c>
      <c r="AE372" s="11">
        <f t="shared" si="932"/>
        <v>835</v>
      </c>
      <c r="AF372" s="11">
        <f t="shared" si="932"/>
        <v>0</v>
      </c>
      <c r="AG372" s="11">
        <f t="shared" si="933"/>
        <v>0</v>
      </c>
      <c r="AH372" s="11">
        <f t="shared" si="933"/>
        <v>0</v>
      </c>
      <c r="AI372" s="11">
        <f t="shared" si="933"/>
        <v>0</v>
      </c>
      <c r="AJ372" s="11">
        <f t="shared" si="933"/>
        <v>0</v>
      </c>
      <c r="AK372" s="11">
        <f t="shared" si="933"/>
        <v>835</v>
      </c>
      <c r="AL372" s="11">
        <f t="shared" si="933"/>
        <v>0</v>
      </c>
      <c r="AM372" s="11">
        <f t="shared" si="933"/>
        <v>0</v>
      </c>
      <c r="AN372" s="11">
        <f t="shared" si="933"/>
        <v>0</v>
      </c>
      <c r="AO372" s="11">
        <f t="shared" si="933"/>
        <v>-12</v>
      </c>
      <c r="AP372" s="11">
        <f t="shared" si="933"/>
        <v>0</v>
      </c>
      <c r="AQ372" s="11">
        <f t="shared" si="933"/>
        <v>823</v>
      </c>
      <c r="AR372" s="11">
        <f t="shared" si="933"/>
        <v>0</v>
      </c>
      <c r="AS372" s="11">
        <f t="shared" si="934"/>
        <v>0</v>
      </c>
      <c r="AT372" s="11">
        <f t="shared" si="934"/>
        <v>0</v>
      </c>
      <c r="AU372" s="11">
        <f t="shared" si="934"/>
        <v>0</v>
      </c>
      <c r="AV372" s="11">
        <f t="shared" si="934"/>
        <v>0</v>
      </c>
      <c r="AW372" s="11">
        <f t="shared" si="934"/>
        <v>823</v>
      </c>
      <c r="AX372" s="11">
        <f t="shared" si="934"/>
        <v>0</v>
      </c>
      <c r="AY372" s="11">
        <f t="shared" si="934"/>
        <v>0</v>
      </c>
      <c r="AZ372" s="11">
        <f t="shared" si="934"/>
        <v>0</v>
      </c>
      <c r="BA372" s="11">
        <f t="shared" si="934"/>
        <v>0</v>
      </c>
      <c r="BB372" s="11">
        <f t="shared" si="934"/>
        <v>0</v>
      </c>
      <c r="BC372" s="11">
        <f t="shared" si="934"/>
        <v>823</v>
      </c>
      <c r="BD372" s="11">
        <f t="shared" si="934"/>
        <v>0</v>
      </c>
      <c r="BE372" s="11">
        <f t="shared" si="935"/>
        <v>0</v>
      </c>
      <c r="BF372" s="11">
        <f t="shared" si="935"/>
        <v>0</v>
      </c>
      <c r="BG372" s="11">
        <f t="shared" si="935"/>
        <v>0</v>
      </c>
      <c r="BH372" s="11">
        <f t="shared" si="935"/>
        <v>0</v>
      </c>
      <c r="BI372" s="11">
        <f t="shared" si="935"/>
        <v>823</v>
      </c>
      <c r="BJ372" s="11">
        <f t="shared" si="935"/>
        <v>0</v>
      </c>
      <c r="BK372" s="11">
        <f t="shared" si="935"/>
        <v>0</v>
      </c>
      <c r="BL372" s="11">
        <f t="shared" si="935"/>
        <v>0</v>
      </c>
      <c r="BM372" s="11">
        <f t="shared" si="935"/>
        <v>0</v>
      </c>
      <c r="BN372" s="11">
        <f t="shared" si="935"/>
        <v>0</v>
      </c>
      <c r="BO372" s="11">
        <f t="shared" si="935"/>
        <v>823</v>
      </c>
      <c r="BP372" s="11">
        <f t="shared" si="935"/>
        <v>0</v>
      </c>
      <c r="BQ372" s="11">
        <f t="shared" si="936"/>
        <v>0</v>
      </c>
      <c r="BR372" s="11">
        <f t="shared" si="936"/>
        <v>0</v>
      </c>
      <c r="BS372" s="11">
        <f t="shared" si="936"/>
        <v>0</v>
      </c>
      <c r="BT372" s="11">
        <f t="shared" si="936"/>
        <v>0</v>
      </c>
      <c r="BU372" s="11">
        <f t="shared" si="936"/>
        <v>823</v>
      </c>
      <c r="BV372" s="11">
        <f t="shared" si="936"/>
        <v>0</v>
      </c>
      <c r="BW372" s="11">
        <f t="shared" si="936"/>
        <v>0</v>
      </c>
      <c r="BX372" s="11">
        <f t="shared" si="936"/>
        <v>0</v>
      </c>
      <c r="BY372" s="11">
        <f t="shared" si="936"/>
        <v>0</v>
      </c>
      <c r="BZ372" s="11">
        <f t="shared" si="936"/>
        <v>0</v>
      </c>
      <c r="CA372" s="11">
        <f t="shared" si="936"/>
        <v>823</v>
      </c>
      <c r="CB372" s="11">
        <f t="shared" si="936"/>
        <v>0</v>
      </c>
      <c r="CC372" s="11">
        <f t="shared" si="937"/>
        <v>0</v>
      </c>
      <c r="CD372" s="11">
        <f t="shared" si="937"/>
        <v>0</v>
      </c>
      <c r="CE372" s="11">
        <f t="shared" si="937"/>
        <v>0</v>
      </c>
      <c r="CF372" s="11">
        <f t="shared" si="937"/>
        <v>0</v>
      </c>
      <c r="CG372" s="11">
        <f t="shared" si="937"/>
        <v>823</v>
      </c>
      <c r="CH372" s="11">
        <f t="shared" si="937"/>
        <v>0</v>
      </c>
      <c r="CI372" s="11">
        <f t="shared" si="937"/>
        <v>0</v>
      </c>
      <c r="CJ372" s="11">
        <f t="shared" si="937"/>
        <v>0</v>
      </c>
      <c r="CK372" s="11">
        <f t="shared" si="937"/>
        <v>0</v>
      </c>
      <c r="CL372" s="11">
        <f t="shared" si="937"/>
        <v>0</v>
      </c>
      <c r="CM372" s="11">
        <f t="shared" si="937"/>
        <v>823</v>
      </c>
      <c r="CN372" s="11">
        <f t="shared" si="937"/>
        <v>0</v>
      </c>
    </row>
    <row r="373" spans="1:92" ht="33" hidden="1">
      <c r="A373" s="28" t="s">
        <v>37</v>
      </c>
      <c r="B373" s="26">
        <f>B368</f>
        <v>909</v>
      </c>
      <c r="C373" s="26" t="s">
        <v>29</v>
      </c>
      <c r="D373" s="26" t="s">
        <v>118</v>
      </c>
      <c r="E373" s="26" t="s">
        <v>349</v>
      </c>
      <c r="F373" s="26" t="s">
        <v>38</v>
      </c>
      <c r="G373" s="9">
        <v>835</v>
      </c>
      <c r="H373" s="9"/>
      <c r="I373" s="9"/>
      <c r="J373" s="9"/>
      <c r="K373" s="9"/>
      <c r="L373" s="9"/>
      <c r="M373" s="9">
        <f>G373+I373+J373+K373+L373</f>
        <v>835</v>
      </c>
      <c r="N373" s="10">
        <f>H373+L373</f>
        <v>0</v>
      </c>
      <c r="O373" s="9"/>
      <c r="P373" s="9"/>
      <c r="Q373" s="9"/>
      <c r="R373" s="9"/>
      <c r="S373" s="9">
        <f>M373+O373+P373+Q373+R373</f>
        <v>835</v>
      </c>
      <c r="T373" s="10">
        <f>N373+R373</f>
        <v>0</v>
      </c>
      <c r="U373" s="9"/>
      <c r="V373" s="9"/>
      <c r="W373" s="9"/>
      <c r="X373" s="9"/>
      <c r="Y373" s="9">
        <f>S373+U373+V373+W373+X373</f>
        <v>835</v>
      </c>
      <c r="Z373" s="10">
        <f>T373+X373</f>
        <v>0</v>
      </c>
      <c r="AA373" s="9"/>
      <c r="AB373" s="9"/>
      <c r="AC373" s="9"/>
      <c r="AD373" s="9"/>
      <c r="AE373" s="9">
        <f>Y373+AA373+AB373+AC373+AD373</f>
        <v>835</v>
      </c>
      <c r="AF373" s="10">
        <f>Z373+AD373</f>
        <v>0</v>
      </c>
      <c r="AG373" s="9"/>
      <c r="AH373" s="9"/>
      <c r="AI373" s="9"/>
      <c r="AJ373" s="9"/>
      <c r="AK373" s="9">
        <f>AE373+AG373+AH373+AI373+AJ373</f>
        <v>835</v>
      </c>
      <c r="AL373" s="10">
        <f>AF373+AJ373</f>
        <v>0</v>
      </c>
      <c r="AM373" s="9"/>
      <c r="AN373" s="9"/>
      <c r="AO373" s="9">
        <v>-12</v>
      </c>
      <c r="AP373" s="9"/>
      <c r="AQ373" s="9">
        <f>AK373+AM373+AN373+AO373+AP373</f>
        <v>823</v>
      </c>
      <c r="AR373" s="10">
        <f>AL373+AP373</f>
        <v>0</v>
      </c>
      <c r="AS373" s="9"/>
      <c r="AT373" s="9"/>
      <c r="AU373" s="9"/>
      <c r="AV373" s="9"/>
      <c r="AW373" s="9">
        <f>AQ373+AS373+AT373+AU373+AV373</f>
        <v>823</v>
      </c>
      <c r="AX373" s="10">
        <f>AR373+AV373</f>
        <v>0</v>
      </c>
      <c r="AY373" s="9"/>
      <c r="AZ373" s="9"/>
      <c r="BA373" s="9"/>
      <c r="BB373" s="9"/>
      <c r="BC373" s="9">
        <f>AW373+AY373+AZ373+BA373+BB373</f>
        <v>823</v>
      </c>
      <c r="BD373" s="10">
        <f>AX373+BB373</f>
        <v>0</v>
      </c>
      <c r="BE373" s="9"/>
      <c r="BF373" s="9"/>
      <c r="BG373" s="9"/>
      <c r="BH373" s="9"/>
      <c r="BI373" s="9">
        <f>BC373+BE373+BF373+BG373+BH373</f>
        <v>823</v>
      </c>
      <c r="BJ373" s="10">
        <f>BD373+BH373</f>
        <v>0</v>
      </c>
      <c r="BK373" s="9"/>
      <c r="BL373" s="9"/>
      <c r="BM373" s="9"/>
      <c r="BN373" s="9"/>
      <c r="BO373" s="9">
        <f>BI373+BK373+BL373+BM373+BN373</f>
        <v>823</v>
      </c>
      <c r="BP373" s="10">
        <f>BJ373+BN373</f>
        <v>0</v>
      </c>
      <c r="BQ373" s="9"/>
      <c r="BR373" s="9"/>
      <c r="BS373" s="9"/>
      <c r="BT373" s="9"/>
      <c r="BU373" s="9">
        <f>BO373+BQ373+BR373+BS373+BT373</f>
        <v>823</v>
      </c>
      <c r="BV373" s="10">
        <f>BP373+BT373</f>
        <v>0</v>
      </c>
      <c r="BW373" s="9"/>
      <c r="BX373" s="9"/>
      <c r="BY373" s="9"/>
      <c r="BZ373" s="9"/>
      <c r="CA373" s="9">
        <f>BU373+BW373+BX373+BY373+BZ373</f>
        <v>823</v>
      </c>
      <c r="CB373" s="10">
        <f>BV373+BZ373</f>
        <v>0</v>
      </c>
      <c r="CC373" s="9"/>
      <c r="CD373" s="9"/>
      <c r="CE373" s="9"/>
      <c r="CF373" s="9"/>
      <c r="CG373" s="9">
        <f>CA373+CC373+CD373+CE373+CF373</f>
        <v>823</v>
      </c>
      <c r="CH373" s="10">
        <f>CB373+CF373</f>
        <v>0</v>
      </c>
      <c r="CI373" s="9"/>
      <c r="CJ373" s="9"/>
      <c r="CK373" s="9"/>
      <c r="CL373" s="9"/>
      <c r="CM373" s="9">
        <f>CG373+CI373+CJ373+CK373+CL373</f>
        <v>823</v>
      </c>
      <c r="CN373" s="10">
        <f>CH373+CL373</f>
        <v>0</v>
      </c>
    </row>
    <row r="374" spans="1:92" ht="49.5" hidden="1">
      <c r="A374" s="28" t="s">
        <v>595</v>
      </c>
      <c r="B374" s="26">
        <v>909</v>
      </c>
      <c r="C374" s="26" t="s">
        <v>29</v>
      </c>
      <c r="D374" s="26" t="s">
        <v>118</v>
      </c>
      <c r="E374" s="26" t="s">
        <v>173</v>
      </c>
      <c r="F374" s="26"/>
      <c r="G374" s="9">
        <f>G380+G396+G375</f>
        <v>568538</v>
      </c>
      <c r="H374" s="9">
        <f>H380+H396+H375</f>
        <v>0</v>
      </c>
      <c r="I374" s="9">
        <f t="shared" ref="I374:N374" si="938">I380+I396+I375</f>
        <v>-2614</v>
      </c>
      <c r="J374" s="9">
        <f t="shared" si="938"/>
        <v>524</v>
      </c>
      <c r="K374" s="9">
        <f t="shared" si="938"/>
        <v>0</v>
      </c>
      <c r="L374" s="9">
        <f t="shared" si="938"/>
        <v>0</v>
      </c>
      <c r="M374" s="9">
        <f t="shared" si="938"/>
        <v>566448</v>
      </c>
      <c r="N374" s="9">
        <f t="shared" si="938"/>
        <v>0</v>
      </c>
      <c r="O374" s="9">
        <f t="shared" ref="O374:T374" si="939">O380+O396+O375</f>
        <v>0</v>
      </c>
      <c r="P374" s="9">
        <f t="shared" si="939"/>
        <v>0</v>
      </c>
      <c r="Q374" s="9">
        <f t="shared" si="939"/>
        <v>0</v>
      </c>
      <c r="R374" s="9">
        <f t="shared" si="939"/>
        <v>646462</v>
      </c>
      <c r="S374" s="9">
        <f t="shared" si="939"/>
        <v>1212910</v>
      </c>
      <c r="T374" s="9">
        <f t="shared" si="939"/>
        <v>646462</v>
      </c>
      <c r="U374" s="9">
        <f t="shared" ref="U374:Z374" si="940">U380+U396+U375</f>
        <v>0</v>
      </c>
      <c r="V374" s="9">
        <f t="shared" si="940"/>
        <v>9</v>
      </c>
      <c r="W374" s="9">
        <f t="shared" si="940"/>
        <v>0</v>
      </c>
      <c r="X374" s="9">
        <f t="shared" si="940"/>
        <v>0</v>
      </c>
      <c r="Y374" s="9">
        <f t="shared" si="940"/>
        <v>1212919</v>
      </c>
      <c r="Z374" s="9">
        <f t="shared" si="940"/>
        <v>646462</v>
      </c>
      <c r="AA374" s="9">
        <f t="shared" ref="AA374:AF374" si="941">AA380+AA396+AA375</f>
        <v>-1160</v>
      </c>
      <c r="AB374" s="9">
        <f t="shared" si="941"/>
        <v>11418</v>
      </c>
      <c r="AC374" s="9">
        <f t="shared" si="941"/>
        <v>0</v>
      </c>
      <c r="AD374" s="9">
        <f t="shared" si="941"/>
        <v>163000</v>
      </c>
      <c r="AE374" s="9">
        <f t="shared" si="941"/>
        <v>1386177</v>
      </c>
      <c r="AF374" s="9">
        <f t="shared" si="941"/>
        <v>809462</v>
      </c>
      <c r="AG374" s="9">
        <f>AG380+AG396+AG375</f>
        <v>0</v>
      </c>
      <c r="AH374" s="9">
        <f>AH380+AH396+AH375</f>
        <v>3208</v>
      </c>
      <c r="AI374" s="9">
        <f>AI380+AI396+AI375</f>
        <v>0</v>
      </c>
      <c r="AJ374" s="9">
        <f>AJ380+AJ396+AJ375</f>
        <v>0</v>
      </c>
      <c r="AK374" s="9">
        <f>AK380+AK396+AK375+AK391</f>
        <v>1389385</v>
      </c>
      <c r="AL374" s="9">
        <f t="shared" ref="AL374:AR374" si="942">AL380+AL396+AL375+AL391</f>
        <v>809462</v>
      </c>
      <c r="AM374" s="9">
        <f t="shared" si="942"/>
        <v>0</v>
      </c>
      <c r="AN374" s="9">
        <f t="shared" si="942"/>
        <v>5011</v>
      </c>
      <c r="AO374" s="9">
        <f t="shared" si="942"/>
        <v>-4062</v>
      </c>
      <c r="AP374" s="9">
        <f t="shared" si="942"/>
        <v>0</v>
      </c>
      <c r="AQ374" s="9">
        <f t="shared" si="942"/>
        <v>1390334</v>
      </c>
      <c r="AR374" s="9">
        <f t="shared" si="942"/>
        <v>809462</v>
      </c>
      <c r="AS374" s="9">
        <f t="shared" ref="AS374:AX374" si="943">AS380+AS396+AS375+AS391</f>
        <v>0</v>
      </c>
      <c r="AT374" s="9">
        <f t="shared" si="943"/>
        <v>15901</v>
      </c>
      <c r="AU374" s="9">
        <f t="shared" si="943"/>
        <v>0</v>
      </c>
      <c r="AV374" s="9">
        <f t="shared" si="943"/>
        <v>0</v>
      </c>
      <c r="AW374" s="9">
        <f t="shared" si="943"/>
        <v>1406235</v>
      </c>
      <c r="AX374" s="9">
        <f t="shared" si="943"/>
        <v>809462</v>
      </c>
      <c r="AY374" s="9">
        <f t="shared" ref="AY374:BD374" si="944">AY380+AY396+AY375+AY391</f>
        <v>-31772</v>
      </c>
      <c r="AZ374" s="9">
        <f t="shared" si="944"/>
        <v>605</v>
      </c>
      <c r="BA374" s="9">
        <f t="shared" si="944"/>
        <v>-239</v>
      </c>
      <c r="BB374" s="9">
        <f t="shared" si="944"/>
        <v>20744</v>
      </c>
      <c r="BC374" s="9">
        <f t="shared" si="944"/>
        <v>1395573</v>
      </c>
      <c r="BD374" s="9">
        <f t="shared" si="944"/>
        <v>830206</v>
      </c>
      <c r="BE374" s="9">
        <f t="shared" ref="BE374:BJ374" si="945">BE380+BE396+BE375+BE391</f>
        <v>-11725</v>
      </c>
      <c r="BF374" s="9">
        <f t="shared" si="945"/>
        <v>0</v>
      </c>
      <c r="BG374" s="9">
        <f t="shared" si="945"/>
        <v>0</v>
      </c>
      <c r="BH374" s="9">
        <f t="shared" si="945"/>
        <v>0</v>
      </c>
      <c r="BI374" s="9">
        <f t="shared" si="945"/>
        <v>1383848</v>
      </c>
      <c r="BJ374" s="9">
        <f t="shared" si="945"/>
        <v>830206</v>
      </c>
      <c r="BK374" s="9">
        <f t="shared" ref="BK374:BP374" si="946">BK380+BK396+BK375+BK391</f>
        <v>0</v>
      </c>
      <c r="BL374" s="9">
        <f t="shared" si="946"/>
        <v>0</v>
      </c>
      <c r="BM374" s="9">
        <f t="shared" si="946"/>
        <v>0</v>
      </c>
      <c r="BN374" s="9">
        <f t="shared" si="946"/>
        <v>0</v>
      </c>
      <c r="BO374" s="9">
        <f t="shared" si="946"/>
        <v>1383848</v>
      </c>
      <c r="BP374" s="9">
        <f t="shared" si="946"/>
        <v>830206</v>
      </c>
      <c r="BQ374" s="9">
        <f t="shared" ref="BQ374:BV374" si="947">BQ380+BQ396+BQ375+BQ391</f>
        <v>0</v>
      </c>
      <c r="BR374" s="9">
        <f t="shared" si="947"/>
        <v>0</v>
      </c>
      <c r="BS374" s="9">
        <f t="shared" si="947"/>
        <v>0</v>
      </c>
      <c r="BT374" s="9">
        <f t="shared" si="947"/>
        <v>0</v>
      </c>
      <c r="BU374" s="9">
        <f t="shared" si="947"/>
        <v>1383848</v>
      </c>
      <c r="BV374" s="9">
        <f t="shared" si="947"/>
        <v>830206</v>
      </c>
      <c r="BW374" s="9">
        <f t="shared" ref="BW374:CB374" si="948">BW380+BW396+BW375+BW391</f>
        <v>0</v>
      </c>
      <c r="BX374" s="9">
        <f t="shared" si="948"/>
        <v>0</v>
      </c>
      <c r="BY374" s="9">
        <f t="shared" si="948"/>
        <v>0</v>
      </c>
      <c r="BZ374" s="9">
        <f t="shared" si="948"/>
        <v>0</v>
      </c>
      <c r="CA374" s="9">
        <f t="shared" si="948"/>
        <v>1383848</v>
      </c>
      <c r="CB374" s="9">
        <f t="shared" si="948"/>
        <v>830206</v>
      </c>
      <c r="CC374" s="9">
        <f t="shared" ref="CC374:CH374" si="949">CC380+CC396+CC375+CC391</f>
        <v>0</v>
      </c>
      <c r="CD374" s="9">
        <f t="shared" si="949"/>
        <v>0</v>
      </c>
      <c r="CE374" s="9">
        <f t="shared" si="949"/>
        <v>0</v>
      </c>
      <c r="CF374" s="9">
        <f t="shared" si="949"/>
        <v>0</v>
      </c>
      <c r="CG374" s="9">
        <f t="shared" si="949"/>
        <v>1383848</v>
      </c>
      <c r="CH374" s="9">
        <f t="shared" si="949"/>
        <v>830206</v>
      </c>
      <c r="CI374" s="9">
        <f t="shared" ref="CI374:CN374" si="950">CI380+CI396+CI375+CI391</f>
        <v>0</v>
      </c>
      <c r="CJ374" s="9">
        <f t="shared" si="950"/>
        <v>0</v>
      </c>
      <c r="CK374" s="9">
        <f t="shared" si="950"/>
        <v>-419</v>
      </c>
      <c r="CL374" s="9">
        <f t="shared" si="950"/>
        <v>0</v>
      </c>
      <c r="CM374" s="9">
        <f t="shared" si="950"/>
        <v>1383429</v>
      </c>
      <c r="CN374" s="9">
        <f t="shared" si="950"/>
        <v>830206</v>
      </c>
    </row>
    <row r="375" spans="1:92" ht="33" hidden="1">
      <c r="A375" s="28" t="s">
        <v>471</v>
      </c>
      <c r="B375" s="26">
        <v>909</v>
      </c>
      <c r="C375" s="26" t="s">
        <v>29</v>
      </c>
      <c r="D375" s="26" t="s">
        <v>118</v>
      </c>
      <c r="E375" s="26" t="s">
        <v>463</v>
      </c>
      <c r="F375" s="27"/>
      <c r="G375" s="11">
        <f t="shared" ref="G375:V378" si="951">G376</f>
        <v>366489</v>
      </c>
      <c r="H375" s="11">
        <f t="shared" si="951"/>
        <v>0</v>
      </c>
      <c r="I375" s="11">
        <f t="shared" si="951"/>
        <v>0</v>
      </c>
      <c r="J375" s="11">
        <f t="shared" si="951"/>
        <v>0</v>
      </c>
      <c r="K375" s="11">
        <f t="shared" si="951"/>
        <v>0</v>
      </c>
      <c r="L375" s="11">
        <f t="shared" si="951"/>
        <v>0</v>
      </c>
      <c r="M375" s="11">
        <f t="shared" si="951"/>
        <v>366489</v>
      </c>
      <c r="N375" s="11">
        <f t="shared" si="951"/>
        <v>0</v>
      </c>
      <c r="O375" s="11">
        <f t="shared" si="951"/>
        <v>0</v>
      </c>
      <c r="P375" s="11">
        <f t="shared" si="951"/>
        <v>0</v>
      </c>
      <c r="Q375" s="11">
        <f t="shared" si="951"/>
        <v>0</v>
      </c>
      <c r="R375" s="11">
        <f t="shared" si="951"/>
        <v>0</v>
      </c>
      <c r="S375" s="11">
        <f t="shared" si="951"/>
        <v>366489</v>
      </c>
      <c r="T375" s="11">
        <f t="shared" si="951"/>
        <v>0</v>
      </c>
      <c r="U375" s="11">
        <f t="shared" si="951"/>
        <v>0</v>
      </c>
      <c r="V375" s="11">
        <f t="shared" si="951"/>
        <v>0</v>
      </c>
      <c r="W375" s="11">
        <f t="shared" ref="U375:AJ378" si="952">W376</f>
        <v>0</v>
      </c>
      <c r="X375" s="11">
        <f t="shared" si="952"/>
        <v>0</v>
      </c>
      <c r="Y375" s="11">
        <f t="shared" si="952"/>
        <v>366489</v>
      </c>
      <c r="Z375" s="11">
        <f t="shared" si="952"/>
        <v>0</v>
      </c>
      <c r="AA375" s="11">
        <f t="shared" si="952"/>
        <v>0</v>
      </c>
      <c r="AB375" s="11">
        <f t="shared" si="952"/>
        <v>3239</v>
      </c>
      <c r="AC375" s="11">
        <f t="shared" si="952"/>
        <v>0</v>
      </c>
      <c r="AD375" s="11">
        <f t="shared" si="952"/>
        <v>0</v>
      </c>
      <c r="AE375" s="11">
        <f t="shared" si="952"/>
        <v>369728</v>
      </c>
      <c r="AF375" s="11">
        <f t="shared" si="952"/>
        <v>0</v>
      </c>
      <c r="AG375" s="11">
        <f t="shared" si="952"/>
        <v>0</v>
      </c>
      <c r="AH375" s="11">
        <f t="shared" si="952"/>
        <v>0</v>
      </c>
      <c r="AI375" s="11">
        <f t="shared" si="952"/>
        <v>0</v>
      </c>
      <c r="AJ375" s="11">
        <f t="shared" si="952"/>
        <v>0</v>
      </c>
      <c r="AK375" s="11">
        <f t="shared" ref="AG375:AV378" si="953">AK376</f>
        <v>369728</v>
      </c>
      <c r="AL375" s="11">
        <f t="shared" si="953"/>
        <v>0</v>
      </c>
      <c r="AM375" s="11">
        <f t="shared" si="953"/>
        <v>0</v>
      </c>
      <c r="AN375" s="11">
        <f t="shared" si="953"/>
        <v>0</v>
      </c>
      <c r="AO375" s="11">
        <f t="shared" si="953"/>
        <v>0</v>
      </c>
      <c r="AP375" s="11">
        <f t="shared" si="953"/>
        <v>0</v>
      </c>
      <c r="AQ375" s="11">
        <f t="shared" si="953"/>
        <v>369728</v>
      </c>
      <c r="AR375" s="11">
        <f t="shared" si="953"/>
        <v>0</v>
      </c>
      <c r="AS375" s="11">
        <f t="shared" si="953"/>
        <v>0</v>
      </c>
      <c r="AT375" s="11">
        <f t="shared" si="953"/>
        <v>0</v>
      </c>
      <c r="AU375" s="11">
        <f t="shared" si="953"/>
        <v>0</v>
      </c>
      <c r="AV375" s="11">
        <f t="shared" si="953"/>
        <v>0</v>
      </c>
      <c r="AW375" s="11">
        <f t="shared" ref="AS375:BH378" si="954">AW376</f>
        <v>369728</v>
      </c>
      <c r="AX375" s="11">
        <f t="shared" si="954"/>
        <v>0</v>
      </c>
      <c r="AY375" s="11">
        <f t="shared" si="954"/>
        <v>0</v>
      </c>
      <c r="AZ375" s="11">
        <f t="shared" si="954"/>
        <v>0</v>
      </c>
      <c r="BA375" s="11">
        <f t="shared" si="954"/>
        <v>0</v>
      </c>
      <c r="BB375" s="11">
        <f t="shared" si="954"/>
        <v>0</v>
      </c>
      <c r="BC375" s="11">
        <f t="shared" si="954"/>
        <v>369728</v>
      </c>
      <c r="BD375" s="11">
        <f t="shared" si="954"/>
        <v>0</v>
      </c>
      <c r="BE375" s="11">
        <f t="shared" si="954"/>
        <v>0</v>
      </c>
      <c r="BF375" s="11">
        <f t="shared" si="954"/>
        <v>0</v>
      </c>
      <c r="BG375" s="11">
        <f t="shared" si="954"/>
        <v>0</v>
      </c>
      <c r="BH375" s="11">
        <f t="shared" si="954"/>
        <v>0</v>
      </c>
      <c r="BI375" s="11">
        <f t="shared" ref="BE375:BT378" si="955">BI376</f>
        <v>369728</v>
      </c>
      <c r="BJ375" s="11">
        <f t="shared" si="955"/>
        <v>0</v>
      </c>
      <c r="BK375" s="11">
        <f t="shared" si="955"/>
        <v>0</v>
      </c>
      <c r="BL375" s="11">
        <f t="shared" si="955"/>
        <v>0</v>
      </c>
      <c r="BM375" s="11">
        <f t="shared" si="955"/>
        <v>0</v>
      </c>
      <c r="BN375" s="11">
        <f t="shared" si="955"/>
        <v>0</v>
      </c>
      <c r="BO375" s="11">
        <f t="shared" si="955"/>
        <v>369728</v>
      </c>
      <c r="BP375" s="11">
        <f t="shared" si="955"/>
        <v>0</v>
      </c>
      <c r="BQ375" s="11">
        <f t="shared" si="955"/>
        <v>0</v>
      </c>
      <c r="BR375" s="11">
        <f t="shared" si="955"/>
        <v>0</v>
      </c>
      <c r="BS375" s="11">
        <f t="shared" si="955"/>
        <v>0</v>
      </c>
      <c r="BT375" s="11">
        <f t="shared" si="955"/>
        <v>0</v>
      </c>
      <c r="BU375" s="11">
        <f t="shared" ref="BQ375:CF378" si="956">BU376</f>
        <v>369728</v>
      </c>
      <c r="BV375" s="11">
        <f t="shared" si="956"/>
        <v>0</v>
      </c>
      <c r="BW375" s="11">
        <f t="shared" si="956"/>
        <v>0</v>
      </c>
      <c r="BX375" s="11">
        <f t="shared" si="956"/>
        <v>0</v>
      </c>
      <c r="BY375" s="11">
        <f t="shared" si="956"/>
        <v>0</v>
      </c>
      <c r="BZ375" s="11">
        <f t="shared" si="956"/>
        <v>0</v>
      </c>
      <c r="CA375" s="11">
        <f t="shared" si="956"/>
        <v>369728</v>
      </c>
      <c r="CB375" s="11">
        <f t="shared" si="956"/>
        <v>0</v>
      </c>
      <c r="CC375" s="11">
        <f t="shared" si="956"/>
        <v>0</v>
      </c>
      <c r="CD375" s="11">
        <f t="shared" si="956"/>
        <v>0</v>
      </c>
      <c r="CE375" s="11">
        <f t="shared" si="956"/>
        <v>0</v>
      </c>
      <c r="CF375" s="11">
        <f t="shared" si="956"/>
        <v>0</v>
      </c>
      <c r="CG375" s="11">
        <f t="shared" ref="CC375:CN378" si="957">CG376</f>
        <v>369728</v>
      </c>
      <c r="CH375" s="11">
        <f t="shared" si="957"/>
        <v>0</v>
      </c>
      <c r="CI375" s="11">
        <f t="shared" si="957"/>
        <v>0</v>
      </c>
      <c r="CJ375" s="11">
        <f t="shared" si="957"/>
        <v>0</v>
      </c>
      <c r="CK375" s="11">
        <f t="shared" si="957"/>
        <v>0</v>
      </c>
      <c r="CL375" s="11">
        <f t="shared" si="957"/>
        <v>0</v>
      </c>
      <c r="CM375" s="11">
        <f t="shared" si="957"/>
        <v>369728</v>
      </c>
      <c r="CN375" s="11">
        <f t="shared" si="957"/>
        <v>0</v>
      </c>
    </row>
    <row r="376" spans="1:92" ht="20.100000000000001" hidden="1" customHeight="1">
      <c r="A376" s="28" t="s">
        <v>15</v>
      </c>
      <c r="B376" s="26">
        <v>909</v>
      </c>
      <c r="C376" s="26" t="s">
        <v>29</v>
      </c>
      <c r="D376" s="26" t="s">
        <v>118</v>
      </c>
      <c r="E376" s="26" t="s">
        <v>464</v>
      </c>
      <c r="F376" s="26"/>
      <c r="G376" s="9">
        <f t="shared" si="951"/>
        <v>366489</v>
      </c>
      <c r="H376" s="9">
        <f t="shared" si="951"/>
        <v>0</v>
      </c>
      <c r="I376" s="9">
        <f t="shared" si="951"/>
        <v>0</v>
      </c>
      <c r="J376" s="9">
        <f t="shared" si="951"/>
        <v>0</v>
      </c>
      <c r="K376" s="9">
        <f t="shared" si="951"/>
        <v>0</v>
      </c>
      <c r="L376" s="9">
        <f t="shared" si="951"/>
        <v>0</v>
      </c>
      <c r="M376" s="9">
        <f t="shared" si="951"/>
        <v>366489</v>
      </c>
      <c r="N376" s="9">
        <f t="shared" si="951"/>
        <v>0</v>
      </c>
      <c r="O376" s="9">
        <f t="shared" si="951"/>
        <v>0</v>
      </c>
      <c r="P376" s="9">
        <f t="shared" si="951"/>
        <v>0</v>
      </c>
      <c r="Q376" s="9">
        <f t="shared" si="951"/>
        <v>0</v>
      </c>
      <c r="R376" s="9">
        <f t="shared" si="951"/>
        <v>0</v>
      </c>
      <c r="S376" s="9">
        <f t="shared" si="951"/>
        <v>366489</v>
      </c>
      <c r="T376" s="9">
        <f t="shared" si="951"/>
        <v>0</v>
      </c>
      <c r="U376" s="9">
        <f t="shared" si="952"/>
        <v>0</v>
      </c>
      <c r="V376" s="9">
        <f t="shared" si="952"/>
        <v>0</v>
      </c>
      <c r="W376" s="9">
        <f t="shared" si="952"/>
        <v>0</v>
      </c>
      <c r="X376" s="9">
        <f t="shared" si="952"/>
        <v>0</v>
      </c>
      <c r="Y376" s="9">
        <f t="shared" si="952"/>
        <v>366489</v>
      </c>
      <c r="Z376" s="9">
        <f t="shared" si="952"/>
        <v>0</v>
      </c>
      <c r="AA376" s="9">
        <f t="shared" si="952"/>
        <v>0</v>
      </c>
      <c r="AB376" s="9">
        <f t="shared" si="952"/>
        <v>3239</v>
      </c>
      <c r="AC376" s="9">
        <f t="shared" si="952"/>
        <v>0</v>
      </c>
      <c r="AD376" s="9">
        <f t="shared" si="952"/>
        <v>0</v>
      </c>
      <c r="AE376" s="9">
        <f t="shared" si="952"/>
        <v>369728</v>
      </c>
      <c r="AF376" s="9">
        <f t="shared" si="952"/>
        <v>0</v>
      </c>
      <c r="AG376" s="9">
        <f t="shared" si="953"/>
        <v>0</v>
      </c>
      <c r="AH376" s="9">
        <f t="shared" si="953"/>
        <v>0</v>
      </c>
      <c r="AI376" s="9">
        <f t="shared" si="953"/>
        <v>0</v>
      </c>
      <c r="AJ376" s="9">
        <f t="shared" si="953"/>
        <v>0</v>
      </c>
      <c r="AK376" s="9">
        <f t="shared" si="953"/>
        <v>369728</v>
      </c>
      <c r="AL376" s="9">
        <f t="shared" si="953"/>
        <v>0</v>
      </c>
      <c r="AM376" s="9">
        <f t="shared" si="953"/>
        <v>0</v>
      </c>
      <c r="AN376" s="9">
        <f t="shared" si="953"/>
        <v>0</v>
      </c>
      <c r="AO376" s="9">
        <f t="shared" si="953"/>
        <v>0</v>
      </c>
      <c r="AP376" s="9">
        <f t="shared" si="953"/>
        <v>0</v>
      </c>
      <c r="AQ376" s="9">
        <f t="shared" si="953"/>
        <v>369728</v>
      </c>
      <c r="AR376" s="9">
        <f t="shared" si="953"/>
        <v>0</v>
      </c>
      <c r="AS376" s="9">
        <f t="shared" si="954"/>
        <v>0</v>
      </c>
      <c r="AT376" s="9">
        <f t="shared" si="954"/>
        <v>0</v>
      </c>
      <c r="AU376" s="9">
        <f t="shared" si="954"/>
        <v>0</v>
      </c>
      <c r="AV376" s="9">
        <f t="shared" si="954"/>
        <v>0</v>
      </c>
      <c r="AW376" s="9">
        <f t="shared" si="954"/>
        <v>369728</v>
      </c>
      <c r="AX376" s="9">
        <f t="shared" si="954"/>
        <v>0</v>
      </c>
      <c r="AY376" s="9">
        <f t="shared" si="954"/>
        <v>0</v>
      </c>
      <c r="AZ376" s="9">
        <f t="shared" si="954"/>
        <v>0</v>
      </c>
      <c r="BA376" s="9">
        <f t="shared" si="954"/>
        <v>0</v>
      </c>
      <c r="BB376" s="9">
        <f t="shared" si="954"/>
        <v>0</v>
      </c>
      <c r="BC376" s="9">
        <f t="shared" si="954"/>
        <v>369728</v>
      </c>
      <c r="BD376" s="9">
        <f t="shared" si="954"/>
        <v>0</v>
      </c>
      <c r="BE376" s="9">
        <f t="shared" si="955"/>
        <v>0</v>
      </c>
      <c r="BF376" s="9">
        <f t="shared" si="955"/>
        <v>0</v>
      </c>
      <c r="BG376" s="9">
        <f t="shared" si="955"/>
        <v>0</v>
      </c>
      <c r="BH376" s="9">
        <f t="shared" si="955"/>
        <v>0</v>
      </c>
      <c r="BI376" s="9">
        <f t="shared" si="955"/>
        <v>369728</v>
      </c>
      <c r="BJ376" s="9">
        <f t="shared" si="955"/>
        <v>0</v>
      </c>
      <c r="BK376" s="9">
        <f t="shared" si="955"/>
        <v>0</v>
      </c>
      <c r="BL376" s="9">
        <f t="shared" si="955"/>
        <v>0</v>
      </c>
      <c r="BM376" s="9">
        <f t="shared" si="955"/>
        <v>0</v>
      </c>
      <c r="BN376" s="9">
        <f t="shared" si="955"/>
        <v>0</v>
      </c>
      <c r="BO376" s="9">
        <f t="shared" si="955"/>
        <v>369728</v>
      </c>
      <c r="BP376" s="9">
        <f t="shared" si="955"/>
        <v>0</v>
      </c>
      <c r="BQ376" s="9">
        <f t="shared" si="956"/>
        <v>0</v>
      </c>
      <c r="BR376" s="9">
        <f t="shared" si="956"/>
        <v>0</v>
      </c>
      <c r="BS376" s="9">
        <f t="shared" si="956"/>
        <v>0</v>
      </c>
      <c r="BT376" s="9">
        <f t="shared" si="956"/>
        <v>0</v>
      </c>
      <c r="BU376" s="9">
        <f t="shared" si="956"/>
        <v>369728</v>
      </c>
      <c r="BV376" s="9">
        <f t="shared" si="956"/>
        <v>0</v>
      </c>
      <c r="BW376" s="9">
        <f t="shared" si="956"/>
        <v>0</v>
      </c>
      <c r="BX376" s="9">
        <f t="shared" si="956"/>
        <v>0</v>
      </c>
      <c r="BY376" s="9">
        <f t="shared" si="956"/>
        <v>0</v>
      </c>
      <c r="BZ376" s="9">
        <f t="shared" si="956"/>
        <v>0</v>
      </c>
      <c r="CA376" s="9">
        <f t="shared" si="956"/>
        <v>369728</v>
      </c>
      <c r="CB376" s="9">
        <f t="shared" si="956"/>
        <v>0</v>
      </c>
      <c r="CC376" s="9">
        <f t="shared" si="957"/>
        <v>0</v>
      </c>
      <c r="CD376" s="9">
        <f t="shared" si="957"/>
        <v>0</v>
      </c>
      <c r="CE376" s="9">
        <f t="shared" si="957"/>
        <v>0</v>
      </c>
      <c r="CF376" s="9">
        <f t="shared" si="957"/>
        <v>0</v>
      </c>
      <c r="CG376" s="9">
        <f t="shared" si="957"/>
        <v>369728</v>
      </c>
      <c r="CH376" s="9">
        <f t="shared" si="957"/>
        <v>0</v>
      </c>
      <c r="CI376" s="9">
        <f t="shared" si="957"/>
        <v>0</v>
      </c>
      <c r="CJ376" s="9">
        <f t="shared" si="957"/>
        <v>0</v>
      </c>
      <c r="CK376" s="9">
        <f t="shared" si="957"/>
        <v>0</v>
      </c>
      <c r="CL376" s="9">
        <f t="shared" si="957"/>
        <v>0</v>
      </c>
      <c r="CM376" s="9">
        <f t="shared" si="957"/>
        <v>369728</v>
      </c>
      <c r="CN376" s="9">
        <f t="shared" si="957"/>
        <v>0</v>
      </c>
    </row>
    <row r="377" spans="1:92" ht="20.100000000000001" hidden="1" customHeight="1">
      <c r="A377" s="28" t="s">
        <v>324</v>
      </c>
      <c r="B377" s="26">
        <v>909</v>
      </c>
      <c r="C377" s="26" t="s">
        <v>29</v>
      </c>
      <c r="D377" s="26" t="s">
        <v>118</v>
      </c>
      <c r="E377" s="26" t="s">
        <v>465</v>
      </c>
      <c r="F377" s="26"/>
      <c r="G377" s="9">
        <f t="shared" si="951"/>
        <v>366489</v>
      </c>
      <c r="H377" s="9">
        <f t="shared" si="951"/>
        <v>0</v>
      </c>
      <c r="I377" s="9">
        <f t="shared" si="951"/>
        <v>0</v>
      </c>
      <c r="J377" s="9">
        <f t="shared" si="951"/>
        <v>0</v>
      </c>
      <c r="K377" s="9">
        <f t="shared" si="951"/>
        <v>0</v>
      </c>
      <c r="L377" s="9">
        <f t="shared" si="951"/>
        <v>0</v>
      </c>
      <c r="M377" s="9">
        <f t="shared" si="951"/>
        <v>366489</v>
      </c>
      <c r="N377" s="9">
        <f t="shared" si="951"/>
        <v>0</v>
      </c>
      <c r="O377" s="9">
        <f t="shared" si="951"/>
        <v>0</v>
      </c>
      <c r="P377" s="9">
        <f t="shared" si="951"/>
        <v>0</v>
      </c>
      <c r="Q377" s="9">
        <f t="shared" si="951"/>
        <v>0</v>
      </c>
      <c r="R377" s="9">
        <f t="shared" si="951"/>
        <v>0</v>
      </c>
      <c r="S377" s="9">
        <f t="shared" si="951"/>
        <v>366489</v>
      </c>
      <c r="T377" s="9">
        <f t="shared" si="951"/>
        <v>0</v>
      </c>
      <c r="U377" s="9">
        <f t="shared" si="952"/>
        <v>0</v>
      </c>
      <c r="V377" s="9">
        <f t="shared" si="952"/>
        <v>0</v>
      </c>
      <c r="W377" s="9">
        <f t="shared" si="952"/>
        <v>0</v>
      </c>
      <c r="X377" s="9">
        <f t="shared" si="952"/>
        <v>0</v>
      </c>
      <c r="Y377" s="9">
        <f t="shared" si="952"/>
        <v>366489</v>
      </c>
      <c r="Z377" s="9">
        <f t="shared" si="952"/>
        <v>0</v>
      </c>
      <c r="AA377" s="9">
        <f t="shared" si="952"/>
        <v>0</v>
      </c>
      <c r="AB377" s="9">
        <f t="shared" si="952"/>
        <v>3239</v>
      </c>
      <c r="AC377" s="9">
        <f t="shared" si="952"/>
        <v>0</v>
      </c>
      <c r="AD377" s="9">
        <f t="shared" si="952"/>
        <v>0</v>
      </c>
      <c r="AE377" s="9">
        <f t="shared" si="952"/>
        <v>369728</v>
      </c>
      <c r="AF377" s="9">
        <f t="shared" si="952"/>
        <v>0</v>
      </c>
      <c r="AG377" s="9">
        <f t="shared" si="953"/>
        <v>0</v>
      </c>
      <c r="AH377" s="9">
        <f t="shared" si="953"/>
        <v>0</v>
      </c>
      <c r="AI377" s="9">
        <f t="shared" si="953"/>
        <v>0</v>
      </c>
      <c r="AJ377" s="9">
        <f t="shared" si="953"/>
        <v>0</v>
      </c>
      <c r="AK377" s="9">
        <f t="shared" si="953"/>
        <v>369728</v>
      </c>
      <c r="AL377" s="9">
        <f t="shared" si="953"/>
        <v>0</v>
      </c>
      <c r="AM377" s="9">
        <f t="shared" si="953"/>
        <v>0</v>
      </c>
      <c r="AN377" s="9">
        <f t="shared" si="953"/>
        <v>0</v>
      </c>
      <c r="AO377" s="9">
        <f t="shared" si="953"/>
        <v>0</v>
      </c>
      <c r="AP377" s="9">
        <f t="shared" si="953"/>
        <v>0</v>
      </c>
      <c r="AQ377" s="9">
        <f t="shared" si="953"/>
        <v>369728</v>
      </c>
      <c r="AR377" s="9">
        <f t="shared" si="953"/>
        <v>0</v>
      </c>
      <c r="AS377" s="9">
        <f t="shared" si="954"/>
        <v>0</v>
      </c>
      <c r="AT377" s="9">
        <f t="shared" si="954"/>
        <v>0</v>
      </c>
      <c r="AU377" s="9">
        <f t="shared" si="954"/>
        <v>0</v>
      </c>
      <c r="AV377" s="9">
        <f t="shared" si="954"/>
        <v>0</v>
      </c>
      <c r="AW377" s="9">
        <f t="shared" si="954"/>
        <v>369728</v>
      </c>
      <c r="AX377" s="9">
        <f t="shared" si="954"/>
        <v>0</v>
      </c>
      <c r="AY377" s="9">
        <f t="shared" si="954"/>
        <v>0</v>
      </c>
      <c r="AZ377" s="9">
        <f t="shared" si="954"/>
        <v>0</v>
      </c>
      <c r="BA377" s="9">
        <f t="shared" si="954"/>
        <v>0</v>
      </c>
      <c r="BB377" s="9">
        <f t="shared" si="954"/>
        <v>0</v>
      </c>
      <c r="BC377" s="9">
        <f t="shared" si="954"/>
        <v>369728</v>
      </c>
      <c r="BD377" s="9">
        <f t="shared" si="954"/>
        <v>0</v>
      </c>
      <c r="BE377" s="9">
        <f t="shared" si="955"/>
        <v>0</v>
      </c>
      <c r="BF377" s="9">
        <f t="shared" si="955"/>
        <v>0</v>
      </c>
      <c r="BG377" s="9">
        <f t="shared" si="955"/>
        <v>0</v>
      </c>
      <c r="BH377" s="9">
        <f t="shared" si="955"/>
        <v>0</v>
      </c>
      <c r="BI377" s="9">
        <f t="shared" si="955"/>
        <v>369728</v>
      </c>
      <c r="BJ377" s="9">
        <f t="shared" si="955"/>
        <v>0</v>
      </c>
      <c r="BK377" s="9">
        <f t="shared" si="955"/>
        <v>0</v>
      </c>
      <c r="BL377" s="9">
        <f t="shared" si="955"/>
        <v>0</v>
      </c>
      <c r="BM377" s="9">
        <f t="shared" si="955"/>
        <v>0</v>
      </c>
      <c r="BN377" s="9">
        <f t="shared" si="955"/>
        <v>0</v>
      </c>
      <c r="BO377" s="9">
        <f t="shared" si="955"/>
        <v>369728</v>
      </c>
      <c r="BP377" s="9">
        <f t="shared" si="955"/>
        <v>0</v>
      </c>
      <c r="BQ377" s="9">
        <f t="shared" si="956"/>
        <v>0</v>
      </c>
      <c r="BR377" s="9">
        <f t="shared" si="956"/>
        <v>0</v>
      </c>
      <c r="BS377" s="9">
        <f t="shared" si="956"/>
        <v>0</v>
      </c>
      <c r="BT377" s="9">
        <f t="shared" si="956"/>
        <v>0</v>
      </c>
      <c r="BU377" s="9">
        <f t="shared" si="956"/>
        <v>369728</v>
      </c>
      <c r="BV377" s="9">
        <f t="shared" si="956"/>
        <v>0</v>
      </c>
      <c r="BW377" s="9">
        <f t="shared" si="956"/>
        <v>0</v>
      </c>
      <c r="BX377" s="9">
        <f t="shared" si="956"/>
        <v>0</v>
      </c>
      <c r="BY377" s="9">
        <f t="shared" si="956"/>
        <v>0</v>
      </c>
      <c r="BZ377" s="9">
        <f t="shared" si="956"/>
        <v>0</v>
      </c>
      <c r="CA377" s="9">
        <f t="shared" si="956"/>
        <v>369728</v>
      </c>
      <c r="CB377" s="9">
        <f t="shared" si="956"/>
        <v>0</v>
      </c>
      <c r="CC377" s="9">
        <f t="shared" si="957"/>
        <v>0</v>
      </c>
      <c r="CD377" s="9">
        <f t="shared" si="957"/>
        <v>0</v>
      </c>
      <c r="CE377" s="9">
        <f t="shared" si="957"/>
        <v>0</v>
      </c>
      <c r="CF377" s="9">
        <f t="shared" si="957"/>
        <v>0</v>
      </c>
      <c r="CG377" s="9">
        <f t="shared" si="957"/>
        <v>369728</v>
      </c>
      <c r="CH377" s="9">
        <f t="shared" si="957"/>
        <v>0</v>
      </c>
      <c r="CI377" s="9">
        <f t="shared" si="957"/>
        <v>0</v>
      </c>
      <c r="CJ377" s="9">
        <f t="shared" si="957"/>
        <v>0</v>
      </c>
      <c r="CK377" s="9">
        <f t="shared" si="957"/>
        <v>0</v>
      </c>
      <c r="CL377" s="9">
        <f t="shared" si="957"/>
        <v>0</v>
      </c>
      <c r="CM377" s="9">
        <f t="shared" si="957"/>
        <v>369728</v>
      </c>
      <c r="CN377" s="9">
        <f t="shared" si="957"/>
        <v>0</v>
      </c>
    </row>
    <row r="378" spans="1:92" ht="33" hidden="1">
      <c r="A378" s="25" t="s">
        <v>244</v>
      </c>
      <c r="B378" s="26">
        <v>909</v>
      </c>
      <c r="C378" s="26" t="s">
        <v>29</v>
      </c>
      <c r="D378" s="26" t="s">
        <v>118</v>
      </c>
      <c r="E378" s="26" t="s">
        <v>465</v>
      </c>
      <c r="F378" s="26" t="s">
        <v>31</v>
      </c>
      <c r="G378" s="11">
        <f t="shared" si="951"/>
        <v>366489</v>
      </c>
      <c r="H378" s="11">
        <f t="shared" si="951"/>
        <v>0</v>
      </c>
      <c r="I378" s="11">
        <f t="shared" si="951"/>
        <v>0</v>
      </c>
      <c r="J378" s="11">
        <f t="shared" si="951"/>
        <v>0</v>
      </c>
      <c r="K378" s="11">
        <f t="shared" si="951"/>
        <v>0</v>
      </c>
      <c r="L378" s="11">
        <f t="shared" si="951"/>
        <v>0</v>
      </c>
      <c r="M378" s="11">
        <f t="shared" si="951"/>
        <v>366489</v>
      </c>
      <c r="N378" s="11">
        <f t="shared" si="951"/>
        <v>0</v>
      </c>
      <c r="O378" s="11">
        <f t="shared" si="951"/>
        <v>0</v>
      </c>
      <c r="P378" s="11">
        <f t="shared" si="951"/>
        <v>0</v>
      </c>
      <c r="Q378" s="11">
        <f t="shared" si="951"/>
        <v>0</v>
      </c>
      <c r="R378" s="11">
        <f t="shared" si="951"/>
        <v>0</v>
      </c>
      <c r="S378" s="11">
        <f t="shared" si="951"/>
        <v>366489</v>
      </c>
      <c r="T378" s="11">
        <f t="shared" si="951"/>
        <v>0</v>
      </c>
      <c r="U378" s="11">
        <f t="shared" si="952"/>
        <v>0</v>
      </c>
      <c r="V378" s="11">
        <f t="shared" si="952"/>
        <v>0</v>
      </c>
      <c r="W378" s="11">
        <f t="shared" si="952"/>
        <v>0</v>
      </c>
      <c r="X378" s="11">
        <f t="shared" si="952"/>
        <v>0</v>
      </c>
      <c r="Y378" s="11">
        <f t="shared" si="952"/>
        <v>366489</v>
      </c>
      <c r="Z378" s="11">
        <f t="shared" si="952"/>
        <v>0</v>
      </c>
      <c r="AA378" s="11">
        <f t="shared" si="952"/>
        <v>0</v>
      </c>
      <c r="AB378" s="11">
        <f t="shared" si="952"/>
        <v>3239</v>
      </c>
      <c r="AC378" s="11">
        <f t="shared" si="952"/>
        <v>0</v>
      </c>
      <c r="AD378" s="11">
        <f t="shared" si="952"/>
        <v>0</v>
      </c>
      <c r="AE378" s="11">
        <f t="shared" si="952"/>
        <v>369728</v>
      </c>
      <c r="AF378" s="11">
        <f t="shared" si="952"/>
        <v>0</v>
      </c>
      <c r="AG378" s="11">
        <f t="shared" si="953"/>
        <v>0</v>
      </c>
      <c r="AH378" s="11">
        <f t="shared" si="953"/>
        <v>0</v>
      </c>
      <c r="AI378" s="11">
        <f t="shared" si="953"/>
        <v>0</v>
      </c>
      <c r="AJ378" s="11">
        <f t="shared" si="953"/>
        <v>0</v>
      </c>
      <c r="AK378" s="11">
        <f t="shared" si="953"/>
        <v>369728</v>
      </c>
      <c r="AL378" s="11">
        <f t="shared" si="953"/>
        <v>0</v>
      </c>
      <c r="AM378" s="11">
        <f t="shared" si="953"/>
        <v>0</v>
      </c>
      <c r="AN378" s="11">
        <f t="shared" si="953"/>
        <v>0</v>
      </c>
      <c r="AO378" s="11">
        <f t="shared" si="953"/>
        <v>0</v>
      </c>
      <c r="AP378" s="11">
        <f t="shared" si="953"/>
        <v>0</v>
      </c>
      <c r="AQ378" s="11">
        <f t="shared" si="953"/>
        <v>369728</v>
      </c>
      <c r="AR378" s="11">
        <f t="shared" si="953"/>
        <v>0</v>
      </c>
      <c r="AS378" s="11">
        <f t="shared" si="954"/>
        <v>0</v>
      </c>
      <c r="AT378" s="11">
        <f t="shared" si="954"/>
        <v>0</v>
      </c>
      <c r="AU378" s="11">
        <f t="shared" si="954"/>
        <v>0</v>
      </c>
      <c r="AV378" s="11">
        <f t="shared" si="954"/>
        <v>0</v>
      </c>
      <c r="AW378" s="11">
        <f t="shared" si="954"/>
        <v>369728</v>
      </c>
      <c r="AX378" s="11">
        <f t="shared" si="954"/>
        <v>0</v>
      </c>
      <c r="AY378" s="11">
        <f t="shared" si="954"/>
        <v>0</v>
      </c>
      <c r="AZ378" s="11">
        <f t="shared" si="954"/>
        <v>0</v>
      </c>
      <c r="BA378" s="11">
        <f t="shared" si="954"/>
        <v>0</v>
      </c>
      <c r="BB378" s="11">
        <f t="shared" si="954"/>
        <v>0</v>
      </c>
      <c r="BC378" s="11">
        <f t="shared" si="954"/>
        <v>369728</v>
      </c>
      <c r="BD378" s="11">
        <f t="shared" si="954"/>
        <v>0</v>
      </c>
      <c r="BE378" s="11">
        <f t="shared" si="955"/>
        <v>0</v>
      </c>
      <c r="BF378" s="11">
        <f t="shared" si="955"/>
        <v>0</v>
      </c>
      <c r="BG378" s="11">
        <f t="shared" si="955"/>
        <v>0</v>
      </c>
      <c r="BH378" s="11">
        <f t="shared" si="955"/>
        <v>0</v>
      </c>
      <c r="BI378" s="11">
        <f t="shared" si="955"/>
        <v>369728</v>
      </c>
      <c r="BJ378" s="11">
        <f t="shared" si="955"/>
        <v>0</v>
      </c>
      <c r="BK378" s="11">
        <f t="shared" si="955"/>
        <v>0</v>
      </c>
      <c r="BL378" s="11">
        <f t="shared" si="955"/>
        <v>0</v>
      </c>
      <c r="BM378" s="11">
        <f t="shared" si="955"/>
        <v>0</v>
      </c>
      <c r="BN378" s="11">
        <f t="shared" si="955"/>
        <v>0</v>
      </c>
      <c r="BO378" s="11">
        <f t="shared" si="955"/>
        <v>369728</v>
      </c>
      <c r="BP378" s="11">
        <f t="shared" si="955"/>
        <v>0</v>
      </c>
      <c r="BQ378" s="11">
        <f t="shared" si="956"/>
        <v>0</v>
      </c>
      <c r="BR378" s="11">
        <f t="shared" si="956"/>
        <v>0</v>
      </c>
      <c r="BS378" s="11">
        <f t="shared" si="956"/>
        <v>0</v>
      </c>
      <c r="BT378" s="11">
        <f t="shared" si="956"/>
        <v>0</v>
      </c>
      <c r="BU378" s="11">
        <f t="shared" si="956"/>
        <v>369728</v>
      </c>
      <c r="BV378" s="11">
        <f t="shared" si="956"/>
        <v>0</v>
      </c>
      <c r="BW378" s="11">
        <f t="shared" si="956"/>
        <v>0</v>
      </c>
      <c r="BX378" s="11">
        <f t="shared" si="956"/>
        <v>0</v>
      </c>
      <c r="BY378" s="11">
        <f t="shared" si="956"/>
        <v>0</v>
      </c>
      <c r="BZ378" s="11">
        <f t="shared" si="956"/>
        <v>0</v>
      </c>
      <c r="CA378" s="11">
        <f t="shared" si="956"/>
        <v>369728</v>
      </c>
      <c r="CB378" s="11">
        <f t="shared" si="956"/>
        <v>0</v>
      </c>
      <c r="CC378" s="11">
        <f t="shared" si="957"/>
        <v>0</v>
      </c>
      <c r="CD378" s="11">
        <f t="shared" si="957"/>
        <v>0</v>
      </c>
      <c r="CE378" s="11">
        <f t="shared" si="957"/>
        <v>0</v>
      </c>
      <c r="CF378" s="11">
        <f t="shared" si="957"/>
        <v>0</v>
      </c>
      <c r="CG378" s="11">
        <f t="shared" si="957"/>
        <v>369728</v>
      </c>
      <c r="CH378" s="11">
        <f t="shared" si="957"/>
        <v>0</v>
      </c>
      <c r="CI378" s="11">
        <f t="shared" si="957"/>
        <v>0</v>
      </c>
      <c r="CJ378" s="11">
        <f t="shared" si="957"/>
        <v>0</v>
      </c>
      <c r="CK378" s="11">
        <f t="shared" si="957"/>
        <v>0</v>
      </c>
      <c r="CL378" s="11">
        <f t="shared" si="957"/>
        <v>0</v>
      </c>
      <c r="CM378" s="11">
        <f t="shared" si="957"/>
        <v>369728</v>
      </c>
      <c r="CN378" s="11">
        <f t="shared" si="957"/>
        <v>0</v>
      </c>
    </row>
    <row r="379" spans="1:92" ht="33" hidden="1">
      <c r="A379" s="25" t="s">
        <v>37</v>
      </c>
      <c r="B379" s="26">
        <v>909</v>
      </c>
      <c r="C379" s="26" t="s">
        <v>29</v>
      </c>
      <c r="D379" s="26" t="s">
        <v>118</v>
      </c>
      <c r="E379" s="26" t="s">
        <v>465</v>
      </c>
      <c r="F379" s="26" t="s">
        <v>38</v>
      </c>
      <c r="G379" s="9">
        <v>366489</v>
      </c>
      <c r="H379" s="9"/>
      <c r="I379" s="9"/>
      <c r="J379" s="9"/>
      <c r="K379" s="9"/>
      <c r="L379" s="9"/>
      <c r="M379" s="9">
        <f>G379+I379+J379+K379+L379</f>
        <v>366489</v>
      </c>
      <c r="N379" s="10">
        <f>H379+L379</f>
        <v>0</v>
      </c>
      <c r="O379" s="9"/>
      <c r="P379" s="9"/>
      <c r="Q379" s="9"/>
      <c r="R379" s="9"/>
      <c r="S379" s="9">
        <f>M379+O379+P379+Q379+R379</f>
        <v>366489</v>
      </c>
      <c r="T379" s="10">
        <f>N379+R379</f>
        <v>0</v>
      </c>
      <c r="U379" s="9"/>
      <c r="V379" s="9"/>
      <c r="W379" s="9"/>
      <c r="X379" s="9"/>
      <c r="Y379" s="9">
        <f>S379+U379+V379+W379+X379</f>
        <v>366489</v>
      </c>
      <c r="Z379" s="10">
        <f>T379+X379</f>
        <v>0</v>
      </c>
      <c r="AA379" s="9"/>
      <c r="AB379" s="9">
        <v>3239</v>
      </c>
      <c r="AC379" s="9"/>
      <c r="AD379" s="9"/>
      <c r="AE379" s="9">
        <f>Y379+AA379+AB379+AC379+AD379</f>
        <v>369728</v>
      </c>
      <c r="AF379" s="10">
        <f>Z379+AD379</f>
        <v>0</v>
      </c>
      <c r="AG379" s="9"/>
      <c r="AH379" s="9"/>
      <c r="AI379" s="9"/>
      <c r="AJ379" s="9"/>
      <c r="AK379" s="9">
        <f>AE379+AG379+AH379+AI379+AJ379</f>
        <v>369728</v>
      </c>
      <c r="AL379" s="10">
        <f>AF379+AJ379</f>
        <v>0</v>
      </c>
      <c r="AM379" s="9"/>
      <c r="AN379" s="9"/>
      <c r="AO379" s="9"/>
      <c r="AP379" s="9"/>
      <c r="AQ379" s="9">
        <f>AK379+AM379+AN379+AO379+AP379</f>
        <v>369728</v>
      </c>
      <c r="AR379" s="10">
        <f>AL379+AP379</f>
        <v>0</v>
      </c>
      <c r="AS379" s="9"/>
      <c r="AT379" s="9"/>
      <c r="AU379" s="9"/>
      <c r="AV379" s="9"/>
      <c r="AW379" s="9">
        <f>AQ379+AS379+AT379+AU379+AV379</f>
        <v>369728</v>
      </c>
      <c r="AX379" s="10">
        <f>AR379+AV379</f>
        <v>0</v>
      </c>
      <c r="AY379" s="9"/>
      <c r="AZ379" s="9"/>
      <c r="BA379" s="9"/>
      <c r="BB379" s="9"/>
      <c r="BC379" s="9">
        <f>AW379+AY379+AZ379+BA379+BB379</f>
        <v>369728</v>
      </c>
      <c r="BD379" s="10">
        <f>AX379+BB379</f>
        <v>0</v>
      </c>
      <c r="BE379" s="9"/>
      <c r="BF379" s="9"/>
      <c r="BG379" s="9"/>
      <c r="BH379" s="9"/>
      <c r="BI379" s="9">
        <f>BC379+BE379+BF379+BG379+BH379</f>
        <v>369728</v>
      </c>
      <c r="BJ379" s="10">
        <f>BD379+BH379</f>
        <v>0</v>
      </c>
      <c r="BK379" s="9"/>
      <c r="BL379" s="9"/>
      <c r="BM379" s="9"/>
      <c r="BN379" s="9"/>
      <c r="BO379" s="9">
        <f>BI379+BK379+BL379+BM379+BN379</f>
        <v>369728</v>
      </c>
      <c r="BP379" s="10">
        <f>BJ379+BN379</f>
        <v>0</v>
      </c>
      <c r="BQ379" s="9"/>
      <c r="BR379" s="9"/>
      <c r="BS379" s="9"/>
      <c r="BT379" s="9"/>
      <c r="BU379" s="9">
        <f>BO379+BQ379+BR379+BS379+BT379</f>
        <v>369728</v>
      </c>
      <c r="BV379" s="10">
        <f>BP379+BT379</f>
        <v>0</v>
      </c>
      <c r="BW379" s="9"/>
      <c r="BX379" s="9"/>
      <c r="BY379" s="9"/>
      <c r="BZ379" s="9"/>
      <c r="CA379" s="9">
        <f>BU379+BW379+BX379+BY379+BZ379</f>
        <v>369728</v>
      </c>
      <c r="CB379" s="10">
        <f>BV379+BZ379</f>
        <v>0</v>
      </c>
      <c r="CC379" s="9"/>
      <c r="CD379" s="9"/>
      <c r="CE379" s="9"/>
      <c r="CF379" s="9"/>
      <c r="CG379" s="9">
        <f>CA379+CC379+CD379+CE379+CF379</f>
        <v>369728</v>
      </c>
      <c r="CH379" s="10">
        <f>CB379+CF379</f>
        <v>0</v>
      </c>
      <c r="CI379" s="9"/>
      <c r="CJ379" s="9"/>
      <c r="CK379" s="9"/>
      <c r="CL379" s="9"/>
      <c r="CM379" s="9">
        <f>CG379+CI379+CJ379+CK379+CL379</f>
        <v>369728</v>
      </c>
      <c r="CN379" s="10">
        <f>CH379+CL379</f>
        <v>0</v>
      </c>
    </row>
    <row r="380" spans="1:92" ht="49.5" hidden="1">
      <c r="A380" s="28" t="s">
        <v>598</v>
      </c>
      <c r="B380" s="26">
        <v>909</v>
      </c>
      <c r="C380" s="26" t="s">
        <v>347</v>
      </c>
      <c r="D380" s="26" t="s">
        <v>118</v>
      </c>
      <c r="E380" s="26" t="s">
        <v>174</v>
      </c>
      <c r="F380" s="26"/>
      <c r="G380" s="9">
        <f>G381+G388</f>
        <v>108526</v>
      </c>
      <c r="H380" s="9">
        <f>H381+H388</f>
        <v>0</v>
      </c>
      <c r="I380" s="9">
        <f t="shared" ref="I380:N380" si="958">I381+I388</f>
        <v>-2614</v>
      </c>
      <c r="J380" s="9">
        <f t="shared" si="958"/>
        <v>0</v>
      </c>
      <c r="K380" s="9">
        <f t="shared" si="958"/>
        <v>0</v>
      </c>
      <c r="L380" s="9">
        <f t="shared" si="958"/>
        <v>0</v>
      </c>
      <c r="M380" s="9">
        <f t="shared" si="958"/>
        <v>105912</v>
      </c>
      <c r="N380" s="9">
        <f t="shared" si="958"/>
        <v>0</v>
      </c>
      <c r="O380" s="9">
        <f t="shared" ref="O380:T380" si="959">O381+O388</f>
        <v>0</v>
      </c>
      <c r="P380" s="9">
        <f t="shared" si="959"/>
        <v>0</v>
      </c>
      <c r="Q380" s="9">
        <f t="shared" si="959"/>
        <v>0</v>
      </c>
      <c r="R380" s="9">
        <f t="shared" si="959"/>
        <v>646462</v>
      </c>
      <c r="S380" s="9">
        <f t="shared" si="959"/>
        <v>752374</v>
      </c>
      <c r="T380" s="9">
        <f t="shared" si="959"/>
        <v>646462</v>
      </c>
      <c r="U380" s="9">
        <f t="shared" ref="U380:Z380" si="960">U381+U388</f>
        <v>0</v>
      </c>
      <c r="V380" s="9">
        <f t="shared" si="960"/>
        <v>0</v>
      </c>
      <c r="W380" s="9">
        <f t="shared" si="960"/>
        <v>0</v>
      </c>
      <c r="X380" s="9">
        <f t="shared" si="960"/>
        <v>0</v>
      </c>
      <c r="Y380" s="9">
        <f t="shared" si="960"/>
        <v>752374</v>
      </c>
      <c r="Z380" s="9">
        <f t="shared" si="960"/>
        <v>646462</v>
      </c>
      <c r="AA380" s="9">
        <f t="shared" ref="AA380:AF380" si="961">AA381+AA388</f>
        <v>-1160</v>
      </c>
      <c r="AB380" s="9">
        <f t="shared" si="961"/>
        <v>2118</v>
      </c>
      <c r="AC380" s="9">
        <f t="shared" si="961"/>
        <v>0</v>
      </c>
      <c r="AD380" s="9">
        <f t="shared" si="961"/>
        <v>163000</v>
      </c>
      <c r="AE380" s="9">
        <f t="shared" si="961"/>
        <v>916332</v>
      </c>
      <c r="AF380" s="9">
        <f t="shared" si="961"/>
        <v>809462</v>
      </c>
      <c r="AG380" s="9">
        <f t="shared" ref="AG380:AL380" si="962">AG381+AG388</f>
        <v>0</v>
      </c>
      <c r="AH380" s="9">
        <f t="shared" si="962"/>
        <v>3208</v>
      </c>
      <c r="AI380" s="9">
        <f t="shared" si="962"/>
        <v>0</v>
      </c>
      <c r="AJ380" s="9">
        <f t="shared" si="962"/>
        <v>0</v>
      </c>
      <c r="AK380" s="9">
        <f t="shared" si="962"/>
        <v>919540</v>
      </c>
      <c r="AL380" s="9">
        <f t="shared" si="962"/>
        <v>809462</v>
      </c>
      <c r="AM380" s="9">
        <f t="shared" ref="AM380:AR380" si="963">AM381+AM388</f>
        <v>0</v>
      </c>
      <c r="AN380" s="9">
        <f t="shared" si="963"/>
        <v>0</v>
      </c>
      <c r="AO380" s="9">
        <f t="shared" si="963"/>
        <v>-3796</v>
      </c>
      <c r="AP380" s="9">
        <f t="shared" si="963"/>
        <v>0</v>
      </c>
      <c r="AQ380" s="9">
        <f t="shared" si="963"/>
        <v>915744</v>
      </c>
      <c r="AR380" s="9">
        <f t="shared" si="963"/>
        <v>809462</v>
      </c>
      <c r="AS380" s="9">
        <f t="shared" ref="AS380:AX380" si="964">AS381+AS388</f>
        <v>0</v>
      </c>
      <c r="AT380" s="9">
        <f t="shared" si="964"/>
        <v>0</v>
      </c>
      <c r="AU380" s="9">
        <f t="shared" si="964"/>
        <v>0</v>
      </c>
      <c r="AV380" s="9">
        <f t="shared" si="964"/>
        <v>0</v>
      </c>
      <c r="AW380" s="9">
        <f t="shared" si="964"/>
        <v>915744</v>
      </c>
      <c r="AX380" s="9">
        <f t="shared" si="964"/>
        <v>809462</v>
      </c>
      <c r="AY380" s="9">
        <f t="shared" ref="AY380:BD380" si="965">AY381+AY388</f>
        <v>-31772</v>
      </c>
      <c r="AZ380" s="9">
        <f t="shared" si="965"/>
        <v>605</v>
      </c>
      <c r="BA380" s="9">
        <f t="shared" si="965"/>
        <v>0</v>
      </c>
      <c r="BB380" s="9">
        <f t="shared" si="965"/>
        <v>20744</v>
      </c>
      <c r="BC380" s="9">
        <f t="shared" si="965"/>
        <v>905321</v>
      </c>
      <c r="BD380" s="9">
        <f t="shared" si="965"/>
        <v>830206</v>
      </c>
      <c r="BE380" s="9">
        <f t="shared" ref="BE380:BJ380" si="966">BE381+BE388</f>
        <v>-11725</v>
      </c>
      <c r="BF380" s="9">
        <f t="shared" si="966"/>
        <v>0</v>
      </c>
      <c r="BG380" s="9">
        <f t="shared" si="966"/>
        <v>0</v>
      </c>
      <c r="BH380" s="9">
        <f t="shared" si="966"/>
        <v>0</v>
      </c>
      <c r="BI380" s="9">
        <f t="shared" si="966"/>
        <v>893596</v>
      </c>
      <c r="BJ380" s="9">
        <f t="shared" si="966"/>
        <v>830206</v>
      </c>
      <c r="BK380" s="9">
        <f t="shared" ref="BK380:BP380" si="967">BK381+BK388</f>
        <v>0</v>
      </c>
      <c r="BL380" s="9">
        <f t="shared" si="967"/>
        <v>0</v>
      </c>
      <c r="BM380" s="9">
        <f t="shared" si="967"/>
        <v>0</v>
      </c>
      <c r="BN380" s="9">
        <f t="shared" si="967"/>
        <v>0</v>
      </c>
      <c r="BO380" s="9">
        <f t="shared" si="967"/>
        <v>893596</v>
      </c>
      <c r="BP380" s="9">
        <f t="shared" si="967"/>
        <v>830206</v>
      </c>
      <c r="BQ380" s="9">
        <f t="shared" ref="BQ380:BV380" si="968">BQ381+BQ388</f>
        <v>0</v>
      </c>
      <c r="BR380" s="9">
        <f t="shared" si="968"/>
        <v>0</v>
      </c>
      <c r="BS380" s="9">
        <f t="shared" si="968"/>
        <v>0</v>
      </c>
      <c r="BT380" s="9">
        <f t="shared" si="968"/>
        <v>0</v>
      </c>
      <c r="BU380" s="9">
        <f t="shared" si="968"/>
        <v>893596</v>
      </c>
      <c r="BV380" s="9">
        <f t="shared" si="968"/>
        <v>830206</v>
      </c>
      <c r="BW380" s="9">
        <f t="shared" ref="BW380:CB380" si="969">BW381+BW388</f>
        <v>-6</v>
      </c>
      <c r="BX380" s="9">
        <f t="shared" si="969"/>
        <v>0</v>
      </c>
      <c r="BY380" s="9">
        <f t="shared" si="969"/>
        <v>0</v>
      </c>
      <c r="BZ380" s="9">
        <f t="shared" si="969"/>
        <v>0</v>
      </c>
      <c r="CA380" s="9">
        <f t="shared" si="969"/>
        <v>893590</v>
      </c>
      <c r="CB380" s="9">
        <f t="shared" si="969"/>
        <v>830206</v>
      </c>
      <c r="CC380" s="9">
        <f t="shared" ref="CC380:CH380" si="970">CC381+CC388</f>
        <v>0</v>
      </c>
      <c r="CD380" s="9">
        <f t="shared" si="970"/>
        <v>0</v>
      </c>
      <c r="CE380" s="9">
        <f t="shared" si="970"/>
        <v>0</v>
      </c>
      <c r="CF380" s="9">
        <f t="shared" si="970"/>
        <v>0</v>
      </c>
      <c r="CG380" s="9">
        <f t="shared" si="970"/>
        <v>893590</v>
      </c>
      <c r="CH380" s="9">
        <f t="shared" si="970"/>
        <v>830206</v>
      </c>
      <c r="CI380" s="9">
        <f t="shared" ref="CI380:CN380" si="971">CI381+CI388</f>
        <v>0</v>
      </c>
      <c r="CJ380" s="9">
        <f t="shared" si="971"/>
        <v>0</v>
      </c>
      <c r="CK380" s="9">
        <f t="shared" si="971"/>
        <v>0</v>
      </c>
      <c r="CL380" s="9">
        <f t="shared" si="971"/>
        <v>0</v>
      </c>
      <c r="CM380" s="9">
        <f t="shared" si="971"/>
        <v>893590</v>
      </c>
      <c r="CN380" s="9">
        <f t="shared" si="971"/>
        <v>830206</v>
      </c>
    </row>
    <row r="381" spans="1:92" ht="20.100000000000001" hidden="1" customHeight="1">
      <c r="A381" s="28" t="s">
        <v>15</v>
      </c>
      <c r="B381" s="26">
        <v>909</v>
      </c>
      <c r="C381" s="26" t="s">
        <v>347</v>
      </c>
      <c r="D381" s="26" t="s">
        <v>118</v>
      </c>
      <c r="E381" s="26" t="s">
        <v>175</v>
      </c>
      <c r="F381" s="26"/>
      <c r="G381" s="9">
        <f>G382+G385</f>
        <v>28500</v>
      </c>
      <c r="H381" s="9">
        <f>H382+H385</f>
        <v>0</v>
      </c>
      <c r="I381" s="9">
        <f t="shared" ref="I381:N381" si="972">I382+I385</f>
        <v>-2614</v>
      </c>
      <c r="J381" s="9">
        <f t="shared" si="972"/>
        <v>0</v>
      </c>
      <c r="K381" s="9">
        <f t="shared" si="972"/>
        <v>0</v>
      </c>
      <c r="L381" s="9">
        <f t="shared" si="972"/>
        <v>0</v>
      </c>
      <c r="M381" s="9">
        <f t="shared" si="972"/>
        <v>25886</v>
      </c>
      <c r="N381" s="9">
        <f t="shared" si="972"/>
        <v>0</v>
      </c>
      <c r="O381" s="9">
        <f t="shared" ref="O381:T381" si="973">O382+O385</f>
        <v>0</v>
      </c>
      <c r="P381" s="9">
        <f t="shared" si="973"/>
        <v>0</v>
      </c>
      <c r="Q381" s="9">
        <f t="shared" si="973"/>
        <v>0</v>
      </c>
      <c r="R381" s="9">
        <f t="shared" si="973"/>
        <v>0</v>
      </c>
      <c r="S381" s="9">
        <f t="shared" si="973"/>
        <v>25886</v>
      </c>
      <c r="T381" s="9">
        <f t="shared" si="973"/>
        <v>0</v>
      </c>
      <c r="U381" s="9">
        <f t="shared" ref="U381:Z381" si="974">U382+U385</f>
        <v>0</v>
      </c>
      <c r="V381" s="9">
        <f t="shared" si="974"/>
        <v>0</v>
      </c>
      <c r="W381" s="9">
        <f t="shared" si="974"/>
        <v>0</v>
      </c>
      <c r="X381" s="9">
        <f t="shared" si="974"/>
        <v>0</v>
      </c>
      <c r="Y381" s="9">
        <f t="shared" si="974"/>
        <v>25886</v>
      </c>
      <c r="Z381" s="9">
        <f t="shared" si="974"/>
        <v>0</v>
      </c>
      <c r="AA381" s="9">
        <f t="shared" ref="AA381:AF381" si="975">AA382+AA385</f>
        <v>-1160</v>
      </c>
      <c r="AB381" s="9">
        <f t="shared" si="975"/>
        <v>2118</v>
      </c>
      <c r="AC381" s="9">
        <f t="shared" si="975"/>
        <v>0</v>
      </c>
      <c r="AD381" s="9">
        <f t="shared" si="975"/>
        <v>0</v>
      </c>
      <c r="AE381" s="9">
        <f t="shared" si="975"/>
        <v>26844</v>
      </c>
      <c r="AF381" s="9">
        <f t="shared" si="975"/>
        <v>0</v>
      </c>
      <c r="AG381" s="9">
        <f t="shared" ref="AG381:AL381" si="976">AG382+AG385</f>
        <v>0</v>
      </c>
      <c r="AH381" s="9">
        <f t="shared" si="976"/>
        <v>3208</v>
      </c>
      <c r="AI381" s="9">
        <f t="shared" si="976"/>
        <v>0</v>
      </c>
      <c r="AJ381" s="9">
        <f t="shared" si="976"/>
        <v>0</v>
      </c>
      <c r="AK381" s="9">
        <f t="shared" si="976"/>
        <v>30052</v>
      </c>
      <c r="AL381" s="9">
        <f t="shared" si="976"/>
        <v>0</v>
      </c>
      <c r="AM381" s="9">
        <f t="shared" ref="AM381:AR381" si="977">AM382+AM385</f>
        <v>0</v>
      </c>
      <c r="AN381" s="9">
        <f t="shared" si="977"/>
        <v>0</v>
      </c>
      <c r="AO381" s="9">
        <f t="shared" si="977"/>
        <v>-3796</v>
      </c>
      <c r="AP381" s="9">
        <f t="shared" si="977"/>
        <v>0</v>
      </c>
      <c r="AQ381" s="9">
        <f t="shared" si="977"/>
        <v>26256</v>
      </c>
      <c r="AR381" s="9">
        <f t="shared" si="977"/>
        <v>0</v>
      </c>
      <c r="AS381" s="9">
        <f t="shared" ref="AS381:AX381" si="978">AS382+AS385</f>
        <v>0</v>
      </c>
      <c r="AT381" s="9">
        <f t="shared" si="978"/>
        <v>0</v>
      </c>
      <c r="AU381" s="9">
        <f t="shared" si="978"/>
        <v>0</v>
      </c>
      <c r="AV381" s="9">
        <f t="shared" si="978"/>
        <v>0</v>
      </c>
      <c r="AW381" s="9">
        <f t="shared" si="978"/>
        <v>26256</v>
      </c>
      <c r="AX381" s="9">
        <f t="shared" si="978"/>
        <v>0</v>
      </c>
      <c r="AY381" s="9">
        <f t="shared" ref="AY381:BD381" si="979">AY382+AY385</f>
        <v>-4725</v>
      </c>
      <c r="AZ381" s="9">
        <f t="shared" si="979"/>
        <v>0</v>
      </c>
      <c r="BA381" s="9">
        <f t="shared" si="979"/>
        <v>0</v>
      </c>
      <c r="BB381" s="9">
        <f t="shared" si="979"/>
        <v>0</v>
      </c>
      <c r="BC381" s="9">
        <f t="shared" si="979"/>
        <v>21531</v>
      </c>
      <c r="BD381" s="9">
        <f t="shared" si="979"/>
        <v>0</v>
      </c>
      <c r="BE381" s="9">
        <f t="shared" ref="BE381:BJ381" si="980">BE382+BE385</f>
        <v>0</v>
      </c>
      <c r="BF381" s="9">
        <f t="shared" si="980"/>
        <v>0</v>
      </c>
      <c r="BG381" s="9">
        <f t="shared" si="980"/>
        <v>0</v>
      </c>
      <c r="BH381" s="9">
        <f t="shared" si="980"/>
        <v>0</v>
      </c>
      <c r="BI381" s="9">
        <f t="shared" si="980"/>
        <v>21531</v>
      </c>
      <c r="BJ381" s="9">
        <f t="shared" si="980"/>
        <v>0</v>
      </c>
      <c r="BK381" s="9">
        <f t="shared" ref="BK381:BP381" si="981">BK382+BK385</f>
        <v>0</v>
      </c>
      <c r="BL381" s="9">
        <f t="shared" si="981"/>
        <v>0</v>
      </c>
      <c r="BM381" s="9">
        <f t="shared" si="981"/>
        <v>0</v>
      </c>
      <c r="BN381" s="9">
        <f t="shared" si="981"/>
        <v>0</v>
      </c>
      <c r="BO381" s="9">
        <f t="shared" si="981"/>
        <v>21531</v>
      </c>
      <c r="BP381" s="9">
        <f t="shared" si="981"/>
        <v>0</v>
      </c>
      <c r="BQ381" s="9">
        <f t="shared" ref="BQ381:BV381" si="982">BQ382+BQ385</f>
        <v>0</v>
      </c>
      <c r="BR381" s="9">
        <f t="shared" si="982"/>
        <v>0</v>
      </c>
      <c r="BS381" s="9">
        <f t="shared" si="982"/>
        <v>0</v>
      </c>
      <c r="BT381" s="9">
        <f t="shared" si="982"/>
        <v>0</v>
      </c>
      <c r="BU381" s="9">
        <f t="shared" si="982"/>
        <v>21531</v>
      </c>
      <c r="BV381" s="9">
        <f t="shared" si="982"/>
        <v>0</v>
      </c>
      <c r="BW381" s="9">
        <f t="shared" ref="BW381:CB381" si="983">BW382+BW385</f>
        <v>-6</v>
      </c>
      <c r="BX381" s="9">
        <f t="shared" si="983"/>
        <v>0</v>
      </c>
      <c r="BY381" s="9">
        <f t="shared" si="983"/>
        <v>0</v>
      </c>
      <c r="BZ381" s="9">
        <f t="shared" si="983"/>
        <v>0</v>
      </c>
      <c r="CA381" s="9">
        <f t="shared" si="983"/>
        <v>21525</v>
      </c>
      <c r="CB381" s="9">
        <f t="shared" si="983"/>
        <v>0</v>
      </c>
      <c r="CC381" s="9">
        <f t="shared" ref="CC381:CH381" si="984">CC382+CC385</f>
        <v>0</v>
      </c>
      <c r="CD381" s="9">
        <f t="shared" si="984"/>
        <v>0</v>
      </c>
      <c r="CE381" s="9">
        <f t="shared" si="984"/>
        <v>0</v>
      </c>
      <c r="CF381" s="9">
        <f t="shared" si="984"/>
        <v>0</v>
      </c>
      <c r="CG381" s="9">
        <f t="shared" si="984"/>
        <v>21525</v>
      </c>
      <c r="CH381" s="9">
        <f t="shared" si="984"/>
        <v>0</v>
      </c>
      <c r="CI381" s="9">
        <f t="shared" ref="CI381:CN381" si="985">CI382+CI385</f>
        <v>0</v>
      </c>
      <c r="CJ381" s="9">
        <f t="shared" si="985"/>
        <v>0</v>
      </c>
      <c r="CK381" s="9">
        <f t="shared" si="985"/>
        <v>0</v>
      </c>
      <c r="CL381" s="9">
        <f t="shared" si="985"/>
        <v>0</v>
      </c>
      <c r="CM381" s="9">
        <f t="shared" si="985"/>
        <v>21525</v>
      </c>
      <c r="CN381" s="9">
        <f t="shared" si="985"/>
        <v>0</v>
      </c>
    </row>
    <row r="382" spans="1:92" ht="20.100000000000001" hidden="1" customHeight="1">
      <c r="A382" s="28" t="s">
        <v>169</v>
      </c>
      <c r="B382" s="26">
        <v>909</v>
      </c>
      <c r="C382" s="26" t="s">
        <v>347</v>
      </c>
      <c r="D382" s="26" t="s">
        <v>118</v>
      </c>
      <c r="E382" s="26" t="s">
        <v>367</v>
      </c>
      <c r="F382" s="26"/>
      <c r="G382" s="9">
        <f>G383</f>
        <v>7381</v>
      </c>
      <c r="H382" s="9">
        <f>H383</f>
        <v>0</v>
      </c>
      <c r="I382" s="9">
        <f t="shared" ref="I382:X383" si="986">I383</f>
        <v>0</v>
      </c>
      <c r="J382" s="9">
        <f t="shared" si="986"/>
        <v>0</v>
      </c>
      <c r="K382" s="9">
        <f t="shared" si="986"/>
        <v>0</v>
      </c>
      <c r="L382" s="9">
        <f t="shared" si="986"/>
        <v>0</v>
      </c>
      <c r="M382" s="9">
        <f t="shared" si="986"/>
        <v>7381</v>
      </c>
      <c r="N382" s="9">
        <f t="shared" si="986"/>
        <v>0</v>
      </c>
      <c r="O382" s="9">
        <f t="shared" si="986"/>
        <v>0</v>
      </c>
      <c r="P382" s="9">
        <f t="shared" si="986"/>
        <v>0</v>
      </c>
      <c r="Q382" s="9">
        <f t="shared" si="986"/>
        <v>0</v>
      </c>
      <c r="R382" s="9">
        <f t="shared" si="986"/>
        <v>0</v>
      </c>
      <c r="S382" s="9">
        <f t="shared" si="986"/>
        <v>7381</v>
      </c>
      <c r="T382" s="9">
        <f t="shared" si="986"/>
        <v>0</v>
      </c>
      <c r="U382" s="9">
        <f t="shared" si="986"/>
        <v>0</v>
      </c>
      <c r="V382" s="9">
        <f t="shared" si="986"/>
        <v>0</v>
      </c>
      <c r="W382" s="9">
        <f t="shared" si="986"/>
        <v>0</v>
      </c>
      <c r="X382" s="9">
        <f t="shared" si="986"/>
        <v>0</v>
      </c>
      <c r="Y382" s="9">
        <f t="shared" ref="U382:AJ383" si="987">Y383</f>
        <v>7381</v>
      </c>
      <c r="Z382" s="9">
        <f t="shared" si="987"/>
        <v>0</v>
      </c>
      <c r="AA382" s="9">
        <f t="shared" si="987"/>
        <v>-1160</v>
      </c>
      <c r="AB382" s="9">
        <f t="shared" si="987"/>
        <v>0</v>
      </c>
      <c r="AC382" s="9">
        <f t="shared" si="987"/>
        <v>0</v>
      </c>
      <c r="AD382" s="9">
        <f t="shared" si="987"/>
        <v>0</v>
      </c>
      <c r="AE382" s="9">
        <f t="shared" si="987"/>
        <v>6221</v>
      </c>
      <c r="AF382" s="9">
        <f t="shared" si="987"/>
        <v>0</v>
      </c>
      <c r="AG382" s="9">
        <f t="shared" si="987"/>
        <v>0</v>
      </c>
      <c r="AH382" s="9">
        <f t="shared" si="987"/>
        <v>3208</v>
      </c>
      <c r="AI382" s="9">
        <f t="shared" si="987"/>
        <v>0</v>
      </c>
      <c r="AJ382" s="9">
        <f t="shared" si="987"/>
        <v>0</v>
      </c>
      <c r="AK382" s="9">
        <f t="shared" ref="AG382:AV383" si="988">AK383</f>
        <v>9429</v>
      </c>
      <c r="AL382" s="9">
        <f t="shared" si="988"/>
        <v>0</v>
      </c>
      <c r="AM382" s="9">
        <f t="shared" si="988"/>
        <v>0</v>
      </c>
      <c r="AN382" s="9">
        <f t="shared" si="988"/>
        <v>0</v>
      </c>
      <c r="AO382" s="9">
        <f t="shared" si="988"/>
        <v>-1182</v>
      </c>
      <c r="AP382" s="9">
        <f t="shared" si="988"/>
        <v>0</v>
      </c>
      <c r="AQ382" s="9">
        <f t="shared" si="988"/>
        <v>8247</v>
      </c>
      <c r="AR382" s="9">
        <f t="shared" si="988"/>
        <v>0</v>
      </c>
      <c r="AS382" s="9">
        <f t="shared" si="988"/>
        <v>0</v>
      </c>
      <c r="AT382" s="9">
        <f t="shared" si="988"/>
        <v>0</v>
      </c>
      <c r="AU382" s="9">
        <f t="shared" si="988"/>
        <v>0</v>
      </c>
      <c r="AV382" s="9">
        <f t="shared" si="988"/>
        <v>0</v>
      </c>
      <c r="AW382" s="9">
        <f t="shared" ref="AS382:BH383" si="989">AW383</f>
        <v>8247</v>
      </c>
      <c r="AX382" s="9">
        <f t="shared" si="989"/>
        <v>0</v>
      </c>
      <c r="AY382" s="9">
        <f t="shared" si="989"/>
        <v>-4725</v>
      </c>
      <c r="AZ382" s="9">
        <f t="shared" si="989"/>
        <v>0</v>
      </c>
      <c r="BA382" s="9">
        <f t="shared" si="989"/>
        <v>0</v>
      </c>
      <c r="BB382" s="9">
        <f t="shared" si="989"/>
        <v>0</v>
      </c>
      <c r="BC382" s="9">
        <f t="shared" si="989"/>
        <v>3522</v>
      </c>
      <c r="BD382" s="9">
        <f t="shared" si="989"/>
        <v>0</v>
      </c>
      <c r="BE382" s="9">
        <f t="shared" si="989"/>
        <v>0</v>
      </c>
      <c r="BF382" s="9">
        <f t="shared" si="989"/>
        <v>0</v>
      </c>
      <c r="BG382" s="9">
        <f t="shared" si="989"/>
        <v>0</v>
      </c>
      <c r="BH382" s="9">
        <f t="shared" si="989"/>
        <v>0</v>
      </c>
      <c r="BI382" s="9">
        <f t="shared" ref="BE382:BT383" si="990">BI383</f>
        <v>3522</v>
      </c>
      <c r="BJ382" s="9">
        <f t="shared" si="990"/>
        <v>0</v>
      </c>
      <c r="BK382" s="9">
        <f t="shared" si="990"/>
        <v>0</v>
      </c>
      <c r="BL382" s="9">
        <f t="shared" si="990"/>
        <v>0</v>
      </c>
      <c r="BM382" s="9">
        <f t="shared" si="990"/>
        <v>0</v>
      </c>
      <c r="BN382" s="9">
        <f t="shared" si="990"/>
        <v>0</v>
      </c>
      <c r="BO382" s="9">
        <f t="shared" si="990"/>
        <v>3522</v>
      </c>
      <c r="BP382" s="9">
        <f t="shared" si="990"/>
        <v>0</v>
      </c>
      <c r="BQ382" s="9">
        <f t="shared" si="990"/>
        <v>0</v>
      </c>
      <c r="BR382" s="9">
        <f t="shared" si="990"/>
        <v>0</v>
      </c>
      <c r="BS382" s="9">
        <f t="shared" si="990"/>
        <v>0</v>
      </c>
      <c r="BT382" s="9">
        <f t="shared" si="990"/>
        <v>0</v>
      </c>
      <c r="BU382" s="9">
        <f t="shared" ref="BQ382:CF383" si="991">BU383</f>
        <v>3522</v>
      </c>
      <c r="BV382" s="9">
        <f t="shared" si="991"/>
        <v>0</v>
      </c>
      <c r="BW382" s="9">
        <f t="shared" si="991"/>
        <v>0</v>
      </c>
      <c r="BX382" s="9">
        <f t="shared" si="991"/>
        <v>0</v>
      </c>
      <c r="BY382" s="9">
        <f t="shared" si="991"/>
        <v>0</v>
      </c>
      <c r="BZ382" s="9">
        <f t="shared" si="991"/>
        <v>0</v>
      </c>
      <c r="CA382" s="9">
        <f t="shared" si="991"/>
        <v>3522</v>
      </c>
      <c r="CB382" s="9">
        <f t="shared" si="991"/>
        <v>0</v>
      </c>
      <c r="CC382" s="9">
        <f t="shared" si="991"/>
        <v>0</v>
      </c>
      <c r="CD382" s="9">
        <f t="shared" si="991"/>
        <v>0</v>
      </c>
      <c r="CE382" s="9">
        <f t="shared" si="991"/>
        <v>0</v>
      </c>
      <c r="CF382" s="9">
        <f t="shared" si="991"/>
        <v>0</v>
      </c>
      <c r="CG382" s="9">
        <f t="shared" ref="CC382:CN383" si="992">CG383</f>
        <v>3522</v>
      </c>
      <c r="CH382" s="9">
        <f t="shared" si="992"/>
        <v>0</v>
      </c>
      <c r="CI382" s="9">
        <f t="shared" si="992"/>
        <v>0</v>
      </c>
      <c r="CJ382" s="9">
        <f t="shared" si="992"/>
        <v>0</v>
      </c>
      <c r="CK382" s="9">
        <f t="shared" si="992"/>
        <v>0</v>
      </c>
      <c r="CL382" s="9">
        <f t="shared" si="992"/>
        <v>0</v>
      </c>
      <c r="CM382" s="9">
        <f t="shared" si="992"/>
        <v>3522</v>
      </c>
      <c r="CN382" s="9">
        <f t="shared" si="992"/>
        <v>0</v>
      </c>
    </row>
    <row r="383" spans="1:92" ht="33" hidden="1">
      <c r="A383" s="28" t="s">
        <v>181</v>
      </c>
      <c r="B383" s="26">
        <v>909</v>
      </c>
      <c r="C383" s="26" t="s">
        <v>347</v>
      </c>
      <c r="D383" s="26" t="s">
        <v>118</v>
      </c>
      <c r="E383" s="26" t="s">
        <v>367</v>
      </c>
      <c r="F383" s="26" t="s">
        <v>182</v>
      </c>
      <c r="G383" s="9">
        <f>G384</f>
        <v>7381</v>
      </c>
      <c r="H383" s="9">
        <f>H384</f>
        <v>0</v>
      </c>
      <c r="I383" s="9">
        <f t="shared" si="986"/>
        <v>0</v>
      </c>
      <c r="J383" s="9">
        <f t="shared" si="986"/>
        <v>0</v>
      </c>
      <c r="K383" s="9">
        <f t="shared" si="986"/>
        <v>0</v>
      </c>
      <c r="L383" s="9">
        <f t="shared" si="986"/>
        <v>0</v>
      </c>
      <c r="M383" s="9">
        <f t="shared" si="986"/>
        <v>7381</v>
      </c>
      <c r="N383" s="9">
        <f t="shared" si="986"/>
        <v>0</v>
      </c>
      <c r="O383" s="9">
        <f t="shared" si="986"/>
        <v>0</v>
      </c>
      <c r="P383" s="9">
        <f t="shared" si="986"/>
        <v>0</v>
      </c>
      <c r="Q383" s="9">
        <f t="shared" si="986"/>
        <v>0</v>
      </c>
      <c r="R383" s="9">
        <f t="shared" si="986"/>
        <v>0</v>
      </c>
      <c r="S383" s="9">
        <f t="shared" si="986"/>
        <v>7381</v>
      </c>
      <c r="T383" s="9">
        <f t="shared" si="986"/>
        <v>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9">
        <f t="shared" si="987"/>
        <v>0</v>
      </c>
      <c r="Y383" s="9">
        <f t="shared" si="987"/>
        <v>7381</v>
      </c>
      <c r="Z383" s="9">
        <f t="shared" si="987"/>
        <v>0</v>
      </c>
      <c r="AA383" s="9">
        <f t="shared" si="987"/>
        <v>-1160</v>
      </c>
      <c r="AB383" s="9">
        <f t="shared" si="987"/>
        <v>0</v>
      </c>
      <c r="AC383" s="9">
        <f t="shared" si="987"/>
        <v>0</v>
      </c>
      <c r="AD383" s="9">
        <f t="shared" si="987"/>
        <v>0</v>
      </c>
      <c r="AE383" s="9">
        <f t="shared" si="987"/>
        <v>6221</v>
      </c>
      <c r="AF383" s="9">
        <f t="shared" si="987"/>
        <v>0</v>
      </c>
      <c r="AG383" s="9">
        <f t="shared" si="988"/>
        <v>0</v>
      </c>
      <c r="AH383" s="9">
        <f t="shared" si="988"/>
        <v>3208</v>
      </c>
      <c r="AI383" s="9">
        <f t="shared" si="988"/>
        <v>0</v>
      </c>
      <c r="AJ383" s="9">
        <f t="shared" si="988"/>
        <v>0</v>
      </c>
      <c r="AK383" s="9">
        <f t="shared" si="988"/>
        <v>9429</v>
      </c>
      <c r="AL383" s="9">
        <f t="shared" si="988"/>
        <v>0</v>
      </c>
      <c r="AM383" s="9">
        <f t="shared" si="988"/>
        <v>0</v>
      </c>
      <c r="AN383" s="9">
        <f t="shared" si="988"/>
        <v>0</v>
      </c>
      <c r="AO383" s="9">
        <f t="shared" si="988"/>
        <v>-1182</v>
      </c>
      <c r="AP383" s="9">
        <f t="shared" si="988"/>
        <v>0</v>
      </c>
      <c r="AQ383" s="9">
        <f t="shared" si="988"/>
        <v>8247</v>
      </c>
      <c r="AR383" s="9">
        <f t="shared" si="988"/>
        <v>0</v>
      </c>
      <c r="AS383" s="9">
        <f t="shared" si="989"/>
        <v>0</v>
      </c>
      <c r="AT383" s="9">
        <f t="shared" si="989"/>
        <v>0</v>
      </c>
      <c r="AU383" s="9">
        <f t="shared" si="989"/>
        <v>0</v>
      </c>
      <c r="AV383" s="9">
        <f t="shared" si="989"/>
        <v>0</v>
      </c>
      <c r="AW383" s="9">
        <f t="shared" si="989"/>
        <v>8247</v>
      </c>
      <c r="AX383" s="9">
        <f t="shared" si="989"/>
        <v>0</v>
      </c>
      <c r="AY383" s="9">
        <f t="shared" si="989"/>
        <v>-4725</v>
      </c>
      <c r="AZ383" s="9">
        <f t="shared" si="989"/>
        <v>0</v>
      </c>
      <c r="BA383" s="9">
        <f t="shared" si="989"/>
        <v>0</v>
      </c>
      <c r="BB383" s="9">
        <f t="shared" si="989"/>
        <v>0</v>
      </c>
      <c r="BC383" s="9">
        <f t="shared" si="989"/>
        <v>3522</v>
      </c>
      <c r="BD383" s="9">
        <f t="shared" si="989"/>
        <v>0</v>
      </c>
      <c r="BE383" s="9">
        <f t="shared" si="990"/>
        <v>0</v>
      </c>
      <c r="BF383" s="9">
        <f t="shared" si="990"/>
        <v>0</v>
      </c>
      <c r="BG383" s="9">
        <f t="shared" si="990"/>
        <v>0</v>
      </c>
      <c r="BH383" s="9">
        <f t="shared" si="990"/>
        <v>0</v>
      </c>
      <c r="BI383" s="9">
        <f t="shared" si="990"/>
        <v>3522</v>
      </c>
      <c r="BJ383" s="9">
        <f t="shared" si="990"/>
        <v>0</v>
      </c>
      <c r="BK383" s="9">
        <f t="shared" si="990"/>
        <v>0</v>
      </c>
      <c r="BL383" s="9">
        <f t="shared" si="990"/>
        <v>0</v>
      </c>
      <c r="BM383" s="9">
        <f t="shared" si="990"/>
        <v>0</v>
      </c>
      <c r="BN383" s="9">
        <f t="shared" si="990"/>
        <v>0</v>
      </c>
      <c r="BO383" s="9">
        <f t="shared" si="990"/>
        <v>3522</v>
      </c>
      <c r="BP383" s="9">
        <f t="shared" si="990"/>
        <v>0</v>
      </c>
      <c r="BQ383" s="9">
        <f t="shared" si="991"/>
        <v>0</v>
      </c>
      <c r="BR383" s="9">
        <f t="shared" si="991"/>
        <v>0</v>
      </c>
      <c r="BS383" s="9">
        <f t="shared" si="991"/>
        <v>0</v>
      </c>
      <c r="BT383" s="9">
        <f t="shared" si="991"/>
        <v>0</v>
      </c>
      <c r="BU383" s="9">
        <f t="shared" si="991"/>
        <v>3522</v>
      </c>
      <c r="BV383" s="9">
        <f t="shared" si="991"/>
        <v>0</v>
      </c>
      <c r="BW383" s="9">
        <f t="shared" si="991"/>
        <v>0</v>
      </c>
      <c r="BX383" s="9">
        <f t="shared" si="991"/>
        <v>0</v>
      </c>
      <c r="BY383" s="9">
        <f t="shared" si="991"/>
        <v>0</v>
      </c>
      <c r="BZ383" s="9">
        <f t="shared" si="991"/>
        <v>0</v>
      </c>
      <c r="CA383" s="9">
        <f t="shared" si="991"/>
        <v>3522</v>
      </c>
      <c r="CB383" s="9">
        <f t="shared" si="991"/>
        <v>0</v>
      </c>
      <c r="CC383" s="9">
        <f t="shared" si="992"/>
        <v>0</v>
      </c>
      <c r="CD383" s="9">
        <f t="shared" si="992"/>
        <v>0</v>
      </c>
      <c r="CE383" s="9">
        <f t="shared" si="992"/>
        <v>0</v>
      </c>
      <c r="CF383" s="9">
        <f t="shared" si="992"/>
        <v>0</v>
      </c>
      <c r="CG383" s="9">
        <f t="shared" si="992"/>
        <v>3522</v>
      </c>
      <c r="CH383" s="9">
        <f t="shared" si="992"/>
        <v>0</v>
      </c>
      <c r="CI383" s="9">
        <f t="shared" si="992"/>
        <v>0</v>
      </c>
      <c r="CJ383" s="9">
        <f t="shared" si="992"/>
        <v>0</v>
      </c>
      <c r="CK383" s="9">
        <f t="shared" si="992"/>
        <v>0</v>
      </c>
      <c r="CL383" s="9">
        <f t="shared" si="992"/>
        <v>0</v>
      </c>
      <c r="CM383" s="9">
        <f t="shared" si="992"/>
        <v>3522</v>
      </c>
      <c r="CN383" s="9">
        <f t="shared" si="992"/>
        <v>0</v>
      </c>
    </row>
    <row r="384" spans="1:92" ht="20.100000000000001" hidden="1" customHeight="1">
      <c r="A384" s="28" t="s">
        <v>169</v>
      </c>
      <c r="B384" s="26">
        <v>909</v>
      </c>
      <c r="C384" s="26" t="s">
        <v>347</v>
      </c>
      <c r="D384" s="26" t="s">
        <v>118</v>
      </c>
      <c r="E384" s="26" t="s">
        <v>367</v>
      </c>
      <c r="F384" s="26" t="s">
        <v>183</v>
      </c>
      <c r="G384" s="9">
        <v>7381</v>
      </c>
      <c r="H384" s="9"/>
      <c r="I384" s="9"/>
      <c r="J384" s="9"/>
      <c r="K384" s="9"/>
      <c r="L384" s="9"/>
      <c r="M384" s="9">
        <f>G384+I384+J384+K384+L384</f>
        <v>7381</v>
      </c>
      <c r="N384" s="9">
        <f>H384+L384</f>
        <v>0</v>
      </c>
      <c r="O384" s="9"/>
      <c r="P384" s="9"/>
      <c r="Q384" s="9"/>
      <c r="R384" s="9"/>
      <c r="S384" s="9">
        <f>M384+O384+P384+Q384+R384</f>
        <v>7381</v>
      </c>
      <c r="T384" s="9">
        <f>N384+R384</f>
        <v>0</v>
      </c>
      <c r="U384" s="9"/>
      <c r="V384" s="9"/>
      <c r="W384" s="9"/>
      <c r="X384" s="9"/>
      <c r="Y384" s="9">
        <f>S384+U384+V384+W384+X384</f>
        <v>7381</v>
      </c>
      <c r="Z384" s="9">
        <f>T384+X384</f>
        <v>0</v>
      </c>
      <c r="AA384" s="9">
        <v>-1160</v>
      </c>
      <c r="AB384" s="9"/>
      <c r="AC384" s="9"/>
      <c r="AD384" s="9"/>
      <c r="AE384" s="9">
        <f>Y384+AA384+AB384+AC384+AD384</f>
        <v>6221</v>
      </c>
      <c r="AF384" s="9">
        <f>Z384+AD384</f>
        <v>0</v>
      </c>
      <c r="AG384" s="9"/>
      <c r="AH384" s="9">
        <v>3208</v>
      </c>
      <c r="AI384" s="9"/>
      <c r="AJ384" s="9"/>
      <c r="AK384" s="9">
        <f>AE384+AG384+AH384+AI384+AJ384</f>
        <v>9429</v>
      </c>
      <c r="AL384" s="9">
        <f>AF384+AJ384</f>
        <v>0</v>
      </c>
      <c r="AM384" s="9"/>
      <c r="AN384" s="9"/>
      <c r="AO384" s="9">
        <v>-1182</v>
      </c>
      <c r="AP384" s="9"/>
      <c r="AQ384" s="9">
        <f>AK384+AM384+AN384+AO384+AP384</f>
        <v>8247</v>
      </c>
      <c r="AR384" s="9">
        <f>AL384+AP384</f>
        <v>0</v>
      </c>
      <c r="AS384" s="9"/>
      <c r="AT384" s="9"/>
      <c r="AU384" s="9"/>
      <c r="AV384" s="9"/>
      <c r="AW384" s="9">
        <f>AQ384+AS384+AT384+AU384+AV384</f>
        <v>8247</v>
      </c>
      <c r="AX384" s="9">
        <f>AR384+AV384</f>
        <v>0</v>
      </c>
      <c r="AY384" s="9">
        <v>-4725</v>
      </c>
      <c r="AZ384" s="9"/>
      <c r="BA384" s="9"/>
      <c r="BB384" s="9"/>
      <c r="BC384" s="9">
        <f>AW384+AY384+AZ384+BA384+BB384</f>
        <v>3522</v>
      </c>
      <c r="BD384" s="9">
        <f>AX384+BB384</f>
        <v>0</v>
      </c>
      <c r="BE384" s="9"/>
      <c r="BF384" s="9"/>
      <c r="BG384" s="9"/>
      <c r="BH384" s="9"/>
      <c r="BI384" s="9">
        <f>BC384+BE384+BF384+BG384+BH384</f>
        <v>3522</v>
      </c>
      <c r="BJ384" s="9">
        <f>BD384+BH384</f>
        <v>0</v>
      </c>
      <c r="BK384" s="9"/>
      <c r="BL384" s="9"/>
      <c r="BM384" s="9"/>
      <c r="BN384" s="9"/>
      <c r="BO384" s="9">
        <f>BI384+BK384+BL384+BM384+BN384</f>
        <v>3522</v>
      </c>
      <c r="BP384" s="9">
        <f>BJ384+BN384</f>
        <v>0</v>
      </c>
      <c r="BQ384" s="9"/>
      <c r="BR384" s="9"/>
      <c r="BS384" s="9"/>
      <c r="BT384" s="9"/>
      <c r="BU384" s="9">
        <f>BO384+BQ384+BR384+BS384+BT384</f>
        <v>3522</v>
      </c>
      <c r="BV384" s="9">
        <f>BP384+BT384</f>
        <v>0</v>
      </c>
      <c r="BW384" s="9"/>
      <c r="BX384" s="9"/>
      <c r="BY384" s="9"/>
      <c r="BZ384" s="9"/>
      <c r="CA384" s="9">
        <f>BU384+BW384+BX384+BY384+BZ384</f>
        <v>3522</v>
      </c>
      <c r="CB384" s="9">
        <f>BV384+BZ384</f>
        <v>0</v>
      </c>
      <c r="CC384" s="9"/>
      <c r="CD384" s="9"/>
      <c r="CE384" s="9"/>
      <c r="CF384" s="9"/>
      <c r="CG384" s="9">
        <f>CA384+CC384+CD384+CE384+CF384</f>
        <v>3522</v>
      </c>
      <c r="CH384" s="9">
        <f>CB384+CF384</f>
        <v>0</v>
      </c>
      <c r="CI384" s="9"/>
      <c r="CJ384" s="9"/>
      <c r="CK384" s="9"/>
      <c r="CL384" s="9"/>
      <c r="CM384" s="9">
        <f>CG384+CI384+CJ384+CK384+CL384</f>
        <v>3522</v>
      </c>
      <c r="CN384" s="9">
        <f>CH384+CL384</f>
        <v>0</v>
      </c>
    </row>
    <row r="385" spans="1:92" ht="20.100000000000001" hidden="1" customHeight="1">
      <c r="A385" s="28" t="s">
        <v>324</v>
      </c>
      <c r="B385" s="26">
        <v>909</v>
      </c>
      <c r="C385" s="26" t="s">
        <v>347</v>
      </c>
      <c r="D385" s="26" t="s">
        <v>118</v>
      </c>
      <c r="E385" s="26" t="s">
        <v>368</v>
      </c>
      <c r="F385" s="26"/>
      <c r="G385" s="9">
        <f>G386</f>
        <v>21119</v>
      </c>
      <c r="H385" s="9">
        <f>H386</f>
        <v>0</v>
      </c>
      <c r="I385" s="9">
        <f t="shared" ref="I385:X386" si="993">I386</f>
        <v>-2614</v>
      </c>
      <c r="J385" s="9">
        <f t="shared" si="993"/>
        <v>0</v>
      </c>
      <c r="K385" s="9">
        <f t="shared" si="993"/>
        <v>0</v>
      </c>
      <c r="L385" s="9">
        <f t="shared" si="993"/>
        <v>0</v>
      </c>
      <c r="M385" s="9">
        <f t="shared" si="993"/>
        <v>18505</v>
      </c>
      <c r="N385" s="9">
        <f t="shared" si="993"/>
        <v>0</v>
      </c>
      <c r="O385" s="9">
        <f t="shared" si="993"/>
        <v>0</v>
      </c>
      <c r="P385" s="9">
        <f t="shared" si="993"/>
        <v>0</v>
      </c>
      <c r="Q385" s="9">
        <f t="shared" si="993"/>
        <v>0</v>
      </c>
      <c r="R385" s="9">
        <f t="shared" si="993"/>
        <v>0</v>
      </c>
      <c r="S385" s="9">
        <f t="shared" si="993"/>
        <v>18505</v>
      </c>
      <c r="T385" s="9">
        <f t="shared" si="993"/>
        <v>0</v>
      </c>
      <c r="U385" s="9">
        <f t="shared" si="993"/>
        <v>0</v>
      </c>
      <c r="V385" s="9">
        <f t="shared" si="993"/>
        <v>0</v>
      </c>
      <c r="W385" s="9">
        <f t="shared" si="993"/>
        <v>0</v>
      </c>
      <c r="X385" s="9">
        <f t="shared" si="993"/>
        <v>0</v>
      </c>
      <c r="Y385" s="9">
        <f t="shared" ref="U385:AJ386" si="994">Y386</f>
        <v>18505</v>
      </c>
      <c r="Z385" s="9">
        <f t="shared" si="994"/>
        <v>0</v>
      </c>
      <c r="AA385" s="9">
        <f t="shared" si="994"/>
        <v>0</v>
      </c>
      <c r="AB385" s="9">
        <f t="shared" si="994"/>
        <v>2118</v>
      </c>
      <c r="AC385" s="9">
        <f t="shared" si="994"/>
        <v>0</v>
      </c>
      <c r="AD385" s="9">
        <f t="shared" si="994"/>
        <v>0</v>
      </c>
      <c r="AE385" s="9">
        <f t="shared" si="994"/>
        <v>20623</v>
      </c>
      <c r="AF385" s="9">
        <f t="shared" si="994"/>
        <v>0</v>
      </c>
      <c r="AG385" s="9">
        <f t="shared" si="994"/>
        <v>0</v>
      </c>
      <c r="AH385" s="9">
        <f t="shared" si="994"/>
        <v>0</v>
      </c>
      <c r="AI385" s="9">
        <f t="shared" si="994"/>
        <v>0</v>
      </c>
      <c r="AJ385" s="9">
        <f t="shared" si="994"/>
        <v>0</v>
      </c>
      <c r="AK385" s="9">
        <f t="shared" ref="AG385:AV386" si="995">AK386</f>
        <v>20623</v>
      </c>
      <c r="AL385" s="9">
        <f t="shared" si="995"/>
        <v>0</v>
      </c>
      <c r="AM385" s="9">
        <f t="shared" si="995"/>
        <v>0</v>
      </c>
      <c r="AN385" s="9">
        <f t="shared" si="995"/>
        <v>0</v>
      </c>
      <c r="AO385" s="9">
        <f t="shared" si="995"/>
        <v>-2614</v>
      </c>
      <c r="AP385" s="9">
        <f t="shared" si="995"/>
        <v>0</v>
      </c>
      <c r="AQ385" s="9">
        <f t="shared" si="995"/>
        <v>18009</v>
      </c>
      <c r="AR385" s="9">
        <f t="shared" si="995"/>
        <v>0</v>
      </c>
      <c r="AS385" s="9">
        <f t="shared" si="995"/>
        <v>0</v>
      </c>
      <c r="AT385" s="9">
        <f t="shared" si="995"/>
        <v>0</v>
      </c>
      <c r="AU385" s="9">
        <f t="shared" si="995"/>
        <v>0</v>
      </c>
      <c r="AV385" s="9">
        <f t="shared" si="995"/>
        <v>0</v>
      </c>
      <c r="AW385" s="9">
        <f t="shared" ref="AS385:BH386" si="996">AW386</f>
        <v>18009</v>
      </c>
      <c r="AX385" s="9">
        <f t="shared" si="996"/>
        <v>0</v>
      </c>
      <c r="AY385" s="9">
        <f t="shared" si="996"/>
        <v>0</v>
      </c>
      <c r="AZ385" s="9">
        <f t="shared" si="996"/>
        <v>0</v>
      </c>
      <c r="BA385" s="9">
        <f t="shared" si="996"/>
        <v>0</v>
      </c>
      <c r="BB385" s="9">
        <f t="shared" si="996"/>
        <v>0</v>
      </c>
      <c r="BC385" s="9">
        <f t="shared" si="996"/>
        <v>18009</v>
      </c>
      <c r="BD385" s="9">
        <f t="shared" si="996"/>
        <v>0</v>
      </c>
      <c r="BE385" s="9">
        <f t="shared" si="996"/>
        <v>0</v>
      </c>
      <c r="BF385" s="9">
        <f t="shared" si="996"/>
        <v>0</v>
      </c>
      <c r="BG385" s="9">
        <f t="shared" si="996"/>
        <v>0</v>
      </c>
      <c r="BH385" s="9">
        <f t="shared" si="996"/>
        <v>0</v>
      </c>
      <c r="BI385" s="9">
        <f t="shared" ref="BE385:BT386" si="997">BI386</f>
        <v>18009</v>
      </c>
      <c r="BJ385" s="9">
        <f t="shared" si="997"/>
        <v>0</v>
      </c>
      <c r="BK385" s="9">
        <f t="shared" si="997"/>
        <v>0</v>
      </c>
      <c r="BL385" s="9">
        <f t="shared" si="997"/>
        <v>0</v>
      </c>
      <c r="BM385" s="9">
        <f t="shared" si="997"/>
        <v>0</v>
      </c>
      <c r="BN385" s="9">
        <f t="shared" si="997"/>
        <v>0</v>
      </c>
      <c r="BO385" s="9">
        <f t="shared" si="997"/>
        <v>18009</v>
      </c>
      <c r="BP385" s="9">
        <f t="shared" si="997"/>
        <v>0</v>
      </c>
      <c r="BQ385" s="9">
        <f t="shared" si="997"/>
        <v>0</v>
      </c>
      <c r="BR385" s="9">
        <f t="shared" si="997"/>
        <v>0</v>
      </c>
      <c r="BS385" s="9">
        <f t="shared" si="997"/>
        <v>0</v>
      </c>
      <c r="BT385" s="9">
        <f t="shared" si="997"/>
        <v>0</v>
      </c>
      <c r="BU385" s="9">
        <f t="shared" ref="BQ385:CF386" si="998">BU386</f>
        <v>18009</v>
      </c>
      <c r="BV385" s="9">
        <f t="shared" si="998"/>
        <v>0</v>
      </c>
      <c r="BW385" s="9">
        <f t="shared" si="998"/>
        <v>-6</v>
      </c>
      <c r="BX385" s="9">
        <f t="shared" si="998"/>
        <v>0</v>
      </c>
      <c r="BY385" s="9">
        <f t="shared" si="998"/>
        <v>0</v>
      </c>
      <c r="BZ385" s="9">
        <f t="shared" si="998"/>
        <v>0</v>
      </c>
      <c r="CA385" s="9">
        <f t="shared" si="998"/>
        <v>18003</v>
      </c>
      <c r="CB385" s="9">
        <f t="shared" si="998"/>
        <v>0</v>
      </c>
      <c r="CC385" s="9">
        <f t="shared" si="998"/>
        <v>0</v>
      </c>
      <c r="CD385" s="9">
        <f t="shared" si="998"/>
        <v>0</v>
      </c>
      <c r="CE385" s="9">
        <f t="shared" si="998"/>
        <v>0</v>
      </c>
      <c r="CF385" s="9">
        <f t="shared" si="998"/>
        <v>0</v>
      </c>
      <c r="CG385" s="9">
        <f t="shared" ref="CC385:CN386" si="999">CG386</f>
        <v>18003</v>
      </c>
      <c r="CH385" s="9">
        <f t="shared" si="999"/>
        <v>0</v>
      </c>
      <c r="CI385" s="9">
        <f t="shared" si="999"/>
        <v>0</v>
      </c>
      <c r="CJ385" s="9">
        <f t="shared" si="999"/>
        <v>0</v>
      </c>
      <c r="CK385" s="9">
        <f t="shared" si="999"/>
        <v>0</v>
      </c>
      <c r="CL385" s="9">
        <f t="shared" si="999"/>
        <v>0</v>
      </c>
      <c r="CM385" s="9">
        <f t="shared" si="999"/>
        <v>18003</v>
      </c>
      <c r="CN385" s="9">
        <f t="shared" si="999"/>
        <v>0</v>
      </c>
    </row>
    <row r="386" spans="1:92" ht="33" hidden="1">
      <c r="A386" s="25" t="s">
        <v>244</v>
      </c>
      <c r="B386" s="26">
        <v>909</v>
      </c>
      <c r="C386" s="26" t="s">
        <v>347</v>
      </c>
      <c r="D386" s="26" t="s">
        <v>118</v>
      </c>
      <c r="E386" s="26" t="s">
        <v>368</v>
      </c>
      <c r="F386" s="26" t="s">
        <v>31</v>
      </c>
      <c r="G386" s="9">
        <f>G387</f>
        <v>21119</v>
      </c>
      <c r="H386" s="9">
        <f>H387</f>
        <v>0</v>
      </c>
      <c r="I386" s="9">
        <f t="shared" si="993"/>
        <v>-2614</v>
      </c>
      <c r="J386" s="9">
        <f t="shared" si="993"/>
        <v>0</v>
      </c>
      <c r="K386" s="9">
        <f t="shared" si="993"/>
        <v>0</v>
      </c>
      <c r="L386" s="9">
        <f t="shared" si="993"/>
        <v>0</v>
      </c>
      <c r="M386" s="9">
        <f t="shared" si="993"/>
        <v>18505</v>
      </c>
      <c r="N386" s="9">
        <f t="shared" si="993"/>
        <v>0</v>
      </c>
      <c r="O386" s="9">
        <f t="shared" si="993"/>
        <v>0</v>
      </c>
      <c r="P386" s="9">
        <f t="shared" si="993"/>
        <v>0</v>
      </c>
      <c r="Q386" s="9">
        <f t="shared" si="993"/>
        <v>0</v>
      </c>
      <c r="R386" s="9">
        <f t="shared" si="993"/>
        <v>0</v>
      </c>
      <c r="S386" s="9">
        <f t="shared" si="993"/>
        <v>18505</v>
      </c>
      <c r="T386" s="9">
        <f t="shared" si="993"/>
        <v>0</v>
      </c>
      <c r="U386" s="9">
        <f t="shared" si="994"/>
        <v>0</v>
      </c>
      <c r="V386" s="9">
        <f t="shared" si="994"/>
        <v>0</v>
      </c>
      <c r="W386" s="9">
        <f t="shared" si="994"/>
        <v>0</v>
      </c>
      <c r="X386" s="9">
        <f t="shared" si="994"/>
        <v>0</v>
      </c>
      <c r="Y386" s="9">
        <f t="shared" si="994"/>
        <v>18505</v>
      </c>
      <c r="Z386" s="9">
        <f t="shared" si="994"/>
        <v>0</v>
      </c>
      <c r="AA386" s="9">
        <f t="shared" si="994"/>
        <v>0</v>
      </c>
      <c r="AB386" s="9">
        <f t="shared" si="994"/>
        <v>2118</v>
      </c>
      <c r="AC386" s="9">
        <f t="shared" si="994"/>
        <v>0</v>
      </c>
      <c r="AD386" s="9">
        <f t="shared" si="994"/>
        <v>0</v>
      </c>
      <c r="AE386" s="9">
        <f t="shared" si="994"/>
        <v>20623</v>
      </c>
      <c r="AF386" s="9">
        <f t="shared" si="994"/>
        <v>0</v>
      </c>
      <c r="AG386" s="9">
        <f t="shared" si="995"/>
        <v>0</v>
      </c>
      <c r="AH386" s="9">
        <f t="shared" si="995"/>
        <v>0</v>
      </c>
      <c r="AI386" s="9">
        <f t="shared" si="995"/>
        <v>0</v>
      </c>
      <c r="AJ386" s="9">
        <f t="shared" si="995"/>
        <v>0</v>
      </c>
      <c r="AK386" s="9">
        <f t="shared" si="995"/>
        <v>20623</v>
      </c>
      <c r="AL386" s="9">
        <f t="shared" si="995"/>
        <v>0</v>
      </c>
      <c r="AM386" s="9">
        <f t="shared" si="995"/>
        <v>0</v>
      </c>
      <c r="AN386" s="9">
        <f t="shared" si="995"/>
        <v>0</v>
      </c>
      <c r="AO386" s="9">
        <f t="shared" si="995"/>
        <v>-2614</v>
      </c>
      <c r="AP386" s="9">
        <f t="shared" si="995"/>
        <v>0</v>
      </c>
      <c r="AQ386" s="9">
        <f t="shared" si="995"/>
        <v>18009</v>
      </c>
      <c r="AR386" s="9">
        <f t="shared" si="995"/>
        <v>0</v>
      </c>
      <c r="AS386" s="9">
        <f t="shared" si="996"/>
        <v>0</v>
      </c>
      <c r="AT386" s="9">
        <f t="shared" si="996"/>
        <v>0</v>
      </c>
      <c r="AU386" s="9">
        <f t="shared" si="996"/>
        <v>0</v>
      </c>
      <c r="AV386" s="9">
        <f t="shared" si="996"/>
        <v>0</v>
      </c>
      <c r="AW386" s="9">
        <f t="shared" si="996"/>
        <v>18009</v>
      </c>
      <c r="AX386" s="9">
        <f t="shared" si="996"/>
        <v>0</v>
      </c>
      <c r="AY386" s="9">
        <f t="shared" si="996"/>
        <v>0</v>
      </c>
      <c r="AZ386" s="9">
        <f t="shared" si="996"/>
        <v>0</v>
      </c>
      <c r="BA386" s="9">
        <f t="shared" si="996"/>
        <v>0</v>
      </c>
      <c r="BB386" s="9">
        <f t="shared" si="996"/>
        <v>0</v>
      </c>
      <c r="BC386" s="9">
        <f t="shared" si="996"/>
        <v>18009</v>
      </c>
      <c r="BD386" s="9">
        <f t="shared" si="996"/>
        <v>0</v>
      </c>
      <c r="BE386" s="9">
        <f t="shared" si="997"/>
        <v>0</v>
      </c>
      <c r="BF386" s="9">
        <f t="shared" si="997"/>
        <v>0</v>
      </c>
      <c r="BG386" s="9">
        <f t="shared" si="997"/>
        <v>0</v>
      </c>
      <c r="BH386" s="9">
        <f t="shared" si="997"/>
        <v>0</v>
      </c>
      <c r="BI386" s="9">
        <f t="shared" si="997"/>
        <v>18009</v>
      </c>
      <c r="BJ386" s="9">
        <f t="shared" si="997"/>
        <v>0</v>
      </c>
      <c r="BK386" s="9">
        <f t="shared" si="997"/>
        <v>0</v>
      </c>
      <c r="BL386" s="9">
        <f t="shared" si="997"/>
        <v>0</v>
      </c>
      <c r="BM386" s="9">
        <f t="shared" si="997"/>
        <v>0</v>
      </c>
      <c r="BN386" s="9">
        <f t="shared" si="997"/>
        <v>0</v>
      </c>
      <c r="BO386" s="9">
        <f t="shared" si="997"/>
        <v>18009</v>
      </c>
      <c r="BP386" s="9">
        <f t="shared" si="997"/>
        <v>0</v>
      </c>
      <c r="BQ386" s="9">
        <f t="shared" si="998"/>
        <v>0</v>
      </c>
      <c r="BR386" s="9">
        <f t="shared" si="998"/>
        <v>0</v>
      </c>
      <c r="BS386" s="9">
        <f t="shared" si="998"/>
        <v>0</v>
      </c>
      <c r="BT386" s="9">
        <f t="shared" si="998"/>
        <v>0</v>
      </c>
      <c r="BU386" s="9">
        <f t="shared" si="998"/>
        <v>18009</v>
      </c>
      <c r="BV386" s="9">
        <f t="shared" si="998"/>
        <v>0</v>
      </c>
      <c r="BW386" s="9">
        <f t="shared" si="998"/>
        <v>-6</v>
      </c>
      <c r="BX386" s="9">
        <f t="shared" si="998"/>
        <v>0</v>
      </c>
      <c r="BY386" s="9">
        <f t="shared" si="998"/>
        <v>0</v>
      </c>
      <c r="BZ386" s="9">
        <f t="shared" si="998"/>
        <v>0</v>
      </c>
      <c r="CA386" s="9">
        <f t="shared" si="998"/>
        <v>18003</v>
      </c>
      <c r="CB386" s="9">
        <f t="shared" si="998"/>
        <v>0</v>
      </c>
      <c r="CC386" s="9">
        <f t="shared" si="999"/>
        <v>0</v>
      </c>
      <c r="CD386" s="9">
        <f t="shared" si="999"/>
        <v>0</v>
      </c>
      <c r="CE386" s="9">
        <f t="shared" si="999"/>
        <v>0</v>
      </c>
      <c r="CF386" s="9">
        <f t="shared" si="999"/>
        <v>0</v>
      </c>
      <c r="CG386" s="9">
        <f t="shared" si="999"/>
        <v>18003</v>
      </c>
      <c r="CH386" s="9">
        <f t="shared" si="999"/>
        <v>0</v>
      </c>
      <c r="CI386" s="9">
        <f t="shared" si="999"/>
        <v>0</v>
      </c>
      <c r="CJ386" s="9">
        <f t="shared" si="999"/>
        <v>0</v>
      </c>
      <c r="CK386" s="9">
        <f t="shared" si="999"/>
        <v>0</v>
      </c>
      <c r="CL386" s="9">
        <f t="shared" si="999"/>
        <v>0</v>
      </c>
      <c r="CM386" s="9">
        <f t="shared" si="999"/>
        <v>18003</v>
      </c>
      <c r="CN386" s="9">
        <f t="shared" si="999"/>
        <v>0</v>
      </c>
    </row>
    <row r="387" spans="1:92" ht="33" hidden="1">
      <c r="A387" s="28" t="s">
        <v>37</v>
      </c>
      <c r="B387" s="26">
        <v>909</v>
      </c>
      <c r="C387" s="26" t="s">
        <v>347</v>
      </c>
      <c r="D387" s="26" t="s">
        <v>118</v>
      </c>
      <c r="E387" s="26" t="s">
        <v>368</v>
      </c>
      <c r="F387" s="26" t="s">
        <v>38</v>
      </c>
      <c r="G387" s="9">
        <v>21119</v>
      </c>
      <c r="H387" s="9"/>
      <c r="I387" s="9">
        <v>-2614</v>
      </c>
      <c r="J387" s="9"/>
      <c r="K387" s="9"/>
      <c r="L387" s="9"/>
      <c r="M387" s="9">
        <f>G387+I387+J387+K387+L387</f>
        <v>18505</v>
      </c>
      <c r="N387" s="10">
        <f>H387+L387</f>
        <v>0</v>
      </c>
      <c r="O387" s="9"/>
      <c r="P387" s="9"/>
      <c r="Q387" s="9"/>
      <c r="R387" s="9"/>
      <c r="S387" s="9">
        <f>M387+O387+P387+Q387+R387</f>
        <v>18505</v>
      </c>
      <c r="T387" s="10">
        <f>N387+R387</f>
        <v>0</v>
      </c>
      <c r="U387" s="9"/>
      <c r="V387" s="9"/>
      <c r="W387" s="9"/>
      <c r="X387" s="9"/>
      <c r="Y387" s="9">
        <f>S387+U387+V387+W387+X387</f>
        <v>18505</v>
      </c>
      <c r="Z387" s="10">
        <f>T387+X387</f>
        <v>0</v>
      </c>
      <c r="AA387" s="9"/>
      <c r="AB387" s="9">
        <v>2118</v>
      </c>
      <c r="AC387" s="9"/>
      <c r="AD387" s="9"/>
      <c r="AE387" s="9">
        <f>Y387+AA387+AB387+AC387+AD387</f>
        <v>20623</v>
      </c>
      <c r="AF387" s="10">
        <f>Z387+AD387</f>
        <v>0</v>
      </c>
      <c r="AG387" s="9"/>
      <c r="AH387" s="9"/>
      <c r="AI387" s="9"/>
      <c r="AJ387" s="9"/>
      <c r="AK387" s="9">
        <f>AE387+AG387+AH387+AI387+AJ387</f>
        <v>20623</v>
      </c>
      <c r="AL387" s="10">
        <f>AF387+AJ387</f>
        <v>0</v>
      </c>
      <c r="AM387" s="9"/>
      <c r="AN387" s="9"/>
      <c r="AO387" s="9">
        <v>-2614</v>
      </c>
      <c r="AP387" s="9"/>
      <c r="AQ387" s="9">
        <f>AK387+AM387+AN387+AO387+AP387</f>
        <v>18009</v>
      </c>
      <c r="AR387" s="10">
        <f>AL387+AP387</f>
        <v>0</v>
      </c>
      <c r="AS387" s="9"/>
      <c r="AT387" s="9"/>
      <c r="AU387" s="9"/>
      <c r="AV387" s="9"/>
      <c r="AW387" s="9">
        <f>AQ387+AS387+AT387+AU387+AV387</f>
        <v>18009</v>
      </c>
      <c r="AX387" s="10">
        <f>AR387+AV387</f>
        <v>0</v>
      </c>
      <c r="AY387" s="9"/>
      <c r="AZ387" s="9"/>
      <c r="BA387" s="9"/>
      <c r="BB387" s="9"/>
      <c r="BC387" s="9">
        <f>AW387+AY387+AZ387+BA387+BB387</f>
        <v>18009</v>
      </c>
      <c r="BD387" s="10">
        <f>AX387+BB387</f>
        <v>0</v>
      </c>
      <c r="BE387" s="9"/>
      <c r="BF387" s="9"/>
      <c r="BG387" s="9"/>
      <c r="BH387" s="9"/>
      <c r="BI387" s="9">
        <f>BC387+BE387+BF387+BG387+BH387</f>
        <v>18009</v>
      </c>
      <c r="BJ387" s="10">
        <f>BD387+BH387</f>
        <v>0</v>
      </c>
      <c r="BK387" s="9"/>
      <c r="BL387" s="9"/>
      <c r="BM387" s="9"/>
      <c r="BN387" s="9"/>
      <c r="BO387" s="9">
        <f>BI387+BK387+BL387+BM387+BN387</f>
        <v>18009</v>
      </c>
      <c r="BP387" s="10">
        <f>BJ387+BN387</f>
        <v>0</v>
      </c>
      <c r="BQ387" s="9"/>
      <c r="BR387" s="9"/>
      <c r="BS387" s="9"/>
      <c r="BT387" s="9"/>
      <c r="BU387" s="9">
        <f>BO387+BQ387+BR387+BS387+BT387</f>
        <v>18009</v>
      </c>
      <c r="BV387" s="10">
        <f>BP387+BT387</f>
        <v>0</v>
      </c>
      <c r="BW387" s="9">
        <v>-6</v>
      </c>
      <c r="BX387" s="9"/>
      <c r="BY387" s="9"/>
      <c r="BZ387" s="9"/>
      <c r="CA387" s="9">
        <f>BU387+BW387+BX387+BY387+BZ387</f>
        <v>18003</v>
      </c>
      <c r="CB387" s="10">
        <f>BV387+BZ387</f>
        <v>0</v>
      </c>
      <c r="CC387" s="9"/>
      <c r="CD387" s="9"/>
      <c r="CE387" s="9"/>
      <c r="CF387" s="9"/>
      <c r="CG387" s="9">
        <f>CA387+CC387+CD387+CE387+CF387</f>
        <v>18003</v>
      </c>
      <c r="CH387" s="10">
        <f>CB387+CF387</f>
        <v>0</v>
      </c>
      <c r="CI387" s="9"/>
      <c r="CJ387" s="9"/>
      <c r="CK387" s="9"/>
      <c r="CL387" s="9"/>
      <c r="CM387" s="9">
        <f>CG387+CI387+CJ387+CK387+CL387</f>
        <v>18003</v>
      </c>
      <c r="CN387" s="10">
        <f>CH387+CL387</f>
        <v>0</v>
      </c>
    </row>
    <row r="388" spans="1:92" ht="102" hidden="1">
      <c r="A388" s="25" t="s">
        <v>597</v>
      </c>
      <c r="B388" s="26">
        <v>909</v>
      </c>
      <c r="C388" s="26" t="s">
        <v>347</v>
      </c>
      <c r="D388" s="26" t="s">
        <v>118</v>
      </c>
      <c r="E388" s="48" t="s">
        <v>529</v>
      </c>
      <c r="F388" s="26"/>
      <c r="G388" s="9">
        <f>G389</f>
        <v>80026</v>
      </c>
      <c r="H388" s="9">
        <f>H389</f>
        <v>0</v>
      </c>
      <c r="I388" s="9">
        <f t="shared" ref="I388:X389" si="1000">I389</f>
        <v>0</v>
      </c>
      <c r="J388" s="9">
        <f t="shared" si="1000"/>
        <v>0</v>
      </c>
      <c r="K388" s="9">
        <f t="shared" si="1000"/>
        <v>0</v>
      </c>
      <c r="L388" s="9">
        <f t="shared" si="1000"/>
        <v>0</v>
      </c>
      <c r="M388" s="9">
        <f t="shared" si="1000"/>
        <v>80026</v>
      </c>
      <c r="N388" s="9">
        <f t="shared" si="1000"/>
        <v>0</v>
      </c>
      <c r="O388" s="9">
        <f t="shared" si="1000"/>
        <v>0</v>
      </c>
      <c r="P388" s="9">
        <f t="shared" si="1000"/>
        <v>0</v>
      </c>
      <c r="Q388" s="9">
        <f t="shared" si="1000"/>
        <v>0</v>
      </c>
      <c r="R388" s="9">
        <f t="shared" si="1000"/>
        <v>646462</v>
      </c>
      <c r="S388" s="9">
        <f t="shared" si="1000"/>
        <v>726488</v>
      </c>
      <c r="T388" s="9">
        <f t="shared" si="1000"/>
        <v>646462</v>
      </c>
      <c r="U388" s="9">
        <f t="shared" si="1000"/>
        <v>0</v>
      </c>
      <c r="V388" s="9">
        <f t="shared" si="1000"/>
        <v>0</v>
      </c>
      <c r="W388" s="9">
        <f t="shared" si="1000"/>
        <v>0</v>
      </c>
      <c r="X388" s="9">
        <f t="shared" si="1000"/>
        <v>0</v>
      </c>
      <c r="Y388" s="9">
        <f t="shared" ref="U388:AJ389" si="1001">Y389</f>
        <v>726488</v>
      </c>
      <c r="Z388" s="9">
        <f t="shared" si="1001"/>
        <v>646462</v>
      </c>
      <c r="AA388" s="9">
        <f t="shared" si="1001"/>
        <v>0</v>
      </c>
      <c r="AB388" s="9">
        <f t="shared" si="1001"/>
        <v>0</v>
      </c>
      <c r="AC388" s="9">
        <f t="shared" si="1001"/>
        <v>0</v>
      </c>
      <c r="AD388" s="9">
        <f t="shared" si="1001"/>
        <v>163000</v>
      </c>
      <c r="AE388" s="9">
        <f t="shared" si="1001"/>
        <v>889488</v>
      </c>
      <c r="AF388" s="9">
        <f t="shared" si="1001"/>
        <v>809462</v>
      </c>
      <c r="AG388" s="9">
        <f t="shared" si="1001"/>
        <v>0</v>
      </c>
      <c r="AH388" s="9">
        <f t="shared" si="1001"/>
        <v>0</v>
      </c>
      <c r="AI388" s="9">
        <f t="shared" si="1001"/>
        <v>0</v>
      </c>
      <c r="AJ388" s="9">
        <f t="shared" si="1001"/>
        <v>0</v>
      </c>
      <c r="AK388" s="9">
        <f t="shared" ref="AG388:AV389" si="1002">AK389</f>
        <v>889488</v>
      </c>
      <c r="AL388" s="9">
        <f t="shared" si="1002"/>
        <v>809462</v>
      </c>
      <c r="AM388" s="9">
        <f t="shared" si="1002"/>
        <v>0</v>
      </c>
      <c r="AN388" s="9">
        <f t="shared" si="1002"/>
        <v>0</v>
      </c>
      <c r="AO388" s="9">
        <f t="shared" si="1002"/>
        <v>0</v>
      </c>
      <c r="AP388" s="9">
        <f t="shared" si="1002"/>
        <v>0</v>
      </c>
      <c r="AQ388" s="9">
        <f t="shared" si="1002"/>
        <v>889488</v>
      </c>
      <c r="AR388" s="9">
        <f t="shared" si="1002"/>
        <v>809462</v>
      </c>
      <c r="AS388" s="9">
        <f t="shared" si="1002"/>
        <v>0</v>
      </c>
      <c r="AT388" s="9">
        <f t="shared" si="1002"/>
        <v>0</v>
      </c>
      <c r="AU388" s="9">
        <f t="shared" si="1002"/>
        <v>0</v>
      </c>
      <c r="AV388" s="9">
        <f t="shared" si="1002"/>
        <v>0</v>
      </c>
      <c r="AW388" s="9">
        <f t="shared" ref="AS388:BH389" si="1003">AW389</f>
        <v>889488</v>
      </c>
      <c r="AX388" s="9">
        <f t="shared" si="1003"/>
        <v>809462</v>
      </c>
      <c r="AY388" s="9">
        <f t="shared" si="1003"/>
        <v>-27047</v>
      </c>
      <c r="AZ388" s="9">
        <f t="shared" si="1003"/>
        <v>605</v>
      </c>
      <c r="BA388" s="9">
        <f t="shared" si="1003"/>
        <v>0</v>
      </c>
      <c r="BB388" s="9">
        <f t="shared" si="1003"/>
        <v>20744</v>
      </c>
      <c r="BC388" s="9">
        <f t="shared" si="1003"/>
        <v>883790</v>
      </c>
      <c r="BD388" s="9">
        <f t="shared" si="1003"/>
        <v>830206</v>
      </c>
      <c r="BE388" s="9">
        <f t="shared" si="1003"/>
        <v>-11725</v>
      </c>
      <c r="BF388" s="9">
        <f t="shared" si="1003"/>
        <v>0</v>
      </c>
      <c r="BG388" s="9">
        <f t="shared" si="1003"/>
        <v>0</v>
      </c>
      <c r="BH388" s="9">
        <f t="shared" si="1003"/>
        <v>0</v>
      </c>
      <c r="BI388" s="9">
        <f t="shared" ref="BE388:BT389" si="1004">BI389</f>
        <v>872065</v>
      </c>
      <c r="BJ388" s="9">
        <f t="shared" si="1004"/>
        <v>830206</v>
      </c>
      <c r="BK388" s="9">
        <f t="shared" si="1004"/>
        <v>0</v>
      </c>
      <c r="BL388" s="9">
        <f t="shared" si="1004"/>
        <v>0</v>
      </c>
      <c r="BM388" s="9">
        <f t="shared" si="1004"/>
        <v>0</v>
      </c>
      <c r="BN388" s="9">
        <f t="shared" si="1004"/>
        <v>0</v>
      </c>
      <c r="BO388" s="9">
        <f t="shared" si="1004"/>
        <v>872065</v>
      </c>
      <c r="BP388" s="9">
        <f t="shared" si="1004"/>
        <v>830206</v>
      </c>
      <c r="BQ388" s="9">
        <f t="shared" si="1004"/>
        <v>0</v>
      </c>
      <c r="BR388" s="9">
        <f t="shared" si="1004"/>
        <v>0</v>
      </c>
      <c r="BS388" s="9">
        <f t="shared" si="1004"/>
        <v>0</v>
      </c>
      <c r="BT388" s="9">
        <f t="shared" si="1004"/>
        <v>0</v>
      </c>
      <c r="BU388" s="9">
        <f t="shared" ref="BQ388:CF389" si="1005">BU389</f>
        <v>872065</v>
      </c>
      <c r="BV388" s="9">
        <f t="shared" si="1005"/>
        <v>830206</v>
      </c>
      <c r="BW388" s="9">
        <f t="shared" si="1005"/>
        <v>0</v>
      </c>
      <c r="BX388" s="9">
        <f t="shared" si="1005"/>
        <v>0</v>
      </c>
      <c r="BY388" s="9">
        <f t="shared" si="1005"/>
        <v>0</v>
      </c>
      <c r="BZ388" s="9">
        <f t="shared" si="1005"/>
        <v>0</v>
      </c>
      <c r="CA388" s="9">
        <f t="shared" si="1005"/>
        <v>872065</v>
      </c>
      <c r="CB388" s="9">
        <f t="shared" si="1005"/>
        <v>830206</v>
      </c>
      <c r="CC388" s="9">
        <f t="shared" si="1005"/>
        <v>0</v>
      </c>
      <c r="CD388" s="9">
        <f t="shared" si="1005"/>
        <v>0</v>
      </c>
      <c r="CE388" s="9">
        <f t="shared" si="1005"/>
        <v>0</v>
      </c>
      <c r="CF388" s="9">
        <f t="shared" si="1005"/>
        <v>0</v>
      </c>
      <c r="CG388" s="9">
        <f t="shared" ref="CC388:CN389" si="1006">CG389</f>
        <v>872065</v>
      </c>
      <c r="CH388" s="9">
        <f t="shared" si="1006"/>
        <v>830206</v>
      </c>
      <c r="CI388" s="9">
        <f t="shared" si="1006"/>
        <v>0</v>
      </c>
      <c r="CJ388" s="9">
        <f t="shared" si="1006"/>
        <v>0</v>
      </c>
      <c r="CK388" s="9">
        <f t="shared" si="1006"/>
        <v>0</v>
      </c>
      <c r="CL388" s="9">
        <f t="shared" si="1006"/>
        <v>0</v>
      </c>
      <c r="CM388" s="9">
        <f t="shared" si="1006"/>
        <v>872065</v>
      </c>
      <c r="CN388" s="9">
        <f t="shared" si="1006"/>
        <v>830206</v>
      </c>
    </row>
    <row r="389" spans="1:92" ht="33" hidden="1">
      <c r="A389" s="25" t="s">
        <v>244</v>
      </c>
      <c r="B389" s="26">
        <v>909</v>
      </c>
      <c r="C389" s="26" t="s">
        <v>347</v>
      </c>
      <c r="D389" s="26" t="s">
        <v>118</v>
      </c>
      <c r="E389" s="48" t="s">
        <v>529</v>
      </c>
      <c r="F389" s="26" t="s">
        <v>31</v>
      </c>
      <c r="G389" s="9">
        <f>G390</f>
        <v>80026</v>
      </c>
      <c r="H389" s="9">
        <f>H390</f>
        <v>0</v>
      </c>
      <c r="I389" s="9">
        <f t="shared" si="1000"/>
        <v>0</v>
      </c>
      <c r="J389" s="9">
        <f t="shared" si="1000"/>
        <v>0</v>
      </c>
      <c r="K389" s="9">
        <f t="shared" si="1000"/>
        <v>0</v>
      </c>
      <c r="L389" s="9">
        <f t="shared" si="1000"/>
        <v>0</v>
      </c>
      <c r="M389" s="9">
        <f t="shared" si="1000"/>
        <v>80026</v>
      </c>
      <c r="N389" s="9">
        <f t="shared" si="1000"/>
        <v>0</v>
      </c>
      <c r="O389" s="9">
        <f t="shared" si="1000"/>
        <v>0</v>
      </c>
      <c r="P389" s="9">
        <f t="shared" si="1000"/>
        <v>0</v>
      </c>
      <c r="Q389" s="9">
        <f t="shared" si="1000"/>
        <v>0</v>
      </c>
      <c r="R389" s="9">
        <f t="shared" si="1000"/>
        <v>646462</v>
      </c>
      <c r="S389" s="9">
        <f t="shared" si="1000"/>
        <v>726488</v>
      </c>
      <c r="T389" s="9">
        <f t="shared" si="1000"/>
        <v>646462</v>
      </c>
      <c r="U389" s="9">
        <f t="shared" si="1001"/>
        <v>0</v>
      </c>
      <c r="V389" s="9">
        <f t="shared" si="1001"/>
        <v>0</v>
      </c>
      <c r="W389" s="9">
        <f t="shared" si="1001"/>
        <v>0</v>
      </c>
      <c r="X389" s="9">
        <f t="shared" si="1001"/>
        <v>0</v>
      </c>
      <c r="Y389" s="9">
        <f t="shared" si="1001"/>
        <v>726488</v>
      </c>
      <c r="Z389" s="9">
        <f t="shared" si="1001"/>
        <v>646462</v>
      </c>
      <c r="AA389" s="9">
        <f t="shared" si="1001"/>
        <v>0</v>
      </c>
      <c r="AB389" s="9">
        <f t="shared" si="1001"/>
        <v>0</v>
      </c>
      <c r="AC389" s="9">
        <f t="shared" si="1001"/>
        <v>0</v>
      </c>
      <c r="AD389" s="9">
        <f t="shared" si="1001"/>
        <v>163000</v>
      </c>
      <c r="AE389" s="9">
        <f t="shared" si="1001"/>
        <v>889488</v>
      </c>
      <c r="AF389" s="9">
        <f t="shared" si="1001"/>
        <v>809462</v>
      </c>
      <c r="AG389" s="9">
        <f t="shared" si="1002"/>
        <v>0</v>
      </c>
      <c r="AH389" s="9">
        <f t="shared" si="1002"/>
        <v>0</v>
      </c>
      <c r="AI389" s="9">
        <f t="shared" si="1002"/>
        <v>0</v>
      </c>
      <c r="AJ389" s="9">
        <f t="shared" si="1002"/>
        <v>0</v>
      </c>
      <c r="AK389" s="9">
        <f t="shared" si="1002"/>
        <v>889488</v>
      </c>
      <c r="AL389" s="9">
        <f t="shared" si="1002"/>
        <v>809462</v>
      </c>
      <c r="AM389" s="9">
        <f t="shared" si="1002"/>
        <v>0</v>
      </c>
      <c r="AN389" s="9">
        <f t="shared" si="1002"/>
        <v>0</v>
      </c>
      <c r="AO389" s="9">
        <f t="shared" si="1002"/>
        <v>0</v>
      </c>
      <c r="AP389" s="9">
        <f t="shared" si="1002"/>
        <v>0</v>
      </c>
      <c r="AQ389" s="9">
        <f t="shared" si="1002"/>
        <v>889488</v>
      </c>
      <c r="AR389" s="9">
        <f t="shared" si="1002"/>
        <v>809462</v>
      </c>
      <c r="AS389" s="9">
        <f t="shared" si="1003"/>
        <v>0</v>
      </c>
      <c r="AT389" s="9">
        <f t="shared" si="1003"/>
        <v>0</v>
      </c>
      <c r="AU389" s="9">
        <f t="shared" si="1003"/>
        <v>0</v>
      </c>
      <c r="AV389" s="9">
        <f t="shared" si="1003"/>
        <v>0</v>
      </c>
      <c r="AW389" s="9">
        <f t="shared" si="1003"/>
        <v>889488</v>
      </c>
      <c r="AX389" s="9">
        <f t="shared" si="1003"/>
        <v>809462</v>
      </c>
      <c r="AY389" s="9">
        <f t="shared" si="1003"/>
        <v>-27047</v>
      </c>
      <c r="AZ389" s="9">
        <f t="shared" si="1003"/>
        <v>605</v>
      </c>
      <c r="BA389" s="9">
        <f t="shared" si="1003"/>
        <v>0</v>
      </c>
      <c r="BB389" s="9">
        <f t="shared" si="1003"/>
        <v>20744</v>
      </c>
      <c r="BC389" s="9">
        <f t="shared" si="1003"/>
        <v>883790</v>
      </c>
      <c r="BD389" s="9">
        <f t="shared" si="1003"/>
        <v>830206</v>
      </c>
      <c r="BE389" s="9">
        <f t="shared" si="1004"/>
        <v>-11725</v>
      </c>
      <c r="BF389" s="9">
        <f t="shared" si="1004"/>
        <v>0</v>
      </c>
      <c r="BG389" s="9">
        <f t="shared" si="1004"/>
        <v>0</v>
      </c>
      <c r="BH389" s="9">
        <f t="shared" si="1004"/>
        <v>0</v>
      </c>
      <c r="BI389" s="9">
        <f t="shared" si="1004"/>
        <v>872065</v>
      </c>
      <c r="BJ389" s="9">
        <f t="shared" si="1004"/>
        <v>830206</v>
      </c>
      <c r="BK389" s="9">
        <f t="shared" si="1004"/>
        <v>0</v>
      </c>
      <c r="BL389" s="9">
        <f t="shared" si="1004"/>
        <v>0</v>
      </c>
      <c r="BM389" s="9">
        <f t="shared" si="1004"/>
        <v>0</v>
      </c>
      <c r="BN389" s="9">
        <f t="shared" si="1004"/>
        <v>0</v>
      </c>
      <c r="BO389" s="9">
        <f t="shared" si="1004"/>
        <v>872065</v>
      </c>
      <c r="BP389" s="9">
        <f t="shared" si="1004"/>
        <v>830206</v>
      </c>
      <c r="BQ389" s="9">
        <f t="shared" si="1005"/>
        <v>0</v>
      </c>
      <c r="BR389" s="9">
        <f t="shared" si="1005"/>
        <v>0</v>
      </c>
      <c r="BS389" s="9">
        <f t="shared" si="1005"/>
        <v>0</v>
      </c>
      <c r="BT389" s="9">
        <f t="shared" si="1005"/>
        <v>0</v>
      </c>
      <c r="BU389" s="9">
        <f t="shared" si="1005"/>
        <v>872065</v>
      </c>
      <c r="BV389" s="9">
        <f t="shared" si="1005"/>
        <v>830206</v>
      </c>
      <c r="BW389" s="9">
        <f t="shared" si="1005"/>
        <v>0</v>
      </c>
      <c r="BX389" s="9">
        <f t="shared" si="1005"/>
        <v>0</v>
      </c>
      <c r="BY389" s="9">
        <f t="shared" si="1005"/>
        <v>0</v>
      </c>
      <c r="BZ389" s="9">
        <f t="shared" si="1005"/>
        <v>0</v>
      </c>
      <c r="CA389" s="9">
        <f t="shared" si="1005"/>
        <v>872065</v>
      </c>
      <c r="CB389" s="9">
        <f t="shared" si="1005"/>
        <v>830206</v>
      </c>
      <c r="CC389" s="9">
        <f t="shared" si="1006"/>
        <v>0</v>
      </c>
      <c r="CD389" s="9">
        <f t="shared" si="1006"/>
        <v>0</v>
      </c>
      <c r="CE389" s="9">
        <f t="shared" si="1006"/>
        <v>0</v>
      </c>
      <c r="CF389" s="9">
        <f t="shared" si="1006"/>
        <v>0</v>
      </c>
      <c r="CG389" s="9">
        <f t="shared" si="1006"/>
        <v>872065</v>
      </c>
      <c r="CH389" s="9">
        <f t="shared" si="1006"/>
        <v>830206</v>
      </c>
      <c r="CI389" s="9">
        <f t="shared" si="1006"/>
        <v>0</v>
      </c>
      <c r="CJ389" s="9">
        <f t="shared" si="1006"/>
        <v>0</v>
      </c>
      <c r="CK389" s="9">
        <f t="shared" si="1006"/>
        <v>0</v>
      </c>
      <c r="CL389" s="9">
        <f t="shared" si="1006"/>
        <v>0</v>
      </c>
      <c r="CM389" s="9">
        <f t="shared" si="1006"/>
        <v>872065</v>
      </c>
      <c r="CN389" s="9">
        <f t="shared" si="1006"/>
        <v>830206</v>
      </c>
    </row>
    <row r="390" spans="1:92" ht="33" hidden="1">
      <c r="A390" s="25" t="s">
        <v>37</v>
      </c>
      <c r="B390" s="26">
        <v>909</v>
      </c>
      <c r="C390" s="26" t="s">
        <v>347</v>
      </c>
      <c r="D390" s="26" t="s">
        <v>118</v>
      </c>
      <c r="E390" s="48" t="s">
        <v>529</v>
      </c>
      <c r="F390" s="26" t="s">
        <v>38</v>
      </c>
      <c r="G390" s="9">
        <v>80026</v>
      </c>
      <c r="H390" s="9"/>
      <c r="I390" s="9"/>
      <c r="J390" s="9"/>
      <c r="K390" s="9"/>
      <c r="L390" s="9"/>
      <c r="M390" s="9">
        <f>G390+I390+J390+K390+L390</f>
        <v>80026</v>
      </c>
      <c r="N390" s="10">
        <f>H390+L390</f>
        <v>0</v>
      </c>
      <c r="O390" s="9"/>
      <c r="P390" s="9"/>
      <c r="Q390" s="9"/>
      <c r="R390" s="9">
        <v>646462</v>
      </c>
      <c r="S390" s="9">
        <f>M390+O390+P390+Q390+R390</f>
        <v>726488</v>
      </c>
      <c r="T390" s="9">
        <f>N390+R390</f>
        <v>646462</v>
      </c>
      <c r="U390" s="9"/>
      <c r="V390" s="9"/>
      <c r="W390" s="9"/>
      <c r="X390" s="9"/>
      <c r="Y390" s="9">
        <f>S390+U390+V390+W390+X390</f>
        <v>726488</v>
      </c>
      <c r="Z390" s="9">
        <f>T390+X390</f>
        <v>646462</v>
      </c>
      <c r="AA390" s="9"/>
      <c r="AB390" s="9"/>
      <c r="AC390" s="9"/>
      <c r="AD390" s="9">
        <v>163000</v>
      </c>
      <c r="AE390" s="9">
        <f>Y390+AA390+AB390+AC390+AD390</f>
        <v>889488</v>
      </c>
      <c r="AF390" s="9">
        <f>Z390+AD390</f>
        <v>809462</v>
      </c>
      <c r="AG390" s="9"/>
      <c r="AH390" s="9"/>
      <c r="AI390" s="9"/>
      <c r="AJ390" s="9"/>
      <c r="AK390" s="9">
        <f>AE390+AG390+AH390+AI390+AJ390</f>
        <v>889488</v>
      </c>
      <c r="AL390" s="9">
        <f>AF390+AJ390</f>
        <v>809462</v>
      </c>
      <c r="AM390" s="9"/>
      <c r="AN390" s="9"/>
      <c r="AO390" s="9"/>
      <c r="AP390" s="9"/>
      <c r="AQ390" s="9">
        <f>AK390+AM390+AN390+AO390+AP390</f>
        <v>889488</v>
      </c>
      <c r="AR390" s="9">
        <f>AL390+AP390</f>
        <v>809462</v>
      </c>
      <c r="AS390" s="9"/>
      <c r="AT390" s="9"/>
      <c r="AU390" s="9"/>
      <c r="AV390" s="9"/>
      <c r="AW390" s="9">
        <f>AQ390+AS390+AT390+AU390+AV390</f>
        <v>889488</v>
      </c>
      <c r="AX390" s="9">
        <f>AR390+AV390</f>
        <v>809462</v>
      </c>
      <c r="AY390" s="9">
        <v>-27047</v>
      </c>
      <c r="AZ390" s="9">
        <v>605</v>
      </c>
      <c r="BA390" s="9"/>
      <c r="BB390" s="9">
        <f>8744+12000</f>
        <v>20744</v>
      </c>
      <c r="BC390" s="9">
        <f>AW390+AY390+AZ390+BA390+BB390</f>
        <v>883790</v>
      </c>
      <c r="BD390" s="9">
        <f>AX390+BB390</f>
        <v>830206</v>
      </c>
      <c r="BE390" s="9">
        <v>-11725</v>
      </c>
      <c r="BF390" s="9"/>
      <c r="BG390" s="9"/>
      <c r="BH390" s="9"/>
      <c r="BI390" s="9">
        <f>BC390+BE390+BF390+BG390+BH390</f>
        <v>872065</v>
      </c>
      <c r="BJ390" s="9">
        <f>BD390+BH390</f>
        <v>830206</v>
      </c>
      <c r="BK390" s="9"/>
      <c r="BL390" s="9"/>
      <c r="BM390" s="9"/>
      <c r="BN390" s="9"/>
      <c r="BO390" s="9">
        <f>BI390+BK390+BL390+BM390+BN390</f>
        <v>872065</v>
      </c>
      <c r="BP390" s="9">
        <f>BJ390+BN390</f>
        <v>830206</v>
      </c>
      <c r="BQ390" s="9"/>
      <c r="BR390" s="9"/>
      <c r="BS390" s="9"/>
      <c r="BT390" s="9"/>
      <c r="BU390" s="9">
        <f>BO390+BQ390+BR390+BS390+BT390</f>
        <v>872065</v>
      </c>
      <c r="BV390" s="9">
        <f>BP390+BT390</f>
        <v>830206</v>
      </c>
      <c r="BW390" s="9"/>
      <c r="BX390" s="9"/>
      <c r="BY390" s="9"/>
      <c r="BZ390" s="9"/>
      <c r="CA390" s="9">
        <f>BU390+BW390+BX390+BY390+BZ390</f>
        <v>872065</v>
      </c>
      <c r="CB390" s="9">
        <f>BV390+BZ390</f>
        <v>830206</v>
      </c>
      <c r="CC390" s="9"/>
      <c r="CD390" s="9"/>
      <c r="CE390" s="9"/>
      <c r="CF390" s="9"/>
      <c r="CG390" s="9">
        <f>CA390+CC390+CD390+CE390+CF390</f>
        <v>872065</v>
      </c>
      <c r="CH390" s="9">
        <f>CB390+CF390</f>
        <v>830206</v>
      </c>
      <c r="CI390" s="9"/>
      <c r="CJ390" s="9"/>
      <c r="CK390" s="9"/>
      <c r="CL390" s="9"/>
      <c r="CM390" s="9">
        <f>CG390+CI390+CJ390+CK390+CL390</f>
        <v>872065</v>
      </c>
      <c r="CN390" s="9">
        <f>CH390+CL390</f>
        <v>830206</v>
      </c>
    </row>
    <row r="391" spans="1:92" ht="49.5" hidden="1">
      <c r="A391" s="25" t="s">
        <v>716</v>
      </c>
      <c r="B391" s="26">
        <f>B386</f>
        <v>909</v>
      </c>
      <c r="C391" s="26" t="s">
        <v>347</v>
      </c>
      <c r="D391" s="26" t="s">
        <v>118</v>
      </c>
      <c r="E391" s="48" t="s">
        <v>717</v>
      </c>
      <c r="F391" s="26"/>
      <c r="G391" s="9"/>
      <c r="H391" s="9"/>
      <c r="I391" s="9"/>
      <c r="J391" s="9"/>
      <c r="K391" s="9"/>
      <c r="L391" s="9"/>
      <c r="M391" s="9"/>
      <c r="N391" s="10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>
        <f>AK392</f>
        <v>0</v>
      </c>
      <c r="AL391" s="9">
        <f t="shared" ref="AL391:BA394" si="1007">AL392</f>
        <v>0</v>
      </c>
      <c r="AM391" s="9">
        <f t="shared" si="1007"/>
        <v>0</v>
      </c>
      <c r="AN391" s="9">
        <f t="shared" si="1007"/>
        <v>1105</v>
      </c>
      <c r="AO391" s="9">
        <f t="shared" si="1007"/>
        <v>0</v>
      </c>
      <c r="AP391" s="9">
        <f t="shared" si="1007"/>
        <v>0</v>
      </c>
      <c r="AQ391" s="9">
        <f t="shared" si="1007"/>
        <v>1105</v>
      </c>
      <c r="AR391" s="9">
        <f t="shared" si="1007"/>
        <v>0</v>
      </c>
      <c r="AS391" s="9">
        <f t="shared" si="1007"/>
        <v>0</v>
      </c>
      <c r="AT391" s="9">
        <f t="shared" si="1007"/>
        <v>0</v>
      </c>
      <c r="AU391" s="9">
        <f t="shared" si="1007"/>
        <v>0</v>
      </c>
      <c r="AV391" s="9">
        <f t="shared" si="1007"/>
        <v>0</v>
      </c>
      <c r="AW391" s="9">
        <f t="shared" si="1007"/>
        <v>1105</v>
      </c>
      <c r="AX391" s="9">
        <f t="shared" si="1007"/>
        <v>0</v>
      </c>
      <c r="AY391" s="9">
        <f t="shared" si="1007"/>
        <v>0</v>
      </c>
      <c r="AZ391" s="9">
        <f t="shared" si="1007"/>
        <v>0</v>
      </c>
      <c r="BA391" s="9">
        <f t="shared" si="1007"/>
        <v>0</v>
      </c>
      <c r="BB391" s="9">
        <f t="shared" ref="AY391:BN394" si="1008">BB392</f>
        <v>0</v>
      </c>
      <c r="BC391" s="9">
        <f t="shared" si="1008"/>
        <v>1105</v>
      </c>
      <c r="BD391" s="9">
        <f t="shared" si="1008"/>
        <v>0</v>
      </c>
      <c r="BE391" s="9">
        <f t="shared" si="1008"/>
        <v>0</v>
      </c>
      <c r="BF391" s="9">
        <f t="shared" si="1008"/>
        <v>0</v>
      </c>
      <c r="BG391" s="9">
        <f t="shared" si="1008"/>
        <v>0</v>
      </c>
      <c r="BH391" s="9">
        <f t="shared" si="1008"/>
        <v>0</v>
      </c>
      <c r="BI391" s="9">
        <f t="shared" si="1008"/>
        <v>1105</v>
      </c>
      <c r="BJ391" s="9">
        <f t="shared" si="1008"/>
        <v>0</v>
      </c>
      <c r="BK391" s="9">
        <f t="shared" si="1008"/>
        <v>0</v>
      </c>
      <c r="BL391" s="9">
        <f t="shared" si="1008"/>
        <v>0</v>
      </c>
      <c r="BM391" s="9">
        <f t="shared" si="1008"/>
        <v>0</v>
      </c>
      <c r="BN391" s="9">
        <f t="shared" si="1008"/>
        <v>0</v>
      </c>
      <c r="BO391" s="9">
        <f t="shared" ref="BK391:BZ394" si="1009">BO392</f>
        <v>1105</v>
      </c>
      <c r="BP391" s="9">
        <f t="shared" si="1009"/>
        <v>0</v>
      </c>
      <c r="BQ391" s="9">
        <f t="shared" si="1009"/>
        <v>0</v>
      </c>
      <c r="BR391" s="9">
        <f t="shared" si="1009"/>
        <v>0</v>
      </c>
      <c r="BS391" s="9">
        <f t="shared" si="1009"/>
        <v>0</v>
      </c>
      <c r="BT391" s="9">
        <f t="shared" si="1009"/>
        <v>0</v>
      </c>
      <c r="BU391" s="9">
        <f t="shared" si="1009"/>
        <v>1105</v>
      </c>
      <c r="BV391" s="9">
        <f t="shared" si="1009"/>
        <v>0</v>
      </c>
      <c r="BW391" s="9">
        <f t="shared" si="1009"/>
        <v>6</v>
      </c>
      <c r="BX391" s="9">
        <f t="shared" si="1009"/>
        <v>0</v>
      </c>
      <c r="BY391" s="9">
        <f t="shared" si="1009"/>
        <v>0</v>
      </c>
      <c r="BZ391" s="9">
        <f t="shared" si="1009"/>
        <v>0</v>
      </c>
      <c r="CA391" s="9">
        <f t="shared" ref="BW391:CL394" si="1010">CA392</f>
        <v>1111</v>
      </c>
      <c r="CB391" s="9">
        <f t="shared" si="1010"/>
        <v>0</v>
      </c>
      <c r="CC391" s="9">
        <f t="shared" si="1010"/>
        <v>0</v>
      </c>
      <c r="CD391" s="9">
        <f t="shared" si="1010"/>
        <v>0</v>
      </c>
      <c r="CE391" s="9">
        <f t="shared" si="1010"/>
        <v>0</v>
      </c>
      <c r="CF391" s="9">
        <f t="shared" si="1010"/>
        <v>0</v>
      </c>
      <c r="CG391" s="9">
        <f t="shared" si="1010"/>
        <v>1111</v>
      </c>
      <c r="CH391" s="9">
        <f t="shared" si="1010"/>
        <v>0</v>
      </c>
      <c r="CI391" s="9">
        <f t="shared" si="1010"/>
        <v>0</v>
      </c>
      <c r="CJ391" s="9">
        <f t="shared" si="1010"/>
        <v>0</v>
      </c>
      <c r="CK391" s="9">
        <f t="shared" si="1010"/>
        <v>-138</v>
      </c>
      <c r="CL391" s="9">
        <f t="shared" si="1010"/>
        <v>0</v>
      </c>
      <c r="CM391" s="9">
        <f t="shared" ref="CI391:CN394" si="1011">CM392</f>
        <v>973</v>
      </c>
      <c r="CN391" s="9">
        <f t="shared" si="1011"/>
        <v>0</v>
      </c>
    </row>
    <row r="392" spans="1:92" ht="20.100000000000001" hidden="1" customHeight="1">
      <c r="A392" s="28" t="s">
        <v>15</v>
      </c>
      <c r="B392" s="26">
        <f>B387</f>
        <v>909</v>
      </c>
      <c r="C392" s="26" t="s">
        <v>347</v>
      </c>
      <c r="D392" s="26" t="s">
        <v>118</v>
      </c>
      <c r="E392" s="26" t="s">
        <v>718</v>
      </c>
      <c r="F392" s="26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>
        <f>AK393</f>
        <v>0</v>
      </c>
      <c r="AL392" s="9">
        <f t="shared" si="1007"/>
        <v>0</v>
      </c>
      <c r="AM392" s="9">
        <f t="shared" si="1007"/>
        <v>0</v>
      </c>
      <c r="AN392" s="9">
        <f t="shared" si="1007"/>
        <v>1105</v>
      </c>
      <c r="AO392" s="9">
        <f t="shared" si="1007"/>
        <v>0</v>
      </c>
      <c r="AP392" s="9">
        <f t="shared" si="1007"/>
        <v>0</v>
      </c>
      <c r="AQ392" s="9">
        <f t="shared" si="1007"/>
        <v>1105</v>
      </c>
      <c r="AR392" s="9">
        <f t="shared" si="1007"/>
        <v>0</v>
      </c>
      <c r="AS392" s="9">
        <f t="shared" si="1007"/>
        <v>0</v>
      </c>
      <c r="AT392" s="9">
        <f t="shared" si="1007"/>
        <v>0</v>
      </c>
      <c r="AU392" s="9">
        <f t="shared" si="1007"/>
        <v>0</v>
      </c>
      <c r="AV392" s="9">
        <f t="shared" si="1007"/>
        <v>0</v>
      </c>
      <c r="AW392" s="9">
        <f t="shared" si="1007"/>
        <v>1105</v>
      </c>
      <c r="AX392" s="9">
        <f t="shared" si="1007"/>
        <v>0</v>
      </c>
      <c r="AY392" s="9">
        <f t="shared" si="1008"/>
        <v>0</v>
      </c>
      <c r="AZ392" s="9">
        <f t="shared" si="1008"/>
        <v>0</v>
      </c>
      <c r="BA392" s="9">
        <f t="shared" si="1008"/>
        <v>0</v>
      </c>
      <c r="BB392" s="9">
        <f t="shared" si="1008"/>
        <v>0</v>
      </c>
      <c r="BC392" s="9">
        <f t="shared" si="1008"/>
        <v>1105</v>
      </c>
      <c r="BD392" s="9">
        <f t="shared" si="1008"/>
        <v>0</v>
      </c>
      <c r="BE392" s="9">
        <f t="shared" si="1008"/>
        <v>0</v>
      </c>
      <c r="BF392" s="9">
        <f t="shared" si="1008"/>
        <v>0</v>
      </c>
      <c r="BG392" s="9">
        <f t="shared" si="1008"/>
        <v>0</v>
      </c>
      <c r="BH392" s="9">
        <f t="shared" si="1008"/>
        <v>0</v>
      </c>
      <c r="BI392" s="9">
        <f t="shared" si="1008"/>
        <v>1105</v>
      </c>
      <c r="BJ392" s="9">
        <f t="shared" si="1008"/>
        <v>0</v>
      </c>
      <c r="BK392" s="9">
        <f t="shared" si="1009"/>
        <v>0</v>
      </c>
      <c r="BL392" s="9">
        <f t="shared" si="1009"/>
        <v>0</v>
      </c>
      <c r="BM392" s="9">
        <f t="shared" si="1009"/>
        <v>0</v>
      </c>
      <c r="BN392" s="9">
        <f t="shared" si="1009"/>
        <v>0</v>
      </c>
      <c r="BO392" s="9">
        <f t="shared" si="1009"/>
        <v>1105</v>
      </c>
      <c r="BP392" s="9">
        <f t="shared" si="1009"/>
        <v>0</v>
      </c>
      <c r="BQ392" s="9">
        <f t="shared" si="1009"/>
        <v>0</v>
      </c>
      <c r="BR392" s="9">
        <f t="shared" si="1009"/>
        <v>0</v>
      </c>
      <c r="BS392" s="9">
        <f t="shared" si="1009"/>
        <v>0</v>
      </c>
      <c r="BT392" s="9">
        <f t="shared" si="1009"/>
        <v>0</v>
      </c>
      <c r="BU392" s="9">
        <f t="shared" si="1009"/>
        <v>1105</v>
      </c>
      <c r="BV392" s="9">
        <f t="shared" si="1009"/>
        <v>0</v>
      </c>
      <c r="BW392" s="9">
        <f t="shared" si="1010"/>
        <v>6</v>
      </c>
      <c r="BX392" s="9">
        <f t="shared" si="1010"/>
        <v>0</v>
      </c>
      <c r="BY392" s="9">
        <f t="shared" si="1010"/>
        <v>0</v>
      </c>
      <c r="BZ392" s="9">
        <f t="shared" si="1010"/>
        <v>0</v>
      </c>
      <c r="CA392" s="9">
        <f t="shared" si="1010"/>
        <v>1111</v>
      </c>
      <c r="CB392" s="9">
        <f t="shared" si="1010"/>
        <v>0</v>
      </c>
      <c r="CC392" s="9">
        <f t="shared" si="1010"/>
        <v>0</v>
      </c>
      <c r="CD392" s="9">
        <f t="shared" si="1010"/>
        <v>0</v>
      </c>
      <c r="CE392" s="9">
        <f t="shared" si="1010"/>
        <v>0</v>
      </c>
      <c r="CF392" s="9">
        <f t="shared" si="1010"/>
        <v>0</v>
      </c>
      <c r="CG392" s="9">
        <f t="shared" si="1010"/>
        <v>1111</v>
      </c>
      <c r="CH392" s="9">
        <f t="shared" si="1010"/>
        <v>0</v>
      </c>
      <c r="CI392" s="9">
        <f t="shared" si="1011"/>
        <v>0</v>
      </c>
      <c r="CJ392" s="9">
        <f t="shared" si="1011"/>
        <v>0</v>
      </c>
      <c r="CK392" s="9">
        <f t="shared" si="1011"/>
        <v>-138</v>
      </c>
      <c r="CL392" s="9">
        <f t="shared" si="1011"/>
        <v>0</v>
      </c>
      <c r="CM392" s="9">
        <f t="shared" si="1011"/>
        <v>973</v>
      </c>
      <c r="CN392" s="9">
        <f t="shared" si="1011"/>
        <v>0</v>
      </c>
    </row>
    <row r="393" spans="1:92" ht="20.100000000000001" hidden="1" customHeight="1">
      <c r="A393" s="28" t="s">
        <v>324</v>
      </c>
      <c r="B393" s="26">
        <f>B391</f>
        <v>909</v>
      </c>
      <c r="C393" s="26" t="s">
        <v>347</v>
      </c>
      <c r="D393" s="26" t="s">
        <v>118</v>
      </c>
      <c r="E393" s="26" t="s">
        <v>719</v>
      </c>
      <c r="F393" s="26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>
        <f>AK394</f>
        <v>0</v>
      </c>
      <c r="AL393" s="9">
        <f t="shared" si="1007"/>
        <v>0</v>
      </c>
      <c r="AM393" s="9">
        <f t="shared" si="1007"/>
        <v>0</v>
      </c>
      <c r="AN393" s="9">
        <f t="shared" si="1007"/>
        <v>1105</v>
      </c>
      <c r="AO393" s="9">
        <f t="shared" si="1007"/>
        <v>0</v>
      </c>
      <c r="AP393" s="9">
        <f t="shared" si="1007"/>
        <v>0</v>
      </c>
      <c r="AQ393" s="9">
        <f t="shared" si="1007"/>
        <v>1105</v>
      </c>
      <c r="AR393" s="9">
        <f t="shared" si="1007"/>
        <v>0</v>
      </c>
      <c r="AS393" s="9">
        <f t="shared" si="1007"/>
        <v>0</v>
      </c>
      <c r="AT393" s="9">
        <f t="shared" si="1007"/>
        <v>0</v>
      </c>
      <c r="AU393" s="9">
        <f t="shared" si="1007"/>
        <v>0</v>
      </c>
      <c r="AV393" s="9">
        <f t="shared" si="1007"/>
        <v>0</v>
      </c>
      <c r="AW393" s="9">
        <f t="shared" si="1007"/>
        <v>1105</v>
      </c>
      <c r="AX393" s="9">
        <f t="shared" si="1007"/>
        <v>0</v>
      </c>
      <c r="AY393" s="9">
        <f t="shared" si="1008"/>
        <v>0</v>
      </c>
      <c r="AZ393" s="9">
        <f t="shared" si="1008"/>
        <v>0</v>
      </c>
      <c r="BA393" s="9">
        <f t="shared" si="1008"/>
        <v>0</v>
      </c>
      <c r="BB393" s="9">
        <f t="shared" si="1008"/>
        <v>0</v>
      </c>
      <c r="BC393" s="9">
        <f t="shared" si="1008"/>
        <v>1105</v>
      </c>
      <c r="BD393" s="9">
        <f t="shared" si="1008"/>
        <v>0</v>
      </c>
      <c r="BE393" s="9">
        <f t="shared" si="1008"/>
        <v>0</v>
      </c>
      <c r="BF393" s="9">
        <f t="shared" si="1008"/>
        <v>0</v>
      </c>
      <c r="BG393" s="9">
        <f t="shared" si="1008"/>
        <v>0</v>
      </c>
      <c r="BH393" s="9">
        <f t="shared" si="1008"/>
        <v>0</v>
      </c>
      <c r="BI393" s="9">
        <f t="shared" si="1008"/>
        <v>1105</v>
      </c>
      <c r="BJ393" s="9">
        <f t="shared" si="1008"/>
        <v>0</v>
      </c>
      <c r="BK393" s="9">
        <f t="shared" si="1009"/>
        <v>0</v>
      </c>
      <c r="BL393" s="9">
        <f t="shared" si="1009"/>
        <v>0</v>
      </c>
      <c r="BM393" s="9">
        <f t="shared" si="1009"/>
        <v>0</v>
      </c>
      <c r="BN393" s="9">
        <f t="shared" si="1009"/>
        <v>0</v>
      </c>
      <c r="BO393" s="9">
        <f t="shared" si="1009"/>
        <v>1105</v>
      </c>
      <c r="BP393" s="9">
        <f t="shared" si="1009"/>
        <v>0</v>
      </c>
      <c r="BQ393" s="9">
        <f t="shared" si="1009"/>
        <v>0</v>
      </c>
      <c r="BR393" s="9">
        <f t="shared" si="1009"/>
        <v>0</v>
      </c>
      <c r="BS393" s="9">
        <f t="shared" si="1009"/>
        <v>0</v>
      </c>
      <c r="BT393" s="9">
        <f t="shared" si="1009"/>
        <v>0</v>
      </c>
      <c r="BU393" s="9">
        <f t="shared" si="1009"/>
        <v>1105</v>
      </c>
      <c r="BV393" s="9">
        <f t="shared" si="1009"/>
        <v>0</v>
      </c>
      <c r="BW393" s="9">
        <f t="shared" si="1010"/>
        <v>6</v>
      </c>
      <c r="BX393" s="9">
        <f t="shared" si="1010"/>
        <v>0</v>
      </c>
      <c r="BY393" s="9">
        <f t="shared" si="1010"/>
        <v>0</v>
      </c>
      <c r="BZ393" s="9">
        <f t="shared" si="1010"/>
        <v>0</v>
      </c>
      <c r="CA393" s="9">
        <f t="shared" si="1010"/>
        <v>1111</v>
      </c>
      <c r="CB393" s="9">
        <f t="shared" si="1010"/>
        <v>0</v>
      </c>
      <c r="CC393" s="9">
        <f t="shared" si="1010"/>
        <v>0</v>
      </c>
      <c r="CD393" s="9">
        <f t="shared" si="1010"/>
        <v>0</v>
      </c>
      <c r="CE393" s="9">
        <f t="shared" si="1010"/>
        <v>0</v>
      </c>
      <c r="CF393" s="9">
        <f t="shared" si="1010"/>
        <v>0</v>
      </c>
      <c r="CG393" s="9">
        <f t="shared" si="1010"/>
        <v>1111</v>
      </c>
      <c r="CH393" s="9">
        <f t="shared" si="1010"/>
        <v>0</v>
      </c>
      <c r="CI393" s="9">
        <f t="shared" si="1011"/>
        <v>0</v>
      </c>
      <c r="CJ393" s="9">
        <f t="shared" si="1011"/>
        <v>0</v>
      </c>
      <c r="CK393" s="9">
        <f t="shared" si="1011"/>
        <v>-138</v>
      </c>
      <c r="CL393" s="9">
        <f t="shared" si="1011"/>
        <v>0</v>
      </c>
      <c r="CM393" s="9">
        <f t="shared" si="1011"/>
        <v>973</v>
      </c>
      <c r="CN393" s="9">
        <f t="shared" si="1011"/>
        <v>0</v>
      </c>
    </row>
    <row r="394" spans="1:92" ht="33" hidden="1">
      <c r="A394" s="25" t="s">
        <v>720</v>
      </c>
      <c r="B394" s="26">
        <f>B392</f>
        <v>909</v>
      </c>
      <c r="C394" s="26" t="s">
        <v>347</v>
      </c>
      <c r="D394" s="26" t="s">
        <v>118</v>
      </c>
      <c r="E394" s="48" t="s">
        <v>719</v>
      </c>
      <c r="F394" s="26" t="s">
        <v>31</v>
      </c>
      <c r="G394" s="9"/>
      <c r="H394" s="9"/>
      <c r="I394" s="9"/>
      <c r="J394" s="9"/>
      <c r="K394" s="9"/>
      <c r="L394" s="9"/>
      <c r="M394" s="9"/>
      <c r="N394" s="10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>
        <f>AK395</f>
        <v>0</v>
      </c>
      <c r="AL394" s="9">
        <f t="shared" si="1007"/>
        <v>0</v>
      </c>
      <c r="AM394" s="9">
        <f t="shared" si="1007"/>
        <v>0</v>
      </c>
      <c r="AN394" s="9">
        <f t="shared" si="1007"/>
        <v>1105</v>
      </c>
      <c r="AO394" s="9">
        <f t="shared" si="1007"/>
        <v>0</v>
      </c>
      <c r="AP394" s="9">
        <f t="shared" si="1007"/>
        <v>0</v>
      </c>
      <c r="AQ394" s="9">
        <f t="shared" si="1007"/>
        <v>1105</v>
      </c>
      <c r="AR394" s="9">
        <f t="shared" si="1007"/>
        <v>0</v>
      </c>
      <c r="AS394" s="9">
        <f t="shared" si="1007"/>
        <v>0</v>
      </c>
      <c r="AT394" s="9">
        <f t="shared" si="1007"/>
        <v>0</v>
      </c>
      <c r="AU394" s="9">
        <f t="shared" si="1007"/>
        <v>0</v>
      </c>
      <c r="AV394" s="9">
        <f t="shared" si="1007"/>
        <v>0</v>
      </c>
      <c r="AW394" s="9">
        <f t="shared" si="1007"/>
        <v>1105</v>
      </c>
      <c r="AX394" s="9">
        <f t="shared" si="1007"/>
        <v>0</v>
      </c>
      <c r="AY394" s="9">
        <f t="shared" si="1008"/>
        <v>0</v>
      </c>
      <c r="AZ394" s="9">
        <f t="shared" si="1008"/>
        <v>0</v>
      </c>
      <c r="BA394" s="9">
        <f t="shared" si="1008"/>
        <v>0</v>
      </c>
      <c r="BB394" s="9">
        <f t="shared" si="1008"/>
        <v>0</v>
      </c>
      <c r="BC394" s="9">
        <f t="shared" si="1008"/>
        <v>1105</v>
      </c>
      <c r="BD394" s="9">
        <f t="shared" si="1008"/>
        <v>0</v>
      </c>
      <c r="BE394" s="9">
        <f t="shared" si="1008"/>
        <v>0</v>
      </c>
      <c r="BF394" s="9">
        <f t="shared" si="1008"/>
        <v>0</v>
      </c>
      <c r="BG394" s="9">
        <f t="shared" si="1008"/>
        <v>0</v>
      </c>
      <c r="BH394" s="9">
        <f t="shared" si="1008"/>
        <v>0</v>
      </c>
      <c r="BI394" s="9">
        <f t="shared" si="1008"/>
        <v>1105</v>
      </c>
      <c r="BJ394" s="9">
        <f t="shared" si="1008"/>
        <v>0</v>
      </c>
      <c r="BK394" s="9">
        <f t="shared" si="1009"/>
        <v>0</v>
      </c>
      <c r="BL394" s="9">
        <f t="shared" si="1009"/>
        <v>0</v>
      </c>
      <c r="BM394" s="9">
        <f t="shared" si="1009"/>
        <v>0</v>
      </c>
      <c r="BN394" s="9">
        <f t="shared" si="1009"/>
        <v>0</v>
      </c>
      <c r="BO394" s="9">
        <f t="shared" si="1009"/>
        <v>1105</v>
      </c>
      <c r="BP394" s="9">
        <f t="shared" si="1009"/>
        <v>0</v>
      </c>
      <c r="BQ394" s="9">
        <f t="shared" si="1009"/>
        <v>0</v>
      </c>
      <c r="BR394" s="9">
        <f t="shared" si="1009"/>
        <v>0</v>
      </c>
      <c r="BS394" s="9">
        <f t="shared" si="1009"/>
        <v>0</v>
      </c>
      <c r="BT394" s="9">
        <f t="shared" si="1009"/>
        <v>0</v>
      </c>
      <c r="BU394" s="9">
        <f t="shared" si="1009"/>
        <v>1105</v>
      </c>
      <c r="BV394" s="9">
        <f t="shared" si="1009"/>
        <v>0</v>
      </c>
      <c r="BW394" s="9">
        <f t="shared" si="1010"/>
        <v>6</v>
      </c>
      <c r="BX394" s="9">
        <f t="shared" si="1010"/>
        <v>0</v>
      </c>
      <c r="BY394" s="9">
        <f t="shared" si="1010"/>
        <v>0</v>
      </c>
      <c r="BZ394" s="9">
        <f t="shared" si="1010"/>
        <v>0</v>
      </c>
      <c r="CA394" s="9">
        <f t="shared" si="1010"/>
        <v>1111</v>
      </c>
      <c r="CB394" s="9">
        <f t="shared" si="1010"/>
        <v>0</v>
      </c>
      <c r="CC394" s="9">
        <f t="shared" si="1010"/>
        <v>0</v>
      </c>
      <c r="CD394" s="9">
        <f t="shared" si="1010"/>
        <v>0</v>
      </c>
      <c r="CE394" s="9">
        <f t="shared" si="1010"/>
        <v>0</v>
      </c>
      <c r="CF394" s="9">
        <f t="shared" si="1010"/>
        <v>0</v>
      </c>
      <c r="CG394" s="9">
        <f t="shared" si="1010"/>
        <v>1111</v>
      </c>
      <c r="CH394" s="9">
        <f t="shared" si="1010"/>
        <v>0</v>
      </c>
      <c r="CI394" s="9">
        <f t="shared" si="1011"/>
        <v>0</v>
      </c>
      <c r="CJ394" s="9">
        <f t="shared" si="1011"/>
        <v>0</v>
      </c>
      <c r="CK394" s="9">
        <f t="shared" si="1011"/>
        <v>-138</v>
      </c>
      <c r="CL394" s="9">
        <f t="shared" si="1011"/>
        <v>0</v>
      </c>
      <c r="CM394" s="9">
        <f t="shared" si="1011"/>
        <v>973</v>
      </c>
      <c r="CN394" s="9">
        <f t="shared" si="1011"/>
        <v>0</v>
      </c>
    </row>
    <row r="395" spans="1:92" ht="33" hidden="1">
      <c r="A395" s="25" t="s">
        <v>37</v>
      </c>
      <c r="B395" s="26">
        <f>B393</f>
        <v>909</v>
      </c>
      <c r="C395" s="26" t="s">
        <v>347</v>
      </c>
      <c r="D395" s="26" t="s">
        <v>118</v>
      </c>
      <c r="E395" s="48" t="s">
        <v>719</v>
      </c>
      <c r="F395" s="26" t="s">
        <v>38</v>
      </c>
      <c r="G395" s="9"/>
      <c r="H395" s="9"/>
      <c r="I395" s="9"/>
      <c r="J395" s="9"/>
      <c r="K395" s="9"/>
      <c r="L395" s="9"/>
      <c r="M395" s="9"/>
      <c r="N395" s="10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>
        <v>1105</v>
      </c>
      <c r="AO395" s="9"/>
      <c r="AP395" s="9"/>
      <c r="AQ395" s="9">
        <f>AK395+AM395+AN395+AO395+AP395</f>
        <v>1105</v>
      </c>
      <c r="AR395" s="9">
        <f>AL395+AP395</f>
        <v>0</v>
      </c>
      <c r="AS395" s="9"/>
      <c r="AT395" s="9"/>
      <c r="AU395" s="9"/>
      <c r="AV395" s="9"/>
      <c r="AW395" s="9">
        <f>AQ395+AS395+AT395+AU395+AV395</f>
        <v>1105</v>
      </c>
      <c r="AX395" s="9">
        <f>AR395+AV395</f>
        <v>0</v>
      </c>
      <c r="AY395" s="9"/>
      <c r="AZ395" s="9"/>
      <c r="BA395" s="9"/>
      <c r="BB395" s="9"/>
      <c r="BC395" s="9">
        <f>AW395+AY395+AZ395+BA395+BB395</f>
        <v>1105</v>
      </c>
      <c r="BD395" s="9">
        <f>AX395+BB395</f>
        <v>0</v>
      </c>
      <c r="BE395" s="9"/>
      <c r="BF395" s="9"/>
      <c r="BG395" s="9"/>
      <c r="BH395" s="9"/>
      <c r="BI395" s="9">
        <f>BC395+BE395+BF395+BG395+BH395</f>
        <v>1105</v>
      </c>
      <c r="BJ395" s="9">
        <f>BD395+BH395</f>
        <v>0</v>
      </c>
      <c r="BK395" s="9"/>
      <c r="BL395" s="9"/>
      <c r="BM395" s="9"/>
      <c r="BN395" s="9"/>
      <c r="BO395" s="9">
        <f>BI395+BK395+BL395+BM395+BN395</f>
        <v>1105</v>
      </c>
      <c r="BP395" s="9">
        <f>BJ395+BN395</f>
        <v>0</v>
      </c>
      <c r="BQ395" s="9"/>
      <c r="BR395" s="9"/>
      <c r="BS395" s="9"/>
      <c r="BT395" s="9"/>
      <c r="BU395" s="9">
        <f>BO395+BQ395+BR395+BS395+BT395</f>
        <v>1105</v>
      </c>
      <c r="BV395" s="9">
        <f>BP395+BT395</f>
        <v>0</v>
      </c>
      <c r="BW395" s="9">
        <v>6</v>
      </c>
      <c r="BX395" s="9"/>
      <c r="BY395" s="9"/>
      <c r="BZ395" s="9"/>
      <c r="CA395" s="9">
        <f>BU395+BW395+BX395+BY395+BZ395</f>
        <v>1111</v>
      </c>
      <c r="CB395" s="9">
        <f>BV395+BZ395</f>
        <v>0</v>
      </c>
      <c r="CC395" s="9"/>
      <c r="CD395" s="9"/>
      <c r="CE395" s="9"/>
      <c r="CF395" s="9"/>
      <c r="CG395" s="9">
        <f>CA395+CC395+CD395+CE395+CF395</f>
        <v>1111</v>
      </c>
      <c r="CH395" s="9">
        <f>CB395+CF395</f>
        <v>0</v>
      </c>
      <c r="CI395" s="9"/>
      <c r="CJ395" s="9"/>
      <c r="CK395" s="9">
        <v>-138</v>
      </c>
      <c r="CL395" s="9"/>
      <c r="CM395" s="9">
        <f>CG395+CI395+CJ395+CK395+CL395</f>
        <v>973</v>
      </c>
      <c r="CN395" s="9">
        <f>CH395+CL395</f>
        <v>0</v>
      </c>
    </row>
    <row r="396" spans="1:92" ht="33" hidden="1">
      <c r="A396" s="28" t="s">
        <v>599</v>
      </c>
      <c r="B396" s="26">
        <v>909</v>
      </c>
      <c r="C396" s="26" t="s">
        <v>347</v>
      </c>
      <c r="D396" s="26" t="s">
        <v>118</v>
      </c>
      <c r="E396" s="26" t="s">
        <v>369</v>
      </c>
      <c r="F396" s="26"/>
      <c r="G396" s="11">
        <f>G397+G401</f>
        <v>93523</v>
      </c>
      <c r="H396" s="11">
        <f>H397+H401</f>
        <v>0</v>
      </c>
      <c r="I396" s="11">
        <f t="shared" ref="I396:N396" si="1012">I397+I401</f>
        <v>0</v>
      </c>
      <c r="J396" s="11">
        <f t="shared" si="1012"/>
        <v>524</v>
      </c>
      <c r="K396" s="11">
        <f t="shared" si="1012"/>
        <v>0</v>
      </c>
      <c r="L396" s="11">
        <f t="shared" si="1012"/>
        <v>0</v>
      </c>
      <c r="M396" s="11">
        <f t="shared" si="1012"/>
        <v>94047</v>
      </c>
      <c r="N396" s="11">
        <f t="shared" si="1012"/>
        <v>0</v>
      </c>
      <c r="O396" s="11">
        <f t="shared" ref="O396:T396" si="1013">O397+O401</f>
        <v>0</v>
      </c>
      <c r="P396" s="11">
        <f t="shared" si="1013"/>
        <v>0</v>
      </c>
      <c r="Q396" s="11">
        <f t="shared" si="1013"/>
        <v>0</v>
      </c>
      <c r="R396" s="11">
        <f t="shared" si="1013"/>
        <v>0</v>
      </c>
      <c r="S396" s="11">
        <f t="shared" si="1013"/>
        <v>94047</v>
      </c>
      <c r="T396" s="11">
        <f t="shared" si="1013"/>
        <v>0</v>
      </c>
      <c r="U396" s="11">
        <f t="shared" ref="U396:Z396" si="1014">U397+U401</f>
        <v>0</v>
      </c>
      <c r="V396" s="11">
        <f t="shared" si="1014"/>
        <v>9</v>
      </c>
      <c r="W396" s="11">
        <f t="shared" si="1014"/>
        <v>0</v>
      </c>
      <c r="X396" s="11">
        <f t="shared" si="1014"/>
        <v>0</v>
      </c>
      <c r="Y396" s="11">
        <f t="shared" si="1014"/>
        <v>94056</v>
      </c>
      <c r="Z396" s="11">
        <f t="shared" si="1014"/>
        <v>0</v>
      </c>
      <c r="AA396" s="11">
        <f t="shared" ref="AA396:AF396" si="1015">AA397+AA401</f>
        <v>0</v>
      </c>
      <c r="AB396" s="11">
        <f t="shared" si="1015"/>
        <v>6061</v>
      </c>
      <c r="AC396" s="11">
        <f t="shared" si="1015"/>
        <v>0</v>
      </c>
      <c r="AD396" s="11">
        <f t="shared" si="1015"/>
        <v>0</v>
      </c>
      <c r="AE396" s="11">
        <f t="shared" si="1015"/>
        <v>100117</v>
      </c>
      <c r="AF396" s="11">
        <f t="shared" si="1015"/>
        <v>0</v>
      </c>
      <c r="AG396" s="11">
        <f t="shared" ref="AG396:AL396" si="1016">AG397+AG401</f>
        <v>0</v>
      </c>
      <c r="AH396" s="11">
        <f t="shared" si="1016"/>
        <v>0</v>
      </c>
      <c r="AI396" s="11">
        <f t="shared" si="1016"/>
        <v>0</v>
      </c>
      <c r="AJ396" s="11">
        <f t="shared" si="1016"/>
        <v>0</v>
      </c>
      <c r="AK396" s="11">
        <f t="shared" si="1016"/>
        <v>100117</v>
      </c>
      <c r="AL396" s="11">
        <f t="shared" si="1016"/>
        <v>0</v>
      </c>
      <c r="AM396" s="11">
        <f t="shared" ref="AM396:AR396" si="1017">AM397+AM401</f>
        <v>0</v>
      </c>
      <c r="AN396" s="11">
        <f t="shared" si="1017"/>
        <v>3906</v>
      </c>
      <c r="AO396" s="11">
        <f t="shared" si="1017"/>
        <v>-266</v>
      </c>
      <c r="AP396" s="11">
        <f t="shared" si="1017"/>
        <v>0</v>
      </c>
      <c r="AQ396" s="11">
        <f t="shared" si="1017"/>
        <v>103757</v>
      </c>
      <c r="AR396" s="11">
        <f t="shared" si="1017"/>
        <v>0</v>
      </c>
      <c r="AS396" s="11">
        <f t="shared" ref="AS396:AX396" si="1018">AS397+AS401</f>
        <v>0</v>
      </c>
      <c r="AT396" s="11">
        <f t="shared" si="1018"/>
        <v>15901</v>
      </c>
      <c r="AU396" s="11">
        <f t="shared" si="1018"/>
        <v>0</v>
      </c>
      <c r="AV396" s="11">
        <f t="shared" si="1018"/>
        <v>0</v>
      </c>
      <c r="AW396" s="11">
        <f t="shared" si="1018"/>
        <v>119658</v>
      </c>
      <c r="AX396" s="11">
        <f t="shared" si="1018"/>
        <v>0</v>
      </c>
      <c r="AY396" s="11">
        <f t="shared" ref="AY396:BD396" si="1019">AY397+AY401</f>
        <v>0</v>
      </c>
      <c r="AZ396" s="11">
        <f t="shared" si="1019"/>
        <v>0</v>
      </c>
      <c r="BA396" s="11">
        <f t="shared" si="1019"/>
        <v>-239</v>
      </c>
      <c r="BB396" s="11">
        <f t="shared" si="1019"/>
        <v>0</v>
      </c>
      <c r="BC396" s="11">
        <f t="shared" si="1019"/>
        <v>119419</v>
      </c>
      <c r="BD396" s="11">
        <f t="shared" si="1019"/>
        <v>0</v>
      </c>
      <c r="BE396" s="11">
        <f t="shared" ref="BE396:BJ396" si="1020">BE397+BE401</f>
        <v>0</v>
      </c>
      <c r="BF396" s="11">
        <f t="shared" si="1020"/>
        <v>0</v>
      </c>
      <c r="BG396" s="11">
        <f t="shared" si="1020"/>
        <v>0</v>
      </c>
      <c r="BH396" s="11">
        <f t="shared" si="1020"/>
        <v>0</v>
      </c>
      <c r="BI396" s="11">
        <f t="shared" si="1020"/>
        <v>119419</v>
      </c>
      <c r="BJ396" s="11">
        <f t="shared" si="1020"/>
        <v>0</v>
      </c>
      <c r="BK396" s="11">
        <f t="shared" ref="BK396:BP396" si="1021">BK397+BK401</f>
        <v>0</v>
      </c>
      <c r="BL396" s="11">
        <f t="shared" si="1021"/>
        <v>0</v>
      </c>
      <c r="BM396" s="11">
        <f t="shared" si="1021"/>
        <v>0</v>
      </c>
      <c r="BN396" s="11">
        <f t="shared" si="1021"/>
        <v>0</v>
      </c>
      <c r="BO396" s="11">
        <f t="shared" si="1021"/>
        <v>119419</v>
      </c>
      <c r="BP396" s="11">
        <f t="shared" si="1021"/>
        <v>0</v>
      </c>
      <c r="BQ396" s="11">
        <f t="shared" ref="BQ396:BV396" si="1022">BQ397+BQ401</f>
        <v>0</v>
      </c>
      <c r="BR396" s="11">
        <f t="shared" si="1022"/>
        <v>0</v>
      </c>
      <c r="BS396" s="11">
        <f t="shared" si="1022"/>
        <v>0</v>
      </c>
      <c r="BT396" s="11">
        <f t="shared" si="1022"/>
        <v>0</v>
      </c>
      <c r="BU396" s="11">
        <f t="shared" si="1022"/>
        <v>119419</v>
      </c>
      <c r="BV396" s="11">
        <f t="shared" si="1022"/>
        <v>0</v>
      </c>
      <c r="BW396" s="11">
        <f t="shared" ref="BW396:CB396" si="1023">BW397+BW401</f>
        <v>0</v>
      </c>
      <c r="BX396" s="11">
        <f t="shared" si="1023"/>
        <v>0</v>
      </c>
      <c r="BY396" s="11">
        <f t="shared" si="1023"/>
        <v>0</v>
      </c>
      <c r="BZ396" s="11">
        <f t="shared" si="1023"/>
        <v>0</v>
      </c>
      <c r="CA396" s="11">
        <f t="shared" si="1023"/>
        <v>119419</v>
      </c>
      <c r="CB396" s="11">
        <f t="shared" si="1023"/>
        <v>0</v>
      </c>
      <c r="CC396" s="11">
        <f t="shared" ref="CC396:CH396" si="1024">CC397+CC401</f>
        <v>0</v>
      </c>
      <c r="CD396" s="11">
        <f t="shared" si="1024"/>
        <v>0</v>
      </c>
      <c r="CE396" s="11">
        <f t="shared" si="1024"/>
        <v>0</v>
      </c>
      <c r="CF396" s="11">
        <f t="shared" si="1024"/>
        <v>0</v>
      </c>
      <c r="CG396" s="11">
        <f t="shared" si="1024"/>
        <v>119419</v>
      </c>
      <c r="CH396" s="11">
        <f t="shared" si="1024"/>
        <v>0</v>
      </c>
      <c r="CI396" s="11">
        <f t="shared" ref="CI396:CN396" si="1025">CI397+CI401</f>
        <v>0</v>
      </c>
      <c r="CJ396" s="11">
        <f t="shared" si="1025"/>
        <v>0</v>
      </c>
      <c r="CK396" s="11">
        <f t="shared" si="1025"/>
        <v>-281</v>
      </c>
      <c r="CL396" s="11">
        <f t="shared" si="1025"/>
        <v>0</v>
      </c>
      <c r="CM396" s="11">
        <f t="shared" si="1025"/>
        <v>119138</v>
      </c>
      <c r="CN396" s="11">
        <f t="shared" si="1025"/>
        <v>0</v>
      </c>
    </row>
    <row r="397" spans="1:92" ht="20.100000000000001" hidden="1" customHeight="1">
      <c r="A397" s="28" t="s">
        <v>15</v>
      </c>
      <c r="B397" s="26" t="s">
        <v>454</v>
      </c>
      <c r="C397" s="26" t="s">
        <v>347</v>
      </c>
      <c r="D397" s="26" t="s">
        <v>118</v>
      </c>
      <c r="E397" s="26" t="s">
        <v>370</v>
      </c>
      <c r="F397" s="26"/>
      <c r="G397" s="9">
        <f t="shared" ref="G397:V399" si="1026">G398</f>
        <v>23707</v>
      </c>
      <c r="H397" s="9">
        <f t="shared" si="1026"/>
        <v>0</v>
      </c>
      <c r="I397" s="9">
        <f t="shared" si="1026"/>
        <v>0</v>
      </c>
      <c r="J397" s="9">
        <f t="shared" si="1026"/>
        <v>0</v>
      </c>
      <c r="K397" s="9">
        <f t="shared" si="1026"/>
        <v>0</v>
      </c>
      <c r="L397" s="9">
        <f t="shared" si="1026"/>
        <v>0</v>
      </c>
      <c r="M397" s="9">
        <f t="shared" si="1026"/>
        <v>23707</v>
      </c>
      <c r="N397" s="9">
        <f t="shared" si="1026"/>
        <v>0</v>
      </c>
      <c r="O397" s="9">
        <f t="shared" si="1026"/>
        <v>0</v>
      </c>
      <c r="P397" s="9">
        <f t="shared" si="1026"/>
        <v>0</v>
      </c>
      <c r="Q397" s="9">
        <f t="shared" si="1026"/>
        <v>0</v>
      </c>
      <c r="R397" s="9">
        <f t="shared" si="1026"/>
        <v>0</v>
      </c>
      <c r="S397" s="9">
        <f t="shared" si="1026"/>
        <v>23707</v>
      </c>
      <c r="T397" s="9">
        <f t="shared" si="1026"/>
        <v>0</v>
      </c>
      <c r="U397" s="9">
        <f t="shared" si="1026"/>
        <v>0</v>
      </c>
      <c r="V397" s="9">
        <f t="shared" si="1026"/>
        <v>0</v>
      </c>
      <c r="W397" s="9">
        <f t="shared" ref="U397:AJ399" si="1027">W398</f>
        <v>0</v>
      </c>
      <c r="X397" s="9">
        <f t="shared" si="1027"/>
        <v>0</v>
      </c>
      <c r="Y397" s="9">
        <f t="shared" si="1027"/>
        <v>23707</v>
      </c>
      <c r="Z397" s="9">
        <f t="shared" si="1027"/>
        <v>0</v>
      </c>
      <c r="AA397" s="9">
        <f t="shared" si="1027"/>
        <v>0</v>
      </c>
      <c r="AB397" s="9">
        <f t="shared" si="1027"/>
        <v>115</v>
      </c>
      <c r="AC397" s="9">
        <f t="shared" si="1027"/>
        <v>0</v>
      </c>
      <c r="AD397" s="9">
        <f t="shared" si="1027"/>
        <v>0</v>
      </c>
      <c r="AE397" s="9">
        <f t="shared" si="1027"/>
        <v>23822</v>
      </c>
      <c r="AF397" s="9">
        <f t="shared" si="1027"/>
        <v>0</v>
      </c>
      <c r="AG397" s="9">
        <f t="shared" si="1027"/>
        <v>0</v>
      </c>
      <c r="AH397" s="9">
        <f t="shared" si="1027"/>
        <v>0</v>
      </c>
      <c r="AI397" s="9">
        <f t="shared" si="1027"/>
        <v>0</v>
      </c>
      <c r="AJ397" s="9">
        <f t="shared" si="1027"/>
        <v>0</v>
      </c>
      <c r="AK397" s="9">
        <f t="shared" ref="AG397:AV399" si="1028">AK398</f>
        <v>23822</v>
      </c>
      <c r="AL397" s="9">
        <f t="shared" si="1028"/>
        <v>0</v>
      </c>
      <c r="AM397" s="9">
        <f t="shared" si="1028"/>
        <v>0</v>
      </c>
      <c r="AN397" s="9">
        <f t="shared" si="1028"/>
        <v>3298</v>
      </c>
      <c r="AO397" s="9">
        <f t="shared" si="1028"/>
        <v>-1</v>
      </c>
      <c r="AP397" s="9">
        <f t="shared" si="1028"/>
        <v>0</v>
      </c>
      <c r="AQ397" s="9">
        <f t="shared" si="1028"/>
        <v>27119</v>
      </c>
      <c r="AR397" s="9">
        <f t="shared" si="1028"/>
        <v>0</v>
      </c>
      <c r="AS397" s="9">
        <f t="shared" si="1028"/>
        <v>0</v>
      </c>
      <c r="AT397" s="9">
        <f t="shared" si="1028"/>
        <v>14225</v>
      </c>
      <c r="AU397" s="9">
        <f t="shared" si="1028"/>
        <v>0</v>
      </c>
      <c r="AV397" s="9">
        <f t="shared" si="1028"/>
        <v>0</v>
      </c>
      <c r="AW397" s="9">
        <f t="shared" ref="AS397:BH399" si="1029">AW398</f>
        <v>41344</v>
      </c>
      <c r="AX397" s="9">
        <f t="shared" si="1029"/>
        <v>0</v>
      </c>
      <c r="AY397" s="9">
        <f t="shared" si="1029"/>
        <v>-27</v>
      </c>
      <c r="AZ397" s="9">
        <f t="shared" si="1029"/>
        <v>0</v>
      </c>
      <c r="BA397" s="9">
        <f t="shared" si="1029"/>
        <v>0</v>
      </c>
      <c r="BB397" s="9">
        <f t="shared" si="1029"/>
        <v>0</v>
      </c>
      <c r="BC397" s="9">
        <f t="shared" si="1029"/>
        <v>41317</v>
      </c>
      <c r="BD397" s="9">
        <f t="shared" si="1029"/>
        <v>0</v>
      </c>
      <c r="BE397" s="9">
        <f t="shared" si="1029"/>
        <v>0</v>
      </c>
      <c r="BF397" s="9">
        <f t="shared" si="1029"/>
        <v>0</v>
      </c>
      <c r="BG397" s="9">
        <f t="shared" si="1029"/>
        <v>0</v>
      </c>
      <c r="BH397" s="9">
        <f t="shared" si="1029"/>
        <v>0</v>
      </c>
      <c r="BI397" s="9">
        <f t="shared" ref="BE397:BT399" si="1030">BI398</f>
        <v>41317</v>
      </c>
      <c r="BJ397" s="9">
        <f t="shared" si="1030"/>
        <v>0</v>
      </c>
      <c r="BK397" s="9">
        <f t="shared" si="1030"/>
        <v>0</v>
      </c>
      <c r="BL397" s="9">
        <f t="shared" si="1030"/>
        <v>0</v>
      </c>
      <c r="BM397" s="9">
        <f t="shared" si="1030"/>
        <v>0</v>
      </c>
      <c r="BN397" s="9">
        <f t="shared" si="1030"/>
        <v>0</v>
      </c>
      <c r="BO397" s="9">
        <f t="shared" si="1030"/>
        <v>41317</v>
      </c>
      <c r="BP397" s="9">
        <f t="shared" si="1030"/>
        <v>0</v>
      </c>
      <c r="BQ397" s="9">
        <f t="shared" si="1030"/>
        <v>0</v>
      </c>
      <c r="BR397" s="9">
        <f t="shared" si="1030"/>
        <v>0</v>
      </c>
      <c r="BS397" s="9">
        <f t="shared" si="1030"/>
        <v>0</v>
      </c>
      <c r="BT397" s="9">
        <f t="shared" si="1030"/>
        <v>0</v>
      </c>
      <c r="BU397" s="9">
        <f t="shared" ref="BQ397:CF399" si="1031">BU398</f>
        <v>41317</v>
      </c>
      <c r="BV397" s="9">
        <f t="shared" si="1031"/>
        <v>0</v>
      </c>
      <c r="BW397" s="9">
        <f t="shared" si="1031"/>
        <v>0</v>
      </c>
      <c r="BX397" s="9">
        <f t="shared" si="1031"/>
        <v>0</v>
      </c>
      <c r="BY397" s="9">
        <f t="shared" si="1031"/>
        <v>0</v>
      </c>
      <c r="BZ397" s="9">
        <f t="shared" si="1031"/>
        <v>0</v>
      </c>
      <c r="CA397" s="9">
        <f t="shared" si="1031"/>
        <v>41317</v>
      </c>
      <c r="CB397" s="9">
        <f t="shared" si="1031"/>
        <v>0</v>
      </c>
      <c r="CC397" s="9">
        <f t="shared" si="1031"/>
        <v>0</v>
      </c>
      <c r="CD397" s="9">
        <f t="shared" si="1031"/>
        <v>0</v>
      </c>
      <c r="CE397" s="9">
        <f t="shared" si="1031"/>
        <v>0</v>
      </c>
      <c r="CF397" s="9">
        <f t="shared" si="1031"/>
        <v>0</v>
      </c>
      <c r="CG397" s="9">
        <f t="shared" ref="CC397:CN399" si="1032">CG398</f>
        <v>41317</v>
      </c>
      <c r="CH397" s="9">
        <f t="shared" si="1032"/>
        <v>0</v>
      </c>
      <c r="CI397" s="9">
        <f t="shared" si="1032"/>
        <v>0</v>
      </c>
      <c r="CJ397" s="9">
        <f t="shared" si="1032"/>
        <v>0</v>
      </c>
      <c r="CK397" s="9">
        <f t="shared" si="1032"/>
        <v>-276</v>
      </c>
      <c r="CL397" s="9">
        <f t="shared" si="1032"/>
        <v>0</v>
      </c>
      <c r="CM397" s="9">
        <f t="shared" si="1032"/>
        <v>41041</v>
      </c>
      <c r="CN397" s="9">
        <f t="shared" si="1032"/>
        <v>0</v>
      </c>
    </row>
    <row r="398" spans="1:92" ht="20.100000000000001" hidden="1" customHeight="1">
      <c r="A398" s="28" t="s">
        <v>324</v>
      </c>
      <c r="B398" s="26">
        <f t="shared" ref="B398:B407" si="1033">B396</f>
        <v>909</v>
      </c>
      <c r="C398" s="26" t="s">
        <v>347</v>
      </c>
      <c r="D398" s="26" t="s">
        <v>118</v>
      </c>
      <c r="E398" s="26" t="s">
        <v>371</v>
      </c>
      <c r="F398" s="26"/>
      <c r="G398" s="9">
        <f t="shared" si="1026"/>
        <v>23707</v>
      </c>
      <c r="H398" s="9">
        <f t="shared" si="1026"/>
        <v>0</v>
      </c>
      <c r="I398" s="9">
        <f t="shared" si="1026"/>
        <v>0</v>
      </c>
      <c r="J398" s="9">
        <f t="shared" si="1026"/>
        <v>0</v>
      </c>
      <c r="K398" s="9">
        <f t="shared" si="1026"/>
        <v>0</v>
      </c>
      <c r="L398" s="9">
        <f t="shared" si="1026"/>
        <v>0</v>
      </c>
      <c r="M398" s="9">
        <f t="shared" si="1026"/>
        <v>23707</v>
      </c>
      <c r="N398" s="9">
        <f t="shared" si="1026"/>
        <v>0</v>
      </c>
      <c r="O398" s="9">
        <f t="shared" si="1026"/>
        <v>0</v>
      </c>
      <c r="P398" s="9">
        <f t="shared" si="1026"/>
        <v>0</v>
      </c>
      <c r="Q398" s="9">
        <f t="shared" si="1026"/>
        <v>0</v>
      </c>
      <c r="R398" s="9">
        <f t="shared" si="1026"/>
        <v>0</v>
      </c>
      <c r="S398" s="9">
        <f t="shared" si="1026"/>
        <v>23707</v>
      </c>
      <c r="T398" s="9">
        <f t="shared" si="1026"/>
        <v>0</v>
      </c>
      <c r="U398" s="9">
        <f t="shared" si="1027"/>
        <v>0</v>
      </c>
      <c r="V398" s="9">
        <f t="shared" si="1027"/>
        <v>0</v>
      </c>
      <c r="W398" s="9">
        <f t="shared" si="1027"/>
        <v>0</v>
      </c>
      <c r="X398" s="9">
        <f t="shared" si="1027"/>
        <v>0</v>
      </c>
      <c r="Y398" s="9">
        <f t="shared" si="1027"/>
        <v>23707</v>
      </c>
      <c r="Z398" s="9">
        <f t="shared" si="1027"/>
        <v>0</v>
      </c>
      <c r="AA398" s="9">
        <f t="shared" si="1027"/>
        <v>0</v>
      </c>
      <c r="AB398" s="9">
        <f t="shared" si="1027"/>
        <v>115</v>
      </c>
      <c r="AC398" s="9">
        <f t="shared" si="1027"/>
        <v>0</v>
      </c>
      <c r="AD398" s="9">
        <f t="shared" si="1027"/>
        <v>0</v>
      </c>
      <c r="AE398" s="9">
        <f t="shared" si="1027"/>
        <v>23822</v>
      </c>
      <c r="AF398" s="9">
        <f t="shared" si="1027"/>
        <v>0</v>
      </c>
      <c r="AG398" s="9">
        <f t="shared" si="1028"/>
        <v>0</v>
      </c>
      <c r="AH398" s="9">
        <f t="shared" si="1028"/>
        <v>0</v>
      </c>
      <c r="AI398" s="9">
        <f t="shared" si="1028"/>
        <v>0</v>
      </c>
      <c r="AJ398" s="9">
        <f t="shared" si="1028"/>
        <v>0</v>
      </c>
      <c r="AK398" s="9">
        <f t="shared" si="1028"/>
        <v>23822</v>
      </c>
      <c r="AL398" s="9">
        <f t="shared" si="1028"/>
        <v>0</v>
      </c>
      <c r="AM398" s="9">
        <f t="shared" si="1028"/>
        <v>0</v>
      </c>
      <c r="AN398" s="9">
        <f t="shared" si="1028"/>
        <v>3298</v>
      </c>
      <c r="AO398" s="9">
        <f t="shared" si="1028"/>
        <v>-1</v>
      </c>
      <c r="AP398" s="9">
        <f t="shared" si="1028"/>
        <v>0</v>
      </c>
      <c r="AQ398" s="9">
        <f t="shared" si="1028"/>
        <v>27119</v>
      </c>
      <c r="AR398" s="9">
        <f t="shared" si="1028"/>
        <v>0</v>
      </c>
      <c r="AS398" s="9">
        <f t="shared" si="1029"/>
        <v>0</v>
      </c>
      <c r="AT398" s="9">
        <f t="shared" si="1029"/>
        <v>14225</v>
      </c>
      <c r="AU398" s="9">
        <f t="shared" si="1029"/>
        <v>0</v>
      </c>
      <c r="AV398" s="9">
        <f t="shared" si="1029"/>
        <v>0</v>
      </c>
      <c r="AW398" s="9">
        <f t="shared" si="1029"/>
        <v>41344</v>
      </c>
      <c r="AX398" s="9">
        <f t="shared" si="1029"/>
        <v>0</v>
      </c>
      <c r="AY398" s="9">
        <f t="shared" si="1029"/>
        <v>-27</v>
      </c>
      <c r="AZ398" s="9">
        <f t="shared" si="1029"/>
        <v>0</v>
      </c>
      <c r="BA398" s="9">
        <f t="shared" si="1029"/>
        <v>0</v>
      </c>
      <c r="BB398" s="9">
        <f t="shared" si="1029"/>
        <v>0</v>
      </c>
      <c r="BC398" s="9">
        <f t="shared" si="1029"/>
        <v>41317</v>
      </c>
      <c r="BD398" s="9">
        <f t="shared" si="1029"/>
        <v>0</v>
      </c>
      <c r="BE398" s="9">
        <f t="shared" si="1030"/>
        <v>0</v>
      </c>
      <c r="BF398" s="9">
        <f t="shared" si="1030"/>
        <v>0</v>
      </c>
      <c r="BG398" s="9">
        <f t="shared" si="1030"/>
        <v>0</v>
      </c>
      <c r="BH398" s="9">
        <f t="shared" si="1030"/>
        <v>0</v>
      </c>
      <c r="BI398" s="9">
        <f t="shared" si="1030"/>
        <v>41317</v>
      </c>
      <c r="BJ398" s="9">
        <f t="shared" si="1030"/>
        <v>0</v>
      </c>
      <c r="BK398" s="9">
        <f t="shared" si="1030"/>
        <v>0</v>
      </c>
      <c r="BL398" s="9">
        <f t="shared" si="1030"/>
        <v>0</v>
      </c>
      <c r="BM398" s="9">
        <f t="shared" si="1030"/>
        <v>0</v>
      </c>
      <c r="BN398" s="9">
        <f t="shared" si="1030"/>
        <v>0</v>
      </c>
      <c r="BO398" s="9">
        <f t="shared" si="1030"/>
        <v>41317</v>
      </c>
      <c r="BP398" s="9">
        <f t="shared" si="1030"/>
        <v>0</v>
      </c>
      <c r="BQ398" s="9">
        <f t="shared" si="1031"/>
        <v>0</v>
      </c>
      <c r="BR398" s="9">
        <f t="shared" si="1031"/>
        <v>0</v>
      </c>
      <c r="BS398" s="9">
        <f t="shared" si="1031"/>
        <v>0</v>
      </c>
      <c r="BT398" s="9">
        <f t="shared" si="1031"/>
        <v>0</v>
      </c>
      <c r="BU398" s="9">
        <f t="shared" si="1031"/>
        <v>41317</v>
      </c>
      <c r="BV398" s="9">
        <f t="shared" si="1031"/>
        <v>0</v>
      </c>
      <c r="BW398" s="9">
        <f t="shared" si="1031"/>
        <v>0</v>
      </c>
      <c r="BX398" s="9">
        <f t="shared" si="1031"/>
        <v>0</v>
      </c>
      <c r="BY398" s="9">
        <f t="shared" si="1031"/>
        <v>0</v>
      </c>
      <c r="BZ398" s="9">
        <f t="shared" si="1031"/>
        <v>0</v>
      </c>
      <c r="CA398" s="9">
        <f t="shared" si="1031"/>
        <v>41317</v>
      </c>
      <c r="CB398" s="9">
        <f t="shared" si="1031"/>
        <v>0</v>
      </c>
      <c r="CC398" s="9">
        <f t="shared" si="1032"/>
        <v>0</v>
      </c>
      <c r="CD398" s="9">
        <f t="shared" si="1032"/>
        <v>0</v>
      </c>
      <c r="CE398" s="9">
        <f t="shared" si="1032"/>
        <v>0</v>
      </c>
      <c r="CF398" s="9">
        <f t="shared" si="1032"/>
        <v>0</v>
      </c>
      <c r="CG398" s="9">
        <f t="shared" si="1032"/>
        <v>41317</v>
      </c>
      <c r="CH398" s="9">
        <f t="shared" si="1032"/>
        <v>0</v>
      </c>
      <c r="CI398" s="9">
        <f t="shared" si="1032"/>
        <v>0</v>
      </c>
      <c r="CJ398" s="9">
        <f t="shared" si="1032"/>
        <v>0</v>
      </c>
      <c r="CK398" s="9">
        <f t="shared" si="1032"/>
        <v>-276</v>
      </c>
      <c r="CL398" s="9">
        <f t="shared" si="1032"/>
        <v>0</v>
      </c>
      <c r="CM398" s="9">
        <f t="shared" si="1032"/>
        <v>41041</v>
      </c>
      <c r="CN398" s="9">
        <f t="shared" si="1032"/>
        <v>0</v>
      </c>
    </row>
    <row r="399" spans="1:92" ht="33" hidden="1">
      <c r="A399" s="25" t="s">
        <v>244</v>
      </c>
      <c r="B399" s="26" t="str">
        <f t="shared" si="1033"/>
        <v>909</v>
      </c>
      <c r="C399" s="26" t="s">
        <v>347</v>
      </c>
      <c r="D399" s="26" t="s">
        <v>118</v>
      </c>
      <c r="E399" s="26" t="s">
        <v>371</v>
      </c>
      <c r="F399" s="26" t="s">
        <v>31</v>
      </c>
      <c r="G399" s="9">
        <f t="shared" si="1026"/>
        <v>23707</v>
      </c>
      <c r="H399" s="9">
        <f t="shared" si="1026"/>
        <v>0</v>
      </c>
      <c r="I399" s="9">
        <f t="shared" si="1026"/>
        <v>0</v>
      </c>
      <c r="J399" s="9">
        <f t="shared" si="1026"/>
        <v>0</v>
      </c>
      <c r="K399" s="9">
        <f t="shared" si="1026"/>
        <v>0</v>
      </c>
      <c r="L399" s="9">
        <f t="shared" si="1026"/>
        <v>0</v>
      </c>
      <c r="M399" s="9">
        <f t="shared" si="1026"/>
        <v>23707</v>
      </c>
      <c r="N399" s="9">
        <f t="shared" si="1026"/>
        <v>0</v>
      </c>
      <c r="O399" s="9">
        <f t="shared" si="1026"/>
        <v>0</v>
      </c>
      <c r="P399" s="9">
        <f t="shared" si="1026"/>
        <v>0</v>
      </c>
      <c r="Q399" s="9">
        <f t="shared" si="1026"/>
        <v>0</v>
      </c>
      <c r="R399" s="9">
        <f t="shared" si="1026"/>
        <v>0</v>
      </c>
      <c r="S399" s="9">
        <f t="shared" si="1026"/>
        <v>23707</v>
      </c>
      <c r="T399" s="9">
        <f t="shared" si="1026"/>
        <v>0</v>
      </c>
      <c r="U399" s="9">
        <f t="shared" si="1027"/>
        <v>0</v>
      </c>
      <c r="V399" s="9">
        <f t="shared" si="1027"/>
        <v>0</v>
      </c>
      <c r="W399" s="9">
        <f t="shared" si="1027"/>
        <v>0</v>
      </c>
      <c r="X399" s="9">
        <f t="shared" si="1027"/>
        <v>0</v>
      </c>
      <c r="Y399" s="9">
        <f t="shared" si="1027"/>
        <v>23707</v>
      </c>
      <c r="Z399" s="9">
        <f t="shared" si="1027"/>
        <v>0</v>
      </c>
      <c r="AA399" s="9">
        <f t="shared" si="1027"/>
        <v>0</v>
      </c>
      <c r="AB399" s="9">
        <f t="shared" si="1027"/>
        <v>115</v>
      </c>
      <c r="AC399" s="9">
        <f t="shared" si="1027"/>
        <v>0</v>
      </c>
      <c r="AD399" s="9">
        <f t="shared" si="1027"/>
        <v>0</v>
      </c>
      <c r="AE399" s="9">
        <f t="shared" si="1027"/>
        <v>23822</v>
      </c>
      <c r="AF399" s="9">
        <f t="shared" si="1027"/>
        <v>0</v>
      </c>
      <c r="AG399" s="9">
        <f t="shared" si="1028"/>
        <v>0</v>
      </c>
      <c r="AH399" s="9">
        <f t="shared" si="1028"/>
        <v>0</v>
      </c>
      <c r="AI399" s="9">
        <f t="shared" si="1028"/>
        <v>0</v>
      </c>
      <c r="AJ399" s="9">
        <f t="shared" si="1028"/>
        <v>0</v>
      </c>
      <c r="AK399" s="9">
        <f t="shared" si="1028"/>
        <v>23822</v>
      </c>
      <c r="AL399" s="9">
        <f t="shared" si="1028"/>
        <v>0</v>
      </c>
      <c r="AM399" s="9">
        <f t="shared" si="1028"/>
        <v>0</v>
      </c>
      <c r="AN399" s="9">
        <f t="shared" si="1028"/>
        <v>3298</v>
      </c>
      <c r="AO399" s="9">
        <f t="shared" si="1028"/>
        <v>-1</v>
      </c>
      <c r="AP399" s="9">
        <f t="shared" si="1028"/>
        <v>0</v>
      </c>
      <c r="AQ399" s="9">
        <f t="shared" si="1028"/>
        <v>27119</v>
      </c>
      <c r="AR399" s="9">
        <f t="shared" si="1028"/>
        <v>0</v>
      </c>
      <c r="AS399" s="9">
        <f t="shared" si="1029"/>
        <v>0</v>
      </c>
      <c r="AT399" s="9">
        <f t="shared" si="1029"/>
        <v>14225</v>
      </c>
      <c r="AU399" s="9">
        <f t="shared" si="1029"/>
        <v>0</v>
      </c>
      <c r="AV399" s="9">
        <f t="shared" si="1029"/>
        <v>0</v>
      </c>
      <c r="AW399" s="9">
        <f t="shared" si="1029"/>
        <v>41344</v>
      </c>
      <c r="AX399" s="9">
        <f t="shared" si="1029"/>
        <v>0</v>
      </c>
      <c r="AY399" s="9">
        <f t="shared" si="1029"/>
        <v>-27</v>
      </c>
      <c r="AZ399" s="9">
        <f t="shared" si="1029"/>
        <v>0</v>
      </c>
      <c r="BA399" s="9">
        <f t="shared" si="1029"/>
        <v>0</v>
      </c>
      <c r="BB399" s="9">
        <f t="shared" si="1029"/>
        <v>0</v>
      </c>
      <c r="BC399" s="9">
        <f t="shared" si="1029"/>
        <v>41317</v>
      </c>
      <c r="BD399" s="9">
        <f t="shared" si="1029"/>
        <v>0</v>
      </c>
      <c r="BE399" s="9">
        <f t="shared" si="1030"/>
        <v>0</v>
      </c>
      <c r="BF399" s="9">
        <f t="shared" si="1030"/>
        <v>0</v>
      </c>
      <c r="BG399" s="9">
        <f t="shared" si="1030"/>
        <v>0</v>
      </c>
      <c r="BH399" s="9">
        <f t="shared" si="1030"/>
        <v>0</v>
      </c>
      <c r="BI399" s="9">
        <f t="shared" si="1030"/>
        <v>41317</v>
      </c>
      <c r="BJ399" s="9">
        <f t="shared" si="1030"/>
        <v>0</v>
      </c>
      <c r="BK399" s="9">
        <f t="shared" si="1030"/>
        <v>0</v>
      </c>
      <c r="BL399" s="9">
        <f t="shared" si="1030"/>
        <v>0</v>
      </c>
      <c r="BM399" s="9">
        <f t="shared" si="1030"/>
        <v>0</v>
      </c>
      <c r="BN399" s="9">
        <f t="shared" si="1030"/>
        <v>0</v>
      </c>
      <c r="BO399" s="9">
        <f t="shared" si="1030"/>
        <v>41317</v>
      </c>
      <c r="BP399" s="9">
        <f t="shared" si="1030"/>
        <v>0</v>
      </c>
      <c r="BQ399" s="9">
        <f t="shared" si="1031"/>
        <v>0</v>
      </c>
      <c r="BR399" s="9">
        <f t="shared" si="1031"/>
        <v>0</v>
      </c>
      <c r="BS399" s="9">
        <f t="shared" si="1031"/>
        <v>0</v>
      </c>
      <c r="BT399" s="9">
        <f t="shared" si="1031"/>
        <v>0</v>
      </c>
      <c r="BU399" s="9">
        <f t="shared" si="1031"/>
        <v>41317</v>
      </c>
      <c r="BV399" s="9">
        <f t="shared" si="1031"/>
        <v>0</v>
      </c>
      <c r="BW399" s="9">
        <f t="shared" si="1031"/>
        <v>0</v>
      </c>
      <c r="BX399" s="9">
        <f t="shared" si="1031"/>
        <v>0</v>
      </c>
      <c r="BY399" s="9">
        <f t="shared" si="1031"/>
        <v>0</v>
      </c>
      <c r="BZ399" s="9">
        <f t="shared" si="1031"/>
        <v>0</v>
      </c>
      <c r="CA399" s="9">
        <f t="shared" si="1031"/>
        <v>41317</v>
      </c>
      <c r="CB399" s="9">
        <f t="shared" si="1031"/>
        <v>0</v>
      </c>
      <c r="CC399" s="9">
        <f t="shared" si="1032"/>
        <v>0</v>
      </c>
      <c r="CD399" s="9">
        <f t="shared" si="1032"/>
        <v>0</v>
      </c>
      <c r="CE399" s="9">
        <f t="shared" si="1032"/>
        <v>0</v>
      </c>
      <c r="CF399" s="9">
        <f t="shared" si="1032"/>
        <v>0</v>
      </c>
      <c r="CG399" s="9">
        <f t="shared" si="1032"/>
        <v>41317</v>
      </c>
      <c r="CH399" s="9">
        <f t="shared" si="1032"/>
        <v>0</v>
      </c>
      <c r="CI399" s="9">
        <f t="shared" si="1032"/>
        <v>0</v>
      </c>
      <c r="CJ399" s="9">
        <f t="shared" si="1032"/>
        <v>0</v>
      </c>
      <c r="CK399" s="9">
        <f t="shared" si="1032"/>
        <v>-276</v>
      </c>
      <c r="CL399" s="9">
        <f t="shared" si="1032"/>
        <v>0</v>
      </c>
      <c r="CM399" s="9">
        <f t="shared" si="1032"/>
        <v>41041</v>
      </c>
      <c r="CN399" s="9">
        <f t="shared" si="1032"/>
        <v>0</v>
      </c>
    </row>
    <row r="400" spans="1:92" ht="33" hidden="1">
      <c r="A400" s="28" t="s">
        <v>37</v>
      </c>
      <c r="B400" s="26">
        <f t="shared" si="1033"/>
        <v>909</v>
      </c>
      <c r="C400" s="26" t="s">
        <v>347</v>
      </c>
      <c r="D400" s="26" t="s">
        <v>118</v>
      </c>
      <c r="E400" s="26" t="s">
        <v>371</v>
      </c>
      <c r="F400" s="26" t="s">
        <v>38</v>
      </c>
      <c r="G400" s="9">
        <v>23707</v>
      </c>
      <c r="H400" s="9"/>
      <c r="I400" s="9"/>
      <c r="J400" s="9"/>
      <c r="K400" s="9"/>
      <c r="L400" s="9"/>
      <c r="M400" s="9">
        <f>G400+I400+J400+K400+L400</f>
        <v>23707</v>
      </c>
      <c r="N400" s="10">
        <f>H400+L400</f>
        <v>0</v>
      </c>
      <c r="O400" s="9"/>
      <c r="P400" s="9"/>
      <c r="Q400" s="9"/>
      <c r="R400" s="9"/>
      <c r="S400" s="9">
        <f>M400+O400+P400+Q400+R400</f>
        <v>23707</v>
      </c>
      <c r="T400" s="10">
        <f>N400+R400</f>
        <v>0</v>
      </c>
      <c r="U400" s="9"/>
      <c r="V400" s="9"/>
      <c r="W400" s="9"/>
      <c r="X400" s="9"/>
      <c r="Y400" s="9">
        <f>S400+U400+V400+W400+X400</f>
        <v>23707</v>
      </c>
      <c r="Z400" s="10">
        <f>T400+X400</f>
        <v>0</v>
      </c>
      <c r="AA400" s="9"/>
      <c r="AB400" s="9">
        <f>35+80</f>
        <v>115</v>
      </c>
      <c r="AC400" s="9"/>
      <c r="AD400" s="9"/>
      <c r="AE400" s="9">
        <f>Y400+AA400+AB400+AC400+AD400</f>
        <v>23822</v>
      </c>
      <c r="AF400" s="10">
        <f>Z400+AD400</f>
        <v>0</v>
      </c>
      <c r="AG400" s="9"/>
      <c r="AH400" s="9"/>
      <c r="AI400" s="9"/>
      <c r="AJ400" s="9"/>
      <c r="AK400" s="9">
        <f>AE400+AG400+AH400+AI400+AJ400</f>
        <v>23822</v>
      </c>
      <c r="AL400" s="10">
        <f>AF400+AJ400</f>
        <v>0</v>
      </c>
      <c r="AM400" s="9"/>
      <c r="AN400" s="9">
        <v>3298</v>
      </c>
      <c r="AO400" s="9">
        <v>-1</v>
      </c>
      <c r="AP400" s="9"/>
      <c r="AQ400" s="9">
        <f>AK400+AM400+AN400+AO400+AP400</f>
        <v>27119</v>
      </c>
      <c r="AR400" s="10">
        <f>AL400+AP400</f>
        <v>0</v>
      </c>
      <c r="AS400" s="9"/>
      <c r="AT400" s="9">
        <v>14225</v>
      </c>
      <c r="AU400" s="9"/>
      <c r="AV400" s="9"/>
      <c r="AW400" s="9">
        <f>AQ400+AS400+AT400+AU400+AV400</f>
        <v>41344</v>
      </c>
      <c r="AX400" s="10">
        <f>AR400+AV400</f>
        <v>0</v>
      </c>
      <c r="AY400" s="9">
        <v>-27</v>
      </c>
      <c r="AZ400" s="9"/>
      <c r="BA400" s="9"/>
      <c r="BB400" s="9"/>
      <c r="BC400" s="9">
        <f>AW400+AY400+AZ400+BA400+BB400</f>
        <v>41317</v>
      </c>
      <c r="BD400" s="10">
        <f>AX400+BB400</f>
        <v>0</v>
      </c>
      <c r="BE400" s="9"/>
      <c r="BF400" s="9"/>
      <c r="BG400" s="9"/>
      <c r="BH400" s="9"/>
      <c r="BI400" s="9">
        <f>BC400+BE400+BF400+BG400+BH400</f>
        <v>41317</v>
      </c>
      <c r="BJ400" s="10">
        <f>BD400+BH400</f>
        <v>0</v>
      </c>
      <c r="BK400" s="9"/>
      <c r="BL400" s="9"/>
      <c r="BM400" s="9"/>
      <c r="BN400" s="9"/>
      <c r="BO400" s="9">
        <f>BI400+BK400+BL400+BM400+BN400</f>
        <v>41317</v>
      </c>
      <c r="BP400" s="10">
        <f>BJ400+BN400</f>
        <v>0</v>
      </c>
      <c r="BQ400" s="9"/>
      <c r="BR400" s="9"/>
      <c r="BS400" s="9"/>
      <c r="BT400" s="9"/>
      <c r="BU400" s="9">
        <f>BO400+BQ400+BR400+BS400+BT400</f>
        <v>41317</v>
      </c>
      <c r="BV400" s="10">
        <f>BP400+BT400</f>
        <v>0</v>
      </c>
      <c r="BW400" s="9"/>
      <c r="BX400" s="9"/>
      <c r="BY400" s="9"/>
      <c r="BZ400" s="9"/>
      <c r="CA400" s="9">
        <f>BU400+BW400+BX400+BY400+BZ400</f>
        <v>41317</v>
      </c>
      <c r="CB400" s="10">
        <f>BV400+BZ400</f>
        <v>0</v>
      </c>
      <c r="CC400" s="9"/>
      <c r="CD400" s="9"/>
      <c r="CE400" s="9"/>
      <c r="CF400" s="9"/>
      <c r="CG400" s="9">
        <f>CA400+CC400+CD400+CE400+CF400</f>
        <v>41317</v>
      </c>
      <c r="CH400" s="10">
        <f>CB400+CF400</f>
        <v>0</v>
      </c>
      <c r="CI400" s="9"/>
      <c r="CJ400" s="9"/>
      <c r="CK400" s="9">
        <v>-276</v>
      </c>
      <c r="CL400" s="9"/>
      <c r="CM400" s="9">
        <f>CG400+CI400+CJ400+CK400+CL400</f>
        <v>41041</v>
      </c>
      <c r="CN400" s="10">
        <f>CH400+CL400</f>
        <v>0</v>
      </c>
    </row>
    <row r="401" spans="1:92" ht="36.75" hidden="1" customHeight="1">
      <c r="A401" s="28" t="s">
        <v>121</v>
      </c>
      <c r="B401" s="26" t="str">
        <f t="shared" si="1033"/>
        <v>909</v>
      </c>
      <c r="C401" s="26" t="s">
        <v>347</v>
      </c>
      <c r="D401" s="26" t="s">
        <v>118</v>
      </c>
      <c r="E401" s="26" t="s">
        <v>372</v>
      </c>
      <c r="F401" s="26"/>
      <c r="G401" s="9">
        <f t="shared" ref="G401:BR401" si="1034">G402</f>
        <v>69816</v>
      </c>
      <c r="H401" s="9">
        <f t="shared" si="1034"/>
        <v>0</v>
      </c>
      <c r="I401" s="9">
        <f t="shared" si="1034"/>
        <v>0</v>
      </c>
      <c r="J401" s="9">
        <f t="shared" si="1034"/>
        <v>524</v>
      </c>
      <c r="K401" s="9">
        <f t="shared" si="1034"/>
        <v>0</v>
      </c>
      <c r="L401" s="9">
        <f t="shared" si="1034"/>
        <v>0</v>
      </c>
      <c r="M401" s="9">
        <f t="shared" si="1034"/>
        <v>70340</v>
      </c>
      <c r="N401" s="9">
        <f t="shared" si="1034"/>
        <v>0</v>
      </c>
      <c r="O401" s="9">
        <f t="shared" si="1034"/>
        <v>0</v>
      </c>
      <c r="P401" s="9">
        <f t="shared" si="1034"/>
        <v>0</v>
      </c>
      <c r="Q401" s="9">
        <f t="shared" si="1034"/>
        <v>0</v>
      </c>
      <c r="R401" s="9">
        <f t="shared" si="1034"/>
        <v>0</v>
      </c>
      <c r="S401" s="9">
        <f t="shared" si="1034"/>
        <v>70340</v>
      </c>
      <c r="T401" s="9">
        <f t="shared" si="1034"/>
        <v>0</v>
      </c>
      <c r="U401" s="9">
        <f t="shared" si="1034"/>
        <v>0</v>
      </c>
      <c r="V401" s="9">
        <f t="shared" si="1034"/>
        <v>9</v>
      </c>
      <c r="W401" s="9">
        <f t="shared" si="1034"/>
        <v>0</v>
      </c>
      <c r="X401" s="9">
        <f t="shared" si="1034"/>
        <v>0</v>
      </c>
      <c r="Y401" s="9">
        <f t="shared" si="1034"/>
        <v>70349</v>
      </c>
      <c r="Z401" s="9">
        <f t="shared" si="1034"/>
        <v>0</v>
      </c>
      <c r="AA401" s="9">
        <f t="shared" si="1034"/>
        <v>0</v>
      </c>
      <c r="AB401" s="9">
        <f t="shared" si="1034"/>
        <v>5946</v>
      </c>
      <c r="AC401" s="9">
        <f t="shared" si="1034"/>
        <v>0</v>
      </c>
      <c r="AD401" s="9">
        <f t="shared" si="1034"/>
        <v>0</v>
      </c>
      <c r="AE401" s="9">
        <f t="shared" si="1034"/>
        <v>76295</v>
      </c>
      <c r="AF401" s="9">
        <f t="shared" si="1034"/>
        <v>0</v>
      </c>
      <c r="AG401" s="9">
        <f t="shared" si="1034"/>
        <v>0</v>
      </c>
      <c r="AH401" s="9">
        <f t="shared" si="1034"/>
        <v>0</v>
      </c>
      <c r="AI401" s="9">
        <f t="shared" si="1034"/>
        <v>0</v>
      </c>
      <c r="AJ401" s="9">
        <f t="shared" si="1034"/>
        <v>0</v>
      </c>
      <c r="AK401" s="9">
        <f t="shared" si="1034"/>
        <v>76295</v>
      </c>
      <c r="AL401" s="9">
        <f t="shared" si="1034"/>
        <v>0</v>
      </c>
      <c r="AM401" s="9">
        <f t="shared" si="1034"/>
        <v>0</v>
      </c>
      <c r="AN401" s="9">
        <f t="shared" si="1034"/>
        <v>608</v>
      </c>
      <c r="AO401" s="9">
        <f t="shared" si="1034"/>
        <v>-265</v>
      </c>
      <c r="AP401" s="9">
        <f t="shared" si="1034"/>
        <v>0</v>
      </c>
      <c r="AQ401" s="9">
        <f t="shared" si="1034"/>
        <v>76638</v>
      </c>
      <c r="AR401" s="9">
        <f t="shared" si="1034"/>
        <v>0</v>
      </c>
      <c r="AS401" s="9">
        <f t="shared" si="1034"/>
        <v>0</v>
      </c>
      <c r="AT401" s="9">
        <f t="shared" si="1034"/>
        <v>1676</v>
      </c>
      <c r="AU401" s="9">
        <f t="shared" si="1034"/>
        <v>0</v>
      </c>
      <c r="AV401" s="9">
        <f t="shared" si="1034"/>
        <v>0</v>
      </c>
      <c r="AW401" s="9">
        <f t="shared" si="1034"/>
        <v>78314</v>
      </c>
      <c r="AX401" s="9">
        <f t="shared" si="1034"/>
        <v>0</v>
      </c>
      <c r="AY401" s="9">
        <f t="shared" si="1034"/>
        <v>27</v>
      </c>
      <c r="AZ401" s="9">
        <f t="shared" si="1034"/>
        <v>0</v>
      </c>
      <c r="BA401" s="9">
        <f t="shared" si="1034"/>
        <v>-239</v>
      </c>
      <c r="BB401" s="9">
        <f t="shared" si="1034"/>
        <v>0</v>
      </c>
      <c r="BC401" s="9">
        <f t="shared" si="1034"/>
        <v>78102</v>
      </c>
      <c r="BD401" s="9">
        <f t="shared" si="1034"/>
        <v>0</v>
      </c>
      <c r="BE401" s="9">
        <f t="shared" si="1034"/>
        <v>0</v>
      </c>
      <c r="BF401" s="9">
        <f t="shared" si="1034"/>
        <v>0</v>
      </c>
      <c r="BG401" s="9">
        <f t="shared" si="1034"/>
        <v>0</v>
      </c>
      <c r="BH401" s="9">
        <f t="shared" si="1034"/>
        <v>0</v>
      </c>
      <c r="BI401" s="9">
        <f t="shared" si="1034"/>
        <v>78102</v>
      </c>
      <c r="BJ401" s="9">
        <f t="shared" si="1034"/>
        <v>0</v>
      </c>
      <c r="BK401" s="9">
        <f t="shared" si="1034"/>
        <v>0</v>
      </c>
      <c r="BL401" s="9">
        <f t="shared" si="1034"/>
        <v>0</v>
      </c>
      <c r="BM401" s="9">
        <f t="shared" si="1034"/>
        <v>0</v>
      </c>
      <c r="BN401" s="9">
        <f t="shared" si="1034"/>
        <v>0</v>
      </c>
      <c r="BO401" s="9">
        <f t="shared" si="1034"/>
        <v>78102</v>
      </c>
      <c r="BP401" s="9">
        <f t="shared" si="1034"/>
        <v>0</v>
      </c>
      <c r="BQ401" s="9">
        <f t="shared" si="1034"/>
        <v>0</v>
      </c>
      <c r="BR401" s="9">
        <f t="shared" si="1034"/>
        <v>0</v>
      </c>
      <c r="BS401" s="9">
        <f t="shared" ref="BS401:CN401" si="1035">BS402</f>
        <v>0</v>
      </c>
      <c r="BT401" s="9">
        <f t="shared" si="1035"/>
        <v>0</v>
      </c>
      <c r="BU401" s="9">
        <f t="shared" si="1035"/>
        <v>78102</v>
      </c>
      <c r="BV401" s="9">
        <f t="shared" si="1035"/>
        <v>0</v>
      </c>
      <c r="BW401" s="9">
        <f t="shared" si="1035"/>
        <v>0</v>
      </c>
      <c r="BX401" s="9">
        <f t="shared" si="1035"/>
        <v>0</v>
      </c>
      <c r="BY401" s="9">
        <f t="shared" si="1035"/>
        <v>0</v>
      </c>
      <c r="BZ401" s="9">
        <f t="shared" si="1035"/>
        <v>0</v>
      </c>
      <c r="CA401" s="9">
        <f t="shared" si="1035"/>
        <v>78102</v>
      </c>
      <c r="CB401" s="9">
        <f t="shared" si="1035"/>
        <v>0</v>
      </c>
      <c r="CC401" s="9">
        <f t="shared" si="1035"/>
        <v>0</v>
      </c>
      <c r="CD401" s="9">
        <f t="shared" si="1035"/>
        <v>0</v>
      </c>
      <c r="CE401" s="9">
        <f t="shared" si="1035"/>
        <v>0</v>
      </c>
      <c r="CF401" s="9">
        <f t="shared" si="1035"/>
        <v>0</v>
      </c>
      <c r="CG401" s="9">
        <f t="shared" si="1035"/>
        <v>78102</v>
      </c>
      <c r="CH401" s="9">
        <f t="shared" si="1035"/>
        <v>0</v>
      </c>
      <c r="CI401" s="9">
        <f t="shared" si="1035"/>
        <v>0</v>
      </c>
      <c r="CJ401" s="9">
        <f t="shared" si="1035"/>
        <v>0</v>
      </c>
      <c r="CK401" s="9">
        <f t="shared" si="1035"/>
        <v>-5</v>
      </c>
      <c r="CL401" s="9">
        <f t="shared" si="1035"/>
        <v>0</v>
      </c>
      <c r="CM401" s="9">
        <f t="shared" si="1035"/>
        <v>78097</v>
      </c>
      <c r="CN401" s="9">
        <f t="shared" si="1035"/>
        <v>0</v>
      </c>
    </row>
    <row r="402" spans="1:92" ht="33" hidden="1">
      <c r="A402" s="28" t="s">
        <v>348</v>
      </c>
      <c r="B402" s="26">
        <f t="shared" si="1033"/>
        <v>909</v>
      </c>
      <c r="C402" s="26" t="s">
        <v>347</v>
      </c>
      <c r="D402" s="26" t="s">
        <v>118</v>
      </c>
      <c r="E402" s="26" t="s">
        <v>373</v>
      </c>
      <c r="F402" s="26"/>
      <c r="G402" s="11">
        <f>G403+G405+G407</f>
        <v>69816</v>
      </c>
      <c r="H402" s="11">
        <f>H403+H405+H407</f>
        <v>0</v>
      </c>
      <c r="I402" s="11">
        <f t="shared" ref="I402:N402" si="1036">I403+I405+I407</f>
        <v>0</v>
      </c>
      <c r="J402" s="11">
        <f t="shared" si="1036"/>
        <v>524</v>
      </c>
      <c r="K402" s="11">
        <f t="shared" si="1036"/>
        <v>0</v>
      </c>
      <c r="L402" s="11">
        <f t="shared" si="1036"/>
        <v>0</v>
      </c>
      <c r="M402" s="11">
        <f t="shared" si="1036"/>
        <v>70340</v>
      </c>
      <c r="N402" s="11">
        <f t="shared" si="1036"/>
        <v>0</v>
      </c>
      <c r="O402" s="11">
        <f t="shared" ref="O402:T402" si="1037">O403+O405+O407</f>
        <v>0</v>
      </c>
      <c r="P402" s="11">
        <f t="shared" si="1037"/>
        <v>0</v>
      </c>
      <c r="Q402" s="11">
        <f t="shared" si="1037"/>
        <v>0</v>
      </c>
      <c r="R402" s="11">
        <f t="shared" si="1037"/>
        <v>0</v>
      </c>
      <c r="S402" s="11">
        <f t="shared" si="1037"/>
        <v>70340</v>
      </c>
      <c r="T402" s="11">
        <f t="shared" si="1037"/>
        <v>0</v>
      </c>
      <c r="U402" s="11">
        <f t="shared" ref="U402:Z402" si="1038">U403+U405+U407</f>
        <v>0</v>
      </c>
      <c r="V402" s="11">
        <f t="shared" si="1038"/>
        <v>9</v>
      </c>
      <c r="W402" s="11">
        <f t="shared" si="1038"/>
        <v>0</v>
      </c>
      <c r="X402" s="11">
        <f t="shared" si="1038"/>
        <v>0</v>
      </c>
      <c r="Y402" s="11">
        <f t="shared" si="1038"/>
        <v>70349</v>
      </c>
      <c r="Z402" s="11">
        <f t="shared" si="1038"/>
        <v>0</v>
      </c>
      <c r="AA402" s="11">
        <f t="shared" ref="AA402:AF402" si="1039">AA403+AA405+AA407</f>
        <v>0</v>
      </c>
      <c r="AB402" s="11">
        <f t="shared" si="1039"/>
        <v>5946</v>
      </c>
      <c r="AC402" s="11">
        <f t="shared" si="1039"/>
        <v>0</v>
      </c>
      <c r="AD402" s="11">
        <f t="shared" si="1039"/>
        <v>0</v>
      </c>
      <c r="AE402" s="11">
        <f t="shared" si="1039"/>
        <v>76295</v>
      </c>
      <c r="AF402" s="11">
        <f t="shared" si="1039"/>
        <v>0</v>
      </c>
      <c r="AG402" s="11">
        <f t="shared" ref="AG402:AL402" si="1040">AG403+AG405+AG407</f>
        <v>0</v>
      </c>
      <c r="AH402" s="11">
        <f t="shared" si="1040"/>
        <v>0</v>
      </c>
      <c r="AI402" s="11">
        <f t="shared" si="1040"/>
        <v>0</v>
      </c>
      <c r="AJ402" s="11">
        <f t="shared" si="1040"/>
        <v>0</v>
      </c>
      <c r="AK402" s="11">
        <f t="shared" si="1040"/>
        <v>76295</v>
      </c>
      <c r="AL402" s="11">
        <f t="shared" si="1040"/>
        <v>0</v>
      </c>
      <c r="AM402" s="11">
        <f t="shared" ref="AM402:AR402" si="1041">AM403+AM405+AM407</f>
        <v>0</v>
      </c>
      <c r="AN402" s="11">
        <f t="shared" si="1041"/>
        <v>608</v>
      </c>
      <c r="AO402" s="11">
        <f t="shared" si="1041"/>
        <v>-265</v>
      </c>
      <c r="AP402" s="11">
        <f t="shared" si="1041"/>
        <v>0</v>
      </c>
      <c r="AQ402" s="11">
        <f t="shared" si="1041"/>
        <v>76638</v>
      </c>
      <c r="AR402" s="11">
        <f t="shared" si="1041"/>
        <v>0</v>
      </c>
      <c r="AS402" s="11">
        <f t="shared" ref="AS402:AX402" si="1042">AS403+AS405+AS407</f>
        <v>0</v>
      </c>
      <c r="AT402" s="11">
        <f t="shared" si="1042"/>
        <v>1676</v>
      </c>
      <c r="AU402" s="11">
        <f t="shared" si="1042"/>
        <v>0</v>
      </c>
      <c r="AV402" s="11">
        <f t="shared" si="1042"/>
        <v>0</v>
      </c>
      <c r="AW402" s="11">
        <f t="shared" si="1042"/>
        <v>78314</v>
      </c>
      <c r="AX402" s="11">
        <f t="shared" si="1042"/>
        <v>0</v>
      </c>
      <c r="AY402" s="11">
        <f t="shared" ref="AY402:BD402" si="1043">AY403+AY405+AY407</f>
        <v>27</v>
      </c>
      <c r="AZ402" s="11">
        <f t="shared" si="1043"/>
        <v>0</v>
      </c>
      <c r="BA402" s="11">
        <f t="shared" si="1043"/>
        <v>-239</v>
      </c>
      <c r="BB402" s="11">
        <f t="shared" si="1043"/>
        <v>0</v>
      </c>
      <c r="BC402" s="11">
        <f t="shared" si="1043"/>
        <v>78102</v>
      </c>
      <c r="BD402" s="11">
        <f t="shared" si="1043"/>
        <v>0</v>
      </c>
      <c r="BE402" s="11">
        <f t="shared" ref="BE402:BJ402" si="1044">BE403+BE405+BE407</f>
        <v>0</v>
      </c>
      <c r="BF402" s="11">
        <f t="shared" si="1044"/>
        <v>0</v>
      </c>
      <c r="BG402" s="11">
        <f t="shared" si="1044"/>
        <v>0</v>
      </c>
      <c r="BH402" s="11">
        <f t="shared" si="1044"/>
        <v>0</v>
      </c>
      <c r="BI402" s="11">
        <f t="shared" si="1044"/>
        <v>78102</v>
      </c>
      <c r="BJ402" s="11">
        <f t="shared" si="1044"/>
        <v>0</v>
      </c>
      <c r="BK402" s="11">
        <f t="shared" ref="BK402:BP402" si="1045">BK403+BK405+BK407</f>
        <v>0</v>
      </c>
      <c r="BL402" s="11">
        <f t="shared" si="1045"/>
        <v>0</v>
      </c>
      <c r="BM402" s="11">
        <f t="shared" si="1045"/>
        <v>0</v>
      </c>
      <c r="BN402" s="11">
        <f t="shared" si="1045"/>
        <v>0</v>
      </c>
      <c r="BO402" s="11">
        <f t="shared" si="1045"/>
        <v>78102</v>
      </c>
      <c r="BP402" s="11">
        <f t="shared" si="1045"/>
        <v>0</v>
      </c>
      <c r="BQ402" s="11">
        <f t="shared" ref="BQ402:BV402" si="1046">BQ403+BQ405+BQ407</f>
        <v>0</v>
      </c>
      <c r="BR402" s="11">
        <f t="shared" si="1046"/>
        <v>0</v>
      </c>
      <c r="BS402" s="11">
        <f t="shared" si="1046"/>
        <v>0</v>
      </c>
      <c r="BT402" s="11">
        <f t="shared" si="1046"/>
        <v>0</v>
      </c>
      <c r="BU402" s="11">
        <f t="shared" si="1046"/>
        <v>78102</v>
      </c>
      <c r="BV402" s="11">
        <f t="shared" si="1046"/>
        <v>0</v>
      </c>
      <c r="BW402" s="11">
        <f t="shared" ref="BW402:CB402" si="1047">BW403+BW405+BW407</f>
        <v>0</v>
      </c>
      <c r="BX402" s="11">
        <f t="shared" si="1047"/>
        <v>0</v>
      </c>
      <c r="BY402" s="11">
        <f t="shared" si="1047"/>
        <v>0</v>
      </c>
      <c r="BZ402" s="11">
        <f t="shared" si="1047"/>
        <v>0</v>
      </c>
      <c r="CA402" s="11">
        <f t="shared" si="1047"/>
        <v>78102</v>
      </c>
      <c r="CB402" s="11">
        <f t="shared" si="1047"/>
        <v>0</v>
      </c>
      <c r="CC402" s="11">
        <f t="shared" ref="CC402:CH402" si="1048">CC403+CC405+CC407</f>
        <v>0</v>
      </c>
      <c r="CD402" s="11">
        <f t="shared" si="1048"/>
        <v>0</v>
      </c>
      <c r="CE402" s="11">
        <f t="shared" si="1048"/>
        <v>0</v>
      </c>
      <c r="CF402" s="11">
        <f t="shared" si="1048"/>
        <v>0</v>
      </c>
      <c r="CG402" s="11">
        <f t="shared" si="1048"/>
        <v>78102</v>
      </c>
      <c r="CH402" s="11">
        <f t="shared" si="1048"/>
        <v>0</v>
      </c>
      <c r="CI402" s="11">
        <f t="shared" ref="CI402:CN402" si="1049">CI403+CI405+CI407</f>
        <v>0</v>
      </c>
      <c r="CJ402" s="11">
        <f t="shared" si="1049"/>
        <v>0</v>
      </c>
      <c r="CK402" s="11">
        <f t="shared" si="1049"/>
        <v>-5</v>
      </c>
      <c r="CL402" s="11">
        <f t="shared" si="1049"/>
        <v>0</v>
      </c>
      <c r="CM402" s="11">
        <f t="shared" si="1049"/>
        <v>78097</v>
      </c>
      <c r="CN402" s="11">
        <f t="shared" si="1049"/>
        <v>0</v>
      </c>
    </row>
    <row r="403" spans="1:92" ht="66" hidden="1">
      <c r="A403" s="25" t="s">
        <v>457</v>
      </c>
      <c r="B403" s="26" t="str">
        <f t="shared" si="1033"/>
        <v>909</v>
      </c>
      <c r="C403" s="26" t="s">
        <v>347</v>
      </c>
      <c r="D403" s="26" t="s">
        <v>118</v>
      </c>
      <c r="E403" s="26" t="s">
        <v>373</v>
      </c>
      <c r="F403" s="26" t="s">
        <v>85</v>
      </c>
      <c r="G403" s="11">
        <f t="shared" ref="G403:BR403" si="1050">SUM(G404:G404)</f>
        <v>13090</v>
      </c>
      <c r="H403" s="11">
        <f t="shared" si="1050"/>
        <v>0</v>
      </c>
      <c r="I403" s="11">
        <f t="shared" si="1050"/>
        <v>0</v>
      </c>
      <c r="J403" s="11">
        <f t="shared" si="1050"/>
        <v>524</v>
      </c>
      <c r="K403" s="11">
        <f t="shared" si="1050"/>
        <v>0</v>
      </c>
      <c r="L403" s="11">
        <f t="shared" si="1050"/>
        <v>0</v>
      </c>
      <c r="M403" s="11">
        <f t="shared" si="1050"/>
        <v>13614</v>
      </c>
      <c r="N403" s="11">
        <f t="shared" si="1050"/>
        <v>0</v>
      </c>
      <c r="O403" s="11">
        <f t="shared" si="1050"/>
        <v>0</v>
      </c>
      <c r="P403" s="11">
        <f t="shared" si="1050"/>
        <v>0</v>
      </c>
      <c r="Q403" s="11">
        <f t="shared" si="1050"/>
        <v>0</v>
      </c>
      <c r="R403" s="11">
        <f t="shared" si="1050"/>
        <v>0</v>
      </c>
      <c r="S403" s="11">
        <f t="shared" si="1050"/>
        <v>13614</v>
      </c>
      <c r="T403" s="11">
        <f t="shared" si="1050"/>
        <v>0</v>
      </c>
      <c r="U403" s="11">
        <f t="shared" si="1050"/>
        <v>0</v>
      </c>
      <c r="V403" s="11">
        <f t="shared" si="1050"/>
        <v>9</v>
      </c>
      <c r="W403" s="11">
        <f t="shared" si="1050"/>
        <v>0</v>
      </c>
      <c r="X403" s="11">
        <f t="shared" si="1050"/>
        <v>0</v>
      </c>
      <c r="Y403" s="11">
        <f t="shared" si="1050"/>
        <v>13623</v>
      </c>
      <c r="Z403" s="11">
        <f t="shared" si="1050"/>
        <v>0</v>
      </c>
      <c r="AA403" s="11">
        <f t="shared" si="1050"/>
        <v>0</v>
      </c>
      <c r="AB403" s="11">
        <f t="shared" si="1050"/>
        <v>0</v>
      </c>
      <c r="AC403" s="11">
        <f t="shared" si="1050"/>
        <v>0</v>
      </c>
      <c r="AD403" s="11">
        <f t="shared" si="1050"/>
        <v>0</v>
      </c>
      <c r="AE403" s="11">
        <f t="shared" si="1050"/>
        <v>13623</v>
      </c>
      <c r="AF403" s="11">
        <f t="shared" si="1050"/>
        <v>0</v>
      </c>
      <c r="AG403" s="11">
        <f t="shared" si="1050"/>
        <v>0</v>
      </c>
      <c r="AH403" s="11">
        <f t="shared" si="1050"/>
        <v>0</v>
      </c>
      <c r="AI403" s="11">
        <f t="shared" si="1050"/>
        <v>0</v>
      </c>
      <c r="AJ403" s="11">
        <f t="shared" si="1050"/>
        <v>0</v>
      </c>
      <c r="AK403" s="11">
        <f t="shared" si="1050"/>
        <v>13623</v>
      </c>
      <c r="AL403" s="11">
        <f t="shared" si="1050"/>
        <v>0</v>
      </c>
      <c r="AM403" s="11">
        <f t="shared" si="1050"/>
        <v>0</v>
      </c>
      <c r="AN403" s="11">
        <f t="shared" si="1050"/>
        <v>0</v>
      </c>
      <c r="AO403" s="11">
        <f t="shared" si="1050"/>
        <v>0</v>
      </c>
      <c r="AP403" s="11">
        <f t="shared" si="1050"/>
        <v>0</v>
      </c>
      <c r="AQ403" s="11">
        <f t="shared" si="1050"/>
        <v>13623</v>
      </c>
      <c r="AR403" s="11">
        <f t="shared" si="1050"/>
        <v>0</v>
      </c>
      <c r="AS403" s="11">
        <f t="shared" si="1050"/>
        <v>0</v>
      </c>
      <c r="AT403" s="11">
        <f t="shared" si="1050"/>
        <v>0</v>
      </c>
      <c r="AU403" s="11">
        <f t="shared" si="1050"/>
        <v>0</v>
      </c>
      <c r="AV403" s="11">
        <f t="shared" si="1050"/>
        <v>0</v>
      </c>
      <c r="AW403" s="11">
        <f t="shared" si="1050"/>
        <v>13623</v>
      </c>
      <c r="AX403" s="11">
        <f t="shared" si="1050"/>
        <v>0</v>
      </c>
      <c r="AY403" s="11">
        <f t="shared" si="1050"/>
        <v>0</v>
      </c>
      <c r="AZ403" s="11">
        <f t="shared" si="1050"/>
        <v>0</v>
      </c>
      <c r="BA403" s="11">
        <f t="shared" si="1050"/>
        <v>0</v>
      </c>
      <c r="BB403" s="11">
        <f t="shared" si="1050"/>
        <v>0</v>
      </c>
      <c r="BC403" s="11">
        <f t="shared" si="1050"/>
        <v>13623</v>
      </c>
      <c r="BD403" s="11">
        <f t="shared" si="1050"/>
        <v>0</v>
      </c>
      <c r="BE403" s="11">
        <f t="shared" si="1050"/>
        <v>0</v>
      </c>
      <c r="BF403" s="11">
        <f t="shared" si="1050"/>
        <v>0</v>
      </c>
      <c r="BG403" s="11">
        <f t="shared" si="1050"/>
        <v>0</v>
      </c>
      <c r="BH403" s="11">
        <f t="shared" si="1050"/>
        <v>0</v>
      </c>
      <c r="BI403" s="11">
        <f t="shared" si="1050"/>
        <v>13623</v>
      </c>
      <c r="BJ403" s="11">
        <f t="shared" si="1050"/>
        <v>0</v>
      </c>
      <c r="BK403" s="11">
        <f t="shared" si="1050"/>
        <v>0</v>
      </c>
      <c r="BL403" s="11">
        <f t="shared" si="1050"/>
        <v>0</v>
      </c>
      <c r="BM403" s="11">
        <f t="shared" si="1050"/>
        <v>0</v>
      </c>
      <c r="BN403" s="11">
        <f t="shared" si="1050"/>
        <v>0</v>
      </c>
      <c r="BO403" s="11">
        <f t="shared" si="1050"/>
        <v>13623</v>
      </c>
      <c r="BP403" s="11">
        <f t="shared" si="1050"/>
        <v>0</v>
      </c>
      <c r="BQ403" s="11">
        <f t="shared" si="1050"/>
        <v>0</v>
      </c>
      <c r="BR403" s="11">
        <f t="shared" si="1050"/>
        <v>0</v>
      </c>
      <c r="BS403" s="11">
        <f t="shared" ref="BS403:BV403" si="1051">SUM(BS404:BS404)</f>
        <v>0</v>
      </c>
      <c r="BT403" s="11">
        <f t="shared" si="1051"/>
        <v>0</v>
      </c>
      <c r="BU403" s="11">
        <f t="shared" si="1051"/>
        <v>13623</v>
      </c>
      <c r="BV403" s="11">
        <f t="shared" si="1051"/>
        <v>0</v>
      </c>
      <c r="BW403" s="11">
        <f t="shared" ref="BW403:BX403" si="1052">SUM(BW404:BW404)</f>
        <v>0</v>
      </c>
      <c r="BX403" s="11">
        <f t="shared" si="1052"/>
        <v>0</v>
      </c>
      <c r="BY403" s="11">
        <f t="shared" ref="BY403:CN403" si="1053">SUM(BY404:BY404)</f>
        <v>0</v>
      </c>
      <c r="BZ403" s="11">
        <f t="shared" si="1053"/>
        <v>0</v>
      </c>
      <c r="CA403" s="11">
        <f t="shared" si="1053"/>
        <v>13623</v>
      </c>
      <c r="CB403" s="11">
        <f t="shared" si="1053"/>
        <v>0</v>
      </c>
      <c r="CC403" s="11">
        <f t="shared" si="1053"/>
        <v>0</v>
      </c>
      <c r="CD403" s="11">
        <f t="shared" si="1053"/>
        <v>0</v>
      </c>
      <c r="CE403" s="11">
        <f t="shared" si="1053"/>
        <v>0</v>
      </c>
      <c r="CF403" s="11">
        <f t="shared" si="1053"/>
        <v>0</v>
      </c>
      <c r="CG403" s="11">
        <f t="shared" si="1053"/>
        <v>13623</v>
      </c>
      <c r="CH403" s="11">
        <f t="shared" si="1053"/>
        <v>0</v>
      </c>
      <c r="CI403" s="11">
        <f t="shared" si="1053"/>
        <v>0</v>
      </c>
      <c r="CJ403" s="11">
        <f t="shared" si="1053"/>
        <v>0</v>
      </c>
      <c r="CK403" s="11">
        <f t="shared" si="1053"/>
        <v>0</v>
      </c>
      <c r="CL403" s="11">
        <f t="shared" si="1053"/>
        <v>0</v>
      </c>
      <c r="CM403" s="11">
        <f t="shared" si="1053"/>
        <v>13623</v>
      </c>
      <c r="CN403" s="11">
        <f t="shared" si="1053"/>
        <v>0</v>
      </c>
    </row>
    <row r="404" spans="1:92" ht="20.100000000000001" hidden="1" customHeight="1">
      <c r="A404" s="28" t="s">
        <v>107</v>
      </c>
      <c r="B404" s="26">
        <f t="shared" si="1033"/>
        <v>909</v>
      </c>
      <c r="C404" s="26" t="s">
        <v>347</v>
      </c>
      <c r="D404" s="26" t="s">
        <v>118</v>
      </c>
      <c r="E404" s="26" t="s">
        <v>373</v>
      </c>
      <c r="F404" s="26" t="s">
        <v>108</v>
      </c>
      <c r="G404" s="9">
        <v>13090</v>
      </c>
      <c r="H404" s="9"/>
      <c r="I404" s="9"/>
      <c r="J404" s="9">
        <v>524</v>
      </c>
      <c r="K404" s="9"/>
      <c r="L404" s="9"/>
      <c r="M404" s="9">
        <f>G404+I404+J404+K404+L404</f>
        <v>13614</v>
      </c>
      <c r="N404" s="9">
        <f>H404+L404</f>
        <v>0</v>
      </c>
      <c r="O404" s="9"/>
      <c r="P404" s="9"/>
      <c r="Q404" s="9"/>
      <c r="R404" s="9"/>
      <c r="S404" s="9">
        <f>M404+O404+P404+Q404+R404</f>
        <v>13614</v>
      </c>
      <c r="T404" s="9">
        <f>N404+R404</f>
        <v>0</v>
      </c>
      <c r="U404" s="9"/>
      <c r="V404" s="9">
        <v>9</v>
      </c>
      <c r="W404" s="9"/>
      <c r="X404" s="9"/>
      <c r="Y404" s="9">
        <f>S404+U404+V404+W404+X404</f>
        <v>13623</v>
      </c>
      <c r="Z404" s="9">
        <f>T404+X404</f>
        <v>0</v>
      </c>
      <c r="AA404" s="9"/>
      <c r="AB404" s="9"/>
      <c r="AC404" s="9"/>
      <c r="AD404" s="9"/>
      <c r="AE404" s="9">
        <f>Y404+AA404+AB404+AC404+AD404</f>
        <v>13623</v>
      </c>
      <c r="AF404" s="9">
        <f>Z404+AD404</f>
        <v>0</v>
      </c>
      <c r="AG404" s="9"/>
      <c r="AH404" s="9"/>
      <c r="AI404" s="9"/>
      <c r="AJ404" s="9"/>
      <c r="AK404" s="9">
        <f>AE404+AG404+AH404+AI404+AJ404</f>
        <v>13623</v>
      </c>
      <c r="AL404" s="9">
        <f>AF404+AJ404</f>
        <v>0</v>
      </c>
      <c r="AM404" s="9"/>
      <c r="AN404" s="9"/>
      <c r="AO404" s="9"/>
      <c r="AP404" s="9"/>
      <c r="AQ404" s="9">
        <f>AK404+AM404+AN404+AO404+AP404</f>
        <v>13623</v>
      </c>
      <c r="AR404" s="9">
        <f>AL404+AP404</f>
        <v>0</v>
      </c>
      <c r="AS404" s="9"/>
      <c r="AT404" s="9"/>
      <c r="AU404" s="9"/>
      <c r="AV404" s="9"/>
      <c r="AW404" s="9">
        <f>AQ404+AS404+AT404+AU404+AV404</f>
        <v>13623</v>
      </c>
      <c r="AX404" s="9">
        <f>AR404+AV404</f>
        <v>0</v>
      </c>
      <c r="AY404" s="9"/>
      <c r="AZ404" s="9"/>
      <c r="BA404" s="9"/>
      <c r="BB404" s="9"/>
      <c r="BC404" s="9">
        <f>AW404+AY404+AZ404+BA404+BB404</f>
        <v>13623</v>
      </c>
      <c r="BD404" s="9">
        <f>AX404+BB404</f>
        <v>0</v>
      </c>
      <c r="BE404" s="9"/>
      <c r="BF404" s="9"/>
      <c r="BG404" s="9"/>
      <c r="BH404" s="9"/>
      <c r="BI404" s="9">
        <f>BC404+BE404+BF404+BG404+BH404</f>
        <v>13623</v>
      </c>
      <c r="BJ404" s="9">
        <f>BD404+BH404</f>
        <v>0</v>
      </c>
      <c r="BK404" s="9"/>
      <c r="BL404" s="9"/>
      <c r="BM404" s="9"/>
      <c r="BN404" s="9"/>
      <c r="BO404" s="9">
        <f>BI404+BK404+BL404+BM404+BN404</f>
        <v>13623</v>
      </c>
      <c r="BP404" s="9">
        <f>BJ404+BN404</f>
        <v>0</v>
      </c>
      <c r="BQ404" s="9"/>
      <c r="BR404" s="9"/>
      <c r="BS404" s="9"/>
      <c r="BT404" s="9"/>
      <c r="BU404" s="9">
        <f>BO404+BQ404+BR404+BS404+BT404</f>
        <v>13623</v>
      </c>
      <c r="BV404" s="9">
        <f>BP404+BT404</f>
        <v>0</v>
      </c>
      <c r="BW404" s="9"/>
      <c r="BX404" s="9"/>
      <c r="BY404" s="9"/>
      <c r="BZ404" s="9"/>
      <c r="CA404" s="9">
        <f>BU404+BW404+BX404+BY404+BZ404</f>
        <v>13623</v>
      </c>
      <c r="CB404" s="9">
        <f>BV404+BZ404</f>
        <v>0</v>
      </c>
      <c r="CC404" s="9"/>
      <c r="CD404" s="9"/>
      <c r="CE404" s="9"/>
      <c r="CF404" s="9"/>
      <c r="CG404" s="9">
        <f>CA404+CC404+CD404+CE404+CF404</f>
        <v>13623</v>
      </c>
      <c r="CH404" s="9">
        <f>CB404+CF404</f>
        <v>0</v>
      </c>
      <c r="CI404" s="9"/>
      <c r="CJ404" s="9"/>
      <c r="CK404" s="9"/>
      <c r="CL404" s="9"/>
      <c r="CM404" s="9">
        <f>CG404+CI404+CJ404+CK404+CL404</f>
        <v>13623</v>
      </c>
      <c r="CN404" s="9">
        <f>CH404+CL404</f>
        <v>0</v>
      </c>
    </row>
    <row r="405" spans="1:92" ht="33" hidden="1">
      <c r="A405" s="25" t="s">
        <v>244</v>
      </c>
      <c r="B405" s="26" t="str">
        <f t="shared" si="1033"/>
        <v>909</v>
      </c>
      <c r="C405" s="26" t="s">
        <v>347</v>
      </c>
      <c r="D405" s="26" t="s">
        <v>118</v>
      </c>
      <c r="E405" s="26" t="s">
        <v>373</v>
      </c>
      <c r="F405" s="26" t="s">
        <v>31</v>
      </c>
      <c r="G405" s="9">
        <f t="shared" ref="G405:BR405" si="1054">G406</f>
        <v>55581</v>
      </c>
      <c r="H405" s="9">
        <f t="shared" si="1054"/>
        <v>0</v>
      </c>
      <c r="I405" s="9">
        <f t="shared" si="1054"/>
        <v>0</v>
      </c>
      <c r="J405" s="9">
        <f t="shared" si="1054"/>
        <v>0</v>
      </c>
      <c r="K405" s="9">
        <f t="shared" si="1054"/>
        <v>0</v>
      </c>
      <c r="L405" s="9">
        <f t="shared" si="1054"/>
        <v>0</v>
      </c>
      <c r="M405" s="9">
        <f t="shared" si="1054"/>
        <v>55581</v>
      </c>
      <c r="N405" s="9">
        <f t="shared" si="1054"/>
        <v>0</v>
      </c>
      <c r="O405" s="9">
        <f t="shared" si="1054"/>
        <v>0</v>
      </c>
      <c r="P405" s="9">
        <f t="shared" si="1054"/>
        <v>0</v>
      </c>
      <c r="Q405" s="9">
        <f t="shared" si="1054"/>
        <v>0</v>
      </c>
      <c r="R405" s="9">
        <f t="shared" si="1054"/>
        <v>0</v>
      </c>
      <c r="S405" s="9">
        <f t="shared" si="1054"/>
        <v>55581</v>
      </c>
      <c r="T405" s="9">
        <f t="shared" si="1054"/>
        <v>0</v>
      </c>
      <c r="U405" s="9">
        <f t="shared" si="1054"/>
        <v>0</v>
      </c>
      <c r="V405" s="9">
        <f t="shared" si="1054"/>
        <v>0</v>
      </c>
      <c r="W405" s="9">
        <f t="shared" si="1054"/>
        <v>0</v>
      </c>
      <c r="X405" s="9">
        <f t="shared" si="1054"/>
        <v>0</v>
      </c>
      <c r="Y405" s="9">
        <f t="shared" si="1054"/>
        <v>55581</v>
      </c>
      <c r="Z405" s="9">
        <f t="shared" si="1054"/>
        <v>0</v>
      </c>
      <c r="AA405" s="9">
        <f t="shared" si="1054"/>
        <v>0</v>
      </c>
      <c r="AB405" s="9">
        <f t="shared" si="1054"/>
        <v>5943</v>
      </c>
      <c r="AC405" s="9">
        <f t="shared" si="1054"/>
        <v>0</v>
      </c>
      <c r="AD405" s="9">
        <f t="shared" si="1054"/>
        <v>0</v>
      </c>
      <c r="AE405" s="9">
        <f t="shared" si="1054"/>
        <v>61524</v>
      </c>
      <c r="AF405" s="9">
        <f t="shared" si="1054"/>
        <v>0</v>
      </c>
      <c r="AG405" s="9">
        <f t="shared" si="1054"/>
        <v>0</v>
      </c>
      <c r="AH405" s="9">
        <f t="shared" si="1054"/>
        <v>0</v>
      </c>
      <c r="AI405" s="9">
        <f t="shared" si="1054"/>
        <v>0</v>
      </c>
      <c r="AJ405" s="9">
        <f t="shared" si="1054"/>
        <v>0</v>
      </c>
      <c r="AK405" s="9">
        <f t="shared" si="1054"/>
        <v>61524</v>
      </c>
      <c r="AL405" s="9">
        <f t="shared" si="1054"/>
        <v>0</v>
      </c>
      <c r="AM405" s="9">
        <f t="shared" si="1054"/>
        <v>-265</v>
      </c>
      <c r="AN405" s="9">
        <f t="shared" si="1054"/>
        <v>0</v>
      </c>
      <c r="AO405" s="9">
        <f t="shared" si="1054"/>
        <v>-265</v>
      </c>
      <c r="AP405" s="9">
        <f t="shared" si="1054"/>
        <v>0</v>
      </c>
      <c r="AQ405" s="9">
        <f t="shared" si="1054"/>
        <v>60994</v>
      </c>
      <c r="AR405" s="9">
        <f t="shared" si="1054"/>
        <v>0</v>
      </c>
      <c r="AS405" s="9">
        <f t="shared" si="1054"/>
        <v>0</v>
      </c>
      <c r="AT405" s="9">
        <f t="shared" si="1054"/>
        <v>1676</v>
      </c>
      <c r="AU405" s="9">
        <f t="shared" si="1054"/>
        <v>0</v>
      </c>
      <c r="AV405" s="9">
        <f t="shared" si="1054"/>
        <v>0</v>
      </c>
      <c r="AW405" s="9">
        <f t="shared" si="1054"/>
        <v>62670</v>
      </c>
      <c r="AX405" s="9">
        <f t="shared" si="1054"/>
        <v>0</v>
      </c>
      <c r="AY405" s="9">
        <f t="shared" si="1054"/>
        <v>27</v>
      </c>
      <c r="AZ405" s="9">
        <f t="shared" si="1054"/>
        <v>0</v>
      </c>
      <c r="BA405" s="9">
        <f t="shared" si="1054"/>
        <v>-239</v>
      </c>
      <c r="BB405" s="9">
        <f t="shared" si="1054"/>
        <v>0</v>
      </c>
      <c r="BC405" s="9">
        <f t="shared" si="1054"/>
        <v>62458</v>
      </c>
      <c r="BD405" s="9">
        <f t="shared" si="1054"/>
        <v>0</v>
      </c>
      <c r="BE405" s="9">
        <f t="shared" si="1054"/>
        <v>0</v>
      </c>
      <c r="BF405" s="9">
        <f t="shared" si="1054"/>
        <v>0</v>
      </c>
      <c r="BG405" s="9">
        <f t="shared" si="1054"/>
        <v>0</v>
      </c>
      <c r="BH405" s="9">
        <f t="shared" si="1054"/>
        <v>0</v>
      </c>
      <c r="BI405" s="9">
        <f t="shared" si="1054"/>
        <v>62458</v>
      </c>
      <c r="BJ405" s="9">
        <f t="shared" si="1054"/>
        <v>0</v>
      </c>
      <c r="BK405" s="9">
        <f t="shared" si="1054"/>
        <v>0</v>
      </c>
      <c r="BL405" s="9">
        <f t="shared" si="1054"/>
        <v>0</v>
      </c>
      <c r="BM405" s="9">
        <f t="shared" si="1054"/>
        <v>0</v>
      </c>
      <c r="BN405" s="9">
        <f t="shared" si="1054"/>
        <v>0</v>
      </c>
      <c r="BO405" s="9">
        <f t="shared" si="1054"/>
        <v>62458</v>
      </c>
      <c r="BP405" s="9">
        <f t="shared" si="1054"/>
        <v>0</v>
      </c>
      <c r="BQ405" s="9">
        <f t="shared" si="1054"/>
        <v>-14</v>
      </c>
      <c r="BR405" s="9">
        <f t="shared" si="1054"/>
        <v>0</v>
      </c>
      <c r="BS405" s="9">
        <f t="shared" ref="BS405:CN405" si="1055">BS406</f>
        <v>0</v>
      </c>
      <c r="BT405" s="9">
        <f t="shared" si="1055"/>
        <v>0</v>
      </c>
      <c r="BU405" s="9">
        <f t="shared" si="1055"/>
        <v>62444</v>
      </c>
      <c r="BV405" s="9">
        <f t="shared" si="1055"/>
        <v>0</v>
      </c>
      <c r="BW405" s="9">
        <f t="shared" si="1055"/>
        <v>0</v>
      </c>
      <c r="BX405" s="9">
        <f t="shared" si="1055"/>
        <v>0</v>
      </c>
      <c r="BY405" s="9">
        <f t="shared" si="1055"/>
        <v>0</v>
      </c>
      <c r="BZ405" s="9">
        <f t="shared" si="1055"/>
        <v>0</v>
      </c>
      <c r="CA405" s="9">
        <f t="shared" si="1055"/>
        <v>62444</v>
      </c>
      <c r="CB405" s="9">
        <f t="shared" si="1055"/>
        <v>0</v>
      </c>
      <c r="CC405" s="9">
        <f t="shared" si="1055"/>
        <v>0</v>
      </c>
      <c r="CD405" s="9">
        <f t="shared" si="1055"/>
        <v>0</v>
      </c>
      <c r="CE405" s="9">
        <f t="shared" si="1055"/>
        <v>0</v>
      </c>
      <c r="CF405" s="9">
        <f t="shared" si="1055"/>
        <v>0</v>
      </c>
      <c r="CG405" s="9">
        <f t="shared" si="1055"/>
        <v>62444</v>
      </c>
      <c r="CH405" s="9">
        <f t="shared" si="1055"/>
        <v>0</v>
      </c>
      <c r="CI405" s="9">
        <f t="shared" si="1055"/>
        <v>0</v>
      </c>
      <c r="CJ405" s="9">
        <f t="shared" si="1055"/>
        <v>0</v>
      </c>
      <c r="CK405" s="9">
        <f t="shared" si="1055"/>
        <v>-5</v>
      </c>
      <c r="CL405" s="9">
        <f t="shared" si="1055"/>
        <v>0</v>
      </c>
      <c r="CM405" s="9">
        <f t="shared" si="1055"/>
        <v>62439</v>
      </c>
      <c r="CN405" s="9">
        <f t="shared" si="1055"/>
        <v>0</v>
      </c>
    </row>
    <row r="406" spans="1:92" ht="33" hidden="1">
      <c r="A406" s="28" t="s">
        <v>37</v>
      </c>
      <c r="B406" s="26">
        <f t="shared" si="1033"/>
        <v>909</v>
      </c>
      <c r="C406" s="26" t="s">
        <v>347</v>
      </c>
      <c r="D406" s="26" t="s">
        <v>118</v>
      </c>
      <c r="E406" s="26" t="s">
        <v>373</v>
      </c>
      <c r="F406" s="26" t="s">
        <v>38</v>
      </c>
      <c r="G406" s="9">
        <v>55581</v>
      </c>
      <c r="H406" s="9"/>
      <c r="I406" s="9"/>
      <c r="J406" s="9"/>
      <c r="K406" s="9"/>
      <c r="L406" s="9"/>
      <c r="M406" s="9">
        <f>G406+I406+J406+K406+L406</f>
        <v>55581</v>
      </c>
      <c r="N406" s="10">
        <f>H406+L406</f>
        <v>0</v>
      </c>
      <c r="O406" s="9"/>
      <c r="P406" s="9"/>
      <c r="Q406" s="9"/>
      <c r="R406" s="9"/>
      <c r="S406" s="9">
        <f>M406+O406+P406+Q406+R406</f>
        <v>55581</v>
      </c>
      <c r="T406" s="10">
        <f>N406+R406</f>
        <v>0</v>
      </c>
      <c r="U406" s="9"/>
      <c r="V406" s="9"/>
      <c r="W406" s="9"/>
      <c r="X406" s="9"/>
      <c r="Y406" s="9">
        <f>S406+U406+V406+W406+X406</f>
        <v>55581</v>
      </c>
      <c r="Z406" s="10">
        <f>T406+X406</f>
        <v>0</v>
      </c>
      <c r="AA406" s="9"/>
      <c r="AB406" s="9">
        <f>4863+1080</f>
        <v>5943</v>
      </c>
      <c r="AC406" s="9"/>
      <c r="AD406" s="9"/>
      <c r="AE406" s="9">
        <f>Y406+AA406+AB406+AC406+AD406</f>
        <v>61524</v>
      </c>
      <c r="AF406" s="10">
        <f>Z406+AD406</f>
        <v>0</v>
      </c>
      <c r="AG406" s="9"/>
      <c r="AH406" s="9"/>
      <c r="AI406" s="9"/>
      <c r="AJ406" s="9"/>
      <c r="AK406" s="9">
        <f>AE406+AG406+AH406+AI406+AJ406</f>
        <v>61524</v>
      </c>
      <c r="AL406" s="10">
        <f>AF406+AJ406</f>
        <v>0</v>
      </c>
      <c r="AM406" s="9">
        <v>-265</v>
      </c>
      <c r="AN406" s="9"/>
      <c r="AO406" s="9">
        <v>-265</v>
      </c>
      <c r="AP406" s="9"/>
      <c r="AQ406" s="9">
        <f>AK406+AM406+AN406+AO406+AP406</f>
        <v>60994</v>
      </c>
      <c r="AR406" s="10">
        <f>AL406+AP406</f>
        <v>0</v>
      </c>
      <c r="AS406" s="9"/>
      <c r="AT406" s="9">
        <v>1676</v>
      </c>
      <c r="AU406" s="9"/>
      <c r="AV406" s="9"/>
      <c r="AW406" s="9">
        <f>AQ406+AS406+AT406+AU406+AV406</f>
        <v>62670</v>
      </c>
      <c r="AX406" s="10">
        <f>AR406+AV406</f>
        <v>0</v>
      </c>
      <c r="AY406" s="9">
        <v>27</v>
      </c>
      <c r="AZ406" s="9"/>
      <c r="BA406" s="9">
        <v>-239</v>
      </c>
      <c r="BB406" s="9"/>
      <c r="BC406" s="9">
        <f>AW406+AY406+AZ406+BA406+BB406</f>
        <v>62458</v>
      </c>
      <c r="BD406" s="10">
        <f>AX406+BB406</f>
        <v>0</v>
      </c>
      <c r="BE406" s="9"/>
      <c r="BF406" s="9"/>
      <c r="BG406" s="9"/>
      <c r="BH406" s="9"/>
      <c r="BI406" s="9">
        <f>BC406+BE406+BF406+BG406+BH406</f>
        <v>62458</v>
      </c>
      <c r="BJ406" s="10">
        <f>BD406+BH406</f>
        <v>0</v>
      </c>
      <c r="BK406" s="9"/>
      <c r="BL406" s="9"/>
      <c r="BM406" s="9"/>
      <c r="BN406" s="9"/>
      <c r="BO406" s="9">
        <f>BI406+BK406+BL406+BM406+BN406</f>
        <v>62458</v>
      </c>
      <c r="BP406" s="10">
        <f>BJ406+BN406</f>
        <v>0</v>
      </c>
      <c r="BQ406" s="9">
        <v>-14</v>
      </c>
      <c r="BR406" s="9"/>
      <c r="BS406" s="9"/>
      <c r="BT406" s="9"/>
      <c r="BU406" s="9">
        <f>BO406+BQ406+BR406+BS406+BT406</f>
        <v>62444</v>
      </c>
      <c r="BV406" s="10">
        <f>BP406+BT406</f>
        <v>0</v>
      </c>
      <c r="BW406" s="9"/>
      <c r="BX406" s="9"/>
      <c r="BY406" s="9"/>
      <c r="BZ406" s="9"/>
      <c r="CA406" s="9">
        <f>BU406+BW406+BX406+BY406+BZ406</f>
        <v>62444</v>
      </c>
      <c r="CB406" s="10">
        <f>BV406+BZ406</f>
        <v>0</v>
      </c>
      <c r="CC406" s="9"/>
      <c r="CD406" s="9"/>
      <c r="CE406" s="9"/>
      <c r="CF406" s="9"/>
      <c r="CG406" s="9">
        <f>CA406+CC406+CD406+CE406+CF406</f>
        <v>62444</v>
      </c>
      <c r="CH406" s="10">
        <f>CB406+CF406</f>
        <v>0</v>
      </c>
      <c r="CI406" s="9"/>
      <c r="CJ406" s="9"/>
      <c r="CK406" s="9">
        <v>-5</v>
      </c>
      <c r="CL406" s="9"/>
      <c r="CM406" s="9">
        <f>CG406+CI406+CJ406+CK406+CL406</f>
        <v>62439</v>
      </c>
      <c r="CN406" s="10">
        <f>CH406+CL406</f>
        <v>0</v>
      </c>
    </row>
    <row r="407" spans="1:92" ht="20.100000000000001" hidden="1" customHeight="1">
      <c r="A407" s="28" t="s">
        <v>66</v>
      </c>
      <c r="B407" s="26" t="str">
        <f t="shared" si="1033"/>
        <v>909</v>
      </c>
      <c r="C407" s="26" t="s">
        <v>347</v>
      </c>
      <c r="D407" s="26" t="s">
        <v>118</v>
      </c>
      <c r="E407" s="26" t="s">
        <v>373</v>
      </c>
      <c r="F407" s="26" t="s">
        <v>67</v>
      </c>
      <c r="G407" s="9">
        <f>G409</f>
        <v>1145</v>
      </c>
      <c r="H407" s="9">
        <f>H409</f>
        <v>0</v>
      </c>
      <c r="I407" s="9">
        <f t="shared" ref="I407:BP407" si="1056">I409</f>
        <v>0</v>
      </c>
      <c r="J407" s="9">
        <f t="shared" si="1056"/>
        <v>0</v>
      </c>
      <c r="K407" s="9">
        <f t="shared" si="1056"/>
        <v>0</v>
      </c>
      <c r="L407" s="9">
        <f t="shared" si="1056"/>
        <v>0</v>
      </c>
      <c r="M407" s="9">
        <f t="shared" si="1056"/>
        <v>1145</v>
      </c>
      <c r="N407" s="9">
        <f t="shared" si="1056"/>
        <v>0</v>
      </c>
      <c r="O407" s="9">
        <f t="shared" si="1056"/>
        <v>0</v>
      </c>
      <c r="P407" s="9">
        <f t="shared" si="1056"/>
        <v>0</v>
      </c>
      <c r="Q407" s="9">
        <f t="shared" si="1056"/>
        <v>0</v>
      </c>
      <c r="R407" s="9">
        <f t="shared" si="1056"/>
        <v>0</v>
      </c>
      <c r="S407" s="9">
        <f t="shared" si="1056"/>
        <v>1145</v>
      </c>
      <c r="T407" s="9">
        <f t="shared" si="1056"/>
        <v>0</v>
      </c>
      <c r="U407" s="9">
        <f t="shared" si="1056"/>
        <v>0</v>
      </c>
      <c r="V407" s="9">
        <f t="shared" si="1056"/>
        <v>0</v>
      </c>
      <c r="W407" s="9">
        <f t="shared" si="1056"/>
        <v>0</v>
      </c>
      <c r="X407" s="9">
        <f t="shared" si="1056"/>
        <v>0</v>
      </c>
      <c r="Y407" s="9">
        <f t="shared" si="1056"/>
        <v>1145</v>
      </c>
      <c r="Z407" s="9">
        <f t="shared" si="1056"/>
        <v>0</v>
      </c>
      <c r="AA407" s="9">
        <f t="shared" si="1056"/>
        <v>0</v>
      </c>
      <c r="AB407" s="9">
        <f t="shared" si="1056"/>
        <v>3</v>
      </c>
      <c r="AC407" s="9">
        <f t="shared" si="1056"/>
        <v>0</v>
      </c>
      <c r="AD407" s="9">
        <f t="shared" si="1056"/>
        <v>0</v>
      </c>
      <c r="AE407" s="9">
        <f t="shared" si="1056"/>
        <v>1148</v>
      </c>
      <c r="AF407" s="9">
        <f t="shared" si="1056"/>
        <v>0</v>
      </c>
      <c r="AG407" s="9">
        <f t="shared" si="1056"/>
        <v>0</v>
      </c>
      <c r="AH407" s="9">
        <f t="shared" si="1056"/>
        <v>0</v>
      </c>
      <c r="AI407" s="9">
        <f t="shared" si="1056"/>
        <v>0</v>
      </c>
      <c r="AJ407" s="9">
        <f t="shared" si="1056"/>
        <v>0</v>
      </c>
      <c r="AK407" s="9">
        <f t="shared" si="1056"/>
        <v>1148</v>
      </c>
      <c r="AL407" s="9">
        <f t="shared" si="1056"/>
        <v>0</v>
      </c>
      <c r="AM407" s="9">
        <f t="shared" si="1056"/>
        <v>265</v>
      </c>
      <c r="AN407" s="9">
        <f t="shared" si="1056"/>
        <v>608</v>
      </c>
      <c r="AO407" s="9">
        <f t="shared" si="1056"/>
        <v>0</v>
      </c>
      <c r="AP407" s="9">
        <f t="shared" si="1056"/>
        <v>0</v>
      </c>
      <c r="AQ407" s="9">
        <f t="shared" si="1056"/>
        <v>2021</v>
      </c>
      <c r="AR407" s="9">
        <f t="shared" si="1056"/>
        <v>0</v>
      </c>
      <c r="AS407" s="9">
        <f t="shared" si="1056"/>
        <v>0</v>
      </c>
      <c r="AT407" s="9">
        <f t="shared" si="1056"/>
        <v>0</v>
      </c>
      <c r="AU407" s="9">
        <f t="shared" si="1056"/>
        <v>0</v>
      </c>
      <c r="AV407" s="9">
        <f t="shared" si="1056"/>
        <v>0</v>
      </c>
      <c r="AW407" s="9">
        <f t="shared" si="1056"/>
        <v>2021</v>
      </c>
      <c r="AX407" s="9">
        <f t="shared" si="1056"/>
        <v>0</v>
      </c>
      <c r="AY407" s="9">
        <f t="shared" si="1056"/>
        <v>0</v>
      </c>
      <c r="AZ407" s="9">
        <f t="shared" si="1056"/>
        <v>0</v>
      </c>
      <c r="BA407" s="9">
        <f t="shared" si="1056"/>
        <v>0</v>
      </c>
      <c r="BB407" s="9">
        <f t="shared" si="1056"/>
        <v>0</v>
      </c>
      <c r="BC407" s="9">
        <f t="shared" si="1056"/>
        <v>2021</v>
      </c>
      <c r="BD407" s="9">
        <f t="shared" si="1056"/>
        <v>0</v>
      </c>
      <c r="BE407" s="9">
        <f t="shared" si="1056"/>
        <v>0</v>
      </c>
      <c r="BF407" s="9">
        <f t="shared" si="1056"/>
        <v>0</v>
      </c>
      <c r="BG407" s="9">
        <f t="shared" si="1056"/>
        <v>0</v>
      </c>
      <c r="BH407" s="9">
        <f t="shared" si="1056"/>
        <v>0</v>
      </c>
      <c r="BI407" s="9">
        <f t="shared" si="1056"/>
        <v>2021</v>
      </c>
      <c r="BJ407" s="9">
        <f t="shared" si="1056"/>
        <v>0</v>
      </c>
      <c r="BK407" s="9">
        <f t="shared" si="1056"/>
        <v>0</v>
      </c>
      <c r="BL407" s="9">
        <f t="shared" si="1056"/>
        <v>0</v>
      </c>
      <c r="BM407" s="9">
        <f t="shared" si="1056"/>
        <v>0</v>
      </c>
      <c r="BN407" s="9">
        <f t="shared" si="1056"/>
        <v>0</v>
      </c>
      <c r="BO407" s="9">
        <f t="shared" si="1056"/>
        <v>2021</v>
      </c>
      <c r="BP407" s="9">
        <f t="shared" si="1056"/>
        <v>0</v>
      </c>
      <c r="BQ407" s="9">
        <f>BQ408+BQ409</f>
        <v>14</v>
      </c>
      <c r="BR407" s="9">
        <f t="shared" ref="BR407:BV407" si="1057">BR408+BR409</f>
        <v>0</v>
      </c>
      <c r="BS407" s="9">
        <f t="shared" si="1057"/>
        <v>0</v>
      </c>
      <c r="BT407" s="9">
        <f t="shared" si="1057"/>
        <v>0</v>
      </c>
      <c r="BU407" s="9">
        <f t="shared" si="1057"/>
        <v>2035</v>
      </c>
      <c r="BV407" s="9">
        <f t="shared" si="1057"/>
        <v>0</v>
      </c>
      <c r="BW407" s="9">
        <f>BW408+BW409</f>
        <v>0</v>
      </c>
      <c r="BX407" s="9">
        <f t="shared" ref="BX407:CB407" si="1058">BX408+BX409</f>
        <v>0</v>
      </c>
      <c r="BY407" s="9">
        <f t="shared" si="1058"/>
        <v>0</v>
      </c>
      <c r="BZ407" s="9">
        <f t="shared" si="1058"/>
        <v>0</v>
      </c>
      <c r="CA407" s="9">
        <f t="shared" si="1058"/>
        <v>2035</v>
      </c>
      <c r="CB407" s="9">
        <f t="shared" si="1058"/>
        <v>0</v>
      </c>
      <c r="CC407" s="9">
        <f>CC408+CC409</f>
        <v>0</v>
      </c>
      <c r="CD407" s="9">
        <f t="shared" ref="CD407:CH407" si="1059">CD408+CD409</f>
        <v>0</v>
      </c>
      <c r="CE407" s="9">
        <f t="shared" si="1059"/>
        <v>0</v>
      </c>
      <c r="CF407" s="9">
        <f t="shared" si="1059"/>
        <v>0</v>
      </c>
      <c r="CG407" s="9">
        <f t="shared" si="1059"/>
        <v>2035</v>
      </c>
      <c r="CH407" s="9">
        <f t="shared" si="1059"/>
        <v>0</v>
      </c>
      <c r="CI407" s="9">
        <f>CI408+CI409</f>
        <v>0</v>
      </c>
      <c r="CJ407" s="9">
        <f t="shared" ref="CJ407:CN407" si="1060">CJ408+CJ409</f>
        <v>0</v>
      </c>
      <c r="CK407" s="9">
        <f t="shared" si="1060"/>
        <v>0</v>
      </c>
      <c r="CL407" s="9">
        <f t="shared" si="1060"/>
        <v>0</v>
      </c>
      <c r="CM407" s="9">
        <f t="shared" si="1060"/>
        <v>2035</v>
      </c>
      <c r="CN407" s="9">
        <f t="shared" si="1060"/>
        <v>0</v>
      </c>
    </row>
    <row r="408" spans="1:92" ht="20.100000000000001" hidden="1" customHeight="1">
      <c r="A408" s="28" t="s">
        <v>156</v>
      </c>
      <c r="B408" s="26" t="str">
        <f>B405</f>
        <v>909</v>
      </c>
      <c r="C408" s="26" t="s">
        <v>347</v>
      </c>
      <c r="D408" s="26" t="s">
        <v>118</v>
      </c>
      <c r="E408" s="26" t="s">
        <v>373</v>
      </c>
      <c r="F408" s="26" t="s">
        <v>649</v>
      </c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>
        <v>14</v>
      </c>
      <c r="BR408" s="9"/>
      <c r="BS408" s="9"/>
      <c r="BT408" s="9"/>
      <c r="BU408" s="9">
        <f>BO408+BQ408+BR408+BS408+BT408</f>
        <v>14</v>
      </c>
      <c r="BV408" s="10">
        <f>BP408+BT408</f>
        <v>0</v>
      </c>
      <c r="BW408" s="9"/>
      <c r="BX408" s="9"/>
      <c r="BY408" s="9"/>
      <c r="BZ408" s="9"/>
      <c r="CA408" s="9">
        <f>BU408+BW408+BX408+BY408+BZ408</f>
        <v>14</v>
      </c>
      <c r="CB408" s="10">
        <f>BV408+BZ408</f>
        <v>0</v>
      </c>
      <c r="CC408" s="9"/>
      <c r="CD408" s="9"/>
      <c r="CE408" s="9"/>
      <c r="CF408" s="9"/>
      <c r="CG408" s="9">
        <f>CA408+CC408+CD408+CE408+CF408</f>
        <v>14</v>
      </c>
      <c r="CH408" s="10">
        <f>CB408+CF408</f>
        <v>0</v>
      </c>
      <c r="CI408" s="9"/>
      <c r="CJ408" s="9"/>
      <c r="CK408" s="9"/>
      <c r="CL408" s="9"/>
      <c r="CM408" s="9">
        <f>CG408+CI408+CJ408+CK408+CL408</f>
        <v>14</v>
      </c>
      <c r="CN408" s="10">
        <f>CH408+CL408</f>
        <v>0</v>
      </c>
    </row>
    <row r="409" spans="1:92" ht="20.100000000000001" hidden="1" customHeight="1">
      <c r="A409" s="28" t="s">
        <v>92</v>
      </c>
      <c r="B409" s="26">
        <f>B406</f>
        <v>909</v>
      </c>
      <c r="C409" s="26" t="s">
        <v>347</v>
      </c>
      <c r="D409" s="26" t="s">
        <v>118</v>
      </c>
      <c r="E409" s="26" t="s">
        <v>373</v>
      </c>
      <c r="F409" s="26" t="s">
        <v>69</v>
      </c>
      <c r="G409" s="9">
        <v>1145</v>
      </c>
      <c r="H409" s="9"/>
      <c r="I409" s="9"/>
      <c r="J409" s="9"/>
      <c r="K409" s="9"/>
      <c r="L409" s="9"/>
      <c r="M409" s="9">
        <f>G409+I409+J409+K409+L409</f>
        <v>1145</v>
      </c>
      <c r="N409" s="9">
        <f>H409+L409</f>
        <v>0</v>
      </c>
      <c r="O409" s="9"/>
      <c r="P409" s="9"/>
      <c r="Q409" s="9"/>
      <c r="R409" s="9"/>
      <c r="S409" s="9">
        <f>M409+O409+P409+Q409+R409</f>
        <v>1145</v>
      </c>
      <c r="T409" s="9">
        <f>N409+R409</f>
        <v>0</v>
      </c>
      <c r="U409" s="9"/>
      <c r="V409" s="9"/>
      <c r="W409" s="9"/>
      <c r="X409" s="9"/>
      <c r="Y409" s="9">
        <f>S409+U409+V409+W409+X409</f>
        <v>1145</v>
      </c>
      <c r="Z409" s="9">
        <f>T409+X409</f>
        <v>0</v>
      </c>
      <c r="AA409" s="9"/>
      <c r="AB409" s="9">
        <v>3</v>
      </c>
      <c r="AC409" s="9"/>
      <c r="AD409" s="9"/>
      <c r="AE409" s="9">
        <f>Y409+AA409+AB409+AC409+AD409</f>
        <v>1148</v>
      </c>
      <c r="AF409" s="9">
        <f>Z409+AD409</f>
        <v>0</v>
      </c>
      <c r="AG409" s="9"/>
      <c r="AH409" s="9"/>
      <c r="AI409" s="9"/>
      <c r="AJ409" s="9"/>
      <c r="AK409" s="9">
        <f>AE409+AG409+AH409+AI409+AJ409</f>
        <v>1148</v>
      </c>
      <c r="AL409" s="9">
        <f>AF409+AJ409</f>
        <v>0</v>
      </c>
      <c r="AM409" s="9">
        <v>265</v>
      </c>
      <c r="AN409" s="9">
        <v>608</v>
      </c>
      <c r="AO409" s="9"/>
      <c r="AP409" s="9"/>
      <c r="AQ409" s="9">
        <f>AK409+AM409+AN409+AO409+AP409</f>
        <v>2021</v>
      </c>
      <c r="AR409" s="9">
        <f>AL409+AP409</f>
        <v>0</v>
      </c>
      <c r="AS409" s="9"/>
      <c r="AT409" s="9"/>
      <c r="AU409" s="9"/>
      <c r="AV409" s="9"/>
      <c r="AW409" s="9">
        <f>AQ409+AS409+AT409+AU409+AV409</f>
        <v>2021</v>
      </c>
      <c r="AX409" s="9">
        <f>AR409+AV409</f>
        <v>0</v>
      </c>
      <c r="AY409" s="9"/>
      <c r="AZ409" s="9"/>
      <c r="BA409" s="9"/>
      <c r="BB409" s="9"/>
      <c r="BC409" s="9">
        <f>AW409+AY409+AZ409+BA409+BB409</f>
        <v>2021</v>
      </c>
      <c r="BD409" s="9">
        <f>AX409+BB409</f>
        <v>0</v>
      </c>
      <c r="BE409" s="9"/>
      <c r="BF409" s="9"/>
      <c r="BG409" s="9"/>
      <c r="BH409" s="9"/>
      <c r="BI409" s="9">
        <f>BC409+BE409+BF409+BG409+BH409</f>
        <v>2021</v>
      </c>
      <c r="BJ409" s="9">
        <f>BD409+BH409</f>
        <v>0</v>
      </c>
      <c r="BK409" s="9"/>
      <c r="BL409" s="9"/>
      <c r="BM409" s="9"/>
      <c r="BN409" s="9"/>
      <c r="BO409" s="9">
        <f>BI409+BK409+BL409+BM409+BN409</f>
        <v>2021</v>
      </c>
      <c r="BP409" s="9">
        <f>BJ409+BN409</f>
        <v>0</v>
      </c>
      <c r="BQ409" s="9"/>
      <c r="BR409" s="9"/>
      <c r="BS409" s="9"/>
      <c r="BT409" s="9"/>
      <c r="BU409" s="9">
        <f>BO409+BQ409+BR409+BS409+BT409</f>
        <v>2021</v>
      </c>
      <c r="BV409" s="9">
        <f>BP409+BT409</f>
        <v>0</v>
      </c>
      <c r="BW409" s="9"/>
      <c r="BX409" s="9"/>
      <c r="BY409" s="9"/>
      <c r="BZ409" s="9"/>
      <c r="CA409" s="9">
        <f>BU409+BW409+BX409+BY409+BZ409</f>
        <v>2021</v>
      </c>
      <c r="CB409" s="9">
        <f>BV409+BZ409</f>
        <v>0</v>
      </c>
      <c r="CC409" s="9"/>
      <c r="CD409" s="9"/>
      <c r="CE409" s="9"/>
      <c r="CF409" s="9"/>
      <c r="CG409" s="9">
        <f>CA409+CC409+CD409+CE409+CF409</f>
        <v>2021</v>
      </c>
      <c r="CH409" s="9">
        <f>CB409+CF409</f>
        <v>0</v>
      </c>
      <c r="CI409" s="9"/>
      <c r="CJ409" s="9"/>
      <c r="CK409" s="9"/>
      <c r="CL409" s="9"/>
      <c r="CM409" s="9">
        <f>CG409+CI409+CJ409+CK409+CL409</f>
        <v>2021</v>
      </c>
      <c r="CN409" s="9">
        <f>CH409+CL409</f>
        <v>0</v>
      </c>
    </row>
    <row r="410" spans="1:92" hidden="1">
      <c r="A410" s="25"/>
      <c r="B410" s="26"/>
      <c r="C410" s="26"/>
      <c r="D410" s="26"/>
      <c r="E410" s="26"/>
      <c r="F410" s="26"/>
      <c r="G410" s="9"/>
      <c r="H410" s="9"/>
      <c r="I410" s="9"/>
      <c r="J410" s="9"/>
      <c r="K410" s="9"/>
      <c r="L410" s="9"/>
      <c r="M410" s="9"/>
      <c r="N410" s="10"/>
      <c r="O410" s="9"/>
      <c r="P410" s="9"/>
      <c r="Q410" s="9"/>
      <c r="R410" s="9"/>
      <c r="S410" s="9"/>
      <c r="T410" s="10"/>
      <c r="U410" s="9"/>
      <c r="V410" s="9"/>
      <c r="W410" s="9"/>
      <c r="X410" s="9"/>
      <c r="Y410" s="9"/>
      <c r="Z410" s="10"/>
      <c r="AA410" s="9"/>
      <c r="AB410" s="9"/>
      <c r="AC410" s="9"/>
      <c r="AD410" s="9"/>
      <c r="AE410" s="9"/>
      <c r="AF410" s="10"/>
      <c r="AG410" s="9"/>
      <c r="AH410" s="9"/>
      <c r="AI410" s="9"/>
      <c r="AJ410" s="9"/>
      <c r="AK410" s="9"/>
      <c r="AL410" s="10"/>
      <c r="AM410" s="9"/>
      <c r="AN410" s="9"/>
      <c r="AO410" s="9"/>
      <c r="AP410" s="9"/>
      <c r="AQ410" s="9"/>
      <c r="AR410" s="10"/>
      <c r="AS410" s="9"/>
      <c r="AT410" s="9"/>
      <c r="AU410" s="9"/>
      <c r="AV410" s="9"/>
      <c r="AW410" s="9"/>
      <c r="AX410" s="10"/>
      <c r="AY410" s="9"/>
      <c r="AZ410" s="9"/>
      <c r="BA410" s="9"/>
      <c r="BB410" s="9"/>
      <c r="BC410" s="9"/>
      <c r="BD410" s="10"/>
      <c r="BE410" s="9"/>
      <c r="BF410" s="9"/>
      <c r="BG410" s="9"/>
      <c r="BH410" s="9"/>
      <c r="BI410" s="9"/>
      <c r="BJ410" s="10"/>
      <c r="BK410" s="9"/>
      <c r="BL410" s="9"/>
      <c r="BM410" s="9"/>
      <c r="BN410" s="9"/>
      <c r="BO410" s="9"/>
      <c r="BP410" s="10"/>
      <c r="BQ410" s="9"/>
      <c r="BR410" s="9"/>
      <c r="BS410" s="9"/>
      <c r="BT410" s="9"/>
      <c r="BU410" s="9"/>
      <c r="BV410" s="10"/>
      <c r="BW410" s="9"/>
      <c r="BX410" s="9"/>
      <c r="BY410" s="9"/>
      <c r="BZ410" s="9"/>
      <c r="CA410" s="9"/>
      <c r="CB410" s="10"/>
      <c r="CC410" s="9"/>
      <c r="CD410" s="9"/>
      <c r="CE410" s="9"/>
      <c r="CF410" s="9"/>
      <c r="CG410" s="9"/>
      <c r="CH410" s="10"/>
      <c r="CI410" s="9"/>
      <c r="CJ410" s="9"/>
      <c r="CK410" s="9"/>
      <c r="CL410" s="9"/>
      <c r="CM410" s="9"/>
      <c r="CN410" s="10"/>
    </row>
    <row r="411" spans="1:92" ht="37.5" hidden="1">
      <c r="A411" s="40" t="s">
        <v>75</v>
      </c>
      <c r="B411" s="15">
        <v>909</v>
      </c>
      <c r="C411" s="24" t="s">
        <v>347</v>
      </c>
      <c r="D411" s="24" t="s">
        <v>76</v>
      </c>
      <c r="E411" s="24"/>
      <c r="F411" s="15"/>
      <c r="G411" s="15">
        <f t="shared" ref="G411:V416" si="1061">G412</f>
        <v>97032</v>
      </c>
      <c r="H411" s="15">
        <f t="shared" si="1061"/>
        <v>0</v>
      </c>
      <c r="I411" s="15">
        <f t="shared" si="1061"/>
        <v>0</v>
      </c>
      <c r="J411" s="15">
        <f t="shared" si="1061"/>
        <v>0</v>
      </c>
      <c r="K411" s="15">
        <f t="shared" si="1061"/>
        <v>0</v>
      </c>
      <c r="L411" s="15">
        <f t="shared" si="1061"/>
        <v>0</v>
      </c>
      <c r="M411" s="15">
        <f t="shared" si="1061"/>
        <v>97032</v>
      </c>
      <c r="N411" s="15">
        <f t="shared" si="1061"/>
        <v>0</v>
      </c>
      <c r="O411" s="15">
        <f t="shared" si="1061"/>
        <v>0</v>
      </c>
      <c r="P411" s="15">
        <f t="shared" si="1061"/>
        <v>0</v>
      </c>
      <c r="Q411" s="15">
        <f t="shared" si="1061"/>
        <v>0</v>
      </c>
      <c r="R411" s="15">
        <f t="shared" si="1061"/>
        <v>0</v>
      </c>
      <c r="S411" s="15">
        <f t="shared" si="1061"/>
        <v>97032</v>
      </c>
      <c r="T411" s="15">
        <f t="shared" si="1061"/>
        <v>0</v>
      </c>
      <c r="U411" s="15">
        <f t="shared" si="1061"/>
        <v>0</v>
      </c>
      <c r="V411" s="15">
        <f t="shared" si="1061"/>
        <v>0</v>
      </c>
      <c r="W411" s="15">
        <f t="shared" ref="U411:AJ416" si="1062">W412</f>
        <v>0</v>
      </c>
      <c r="X411" s="15">
        <f t="shared" si="1062"/>
        <v>0</v>
      </c>
      <c r="Y411" s="15">
        <f t="shared" si="1062"/>
        <v>97032</v>
      </c>
      <c r="Z411" s="15">
        <f t="shared" si="1062"/>
        <v>0</v>
      </c>
      <c r="AA411" s="15">
        <f t="shared" si="1062"/>
        <v>0</v>
      </c>
      <c r="AB411" s="15">
        <f t="shared" si="1062"/>
        <v>0</v>
      </c>
      <c r="AC411" s="15">
        <f t="shared" si="1062"/>
        <v>0</v>
      </c>
      <c r="AD411" s="15">
        <f t="shared" si="1062"/>
        <v>0</v>
      </c>
      <c r="AE411" s="15">
        <f t="shared" si="1062"/>
        <v>97032</v>
      </c>
      <c r="AF411" s="15">
        <f t="shared" si="1062"/>
        <v>0</v>
      </c>
      <c r="AG411" s="15">
        <f t="shared" si="1062"/>
        <v>0</v>
      </c>
      <c r="AH411" s="15">
        <f t="shared" si="1062"/>
        <v>0</v>
      </c>
      <c r="AI411" s="15">
        <f t="shared" si="1062"/>
        <v>0</v>
      </c>
      <c r="AJ411" s="15">
        <f t="shared" si="1062"/>
        <v>0</v>
      </c>
      <c r="AK411" s="15">
        <f t="shared" ref="AG411:AV416" si="1063">AK412</f>
        <v>97032</v>
      </c>
      <c r="AL411" s="15">
        <f t="shared" si="1063"/>
        <v>0</v>
      </c>
      <c r="AM411" s="15">
        <f t="shared" si="1063"/>
        <v>0</v>
      </c>
      <c r="AN411" s="15">
        <f t="shared" si="1063"/>
        <v>0</v>
      </c>
      <c r="AO411" s="15">
        <f t="shared" si="1063"/>
        <v>0</v>
      </c>
      <c r="AP411" s="15">
        <f t="shared" si="1063"/>
        <v>0</v>
      </c>
      <c r="AQ411" s="15">
        <f t="shared" si="1063"/>
        <v>97032</v>
      </c>
      <c r="AR411" s="15">
        <f t="shared" si="1063"/>
        <v>0</v>
      </c>
      <c r="AS411" s="15">
        <f t="shared" si="1063"/>
        <v>0</v>
      </c>
      <c r="AT411" s="15">
        <f t="shared" si="1063"/>
        <v>0</v>
      </c>
      <c r="AU411" s="15">
        <f t="shared" si="1063"/>
        <v>0</v>
      </c>
      <c r="AV411" s="15">
        <f t="shared" si="1063"/>
        <v>0</v>
      </c>
      <c r="AW411" s="15">
        <f t="shared" ref="AS411:BH416" si="1064">AW412</f>
        <v>97032</v>
      </c>
      <c r="AX411" s="15">
        <f t="shared" si="1064"/>
        <v>0</v>
      </c>
      <c r="AY411" s="15">
        <f t="shared" si="1064"/>
        <v>0</v>
      </c>
      <c r="AZ411" s="15">
        <f t="shared" si="1064"/>
        <v>0</v>
      </c>
      <c r="BA411" s="15">
        <f t="shared" si="1064"/>
        <v>0</v>
      </c>
      <c r="BB411" s="15">
        <f t="shared" si="1064"/>
        <v>0</v>
      </c>
      <c r="BC411" s="15">
        <f t="shared" si="1064"/>
        <v>97032</v>
      </c>
      <c r="BD411" s="15">
        <f t="shared" si="1064"/>
        <v>0</v>
      </c>
      <c r="BE411" s="15">
        <f t="shared" si="1064"/>
        <v>0</v>
      </c>
      <c r="BF411" s="15">
        <f t="shared" si="1064"/>
        <v>0</v>
      </c>
      <c r="BG411" s="15">
        <f t="shared" si="1064"/>
        <v>0</v>
      </c>
      <c r="BH411" s="15">
        <f t="shared" si="1064"/>
        <v>0</v>
      </c>
      <c r="BI411" s="15">
        <f t="shared" ref="BE411:BT416" si="1065">BI412</f>
        <v>97032</v>
      </c>
      <c r="BJ411" s="15">
        <f t="shared" si="1065"/>
        <v>0</v>
      </c>
      <c r="BK411" s="15">
        <f t="shared" si="1065"/>
        <v>0</v>
      </c>
      <c r="BL411" s="15">
        <f t="shared" si="1065"/>
        <v>0</v>
      </c>
      <c r="BM411" s="15">
        <f t="shared" si="1065"/>
        <v>0</v>
      </c>
      <c r="BN411" s="15">
        <f t="shared" si="1065"/>
        <v>0</v>
      </c>
      <c r="BO411" s="15">
        <f t="shared" si="1065"/>
        <v>97032</v>
      </c>
      <c r="BP411" s="15">
        <f t="shared" si="1065"/>
        <v>0</v>
      </c>
      <c r="BQ411" s="15">
        <f t="shared" si="1065"/>
        <v>0</v>
      </c>
      <c r="BR411" s="15">
        <f t="shared" si="1065"/>
        <v>0</v>
      </c>
      <c r="BS411" s="15">
        <f t="shared" si="1065"/>
        <v>0</v>
      </c>
      <c r="BT411" s="15">
        <f t="shared" si="1065"/>
        <v>0</v>
      </c>
      <c r="BU411" s="15">
        <f t="shared" ref="BQ411:CF416" si="1066">BU412</f>
        <v>97032</v>
      </c>
      <c r="BV411" s="15">
        <f t="shared" si="1066"/>
        <v>0</v>
      </c>
      <c r="BW411" s="15">
        <f t="shared" si="1066"/>
        <v>0</v>
      </c>
      <c r="BX411" s="15">
        <f t="shared" si="1066"/>
        <v>0</v>
      </c>
      <c r="BY411" s="15">
        <f t="shared" si="1066"/>
        <v>0</v>
      </c>
      <c r="BZ411" s="15">
        <f t="shared" si="1066"/>
        <v>0</v>
      </c>
      <c r="CA411" s="15">
        <f t="shared" si="1066"/>
        <v>97032</v>
      </c>
      <c r="CB411" s="15">
        <f t="shared" si="1066"/>
        <v>0</v>
      </c>
      <c r="CC411" s="15">
        <f t="shared" si="1066"/>
        <v>0</v>
      </c>
      <c r="CD411" s="15">
        <f t="shared" si="1066"/>
        <v>0</v>
      </c>
      <c r="CE411" s="15">
        <f t="shared" si="1066"/>
        <v>0</v>
      </c>
      <c r="CF411" s="15">
        <f t="shared" si="1066"/>
        <v>0</v>
      </c>
      <c r="CG411" s="15">
        <f t="shared" ref="CC411:CN416" si="1067">CG412</f>
        <v>97032</v>
      </c>
      <c r="CH411" s="15">
        <f t="shared" si="1067"/>
        <v>0</v>
      </c>
      <c r="CI411" s="15">
        <f t="shared" si="1067"/>
        <v>0</v>
      </c>
      <c r="CJ411" s="15">
        <f t="shared" si="1067"/>
        <v>0</v>
      </c>
      <c r="CK411" s="15">
        <f t="shared" si="1067"/>
        <v>0</v>
      </c>
      <c r="CL411" s="15">
        <f t="shared" si="1067"/>
        <v>0</v>
      </c>
      <c r="CM411" s="15">
        <f t="shared" si="1067"/>
        <v>97032</v>
      </c>
      <c r="CN411" s="15">
        <f t="shared" si="1067"/>
        <v>0</v>
      </c>
    </row>
    <row r="412" spans="1:92" ht="49.5" hidden="1">
      <c r="A412" s="28" t="s">
        <v>345</v>
      </c>
      <c r="B412" s="9">
        <v>909</v>
      </c>
      <c r="C412" s="26" t="s">
        <v>347</v>
      </c>
      <c r="D412" s="26" t="s">
        <v>76</v>
      </c>
      <c r="E412" s="26" t="s">
        <v>173</v>
      </c>
      <c r="F412" s="9"/>
      <c r="G412" s="9">
        <f t="shared" si="1061"/>
        <v>97032</v>
      </c>
      <c r="H412" s="9">
        <f t="shared" si="1061"/>
        <v>0</v>
      </c>
      <c r="I412" s="9">
        <f t="shared" si="1061"/>
        <v>0</v>
      </c>
      <c r="J412" s="9">
        <f t="shared" si="1061"/>
        <v>0</v>
      </c>
      <c r="K412" s="9">
        <f t="shared" si="1061"/>
        <v>0</v>
      </c>
      <c r="L412" s="9">
        <f t="shared" si="1061"/>
        <v>0</v>
      </c>
      <c r="M412" s="9">
        <f t="shared" si="1061"/>
        <v>97032</v>
      </c>
      <c r="N412" s="9">
        <f t="shared" si="1061"/>
        <v>0</v>
      </c>
      <c r="O412" s="9">
        <f t="shared" si="1061"/>
        <v>0</v>
      </c>
      <c r="P412" s="9">
        <f t="shared" si="1061"/>
        <v>0</v>
      </c>
      <c r="Q412" s="9">
        <f t="shared" si="1061"/>
        <v>0</v>
      </c>
      <c r="R412" s="9">
        <f t="shared" si="1061"/>
        <v>0</v>
      </c>
      <c r="S412" s="9">
        <f t="shared" si="1061"/>
        <v>97032</v>
      </c>
      <c r="T412" s="9">
        <f t="shared" si="1061"/>
        <v>0</v>
      </c>
      <c r="U412" s="9">
        <f t="shared" si="1062"/>
        <v>0</v>
      </c>
      <c r="V412" s="9">
        <f t="shared" si="1062"/>
        <v>0</v>
      </c>
      <c r="W412" s="9">
        <f t="shared" si="1062"/>
        <v>0</v>
      </c>
      <c r="X412" s="9">
        <f t="shared" si="1062"/>
        <v>0</v>
      </c>
      <c r="Y412" s="9">
        <f t="shared" si="1062"/>
        <v>97032</v>
      </c>
      <c r="Z412" s="9">
        <f t="shared" si="1062"/>
        <v>0</v>
      </c>
      <c r="AA412" s="9">
        <f t="shared" si="1062"/>
        <v>0</v>
      </c>
      <c r="AB412" s="9">
        <f t="shared" si="1062"/>
        <v>0</v>
      </c>
      <c r="AC412" s="9">
        <f t="shared" si="1062"/>
        <v>0</v>
      </c>
      <c r="AD412" s="9">
        <f t="shared" si="1062"/>
        <v>0</v>
      </c>
      <c r="AE412" s="9">
        <f t="shared" si="1062"/>
        <v>97032</v>
      </c>
      <c r="AF412" s="9">
        <f t="shared" si="1062"/>
        <v>0</v>
      </c>
      <c r="AG412" s="9">
        <f t="shared" si="1063"/>
        <v>0</v>
      </c>
      <c r="AH412" s="9">
        <f t="shared" si="1063"/>
        <v>0</v>
      </c>
      <c r="AI412" s="9">
        <f t="shared" si="1063"/>
        <v>0</v>
      </c>
      <c r="AJ412" s="9">
        <f t="shared" si="1063"/>
        <v>0</v>
      </c>
      <c r="AK412" s="9">
        <f t="shared" si="1063"/>
        <v>97032</v>
      </c>
      <c r="AL412" s="9">
        <f t="shared" si="1063"/>
        <v>0</v>
      </c>
      <c r="AM412" s="9">
        <f t="shared" si="1063"/>
        <v>0</v>
      </c>
      <c r="AN412" s="9">
        <f t="shared" si="1063"/>
        <v>0</v>
      </c>
      <c r="AO412" s="9">
        <f t="shared" si="1063"/>
        <v>0</v>
      </c>
      <c r="AP412" s="9">
        <f t="shared" si="1063"/>
        <v>0</v>
      </c>
      <c r="AQ412" s="9">
        <f t="shared" si="1063"/>
        <v>97032</v>
      </c>
      <c r="AR412" s="9">
        <f t="shared" si="1063"/>
        <v>0</v>
      </c>
      <c r="AS412" s="9">
        <f t="shared" si="1064"/>
        <v>0</v>
      </c>
      <c r="AT412" s="9">
        <f t="shared" si="1064"/>
        <v>0</v>
      </c>
      <c r="AU412" s="9">
        <f t="shared" si="1064"/>
        <v>0</v>
      </c>
      <c r="AV412" s="9">
        <f t="shared" si="1064"/>
        <v>0</v>
      </c>
      <c r="AW412" s="9">
        <f t="shared" si="1064"/>
        <v>97032</v>
      </c>
      <c r="AX412" s="9">
        <f t="shared" si="1064"/>
        <v>0</v>
      </c>
      <c r="AY412" s="9">
        <f t="shared" si="1064"/>
        <v>0</v>
      </c>
      <c r="AZ412" s="9">
        <f t="shared" si="1064"/>
        <v>0</v>
      </c>
      <c r="BA412" s="9">
        <f t="shared" si="1064"/>
        <v>0</v>
      </c>
      <c r="BB412" s="9">
        <f t="shared" si="1064"/>
        <v>0</v>
      </c>
      <c r="BC412" s="9">
        <f t="shared" si="1064"/>
        <v>97032</v>
      </c>
      <c r="BD412" s="9">
        <f t="shared" si="1064"/>
        <v>0</v>
      </c>
      <c r="BE412" s="9">
        <f t="shared" si="1065"/>
        <v>0</v>
      </c>
      <c r="BF412" s="9">
        <f t="shared" si="1065"/>
        <v>0</v>
      </c>
      <c r="BG412" s="9">
        <f t="shared" si="1065"/>
        <v>0</v>
      </c>
      <c r="BH412" s="9">
        <f t="shared" si="1065"/>
        <v>0</v>
      </c>
      <c r="BI412" s="9">
        <f t="shared" si="1065"/>
        <v>97032</v>
      </c>
      <c r="BJ412" s="9">
        <f t="shared" si="1065"/>
        <v>0</v>
      </c>
      <c r="BK412" s="9">
        <f t="shared" si="1065"/>
        <v>0</v>
      </c>
      <c r="BL412" s="9">
        <f t="shared" si="1065"/>
        <v>0</v>
      </c>
      <c r="BM412" s="9">
        <f t="shared" si="1065"/>
        <v>0</v>
      </c>
      <c r="BN412" s="9">
        <f t="shared" si="1065"/>
        <v>0</v>
      </c>
      <c r="BO412" s="9">
        <f t="shared" si="1065"/>
        <v>97032</v>
      </c>
      <c r="BP412" s="9">
        <f t="shared" si="1065"/>
        <v>0</v>
      </c>
      <c r="BQ412" s="9">
        <f t="shared" si="1066"/>
        <v>0</v>
      </c>
      <c r="BR412" s="9">
        <f t="shared" si="1066"/>
        <v>0</v>
      </c>
      <c r="BS412" s="9">
        <f t="shared" si="1066"/>
        <v>0</v>
      </c>
      <c r="BT412" s="9">
        <f t="shared" si="1066"/>
        <v>0</v>
      </c>
      <c r="BU412" s="9">
        <f t="shared" si="1066"/>
        <v>97032</v>
      </c>
      <c r="BV412" s="9">
        <f t="shared" si="1066"/>
        <v>0</v>
      </c>
      <c r="BW412" s="9">
        <f t="shared" si="1066"/>
        <v>0</v>
      </c>
      <c r="BX412" s="9">
        <f t="shared" si="1066"/>
        <v>0</v>
      </c>
      <c r="BY412" s="9">
        <f t="shared" si="1066"/>
        <v>0</v>
      </c>
      <c r="BZ412" s="9">
        <f t="shared" si="1066"/>
        <v>0</v>
      </c>
      <c r="CA412" s="9">
        <f t="shared" si="1066"/>
        <v>97032</v>
      </c>
      <c r="CB412" s="9">
        <f t="shared" si="1066"/>
        <v>0</v>
      </c>
      <c r="CC412" s="9">
        <f t="shared" si="1067"/>
        <v>0</v>
      </c>
      <c r="CD412" s="9">
        <f t="shared" si="1067"/>
        <v>0</v>
      </c>
      <c r="CE412" s="9">
        <f t="shared" si="1067"/>
        <v>0</v>
      </c>
      <c r="CF412" s="9">
        <f t="shared" si="1067"/>
        <v>0</v>
      </c>
      <c r="CG412" s="9">
        <f t="shared" si="1067"/>
        <v>97032</v>
      </c>
      <c r="CH412" s="9">
        <f t="shared" si="1067"/>
        <v>0</v>
      </c>
      <c r="CI412" s="9">
        <f t="shared" si="1067"/>
        <v>0</v>
      </c>
      <c r="CJ412" s="9">
        <f t="shared" si="1067"/>
        <v>0</v>
      </c>
      <c r="CK412" s="9">
        <f t="shared" si="1067"/>
        <v>0</v>
      </c>
      <c r="CL412" s="9">
        <f t="shared" si="1067"/>
        <v>0</v>
      </c>
      <c r="CM412" s="9">
        <f t="shared" si="1067"/>
        <v>97032</v>
      </c>
      <c r="CN412" s="9">
        <f t="shared" si="1067"/>
        <v>0</v>
      </c>
    </row>
    <row r="413" spans="1:92" ht="49.5" hidden="1">
      <c r="A413" s="28" t="s">
        <v>346</v>
      </c>
      <c r="B413" s="9">
        <f t="shared" ref="B413:B429" si="1068">B411</f>
        <v>909</v>
      </c>
      <c r="C413" s="26" t="s">
        <v>347</v>
      </c>
      <c r="D413" s="26" t="s">
        <v>76</v>
      </c>
      <c r="E413" s="26" t="s">
        <v>338</v>
      </c>
      <c r="F413" s="9"/>
      <c r="G413" s="9">
        <f t="shared" si="1061"/>
        <v>97032</v>
      </c>
      <c r="H413" s="9">
        <f t="shared" si="1061"/>
        <v>0</v>
      </c>
      <c r="I413" s="9">
        <f t="shared" si="1061"/>
        <v>0</v>
      </c>
      <c r="J413" s="9">
        <f t="shared" si="1061"/>
        <v>0</v>
      </c>
      <c r="K413" s="9">
        <f t="shared" si="1061"/>
        <v>0</v>
      </c>
      <c r="L413" s="9">
        <f t="shared" si="1061"/>
        <v>0</v>
      </c>
      <c r="M413" s="9">
        <f t="shared" si="1061"/>
        <v>97032</v>
      </c>
      <c r="N413" s="9">
        <f t="shared" si="1061"/>
        <v>0</v>
      </c>
      <c r="O413" s="9">
        <f t="shared" si="1061"/>
        <v>0</v>
      </c>
      <c r="P413" s="9">
        <f t="shared" si="1061"/>
        <v>0</v>
      </c>
      <c r="Q413" s="9">
        <f t="shared" si="1061"/>
        <v>0</v>
      </c>
      <c r="R413" s="9">
        <f t="shared" si="1061"/>
        <v>0</v>
      </c>
      <c r="S413" s="9">
        <f t="shared" si="1061"/>
        <v>97032</v>
      </c>
      <c r="T413" s="9">
        <f t="shared" si="1061"/>
        <v>0</v>
      </c>
      <c r="U413" s="9">
        <f t="shared" si="1062"/>
        <v>0</v>
      </c>
      <c r="V413" s="9">
        <f t="shared" si="1062"/>
        <v>0</v>
      </c>
      <c r="W413" s="9">
        <f t="shared" si="1062"/>
        <v>0</v>
      </c>
      <c r="X413" s="9">
        <f t="shared" si="1062"/>
        <v>0</v>
      </c>
      <c r="Y413" s="9">
        <f t="shared" si="1062"/>
        <v>97032</v>
      </c>
      <c r="Z413" s="9">
        <f t="shared" si="1062"/>
        <v>0</v>
      </c>
      <c r="AA413" s="9">
        <f t="shared" si="1062"/>
        <v>0</v>
      </c>
      <c r="AB413" s="9">
        <f t="shared" si="1062"/>
        <v>0</v>
      </c>
      <c r="AC413" s="9">
        <f t="shared" si="1062"/>
        <v>0</v>
      </c>
      <c r="AD413" s="9">
        <f t="shared" si="1062"/>
        <v>0</v>
      </c>
      <c r="AE413" s="9">
        <f t="shared" si="1062"/>
        <v>97032</v>
      </c>
      <c r="AF413" s="9">
        <f t="shared" si="1062"/>
        <v>0</v>
      </c>
      <c r="AG413" s="9">
        <f t="shared" si="1063"/>
        <v>0</v>
      </c>
      <c r="AH413" s="9">
        <f t="shared" si="1063"/>
        <v>0</v>
      </c>
      <c r="AI413" s="9">
        <f t="shared" si="1063"/>
        <v>0</v>
      </c>
      <c r="AJ413" s="9">
        <f t="shared" si="1063"/>
        <v>0</v>
      </c>
      <c r="AK413" s="9">
        <f t="shared" si="1063"/>
        <v>97032</v>
      </c>
      <c r="AL413" s="9">
        <f t="shared" si="1063"/>
        <v>0</v>
      </c>
      <c r="AM413" s="9">
        <f t="shared" si="1063"/>
        <v>0</v>
      </c>
      <c r="AN413" s="9">
        <f t="shared" si="1063"/>
        <v>0</v>
      </c>
      <c r="AO413" s="9">
        <f t="shared" si="1063"/>
        <v>0</v>
      </c>
      <c r="AP413" s="9">
        <f t="shared" si="1063"/>
        <v>0</v>
      </c>
      <c r="AQ413" s="9">
        <f t="shared" si="1063"/>
        <v>97032</v>
      </c>
      <c r="AR413" s="9">
        <f t="shared" si="1063"/>
        <v>0</v>
      </c>
      <c r="AS413" s="9">
        <f t="shared" si="1064"/>
        <v>0</v>
      </c>
      <c r="AT413" s="9">
        <f t="shared" si="1064"/>
        <v>0</v>
      </c>
      <c r="AU413" s="9">
        <f t="shared" si="1064"/>
        <v>0</v>
      </c>
      <c r="AV413" s="9">
        <f t="shared" si="1064"/>
        <v>0</v>
      </c>
      <c r="AW413" s="9">
        <f t="shared" si="1064"/>
        <v>97032</v>
      </c>
      <c r="AX413" s="9">
        <f t="shared" si="1064"/>
        <v>0</v>
      </c>
      <c r="AY413" s="9">
        <f t="shared" si="1064"/>
        <v>0</v>
      </c>
      <c r="AZ413" s="9">
        <f t="shared" si="1064"/>
        <v>0</v>
      </c>
      <c r="BA413" s="9">
        <f t="shared" si="1064"/>
        <v>0</v>
      </c>
      <c r="BB413" s="9">
        <f t="shared" si="1064"/>
        <v>0</v>
      </c>
      <c r="BC413" s="9">
        <f t="shared" si="1064"/>
        <v>97032</v>
      </c>
      <c r="BD413" s="9">
        <f t="shared" si="1064"/>
        <v>0</v>
      </c>
      <c r="BE413" s="9">
        <f t="shared" si="1065"/>
        <v>0</v>
      </c>
      <c r="BF413" s="9">
        <f t="shared" si="1065"/>
        <v>0</v>
      </c>
      <c r="BG413" s="9">
        <f t="shared" si="1065"/>
        <v>0</v>
      </c>
      <c r="BH413" s="9">
        <f t="shared" si="1065"/>
        <v>0</v>
      </c>
      <c r="BI413" s="9">
        <f t="shared" si="1065"/>
        <v>97032</v>
      </c>
      <c r="BJ413" s="9">
        <f t="shared" si="1065"/>
        <v>0</v>
      </c>
      <c r="BK413" s="9">
        <f t="shared" si="1065"/>
        <v>0</v>
      </c>
      <c r="BL413" s="9">
        <f t="shared" si="1065"/>
        <v>0</v>
      </c>
      <c r="BM413" s="9">
        <f t="shared" si="1065"/>
        <v>0</v>
      </c>
      <c r="BN413" s="9">
        <f t="shared" si="1065"/>
        <v>0</v>
      </c>
      <c r="BO413" s="9">
        <f t="shared" si="1065"/>
        <v>97032</v>
      </c>
      <c r="BP413" s="9">
        <f t="shared" si="1065"/>
        <v>0</v>
      </c>
      <c r="BQ413" s="9">
        <f t="shared" si="1066"/>
        <v>0</v>
      </c>
      <c r="BR413" s="9">
        <f t="shared" si="1066"/>
        <v>0</v>
      </c>
      <c r="BS413" s="9">
        <f t="shared" si="1066"/>
        <v>0</v>
      </c>
      <c r="BT413" s="9">
        <f t="shared" si="1066"/>
        <v>0</v>
      </c>
      <c r="BU413" s="9">
        <f t="shared" si="1066"/>
        <v>97032</v>
      </c>
      <c r="BV413" s="9">
        <f t="shared" si="1066"/>
        <v>0</v>
      </c>
      <c r="BW413" s="9">
        <f t="shared" si="1066"/>
        <v>0</v>
      </c>
      <c r="BX413" s="9">
        <f t="shared" si="1066"/>
        <v>0</v>
      </c>
      <c r="BY413" s="9">
        <f t="shared" si="1066"/>
        <v>0</v>
      </c>
      <c r="BZ413" s="9">
        <f t="shared" si="1066"/>
        <v>0</v>
      </c>
      <c r="CA413" s="9">
        <f t="shared" si="1066"/>
        <v>97032</v>
      </c>
      <c r="CB413" s="9">
        <f t="shared" si="1066"/>
        <v>0</v>
      </c>
      <c r="CC413" s="9">
        <f t="shared" si="1067"/>
        <v>0</v>
      </c>
      <c r="CD413" s="9">
        <f t="shared" si="1067"/>
        <v>0</v>
      </c>
      <c r="CE413" s="9">
        <f t="shared" si="1067"/>
        <v>0</v>
      </c>
      <c r="CF413" s="9">
        <f t="shared" si="1067"/>
        <v>0</v>
      </c>
      <c r="CG413" s="9">
        <f t="shared" si="1067"/>
        <v>97032</v>
      </c>
      <c r="CH413" s="9">
        <f t="shared" si="1067"/>
        <v>0</v>
      </c>
      <c r="CI413" s="9">
        <f t="shared" si="1067"/>
        <v>0</v>
      </c>
      <c r="CJ413" s="9">
        <f t="shared" si="1067"/>
        <v>0</v>
      </c>
      <c r="CK413" s="9">
        <f t="shared" si="1067"/>
        <v>0</v>
      </c>
      <c r="CL413" s="9">
        <f t="shared" si="1067"/>
        <v>0</v>
      </c>
      <c r="CM413" s="9">
        <f t="shared" si="1067"/>
        <v>97032</v>
      </c>
      <c r="CN413" s="9">
        <f t="shared" si="1067"/>
        <v>0</v>
      </c>
    </row>
    <row r="414" spans="1:92" ht="20.100000000000001" hidden="1" customHeight="1">
      <c r="A414" s="28" t="s">
        <v>15</v>
      </c>
      <c r="B414" s="26">
        <f t="shared" si="1068"/>
        <v>909</v>
      </c>
      <c r="C414" s="26" t="s">
        <v>347</v>
      </c>
      <c r="D414" s="26" t="s">
        <v>76</v>
      </c>
      <c r="E414" s="26" t="s">
        <v>339</v>
      </c>
      <c r="F414" s="26"/>
      <c r="G414" s="9">
        <f t="shared" si="1061"/>
        <v>97032</v>
      </c>
      <c r="H414" s="9">
        <f t="shared" si="1061"/>
        <v>0</v>
      </c>
      <c r="I414" s="9">
        <f t="shared" si="1061"/>
        <v>0</v>
      </c>
      <c r="J414" s="9">
        <f t="shared" si="1061"/>
        <v>0</v>
      </c>
      <c r="K414" s="9">
        <f t="shared" si="1061"/>
        <v>0</v>
      </c>
      <c r="L414" s="9">
        <f t="shared" si="1061"/>
        <v>0</v>
      </c>
      <c r="M414" s="9">
        <f t="shared" si="1061"/>
        <v>97032</v>
      </c>
      <c r="N414" s="9">
        <f t="shared" si="1061"/>
        <v>0</v>
      </c>
      <c r="O414" s="9">
        <f t="shared" si="1061"/>
        <v>0</v>
      </c>
      <c r="P414" s="9">
        <f t="shared" si="1061"/>
        <v>0</v>
      </c>
      <c r="Q414" s="9">
        <f t="shared" si="1061"/>
        <v>0</v>
      </c>
      <c r="R414" s="9">
        <f t="shared" si="1061"/>
        <v>0</v>
      </c>
      <c r="S414" s="9">
        <f t="shared" si="1061"/>
        <v>97032</v>
      </c>
      <c r="T414" s="9">
        <f t="shared" si="1061"/>
        <v>0</v>
      </c>
      <c r="U414" s="9">
        <f t="shared" si="1062"/>
        <v>0</v>
      </c>
      <c r="V414" s="9">
        <f t="shared" si="1062"/>
        <v>0</v>
      </c>
      <c r="W414" s="9">
        <f t="shared" si="1062"/>
        <v>0</v>
      </c>
      <c r="X414" s="9">
        <f t="shared" si="1062"/>
        <v>0</v>
      </c>
      <c r="Y414" s="9">
        <f t="shared" si="1062"/>
        <v>97032</v>
      </c>
      <c r="Z414" s="9">
        <f t="shared" si="1062"/>
        <v>0</v>
      </c>
      <c r="AA414" s="9">
        <f t="shared" si="1062"/>
        <v>0</v>
      </c>
      <c r="AB414" s="9">
        <f t="shared" si="1062"/>
        <v>0</v>
      </c>
      <c r="AC414" s="9">
        <f t="shared" si="1062"/>
        <v>0</v>
      </c>
      <c r="AD414" s="9">
        <f t="shared" si="1062"/>
        <v>0</v>
      </c>
      <c r="AE414" s="9">
        <f t="shared" si="1062"/>
        <v>97032</v>
      </c>
      <c r="AF414" s="9">
        <f t="shared" si="1062"/>
        <v>0</v>
      </c>
      <c r="AG414" s="9">
        <f t="shared" si="1063"/>
        <v>0</v>
      </c>
      <c r="AH414" s="9">
        <f t="shared" si="1063"/>
        <v>0</v>
      </c>
      <c r="AI414" s="9">
        <f t="shared" si="1063"/>
        <v>0</v>
      </c>
      <c r="AJ414" s="9">
        <f t="shared" si="1063"/>
        <v>0</v>
      </c>
      <c r="AK414" s="9">
        <f t="shared" si="1063"/>
        <v>97032</v>
      </c>
      <c r="AL414" s="9">
        <f t="shared" si="1063"/>
        <v>0</v>
      </c>
      <c r="AM414" s="9">
        <f t="shared" si="1063"/>
        <v>0</v>
      </c>
      <c r="AN414" s="9">
        <f t="shared" si="1063"/>
        <v>0</v>
      </c>
      <c r="AO414" s="9">
        <f t="shared" si="1063"/>
        <v>0</v>
      </c>
      <c r="AP414" s="9">
        <f t="shared" si="1063"/>
        <v>0</v>
      </c>
      <c r="AQ414" s="9">
        <f t="shared" si="1063"/>
        <v>97032</v>
      </c>
      <c r="AR414" s="9">
        <f t="shared" si="1063"/>
        <v>0</v>
      </c>
      <c r="AS414" s="9">
        <f t="shared" si="1064"/>
        <v>0</v>
      </c>
      <c r="AT414" s="9">
        <f t="shared" si="1064"/>
        <v>0</v>
      </c>
      <c r="AU414" s="9">
        <f t="shared" si="1064"/>
        <v>0</v>
      </c>
      <c r="AV414" s="9">
        <f t="shared" si="1064"/>
        <v>0</v>
      </c>
      <c r="AW414" s="9">
        <f t="shared" si="1064"/>
        <v>97032</v>
      </c>
      <c r="AX414" s="9">
        <f t="shared" si="1064"/>
        <v>0</v>
      </c>
      <c r="AY414" s="9">
        <f t="shared" si="1064"/>
        <v>0</v>
      </c>
      <c r="AZ414" s="9">
        <f t="shared" si="1064"/>
        <v>0</v>
      </c>
      <c r="BA414" s="9">
        <f t="shared" si="1064"/>
        <v>0</v>
      </c>
      <c r="BB414" s="9">
        <f t="shared" si="1064"/>
        <v>0</v>
      </c>
      <c r="BC414" s="9">
        <f t="shared" si="1064"/>
        <v>97032</v>
      </c>
      <c r="BD414" s="9">
        <f t="shared" si="1064"/>
        <v>0</v>
      </c>
      <c r="BE414" s="9">
        <f t="shared" si="1065"/>
        <v>0</v>
      </c>
      <c r="BF414" s="9">
        <f t="shared" si="1065"/>
        <v>0</v>
      </c>
      <c r="BG414" s="9">
        <f t="shared" si="1065"/>
        <v>0</v>
      </c>
      <c r="BH414" s="9">
        <f t="shared" si="1065"/>
        <v>0</v>
      </c>
      <c r="BI414" s="9">
        <f t="shared" si="1065"/>
        <v>97032</v>
      </c>
      <c r="BJ414" s="9">
        <f t="shared" si="1065"/>
        <v>0</v>
      </c>
      <c r="BK414" s="9">
        <f t="shared" si="1065"/>
        <v>0</v>
      </c>
      <c r="BL414" s="9">
        <f t="shared" si="1065"/>
        <v>0</v>
      </c>
      <c r="BM414" s="9">
        <f t="shared" si="1065"/>
        <v>0</v>
      </c>
      <c r="BN414" s="9">
        <f t="shared" si="1065"/>
        <v>0</v>
      </c>
      <c r="BO414" s="9">
        <f t="shared" si="1065"/>
        <v>97032</v>
      </c>
      <c r="BP414" s="9">
        <f t="shared" si="1065"/>
        <v>0</v>
      </c>
      <c r="BQ414" s="9">
        <f t="shared" si="1066"/>
        <v>0</v>
      </c>
      <c r="BR414" s="9">
        <f t="shared" si="1066"/>
        <v>0</v>
      </c>
      <c r="BS414" s="9">
        <f t="shared" si="1066"/>
        <v>0</v>
      </c>
      <c r="BT414" s="9">
        <f t="shared" si="1066"/>
        <v>0</v>
      </c>
      <c r="BU414" s="9">
        <f t="shared" si="1066"/>
        <v>97032</v>
      </c>
      <c r="BV414" s="9">
        <f t="shared" si="1066"/>
        <v>0</v>
      </c>
      <c r="BW414" s="9">
        <f t="shared" si="1066"/>
        <v>0</v>
      </c>
      <c r="BX414" s="9">
        <f t="shared" si="1066"/>
        <v>0</v>
      </c>
      <c r="BY414" s="9">
        <f t="shared" si="1066"/>
        <v>0</v>
      </c>
      <c r="BZ414" s="9">
        <f t="shared" si="1066"/>
        <v>0</v>
      </c>
      <c r="CA414" s="9">
        <f t="shared" si="1066"/>
        <v>97032</v>
      </c>
      <c r="CB414" s="9">
        <f t="shared" si="1066"/>
        <v>0</v>
      </c>
      <c r="CC414" s="9">
        <f t="shared" si="1067"/>
        <v>0</v>
      </c>
      <c r="CD414" s="9">
        <f t="shared" si="1067"/>
        <v>0</v>
      </c>
      <c r="CE414" s="9">
        <f t="shared" si="1067"/>
        <v>0</v>
      </c>
      <c r="CF414" s="9">
        <f t="shared" si="1067"/>
        <v>0</v>
      </c>
      <c r="CG414" s="9">
        <f t="shared" si="1067"/>
        <v>97032</v>
      </c>
      <c r="CH414" s="9">
        <f t="shared" si="1067"/>
        <v>0</v>
      </c>
      <c r="CI414" s="9">
        <f t="shared" si="1067"/>
        <v>0</v>
      </c>
      <c r="CJ414" s="9">
        <f t="shared" si="1067"/>
        <v>0</v>
      </c>
      <c r="CK414" s="9">
        <f t="shared" si="1067"/>
        <v>0</v>
      </c>
      <c r="CL414" s="9">
        <f t="shared" si="1067"/>
        <v>0</v>
      </c>
      <c r="CM414" s="9">
        <f t="shared" si="1067"/>
        <v>97032</v>
      </c>
      <c r="CN414" s="9">
        <f t="shared" si="1067"/>
        <v>0</v>
      </c>
    </row>
    <row r="415" spans="1:92" ht="20.100000000000001" hidden="1" customHeight="1">
      <c r="A415" s="28" t="s">
        <v>165</v>
      </c>
      <c r="B415" s="26">
        <f t="shared" si="1068"/>
        <v>909</v>
      </c>
      <c r="C415" s="26" t="s">
        <v>347</v>
      </c>
      <c r="D415" s="26" t="s">
        <v>76</v>
      </c>
      <c r="E415" s="26" t="s">
        <v>340</v>
      </c>
      <c r="F415" s="26"/>
      <c r="G415" s="9">
        <f t="shared" si="1061"/>
        <v>97032</v>
      </c>
      <c r="H415" s="9">
        <f t="shared" si="1061"/>
        <v>0</v>
      </c>
      <c r="I415" s="9">
        <f t="shared" si="1061"/>
        <v>0</v>
      </c>
      <c r="J415" s="9">
        <f t="shared" si="1061"/>
        <v>0</v>
      </c>
      <c r="K415" s="9">
        <f t="shared" si="1061"/>
        <v>0</v>
      </c>
      <c r="L415" s="9">
        <f t="shared" si="1061"/>
        <v>0</v>
      </c>
      <c r="M415" s="9">
        <f t="shared" si="1061"/>
        <v>97032</v>
      </c>
      <c r="N415" s="9">
        <f t="shared" si="1061"/>
        <v>0</v>
      </c>
      <c r="O415" s="9">
        <f t="shared" si="1061"/>
        <v>0</v>
      </c>
      <c r="P415" s="9">
        <f t="shared" si="1061"/>
        <v>0</v>
      </c>
      <c r="Q415" s="9">
        <f t="shared" si="1061"/>
        <v>0</v>
      </c>
      <c r="R415" s="9">
        <f t="shared" si="1061"/>
        <v>0</v>
      </c>
      <c r="S415" s="9">
        <f t="shared" si="1061"/>
        <v>97032</v>
      </c>
      <c r="T415" s="9">
        <f t="shared" si="1061"/>
        <v>0</v>
      </c>
      <c r="U415" s="9">
        <f t="shared" si="1062"/>
        <v>0</v>
      </c>
      <c r="V415" s="9">
        <f t="shared" si="1062"/>
        <v>0</v>
      </c>
      <c r="W415" s="9">
        <f t="shared" si="1062"/>
        <v>0</v>
      </c>
      <c r="X415" s="9">
        <f t="shared" si="1062"/>
        <v>0</v>
      </c>
      <c r="Y415" s="9">
        <f t="shared" si="1062"/>
        <v>97032</v>
      </c>
      <c r="Z415" s="9">
        <f t="shared" si="1062"/>
        <v>0</v>
      </c>
      <c r="AA415" s="9">
        <f t="shared" si="1062"/>
        <v>0</v>
      </c>
      <c r="AB415" s="9">
        <f t="shared" si="1062"/>
        <v>0</v>
      </c>
      <c r="AC415" s="9">
        <f t="shared" si="1062"/>
        <v>0</v>
      </c>
      <c r="AD415" s="9">
        <f t="shared" si="1062"/>
        <v>0</v>
      </c>
      <c r="AE415" s="9">
        <f t="shared" si="1062"/>
        <v>97032</v>
      </c>
      <c r="AF415" s="9">
        <f t="shared" si="1062"/>
        <v>0</v>
      </c>
      <c r="AG415" s="9">
        <f t="shared" si="1063"/>
        <v>0</v>
      </c>
      <c r="AH415" s="9">
        <f t="shared" si="1063"/>
        <v>0</v>
      </c>
      <c r="AI415" s="9">
        <f t="shared" si="1063"/>
        <v>0</v>
      </c>
      <c r="AJ415" s="9">
        <f t="shared" si="1063"/>
        <v>0</v>
      </c>
      <c r="AK415" s="9">
        <f t="shared" si="1063"/>
        <v>97032</v>
      </c>
      <c r="AL415" s="9">
        <f t="shared" si="1063"/>
        <v>0</v>
      </c>
      <c r="AM415" s="9">
        <f t="shared" si="1063"/>
        <v>0</v>
      </c>
      <c r="AN415" s="9">
        <f t="shared" si="1063"/>
        <v>0</v>
      </c>
      <c r="AO415" s="9">
        <f t="shared" si="1063"/>
        <v>0</v>
      </c>
      <c r="AP415" s="9">
        <f t="shared" si="1063"/>
        <v>0</v>
      </c>
      <c r="AQ415" s="9">
        <f t="shared" si="1063"/>
        <v>97032</v>
      </c>
      <c r="AR415" s="9">
        <f t="shared" si="1063"/>
        <v>0</v>
      </c>
      <c r="AS415" s="9">
        <f t="shared" si="1064"/>
        <v>0</v>
      </c>
      <c r="AT415" s="9">
        <f t="shared" si="1064"/>
        <v>0</v>
      </c>
      <c r="AU415" s="9">
        <f t="shared" si="1064"/>
        <v>0</v>
      </c>
      <c r="AV415" s="9">
        <f t="shared" si="1064"/>
        <v>0</v>
      </c>
      <c r="AW415" s="9">
        <f t="shared" si="1064"/>
        <v>97032</v>
      </c>
      <c r="AX415" s="9">
        <f t="shared" si="1064"/>
        <v>0</v>
      </c>
      <c r="AY415" s="9">
        <f t="shared" si="1064"/>
        <v>0</v>
      </c>
      <c r="AZ415" s="9">
        <f t="shared" si="1064"/>
        <v>0</v>
      </c>
      <c r="BA415" s="9">
        <f t="shared" si="1064"/>
        <v>0</v>
      </c>
      <c r="BB415" s="9">
        <f t="shared" si="1064"/>
        <v>0</v>
      </c>
      <c r="BC415" s="9">
        <f t="shared" si="1064"/>
        <v>97032</v>
      </c>
      <c r="BD415" s="9">
        <f t="shared" si="1064"/>
        <v>0</v>
      </c>
      <c r="BE415" s="9">
        <f t="shared" si="1065"/>
        <v>0</v>
      </c>
      <c r="BF415" s="9">
        <f t="shared" si="1065"/>
        <v>0</v>
      </c>
      <c r="BG415" s="9">
        <f t="shared" si="1065"/>
        <v>0</v>
      </c>
      <c r="BH415" s="9">
        <f t="shared" si="1065"/>
        <v>0</v>
      </c>
      <c r="BI415" s="9">
        <f t="shared" si="1065"/>
        <v>97032</v>
      </c>
      <c r="BJ415" s="9">
        <f t="shared" si="1065"/>
        <v>0</v>
      </c>
      <c r="BK415" s="9">
        <f t="shared" si="1065"/>
        <v>0</v>
      </c>
      <c r="BL415" s="9">
        <f t="shared" si="1065"/>
        <v>0</v>
      </c>
      <c r="BM415" s="9">
        <f t="shared" si="1065"/>
        <v>0</v>
      </c>
      <c r="BN415" s="9">
        <f t="shared" si="1065"/>
        <v>0</v>
      </c>
      <c r="BO415" s="9">
        <f t="shared" si="1065"/>
        <v>97032</v>
      </c>
      <c r="BP415" s="9">
        <f t="shared" si="1065"/>
        <v>0</v>
      </c>
      <c r="BQ415" s="9">
        <f t="shared" si="1066"/>
        <v>0</v>
      </c>
      <c r="BR415" s="9">
        <f t="shared" si="1066"/>
        <v>0</v>
      </c>
      <c r="BS415" s="9">
        <f t="shared" si="1066"/>
        <v>0</v>
      </c>
      <c r="BT415" s="9">
        <f t="shared" si="1066"/>
        <v>0</v>
      </c>
      <c r="BU415" s="9">
        <f t="shared" si="1066"/>
        <v>97032</v>
      </c>
      <c r="BV415" s="9">
        <f t="shared" si="1066"/>
        <v>0</v>
      </c>
      <c r="BW415" s="9">
        <f t="shared" si="1066"/>
        <v>0</v>
      </c>
      <c r="BX415" s="9">
        <f t="shared" si="1066"/>
        <v>0</v>
      </c>
      <c r="BY415" s="9">
        <f t="shared" si="1066"/>
        <v>0</v>
      </c>
      <c r="BZ415" s="9">
        <f t="shared" si="1066"/>
        <v>0</v>
      </c>
      <c r="CA415" s="9">
        <f t="shared" si="1066"/>
        <v>97032</v>
      </c>
      <c r="CB415" s="9">
        <f t="shared" si="1066"/>
        <v>0</v>
      </c>
      <c r="CC415" s="9">
        <f t="shared" si="1067"/>
        <v>0</v>
      </c>
      <c r="CD415" s="9">
        <f t="shared" si="1067"/>
        <v>0</v>
      </c>
      <c r="CE415" s="9">
        <f t="shared" si="1067"/>
        <v>0</v>
      </c>
      <c r="CF415" s="9">
        <f t="shared" si="1067"/>
        <v>0</v>
      </c>
      <c r="CG415" s="9">
        <f t="shared" si="1067"/>
        <v>97032</v>
      </c>
      <c r="CH415" s="9">
        <f t="shared" si="1067"/>
        <v>0</v>
      </c>
      <c r="CI415" s="9">
        <f t="shared" si="1067"/>
        <v>0</v>
      </c>
      <c r="CJ415" s="9">
        <f t="shared" si="1067"/>
        <v>0</v>
      </c>
      <c r="CK415" s="9">
        <f t="shared" si="1067"/>
        <v>0</v>
      </c>
      <c r="CL415" s="9">
        <f t="shared" si="1067"/>
        <v>0</v>
      </c>
      <c r="CM415" s="9">
        <f t="shared" si="1067"/>
        <v>97032</v>
      </c>
      <c r="CN415" s="9">
        <f t="shared" si="1067"/>
        <v>0</v>
      </c>
    </row>
    <row r="416" spans="1:92" ht="33" hidden="1">
      <c r="A416" s="25" t="s">
        <v>244</v>
      </c>
      <c r="B416" s="9">
        <f t="shared" si="1068"/>
        <v>909</v>
      </c>
      <c r="C416" s="26" t="s">
        <v>347</v>
      </c>
      <c r="D416" s="26" t="s">
        <v>76</v>
      </c>
      <c r="E416" s="26" t="s">
        <v>340</v>
      </c>
      <c r="F416" s="26" t="s">
        <v>31</v>
      </c>
      <c r="G416" s="9">
        <f t="shared" si="1061"/>
        <v>97032</v>
      </c>
      <c r="H416" s="9">
        <f t="shared" si="1061"/>
        <v>0</v>
      </c>
      <c r="I416" s="9">
        <f t="shared" si="1061"/>
        <v>0</v>
      </c>
      <c r="J416" s="9">
        <f t="shared" si="1061"/>
        <v>0</v>
      </c>
      <c r="K416" s="9">
        <f t="shared" si="1061"/>
        <v>0</v>
      </c>
      <c r="L416" s="9">
        <f t="shared" si="1061"/>
        <v>0</v>
      </c>
      <c r="M416" s="9">
        <f t="shared" si="1061"/>
        <v>97032</v>
      </c>
      <c r="N416" s="9">
        <f t="shared" si="1061"/>
        <v>0</v>
      </c>
      <c r="O416" s="9">
        <f t="shared" si="1061"/>
        <v>0</v>
      </c>
      <c r="P416" s="9">
        <f t="shared" si="1061"/>
        <v>0</v>
      </c>
      <c r="Q416" s="9">
        <f t="shared" si="1061"/>
        <v>0</v>
      </c>
      <c r="R416" s="9">
        <f t="shared" si="1061"/>
        <v>0</v>
      </c>
      <c r="S416" s="9">
        <f t="shared" si="1061"/>
        <v>97032</v>
      </c>
      <c r="T416" s="9">
        <f t="shared" si="1061"/>
        <v>0</v>
      </c>
      <c r="U416" s="9">
        <f t="shared" si="1062"/>
        <v>0</v>
      </c>
      <c r="V416" s="9">
        <f t="shared" si="1062"/>
        <v>0</v>
      </c>
      <c r="W416" s="9">
        <f t="shared" si="1062"/>
        <v>0</v>
      </c>
      <c r="X416" s="9">
        <f t="shared" si="1062"/>
        <v>0</v>
      </c>
      <c r="Y416" s="9">
        <f t="shared" si="1062"/>
        <v>97032</v>
      </c>
      <c r="Z416" s="9">
        <f t="shared" si="1062"/>
        <v>0</v>
      </c>
      <c r="AA416" s="9">
        <f t="shared" si="1062"/>
        <v>0</v>
      </c>
      <c r="AB416" s="9">
        <f t="shared" si="1062"/>
        <v>0</v>
      </c>
      <c r="AC416" s="9">
        <f t="shared" si="1062"/>
        <v>0</v>
      </c>
      <c r="AD416" s="9">
        <f t="shared" si="1062"/>
        <v>0</v>
      </c>
      <c r="AE416" s="9">
        <f t="shared" si="1062"/>
        <v>97032</v>
      </c>
      <c r="AF416" s="9">
        <f t="shared" si="1062"/>
        <v>0</v>
      </c>
      <c r="AG416" s="9">
        <f t="shared" si="1063"/>
        <v>0</v>
      </c>
      <c r="AH416" s="9">
        <f t="shared" si="1063"/>
        <v>0</v>
      </c>
      <c r="AI416" s="9">
        <f t="shared" si="1063"/>
        <v>0</v>
      </c>
      <c r="AJ416" s="9">
        <f t="shared" si="1063"/>
        <v>0</v>
      </c>
      <c r="AK416" s="9">
        <f t="shared" si="1063"/>
        <v>97032</v>
      </c>
      <c r="AL416" s="9">
        <f t="shared" si="1063"/>
        <v>0</v>
      </c>
      <c r="AM416" s="9">
        <f t="shared" si="1063"/>
        <v>0</v>
      </c>
      <c r="AN416" s="9">
        <f t="shared" si="1063"/>
        <v>0</v>
      </c>
      <c r="AO416" s="9">
        <f t="shared" si="1063"/>
        <v>0</v>
      </c>
      <c r="AP416" s="9">
        <f t="shared" si="1063"/>
        <v>0</v>
      </c>
      <c r="AQ416" s="9">
        <f t="shared" si="1063"/>
        <v>97032</v>
      </c>
      <c r="AR416" s="9">
        <f t="shared" si="1063"/>
        <v>0</v>
      </c>
      <c r="AS416" s="9">
        <f t="shared" si="1064"/>
        <v>0</v>
      </c>
      <c r="AT416" s="9">
        <f t="shared" si="1064"/>
        <v>0</v>
      </c>
      <c r="AU416" s="9">
        <f t="shared" si="1064"/>
        <v>0</v>
      </c>
      <c r="AV416" s="9">
        <f t="shared" si="1064"/>
        <v>0</v>
      </c>
      <c r="AW416" s="9">
        <f t="shared" si="1064"/>
        <v>97032</v>
      </c>
      <c r="AX416" s="9">
        <f t="shared" si="1064"/>
        <v>0</v>
      </c>
      <c r="AY416" s="9">
        <f t="shared" si="1064"/>
        <v>0</v>
      </c>
      <c r="AZ416" s="9">
        <f t="shared" si="1064"/>
        <v>0</v>
      </c>
      <c r="BA416" s="9">
        <f t="shared" si="1064"/>
        <v>0</v>
      </c>
      <c r="BB416" s="9">
        <f t="shared" si="1064"/>
        <v>0</v>
      </c>
      <c r="BC416" s="9">
        <f t="shared" si="1064"/>
        <v>97032</v>
      </c>
      <c r="BD416" s="9">
        <f t="shared" si="1064"/>
        <v>0</v>
      </c>
      <c r="BE416" s="9">
        <f t="shared" si="1065"/>
        <v>0</v>
      </c>
      <c r="BF416" s="9">
        <f t="shared" si="1065"/>
        <v>0</v>
      </c>
      <c r="BG416" s="9">
        <f t="shared" si="1065"/>
        <v>0</v>
      </c>
      <c r="BH416" s="9">
        <f t="shared" si="1065"/>
        <v>0</v>
      </c>
      <c r="BI416" s="9">
        <f t="shared" si="1065"/>
        <v>97032</v>
      </c>
      <c r="BJ416" s="9">
        <f t="shared" si="1065"/>
        <v>0</v>
      </c>
      <c r="BK416" s="9">
        <f t="shared" si="1065"/>
        <v>0</v>
      </c>
      <c r="BL416" s="9">
        <f t="shared" si="1065"/>
        <v>0</v>
      </c>
      <c r="BM416" s="9">
        <f t="shared" si="1065"/>
        <v>0</v>
      </c>
      <c r="BN416" s="9">
        <f t="shared" si="1065"/>
        <v>0</v>
      </c>
      <c r="BO416" s="9">
        <f t="shared" si="1065"/>
        <v>97032</v>
      </c>
      <c r="BP416" s="9">
        <f t="shared" si="1065"/>
        <v>0</v>
      </c>
      <c r="BQ416" s="9">
        <f t="shared" si="1066"/>
        <v>0</v>
      </c>
      <c r="BR416" s="9">
        <f t="shared" si="1066"/>
        <v>0</v>
      </c>
      <c r="BS416" s="9">
        <f t="shared" si="1066"/>
        <v>0</v>
      </c>
      <c r="BT416" s="9">
        <f t="shared" si="1066"/>
        <v>0</v>
      </c>
      <c r="BU416" s="9">
        <f t="shared" si="1066"/>
        <v>97032</v>
      </c>
      <c r="BV416" s="9">
        <f t="shared" si="1066"/>
        <v>0</v>
      </c>
      <c r="BW416" s="9">
        <f t="shared" si="1066"/>
        <v>0</v>
      </c>
      <c r="BX416" s="9">
        <f t="shared" si="1066"/>
        <v>0</v>
      </c>
      <c r="BY416" s="9">
        <f t="shared" si="1066"/>
        <v>0</v>
      </c>
      <c r="BZ416" s="9">
        <f t="shared" si="1066"/>
        <v>0</v>
      </c>
      <c r="CA416" s="9">
        <f t="shared" si="1066"/>
        <v>97032</v>
      </c>
      <c r="CB416" s="9">
        <f t="shared" si="1066"/>
        <v>0</v>
      </c>
      <c r="CC416" s="9">
        <f t="shared" si="1067"/>
        <v>0</v>
      </c>
      <c r="CD416" s="9">
        <f t="shared" si="1067"/>
        <v>0</v>
      </c>
      <c r="CE416" s="9">
        <f t="shared" si="1067"/>
        <v>0</v>
      </c>
      <c r="CF416" s="9">
        <f t="shared" si="1067"/>
        <v>0</v>
      </c>
      <c r="CG416" s="9">
        <f t="shared" si="1067"/>
        <v>97032</v>
      </c>
      <c r="CH416" s="9">
        <f t="shared" si="1067"/>
        <v>0</v>
      </c>
      <c r="CI416" s="9">
        <f t="shared" si="1067"/>
        <v>0</v>
      </c>
      <c r="CJ416" s="9">
        <f t="shared" si="1067"/>
        <v>0</v>
      </c>
      <c r="CK416" s="9">
        <f t="shared" si="1067"/>
        <v>0</v>
      </c>
      <c r="CL416" s="9">
        <f t="shared" si="1067"/>
        <v>0</v>
      </c>
      <c r="CM416" s="9">
        <f t="shared" si="1067"/>
        <v>97032</v>
      </c>
      <c r="CN416" s="9">
        <f t="shared" si="1067"/>
        <v>0</v>
      </c>
    </row>
    <row r="417" spans="1:92" ht="33" hidden="1">
      <c r="A417" s="28" t="s">
        <v>37</v>
      </c>
      <c r="B417" s="9">
        <f t="shared" si="1068"/>
        <v>909</v>
      </c>
      <c r="C417" s="26" t="s">
        <v>347</v>
      </c>
      <c r="D417" s="26" t="s">
        <v>76</v>
      </c>
      <c r="E417" s="26" t="s">
        <v>340</v>
      </c>
      <c r="F417" s="26" t="s">
        <v>38</v>
      </c>
      <c r="G417" s="9">
        <v>97032</v>
      </c>
      <c r="H417" s="9"/>
      <c r="I417" s="9"/>
      <c r="J417" s="9"/>
      <c r="K417" s="9"/>
      <c r="L417" s="9"/>
      <c r="M417" s="9">
        <f>G417+I417+J417+K417+L417</f>
        <v>97032</v>
      </c>
      <c r="N417" s="10">
        <f>H417+L417</f>
        <v>0</v>
      </c>
      <c r="O417" s="9"/>
      <c r="P417" s="9"/>
      <c r="Q417" s="9"/>
      <c r="R417" s="9"/>
      <c r="S417" s="9">
        <f>M417+O417+P417+Q417+R417</f>
        <v>97032</v>
      </c>
      <c r="T417" s="10">
        <f>N417+R417</f>
        <v>0</v>
      </c>
      <c r="U417" s="9"/>
      <c r="V417" s="9"/>
      <c r="W417" s="9"/>
      <c r="X417" s="9"/>
      <c r="Y417" s="9">
        <f>S417+U417+V417+W417+X417</f>
        <v>97032</v>
      </c>
      <c r="Z417" s="10">
        <f>T417+X417</f>
        <v>0</v>
      </c>
      <c r="AA417" s="9"/>
      <c r="AB417" s="9"/>
      <c r="AC417" s="9"/>
      <c r="AD417" s="9"/>
      <c r="AE417" s="9">
        <f>Y417+AA417+AB417+AC417+AD417</f>
        <v>97032</v>
      </c>
      <c r="AF417" s="10">
        <f>Z417+AD417</f>
        <v>0</v>
      </c>
      <c r="AG417" s="9"/>
      <c r="AH417" s="9"/>
      <c r="AI417" s="9"/>
      <c r="AJ417" s="9"/>
      <c r="AK417" s="9">
        <f>AE417+AG417+AH417+AI417+AJ417</f>
        <v>97032</v>
      </c>
      <c r="AL417" s="10">
        <f>AF417+AJ417</f>
        <v>0</v>
      </c>
      <c r="AM417" s="9"/>
      <c r="AN417" s="9"/>
      <c r="AO417" s="9"/>
      <c r="AP417" s="9"/>
      <c r="AQ417" s="9">
        <f>AK417+AM417+AN417+AO417+AP417</f>
        <v>97032</v>
      </c>
      <c r="AR417" s="10">
        <f>AL417+AP417</f>
        <v>0</v>
      </c>
      <c r="AS417" s="9"/>
      <c r="AT417" s="9"/>
      <c r="AU417" s="9"/>
      <c r="AV417" s="9"/>
      <c r="AW417" s="9">
        <f>AQ417+AS417+AT417+AU417+AV417</f>
        <v>97032</v>
      </c>
      <c r="AX417" s="10">
        <f>AR417+AV417</f>
        <v>0</v>
      </c>
      <c r="AY417" s="9"/>
      <c r="AZ417" s="9"/>
      <c r="BA417" s="9"/>
      <c r="BB417" s="9"/>
      <c r="BC417" s="9">
        <f>AW417+AY417+AZ417+BA417+BB417</f>
        <v>97032</v>
      </c>
      <c r="BD417" s="10">
        <f>AX417+BB417</f>
        <v>0</v>
      </c>
      <c r="BE417" s="9"/>
      <c r="BF417" s="9"/>
      <c r="BG417" s="9"/>
      <c r="BH417" s="9"/>
      <c r="BI417" s="9">
        <f>BC417+BE417+BF417+BG417+BH417</f>
        <v>97032</v>
      </c>
      <c r="BJ417" s="10">
        <f>BD417+BH417</f>
        <v>0</v>
      </c>
      <c r="BK417" s="9"/>
      <c r="BL417" s="9"/>
      <c r="BM417" s="9"/>
      <c r="BN417" s="9"/>
      <c r="BO417" s="9">
        <f>BI417+BK417+BL417+BM417+BN417</f>
        <v>97032</v>
      </c>
      <c r="BP417" s="10">
        <f>BJ417+BN417</f>
        <v>0</v>
      </c>
      <c r="BQ417" s="9"/>
      <c r="BR417" s="9"/>
      <c r="BS417" s="9"/>
      <c r="BT417" s="9"/>
      <c r="BU417" s="9">
        <f>BO417+BQ417+BR417+BS417+BT417</f>
        <v>97032</v>
      </c>
      <c r="BV417" s="10">
        <f>BP417+BT417</f>
        <v>0</v>
      </c>
      <c r="BW417" s="9"/>
      <c r="BX417" s="9"/>
      <c r="BY417" s="9"/>
      <c r="BZ417" s="9"/>
      <c r="CA417" s="9">
        <f>BU417+BW417+BX417+BY417+BZ417</f>
        <v>97032</v>
      </c>
      <c r="CB417" s="10">
        <f>BV417+BZ417</f>
        <v>0</v>
      </c>
      <c r="CC417" s="9"/>
      <c r="CD417" s="9"/>
      <c r="CE417" s="9"/>
      <c r="CF417" s="9"/>
      <c r="CG417" s="9">
        <f>CA417+CC417+CD417+CE417+CF417</f>
        <v>97032</v>
      </c>
      <c r="CH417" s="10">
        <f>CB417+CF417</f>
        <v>0</v>
      </c>
      <c r="CI417" s="9"/>
      <c r="CJ417" s="9"/>
      <c r="CK417" s="9"/>
      <c r="CL417" s="9"/>
      <c r="CM417" s="9">
        <f>CG417+CI417+CJ417+CK417+CL417</f>
        <v>97032</v>
      </c>
      <c r="CN417" s="10">
        <f>CH417+CL417</f>
        <v>0</v>
      </c>
    </row>
    <row r="418" spans="1:92" hidden="1">
      <c r="A418" s="28"/>
      <c r="B418" s="9"/>
      <c r="C418" s="26"/>
      <c r="D418" s="26"/>
      <c r="E418" s="26"/>
      <c r="F418" s="26"/>
      <c r="G418" s="9"/>
      <c r="H418" s="9"/>
      <c r="I418" s="9"/>
      <c r="J418" s="9"/>
      <c r="K418" s="9"/>
      <c r="L418" s="9"/>
      <c r="M418" s="9"/>
      <c r="N418" s="10"/>
      <c r="O418" s="9"/>
      <c r="P418" s="9"/>
      <c r="Q418" s="9"/>
      <c r="R418" s="9"/>
      <c r="S418" s="9"/>
      <c r="T418" s="10"/>
      <c r="U418" s="9"/>
      <c r="V418" s="9"/>
      <c r="W418" s="9"/>
      <c r="X418" s="9"/>
      <c r="Y418" s="9"/>
      <c r="Z418" s="10"/>
      <c r="AA418" s="9"/>
      <c r="AB418" s="9"/>
      <c r="AC418" s="9"/>
      <c r="AD418" s="9"/>
      <c r="AE418" s="9"/>
      <c r="AF418" s="10"/>
      <c r="AG418" s="9"/>
      <c r="AH418" s="9"/>
      <c r="AI418" s="9"/>
      <c r="AJ418" s="9"/>
      <c r="AK418" s="9"/>
      <c r="AL418" s="10"/>
      <c r="AM418" s="9"/>
      <c r="AN418" s="9"/>
      <c r="AO418" s="9"/>
      <c r="AP418" s="9"/>
      <c r="AQ418" s="9"/>
      <c r="AR418" s="10"/>
      <c r="AS418" s="9"/>
      <c r="AT418" s="9"/>
      <c r="AU418" s="9"/>
      <c r="AV418" s="9"/>
      <c r="AW418" s="9"/>
      <c r="AX418" s="10"/>
      <c r="AY418" s="9"/>
      <c r="AZ418" s="9"/>
      <c r="BA418" s="9"/>
      <c r="BB418" s="9"/>
      <c r="BC418" s="9"/>
      <c r="BD418" s="10"/>
      <c r="BE418" s="9"/>
      <c r="BF418" s="9"/>
      <c r="BG418" s="9"/>
      <c r="BH418" s="9"/>
      <c r="BI418" s="9"/>
      <c r="BJ418" s="10"/>
      <c r="BK418" s="9"/>
      <c r="BL418" s="9"/>
      <c r="BM418" s="9"/>
      <c r="BN418" s="9"/>
      <c r="BO418" s="9"/>
      <c r="BP418" s="10"/>
      <c r="BQ418" s="9"/>
      <c r="BR418" s="9"/>
      <c r="BS418" s="9"/>
      <c r="BT418" s="9"/>
      <c r="BU418" s="9"/>
      <c r="BV418" s="10"/>
      <c r="BW418" s="9"/>
      <c r="BX418" s="9"/>
      <c r="BY418" s="9"/>
      <c r="BZ418" s="9"/>
      <c r="CA418" s="9"/>
      <c r="CB418" s="10"/>
      <c r="CC418" s="9"/>
      <c r="CD418" s="9"/>
      <c r="CE418" s="9"/>
      <c r="CF418" s="9"/>
      <c r="CG418" s="9"/>
      <c r="CH418" s="10"/>
      <c r="CI418" s="9"/>
      <c r="CJ418" s="9"/>
      <c r="CK418" s="9"/>
      <c r="CL418" s="9"/>
      <c r="CM418" s="9"/>
      <c r="CN418" s="10"/>
    </row>
    <row r="419" spans="1:92" ht="18.75" hidden="1">
      <c r="A419" s="40" t="s">
        <v>168</v>
      </c>
      <c r="B419" s="24">
        <v>909</v>
      </c>
      <c r="C419" s="24" t="s">
        <v>147</v>
      </c>
      <c r="D419" s="24" t="s">
        <v>80</v>
      </c>
      <c r="E419" s="24"/>
      <c r="F419" s="24"/>
      <c r="G419" s="13">
        <f>G421</f>
        <v>846</v>
      </c>
      <c r="H419" s="13">
        <f>H421</f>
        <v>0</v>
      </c>
      <c r="I419" s="13">
        <f t="shared" ref="I419:N419" si="1069">I421</f>
        <v>0</v>
      </c>
      <c r="J419" s="13">
        <f t="shared" si="1069"/>
        <v>0</v>
      </c>
      <c r="K419" s="13">
        <f t="shared" si="1069"/>
        <v>0</v>
      </c>
      <c r="L419" s="13">
        <f t="shared" si="1069"/>
        <v>0</v>
      </c>
      <c r="M419" s="13">
        <f t="shared" si="1069"/>
        <v>846</v>
      </c>
      <c r="N419" s="13">
        <f t="shared" si="1069"/>
        <v>0</v>
      </c>
      <c r="O419" s="13">
        <f t="shared" ref="O419:T419" si="1070">O421</f>
        <v>0</v>
      </c>
      <c r="P419" s="13">
        <f t="shared" si="1070"/>
        <v>0</v>
      </c>
      <c r="Q419" s="13">
        <f t="shared" si="1070"/>
        <v>0</v>
      </c>
      <c r="R419" s="13">
        <f t="shared" si="1070"/>
        <v>0</v>
      </c>
      <c r="S419" s="13">
        <f t="shared" si="1070"/>
        <v>846</v>
      </c>
      <c r="T419" s="13">
        <f t="shared" si="1070"/>
        <v>0</v>
      </c>
      <c r="U419" s="13">
        <f t="shared" ref="U419:Z419" si="1071">U421</f>
        <v>0</v>
      </c>
      <c r="V419" s="13">
        <f t="shared" si="1071"/>
        <v>0</v>
      </c>
      <c r="W419" s="13">
        <f t="shared" si="1071"/>
        <v>0</v>
      </c>
      <c r="X419" s="13">
        <f t="shared" si="1071"/>
        <v>0</v>
      </c>
      <c r="Y419" s="13">
        <f t="shared" si="1071"/>
        <v>846</v>
      </c>
      <c r="Z419" s="13">
        <f t="shared" si="1071"/>
        <v>0</v>
      </c>
      <c r="AA419" s="13">
        <f t="shared" ref="AA419:AF419" si="1072">AA421</f>
        <v>0</v>
      </c>
      <c r="AB419" s="13">
        <f t="shared" si="1072"/>
        <v>0</v>
      </c>
      <c r="AC419" s="13">
        <f t="shared" si="1072"/>
        <v>0</v>
      </c>
      <c r="AD419" s="13">
        <f t="shared" si="1072"/>
        <v>0</v>
      </c>
      <c r="AE419" s="13">
        <f t="shared" si="1072"/>
        <v>846</v>
      </c>
      <c r="AF419" s="13">
        <f t="shared" si="1072"/>
        <v>0</v>
      </c>
      <c r="AG419" s="13">
        <f t="shared" ref="AG419:BP419" si="1073">AG421+AG426</f>
        <v>1297</v>
      </c>
      <c r="AH419" s="13">
        <f t="shared" si="1073"/>
        <v>0</v>
      </c>
      <c r="AI419" s="13">
        <f t="shared" si="1073"/>
        <v>0</v>
      </c>
      <c r="AJ419" s="13">
        <f t="shared" si="1073"/>
        <v>11677</v>
      </c>
      <c r="AK419" s="13">
        <f t="shared" si="1073"/>
        <v>13820</v>
      </c>
      <c r="AL419" s="13">
        <f t="shared" si="1073"/>
        <v>11677</v>
      </c>
      <c r="AM419" s="13">
        <f t="shared" si="1073"/>
        <v>0</v>
      </c>
      <c r="AN419" s="13">
        <f t="shared" si="1073"/>
        <v>0</v>
      </c>
      <c r="AO419" s="13">
        <f t="shared" si="1073"/>
        <v>0</v>
      </c>
      <c r="AP419" s="13">
        <f t="shared" si="1073"/>
        <v>0</v>
      </c>
      <c r="AQ419" s="13">
        <f t="shared" si="1073"/>
        <v>13820</v>
      </c>
      <c r="AR419" s="13">
        <f t="shared" si="1073"/>
        <v>11677</v>
      </c>
      <c r="AS419" s="13">
        <f t="shared" si="1073"/>
        <v>0</v>
      </c>
      <c r="AT419" s="13">
        <f t="shared" si="1073"/>
        <v>0</v>
      </c>
      <c r="AU419" s="13">
        <f t="shared" si="1073"/>
        <v>0</v>
      </c>
      <c r="AV419" s="13">
        <f t="shared" si="1073"/>
        <v>0</v>
      </c>
      <c r="AW419" s="13">
        <f t="shared" si="1073"/>
        <v>13820</v>
      </c>
      <c r="AX419" s="13">
        <f t="shared" si="1073"/>
        <v>11677</v>
      </c>
      <c r="AY419" s="13">
        <f t="shared" si="1073"/>
        <v>-396</v>
      </c>
      <c r="AZ419" s="13">
        <f t="shared" si="1073"/>
        <v>0</v>
      </c>
      <c r="BA419" s="13">
        <f t="shared" si="1073"/>
        <v>0</v>
      </c>
      <c r="BB419" s="13">
        <f t="shared" si="1073"/>
        <v>-3570</v>
      </c>
      <c r="BC419" s="13">
        <f t="shared" si="1073"/>
        <v>9854</v>
      </c>
      <c r="BD419" s="13">
        <f t="shared" si="1073"/>
        <v>8107</v>
      </c>
      <c r="BE419" s="13">
        <f t="shared" si="1073"/>
        <v>0</v>
      </c>
      <c r="BF419" s="13">
        <f t="shared" si="1073"/>
        <v>0</v>
      </c>
      <c r="BG419" s="13">
        <f t="shared" si="1073"/>
        <v>0</v>
      </c>
      <c r="BH419" s="13">
        <f t="shared" si="1073"/>
        <v>0</v>
      </c>
      <c r="BI419" s="13">
        <f t="shared" si="1073"/>
        <v>9854</v>
      </c>
      <c r="BJ419" s="13">
        <f t="shared" si="1073"/>
        <v>8107</v>
      </c>
      <c r="BK419" s="13">
        <f t="shared" si="1073"/>
        <v>0</v>
      </c>
      <c r="BL419" s="13">
        <f t="shared" si="1073"/>
        <v>0</v>
      </c>
      <c r="BM419" s="13">
        <f t="shared" si="1073"/>
        <v>0</v>
      </c>
      <c r="BN419" s="13">
        <f t="shared" si="1073"/>
        <v>0</v>
      </c>
      <c r="BO419" s="13">
        <f t="shared" si="1073"/>
        <v>9854</v>
      </c>
      <c r="BP419" s="13">
        <f t="shared" si="1073"/>
        <v>8107</v>
      </c>
      <c r="BQ419" s="13">
        <f t="shared" ref="BQ419:BV419" si="1074">BQ421+BQ426</f>
        <v>0</v>
      </c>
      <c r="BR419" s="13">
        <f t="shared" si="1074"/>
        <v>0</v>
      </c>
      <c r="BS419" s="13">
        <f t="shared" si="1074"/>
        <v>0</v>
      </c>
      <c r="BT419" s="13">
        <f t="shared" si="1074"/>
        <v>0</v>
      </c>
      <c r="BU419" s="13">
        <f t="shared" si="1074"/>
        <v>9854</v>
      </c>
      <c r="BV419" s="13">
        <f t="shared" si="1074"/>
        <v>8107</v>
      </c>
      <c r="BW419" s="13">
        <f t="shared" ref="BW419:CB419" si="1075">BW421+BW426</f>
        <v>0</v>
      </c>
      <c r="BX419" s="13">
        <f t="shared" si="1075"/>
        <v>0</v>
      </c>
      <c r="BY419" s="13">
        <f t="shared" si="1075"/>
        <v>0</v>
      </c>
      <c r="BZ419" s="13">
        <f t="shared" si="1075"/>
        <v>0</v>
      </c>
      <c r="CA419" s="13">
        <f t="shared" si="1075"/>
        <v>9854</v>
      </c>
      <c r="CB419" s="13">
        <f t="shared" si="1075"/>
        <v>8107</v>
      </c>
      <c r="CC419" s="13">
        <f t="shared" ref="CC419:CH419" si="1076">CC421+CC426</f>
        <v>0</v>
      </c>
      <c r="CD419" s="13">
        <f t="shared" si="1076"/>
        <v>0</v>
      </c>
      <c r="CE419" s="13">
        <f t="shared" si="1076"/>
        <v>0</v>
      </c>
      <c r="CF419" s="13">
        <f t="shared" si="1076"/>
        <v>0</v>
      </c>
      <c r="CG419" s="13">
        <f t="shared" si="1076"/>
        <v>9854</v>
      </c>
      <c r="CH419" s="13">
        <f t="shared" si="1076"/>
        <v>8107</v>
      </c>
      <c r="CI419" s="13">
        <f t="shared" ref="CI419:CN419" si="1077">CI421+CI426</f>
        <v>-52</v>
      </c>
      <c r="CJ419" s="13">
        <f t="shared" si="1077"/>
        <v>0</v>
      </c>
      <c r="CK419" s="13">
        <f t="shared" si="1077"/>
        <v>0</v>
      </c>
      <c r="CL419" s="13">
        <f t="shared" si="1077"/>
        <v>-463</v>
      </c>
      <c r="CM419" s="13">
        <f t="shared" si="1077"/>
        <v>9339</v>
      </c>
      <c r="CN419" s="13">
        <f t="shared" si="1077"/>
        <v>7644</v>
      </c>
    </row>
    <row r="420" spans="1:92" ht="50.25" hidden="1">
      <c r="A420" s="28" t="s">
        <v>345</v>
      </c>
      <c r="B420" s="9">
        <f>B416</f>
        <v>909</v>
      </c>
      <c r="C420" s="26" t="s">
        <v>147</v>
      </c>
      <c r="D420" s="26" t="s">
        <v>80</v>
      </c>
      <c r="E420" s="48" t="s">
        <v>173</v>
      </c>
      <c r="F420" s="24"/>
      <c r="G420" s="11">
        <f t="shared" ref="G420:V424" si="1078">G421</f>
        <v>846</v>
      </c>
      <c r="H420" s="11">
        <f t="shared" si="1078"/>
        <v>0</v>
      </c>
      <c r="I420" s="11">
        <f t="shared" si="1078"/>
        <v>0</v>
      </c>
      <c r="J420" s="11">
        <f t="shared" si="1078"/>
        <v>0</v>
      </c>
      <c r="K420" s="11">
        <f t="shared" si="1078"/>
        <v>0</v>
      </c>
      <c r="L420" s="11">
        <f t="shared" si="1078"/>
        <v>0</v>
      </c>
      <c r="M420" s="11">
        <f t="shared" si="1078"/>
        <v>846</v>
      </c>
      <c r="N420" s="11">
        <f t="shared" si="1078"/>
        <v>0</v>
      </c>
      <c r="O420" s="11">
        <f t="shared" si="1078"/>
        <v>0</v>
      </c>
      <c r="P420" s="11">
        <f t="shared" si="1078"/>
        <v>0</v>
      </c>
      <c r="Q420" s="11">
        <f t="shared" si="1078"/>
        <v>0</v>
      </c>
      <c r="R420" s="11">
        <f t="shared" si="1078"/>
        <v>0</v>
      </c>
      <c r="S420" s="11">
        <f t="shared" si="1078"/>
        <v>846</v>
      </c>
      <c r="T420" s="11">
        <f t="shared" si="1078"/>
        <v>0</v>
      </c>
      <c r="U420" s="11">
        <f t="shared" si="1078"/>
        <v>0</v>
      </c>
      <c r="V420" s="11">
        <f t="shared" si="1078"/>
        <v>0</v>
      </c>
      <c r="W420" s="11">
        <f t="shared" ref="U420:AJ424" si="1079">W421</f>
        <v>0</v>
      </c>
      <c r="X420" s="11">
        <f t="shared" si="1079"/>
        <v>0</v>
      </c>
      <c r="Y420" s="11">
        <f t="shared" si="1079"/>
        <v>846</v>
      </c>
      <c r="Z420" s="11">
        <f t="shared" si="1079"/>
        <v>0</v>
      </c>
      <c r="AA420" s="11">
        <f t="shared" si="1079"/>
        <v>0</v>
      </c>
      <c r="AB420" s="11">
        <f t="shared" si="1079"/>
        <v>0</v>
      </c>
      <c r="AC420" s="11">
        <f t="shared" si="1079"/>
        <v>0</v>
      </c>
      <c r="AD420" s="11">
        <f t="shared" si="1079"/>
        <v>0</v>
      </c>
      <c r="AE420" s="11">
        <f t="shared" si="1079"/>
        <v>846</v>
      </c>
      <c r="AF420" s="11">
        <f t="shared" si="1079"/>
        <v>0</v>
      </c>
      <c r="AG420" s="11">
        <f t="shared" si="1079"/>
        <v>0</v>
      </c>
      <c r="AH420" s="11">
        <f t="shared" si="1079"/>
        <v>0</v>
      </c>
      <c r="AI420" s="11">
        <f t="shared" si="1079"/>
        <v>0</v>
      </c>
      <c r="AJ420" s="11">
        <f t="shared" si="1079"/>
        <v>0</v>
      </c>
      <c r="AK420" s="11">
        <f t="shared" ref="AG420:AV424" si="1080">AK421</f>
        <v>846</v>
      </c>
      <c r="AL420" s="11">
        <f t="shared" si="1080"/>
        <v>0</v>
      </c>
      <c r="AM420" s="11">
        <f t="shared" si="1080"/>
        <v>0</v>
      </c>
      <c r="AN420" s="11">
        <f t="shared" si="1080"/>
        <v>0</v>
      </c>
      <c r="AO420" s="11">
        <f t="shared" si="1080"/>
        <v>0</v>
      </c>
      <c r="AP420" s="11">
        <f t="shared" si="1080"/>
        <v>0</v>
      </c>
      <c r="AQ420" s="11">
        <f t="shared" si="1080"/>
        <v>846</v>
      </c>
      <c r="AR420" s="11">
        <f t="shared" si="1080"/>
        <v>0</v>
      </c>
      <c r="AS420" s="11">
        <f t="shared" si="1080"/>
        <v>0</v>
      </c>
      <c r="AT420" s="11">
        <f t="shared" si="1080"/>
        <v>0</v>
      </c>
      <c r="AU420" s="11">
        <f t="shared" si="1080"/>
        <v>0</v>
      </c>
      <c r="AV420" s="11">
        <f t="shared" si="1080"/>
        <v>0</v>
      </c>
      <c r="AW420" s="11">
        <f t="shared" ref="AS420:BH424" si="1081">AW421</f>
        <v>846</v>
      </c>
      <c r="AX420" s="11">
        <f t="shared" si="1081"/>
        <v>0</v>
      </c>
      <c r="AY420" s="11">
        <f t="shared" si="1081"/>
        <v>0</v>
      </c>
      <c r="AZ420" s="11">
        <f t="shared" si="1081"/>
        <v>0</v>
      </c>
      <c r="BA420" s="11">
        <f t="shared" si="1081"/>
        <v>0</v>
      </c>
      <c r="BB420" s="11">
        <f t="shared" si="1081"/>
        <v>0</v>
      </c>
      <c r="BC420" s="11">
        <f t="shared" si="1081"/>
        <v>846</v>
      </c>
      <c r="BD420" s="11">
        <f t="shared" si="1081"/>
        <v>0</v>
      </c>
      <c r="BE420" s="11">
        <f t="shared" si="1081"/>
        <v>0</v>
      </c>
      <c r="BF420" s="11">
        <f t="shared" si="1081"/>
        <v>0</v>
      </c>
      <c r="BG420" s="11">
        <f t="shared" si="1081"/>
        <v>0</v>
      </c>
      <c r="BH420" s="11">
        <f t="shared" si="1081"/>
        <v>0</v>
      </c>
      <c r="BI420" s="11">
        <f t="shared" ref="BE420:BT424" si="1082">BI421</f>
        <v>846</v>
      </c>
      <c r="BJ420" s="11">
        <f t="shared" si="1082"/>
        <v>0</v>
      </c>
      <c r="BK420" s="11">
        <f t="shared" si="1082"/>
        <v>0</v>
      </c>
      <c r="BL420" s="11">
        <f t="shared" si="1082"/>
        <v>0</v>
      </c>
      <c r="BM420" s="11">
        <f t="shared" si="1082"/>
        <v>0</v>
      </c>
      <c r="BN420" s="11">
        <f t="shared" si="1082"/>
        <v>0</v>
      </c>
      <c r="BO420" s="11">
        <f t="shared" si="1082"/>
        <v>846</v>
      </c>
      <c r="BP420" s="11">
        <f t="shared" si="1082"/>
        <v>0</v>
      </c>
      <c r="BQ420" s="11">
        <f t="shared" si="1082"/>
        <v>0</v>
      </c>
      <c r="BR420" s="11">
        <f t="shared" si="1082"/>
        <v>0</v>
      </c>
      <c r="BS420" s="11">
        <f t="shared" si="1082"/>
        <v>0</v>
      </c>
      <c r="BT420" s="11">
        <f t="shared" si="1082"/>
        <v>0</v>
      </c>
      <c r="BU420" s="11">
        <f t="shared" ref="BQ420:CF424" si="1083">BU421</f>
        <v>846</v>
      </c>
      <c r="BV420" s="11">
        <f t="shared" si="1083"/>
        <v>0</v>
      </c>
      <c r="BW420" s="11">
        <f t="shared" si="1083"/>
        <v>0</v>
      </c>
      <c r="BX420" s="11">
        <f t="shared" si="1083"/>
        <v>0</v>
      </c>
      <c r="BY420" s="11">
        <f t="shared" si="1083"/>
        <v>0</v>
      </c>
      <c r="BZ420" s="11">
        <f t="shared" si="1083"/>
        <v>0</v>
      </c>
      <c r="CA420" s="11">
        <f t="shared" si="1083"/>
        <v>846</v>
      </c>
      <c r="CB420" s="11">
        <f t="shared" si="1083"/>
        <v>0</v>
      </c>
      <c r="CC420" s="11">
        <f t="shared" si="1083"/>
        <v>0</v>
      </c>
      <c r="CD420" s="11">
        <f t="shared" si="1083"/>
        <v>0</v>
      </c>
      <c r="CE420" s="11">
        <f t="shared" si="1083"/>
        <v>0</v>
      </c>
      <c r="CF420" s="11">
        <f t="shared" si="1083"/>
        <v>0</v>
      </c>
      <c r="CG420" s="11">
        <f t="shared" ref="CC420:CN424" si="1084">CG421</f>
        <v>846</v>
      </c>
      <c r="CH420" s="11">
        <f t="shared" si="1084"/>
        <v>0</v>
      </c>
      <c r="CI420" s="11">
        <f t="shared" si="1084"/>
        <v>0</v>
      </c>
      <c r="CJ420" s="11">
        <f t="shared" si="1084"/>
        <v>0</v>
      </c>
      <c r="CK420" s="11">
        <f t="shared" si="1084"/>
        <v>0</v>
      </c>
      <c r="CL420" s="11">
        <f t="shared" si="1084"/>
        <v>0</v>
      </c>
      <c r="CM420" s="11">
        <f t="shared" si="1084"/>
        <v>846</v>
      </c>
      <c r="CN420" s="11">
        <f t="shared" si="1084"/>
        <v>0</v>
      </c>
    </row>
    <row r="421" spans="1:92" ht="33" hidden="1">
      <c r="A421" s="28" t="s">
        <v>600</v>
      </c>
      <c r="B421" s="9">
        <f>B417</f>
        <v>909</v>
      </c>
      <c r="C421" s="26" t="s">
        <v>147</v>
      </c>
      <c r="D421" s="26" t="s">
        <v>80</v>
      </c>
      <c r="E421" s="48" t="s">
        <v>463</v>
      </c>
      <c r="F421" s="26"/>
      <c r="G421" s="9">
        <f t="shared" si="1078"/>
        <v>846</v>
      </c>
      <c r="H421" s="9">
        <f t="shared" si="1078"/>
        <v>0</v>
      </c>
      <c r="I421" s="9">
        <f t="shared" si="1078"/>
        <v>0</v>
      </c>
      <c r="J421" s="9">
        <f t="shared" si="1078"/>
        <v>0</v>
      </c>
      <c r="K421" s="9">
        <f t="shared" si="1078"/>
        <v>0</v>
      </c>
      <c r="L421" s="9">
        <f t="shared" si="1078"/>
        <v>0</v>
      </c>
      <c r="M421" s="9">
        <f t="shared" si="1078"/>
        <v>846</v>
      </c>
      <c r="N421" s="9">
        <f t="shared" si="1078"/>
        <v>0</v>
      </c>
      <c r="O421" s="9">
        <f t="shared" si="1078"/>
        <v>0</v>
      </c>
      <c r="P421" s="9">
        <f t="shared" si="1078"/>
        <v>0</v>
      </c>
      <c r="Q421" s="9">
        <f t="shared" si="1078"/>
        <v>0</v>
      </c>
      <c r="R421" s="9">
        <f t="shared" si="1078"/>
        <v>0</v>
      </c>
      <c r="S421" s="9">
        <f t="shared" si="1078"/>
        <v>846</v>
      </c>
      <c r="T421" s="9">
        <f t="shared" si="1078"/>
        <v>0</v>
      </c>
      <c r="U421" s="9">
        <f t="shared" si="1079"/>
        <v>0</v>
      </c>
      <c r="V421" s="9">
        <f t="shared" si="1079"/>
        <v>0</v>
      </c>
      <c r="W421" s="9">
        <f t="shared" si="1079"/>
        <v>0</v>
      </c>
      <c r="X421" s="9">
        <f t="shared" si="1079"/>
        <v>0</v>
      </c>
      <c r="Y421" s="9">
        <f t="shared" si="1079"/>
        <v>846</v>
      </c>
      <c r="Z421" s="9">
        <f t="shared" si="1079"/>
        <v>0</v>
      </c>
      <c r="AA421" s="9">
        <f t="shared" si="1079"/>
        <v>0</v>
      </c>
      <c r="AB421" s="9">
        <f t="shared" si="1079"/>
        <v>0</v>
      </c>
      <c r="AC421" s="9">
        <f t="shared" si="1079"/>
        <v>0</v>
      </c>
      <c r="AD421" s="9">
        <f t="shared" si="1079"/>
        <v>0</v>
      </c>
      <c r="AE421" s="9">
        <f t="shared" si="1079"/>
        <v>846</v>
      </c>
      <c r="AF421" s="9">
        <f t="shared" si="1079"/>
        <v>0</v>
      </c>
      <c r="AG421" s="9">
        <f t="shared" si="1080"/>
        <v>0</v>
      </c>
      <c r="AH421" s="9">
        <f t="shared" si="1080"/>
        <v>0</v>
      </c>
      <c r="AI421" s="9">
        <f t="shared" si="1080"/>
        <v>0</v>
      </c>
      <c r="AJ421" s="9">
        <f t="shared" si="1080"/>
        <v>0</v>
      </c>
      <c r="AK421" s="9">
        <f t="shared" si="1080"/>
        <v>846</v>
      </c>
      <c r="AL421" s="9">
        <f t="shared" si="1080"/>
        <v>0</v>
      </c>
      <c r="AM421" s="9">
        <f t="shared" si="1080"/>
        <v>0</v>
      </c>
      <c r="AN421" s="9">
        <f t="shared" si="1080"/>
        <v>0</v>
      </c>
      <c r="AO421" s="9">
        <f t="shared" si="1080"/>
        <v>0</v>
      </c>
      <c r="AP421" s="9">
        <f t="shared" si="1080"/>
        <v>0</v>
      </c>
      <c r="AQ421" s="9">
        <f t="shared" si="1080"/>
        <v>846</v>
      </c>
      <c r="AR421" s="9">
        <f t="shared" si="1080"/>
        <v>0</v>
      </c>
      <c r="AS421" s="9">
        <f t="shared" si="1081"/>
        <v>0</v>
      </c>
      <c r="AT421" s="9">
        <f t="shared" si="1081"/>
        <v>0</v>
      </c>
      <c r="AU421" s="9">
        <f t="shared" si="1081"/>
        <v>0</v>
      </c>
      <c r="AV421" s="9">
        <f t="shared" si="1081"/>
        <v>0</v>
      </c>
      <c r="AW421" s="9">
        <f t="shared" si="1081"/>
        <v>846</v>
      </c>
      <c r="AX421" s="9">
        <f t="shared" si="1081"/>
        <v>0</v>
      </c>
      <c r="AY421" s="9">
        <f t="shared" si="1081"/>
        <v>0</v>
      </c>
      <c r="AZ421" s="9">
        <f t="shared" si="1081"/>
        <v>0</v>
      </c>
      <c r="BA421" s="9">
        <f t="shared" si="1081"/>
        <v>0</v>
      </c>
      <c r="BB421" s="9">
        <f t="shared" si="1081"/>
        <v>0</v>
      </c>
      <c r="BC421" s="9">
        <f t="shared" si="1081"/>
        <v>846</v>
      </c>
      <c r="BD421" s="9">
        <f t="shared" si="1081"/>
        <v>0</v>
      </c>
      <c r="BE421" s="9">
        <f t="shared" si="1082"/>
        <v>0</v>
      </c>
      <c r="BF421" s="9">
        <f t="shared" si="1082"/>
        <v>0</v>
      </c>
      <c r="BG421" s="9">
        <f t="shared" si="1082"/>
        <v>0</v>
      </c>
      <c r="BH421" s="9">
        <f t="shared" si="1082"/>
        <v>0</v>
      </c>
      <c r="BI421" s="9">
        <f t="shared" si="1082"/>
        <v>846</v>
      </c>
      <c r="BJ421" s="9">
        <f t="shared" si="1082"/>
        <v>0</v>
      </c>
      <c r="BK421" s="9">
        <f t="shared" si="1082"/>
        <v>0</v>
      </c>
      <c r="BL421" s="9">
        <f t="shared" si="1082"/>
        <v>0</v>
      </c>
      <c r="BM421" s="9">
        <f t="shared" si="1082"/>
        <v>0</v>
      </c>
      <c r="BN421" s="9">
        <f t="shared" si="1082"/>
        <v>0</v>
      </c>
      <c r="BO421" s="9">
        <f t="shared" si="1082"/>
        <v>846</v>
      </c>
      <c r="BP421" s="9">
        <f t="shared" si="1082"/>
        <v>0</v>
      </c>
      <c r="BQ421" s="9">
        <f t="shared" si="1083"/>
        <v>0</v>
      </c>
      <c r="BR421" s="9">
        <f t="shared" si="1083"/>
        <v>0</v>
      </c>
      <c r="BS421" s="9">
        <f t="shared" si="1083"/>
        <v>0</v>
      </c>
      <c r="BT421" s="9">
        <f t="shared" si="1083"/>
        <v>0</v>
      </c>
      <c r="BU421" s="9">
        <f t="shared" si="1083"/>
        <v>846</v>
      </c>
      <c r="BV421" s="9">
        <f t="shared" si="1083"/>
        <v>0</v>
      </c>
      <c r="BW421" s="9">
        <f t="shared" si="1083"/>
        <v>0</v>
      </c>
      <c r="BX421" s="9">
        <f t="shared" si="1083"/>
        <v>0</v>
      </c>
      <c r="BY421" s="9">
        <f t="shared" si="1083"/>
        <v>0</v>
      </c>
      <c r="BZ421" s="9">
        <f t="shared" si="1083"/>
        <v>0</v>
      </c>
      <c r="CA421" s="9">
        <f t="shared" si="1083"/>
        <v>846</v>
      </c>
      <c r="CB421" s="9">
        <f t="shared" si="1083"/>
        <v>0</v>
      </c>
      <c r="CC421" s="9">
        <f t="shared" si="1084"/>
        <v>0</v>
      </c>
      <c r="CD421" s="9">
        <f t="shared" si="1084"/>
        <v>0</v>
      </c>
      <c r="CE421" s="9">
        <f t="shared" si="1084"/>
        <v>0</v>
      </c>
      <c r="CF421" s="9">
        <f t="shared" si="1084"/>
        <v>0</v>
      </c>
      <c r="CG421" s="9">
        <f t="shared" si="1084"/>
        <v>846</v>
      </c>
      <c r="CH421" s="9">
        <f t="shared" si="1084"/>
        <v>0</v>
      </c>
      <c r="CI421" s="9">
        <f t="shared" si="1084"/>
        <v>0</v>
      </c>
      <c r="CJ421" s="9">
        <f t="shared" si="1084"/>
        <v>0</v>
      </c>
      <c r="CK421" s="9">
        <f t="shared" si="1084"/>
        <v>0</v>
      </c>
      <c r="CL421" s="9">
        <f t="shared" si="1084"/>
        <v>0</v>
      </c>
      <c r="CM421" s="9">
        <f t="shared" si="1084"/>
        <v>846</v>
      </c>
      <c r="CN421" s="9">
        <f t="shared" si="1084"/>
        <v>0</v>
      </c>
    </row>
    <row r="422" spans="1:92" ht="20.100000000000001" hidden="1" customHeight="1">
      <c r="A422" s="28" t="s">
        <v>15</v>
      </c>
      <c r="B422" s="26">
        <f>B419</f>
        <v>909</v>
      </c>
      <c r="C422" s="26" t="s">
        <v>147</v>
      </c>
      <c r="D422" s="26" t="s">
        <v>80</v>
      </c>
      <c r="E422" s="26" t="s">
        <v>464</v>
      </c>
      <c r="F422" s="26"/>
      <c r="G422" s="9">
        <f t="shared" si="1078"/>
        <v>846</v>
      </c>
      <c r="H422" s="9">
        <f t="shared" si="1078"/>
        <v>0</v>
      </c>
      <c r="I422" s="9">
        <f t="shared" si="1078"/>
        <v>0</v>
      </c>
      <c r="J422" s="9">
        <f t="shared" si="1078"/>
        <v>0</v>
      </c>
      <c r="K422" s="9">
        <f t="shared" si="1078"/>
        <v>0</v>
      </c>
      <c r="L422" s="9">
        <f t="shared" si="1078"/>
        <v>0</v>
      </c>
      <c r="M422" s="9">
        <f t="shared" si="1078"/>
        <v>846</v>
      </c>
      <c r="N422" s="9">
        <f t="shared" si="1078"/>
        <v>0</v>
      </c>
      <c r="O422" s="9">
        <f t="shared" si="1078"/>
        <v>0</v>
      </c>
      <c r="P422" s="9">
        <f t="shared" si="1078"/>
        <v>0</v>
      </c>
      <c r="Q422" s="9">
        <f t="shared" si="1078"/>
        <v>0</v>
      </c>
      <c r="R422" s="9">
        <f t="shared" si="1078"/>
        <v>0</v>
      </c>
      <c r="S422" s="9">
        <f t="shared" si="1078"/>
        <v>846</v>
      </c>
      <c r="T422" s="9">
        <f t="shared" si="1078"/>
        <v>0</v>
      </c>
      <c r="U422" s="9">
        <f t="shared" si="1079"/>
        <v>0</v>
      </c>
      <c r="V422" s="9">
        <f t="shared" si="1079"/>
        <v>0</v>
      </c>
      <c r="W422" s="9">
        <f t="shared" si="1079"/>
        <v>0</v>
      </c>
      <c r="X422" s="9">
        <f t="shared" si="1079"/>
        <v>0</v>
      </c>
      <c r="Y422" s="9">
        <f t="shared" si="1079"/>
        <v>846</v>
      </c>
      <c r="Z422" s="9">
        <f t="shared" si="1079"/>
        <v>0</v>
      </c>
      <c r="AA422" s="9">
        <f t="shared" si="1079"/>
        <v>0</v>
      </c>
      <c r="AB422" s="9">
        <f t="shared" si="1079"/>
        <v>0</v>
      </c>
      <c r="AC422" s="9">
        <f t="shared" si="1079"/>
        <v>0</v>
      </c>
      <c r="AD422" s="9">
        <f t="shared" si="1079"/>
        <v>0</v>
      </c>
      <c r="AE422" s="9">
        <f t="shared" si="1079"/>
        <v>846</v>
      </c>
      <c r="AF422" s="9">
        <f t="shared" si="1079"/>
        <v>0</v>
      </c>
      <c r="AG422" s="9">
        <f t="shared" si="1080"/>
        <v>0</v>
      </c>
      <c r="AH422" s="9">
        <f t="shared" si="1080"/>
        <v>0</v>
      </c>
      <c r="AI422" s="9">
        <f t="shared" si="1080"/>
        <v>0</v>
      </c>
      <c r="AJ422" s="9">
        <f t="shared" si="1080"/>
        <v>0</v>
      </c>
      <c r="AK422" s="9">
        <f t="shared" si="1080"/>
        <v>846</v>
      </c>
      <c r="AL422" s="9">
        <f t="shared" si="1080"/>
        <v>0</v>
      </c>
      <c r="AM422" s="9">
        <f t="shared" si="1080"/>
        <v>0</v>
      </c>
      <c r="AN422" s="9">
        <f t="shared" si="1080"/>
        <v>0</v>
      </c>
      <c r="AO422" s="9">
        <f t="shared" si="1080"/>
        <v>0</v>
      </c>
      <c r="AP422" s="9">
        <f t="shared" si="1080"/>
        <v>0</v>
      </c>
      <c r="AQ422" s="9">
        <f t="shared" si="1080"/>
        <v>846</v>
      </c>
      <c r="AR422" s="9">
        <f t="shared" si="1080"/>
        <v>0</v>
      </c>
      <c r="AS422" s="9">
        <f t="shared" si="1081"/>
        <v>0</v>
      </c>
      <c r="AT422" s="9">
        <f t="shared" si="1081"/>
        <v>0</v>
      </c>
      <c r="AU422" s="9">
        <f t="shared" si="1081"/>
        <v>0</v>
      </c>
      <c r="AV422" s="9">
        <f t="shared" si="1081"/>
        <v>0</v>
      </c>
      <c r="AW422" s="9">
        <f t="shared" si="1081"/>
        <v>846</v>
      </c>
      <c r="AX422" s="9">
        <f t="shared" si="1081"/>
        <v>0</v>
      </c>
      <c r="AY422" s="9">
        <f t="shared" si="1081"/>
        <v>0</v>
      </c>
      <c r="AZ422" s="9">
        <f t="shared" si="1081"/>
        <v>0</v>
      </c>
      <c r="BA422" s="9">
        <f t="shared" si="1081"/>
        <v>0</v>
      </c>
      <c r="BB422" s="9">
        <f t="shared" si="1081"/>
        <v>0</v>
      </c>
      <c r="BC422" s="9">
        <f t="shared" si="1081"/>
        <v>846</v>
      </c>
      <c r="BD422" s="9">
        <f t="shared" si="1081"/>
        <v>0</v>
      </c>
      <c r="BE422" s="9">
        <f t="shared" si="1082"/>
        <v>0</v>
      </c>
      <c r="BF422" s="9">
        <f t="shared" si="1082"/>
        <v>0</v>
      </c>
      <c r="BG422" s="9">
        <f t="shared" si="1082"/>
        <v>0</v>
      </c>
      <c r="BH422" s="9">
        <f t="shared" si="1082"/>
        <v>0</v>
      </c>
      <c r="BI422" s="9">
        <f t="shared" si="1082"/>
        <v>846</v>
      </c>
      <c r="BJ422" s="9">
        <f t="shared" si="1082"/>
        <v>0</v>
      </c>
      <c r="BK422" s="9">
        <f t="shared" si="1082"/>
        <v>0</v>
      </c>
      <c r="BL422" s="9">
        <f t="shared" si="1082"/>
        <v>0</v>
      </c>
      <c r="BM422" s="9">
        <f t="shared" si="1082"/>
        <v>0</v>
      </c>
      <c r="BN422" s="9">
        <f t="shared" si="1082"/>
        <v>0</v>
      </c>
      <c r="BO422" s="9">
        <f t="shared" si="1082"/>
        <v>846</v>
      </c>
      <c r="BP422" s="9">
        <f t="shared" si="1082"/>
        <v>0</v>
      </c>
      <c r="BQ422" s="9">
        <f t="shared" si="1083"/>
        <v>0</v>
      </c>
      <c r="BR422" s="9">
        <f t="shared" si="1083"/>
        <v>0</v>
      </c>
      <c r="BS422" s="9">
        <f t="shared" si="1083"/>
        <v>0</v>
      </c>
      <c r="BT422" s="9">
        <f t="shared" si="1083"/>
        <v>0</v>
      </c>
      <c r="BU422" s="9">
        <f t="shared" si="1083"/>
        <v>846</v>
      </c>
      <c r="BV422" s="9">
        <f t="shared" si="1083"/>
        <v>0</v>
      </c>
      <c r="BW422" s="9">
        <f t="shared" si="1083"/>
        <v>0</v>
      </c>
      <c r="BX422" s="9">
        <f t="shared" si="1083"/>
        <v>0</v>
      </c>
      <c r="BY422" s="9">
        <f t="shared" si="1083"/>
        <v>0</v>
      </c>
      <c r="BZ422" s="9">
        <f t="shared" si="1083"/>
        <v>0</v>
      </c>
      <c r="CA422" s="9">
        <f t="shared" si="1083"/>
        <v>846</v>
      </c>
      <c r="CB422" s="9">
        <f t="shared" si="1083"/>
        <v>0</v>
      </c>
      <c r="CC422" s="9">
        <f t="shared" si="1084"/>
        <v>0</v>
      </c>
      <c r="CD422" s="9">
        <f t="shared" si="1084"/>
        <v>0</v>
      </c>
      <c r="CE422" s="9">
        <f t="shared" si="1084"/>
        <v>0</v>
      </c>
      <c r="CF422" s="9">
        <f t="shared" si="1084"/>
        <v>0</v>
      </c>
      <c r="CG422" s="9">
        <f t="shared" si="1084"/>
        <v>846</v>
      </c>
      <c r="CH422" s="9">
        <f t="shared" si="1084"/>
        <v>0</v>
      </c>
      <c r="CI422" s="9">
        <f t="shared" si="1084"/>
        <v>0</v>
      </c>
      <c r="CJ422" s="9">
        <f t="shared" si="1084"/>
        <v>0</v>
      </c>
      <c r="CK422" s="9">
        <f t="shared" si="1084"/>
        <v>0</v>
      </c>
      <c r="CL422" s="9">
        <f t="shared" si="1084"/>
        <v>0</v>
      </c>
      <c r="CM422" s="9">
        <f t="shared" si="1084"/>
        <v>846</v>
      </c>
      <c r="CN422" s="9">
        <f t="shared" si="1084"/>
        <v>0</v>
      </c>
    </row>
    <row r="423" spans="1:92" ht="20.100000000000001" hidden="1" customHeight="1">
      <c r="A423" s="28" t="s">
        <v>330</v>
      </c>
      <c r="B423" s="26">
        <f t="shared" si="1068"/>
        <v>909</v>
      </c>
      <c r="C423" s="26" t="s">
        <v>147</v>
      </c>
      <c r="D423" s="26" t="s">
        <v>80</v>
      </c>
      <c r="E423" s="26" t="s">
        <v>466</v>
      </c>
      <c r="F423" s="26"/>
      <c r="G423" s="9">
        <f t="shared" si="1078"/>
        <v>846</v>
      </c>
      <c r="H423" s="9">
        <f t="shared" si="1078"/>
        <v>0</v>
      </c>
      <c r="I423" s="9">
        <f t="shared" si="1078"/>
        <v>0</v>
      </c>
      <c r="J423" s="9">
        <f t="shared" si="1078"/>
        <v>0</v>
      </c>
      <c r="K423" s="9">
        <f t="shared" si="1078"/>
        <v>0</v>
      </c>
      <c r="L423" s="9">
        <f t="shared" si="1078"/>
        <v>0</v>
      </c>
      <c r="M423" s="9">
        <f t="shared" si="1078"/>
        <v>846</v>
      </c>
      <c r="N423" s="9">
        <f t="shared" si="1078"/>
        <v>0</v>
      </c>
      <c r="O423" s="9">
        <f t="shared" si="1078"/>
        <v>0</v>
      </c>
      <c r="P423" s="9">
        <f t="shared" si="1078"/>
        <v>0</v>
      </c>
      <c r="Q423" s="9">
        <f t="shared" si="1078"/>
        <v>0</v>
      </c>
      <c r="R423" s="9">
        <f t="shared" si="1078"/>
        <v>0</v>
      </c>
      <c r="S423" s="9">
        <f t="shared" si="1078"/>
        <v>846</v>
      </c>
      <c r="T423" s="9">
        <f t="shared" si="1078"/>
        <v>0</v>
      </c>
      <c r="U423" s="9">
        <f t="shared" si="1079"/>
        <v>0</v>
      </c>
      <c r="V423" s="9">
        <f t="shared" si="1079"/>
        <v>0</v>
      </c>
      <c r="W423" s="9">
        <f t="shared" si="1079"/>
        <v>0</v>
      </c>
      <c r="X423" s="9">
        <f t="shared" si="1079"/>
        <v>0</v>
      </c>
      <c r="Y423" s="9">
        <f t="shared" si="1079"/>
        <v>846</v>
      </c>
      <c r="Z423" s="9">
        <f t="shared" si="1079"/>
        <v>0</v>
      </c>
      <c r="AA423" s="9">
        <f t="shared" si="1079"/>
        <v>0</v>
      </c>
      <c r="AB423" s="9">
        <f t="shared" si="1079"/>
        <v>0</v>
      </c>
      <c r="AC423" s="9">
        <f t="shared" si="1079"/>
        <v>0</v>
      </c>
      <c r="AD423" s="9">
        <f t="shared" si="1079"/>
        <v>0</v>
      </c>
      <c r="AE423" s="9">
        <f t="shared" si="1079"/>
        <v>846</v>
      </c>
      <c r="AF423" s="9">
        <f t="shared" si="1079"/>
        <v>0</v>
      </c>
      <c r="AG423" s="9">
        <f t="shared" si="1080"/>
        <v>0</v>
      </c>
      <c r="AH423" s="9">
        <f t="shared" si="1080"/>
        <v>0</v>
      </c>
      <c r="AI423" s="9">
        <f t="shared" si="1080"/>
        <v>0</v>
      </c>
      <c r="AJ423" s="9">
        <f t="shared" si="1080"/>
        <v>0</v>
      </c>
      <c r="AK423" s="9">
        <f t="shared" si="1080"/>
        <v>846</v>
      </c>
      <c r="AL423" s="9">
        <f t="shared" si="1080"/>
        <v>0</v>
      </c>
      <c r="AM423" s="9">
        <f t="shared" si="1080"/>
        <v>0</v>
      </c>
      <c r="AN423" s="9">
        <f t="shared" si="1080"/>
        <v>0</v>
      </c>
      <c r="AO423" s="9">
        <f t="shared" si="1080"/>
        <v>0</v>
      </c>
      <c r="AP423" s="9">
        <f t="shared" si="1080"/>
        <v>0</v>
      </c>
      <c r="AQ423" s="9">
        <f t="shared" si="1080"/>
        <v>846</v>
      </c>
      <c r="AR423" s="9">
        <f t="shared" si="1080"/>
        <v>0</v>
      </c>
      <c r="AS423" s="9">
        <f t="shared" si="1081"/>
        <v>0</v>
      </c>
      <c r="AT423" s="9">
        <f t="shared" si="1081"/>
        <v>0</v>
      </c>
      <c r="AU423" s="9">
        <f t="shared" si="1081"/>
        <v>0</v>
      </c>
      <c r="AV423" s="9">
        <f t="shared" si="1081"/>
        <v>0</v>
      </c>
      <c r="AW423" s="9">
        <f t="shared" si="1081"/>
        <v>846</v>
      </c>
      <c r="AX423" s="9">
        <f t="shared" si="1081"/>
        <v>0</v>
      </c>
      <c r="AY423" s="9">
        <f t="shared" si="1081"/>
        <v>0</v>
      </c>
      <c r="AZ423" s="9">
        <f t="shared" si="1081"/>
        <v>0</v>
      </c>
      <c r="BA423" s="9">
        <f t="shared" si="1081"/>
        <v>0</v>
      </c>
      <c r="BB423" s="9">
        <f t="shared" si="1081"/>
        <v>0</v>
      </c>
      <c r="BC423" s="9">
        <f t="shared" si="1081"/>
        <v>846</v>
      </c>
      <c r="BD423" s="9">
        <f t="shared" si="1081"/>
        <v>0</v>
      </c>
      <c r="BE423" s="9">
        <f t="shared" si="1082"/>
        <v>0</v>
      </c>
      <c r="BF423" s="9">
        <f t="shared" si="1082"/>
        <v>0</v>
      </c>
      <c r="BG423" s="9">
        <f t="shared" si="1082"/>
        <v>0</v>
      </c>
      <c r="BH423" s="9">
        <f t="shared" si="1082"/>
        <v>0</v>
      </c>
      <c r="BI423" s="9">
        <f t="shared" si="1082"/>
        <v>846</v>
      </c>
      <c r="BJ423" s="9">
        <f t="shared" si="1082"/>
        <v>0</v>
      </c>
      <c r="BK423" s="9">
        <f t="shared" si="1082"/>
        <v>0</v>
      </c>
      <c r="BL423" s="9">
        <f t="shared" si="1082"/>
        <v>0</v>
      </c>
      <c r="BM423" s="9">
        <f t="shared" si="1082"/>
        <v>0</v>
      </c>
      <c r="BN423" s="9">
        <f t="shared" si="1082"/>
        <v>0</v>
      </c>
      <c r="BO423" s="9">
        <f t="shared" si="1082"/>
        <v>846</v>
      </c>
      <c r="BP423" s="9">
        <f t="shared" si="1082"/>
        <v>0</v>
      </c>
      <c r="BQ423" s="9">
        <f t="shared" si="1083"/>
        <v>0</v>
      </c>
      <c r="BR423" s="9">
        <f t="shared" si="1083"/>
        <v>0</v>
      </c>
      <c r="BS423" s="9">
        <f t="shared" si="1083"/>
        <v>0</v>
      </c>
      <c r="BT423" s="9">
        <f t="shared" si="1083"/>
        <v>0</v>
      </c>
      <c r="BU423" s="9">
        <f t="shared" si="1083"/>
        <v>846</v>
      </c>
      <c r="BV423" s="9">
        <f t="shared" si="1083"/>
        <v>0</v>
      </c>
      <c r="BW423" s="9">
        <f t="shared" si="1083"/>
        <v>0</v>
      </c>
      <c r="BX423" s="9">
        <f t="shared" si="1083"/>
        <v>0</v>
      </c>
      <c r="BY423" s="9">
        <f t="shared" si="1083"/>
        <v>0</v>
      </c>
      <c r="BZ423" s="9">
        <f t="shared" si="1083"/>
        <v>0</v>
      </c>
      <c r="CA423" s="9">
        <f t="shared" si="1083"/>
        <v>846</v>
      </c>
      <c r="CB423" s="9">
        <f t="shared" si="1083"/>
        <v>0</v>
      </c>
      <c r="CC423" s="9">
        <f t="shared" si="1084"/>
        <v>0</v>
      </c>
      <c r="CD423" s="9">
        <f t="shared" si="1084"/>
        <v>0</v>
      </c>
      <c r="CE423" s="9">
        <f t="shared" si="1084"/>
        <v>0</v>
      </c>
      <c r="CF423" s="9">
        <f t="shared" si="1084"/>
        <v>0</v>
      </c>
      <c r="CG423" s="9">
        <f t="shared" si="1084"/>
        <v>846</v>
      </c>
      <c r="CH423" s="9">
        <f t="shared" si="1084"/>
        <v>0</v>
      </c>
      <c r="CI423" s="9">
        <f t="shared" si="1084"/>
        <v>0</v>
      </c>
      <c r="CJ423" s="9">
        <f t="shared" si="1084"/>
        <v>0</v>
      </c>
      <c r="CK423" s="9">
        <f t="shared" si="1084"/>
        <v>0</v>
      </c>
      <c r="CL423" s="9">
        <f t="shared" si="1084"/>
        <v>0</v>
      </c>
      <c r="CM423" s="9">
        <f t="shared" si="1084"/>
        <v>846</v>
      </c>
      <c r="CN423" s="9">
        <f t="shared" si="1084"/>
        <v>0</v>
      </c>
    </row>
    <row r="424" spans="1:92" ht="33" hidden="1">
      <c r="A424" s="25" t="s">
        <v>244</v>
      </c>
      <c r="B424" s="9">
        <f t="shared" si="1068"/>
        <v>909</v>
      </c>
      <c r="C424" s="26" t="s">
        <v>147</v>
      </c>
      <c r="D424" s="26" t="s">
        <v>80</v>
      </c>
      <c r="E424" s="48" t="s">
        <v>466</v>
      </c>
      <c r="F424" s="26" t="s">
        <v>31</v>
      </c>
      <c r="G424" s="9">
        <f t="shared" si="1078"/>
        <v>846</v>
      </c>
      <c r="H424" s="9">
        <f t="shared" si="1078"/>
        <v>0</v>
      </c>
      <c r="I424" s="9">
        <f t="shared" si="1078"/>
        <v>0</v>
      </c>
      <c r="J424" s="9">
        <f t="shared" si="1078"/>
        <v>0</v>
      </c>
      <c r="K424" s="9">
        <f t="shared" si="1078"/>
        <v>0</v>
      </c>
      <c r="L424" s="9">
        <f t="shared" si="1078"/>
        <v>0</v>
      </c>
      <c r="M424" s="9">
        <f t="shared" si="1078"/>
        <v>846</v>
      </c>
      <c r="N424" s="9">
        <f t="shared" si="1078"/>
        <v>0</v>
      </c>
      <c r="O424" s="9">
        <f t="shared" si="1078"/>
        <v>0</v>
      </c>
      <c r="P424" s="9">
        <f t="shared" si="1078"/>
        <v>0</v>
      </c>
      <c r="Q424" s="9">
        <f t="shared" si="1078"/>
        <v>0</v>
      </c>
      <c r="R424" s="9">
        <f t="shared" si="1078"/>
        <v>0</v>
      </c>
      <c r="S424" s="9">
        <f t="shared" si="1078"/>
        <v>846</v>
      </c>
      <c r="T424" s="9">
        <f t="shared" si="1078"/>
        <v>0</v>
      </c>
      <c r="U424" s="9">
        <f t="shared" si="1079"/>
        <v>0</v>
      </c>
      <c r="V424" s="9">
        <f t="shared" si="1079"/>
        <v>0</v>
      </c>
      <c r="W424" s="9">
        <f t="shared" si="1079"/>
        <v>0</v>
      </c>
      <c r="X424" s="9">
        <f t="shared" si="1079"/>
        <v>0</v>
      </c>
      <c r="Y424" s="9">
        <f t="shared" si="1079"/>
        <v>846</v>
      </c>
      <c r="Z424" s="9">
        <f t="shared" si="1079"/>
        <v>0</v>
      </c>
      <c r="AA424" s="9">
        <f t="shared" si="1079"/>
        <v>0</v>
      </c>
      <c r="AB424" s="9">
        <f t="shared" si="1079"/>
        <v>0</v>
      </c>
      <c r="AC424" s="9">
        <f t="shared" si="1079"/>
        <v>0</v>
      </c>
      <c r="AD424" s="9">
        <f t="shared" si="1079"/>
        <v>0</v>
      </c>
      <c r="AE424" s="9">
        <f t="shared" si="1079"/>
        <v>846</v>
      </c>
      <c r="AF424" s="9">
        <f t="shared" si="1079"/>
        <v>0</v>
      </c>
      <c r="AG424" s="9">
        <f t="shared" si="1080"/>
        <v>0</v>
      </c>
      <c r="AH424" s="9">
        <f t="shared" si="1080"/>
        <v>0</v>
      </c>
      <c r="AI424" s="9">
        <f t="shared" si="1080"/>
        <v>0</v>
      </c>
      <c r="AJ424" s="9">
        <f t="shared" si="1080"/>
        <v>0</v>
      </c>
      <c r="AK424" s="9">
        <f t="shared" si="1080"/>
        <v>846</v>
      </c>
      <c r="AL424" s="9">
        <f t="shared" si="1080"/>
        <v>0</v>
      </c>
      <c r="AM424" s="9">
        <f t="shared" si="1080"/>
        <v>0</v>
      </c>
      <c r="AN424" s="9">
        <f t="shared" si="1080"/>
        <v>0</v>
      </c>
      <c r="AO424" s="9">
        <f t="shared" si="1080"/>
        <v>0</v>
      </c>
      <c r="AP424" s="9">
        <f t="shared" si="1080"/>
        <v>0</v>
      </c>
      <c r="AQ424" s="9">
        <f t="shared" si="1080"/>
        <v>846</v>
      </c>
      <c r="AR424" s="9">
        <f t="shared" si="1080"/>
        <v>0</v>
      </c>
      <c r="AS424" s="9">
        <f t="shared" si="1081"/>
        <v>0</v>
      </c>
      <c r="AT424" s="9">
        <f t="shared" si="1081"/>
        <v>0</v>
      </c>
      <c r="AU424" s="9">
        <f t="shared" si="1081"/>
        <v>0</v>
      </c>
      <c r="AV424" s="9">
        <f t="shared" si="1081"/>
        <v>0</v>
      </c>
      <c r="AW424" s="9">
        <f t="shared" si="1081"/>
        <v>846</v>
      </c>
      <c r="AX424" s="9">
        <f t="shared" si="1081"/>
        <v>0</v>
      </c>
      <c r="AY424" s="9">
        <f t="shared" si="1081"/>
        <v>0</v>
      </c>
      <c r="AZ424" s="9">
        <f t="shared" si="1081"/>
        <v>0</v>
      </c>
      <c r="BA424" s="9">
        <f t="shared" si="1081"/>
        <v>0</v>
      </c>
      <c r="BB424" s="9">
        <f t="shared" si="1081"/>
        <v>0</v>
      </c>
      <c r="BC424" s="9">
        <f t="shared" si="1081"/>
        <v>846</v>
      </c>
      <c r="BD424" s="9">
        <f t="shared" si="1081"/>
        <v>0</v>
      </c>
      <c r="BE424" s="9">
        <f t="shared" si="1082"/>
        <v>0</v>
      </c>
      <c r="BF424" s="9">
        <f t="shared" si="1082"/>
        <v>0</v>
      </c>
      <c r="BG424" s="9">
        <f t="shared" si="1082"/>
        <v>0</v>
      </c>
      <c r="BH424" s="9">
        <f t="shared" si="1082"/>
        <v>0</v>
      </c>
      <c r="BI424" s="9">
        <f t="shared" si="1082"/>
        <v>846</v>
      </c>
      <c r="BJ424" s="9">
        <f t="shared" si="1082"/>
        <v>0</v>
      </c>
      <c r="BK424" s="9">
        <f t="shared" si="1082"/>
        <v>0</v>
      </c>
      <c r="BL424" s="9">
        <f t="shared" si="1082"/>
        <v>0</v>
      </c>
      <c r="BM424" s="9">
        <f t="shared" si="1082"/>
        <v>0</v>
      </c>
      <c r="BN424" s="9">
        <f t="shared" si="1082"/>
        <v>0</v>
      </c>
      <c r="BO424" s="9">
        <f t="shared" si="1082"/>
        <v>846</v>
      </c>
      <c r="BP424" s="9">
        <f t="shared" si="1082"/>
        <v>0</v>
      </c>
      <c r="BQ424" s="9">
        <f t="shared" si="1083"/>
        <v>0</v>
      </c>
      <c r="BR424" s="9">
        <f t="shared" si="1083"/>
        <v>0</v>
      </c>
      <c r="BS424" s="9">
        <f t="shared" si="1083"/>
        <v>0</v>
      </c>
      <c r="BT424" s="9">
        <f t="shared" si="1083"/>
        <v>0</v>
      </c>
      <c r="BU424" s="9">
        <f t="shared" si="1083"/>
        <v>846</v>
      </c>
      <c r="BV424" s="9">
        <f t="shared" si="1083"/>
        <v>0</v>
      </c>
      <c r="BW424" s="9">
        <f t="shared" si="1083"/>
        <v>0</v>
      </c>
      <c r="BX424" s="9">
        <f t="shared" si="1083"/>
        <v>0</v>
      </c>
      <c r="BY424" s="9">
        <f t="shared" si="1083"/>
        <v>0</v>
      </c>
      <c r="BZ424" s="9">
        <f t="shared" si="1083"/>
        <v>0</v>
      </c>
      <c r="CA424" s="9">
        <f t="shared" si="1083"/>
        <v>846</v>
      </c>
      <c r="CB424" s="9">
        <f t="shared" si="1083"/>
        <v>0</v>
      </c>
      <c r="CC424" s="9">
        <f t="shared" si="1084"/>
        <v>0</v>
      </c>
      <c r="CD424" s="9">
        <f t="shared" si="1084"/>
        <v>0</v>
      </c>
      <c r="CE424" s="9">
        <f t="shared" si="1084"/>
        <v>0</v>
      </c>
      <c r="CF424" s="9">
        <f t="shared" si="1084"/>
        <v>0</v>
      </c>
      <c r="CG424" s="9">
        <f t="shared" si="1084"/>
        <v>846</v>
      </c>
      <c r="CH424" s="9">
        <f t="shared" si="1084"/>
        <v>0</v>
      </c>
      <c r="CI424" s="9">
        <f t="shared" si="1084"/>
        <v>0</v>
      </c>
      <c r="CJ424" s="9">
        <f t="shared" si="1084"/>
        <v>0</v>
      </c>
      <c r="CK424" s="9">
        <f t="shared" si="1084"/>
        <v>0</v>
      </c>
      <c r="CL424" s="9">
        <f t="shared" si="1084"/>
        <v>0</v>
      </c>
      <c r="CM424" s="9">
        <f t="shared" si="1084"/>
        <v>846</v>
      </c>
      <c r="CN424" s="9">
        <f t="shared" si="1084"/>
        <v>0</v>
      </c>
    </row>
    <row r="425" spans="1:92" ht="33" hidden="1">
      <c r="A425" s="28" t="s">
        <v>37</v>
      </c>
      <c r="B425" s="9">
        <f t="shared" si="1068"/>
        <v>909</v>
      </c>
      <c r="C425" s="26" t="s">
        <v>147</v>
      </c>
      <c r="D425" s="26" t="s">
        <v>80</v>
      </c>
      <c r="E425" s="48" t="s">
        <v>466</v>
      </c>
      <c r="F425" s="26" t="s">
        <v>38</v>
      </c>
      <c r="G425" s="9">
        <v>846</v>
      </c>
      <c r="H425" s="9"/>
      <c r="I425" s="9"/>
      <c r="J425" s="9"/>
      <c r="K425" s="9"/>
      <c r="L425" s="9"/>
      <c r="M425" s="9">
        <f>G425+I425+J425+K425+L425</f>
        <v>846</v>
      </c>
      <c r="N425" s="10">
        <f>H425+L425</f>
        <v>0</v>
      </c>
      <c r="O425" s="9"/>
      <c r="P425" s="9"/>
      <c r="Q425" s="9"/>
      <c r="R425" s="9"/>
      <c r="S425" s="9">
        <f>M425+O425+P425+Q425+R425</f>
        <v>846</v>
      </c>
      <c r="T425" s="10">
        <f>N425+R425</f>
        <v>0</v>
      </c>
      <c r="U425" s="9"/>
      <c r="V425" s="9"/>
      <c r="W425" s="9"/>
      <c r="X425" s="9"/>
      <c r="Y425" s="9">
        <f>S425+U425+V425+W425+X425</f>
        <v>846</v>
      </c>
      <c r="Z425" s="10">
        <f>T425+X425</f>
        <v>0</v>
      </c>
      <c r="AA425" s="9"/>
      <c r="AB425" s="9"/>
      <c r="AC425" s="9"/>
      <c r="AD425" s="9"/>
      <c r="AE425" s="9">
        <f>Y425+AA425+AB425+AC425+AD425</f>
        <v>846</v>
      </c>
      <c r="AF425" s="10">
        <f>Z425+AD425</f>
        <v>0</v>
      </c>
      <c r="AG425" s="9"/>
      <c r="AH425" s="9"/>
      <c r="AI425" s="9"/>
      <c r="AJ425" s="9"/>
      <c r="AK425" s="9">
        <f>AE425+AG425+AH425+AI425+AJ425</f>
        <v>846</v>
      </c>
      <c r="AL425" s="10">
        <f>AF425+AJ425</f>
        <v>0</v>
      </c>
      <c r="AM425" s="9"/>
      <c r="AN425" s="9"/>
      <c r="AO425" s="9"/>
      <c r="AP425" s="9"/>
      <c r="AQ425" s="9">
        <f>AK425+AM425+AN425+AO425+AP425</f>
        <v>846</v>
      </c>
      <c r="AR425" s="10">
        <f>AL425+AP425</f>
        <v>0</v>
      </c>
      <c r="AS425" s="9"/>
      <c r="AT425" s="9"/>
      <c r="AU425" s="9"/>
      <c r="AV425" s="9"/>
      <c r="AW425" s="9">
        <f>AQ425+AS425+AT425+AU425+AV425</f>
        <v>846</v>
      </c>
      <c r="AX425" s="10">
        <f>AR425+AV425</f>
        <v>0</v>
      </c>
      <c r="AY425" s="9"/>
      <c r="AZ425" s="9"/>
      <c r="BA425" s="9"/>
      <c r="BB425" s="9"/>
      <c r="BC425" s="9">
        <f>AW425+AY425+AZ425+BA425+BB425</f>
        <v>846</v>
      </c>
      <c r="BD425" s="10">
        <f>AX425+BB425</f>
        <v>0</v>
      </c>
      <c r="BE425" s="9"/>
      <c r="BF425" s="9"/>
      <c r="BG425" s="9"/>
      <c r="BH425" s="9"/>
      <c r="BI425" s="9">
        <f>BC425+BE425+BF425+BG425+BH425</f>
        <v>846</v>
      </c>
      <c r="BJ425" s="10">
        <f>BD425+BH425</f>
        <v>0</v>
      </c>
      <c r="BK425" s="9"/>
      <c r="BL425" s="9"/>
      <c r="BM425" s="9"/>
      <c r="BN425" s="9"/>
      <c r="BO425" s="9">
        <f>BI425+BK425+BL425+BM425+BN425</f>
        <v>846</v>
      </c>
      <c r="BP425" s="10">
        <f>BJ425+BN425</f>
        <v>0</v>
      </c>
      <c r="BQ425" s="9"/>
      <c r="BR425" s="9"/>
      <c r="BS425" s="9"/>
      <c r="BT425" s="9"/>
      <c r="BU425" s="9">
        <f>BO425+BQ425+BR425+BS425+BT425</f>
        <v>846</v>
      </c>
      <c r="BV425" s="10">
        <f>BP425+BT425</f>
        <v>0</v>
      </c>
      <c r="BW425" s="9"/>
      <c r="BX425" s="9"/>
      <c r="BY425" s="9"/>
      <c r="BZ425" s="9"/>
      <c r="CA425" s="9">
        <f>BU425+BW425+BX425+BY425+BZ425</f>
        <v>846</v>
      </c>
      <c r="CB425" s="10">
        <f>BV425+BZ425</f>
        <v>0</v>
      </c>
      <c r="CC425" s="9"/>
      <c r="CD425" s="9"/>
      <c r="CE425" s="9"/>
      <c r="CF425" s="9"/>
      <c r="CG425" s="9">
        <f>CA425+CC425+CD425+CE425+CF425</f>
        <v>846</v>
      </c>
      <c r="CH425" s="10">
        <f>CB425+CF425</f>
        <v>0</v>
      </c>
      <c r="CI425" s="9"/>
      <c r="CJ425" s="9"/>
      <c r="CK425" s="9"/>
      <c r="CL425" s="9"/>
      <c r="CM425" s="9">
        <f>CG425+CI425+CJ425+CK425+CL425</f>
        <v>846</v>
      </c>
      <c r="CN425" s="10">
        <f>CH425+CL425</f>
        <v>0</v>
      </c>
    </row>
    <row r="426" spans="1:92" ht="34.5" hidden="1">
      <c r="A426" s="25" t="s">
        <v>633</v>
      </c>
      <c r="B426" s="9">
        <f t="shared" si="1068"/>
        <v>909</v>
      </c>
      <c r="C426" s="26" t="s">
        <v>147</v>
      </c>
      <c r="D426" s="26" t="s">
        <v>80</v>
      </c>
      <c r="E426" s="26" t="s">
        <v>632</v>
      </c>
      <c r="F426" s="26"/>
      <c r="G426" s="9"/>
      <c r="H426" s="9"/>
      <c r="I426" s="9"/>
      <c r="J426" s="9"/>
      <c r="K426" s="9"/>
      <c r="L426" s="9"/>
      <c r="M426" s="9"/>
      <c r="N426" s="10"/>
      <c r="O426" s="9"/>
      <c r="P426" s="9"/>
      <c r="Q426" s="9"/>
      <c r="R426" s="9"/>
      <c r="S426" s="9"/>
      <c r="T426" s="10"/>
      <c r="U426" s="9"/>
      <c r="V426" s="9"/>
      <c r="W426" s="9"/>
      <c r="X426" s="9"/>
      <c r="Y426" s="9"/>
      <c r="Z426" s="10"/>
      <c r="AA426" s="9"/>
      <c r="AB426" s="9"/>
      <c r="AC426" s="9"/>
      <c r="AD426" s="9"/>
      <c r="AE426" s="9"/>
      <c r="AF426" s="10"/>
      <c r="AG426" s="9">
        <f>AG427</f>
        <v>1297</v>
      </c>
      <c r="AH426" s="9">
        <f t="shared" ref="AH426:AW428" si="1085">AH427</f>
        <v>0</v>
      </c>
      <c r="AI426" s="9">
        <f t="shared" si="1085"/>
        <v>0</v>
      </c>
      <c r="AJ426" s="9">
        <f t="shared" si="1085"/>
        <v>11677</v>
      </c>
      <c r="AK426" s="9">
        <f t="shared" si="1085"/>
        <v>12974</v>
      </c>
      <c r="AL426" s="9">
        <f t="shared" si="1085"/>
        <v>11677</v>
      </c>
      <c r="AM426" s="9">
        <f>AM427</f>
        <v>0</v>
      </c>
      <c r="AN426" s="9">
        <f t="shared" si="1085"/>
        <v>0</v>
      </c>
      <c r="AO426" s="9">
        <f t="shared" si="1085"/>
        <v>0</v>
      </c>
      <c r="AP426" s="9">
        <f t="shared" si="1085"/>
        <v>0</v>
      </c>
      <c r="AQ426" s="9">
        <f t="shared" si="1085"/>
        <v>12974</v>
      </c>
      <c r="AR426" s="9">
        <f t="shared" si="1085"/>
        <v>11677</v>
      </c>
      <c r="AS426" s="9">
        <f>AS427</f>
        <v>0</v>
      </c>
      <c r="AT426" s="9">
        <f t="shared" si="1085"/>
        <v>0</v>
      </c>
      <c r="AU426" s="9">
        <f t="shared" si="1085"/>
        <v>0</v>
      </c>
      <c r="AV426" s="9">
        <f t="shared" si="1085"/>
        <v>0</v>
      </c>
      <c r="AW426" s="9">
        <f t="shared" si="1085"/>
        <v>12974</v>
      </c>
      <c r="AX426" s="9">
        <f t="shared" ref="AT426:AX428" si="1086">AX427</f>
        <v>11677</v>
      </c>
      <c r="AY426" s="9">
        <f>AY427</f>
        <v>-396</v>
      </c>
      <c r="AZ426" s="9">
        <f t="shared" ref="AZ426:BO428" si="1087">AZ427</f>
        <v>0</v>
      </c>
      <c r="BA426" s="9">
        <f t="shared" si="1087"/>
        <v>0</v>
      </c>
      <c r="BB426" s="9">
        <f t="shared" si="1087"/>
        <v>-3570</v>
      </c>
      <c r="BC426" s="9">
        <f t="shared" si="1087"/>
        <v>9008</v>
      </c>
      <c r="BD426" s="9">
        <f t="shared" si="1087"/>
        <v>8107</v>
      </c>
      <c r="BE426" s="9">
        <f>BE427</f>
        <v>0</v>
      </c>
      <c r="BF426" s="9">
        <f t="shared" si="1087"/>
        <v>0</v>
      </c>
      <c r="BG426" s="9">
        <f t="shared" si="1087"/>
        <v>0</v>
      </c>
      <c r="BH426" s="9">
        <f t="shared" si="1087"/>
        <v>0</v>
      </c>
      <c r="BI426" s="9">
        <f t="shared" si="1087"/>
        <v>9008</v>
      </c>
      <c r="BJ426" s="9">
        <f t="shared" si="1087"/>
        <v>8107</v>
      </c>
      <c r="BK426" s="9">
        <f>BK427</f>
        <v>0</v>
      </c>
      <c r="BL426" s="9">
        <f t="shared" si="1087"/>
        <v>0</v>
      </c>
      <c r="BM426" s="9">
        <f t="shared" si="1087"/>
        <v>0</v>
      </c>
      <c r="BN426" s="9">
        <f t="shared" si="1087"/>
        <v>0</v>
      </c>
      <c r="BO426" s="9">
        <f t="shared" si="1087"/>
        <v>9008</v>
      </c>
      <c r="BP426" s="9">
        <f t="shared" ref="BL426:BP428" si="1088">BP427</f>
        <v>8107</v>
      </c>
      <c r="BQ426" s="9">
        <f>BQ427</f>
        <v>0</v>
      </c>
      <c r="BR426" s="9">
        <f t="shared" ref="BR426:CG428" si="1089">BR427</f>
        <v>0</v>
      </c>
      <c r="BS426" s="9">
        <f t="shared" si="1089"/>
        <v>0</v>
      </c>
      <c r="BT426" s="9">
        <f t="shared" si="1089"/>
        <v>0</v>
      </c>
      <c r="BU426" s="9">
        <f t="shared" si="1089"/>
        <v>9008</v>
      </c>
      <c r="BV426" s="9">
        <f t="shared" si="1089"/>
        <v>8107</v>
      </c>
      <c r="BW426" s="9">
        <f>BW427</f>
        <v>0</v>
      </c>
      <c r="BX426" s="9">
        <f t="shared" si="1089"/>
        <v>0</v>
      </c>
      <c r="BY426" s="9">
        <f t="shared" si="1089"/>
        <v>0</v>
      </c>
      <c r="BZ426" s="9">
        <f t="shared" si="1089"/>
        <v>0</v>
      </c>
      <c r="CA426" s="9">
        <f t="shared" si="1089"/>
        <v>9008</v>
      </c>
      <c r="CB426" s="9">
        <f t="shared" si="1089"/>
        <v>8107</v>
      </c>
      <c r="CC426" s="9">
        <f>CC427</f>
        <v>0</v>
      </c>
      <c r="CD426" s="9">
        <f t="shared" si="1089"/>
        <v>0</v>
      </c>
      <c r="CE426" s="9">
        <f t="shared" si="1089"/>
        <v>0</v>
      </c>
      <c r="CF426" s="9">
        <f t="shared" si="1089"/>
        <v>0</v>
      </c>
      <c r="CG426" s="9">
        <f t="shared" si="1089"/>
        <v>9008</v>
      </c>
      <c r="CH426" s="9">
        <f t="shared" ref="CD426:CH428" si="1090">CH427</f>
        <v>8107</v>
      </c>
      <c r="CI426" s="9">
        <f>CI427</f>
        <v>-52</v>
      </c>
      <c r="CJ426" s="9">
        <f t="shared" ref="CJ426:CN428" si="1091">CJ427</f>
        <v>0</v>
      </c>
      <c r="CK426" s="9">
        <f t="shared" si="1091"/>
        <v>0</v>
      </c>
      <c r="CL426" s="9">
        <f t="shared" si="1091"/>
        <v>-463</v>
      </c>
      <c r="CM426" s="9">
        <f t="shared" si="1091"/>
        <v>8493</v>
      </c>
      <c r="CN426" s="9">
        <f t="shared" si="1091"/>
        <v>7644</v>
      </c>
    </row>
    <row r="427" spans="1:92" ht="49.5" hidden="1">
      <c r="A427" s="25" t="s">
        <v>707</v>
      </c>
      <c r="B427" s="9">
        <f t="shared" si="1068"/>
        <v>909</v>
      </c>
      <c r="C427" s="26" t="s">
        <v>147</v>
      </c>
      <c r="D427" s="26" t="s">
        <v>80</v>
      </c>
      <c r="E427" s="26" t="s">
        <v>706</v>
      </c>
      <c r="F427" s="26"/>
      <c r="G427" s="9"/>
      <c r="H427" s="9"/>
      <c r="I427" s="9"/>
      <c r="J427" s="9"/>
      <c r="K427" s="9"/>
      <c r="L427" s="9"/>
      <c r="M427" s="9"/>
      <c r="N427" s="10"/>
      <c r="O427" s="9"/>
      <c r="P427" s="9"/>
      <c r="Q427" s="9"/>
      <c r="R427" s="9"/>
      <c r="S427" s="9"/>
      <c r="T427" s="10"/>
      <c r="U427" s="9"/>
      <c r="V427" s="9"/>
      <c r="W427" s="9"/>
      <c r="X427" s="9"/>
      <c r="Y427" s="9"/>
      <c r="Z427" s="10"/>
      <c r="AA427" s="9"/>
      <c r="AB427" s="9"/>
      <c r="AC427" s="9"/>
      <c r="AD427" s="9"/>
      <c r="AE427" s="9"/>
      <c r="AF427" s="10"/>
      <c r="AG427" s="9">
        <f>AG428</f>
        <v>1297</v>
      </c>
      <c r="AH427" s="9">
        <f t="shared" si="1085"/>
        <v>0</v>
      </c>
      <c r="AI427" s="9">
        <f t="shared" si="1085"/>
        <v>0</v>
      </c>
      <c r="AJ427" s="9">
        <f t="shared" si="1085"/>
        <v>11677</v>
      </c>
      <c r="AK427" s="9">
        <f t="shared" si="1085"/>
        <v>12974</v>
      </c>
      <c r="AL427" s="9">
        <f t="shared" si="1085"/>
        <v>11677</v>
      </c>
      <c r="AM427" s="9">
        <f>AM428</f>
        <v>0</v>
      </c>
      <c r="AN427" s="9">
        <f t="shared" si="1085"/>
        <v>0</v>
      </c>
      <c r="AO427" s="9">
        <f t="shared" si="1085"/>
        <v>0</v>
      </c>
      <c r="AP427" s="9">
        <f t="shared" si="1085"/>
        <v>0</v>
      </c>
      <c r="AQ427" s="9">
        <f t="shared" si="1085"/>
        <v>12974</v>
      </c>
      <c r="AR427" s="9">
        <f t="shared" si="1085"/>
        <v>11677</v>
      </c>
      <c r="AS427" s="9">
        <f>AS428</f>
        <v>0</v>
      </c>
      <c r="AT427" s="9">
        <f t="shared" si="1086"/>
        <v>0</v>
      </c>
      <c r="AU427" s="9">
        <f t="shared" si="1086"/>
        <v>0</v>
      </c>
      <c r="AV427" s="9">
        <f t="shared" si="1086"/>
        <v>0</v>
      </c>
      <c r="AW427" s="9">
        <f t="shared" si="1086"/>
        <v>12974</v>
      </c>
      <c r="AX427" s="9">
        <f t="shared" si="1086"/>
        <v>11677</v>
      </c>
      <c r="AY427" s="9">
        <f>AY428</f>
        <v>-396</v>
      </c>
      <c r="AZ427" s="9">
        <f t="shared" si="1087"/>
        <v>0</v>
      </c>
      <c r="BA427" s="9">
        <f t="shared" si="1087"/>
        <v>0</v>
      </c>
      <c r="BB427" s="9">
        <f t="shared" si="1087"/>
        <v>-3570</v>
      </c>
      <c r="BC427" s="9">
        <f t="shared" si="1087"/>
        <v>9008</v>
      </c>
      <c r="BD427" s="9">
        <f t="shared" si="1087"/>
        <v>8107</v>
      </c>
      <c r="BE427" s="9">
        <f>BE428</f>
        <v>0</v>
      </c>
      <c r="BF427" s="9">
        <f t="shared" si="1087"/>
        <v>0</v>
      </c>
      <c r="BG427" s="9">
        <f t="shared" si="1087"/>
        <v>0</v>
      </c>
      <c r="BH427" s="9">
        <f t="shared" si="1087"/>
        <v>0</v>
      </c>
      <c r="BI427" s="9">
        <f t="shared" si="1087"/>
        <v>9008</v>
      </c>
      <c r="BJ427" s="9">
        <f t="shared" si="1087"/>
        <v>8107</v>
      </c>
      <c r="BK427" s="9">
        <f>BK428</f>
        <v>0</v>
      </c>
      <c r="BL427" s="9">
        <f t="shared" si="1088"/>
        <v>0</v>
      </c>
      <c r="BM427" s="9">
        <f t="shared" si="1088"/>
        <v>0</v>
      </c>
      <c r="BN427" s="9">
        <f t="shared" si="1088"/>
        <v>0</v>
      </c>
      <c r="BO427" s="9">
        <f t="shared" si="1088"/>
        <v>9008</v>
      </c>
      <c r="BP427" s="9">
        <f t="shared" si="1088"/>
        <v>8107</v>
      </c>
      <c r="BQ427" s="9">
        <f>BQ428</f>
        <v>0</v>
      </c>
      <c r="BR427" s="9">
        <f t="shared" si="1089"/>
        <v>0</v>
      </c>
      <c r="BS427" s="9">
        <f t="shared" si="1089"/>
        <v>0</v>
      </c>
      <c r="BT427" s="9">
        <f t="shared" si="1089"/>
        <v>0</v>
      </c>
      <c r="BU427" s="9">
        <f t="shared" si="1089"/>
        <v>9008</v>
      </c>
      <c r="BV427" s="9">
        <f t="shared" si="1089"/>
        <v>8107</v>
      </c>
      <c r="BW427" s="9">
        <f>BW428</f>
        <v>0</v>
      </c>
      <c r="BX427" s="9">
        <f t="shared" si="1089"/>
        <v>0</v>
      </c>
      <c r="BY427" s="9">
        <f t="shared" si="1089"/>
        <v>0</v>
      </c>
      <c r="BZ427" s="9">
        <f t="shared" si="1089"/>
        <v>0</v>
      </c>
      <c r="CA427" s="9">
        <f t="shared" si="1089"/>
        <v>9008</v>
      </c>
      <c r="CB427" s="9">
        <f t="shared" si="1089"/>
        <v>8107</v>
      </c>
      <c r="CC427" s="9">
        <f>CC428</f>
        <v>0</v>
      </c>
      <c r="CD427" s="9">
        <f t="shared" si="1090"/>
        <v>0</v>
      </c>
      <c r="CE427" s="9">
        <f t="shared" si="1090"/>
        <v>0</v>
      </c>
      <c r="CF427" s="9">
        <f t="shared" si="1090"/>
        <v>0</v>
      </c>
      <c r="CG427" s="9">
        <f t="shared" si="1090"/>
        <v>9008</v>
      </c>
      <c r="CH427" s="9">
        <f t="shared" si="1090"/>
        <v>8107</v>
      </c>
      <c r="CI427" s="9">
        <f>CI428</f>
        <v>-52</v>
      </c>
      <c r="CJ427" s="9">
        <f t="shared" si="1091"/>
        <v>0</v>
      </c>
      <c r="CK427" s="9">
        <f t="shared" si="1091"/>
        <v>0</v>
      </c>
      <c r="CL427" s="9">
        <f t="shared" si="1091"/>
        <v>-463</v>
      </c>
      <c r="CM427" s="9">
        <f t="shared" si="1091"/>
        <v>8493</v>
      </c>
      <c r="CN427" s="9">
        <f t="shared" si="1091"/>
        <v>7644</v>
      </c>
    </row>
    <row r="428" spans="1:92" ht="33" hidden="1">
      <c r="A428" s="25" t="s">
        <v>244</v>
      </c>
      <c r="B428" s="9">
        <f t="shared" si="1068"/>
        <v>909</v>
      </c>
      <c r="C428" s="26" t="s">
        <v>147</v>
      </c>
      <c r="D428" s="26" t="s">
        <v>80</v>
      </c>
      <c r="E428" s="26" t="s">
        <v>706</v>
      </c>
      <c r="F428" s="26" t="s">
        <v>31</v>
      </c>
      <c r="G428" s="9"/>
      <c r="H428" s="9"/>
      <c r="I428" s="9"/>
      <c r="J428" s="9"/>
      <c r="K428" s="9"/>
      <c r="L428" s="9"/>
      <c r="M428" s="9"/>
      <c r="N428" s="10"/>
      <c r="O428" s="9"/>
      <c r="P428" s="9"/>
      <c r="Q428" s="9"/>
      <c r="R428" s="9"/>
      <c r="S428" s="9"/>
      <c r="T428" s="10"/>
      <c r="U428" s="9"/>
      <c r="V428" s="9"/>
      <c r="W428" s="9"/>
      <c r="X428" s="9"/>
      <c r="Y428" s="9"/>
      <c r="Z428" s="10"/>
      <c r="AA428" s="9"/>
      <c r="AB428" s="9"/>
      <c r="AC428" s="9"/>
      <c r="AD428" s="9"/>
      <c r="AE428" s="9"/>
      <c r="AF428" s="10"/>
      <c r="AG428" s="9">
        <f>AG429</f>
        <v>1297</v>
      </c>
      <c r="AH428" s="9">
        <f t="shared" si="1085"/>
        <v>0</v>
      </c>
      <c r="AI428" s="9">
        <f t="shared" si="1085"/>
        <v>0</v>
      </c>
      <c r="AJ428" s="9">
        <f t="shared" si="1085"/>
        <v>11677</v>
      </c>
      <c r="AK428" s="9">
        <f t="shared" si="1085"/>
        <v>12974</v>
      </c>
      <c r="AL428" s="9">
        <f t="shared" si="1085"/>
        <v>11677</v>
      </c>
      <c r="AM428" s="9">
        <f>AM429</f>
        <v>0</v>
      </c>
      <c r="AN428" s="9">
        <f t="shared" si="1085"/>
        <v>0</v>
      </c>
      <c r="AO428" s="9">
        <f t="shared" si="1085"/>
        <v>0</v>
      </c>
      <c r="AP428" s="9">
        <f t="shared" si="1085"/>
        <v>0</v>
      </c>
      <c r="AQ428" s="9">
        <f t="shared" si="1085"/>
        <v>12974</v>
      </c>
      <c r="AR428" s="9">
        <f t="shared" si="1085"/>
        <v>11677</v>
      </c>
      <c r="AS428" s="9">
        <f>AS429</f>
        <v>0</v>
      </c>
      <c r="AT428" s="9">
        <f t="shared" si="1086"/>
        <v>0</v>
      </c>
      <c r="AU428" s="9">
        <f t="shared" si="1086"/>
        <v>0</v>
      </c>
      <c r="AV428" s="9">
        <f t="shared" si="1086"/>
        <v>0</v>
      </c>
      <c r="AW428" s="9">
        <f t="shared" si="1086"/>
        <v>12974</v>
      </c>
      <c r="AX428" s="9">
        <f t="shared" si="1086"/>
        <v>11677</v>
      </c>
      <c r="AY428" s="9">
        <f>AY429</f>
        <v>-396</v>
      </c>
      <c r="AZ428" s="9">
        <f t="shared" si="1087"/>
        <v>0</v>
      </c>
      <c r="BA428" s="9">
        <f t="shared" si="1087"/>
        <v>0</v>
      </c>
      <c r="BB428" s="9">
        <f t="shared" si="1087"/>
        <v>-3570</v>
      </c>
      <c r="BC428" s="9">
        <f t="shared" si="1087"/>
        <v>9008</v>
      </c>
      <c r="BD428" s="9">
        <f t="shared" si="1087"/>
        <v>8107</v>
      </c>
      <c r="BE428" s="9">
        <f>BE429</f>
        <v>0</v>
      </c>
      <c r="BF428" s="9">
        <f t="shared" si="1087"/>
        <v>0</v>
      </c>
      <c r="BG428" s="9">
        <f t="shared" si="1087"/>
        <v>0</v>
      </c>
      <c r="BH428" s="9">
        <f t="shared" si="1087"/>
        <v>0</v>
      </c>
      <c r="BI428" s="9">
        <f t="shared" si="1087"/>
        <v>9008</v>
      </c>
      <c r="BJ428" s="9">
        <f t="shared" si="1087"/>
        <v>8107</v>
      </c>
      <c r="BK428" s="9">
        <f>BK429</f>
        <v>0</v>
      </c>
      <c r="BL428" s="9">
        <f t="shared" si="1088"/>
        <v>0</v>
      </c>
      <c r="BM428" s="9">
        <f t="shared" si="1088"/>
        <v>0</v>
      </c>
      <c r="BN428" s="9">
        <f t="shared" si="1088"/>
        <v>0</v>
      </c>
      <c r="BO428" s="9">
        <f t="shared" si="1088"/>
        <v>9008</v>
      </c>
      <c r="BP428" s="9">
        <f t="shared" si="1088"/>
        <v>8107</v>
      </c>
      <c r="BQ428" s="9">
        <f>BQ429</f>
        <v>0</v>
      </c>
      <c r="BR428" s="9">
        <f t="shared" si="1089"/>
        <v>0</v>
      </c>
      <c r="BS428" s="9">
        <f t="shared" si="1089"/>
        <v>0</v>
      </c>
      <c r="BT428" s="9">
        <f t="shared" si="1089"/>
        <v>0</v>
      </c>
      <c r="BU428" s="9">
        <f t="shared" si="1089"/>
        <v>9008</v>
      </c>
      <c r="BV428" s="9">
        <f t="shared" si="1089"/>
        <v>8107</v>
      </c>
      <c r="BW428" s="9">
        <f>BW429</f>
        <v>0</v>
      </c>
      <c r="BX428" s="9">
        <f t="shared" si="1089"/>
        <v>0</v>
      </c>
      <c r="BY428" s="9">
        <f t="shared" si="1089"/>
        <v>0</v>
      </c>
      <c r="BZ428" s="9">
        <f t="shared" si="1089"/>
        <v>0</v>
      </c>
      <c r="CA428" s="9">
        <f t="shared" si="1089"/>
        <v>9008</v>
      </c>
      <c r="CB428" s="9">
        <f t="shared" si="1089"/>
        <v>8107</v>
      </c>
      <c r="CC428" s="9">
        <f>CC429</f>
        <v>0</v>
      </c>
      <c r="CD428" s="9">
        <f t="shared" si="1090"/>
        <v>0</v>
      </c>
      <c r="CE428" s="9">
        <f t="shared" si="1090"/>
        <v>0</v>
      </c>
      <c r="CF428" s="9">
        <f t="shared" si="1090"/>
        <v>0</v>
      </c>
      <c r="CG428" s="9">
        <f t="shared" si="1090"/>
        <v>9008</v>
      </c>
      <c r="CH428" s="9">
        <f t="shared" si="1090"/>
        <v>8107</v>
      </c>
      <c r="CI428" s="9">
        <f>CI429</f>
        <v>-52</v>
      </c>
      <c r="CJ428" s="9">
        <f t="shared" si="1091"/>
        <v>0</v>
      </c>
      <c r="CK428" s="9">
        <f t="shared" si="1091"/>
        <v>0</v>
      </c>
      <c r="CL428" s="9">
        <f t="shared" si="1091"/>
        <v>-463</v>
      </c>
      <c r="CM428" s="9">
        <f t="shared" si="1091"/>
        <v>8493</v>
      </c>
      <c r="CN428" s="9">
        <f t="shared" si="1091"/>
        <v>7644</v>
      </c>
    </row>
    <row r="429" spans="1:92" ht="33" hidden="1">
      <c r="A429" s="25" t="s">
        <v>37</v>
      </c>
      <c r="B429" s="9">
        <f t="shared" si="1068"/>
        <v>909</v>
      </c>
      <c r="C429" s="26" t="s">
        <v>147</v>
      </c>
      <c r="D429" s="26" t="s">
        <v>80</v>
      </c>
      <c r="E429" s="26" t="s">
        <v>706</v>
      </c>
      <c r="F429" s="26" t="s">
        <v>38</v>
      </c>
      <c r="G429" s="9"/>
      <c r="H429" s="9"/>
      <c r="I429" s="9"/>
      <c r="J429" s="9"/>
      <c r="K429" s="9"/>
      <c r="L429" s="9"/>
      <c r="M429" s="9"/>
      <c r="N429" s="10"/>
      <c r="O429" s="9"/>
      <c r="P429" s="9"/>
      <c r="Q429" s="9"/>
      <c r="R429" s="9"/>
      <c r="S429" s="9"/>
      <c r="T429" s="10"/>
      <c r="U429" s="9"/>
      <c r="V429" s="9"/>
      <c r="W429" s="9"/>
      <c r="X429" s="9"/>
      <c r="Y429" s="9"/>
      <c r="Z429" s="10"/>
      <c r="AA429" s="9"/>
      <c r="AB429" s="9"/>
      <c r="AC429" s="9"/>
      <c r="AD429" s="9"/>
      <c r="AE429" s="9"/>
      <c r="AF429" s="10"/>
      <c r="AG429" s="9">
        <v>1297</v>
      </c>
      <c r="AH429" s="9"/>
      <c r="AI429" s="9"/>
      <c r="AJ429" s="9">
        <v>11677</v>
      </c>
      <c r="AK429" s="9">
        <f>AE429+AG429+AH429+AI429+AJ429</f>
        <v>12974</v>
      </c>
      <c r="AL429" s="9">
        <f>AF429+AJ429</f>
        <v>11677</v>
      </c>
      <c r="AM429" s="9"/>
      <c r="AN429" s="9"/>
      <c r="AO429" s="9"/>
      <c r="AP429" s="9"/>
      <c r="AQ429" s="9">
        <f>AK429+AM429+AN429+AO429+AP429</f>
        <v>12974</v>
      </c>
      <c r="AR429" s="9">
        <f>AL429+AP429</f>
        <v>11677</v>
      </c>
      <c r="AS429" s="9"/>
      <c r="AT429" s="9"/>
      <c r="AU429" s="9"/>
      <c r="AV429" s="9"/>
      <c r="AW429" s="9">
        <f>AQ429+AS429+AT429+AU429+AV429</f>
        <v>12974</v>
      </c>
      <c r="AX429" s="9">
        <f>AR429+AV429</f>
        <v>11677</v>
      </c>
      <c r="AY429" s="9">
        <v>-396</v>
      </c>
      <c r="AZ429" s="9"/>
      <c r="BA429" s="9"/>
      <c r="BB429" s="9">
        <v>-3570</v>
      </c>
      <c r="BC429" s="9">
        <f>AW429+AY429+AZ429+BA429+BB429</f>
        <v>9008</v>
      </c>
      <c r="BD429" s="9">
        <f>AX429+BB429</f>
        <v>8107</v>
      </c>
      <c r="BE429" s="9"/>
      <c r="BF429" s="9"/>
      <c r="BG429" s="9"/>
      <c r="BH429" s="9"/>
      <c r="BI429" s="9">
        <f>BC429+BE429+BF429+BG429+BH429</f>
        <v>9008</v>
      </c>
      <c r="BJ429" s="9">
        <f>BD429+BH429</f>
        <v>8107</v>
      </c>
      <c r="BK429" s="9"/>
      <c r="BL429" s="9"/>
      <c r="BM429" s="9"/>
      <c r="BN429" s="9"/>
      <c r="BO429" s="9">
        <f>BI429+BK429+BL429+BM429+BN429</f>
        <v>9008</v>
      </c>
      <c r="BP429" s="9">
        <f>BJ429+BN429</f>
        <v>8107</v>
      </c>
      <c r="BQ429" s="9"/>
      <c r="BR429" s="9"/>
      <c r="BS429" s="9"/>
      <c r="BT429" s="9"/>
      <c r="BU429" s="9">
        <f>BO429+BQ429+BR429+BS429+BT429</f>
        <v>9008</v>
      </c>
      <c r="BV429" s="9">
        <f>BP429+BT429</f>
        <v>8107</v>
      </c>
      <c r="BW429" s="9"/>
      <c r="BX429" s="9"/>
      <c r="BY429" s="9"/>
      <c r="BZ429" s="9"/>
      <c r="CA429" s="9">
        <f>BU429+BW429+BX429+BY429+BZ429</f>
        <v>9008</v>
      </c>
      <c r="CB429" s="9">
        <f>BV429+BZ429</f>
        <v>8107</v>
      </c>
      <c r="CC429" s="9"/>
      <c r="CD429" s="9"/>
      <c r="CE429" s="9"/>
      <c r="CF429" s="9"/>
      <c r="CG429" s="9">
        <f>CA429+CC429+CD429+CE429+CF429</f>
        <v>9008</v>
      </c>
      <c r="CH429" s="9">
        <f>CB429+CF429</f>
        <v>8107</v>
      </c>
      <c r="CI429" s="9">
        <v>-52</v>
      </c>
      <c r="CJ429" s="9"/>
      <c r="CK429" s="9"/>
      <c r="CL429" s="9">
        <v>-463</v>
      </c>
      <c r="CM429" s="9">
        <f>CG429+CI429+CJ429+CK429+CL429</f>
        <v>8493</v>
      </c>
      <c r="CN429" s="9">
        <f>CH429+CL429</f>
        <v>7644</v>
      </c>
    </row>
    <row r="430" spans="1:92" hidden="1">
      <c r="A430" s="28"/>
      <c r="B430" s="9"/>
      <c r="C430" s="26"/>
      <c r="D430" s="26"/>
      <c r="E430" s="48"/>
      <c r="F430" s="26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</row>
    <row r="431" spans="1:92" ht="40.5" hidden="1">
      <c r="A431" s="39" t="s">
        <v>487</v>
      </c>
      <c r="B431" s="29">
        <v>910</v>
      </c>
      <c r="C431" s="21"/>
      <c r="D431" s="21"/>
      <c r="E431" s="21"/>
      <c r="F431" s="21"/>
      <c r="G431" s="12">
        <f>G433+G450</f>
        <v>34637</v>
      </c>
      <c r="H431" s="12">
        <f>H433+H450</f>
        <v>0</v>
      </c>
      <c r="I431" s="12">
        <f t="shared" ref="I431:N431" si="1092">I433+I450</f>
        <v>0</v>
      </c>
      <c r="J431" s="12">
        <f t="shared" si="1092"/>
        <v>499</v>
      </c>
      <c r="K431" s="12">
        <f t="shared" si="1092"/>
        <v>0</v>
      </c>
      <c r="L431" s="12">
        <f t="shared" si="1092"/>
        <v>0</v>
      </c>
      <c r="M431" s="12">
        <f t="shared" si="1092"/>
        <v>35136</v>
      </c>
      <c r="N431" s="12">
        <f t="shared" si="1092"/>
        <v>0</v>
      </c>
      <c r="O431" s="12">
        <f t="shared" ref="O431:T431" si="1093">O433+O450</f>
        <v>0</v>
      </c>
      <c r="P431" s="12">
        <f t="shared" si="1093"/>
        <v>0</v>
      </c>
      <c r="Q431" s="12">
        <f t="shared" si="1093"/>
        <v>0</v>
      </c>
      <c r="R431" s="12">
        <f t="shared" si="1093"/>
        <v>0</v>
      </c>
      <c r="S431" s="12">
        <f t="shared" si="1093"/>
        <v>35136</v>
      </c>
      <c r="T431" s="12">
        <f t="shared" si="1093"/>
        <v>0</v>
      </c>
      <c r="U431" s="12">
        <f t="shared" ref="U431:Z431" si="1094">U433+U450</f>
        <v>0</v>
      </c>
      <c r="V431" s="12">
        <f t="shared" si="1094"/>
        <v>174</v>
      </c>
      <c r="W431" s="12">
        <f t="shared" si="1094"/>
        <v>0</v>
      </c>
      <c r="X431" s="12">
        <f t="shared" si="1094"/>
        <v>0</v>
      </c>
      <c r="Y431" s="12">
        <f t="shared" si="1094"/>
        <v>35310</v>
      </c>
      <c r="Z431" s="12">
        <f t="shared" si="1094"/>
        <v>0</v>
      </c>
      <c r="AA431" s="12">
        <f t="shared" ref="AA431:AF431" si="1095">AA433+AA450</f>
        <v>0</v>
      </c>
      <c r="AB431" s="12">
        <f t="shared" si="1095"/>
        <v>0</v>
      </c>
      <c r="AC431" s="12">
        <f t="shared" si="1095"/>
        <v>0</v>
      </c>
      <c r="AD431" s="12">
        <f t="shared" si="1095"/>
        <v>0</v>
      </c>
      <c r="AE431" s="12">
        <f t="shared" si="1095"/>
        <v>35310</v>
      </c>
      <c r="AF431" s="12">
        <f t="shared" si="1095"/>
        <v>0</v>
      </c>
      <c r="AG431" s="12">
        <f t="shared" ref="AG431:AL431" si="1096">AG433+AG450</f>
        <v>0</v>
      </c>
      <c r="AH431" s="12">
        <f t="shared" si="1096"/>
        <v>0</v>
      </c>
      <c r="AI431" s="12">
        <f t="shared" si="1096"/>
        <v>0</v>
      </c>
      <c r="AJ431" s="12">
        <f t="shared" si="1096"/>
        <v>38760</v>
      </c>
      <c r="AK431" s="12">
        <f t="shared" si="1096"/>
        <v>74070</v>
      </c>
      <c r="AL431" s="12">
        <f t="shared" si="1096"/>
        <v>38760</v>
      </c>
      <c r="AM431" s="12">
        <f t="shared" ref="AM431:AR431" si="1097">AM433+AM450</f>
        <v>-8238</v>
      </c>
      <c r="AN431" s="12">
        <f t="shared" si="1097"/>
        <v>19075</v>
      </c>
      <c r="AO431" s="12">
        <f t="shared" si="1097"/>
        <v>-489</v>
      </c>
      <c r="AP431" s="12">
        <f t="shared" si="1097"/>
        <v>10632</v>
      </c>
      <c r="AQ431" s="12">
        <f t="shared" si="1097"/>
        <v>95050</v>
      </c>
      <c r="AR431" s="12">
        <f t="shared" si="1097"/>
        <v>49392</v>
      </c>
      <c r="AS431" s="12">
        <f t="shared" ref="AS431:AX431" si="1098">AS433+AS450</f>
        <v>0</v>
      </c>
      <c r="AT431" s="12">
        <f t="shared" si="1098"/>
        <v>0</v>
      </c>
      <c r="AU431" s="12">
        <f t="shared" si="1098"/>
        <v>0</v>
      </c>
      <c r="AV431" s="12">
        <f t="shared" si="1098"/>
        <v>0</v>
      </c>
      <c r="AW431" s="12">
        <f t="shared" si="1098"/>
        <v>95050</v>
      </c>
      <c r="AX431" s="12">
        <f t="shared" si="1098"/>
        <v>49392</v>
      </c>
      <c r="AY431" s="12">
        <f t="shared" ref="AY431:BD431" si="1099">AY433+AY450</f>
        <v>0</v>
      </c>
      <c r="AZ431" s="12">
        <f t="shared" si="1099"/>
        <v>0</v>
      </c>
      <c r="BA431" s="12">
        <f t="shared" si="1099"/>
        <v>0</v>
      </c>
      <c r="BB431" s="12">
        <f t="shared" si="1099"/>
        <v>0</v>
      </c>
      <c r="BC431" s="12">
        <f t="shared" si="1099"/>
        <v>95050</v>
      </c>
      <c r="BD431" s="12">
        <f t="shared" si="1099"/>
        <v>49392</v>
      </c>
      <c r="BE431" s="12">
        <f t="shared" ref="BE431:BJ431" si="1100">BE433+BE450</f>
        <v>0</v>
      </c>
      <c r="BF431" s="12">
        <f t="shared" si="1100"/>
        <v>0</v>
      </c>
      <c r="BG431" s="12">
        <f t="shared" si="1100"/>
        <v>0</v>
      </c>
      <c r="BH431" s="12">
        <f t="shared" si="1100"/>
        <v>0</v>
      </c>
      <c r="BI431" s="12">
        <f t="shared" si="1100"/>
        <v>95050</v>
      </c>
      <c r="BJ431" s="12">
        <f t="shared" si="1100"/>
        <v>49392</v>
      </c>
      <c r="BK431" s="12">
        <f t="shared" ref="BK431:BP431" si="1101">BK433+BK450</f>
        <v>0</v>
      </c>
      <c r="BL431" s="12">
        <f t="shared" si="1101"/>
        <v>0</v>
      </c>
      <c r="BM431" s="12">
        <f t="shared" si="1101"/>
        <v>0</v>
      </c>
      <c r="BN431" s="12">
        <f t="shared" si="1101"/>
        <v>0</v>
      </c>
      <c r="BO431" s="12">
        <f t="shared" si="1101"/>
        <v>95050</v>
      </c>
      <c r="BP431" s="12">
        <f t="shared" si="1101"/>
        <v>49392</v>
      </c>
      <c r="BQ431" s="12">
        <f t="shared" ref="BQ431:BV431" si="1102">BQ433+BQ450</f>
        <v>0</v>
      </c>
      <c r="BR431" s="12">
        <f t="shared" si="1102"/>
        <v>0</v>
      </c>
      <c r="BS431" s="12">
        <f t="shared" si="1102"/>
        <v>0</v>
      </c>
      <c r="BT431" s="12">
        <f t="shared" si="1102"/>
        <v>0</v>
      </c>
      <c r="BU431" s="12">
        <f t="shared" si="1102"/>
        <v>95050</v>
      </c>
      <c r="BV431" s="12">
        <f t="shared" si="1102"/>
        <v>49392</v>
      </c>
      <c r="BW431" s="12">
        <f t="shared" ref="BW431:CB431" si="1103">BW433+BW450</f>
        <v>0</v>
      </c>
      <c r="BX431" s="12">
        <f t="shared" si="1103"/>
        <v>0</v>
      </c>
      <c r="BY431" s="12">
        <f t="shared" si="1103"/>
        <v>0</v>
      </c>
      <c r="BZ431" s="12">
        <f t="shared" si="1103"/>
        <v>0</v>
      </c>
      <c r="CA431" s="12">
        <f t="shared" si="1103"/>
        <v>95050</v>
      </c>
      <c r="CB431" s="12">
        <f t="shared" si="1103"/>
        <v>49392</v>
      </c>
      <c r="CC431" s="12">
        <f t="shared" ref="CC431:CH431" si="1104">CC433+CC450</f>
        <v>0</v>
      </c>
      <c r="CD431" s="12">
        <f t="shared" si="1104"/>
        <v>0</v>
      </c>
      <c r="CE431" s="12">
        <f t="shared" si="1104"/>
        <v>0</v>
      </c>
      <c r="CF431" s="12">
        <f t="shared" si="1104"/>
        <v>0</v>
      </c>
      <c r="CG431" s="12">
        <f t="shared" si="1104"/>
        <v>95050</v>
      </c>
      <c r="CH431" s="12">
        <f t="shared" si="1104"/>
        <v>49392</v>
      </c>
      <c r="CI431" s="12">
        <f t="shared" ref="CI431:CN431" si="1105">CI433+CI450</f>
        <v>0</v>
      </c>
      <c r="CJ431" s="12">
        <f t="shared" si="1105"/>
        <v>0</v>
      </c>
      <c r="CK431" s="12">
        <f t="shared" si="1105"/>
        <v>0</v>
      </c>
      <c r="CL431" s="12">
        <f t="shared" si="1105"/>
        <v>0</v>
      </c>
      <c r="CM431" s="12">
        <f t="shared" si="1105"/>
        <v>95050</v>
      </c>
      <c r="CN431" s="12">
        <f t="shared" si="1105"/>
        <v>49392</v>
      </c>
    </row>
    <row r="432" spans="1:92" s="79" customFormat="1" hidden="1">
      <c r="A432" s="82"/>
      <c r="B432" s="81"/>
      <c r="C432" s="27"/>
      <c r="D432" s="27"/>
      <c r="E432" s="27"/>
      <c r="F432" s="27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</row>
    <row r="433" spans="1:92" ht="18.75" hidden="1">
      <c r="A433" s="40" t="s">
        <v>59</v>
      </c>
      <c r="B433" s="24">
        <f>B431</f>
        <v>910</v>
      </c>
      <c r="C433" s="24" t="s">
        <v>22</v>
      </c>
      <c r="D433" s="24" t="s">
        <v>60</v>
      </c>
      <c r="E433" s="24"/>
      <c r="F433" s="24"/>
      <c r="G433" s="13">
        <f>G434+G439+G444</f>
        <v>7353</v>
      </c>
      <c r="H433" s="13">
        <f>H434+H439+H444</f>
        <v>0</v>
      </c>
      <c r="I433" s="13">
        <f t="shared" ref="I433:N433" si="1106">I434+I439+I444</f>
        <v>0</v>
      </c>
      <c r="J433" s="13">
        <f t="shared" si="1106"/>
        <v>0</v>
      </c>
      <c r="K433" s="13">
        <f t="shared" si="1106"/>
        <v>0</v>
      </c>
      <c r="L433" s="13">
        <f t="shared" si="1106"/>
        <v>0</v>
      </c>
      <c r="M433" s="13">
        <f t="shared" si="1106"/>
        <v>7353</v>
      </c>
      <c r="N433" s="13">
        <f t="shared" si="1106"/>
        <v>0</v>
      </c>
      <c r="O433" s="13">
        <f t="shared" ref="O433:T433" si="1107">O434+O439+O444</f>
        <v>0</v>
      </c>
      <c r="P433" s="13">
        <f t="shared" si="1107"/>
        <v>0</v>
      </c>
      <c r="Q433" s="13">
        <f t="shared" si="1107"/>
        <v>0</v>
      </c>
      <c r="R433" s="13">
        <f t="shared" si="1107"/>
        <v>0</v>
      </c>
      <c r="S433" s="13">
        <f t="shared" si="1107"/>
        <v>7353</v>
      </c>
      <c r="T433" s="13">
        <f t="shared" si="1107"/>
        <v>0</v>
      </c>
      <c r="U433" s="13">
        <f t="shared" ref="U433:Z433" si="1108">U434+U439+U444</f>
        <v>0</v>
      </c>
      <c r="V433" s="13">
        <f t="shared" si="1108"/>
        <v>0</v>
      </c>
      <c r="W433" s="13">
        <f t="shared" si="1108"/>
        <v>0</v>
      </c>
      <c r="X433" s="13">
        <f t="shared" si="1108"/>
        <v>0</v>
      </c>
      <c r="Y433" s="13">
        <f t="shared" si="1108"/>
        <v>7353</v>
      </c>
      <c r="Z433" s="13">
        <f t="shared" si="1108"/>
        <v>0</v>
      </c>
      <c r="AA433" s="13">
        <f t="shared" ref="AA433:AF433" si="1109">AA434+AA439+AA444</f>
        <v>0</v>
      </c>
      <c r="AB433" s="13">
        <f t="shared" si="1109"/>
        <v>0</v>
      </c>
      <c r="AC433" s="13">
        <f t="shared" si="1109"/>
        <v>0</v>
      </c>
      <c r="AD433" s="13">
        <f t="shared" si="1109"/>
        <v>0</v>
      </c>
      <c r="AE433" s="13">
        <f t="shared" si="1109"/>
        <v>7353</v>
      </c>
      <c r="AF433" s="13">
        <f t="shared" si="1109"/>
        <v>0</v>
      </c>
      <c r="AG433" s="13">
        <f t="shared" ref="AG433:AL433" si="1110">AG434+AG439+AG444</f>
        <v>0</v>
      </c>
      <c r="AH433" s="13">
        <f t="shared" si="1110"/>
        <v>0</v>
      </c>
      <c r="AI433" s="13">
        <f t="shared" si="1110"/>
        <v>0</v>
      </c>
      <c r="AJ433" s="13">
        <f t="shared" si="1110"/>
        <v>0</v>
      </c>
      <c r="AK433" s="13">
        <f t="shared" si="1110"/>
        <v>7353</v>
      </c>
      <c r="AL433" s="13">
        <f t="shared" si="1110"/>
        <v>0</v>
      </c>
      <c r="AM433" s="13">
        <f t="shared" ref="AM433:AR433" si="1111">AM434+AM439+AM444</f>
        <v>0</v>
      </c>
      <c r="AN433" s="13">
        <f t="shared" si="1111"/>
        <v>0</v>
      </c>
      <c r="AO433" s="13">
        <f t="shared" si="1111"/>
        <v>-489</v>
      </c>
      <c r="AP433" s="13">
        <f t="shared" si="1111"/>
        <v>0</v>
      </c>
      <c r="AQ433" s="13">
        <f t="shared" si="1111"/>
        <v>6864</v>
      </c>
      <c r="AR433" s="13">
        <f t="shared" si="1111"/>
        <v>0</v>
      </c>
      <c r="AS433" s="13">
        <f t="shared" ref="AS433:AX433" si="1112">AS434+AS439+AS444</f>
        <v>-838</v>
      </c>
      <c r="AT433" s="13">
        <f t="shared" si="1112"/>
        <v>0</v>
      </c>
      <c r="AU433" s="13">
        <f t="shared" si="1112"/>
        <v>0</v>
      </c>
      <c r="AV433" s="13">
        <f t="shared" si="1112"/>
        <v>0</v>
      </c>
      <c r="AW433" s="13">
        <f t="shared" si="1112"/>
        <v>6026</v>
      </c>
      <c r="AX433" s="13">
        <f t="shared" si="1112"/>
        <v>0</v>
      </c>
      <c r="AY433" s="13">
        <f t="shared" ref="AY433:BD433" si="1113">AY434+AY439+AY444</f>
        <v>0</v>
      </c>
      <c r="AZ433" s="13">
        <f t="shared" si="1113"/>
        <v>0</v>
      </c>
      <c r="BA433" s="13">
        <f t="shared" si="1113"/>
        <v>0</v>
      </c>
      <c r="BB433" s="13">
        <f t="shared" si="1113"/>
        <v>0</v>
      </c>
      <c r="BC433" s="13">
        <f t="shared" si="1113"/>
        <v>6026</v>
      </c>
      <c r="BD433" s="13">
        <f t="shared" si="1113"/>
        <v>0</v>
      </c>
      <c r="BE433" s="13">
        <f t="shared" ref="BE433:BJ433" si="1114">BE434+BE439+BE444</f>
        <v>0</v>
      </c>
      <c r="BF433" s="13">
        <f t="shared" si="1114"/>
        <v>0</v>
      </c>
      <c r="BG433" s="13">
        <f t="shared" si="1114"/>
        <v>0</v>
      </c>
      <c r="BH433" s="13">
        <f t="shared" si="1114"/>
        <v>0</v>
      </c>
      <c r="BI433" s="13">
        <f t="shared" si="1114"/>
        <v>6026</v>
      </c>
      <c r="BJ433" s="13">
        <f t="shared" si="1114"/>
        <v>0</v>
      </c>
      <c r="BK433" s="13">
        <f t="shared" ref="BK433:BP433" si="1115">BK434+BK439+BK444</f>
        <v>0</v>
      </c>
      <c r="BL433" s="13">
        <f t="shared" si="1115"/>
        <v>0</v>
      </c>
      <c r="BM433" s="13">
        <f t="shared" si="1115"/>
        <v>0</v>
      </c>
      <c r="BN433" s="13">
        <f t="shared" si="1115"/>
        <v>0</v>
      </c>
      <c r="BO433" s="13">
        <f t="shared" si="1115"/>
        <v>6026</v>
      </c>
      <c r="BP433" s="13">
        <f t="shared" si="1115"/>
        <v>0</v>
      </c>
      <c r="BQ433" s="13">
        <f t="shared" ref="BQ433:BV433" si="1116">BQ434+BQ439+BQ444</f>
        <v>0</v>
      </c>
      <c r="BR433" s="13">
        <f t="shared" si="1116"/>
        <v>0</v>
      </c>
      <c r="BS433" s="13">
        <f t="shared" si="1116"/>
        <v>0</v>
      </c>
      <c r="BT433" s="13">
        <f t="shared" si="1116"/>
        <v>0</v>
      </c>
      <c r="BU433" s="13">
        <f t="shared" si="1116"/>
        <v>6026</v>
      </c>
      <c r="BV433" s="13">
        <f t="shared" si="1116"/>
        <v>0</v>
      </c>
      <c r="BW433" s="13">
        <f t="shared" ref="BW433:CB433" si="1117">BW434+BW439+BW444</f>
        <v>0</v>
      </c>
      <c r="BX433" s="13">
        <f t="shared" si="1117"/>
        <v>0</v>
      </c>
      <c r="BY433" s="13">
        <f t="shared" si="1117"/>
        <v>0</v>
      </c>
      <c r="BZ433" s="13">
        <f t="shared" si="1117"/>
        <v>0</v>
      </c>
      <c r="CA433" s="13">
        <f t="shared" si="1117"/>
        <v>6026</v>
      </c>
      <c r="CB433" s="13">
        <f t="shared" si="1117"/>
        <v>0</v>
      </c>
      <c r="CC433" s="13">
        <f t="shared" ref="CC433:CH433" si="1118">CC434+CC439+CC444</f>
        <v>0</v>
      </c>
      <c r="CD433" s="13">
        <f t="shared" si="1118"/>
        <v>0</v>
      </c>
      <c r="CE433" s="13">
        <f t="shared" si="1118"/>
        <v>0</v>
      </c>
      <c r="CF433" s="13">
        <f t="shared" si="1118"/>
        <v>0</v>
      </c>
      <c r="CG433" s="13">
        <f t="shared" si="1118"/>
        <v>6026</v>
      </c>
      <c r="CH433" s="13">
        <f t="shared" si="1118"/>
        <v>0</v>
      </c>
      <c r="CI433" s="13">
        <f t="shared" ref="CI433:CN433" si="1119">CI434+CI439+CI444</f>
        <v>0</v>
      </c>
      <c r="CJ433" s="13">
        <f t="shared" si="1119"/>
        <v>0</v>
      </c>
      <c r="CK433" s="13">
        <f t="shared" si="1119"/>
        <v>0</v>
      </c>
      <c r="CL433" s="13">
        <f t="shared" si="1119"/>
        <v>0</v>
      </c>
      <c r="CM433" s="13">
        <f t="shared" si="1119"/>
        <v>6026</v>
      </c>
      <c r="CN433" s="13">
        <f t="shared" si="1119"/>
        <v>0</v>
      </c>
    </row>
    <row r="434" spans="1:92" ht="49.5" hidden="1">
      <c r="A434" s="28" t="s">
        <v>596</v>
      </c>
      <c r="B434" s="26">
        <f>B450</f>
        <v>910</v>
      </c>
      <c r="C434" s="26" t="s">
        <v>22</v>
      </c>
      <c r="D434" s="26" t="s">
        <v>60</v>
      </c>
      <c r="E434" s="26" t="s">
        <v>70</v>
      </c>
      <c r="F434" s="26"/>
      <c r="G434" s="9">
        <f t="shared" ref="G434:V437" si="1120">G435</f>
        <v>1710</v>
      </c>
      <c r="H434" s="9">
        <f t="shared" si="1120"/>
        <v>0</v>
      </c>
      <c r="I434" s="9">
        <f t="shared" si="1120"/>
        <v>0</v>
      </c>
      <c r="J434" s="9">
        <f t="shared" si="1120"/>
        <v>0</v>
      </c>
      <c r="K434" s="9">
        <f t="shared" si="1120"/>
        <v>0</v>
      </c>
      <c r="L434" s="9">
        <f t="shared" si="1120"/>
        <v>0</v>
      </c>
      <c r="M434" s="9">
        <f t="shared" si="1120"/>
        <v>1710</v>
      </c>
      <c r="N434" s="9">
        <f t="shared" si="1120"/>
        <v>0</v>
      </c>
      <c r="O434" s="9">
        <f t="shared" si="1120"/>
        <v>0</v>
      </c>
      <c r="P434" s="9">
        <f t="shared" si="1120"/>
        <v>0</v>
      </c>
      <c r="Q434" s="9">
        <f t="shared" si="1120"/>
        <v>0</v>
      </c>
      <c r="R434" s="9">
        <f t="shared" si="1120"/>
        <v>0</v>
      </c>
      <c r="S434" s="9">
        <f t="shared" si="1120"/>
        <v>1710</v>
      </c>
      <c r="T434" s="9">
        <f t="shared" si="1120"/>
        <v>0</v>
      </c>
      <c r="U434" s="9">
        <f t="shared" si="1120"/>
        <v>0</v>
      </c>
      <c r="V434" s="9">
        <f t="shared" si="1120"/>
        <v>0</v>
      </c>
      <c r="W434" s="9">
        <f t="shared" ref="U434:AJ437" si="1121">W435</f>
        <v>0</v>
      </c>
      <c r="X434" s="9">
        <f t="shared" si="1121"/>
        <v>0</v>
      </c>
      <c r="Y434" s="9">
        <f t="shared" si="1121"/>
        <v>1710</v>
      </c>
      <c r="Z434" s="9">
        <f t="shared" si="1121"/>
        <v>0</v>
      </c>
      <c r="AA434" s="9">
        <f t="shared" si="1121"/>
        <v>0</v>
      </c>
      <c r="AB434" s="9">
        <f t="shared" si="1121"/>
        <v>0</v>
      </c>
      <c r="AC434" s="9">
        <f t="shared" si="1121"/>
        <v>0</v>
      </c>
      <c r="AD434" s="9">
        <f t="shared" si="1121"/>
        <v>0</v>
      </c>
      <c r="AE434" s="9">
        <f t="shared" si="1121"/>
        <v>1710</v>
      </c>
      <c r="AF434" s="9">
        <f t="shared" si="1121"/>
        <v>0</v>
      </c>
      <c r="AG434" s="9">
        <f t="shared" si="1121"/>
        <v>0</v>
      </c>
      <c r="AH434" s="9">
        <f t="shared" si="1121"/>
        <v>0</v>
      </c>
      <c r="AI434" s="9">
        <f t="shared" si="1121"/>
        <v>0</v>
      </c>
      <c r="AJ434" s="9">
        <f t="shared" si="1121"/>
        <v>0</v>
      </c>
      <c r="AK434" s="9">
        <f t="shared" ref="AG434:AV437" si="1122">AK435</f>
        <v>1710</v>
      </c>
      <c r="AL434" s="9">
        <f t="shared" si="1122"/>
        <v>0</v>
      </c>
      <c r="AM434" s="9">
        <f t="shared" si="1122"/>
        <v>0</v>
      </c>
      <c r="AN434" s="9">
        <f t="shared" si="1122"/>
        <v>0</v>
      </c>
      <c r="AO434" s="9">
        <f t="shared" si="1122"/>
        <v>0</v>
      </c>
      <c r="AP434" s="9">
        <f t="shared" si="1122"/>
        <v>0</v>
      </c>
      <c r="AQ434" s="9">
        <f t="shared" si="1122"/>
        <v>1710</v>
      </c>
      <c r="AR434" s="9">
        <f t="shared" si="1122"/>
        <v>0</v>
      </c>
      <c r="AS434" s="9">
        <f t="shared" si="1122"/>
        <v>0</v>
      </c>
      <c r="AT434" s="9">
        <f t="shared" si="1122"/>
        <v>0</v>
      </c>
      <c r="AU434" s="9">
        <f t="shared" si="1122"/>
        <v>0</v>
      </c>
      <c r="AV434" s="9">
        <f t="shared" si="1122"/>
        <v>0</v>
      </c>
      <c r="AW434" s="9">
        <f t="shared" ref="AS434:BH437" si="1123">AW435</f>
        <v>1710</v>
      </c>
      <c r="AX434" s="9">
        <f t="shared" si="1123"/>
        <v>0</v>
      </c>
      <c r="AY434" s="9">
        <f t="shared" si="1123"/>
        <v>71</v>
      </c>
      <c r="AZ434" s="9">
        <f t="shared" si="1123"/>
        <v>0</v>
      </c>
      <c r="BA434" s="9">
        <f t="shared" si="1123"/>
        <v>0</v>
      </c>
      <c r="BB434" s="9">
        <f t="shared" si="1123"/>
        <v>0</v>
      </c>
      <c r="BC434" s="9">
        <f t="shared" si="1123"/>
        <v>1781</v>
      </c>
      <c r="BD434" s="9">
        <f t="shared" si="1123"/>
        <v>0</v>
      </c>
      <c r="BE434" s="9">
        <f t="shared" si="1123"/>
        <v>0</v>
      </c>
      <c r="BF434" s="9">
        <f t="shared" si="1123"/>
        <v>0</v>
      </c>
      <c r="BG434" s="9">
        <f t="shared" si="1123"/>
        <v>0</v>
      </c>
      <c r="BH434" s="9">
        <f t="shared" si="1123"/>
        <v>0</v>
      </c>
      <c r="BI434" s="9">
        <f t="shared" ref="BE434:BT437" si="1124">BI435</f>
        <v>1781</v>
      </c>
      <c r="BJ434" s="9">
        <f t="shared" si="1124"/>
        <v>0</v>
      </c>
      <c r="BK434" s="9">
        <f t="shared" si="1124"/>
        <v>0</v>
      </c>
      <c r="BL434" s="9">
        <f t="shared" si="1124"/>
        <v>0</v>
      </c>
      <c r="BM434" s="9">
        <f t="shared" si="1124"/>
        <v>0</v>
      </c>
      <c r="BN434" s="9">
        <f t="shared" si="1124"/>
        <v>0</v>
      </c>
      <c r="BO434" s="9">
        <f t="shared" si="1124"/>
        <v>1781</v>
      </c>
      <c r="BP434" s="9">
        <f t="shared" si="1124"/>
        <v>0</v>
      </c>
      <c r="BQ434" s="9">
        <f t="shared" si="1124"/>
        <v>0</v>
      </c>
      <c r="BR434" s="9">
        <f t="shared" si="1124"/>
        <v>0</v>
      </c>
      <c r="BS434" s="9">
        <f t="shared" si="1124"/>
        <v>0</v>
      </c>
      <c r="BT434" s="9">
        <f t="shared" si="1124"/>
        <v>0</v>
      </c>
      <c r="BU434" s="9">
        <f t="shared" ref="BQ434:CF437" si="1125">BU435</f>
        <v>1781</v>
      </c>
      <c r="BV434" s="9">
        <f t="shared" si="1125"/>
        <v>0</v>
      </c>
      <c r="BW434" s="9">
        <f t="shared" si="1125"/>
        <v>0</v>
      </c>
      <c r="BX434" s="9">
        <f t="shared" si="1125"/>
        <v>0</v>
      </c>
      <c r="BY434" s="9">
        <f t="shared" si="1125"/>
        <v>0</v>
      </c>
      <c r="BZ434" s="9">
        <f t="shared" si="1125"/>
        <v>0</v>
      </c>
      <c r="CA434" s="9">
        <f t="shared" si="1125"/>
        <v>1781</v>
      </c>
      <c r="CB434" s="9">
        <f t="shared" si="1125"/>
        <v>0</v>
      </c>
      <c r="CC434" s="9">
        <f t="shared" si="1125"/>
        <v>0</v>
      </c>
      <c r="CD434" s="9">
        <f t="shared" si="1125"/>
        <v>0</v>
      </c>
      <c r="CE434" s="9">
        <f t="shared" si="1125"/>
        <v>0</v>
      </c>
      <c r="CF434" s="9">
        <f t="shared" si="1125"/>
        <v>0</v>
      </c>
      <c r="CG434" s="9">
        <f t="shared" ref="CC434:CN437" si="1126">CG435</f>
        <v>1781</v>
      </c>
      <c r="CH434" s="9">
        <f t="shared" si="1126"/>
        <v>0</v>
      </c>
      <c r="CI434" s="9">
        <f t="shared" si="1126"/>
        <v>0</v>
      </c>
      <c r="CJ434" s="9">
        <f t="shared" si="1126"/>
        <v>0</v>
      </c>
      <c r="CK434" s="9">
        <f t="shared" si="1126"/>
        <v>0</v>
      </c>
      <c r="CL434" s="9">
        <f t="shared" si="1126"/>
        <v>0</v>
      </c>
      <c r="CM434" s="9">
        <f t="shared" si="1126"/>
        <v>1781</v>
      </c>
      <c r="CN434" s="9">
        <f t="shared" si="1126"/>
        <v>0</v>
      </c>
    </row>
    <row r="435" spans="1:92" ht="20.100000000000001" hidden="1" customHeight="1">
      <c r="A435" s="28" t="s">
        <v>15</v>
      </c>
      <c r="B435" s="26">
        <f>B451</f>
        <v>910</v>
      </c>
      <c r="C435" s="26" t="s">
        <v>22</v>
      </c>
      <c r="D435" s="26" t="s">
        <v>60</v>
      </c>
      <c r="E435" s="26" t="s">
        <v>71</v>
      </c>
      <c r="F435" s="26"/>
      <c r="G435" s="9">
        <f t="shared" si="1120"/>
        <v>1710</v>
      </c>
      <c r="H435" s="9">
        <f t="shared" si="1120"/>
        <v>0</v>
      </c>
      <c r="I435" s="9">
        <f t="shared" si="1120"/>
        <v>0</v>
      </c>
      <c r="J435" s="9">
        <f t="shared" si="1120"/>
        <v>0</v>
      </c>
      <c r="K435" s="9">
        <f t="shared" si="1120"/>
        <v>0</v>
      </c>
      <c r="L435" s="9">
        <f t="shared" si="1120"/>
        <v>0</v>
      </c>
      <c r="M435" s="9">
        <f t="shared" si="1120"/>
        <v>1710</v>
      </c>
      <c r="N435" s="9">
        <f t="shared" si="1120"/>
        <v>0</v>
      </c>
      <c r="O435" s="9">
        <f t="shared" si="1120"/>
        <v>0</v>
      </c>
      <c r="P435" s="9">
        <f t="shared" si="1120"/>
        <v>0</v>
      </c>
      <c r="Q435" s="9">
        <f t="shared" si="1120"/>
        <v>0</v>
      </c>
      <c r="R435" s="9">
        <f t="shared" si="1120"/>
        <v>0</v>
      </c>
      <c r="S435" s="9">
        <f t="shared" si="1120"/>
        <v>1710</v>
      </c>
      <c r="T435" s="9">
        <f t="shared" si="1120"/>
        <v>0</v>
      </c>
      <c r="U435" s="9">
        <f t="shared" si="1121"/>
        <v>0</v>
      </c>
      <c r="V435" s="9">
        <f t="shared" si="1121"/>
        <v>0</v>
      </c>
      <c r="W435" s="9">
        <f t="shared" si="1121"/>
        <v>0</v>
      </c>
      <c r="X435" s="9">
        <f t="shared" si="1121"/>
        <v>0</v>
      </c>
      <c r="Y435" s="9">
        <f t="shared" si="1121"/>
        <v>1710</v>
      </c>
      <c r="Z435" s="9">
        <f t="shared" si="1121"/>
        <v>0</v>
      </c>
      <c r="AA435" s="9">
        <f t="shared" si="1121"/>
        <v>0</v>
      </c>
      <c r="AB435" s="9">
        <f t="shared" si="1121"/>
        <v>0</v>
      </c>
      <c r="AC435" s="9">
        <f t="shared" si="1121"/>
        <v>0</v>
      </c>
      <c r="AD435" s="9">
        <f t="shared" si="1121"/>
        <v>0</v>
      </c>
      <c r="AE435" s="9">
        <f t="shared" si="1121"/>
        <v>1710</v>
      </c>
      <c r="AF435" s="9">
        <f t="shared" si="1121"/>
        <v>0</v>
      </c>
      <c r="AG435" s="9">
        <f t="shared" si="1122"/>
        <v>0</v>
      </c>
      <c r="AH435" s="9">
        <f t="shared" si="1122"/>
        <v>0</v>
      </c>
      <c r="AI435" s="9">
        <f t="shared" si="1122"/>
        <v>0</v>
      </c>
      <c r="AJ435" s="9">
        <f t="shared" si="1122"/>
        <v>0</v>
      </c>
      <c r="AK435" s="9">
        <f t="shared" si="1122"/>
        <v>1710</v>
      </c>
      <c r="AL435" s="9">
        <f t="shared" si="1122"/>
        <v>0</v>
      </c>
      <c r="AM435" s="9">
        <f t="shared" si="1122"/>
        <v>0</v>
      </c>
      <c r="AN435" s="9">
        <f t="shared" si="1122"/>
        <v>0</v>
      </c>
      <c r="AO435" s="9">
        <f t="shared" si="1122"/>
        <v>0</v>
      </c>
      <c r="AP435" s="9">
        <f t="shared" si="1122"/>
        <v>0</v>
      </c>
      <c r="AQ435" s="9">
        <f t="shared" si="1122"/>
        <v>1710</v>
      </c>
      <c r="AR435" s="9">
        <f t="shared" si="1122"/>
        <v>0</v>
      </c>
      <c r="AS435" s="9">
        <f t="shared" si="1123"/>
        <v>0</v>
      </c>
      <c r="AT435" s="9">
        <f t="shared" si="1123"/>
        <v>0</v>
      </c>
      <c r="AU435" s="9">
        <f t="shared" si="1123"/>
        <v>0</v>
      </c>
      <c r="AV435" s="9">
        <f t="shared" si="1123"/>
        <v>0</v>
      </c>
      <c r="AW435" s="9">
        <f t="shared" si="1123"/>
        <v>1710</v>
      </c>
      <c r="AX435" s="9">
        <f t="shared" si="1123"/>
        <v>0</v>
      </c>
      <c r="AY435" s="9">
        <f t="shared" si="1123"/>
        <v>71</v>
      </c>
      <c r="AZ435" s="9">
        <f t="shared" si="1123"/>
        <v>0</v>
      </c>
      <c r="BA435" s="9">
        <f t="shared" si="1123"/>
        <v>0</v>
      </c>
      <c r="BB435" s="9">
        <f t="shared" si="1123"/>
        <v>0</v>
      </c>
      <c r="BC435" s="9">
        <f t="shared" si="1123"/>
        <v>1781</v>
      </c>
      <c r="BD435" s="9">
        <f t="shared" si="1123"/>
        <v>0</v>
      </c>
      <c r="BE435" s="9">
        <f t="shared" si="1124"/>
        <v>0</v>
      </c>
      <c r="BF435" s="9">
        <f t="shared" si="1124"/>
        <v>0</v>
      </c>
      <c r="BG435" s="9">
        <f t="shared" si="1124"/>
        <v>0</v>
      </c>
      <c r="BH435" s="9">
        <f t="shared" si="1124"/>
        <v>0</v>
      </c>
      <c r="BI435" s="9">
        <f t="shared" si="1124"/>
        <v>1781</v>
      </c>
      <c r="BJ435" s="9">
        <f t="shared" si="1124"/>
        <v>0</v>
      </c>
      <c r="BK435" s="9">
        <f t="shared" si="1124"/>
        <v>0</v>
      </c>
      <c r="BL435" s="9">
        <f t="shared" si="1124"/>
        <v>0</v>
      </c>
      <c r="BM435" s="9">
        <f t="shared" si="1124"/>
        <v>0</v>
      </c>
      <c r="BN435" s="9">
        <f t="shared" si="1124"/>
        <v>0</v>
      </c>
      <c r="BO435" s="9">
        <f t="shared" si="1124"/>
        <v>1781</v>
      </c>
      <c r="BP435" s="9">
        <f t="shared" si="1124"/>
        <v>0</v>
      </c>
      <c r="BQ435" s="9">
        <f t="shared" si="1125"/>
        <v>0</v>
      </c>
      <c r="BR435" s="9">
        <f t="shared" si="1125"/>
        <v>0</v>
      </c>
      <c r="BS435" s="9">
        <f t="shared" si="1125"/>
        <v>0</v>
      </c>
      <c r="BT435" s="9">
        <f t="shared" si="1125"/>
        <v>0</v>
      </c>
      <c r="BU435" s="9">
        <f t="shared" si="1125"/>
        <v>1781</v>
      </c>
      <c r="BV435" s="9">
        <f t="shared" si="1125"/>
        <v>0</v>
      </c>
      <c r="BW435" s="9">
        <f t="shared" si="1125"/>
        <v>0</v>
      </c>
      <c r="BX435" s="9">
        <f t="shared" si="1125"/>
        <v>0</v>
      </c>
      <c r="BY435" s="9">
        <f t="shared" si="1125"/>
        <v>0</v>
      </c>
      <c r="BZ435" s="9">
        <f t="shared" si="1125"/>
        <v>0</v>
      </c>
      <c r="CA435" s="9">
        <f t="shared" si="1125"/>
        <v>1781</v>
      </c>
      <c r="CB435" s="9">
        <f t="shared" si="1125"/>
        <v>0</v>
      </c>
      <c r="CC435" s="9">
        <f t="shared" si="1126"/>
        <v>0</v>
      </c>
      <c r="CD435" s="9">
        <f t="shared" si="1126"/>
        <v>0</v>
      </c>
      <c r="CE435" s="9">
        <f t="shared" si="1126"/>
        <v>0</v>
      </c>
      <c r="CF435" s="9">
        <f t="shared" si="1126"/>
        <v>0</v>
      </c>
      <c r="CG435" s="9">
        <f t="shared" si="1126"/>
        <v>1781</v>
      </c>
      <c r="CH435" s="9">
        <f t="shared" si="1126"/>
        <v>0</v>
      </c>
      <c r="CI435" s="9">
        <f t="shared" si="1126"/>
        <v>0</v>
      </c>
      <c r="CJ435" s="9">
        <f t="shared" si="1126"/>
        <v>0</v>
      </c>
      <c r="CK435" s="9">
        <f t="shared" si="1126"/>
        <v>0</v>
      </c>
      <c r="CL435" s="9">
        <f t="shared" si="1126"/>
        <v>0</v>
      </c>
      <c r="CM435" s="9">
        <f t="shared" si="1126"/>
        <v>1781</v>
      </c>
      <c r="CN435" s="9">
        <f t="shared" si="1126"/>
        <v>0</v>
      </c>
    </row>
    <row r="436" spans="1:92" ht="33" hidden="1">
      <c r="A436" s="49" t="s">
        <v>72</v>
      </c>
      <c r="B436" s="26">
        <f>B452</f>
        <v>910</v>
      </c>
      <c r="C436" s="26" t="s">
        <v>22</v>
      </c>
      <c r="D436" s="26" t="s">
        <v>60</v>
      </c>
      <c r="E436" s="26" t="s">
        <v>73</v>
      </c>
      <c r="F436" s="26"/>
      <c r="G436" s="9">
        <f t="shared" si="1120"/>
        <v>1710</v>
      </c>
      <c r="H436" s="9">
        <f t="shared" si="1120"/>
        <v>0</v>
      </c>
      <c r="I436" s="9">
        <f t="shared" si="1120"/>
        <v>0</v>
      </c>
      <c r="J436" s="9">
        <f t="shared" si="1120"/>
        <v>0</v>
      </c>
      <c r="K436" s="9">
        <f t="shared" si="1120"/>
        <v>0</v>
      </c>
      <c r="L436" s="9">
        <f t="shared" si="1120"/>
        <v>0</v>
      </c>
      <c r="M436" s="9">
        <f t="shared" si="1120"/>
        <v>1710</v>
      </c>
      <c r="N436" s="9">
        <f t="shared" si="1120"/>
        <v>0</v>
      </c>
      <c r="O436" s="9">
        <f t="shared" si="1120"/>
        <v>0</v>
      </c>
      <c r="P436" s="9">
        <f t="shared" si="1120"/>
        <v>0</v>
      </c>
      <c r="Q436" s="9">
        <f t="shared" si="1120"/>
        <v>0</v>
      </c>
      <c r="R436" s="9">
        <f t="shared" si="1120"/>
        <v>0</v>
      </c>
      <c r="S436" s="9">
        <f t="shared" si="1120"/>
        <v>1710</v>
      </c>
      <c r="T436" s="9">
        <f t="shared" si="1120"/>
        <v>0</v>
      </c>
      <c r="U436" s="9">
        <f t="shared" si="1121"/>
        <v>0</v>
      </c>
      <c r="V436" s="9">
        <f t="shared" si="1121"/>
        <v>0</v>
      </c>
      <c r="W436" s="9">
        <f t="shared" si="1121"/>
        <v>0</v>
      </c>
      <c r="X436" s="9">
        <f t="shared" si="1121"/>
        <v>0</v>
      </c>
      <c r="Y436" s="9">
        <f t="shared" si="1121"/>
        <v>1710</v>
      </c>
      <c r="Z436" s="9">
        <f t="shared" si="1121"/>
        <v>0</v>
      </c>
      <c r="AA436" s="9">
        <f t="shared" si="1121"/>
        <v>0</v>
      </c>
      <c r="AB436" s="9">
        <f t="shared" si="1121"/>
        <v>0</v>
      </c>
      <c r="AC436" s="9">
        <f t="shared" si="1121"/>
        <v>0</v>
      </c>
      <c r="AD436" s="9">
        <f t="shared" si="1121"/>
        <v>0</v>
      </c>
      <c r="AE436" s="9">
        <f t="shared" si="1121"/>
        <v>1710</v>
      </c>
      <c r="AF436" s="9">
        <f t="shared" si="1121"/>
        <v>0</v>
      </c>
      <c r="AG436" s="9">
        <f t="shared" si="1122"/>
        <v>0</v>
      </c>
      <c r="AH436" s="9">
        <f t="shared" si="1122"/>
        <v>0</v>
      </c>
      <c r="AI436" s="9">
        <f t="shared" si="1122"/>
        <v>0</v>
      </c>
      <c r="AJ436" s="9">
        <f t="shared" si="1122"/>
        <v>0</v>
      </c>
      <c r="AK436" s="9">
        <f t="shared" si="1122"/>
        <v>1710</v>
      </c>
      <c r="AL436" s="9">
        <f t="shared" si="1122"/>
        <v>0</v>
      </c>
      <c r="AM436" s="9">
        <f t="shared" si="1122"/>
        <v>0</v>
      </c>
      <c r="AN436" s="9">
        <f t="shared" si="1122"/>
        <v>0</v>
      </c>
      <c r="AO436" s="9">
        <f t="shared" si="1122"/>
        <v>0</v>
      </c>
      <c r="AP436" s="9">
        <f t="shared" si="1122"/>
        <v>0</v>
      </c>
      <c r="AQ436" s="9">
        <f t="shared" si="1122"/>
        <v>1710</v>
      </c>
      <c r="AR436" s="9">
        <f t="shared" si="1122"/>
        <v>0</v>
      </c>
      <c r="AS436" s="9">
        <f t="shared" si="1123"/>
        <v>0</v>
      </c>
      <c r="AT436" s="9">
        <f t="shared" si="1123"/>
        <v>0</v>
      </c>
      <c r="AU436" s="9">
        <f t="shared" si="1123"/>
        <v>0</v>
      </c>
      <c r="AV436" s="9">
        <f t="shared" si="1123"/>
        <v>0</v>
      </c>
      <c r="AW436" s="9">
        <f t="shared" si="1123"/>
        <v>1710</v>
      </c>
      <c r="AX436" s="9">
        <f t="shared" si="1123"/>
        <v>0</v>
      </c>
      <c r="AY436" s="9">
        <f t="shared" si="1123"/>
        <v>71</v>
      </c>
      <c r="AZ436" s="9">
        <f t="shared" si="1123"/>
        <v>0</v>
      </c>
      <c r="BA436" s="9">
        <f t="shared" si="1123"/>
        <v>0</v>
      </c>
      <c r="BB436" s="9">
        <f t="shared" si="1123"/>
        <v>0</v>
      </c>
      <c r="BC436" s="9">
        <f t="shared" si="1123"/>
        <v>1781</v>
      </c>
      <c r="BD436" s="9">
        <f t="shared" si="1123"/>
        <v>0</v>
      </c>
      <c r="BE436" s="9">
        <f t="shared" si="1124"/>
        <v>0</v>
      </c>
      <c r="BF436" s="9">
        <f t="shared" si="1124"/>
        <v>0</v>
      </c>
      <c r="BG436" s="9">
        <f t="shared" si="1124"/>
        <v>0</v>
      </c>
      <c r="BH436" s="9">
        <f t="shared" si="1124"/>
        <v>0</v>
      </c>
      <c r="BI436" s="9">
        <f t="shared" si="1124"/>
        <v>1781</v>
      </c>
      <c r="BJ436" s="9">
        <f t="shared" si="1124"/>
        <v>0</v>
      </c>
      <c r="BK436" s="9">
        <f t="shared" si="1124"/>
        <v>0</v>
      </c>
      <c r="BL436" s="9">
        <f t="shared" si="1124"/>
        <v>0</v>
      </c>
      <c r="BM436" s="9">
        <f t="shared" si="1124"/>
        <v>0</v>
      </c>
      <c r="BN436" s="9">
        <f t="shared" si="1124"/>
        <v>0</v>
      </c>
      <c r="BO436" s="9">
        <f t="shared" si="1124"/>
        <v>1781</v>
      </c>
      <c r="BP436" s="9">
        <f t="shared" si="1124"/>
        <v>0</v>
      </c>
      <c r="BQ436" s="9">
        <f t="shared" si="1125"/>
        <v>0</v>
      </c>
      <c r="BR436" s="9">
        <f t="shared" si="1125"/>
        <v>0</v>
      </c>
      <c r="BS436" s="9">
        <f t="shared" si="1125"/>
        <v>0</v>
      </c>
      <c r="BT436" s="9">
        <f t="shared" si="1125"/>
        <v>0</v>
      </c>
      <c r="BU436" s="9">
        <f t="shared" si="1125"/>
        <v>1781</v>
      </c>
      <c r="BV436" s="9">
        <f t="shared" si="1125"/>
        <v>0</v>
      </c>
      <c r="BW436" s="9">
        <f t="shared" si="1125"/>
        <v>0</v>
      </c>
      <c r="BX436" s="9">
        <f t="shared" si="1125"/>
        <v>0</v>
      </c>
      <c r="BY436" s="9">
        <f t="shared" si="1125"/>
        <v>0</v>
      </c>
      <c r="BZ436" s="9">
        <f t="shared" si="1125"/>
        <v>0</v>
      </c>
      <c r="CA436" s="9">
        <f t="shared" si="1125"/>
        <v>1781</v>
      </c>
      <c r="CB436" s="9">
        <f t="shared" si="1125"/>
        <v>0</v>
      </c>
      <c r="CC436" s="9">
        <f t="shared" si="1126"/>
        <v>0</v>
      </c>
      <c r="CD436" s="9">
        <f t="shared" si="1126"/>
        <v>0</v>
      </c>
      <c r="CE436" s="9">
        <f t="shared" si="1126"/>
        <v>0</v>
      </c>
      <c r="CF436" s="9">
        <f t="shared" si="1126"/>
        <v>0</v>
      </c>
      <c r="CG436" s="9">
        <f t="shared" si="1126"/>
        <v>1781</v>
      </c>
      <c r="CH436" s="9">
        <f t="shared" si="1126"/>
        <v>0</v>
      </c>
      <c r="CI436" s="9">
        <f t="shared" si="1126"/>
        <v>0</v>
      </c>
      <c r="CJ436" s="9">
        <f t="shared" si="1126"/>
        <v>0</v>
      </c>
      <c r="CK436" s="9">
        <f t="shared" si="1126"/>
        <v>0</v>
      </c>
      <c r="CL436" s="9">
        <f t="shared" si="1126"/>
        <v>0</v>
      </c>
      <c r="CM436" s="9">
        <f t="shared" si="1126"/>
        <v>1781</v>
      </c>
      <c r="CN436" s="9">
        <f t="shared" si="1126"/>
        <v>0</v>
      </c>
    </row>
    <row r="437" spans="1:92" ht="33" hidden="1">
      <c r="A437" s="25" t="s">
        <v>244</v>
      </c>
      <c r="B437" s="26">
        <f>B453</f>
        <v>910</v>
      </c>
      <c r="C437" s="26" t="s">
        <v>22</v>
      </c>
      <c r="D437" s="26" t="s">
        <v>60</v>
      </c>
      <c r="E437" s="26" t="s">
        <v>73</v>
      </c>
      <c r="F437" s="26" t="s">
        <v>31</v>
      </c>
      <c r="G437" s="9">
        <f t="shared" si="1120"/>
        <v>1710</v>
      </c>
      <c r="H437" s="9">
        <f t="shared" si="1120"/>
        <v>0</v>
      </c>
      <c r="I437" s="9">
        <f t="shared" si="1120"/>
        <v>0</v>
      </c>
      <c r="J437" s="9">
        <f t="shared" si="1120"/>
        <v>0</v>
      </c>
      <c r="K437" s="9">
        <f t="shared" si="1120"/>
        <v>0</v>
      </c>
      <c r="L437" s="9">
        <f t="shared" si="1120"/>
        <v>0</v>
      </c>
      <c r="M437" s="9">
        <f t="shared" si="1120"/>
        <v>1710</v>
      </c>
      <c r="N437" s="9">
        <f t="shared" si="1120"/>
        <v>0</v>
      </c>
      <c r="O437" s="9">
        <f t="shared" si="1120"/>
        <v>0</v>
      </c>
      <c r="P437" s="9">
        <f t="shared" si="1120"/>
        <v>0</v>
      </c>
      <c r="Q437" s="9">
        <f t="shared" si="1120"/>
        <v>0</v>
      </c>
      <c r="R437" s="9">
        <f t="shared" si="1120"/>
        <v>0</v>
      </c>
      <c r="S437" s="9">
        <f t="shared" si="1120"/>
        <v>1710</v>
      </c>
      <c r="T437" s="9">
        <f t="shared" si="1120"/>
        <v>0</v>
      </c>
      <c r="U437" s="9">
        <f t="shared" si="1121"/>
        <v>0</v>
      </c>
      <c r="V437" s="9">
        <f t="shared" si="1121"/>
        <v>0</v>
      </c>
      <c r="W437" s="9">
        <f t="shared" si="1121"/>
        <v>0</v>
      </c>
      <c r="X437" s="9">
        <f t="shared" si="1121"/>
        <v>0</v>
      </c>
      <c r="Y437" s="9">
        <f t="shared" si="1121"/>
        <v>1710</v>
      </c>
      <c r="Z437" s="9">
        <f t="shared" si="1121"/>
        <v>0</v>
      </c>
      <c r="AA437" s="9">
        <f t="shared" si="1121"/>
        <v>0</v>
      </c>
      <c r="AB437" s="9">
        <f t="shared" si="1121"/>
        <v>0</v>
      </c>
      <c r="AC437" s="9">
        <f t="shared" si="1121"/>
        <v>0</v>
      </c>
      <c r="AD437" s="9">
        <f t="shared" si="1121"/>
        <v>0</v>
      </c>
      <c r="AE437" s="9">
        <f t="shared" si="1121"/>
        <v>1710</v>
      </c>
      <c r="AF437" s="9">
        <f t="shared" si="1121"/>
        <v>0</v>
      </c>
      <c r="AG437" s="9">
        <f t="shared" si="1122"/>
        <v>0</v>
      </c>
      <c r="AH437" s="9">
        <f t="shared" si="1122"/>
        <v>0</v>
      </c>
      <c r="AI437" s="9">
        <f t="shared" si="1122"/>
        <v>0</v>
      </c>
      <c r="AJ437" s="9">
        <f t="shared" si="1122"/>
        <v>0</v>
      </c>
      <c r="AK437" s="9">
        <f t="shared" si="1122"/>
        <v>1710</v>
      </c>
      <c r="AL437" s="9">
        <f t="shared" si="1122"/>
        <v>0</v>
      </c>
      <c r="AM437" s="9">
        <f t="shared" si="1122"/>
        <v>0</v>
      </c>
      <c r="AN437" s="9">
        <f t="shared" si="1122"/>
        <v>0</v>
      </c>
      <c r="AO437" s="9">
        <f t="shared" si="1122"/>
        <v>0</v>
      </c>
      <c r="AP437" s="9">
        <f t="shared" si="1122"/>
        <v>0</v>
      </c>
      <c r="AQ437" s="9">
        <f t="shared" si="1122"/>
        <v>1710</v>
      </c>
      <c r="AR437" s="9">
        <f t="shared" si="1122"/>
        <v>0</v>
      </c>
      <c r="AS437" s="9">
        <f t="shared" si="1123"/>
        <v>0</v>
      </c>
      <c r="AT437" s="9">
        <f t="shared" si="1123"/>
        <v>0</v>
      </c>
      <c r="AU437" s="9">
        <f t="shared" si="1123"/>
        <v>0</v>
      </c>
      <c r="AV437" s="9">
        <f t="shared" si="1123"/>
        <v>0</v>
      </c>
      <c r="AW437" s="9">
        <f t="shared" si="1123"/>
        <v>1710</v>
      </c>
      <c r="AX437" s="9">
        <f t="shared" si="1123"/>
        <v>0</v>
      </c>
      <c r="AY437" s="9">
        <f t="shared" si="1123"/>
        <v>71</v>
      </c>
      <c r="AZ437" s="9">
        <f t="shared" si="1123"/>
        <v>0</v>
      </c>
      <c r="BA437" s="9">
        <f t="shared" si="1123"/>
        <v>0</v>
      </c>
      <c r="BB437" s="9">
        <f t="shared" si="1123"/>
        <v>0</v>
      </c>
      <c r="BC437" s="9">
        <f t="shared" si="1123"/>
        <v>1781</v>
      </c>
      <c r="BD437" s="9">
        <f t="shared" si="1123"/>
        <v>0</v>
      </c>
      <c r="BE437" s="9">
        <f t="shared" si="1124"/>
        <v>0</v>
      </c>
      <c r="BF437" s="9">
        <f t="shared" si="1124"/>
        <v>0</v>
      </c>
      <c r="BG437" s="9">
        <f t="shared" si="1124"/>
        <v>0</v>
      </c>
      <c r="BH437" s="9">
        <f t="shared" si="1124"/>
        <v>0</v>
      </c>
      <c r="BI437" s="9">
        <f t="shared" si="1124"/>
        <v>1781</v>
      </c>
      <c r="BJ437" s="9">
        <f t="shared" si="1124"/>
        <v>0</v>
      </c>
      <c r="BK437" s="9">
        <f t="shared" si="1124"/>
        <v>0</v>
      </c>
      <c r="BL437" s="9">
        <f t="shared" si="1124"/>
        <v>0</v>
      </c>
      <c r="BM437" s="9">
        <f t="shared" si="1124"/>
        <v>0</v>
      </c>
      <c r="BN437" s="9">
        <f t="shared" si="1124"/>
        <v>0</v>
      </c>
      <c r="BO437" s="9">
        <f t="shared" si="1124"/>
        <v>1781</v>
      </c>
      <c r="BP437" s="9">
        <f t="shared" si="1124"/>
        <v>0</v>
      </c>
      <c r="BQ437" s="9">
        <f t="shared" si="1125"/>
        <v>0</v>
      </c>
      <c r="BR437" s="9">
        <f t="shared" si="1125"/>
        <v>0</v>
      </c>
      <c r="BS437" s="9">
        <f t="shared" si="1125"/>
        <v>0</v>
      </c>
      <c r="BT437" s="9">
        <f t="shared" si="1125"/>
        <v>0</v>
      </c>
      <c r="BU437" s="9">
        <f t="shared" si="1125"/>
        <v>1781</v>
      </c>
      <c r="BV437" s="9">
        <f t="shared" si="1125"/>
        <v>0</v>
      </c>
      <c r="BW437" s="9">
        <f t="shared" si="1125"/>
        <v>0</v>
      </c>
      <c r="BX437" s="9">
        <f t="shared" si="1125"/>
        <v>0</v>
      </c>
      <c r="BY437" s="9">
        <f t="shared" si="1125"/>
        <v>0</v>
      </c>
      <c r="BZ437" s="9">
        <f t="shared" si="1125"/>
        <v>0</v>
      </c>
      <c r="CA437" s="9">
        <f t="shared" si="1125"/>
        <v>1781</v>
      </c>
      <c r="CB437" s="9">
        <f t="shared" si="1125"/>
        <v>0</v>
      </c>
      <c r="CC437" s="9">
        <f t="shared" si="1126"/>
        <v>0</v>
      </c>
      <c r="CD437" s="9">
        <f t="shared" si="1126"/>
        <v>0</v>
      </c>
      <c r="CE437" s="9">
        <f t="shared" si="1126"/>
        <v>0</v>
      </c>
      <c r="CF437" s="9">
        <f t="shared" si="1126"/>
        <v>0</v>
      </c>
      <c r="CG437" s="9">
        <f t="shared" si="1126"/>
        <v>1781</v>
      </c>
      <c r="CH437" s="9">
        <f t="shared" si="1126"/>
        <v>0</v>
      </c>
      <c r="CI437" s="9">
        <f t="shared" si="1126"/>
        <v>0</v>
      </c>
      <c r="CJ437" s="9">
        <f t="shared" si="1126"/>
        <v>0</v>
      </c>
      <c r="CK437" s="9">
        <f t="shared" si="1126"/>
        <v>0</v>
      </c>
      <c r="CL437" s="9">
        <f t="shared" si="1126"/>
        <v>0</v>
      </c>
      <c r="CM437" s="9">
        <f t="shared" si="1126"/>
        <v>1781</v>
      </c>
      <c r="CN437" s="9">
        <f t="shared" si="1126"/>
        <v>0</v>
      </c>
    </row>
    <row r="438" spans="1:92" ht="33" hidden="1">
      <c r="A438" s="28" t="s">
        <v>37</v>
      </c>
      <c r="B438" s="26">
        <f>B454</f>
        <v>910</v>
      </c>
      <c r="C438" s="26" t="s">
        <v>22</v>
      </c>
      <c r="D438" s="26" t="s">
        <v>60</v>
      </c>
      <c r="E438" s="26" t="s">
        <v>73</v>
      </c>
      <c r="F438" s="26" t="s">
        <v>38</v>
      </c>
      <c r="G438" s="9">
        <v>1710</v>
      </c>
      <c r="H438" s="9"/>
      <c r="I438" s="9"/>
      <c r="J438" s="9"/>
      <c r="K438" s="9"/>
      <c r="L438" s="9"/>
      <c r="M438" s="9">
        <f>G438+I438+J438+K438+L438</f>
        <v>1710</v>
      </c>
      <c r="N438" s="10">
        <f>H438+L438</f>
        <v>0</v>
      </c>
      <c r="O438" s="9"/>
      <c r="P438" s="9"/>
      <c r="Q438" s="9"/>
      <c r="R438" s="9"/>
      <c r="S438" s="9">
        <f>M438+O438+P438+Q438+R438</f>
        <v>1710</v>
      </c>
      <c r="T438" s="10">
        <f>N438+R438</f>
        <v>0</v>
      </c>
      <c r="U438" s="9"/>
      <c r="V438" s="9"/>
      <c r="W438" s="9"/>
      <c r="X438" s="9"/>
      <c r="Y438" s="9">
        <f>S438+U438+V438+W438+X438</f>
        <v>1710</v>
      </c>
      <c r="Z438" s="10">
        <f>T438+X438</f>
        <v>0</v>
      </c>
      <c r="AA438" s="9"/>
      <c r="AB438" s="9"/>
      <c r="AC438" s="9"/>
      <c r="AD438" s="9"/>
      <c r="AE438" s="9">
        <f>Y438+AA438+AB438+AC438+AD438</f>
        <v>1710</v>
      </c>
      <c r="AF438" s="10">
        <f>Z438+AD438</f>
        <v>0</v>
      </c>
      <c r="AG438" s="9"/>
      <c r="AH438" s="9"/>
      <c r="AI438" s="9"/>
      <c r="AJ438" s="9"/>
      <c r="AK438" s="9">
        <f>AE438+AG438+AH438+AI438+AJ438</f>
        <v>1710</v>
      </c>
      <c r="AL438" s="10">
        <f>AF438+AJ438</f>
        <v>0</v>
      </c>
      <c r="AM438" s="9"/>
      <c r="AN438" s="9"/>
      <c r="AO438" s="9"/>
      <c r="AP438" s="9"/>
      <c r="AQ438" s="9">
        <f>AK438+AM438+AN438+AO438+AP438</f>
        <v>1710</v>
      </c>
      <c r="AR438" s="10">
        <f>AL438+AP438</f>
        <v>0</v>
      </c>
      <c r="AS438" s="9"/>
      <c r="AT438" s="9"/>
      <c r="AU438" s="9"/>
      <c r="AV438" s="9"/>
      <c r="AW438" s="9">
        <f>AQ438+AS438+AT438+AU438+AV438</f>
        <v>1710</v>
      </c>
      <c r="AX438" s="10">
        <f>AR438+AV438</f>
        <v>0</v>
      </c>
      <c r="AY438" s="9">
        <v>71</v>
      </c>
      <c r="AZ438" s="9"/>
      <c r="BA438" s="9"/>
      <c r="BB438" s="9"/>
      <c r="BC438" s="9">
        <f>AW438+AY438+AZ438+BA438+BB438</f>
        <v>1781</v>
      </c>
      <c r="BD438" s="10">
        <f>AX438+BB438</f>
        <v>0</v>
      </c>
      <c r="BE438" s="9"/>
      <c r="BF438" s="9"/>
      <c r="BG438" s="9"/>
      <c r="BH438" s="9"/>
      <c r="BI438" s="9">
        <f>BC438+BE438+BF438+BG438+BH438</f>
        <v>1781</v>
      </c>
      <c r="BJ438" s="10">
        <f>BD438+BH438</f>
        <v>0</v>
      </c>
      <c r="BK438" s="9"/>
      <c r="BL438" s="9"/>
      <c r="BM438" s="9"/>
      <c r="BN438" s="9"/>
      <c r="BO438" s="9">
        <f>BI438+BK438+BL438+BM438+BN438</f>
        <v>1781</v>
      </c>
      <c r="BP438" s="10">
        <f>BJ438+BN438</f>
        <v>0</v>
      </c>
      <c r="BQ438" s="9"/>
      <c r="BR438" s="9"/>
      <c r="BS438" s="9"/>
      <c r="BT438" s="9"/>
      <c r="BU438" s="9">
        <f>BO438+BQ438+BR438+BS438+BT438</f>
        <v>1781</v>
      </c>
      <c r="BV438" s="10">
        <f>BP438+BT438</f>
        <v>0</v>
      </c>
      <c r="BW438" s="9"/>
      <c r="BX438" s="9"/>
      <c r="BY438" s="9"/>
      <c r="BZ438" s="9"/>
      <c r="CA438" s="9">
        <f>BU438+BW438+BX438+BY438+BZ438</f>
        <v>1781</v>
      </c>
      <c r="CB438" s="10">
        <f>BV438+BZ438</f>
        <v>0</v>
      </c>
      <c r="CC438" s="9"/>
      <c r="CD438" s="9"/>
      <c r="CE438" s="9"/>
      <c r="CF438" s="9"/>
      <c r="CG438" s="9">
        <f>CA438+CC438+CD438+CE438+CF438</f>
        <v>1781</v>
      </c>
      <c r="CH438" s="10">
        <f>CB438+CF438</f>
        <v>0</v>
      </c>
      <c r="CI438" s="9"/>
      <c r="CJ438" s="9"/>
      <c r="CK438" s="9"/>
      <c r="CL438" s="9"/>
      <c r="CM438" s="9">
        <f>CG438+CI438+CJ438+CK438+CL438</f>
        <v>1781</v>
      </c>
      <c r="CN438" s="10">
        <f>CH438+CL438</f>
        <v>0</v>
      </c>
    </row>
    <row r="439" spans="1:92" ht="49.5" hidden="1">
      <c r="A439" s="28" t="s">
        <v>436</v>
      </c>
      <c r="B439" s="26">
        <f>B438</f>
        <v>910</v>
      </c>
      <c r="C439" s="26" t="s">
        <v>22</v>
      </c>
      <c r="D439" s="26" t="s">
        <v>60</v>
      </c>
      <c r="E439" s="26" t="s">
        <v>74</v>
      </c>
      <c r="F439" s="26"/>
      <c r="G439" s="9">
        <f t="shared" ref="G439:AA439" si="1127">G440</f>
        <v>1178</v>
      </c>
      <c r="H439" s="9">
        <f t="shared" si="1127"/>
        <v>0</v>
      </c>
      <c r="I439" s="9">
        <f t="shared" si="1127"/>
        <v>0</v>
      </c>
      <c r="J439" s="9">
        <f t="shared" si="1127"/>
        <v>0</v>
      </c>
      <c r="K439" s="9">
        <f t="shared" si="1127"/>
        <v>0</v>
      </c>
      <c r="L439" s="9">
        <f t="shared" si="1127"/>
        <v>0</v>
      </c>
      <c r="M439" s="9">
        <f t="shared" si="1127"/>
        <v>1178</v>
      </c>
      <c r="N439" s="9">
        <f t="shared" si="1127"/>
        <v>0</v>
      </c>
      <c r="O439" s="9">
        <f t="shared" si="1127"/>
        <v>0</v>
      </c>
      <c r="P439" s="9">
        <f t="shared" si="1127"/>
        <v>0</v>
      </c>
      <c r="Q439" s="9">
        <f t="shared" si="1127"/>
        <v>0</v>
      </c>
      <c r="R439" s="9">
        <f t="shared" si="1127"/>
        <v>0</v>
      </c>
      <c r="S439" s="9">
        <f t="shared" si="1127"/>
        <v>1178</v>
      </c>
      <c r="T439" s="9">
        <f t="shared" si="1127"/>
        <v>0</v>
      </c>
      <c r="U439" s="9">
        <f t="shared" si="1127"/>
        <v>0</v>
      </c>
      <c r="V439" s="9">
        <f t="shared" si="1127"/>
        <v>0</v>
      </c>
      <c r="W439" s="9">
        <f t="shared" si="1127"/>
        <v>0</v>
      </c>
      <c r="X439" s="9">
        <f t="shared" si="1127"/>
        <v>0</v>
      </c>
      <c r="Y439" s="9">
        <f t="shared" si="1127"/>
        <v>1178</v>
      </c>
      <c r="Z439" s="9">
        <f t="shared" si="1127"/>
        <v>0</v>
      </c>
      <c r="AA439" s="9">
        <f t="shared" si="1127"/>
        <v>0</v>
      </c>
      <c r="AB439" s="9">
        <f t="shared" ref="AA439:AP442" si="1128">AB440</f>
        <v>0</v>
      </c>
      <c r="AC439" s="9">
        <f t="shared" si="1128"/>
        <v>0</v>
      </c>
      <c r="AD439" s="9">
        <f t="shared" si="1128"/>
        <v>0</v>
      </c>
      <c r="AE439" s="9">
        <f t="shared" si="1128"/>
        <v>1178</v>
      </c>
      <c r="AF439" s="9">
        <f t="shared" si="1128"/>
        <v>0</v>
      </c>
      <c r="AG439" s="9">
        <f t="shared" si="1128"/>
        <v>0</v>
      </c>
      <c r="AH439" s="9">
        <f t="shared" si="1128"/>
        <v>0</v>
      </c>
      <c r="AI439" s="9">
        <f t="shared" si="1128"/>
        <v>0</v>
      </c>
      <c r="AJ439" s="9">
        <f t="shared" si="1128"/>
        <v>0</v>
      </c>
      <c r="AK439" s="9">
        <f t="shared" si="1128"/>
        <v>1178</v>
      </c>
      <c r="AL439" s="9">
        <f t="shared" si="1128"/>
        <v>0</v>
      </c>
      <c r="AM439" s="9">
        <f t="shared" si="1128"/>
        <v>0</v>
      </c>
      <c r="AN439" s="9">
        <f t="shared" si="1128"/>
        <v>0</v>
      </c>
      <c r="AO439" s="9">
        <f t="shared" si="1128"/>
        <v>0</v>
      </c>
      <c r="AP439" s="9">
        <f t="shared" si="1128"/>
        <v>0</v>
      </c>
      <c r="AQ439" s="9">
        <f t="shared" ref="AM439:BB442" si="1129">AQ440</f>
        <v>1178</v>
      </c>
      <c r="AR439" s="9">
        <f t="shared" si="1129"/>
        <v>0</v>
      </c>
      <c r="AS439" s="9">
        <f t="shared" si="1129"/>
        <v>0</v>
      </c>
      <c r="AT439" s="9">
        <f t="shared" si="1129"/>
        <v>0</v>
      </c>
      <c r="AU439" s="9">
        <f t="shared" si="1129"/>
        <v>0</v>
      </c>
      <c r="AV439" s="9">
        <f t="shared" si="1129"/>
        <v>0</v>
      </c>
      <c r="AW439" s="9">
        <f t="shared" si="1129"/>
        <v>1178</v>
      </c>
      <c r="AX439" s="9">
        <f t="shared" si="1129"/>
        <v>0</v>
      </c>
      <c r="AY439" s="9">
        <f t="shared" si="1129"/>
        <v>-71</v>
      </c>
      <c r="AZ439" s="9">
        <f t="shared" si="1129"/>
        <v>0</v>
      </c>
      <c r="BA439" s="9">
        <f t="shared" si="1129"/>
        <v>0</v>
      </c>
      <c r="BB439" s="9">
        <f t="shared" si="1129"/>
        <v>0</v>
      </c>
      <c r="BC439" s="9">
        <f t="shared" ref="AY439:BN442" si="1130">BC440</f>
        <v>1107</v>
      </c>
      <c r="BD439" s="9">
        <f t="shared" si="1130"/>
        <v>0</v>
      </c>
      <c r="BE439" s="9">
        <f t="shared" si="1130"/>
        <v>0</v>
      </c>
      <c r="BF439" s="9">
        <f t="shared" si="1130"/>
        <v>0</v>
      </c>
      <c r="BG439" s="9">
        <f t="shared" si="1130"/>
        <v>0</v>
      </c>
      <c r="BH439" s="9">
        <f t="shared" si="1130"/>
        <v>0</v>
      </c>
      <c r="BI439" s="9">
        <f t="shared" si="1130"/>
        <v>1107</v>
      </c>
      <c r="BJ439" s="9">
        <f t="shared" si="1130"/>
        <v>0</v>
      </c>
      <c r="BK439" s="9">
        <f t="shared" si="1130"/>
        <v>0</v>
      </c>
      <c r="BL439" s="9">
        <f t="shared" si="1130"/>
        <v>0</v>
      </c>
      <c r="BM439" s="9">
        <f t="shared" si="1130"/>
        <v>0</v>
      </c>
      <c r="BN439" s="9">
        <f t="shared" si="1130"/>
        <v>0</v>
      </c>
      <c r="BO439" s="9">
        <f t="shared" ref="BK439:BZ442" si="1131">BO440</f>
        <v>1107</v>
      </c>
      <c r="BP439" s="9">
        <f t="shared" si="1131"/>
        <v>0</v>
      </c>
      <c r="BQ439" s="9">
        <f t="shared" si="1131"/>
        <v>0</v>
      </c>
      <c r="BR439" s="9">
        <f t="shared" si="1131"/>
        <v>0</v>
      </c>
      <c r="BS439" s="9">
        <f t="shared" si="1131"/>
        <v>0</v>
      </c>
      <c r="BT439" s="9">
        <f t="shared" si="1131"/>
        <v>0</v>
      </c>
      <c r="BU439" s="9">
        <f t="shared" si="1131"/>
        <v>1107</v>
      </c>
      <c r="BV439" s="9">
        <f t="shared" si="1131"/>
        <v>0</v>
      </c>
      <c r="BW439" s="9">
        <f t="shared" si="1131"/>
        <v>0</v>
      </c>
      <c r="BX439" s="9">
        <f t="shared" si="1131"/>
        <v>0</v>
      </c>
      <c r="BY439" s="9">
        <f t="shared" si="1131"/>
        <v>0</v>
      </c>
      <c r="BZ439" s="9">
        <f t="shared" si="1131"/>
        <v>0</v>
      </c>
      <c r="CA439" s="9">
        <f t="shared" ref="BW439:CL442" si="1132">CA440</f>
        <v>1107</v>
      </c>
      <c r="CB439" s="9">
        <f t="shared" si="1132"/>
        <v>0</v>
      </c>
      <c r="CC439" s="9">
        <f t="shared" si="1132"/>
        <v>0</v>
      </c>
      <c r="CD439" s="9">
        <f t="shared" si="1132"/>
        <v>0</v>
      </c>
      <c r="CE439" s="9">
        <f t="shared" si="1132"/>
        <v>0</v>
      </c>
      <c r="CF439" s="9">
        <f t="shared" si="1132"/>
        <v>0</v>
      </c>
      <c r="CG439" s="9">
        <f t="shared" si="1132"/>
        <v>1107</v>
      </c>
      <c r="CH439" s="9">
        <f t="shared" si="1132"/>
        <v>0</v>
      </c>
      <c r="CI439" s="9">
        <f t="shared" si="1132"/>
        <v>0</v>
      </c>
      <c r="CJ439" s="9">
        <f t="shared" si="1132"/>
        <v>0</v>
      </c>
      <c r="CK439" s="9">
        <f t="shared" si="1132"/>
        <v>0</v>
      </c>
      <c r="CL439" s="9">
        <f t="shared" si="1132"/>
        <v>0</v>
      </c>
      <c r="CM439" s="9">
        <f t="shared" ref="CI439:CN442" si="1133">CM440</f>
        <v>1107</v>
      </c>
      <c r="CN439" s="9">
        <f t="shared" si="1133"/>
        <v>0</v>
      </c>
    </row>
    <row r="440" spans="1:92" ht="20.100000000000001" hidden="1" customHeight="1">
      <c r="A440" s="28" t="s">
        <v>15</v>
      </c>
      <c r="B440" s="26">
        <f>B439</f>
        <v>910</v>
      </c>
      <c r="C440" s="26" t="s">
        <v>22</v>
      </c>
      <c r="D440" s="26" t="s">
        <v>60</v>
      </c>
      <c r="E440" s="26" t="s">
        <v>564</v>
      </c>
      <c r="F440" s="26"/>
      <c r="G440" s="9">
        <f t="shared" ref="G440:V442" si="1134">G441</f>
        <v>1178</v>
      </c>
      <c r="H440" s="9">
        <f t="shared" si="1134"/>
        <v>0</v>
      </c>
      <c r="I440" s="9">
        <f t="shared" si="1134"/>
        <v>0</v>
      </c>
      <c r="J440" s="9">
        <f t="shared" si="1134"/>
        <v>0</v>
      </c>
      <c r="K440" s="9">
        <f t="shared" si="1134"/>
        <v>0</v>
      </c>
      <c r="L440" s="9">
        <f t="shared" si="1134"/>
        <v>0</v>
      </c>
      <c r="M440" s="9">
        <f t="shared" si="1134"/>
        <v>1178</v>
      </c>
      <c r="N440" s="9">
        <f t="shared" si="1134"/>
        <v>0</v>
      </c>
      <c r="O440" s="9">
        <f t="shared" si="1134"/>
        <v>0</v>
      </c>
      <c r="P440" s="9">
        <f t="shared" si="1134"/>
        <v>0</v>
      </c>
      <c r="Q440" s="9">
        <f t="shared" si="1134"/>
        <v>0</v>
      </c>
      <c r="R440" s="9">
        <f t="shared" si="1134"/>
        <v>0</v>
      </c>
      <c r="S440" s="9">
        <f t="shared" si="1134"/>
        <v>1178</v>
      </c>
      <c r="T440" s="9">
        <f t="shared" si="1134"/>
        <v>0</v>
      </c>
      <c r="U440" s="9">
        <f t="shared" si="1134"/>
        <v>0</v>
      </c>
      <c r="V440" s="9">
        <f t="shared" si="1134"/>
        <v>0</v>
      </c>
      <c r="W440" s="9">
        <f>W441</f>
        <v>0</v>
      </c>
      <c r="X440" s="9">
        <f>X441</f>
        <v>0</v>
      </c>
      <c r="Y440" s="9">
        <f>Y441</f>
        <v>1178</v>
      </c>
      <c r="Z440" s="9">
        <f>Z441</f>
        <v>0</v>
      </c>
      <c r="AA440" s="9">
        <f>AA441</f>
        <v>0</v>
      </c>
      <c r="AB440" s="9">
        <f t="shared" si="1128"/>
        <v>0</v>
      </c>
      <c r="AC440" s="9">
        <f t="shared" si="1128"/>
        <v>0</v>
      </c>
      <c r="AD440" s="9">
        <f t="shared" si="1128"/>
        <v>0</v>
      </c>
      <c r="AE440" s="9">
        <f t="shared" si="1128"/>
        <v>1178</v>
      </c>
      <c r="AF440" s="9">
        <f t="shared" si="1128"/>
        <v>0</v>
      </c>
      <c r="AG440" s="9">
        <f t="shared" si="1128"/>
        <v>0</v>
      </c>
      <c r="AH440" s="9">
        <f t="shared" si="1128"/>
        <v>0</v>
      </c>
      <c r="AI440" s="9">
        <f t="shared" si="1128"/>
        <v>0</v>
      </c>
      <c r="AJ440" s="9">
        <f t="shared" si="1128"/>
        <v>0</v>
      </c>
      <c r="AK440" s="9">
        <f t="shared" si="1128"/>
        <v>1178</v>
      </c>
      <c r="AL440" s="9">
        <f t="shared" si="1128"/>
        <v>0</v>
      </c>
      <c r="AM440" s="9">
        <f t="shared" si="1129"/>
        <v>0</v>
      </c>
      <c r="AN440" s="9">
        <f t="shared" si="1129"/>
        <v>0</v>
      </c>
      <c r="AO440" s="9">
        <f t="shared" si="1129"/>
        <v>0</v>
      </c>
      <c r="AP440" s="9">
        <f t="shared" si="1129"/>
        <v>0</v>
      </c>
      <c r="AQ440" s="9">
        <f t="shared" si="1129"/>
        <v>1178</v>
      </c>
      <c r="AR440" s="9">
        <f t="shared" si="1129"/>
        <v>0</v>
      </c>
      <c r="AS440" s="9">
        <f t="shared" si="1129"/>
        <v>0</v>
      </c>
      <c r="AT440" s="9">
        <f t="shared" si="1129"/>
        <v>0</v>
      </c>
      <c r="AU440" s="9">
        <f t="shared" si="1129"/>
        <v>0</v>
      </c>
      <c r="AV440" s="9">
        <f t="shared" si="1129"/>
        <v>0</v>
      </c>
      <c r="AW440" s="9">
        <f t="shared" si="1129"/>
        <v>1178</v>
      </c>
      <c r="AX440" s="9">
        <f t="shared" si="1129"/>
        <v>0</v>
      </c>
      <c r="AY440" s="9">
        <f t="shared" si="1130"/>
        <v>-71</v>
      </c>
      <c r="AZ440" s="9">
        <f t="shared" si="1130"/>
        <v>0</v>
      </c>
      <c r="BA440" s="9">
        <f t="shared" si="1130"/>
        <v>0</v>
      </c>
      <c r="BB440" s="9">
        <f t="shared" si="1130"/>
        <v>0</v>
      </c>
      <c r="BC440" s="9">
        <f t="shared" si="1130"/>
        <v>1107</v>
      </c>
      <c r="BD440" s="9">
        <f t="shared" si="1130"/>
        <v>0</v>
      </c>
      <c r="BE440" s="9">
        <f t="shared" si="1130"/>
        <v>0</v>
      </c>
      <c r="BF440" s="9">
        <f t="shared" si="1130"/>
        <v>0</v>
      </c>
      <c r="BG440" s="9">
        <f t="shared" si="1130"/>
        <v>0</v>
      </c>
      <c r="BH440" s="9">
        <f t="shared" si="1130"/>
        <v>0</v>
      </c>
      <c r="BI440" s="9">
        <f t="shared" si="1130"/>
        <v>1107</v>
      </c>
      <c r="BJ440" s="9">
        <f t="shared" si="1130"/>
        <v>0</v>
      </c>
      <c r="BK440" s="9">
        <f t="shared" si="1131"/>
        <v>0</v>
      </c>
      <c r="BL440" s="9">
        <f t="shared" si="1131"/>
        <v>0</v>
      </c>
      <c r="BM440" s="9">
        <f t="shared" si="1131"/>
        <v>0</v>
      </c>
      <c r="BN440" s="9">
        <f t="shared" si="1131"/>
        <v>0</v>
      </c>
      <c r="BO440" s="9">
        <f t="shared" si="1131"/>
        <v>1107</v>
      </c>
      <c r="BP440" s="9">
        <f t="shared" si="1131"/>
        <v>0</v>
      </c>
      <c r="BQ440" s="9">
        <f t="shared" si="1131"/>
        <v>0</v>
      </c>
      <c r="BR440" s="9">
        <f t="shared" si="1131"/>
        <v>0</v>
      </c>
      <c r="BS440" s="9">
        <f t="shared" si="1131"/>
        <v>0</v>
      </c>
      <c r="BT440" s="9">
        <f t="shared" si="1131"/>
        <v>0</v>
      </c>
      <c r="BU440" s="9">
        <f t="shared" si="1131"/>
        <v>1107</v>
      </c>
      <c r="BV440" s="9">
        <f t="shared" si="1131"/>
        <v>0</v>
      </c>
      <c r="BW440" s="9">
        <f t="shared" si="1132"/>
        <v>0</v>
      </c>
      <c r="BX440" s="9">
        <f t="shared" si="1132"/>
        <v>0</v>
      </c>
      <c r="BY440" s="9">
        <f t="shared" si="1132"/>
        <v>0</v>
      </c>
      <c r="BZ440" s="9">
        <f t="shared" si="1132"/>
        <v>0</v>
      </c>
      <c r="CA440" s="9">
        <f t="shared" si="1132"/>
        <v>1107</v>
      </c>
      <c r="CB440" s="9">
        <f t="shared" si="1132"/>
        <v>0</v>
      </c>
      <c r="CC440" s="9">
        <f t="shared" si="1132"/>
        <v>0</v>
      </c>
      <c r="CD440" s="9">
        <f t="shared" si="1132"/>
        <v>0</v>
      </c>
      <c r="CE440" s="9">
        <f t="shared" si="1132"/>
        <v>0</v>
      </c>
      <c r="CF440" s="9">
        <f t="shared" si="1132"/>
        <v>0</v>
      </c>
      <c r="CG440" s="9">
        <f t="shared" si="1132"/>
        <v>1107</v>
      </c>
      <c r="CH440" s="9">
        <f t="shared" si="1132"/>
        <v>0</v>
      </c>
      <c r="CI440" s="9">
        <f t="shared" si="1133"/>
        <v>0</v>
      </c>
      <c r="CJ440" s="9">
        <f t="shared" si="1133"/>
        <v>0</v>
      </c>
      <c r="CK440" s="9">
        <f t="shared" si="1133"/>
        <v>0</v>
      </c>
      <c r="CL440" s="9">
        <f t="shared" si="1133"/>
        <v>0</v>
      </c>
      <c r="CM440" s="9">
        <f t="shared" si="1133"/>
        <v>1107</v>
      </c>
      <c r="CN440" s="9">
        <f t="shared" si="1133"/>
        <v>0</v>
      </c>
    </row>
    <row r="441" spans="1:92" ht="20.100000000000001" hidden="1" customHeight="1">
      <c r="A441" s="28" t="s">
        <v>61</v>
      </c>
      <c r="B441" s="26">
        <f>B440</f>
        <v>910</v>
      </c>
      <c r="C441" s="26" t="s">
        <v>22</v>
      </c>
      <c r="D441" s="26" t="s">
        <v>60</v>
      </c>
      <c r="E441" s="26" t="s">
        <v>565</v>
      </c>
      <c r="F441" s="26"/>
      <c r="G441" s="9">
        <f t="shared" si="1134"/>
        <v>1178</v>
      </c>
      <c r="H441" s="9">
        <f t="shared" si="1134"/>
        <v>0</v>
      </c>
      <c r="I441" s="9">
        <f t="shared" si="1134"/>
        <v>0</v>
      </c>
      <c r="J441" s="9">
        <f t="shared" si="1134"/>
        <v>0</v>
      </c>
      <c r="K441" s="9">
        <f t="shared" si="1134"/>
        <v>0</v>
      </c>
      <c r="L441" s="9">
        <f t="shared" si="1134"/>
        <v>0</v>
      </c>
      <c r="M441" s="9">
        <f t="shared" si="1134"/>
        <v>1178</v>
      </c>
      <c r="N441" s="9">
        <f t="shared" si="1134"/>
        <v>0</v>
      </c>
      <c r="O441" s="9">
        <f t="shared" si="1134"/>
        <v>0</v>
      </c>
      <c r="P441" s="9">
        <f t="shared" si="1134"/>
        <v>0</v>
      </c>
      <c r="Q441" s="9">
        <f t="shared" si="1134"/>
        <v>0</v>
      </c>
      <c r="R441" s="9">
        <f t="shared" si="1134"/>
        <v>0</v>
      </c>
      <c r="S441" s="9">
        <f t="shared" si="1134"/>
        <v>1178</v>
      </c>
      <c r="T441" s="9">
        <f t="shared" si="1134"/>
        <v>0</v>
      </c>
      <c r="U441" s="9">
        <f t="shared" ref="U441:Z442" si="1135">U442</f>
        <v>0</v>
      </c>
      <c r="V441" s="9">
        <f t="shared" si="1135"/>
        <v>0</v>
      </c>
      <c r="W441" s="9">
        <f t="shared" si="1135"/>
        <v>0</v>
      </c>
      <c r="X441" s="9">
        <f t="shared" si="1135"/>
        <v>0</v>
      </c>
      <c r="Y441" s="9">
        <f t="shared" si="1135"/>
        <v>1178</v>
      </c>
      <c r="Z441" s="9">
        <f t="shared" si="1135"/>
        <v>0</v>
      </c>
      <c r="AA441" s="9">
        <f t="shared" si="1128"/>
        <v>0</v>
      </c>
      <c r="AB441" s="9">
        <f t="shared" si="1128"/>
        <v>0</v>
      </c>
      <c r="AC441" s="9">
        <f t="shared" si="1128"/>
        <v>0</v>
      </c>
      <c r="AD441" s="9">
        <f t="shared" si="1128"/>
        <v>0</v>
      </c>
      <c r="AE441" s="9">
        <f t="shared" si="1128"/>
        <v>1178</v>
      </c>
      <c r="AF441" s="9">
        <f t="shared" si="1128"/>
        <v>0</v>
      </c>
      <c r="AG441" s="9">
        <f t="shared" si="1128"/>
        <v>0</v>
      </c>
      <c r="AH441" s="9">
        <f t="shared" si="1128"/>
        <v>0</v>
      </c>
      <c r="AI441" s="9">
        <f t="shared" si="1128"/>
        <v>0</v>
      </c>
      <c r="AJ441" s="9">
        <f t="shared" si="1128"/>
        <v>0</v>
      </c>
      <c r="AK441" s="9">
        <f t="shared" si="1128"/>
        <v>1178</v>
      </c>
      <c r="AL441" s="9">
        <f t="shared" si="1128"/>
        <v>0</v>
      </c>
      <c r="AM441" s="9">
        <f t="shared" si="1129"/>
        <v>0</v>
      </c>
      <c r="AN441" s="9">
        <f t="shared" si="1129"/>
        <v>0</v>
      </c>
      <c r="AO441" s="9">
        <f t="shared" si="1129"/>
        <v>0</v>
      </c>
      <c r="AP441" s="9">
        <f t="shared" si="1129"/>
        <v>0</v>
      </c>
      <c r="AQ441" s="9">
        <f t="shared" si="1129"/>
        <v>1178</v>
      </c>
      <c r="AR441" s="9">
        <f t="shared" si="1129"/>
        <v>0</v>
      </c>
      <c r="AS441" s="9">
        <f t="shared" si="1129"/>
        <v>0</v>
      </c>
      <c r="AT441" s="9">
        <f t="shared" si="1129"/>
        <v>0</v>
      </c>
      <c r="AU441" s="9">
        <f t="shared" si="1129"/>
        <v>0</v>
      </c>
      <c r="AV441" s="9">
        <f t="shared" si="1129"/>
        <v>0</v>
      </c>
      <c r="AW441" s="9">
        <f t="shared" si="1129"/>
        <v>1178</v>
      </c>
      <c r="AX441" s="9">
        <f t="shared" si="1129"/>
        <v>0</v>
      </c>
      <c r="AY441" s="9">
        <f t="shared" si="1130"/>
        <v>-71</v>
      </c>
      <c r="AZ441" s="9">
        <f t="shared" si="1130"/>
        <v>0</v>
      </c>
      <c r="BA441" s="9">
        <f t="shared" si="1130"/>
        <v>0</v>
      </c>
      <c r="BB441" s="9">
        <f t="shared" si="1130"/>
        <v>0</v>
      </c>
      <c r="BC441" s="9">
        <f t="shared" si="1130"/>
        <v>1107</v>
      </c>
      <c r="BD441" s="9">
        <f t="shared" si="1130"/>
        <v>0</v>
      </c>
      <c r="BE441" s="9">
        <f t="shared" si="1130"/>
        <v>0</v>
      </c>
      <c r="BF441" s="9">
        <f t="shared" si="1130"/>
        <v>0</v>
      </c>
      <c r="BG441" s="9">
        <f t="shared" si="1130"/>
        <v>0</v>
      </c>
      <c r="BH441" s="9">
        <f t="shared" si="1130"/>
        <v>0</v>
      </c>
      <c r="BI441" s="9">
        <f t="shared" si="1130"/>
        <v>1107</v>
      </c>
      <c r="BJ441" s="9">
        <f t="shared" si="1130"/>
        <v>0</v>
      </c>
      <c r="BK441" s="9">
        <f t="shared" si="1131"/>
        <v>0</v>
      </c>
      <c r="BL441" s="9">
        <f t="shared" si="1131"/>
        <v>0</v>
      </c>
      <c r="BM441" s="9">
        <f t="shared" si="1131"/>
        <v>0</v>
      </c>
      <c r="BN441" s="9">
        <f t="shared" si="1131"/>
        <v>0</v>
      </c>
      <c r="BO441" s="9">
        <f t="shared" si="1131"/>
        <v>1107</v>
      </c>
      <c r="BP441" s="9">
        <f t="shared" si="1131"/>
        <v>0</v>
      </c>
      <c r="BQ441" s="9">
        <f t="shared" si="1131"/>
        <v>0</v>
      </c>
      <c r="BR441" s="9">
        <f t="shared" si="1131"/>
        <v>0</v>
      </c>
      <c r="BS441" s="9">
        <f t="shared" si="1131"/>
        <v>0</v>
      </c>
      <c r="BT441" s="9">
        <f t="shared" si="1131"/>
        <v>0</v>
      </c>
      <c r="BU441" s="9">
        <f t="shared" si="1131"/>
        <v>1107</v>
      </c>
      <c r="BV441" s="9">
        <f t="shared" si="1131"/>
        <v>0</v>
      </c>
      <c r="BW441" s="9">
        <f t="shared" si="1132"/>
        <v>0</v>
      </c>
      <c r="BX441" s="9">
        <f t="shared" si="1132"/>
        <v>0</v>
      </c>
      <c r="BY441" s="9">
        <f t="shared" si="1132"/>
        <v>0</v>
      </c>
      <c r="BZ441" s="9">
        <f t="shared" si="1132"/>
        <v>0</v>
      </c>
      <c r="CA441" s="9">
        <f t="shared" si="1132"/>
        <v>1107</v>
      </c>
      <c r="CB441" s="9">
        <f t="shared" si="1132"/>
        <v>0</v>
      </c>
      <c r="CC441" s="9">
        <f t="shared" si="1132"/>
        <v>0</v>
      </c>
      <c r="CD441" s="9">
        <f t="shared" si="1132"/>
        <v>0</v>
      </c>
      <c r="CE441" s="9">
        <f t="shared" si="1132"/>
        <v>0</v>
      </c>
      <c r="CF441" s="9">
        <f t="shared" si="1132"/>
        <v>0</v>
      </c>
      <c r="CG441" s="9">
        <f t="shared" si="1132"/>
        <v>1107</v>
      </c>
      <c r="CH441" s="9">
        <f t="shared" si="1132"/>
        <v>0</v>
      </c>
      <c r="CI441" s="9">
        <f t="shared" si="1133"/>
        <v>0</v>
      </c>
      <c r="CJ441" s="9">
        <f t="shared" si="1133"/>
        <v>0</v>
      </c>
      <c r="CK441" s="9">
        <f t="shared" si="1133"/>
        <v>0</v>
      </c>
      <c r="CL441" s="9">
        <f t="shared" si="1133"/>
        <v>0</v>
      </c>
      <c r="CM441" s="9">
        <f t="shared" si="1133"/>
        <v>1107</v>
      </c>
      <c r="CN441" s="9">
        <f t="shared" si="1133"/>
        <v>0</v>
      </c>
    </row>
    <row r="442" spans="1:92" ht="33" hidden="1">
      <c r="A442" s="25" t="s">
        <v>244</v>
      </c>
      <c r="B442" s="26">
        <f>B441</f>
        <v>910</v>
      </c>
      <c r="C442" s="26" t="s">
        <v>22</v>
      </c>
      <c r="D442" s="26" t="s">
        <v>60</v>
      </c>
      <c r="E442" s="26" t="s">
        <v>565</v>
      </c>
      <c r="F442" s="26" t="s">
        <v>31</v>
      </c>
      <c r="G442" s="9">
        <f t="shared" si="1134"/>
        <v>1178</v>
      </c>
      <c r="H442" s="9">
        <f t="shared" si="1134"/>
        <v>0</v>
      </c>
      <c r="I442" s="9">
        <f t="shared" si="1134"/>
        <v>0</v>
      </c>
      <c r="J442" s="9">
        <f t="shared" si="1134"/>
        <v>0</v>
      </c>
      <c r="K442" s="9">
        <f t="shared" si="1134"/>
        <v>0</v>
      </c>
      <c r="L442" s="9">
        <f t="shared" si="1134"/>
        <v>0</v>
      </c>
      <c r="M442" s="9">
        <f t="shared" si="1134"/>
        <v>1178</v>
      </c>
      <c r="N442" s="9">
        <f t="shared" si="1134"/>
        <v>0</v>
      </c>
      <c r="O442" s="9">
        <f t="shared" si="1134"/>
        <v>0</v>
      </c>
      <c r="P442" s="9">
        <f t="shared" si="1134"/>
        <v>0</v>
      </c>
      <c r="Q442" s="9">
        <f t="shared" si="1134"/>
        <v>0</v>
      </c>
      <c r="R442" s="9">
        <f t="shared" si="1134"/>
        <v>0</v>
      </c>
      <c r="S442" s="9">
        <f t="shared" si="1134"/>
        <v>1178</v>
      </c>
      <c r="T442" s="9">
        <f t="shared" si="1134"/>
        <v>0</v>
      </c>
      <c r="U442" s="9">
        <f t="shared" si="1135"/>
        <v>0</v>
      </c>
      <c r="V442" s="9">
        <f t="shared" si="1135"/>
        <v>0</v>
      </c>
      <c r="W442" s="9">
        <f t="shared" si="1135"/>
        <v>0</v>
      </c>
      <c r="X442" s="9">
        <f t="shared" si="1135"/>
        <v>0</v>
      </c>
      <c r="Y442" s="9">
        <f t="shared" si="1135"/>
        <v>1178</v>
      </c>
      <c r="Z442" s="9">
        <f t="shared" si="1135"/>
        <v>0</v>
      </c>
      <c r="AA442" s="9">
        <f t="shared" si="1128"/>
        <v>0</v>
      </c>
      <c r="AB442" s="9">
        <f t="shared" si="1128"/>
        <v>0</v>
      </c>
      <c r="AC442" s="9">
        <f t="shared" si="1128"/>
        <v>0</v>
      </c>
      <c r="AD442" s="9">
        <f t="shared" si="1128"/>
        <v>0</v>
      </c>
      <c r="AE442" s="9">
        <f t="shared" si="1128"/>
        <v>1178</v>
      </c>
      <c r="AF442" s="9">
        <f t="shared" si="1128"/>
        <v>0</v>
      </c>
      <c r="AG442" s="9">
        <f t="shared" si="1128"/>
        <v>0</v>
      </c>
      <c r="AH442" s="9">
        <f t="shared" si="1128"/>
        <v>0</v>
      </c>
      <c r="AI442" s="9">
        <f t="shared" si="1128"/>
        <v>0</v>
      </c>
      <c r="AJ442" s="9">
        <f t="shared" si="1128"/>
        <v>0</v>
      </c>
      <c r="AK442" s="9">
        <f t="shared" si="1128"/>
        <v>1178</v>
      </c>
      <c r="AL442" s="9">
        <f t="shared" si="1128"/>
        <v>0</v>
      </c>
      <c r="AM442" s="9">
        <f t="shared" si="1129"/>
        <v>0</v>
      </c>
      <c r="AN442" s="9">
        <f t="shared" si="1129"/>
        <v>0</v>
      </c>
      <c r="AO442" s="9">
        <f t="shared" si="1129"/>
        <v>0</v>
      </c>
      <c r="AP442" s="9">
        <f t="shared" si="1129"/>
        <v>0</v>
      </c>
      <c r="AQ442" s="9">
        <f t="shared" si="1129"/>
        <v>1178</v>
      </c>
      <c r="AR442" s="9">
        <f t="shared" si="1129"/>
        <v>0</v>
      </c>
      <c r="AS442" s="9">
        <f t="shared" si="1129"/>
        <v>0</v>
      </c>
      <c r="AT442" s="9">
        <f t="shared" si="1129"/>
        <v>0</v>
      </c>
      <c r="AU442" s="9">
        <f t="shared" si="1129"/>
        <v>0</v>
      </c>
      <c r="AV442" s="9">
        <f t="shared" si="1129"/>
        <v>0</v>
      </c>
      <c r="AW442" s="9">
        <f t="shared" si="1129"/>
        <v>1178</v>
      </c>
      <c r="AX442" s="9">
        <f t="shared" si="1129"/>
        <v>0</v>
      </c>
      <c r="AY442" s="9">
        <f t="shared" si="1130"/>
        <v>-71</v>
      </c>
      <c r="AZ442" s="9">
        <f t="shared" si="1130"/>
        <v>0</v>
      </c>
      <c r="BA442" s="9">
        <f t="shared" si="1130"/>
        <v>0</v>
      </c>
      <c r="BB442" s="9">
        <f t="shared" si="1130"/>
        <v>0</v>
      </c>
      <c r="BC442" s="9">
        <f t="shared" si="1130"/>
        <v>1107</v>
      </c>
      <c r="BD442" s="9">
        <f t="shared" si="1130"/>
        <v>0</v>
      </c>
      <c r="BE442" s="9">
        <f t="shared" si="1130"/>
        <v>0</v>
      </c>
      <c r="BF442" s="9">
        <f t="shared" si="1130"/>
        <v>0</v>
      </c>
      <c r="BG442" s="9">
        <f t="shared" si="1130"/>
        <v>0</v>
      </c>
      <c r="BH442" s="9">
        <f t="shared" si="1130"/>
        <v>0</v>
      </c>
      <c r="BI442" s="9">
        <f t="shared" si="1130"/>
        <v>1107</v>
      </c>
      <c r="BJ442" s="9">
        <f t="shared" si="1130"/>
        <v>0</v>
      </c>
      <c r="BK442" s="9">
        <f t="shared" si="1131"/>
        <v>0</v>
      </c>
      <c r="BL442" s="9">
        <f t="shared" si="1131"/>
        <v>0</v>
      </c>
      <c r="BM442" s="9">
        <f t="shared" si="1131"/>
        <v>0</v>
      </c>
      <c r="BN442" s="9">
        <f t="shared" si="1131"/>
        <v>0</v>
      </c>
      <c r="BO442" s="9">
        <f t="shared" si="1131"/>
        <v>1107</v>
      </c>
      <c r="BP442" s="9">
        <f t="shared" si="1131"/>
        <v>0</v>
      </c>
      <c r="BQ442" s="9">
        <f t="shared" si="1131"/>
        <v>0</v>
      </c>
      <c r="BR442" s="9">
        <f t="shared" si="1131"/>
        <v>0</v>
      </c>
      <c r="BS442" s="9">
        <f t="shared" si="1131"/>
        <v>0</v>
      </c>
      <c r="BT442" s="9">
        <f t="shared" si="1131"/>
        <v>0</v>
      </c>
      <c r="BU442" s="9">
        <f t="shared" si="1131"/>
        <v>1107</v>
      </c>
      <c r="BV442" s="9">
        <f t="shared" si="1131"/>
        <v>0</v>
      </c>
      <c r="BW442" s="9">
        <f t="shared" si="1132"/>
        <v>0</v>
      </c>
      <c r="BX442" s="9">
        <f t="shared" si="1132"/>
        <v>0</v>
      </c>
      <c r="BY442" s="9">
        <f t="shared" si="1132"/>
        <v>0</v>
      </c>
      <c r="BZ442" s="9">
        <f t="shared" si="1132"/>
        <v>0</v>
      </c>
      <c r="CA442" s="9">
        <f t="shared" si="1132"/>
        <v>1107</v>
      </c>
      <c r="CB442" s="9">
        <f t="shared" si="1132"/>
        <v>0</v>
      </c>
      <c r="CC442" s="9">
        <f t="shared" si="1132"/>
        <v>0</v>
      </c>
      <c r="CD442" s="9">
        <f t="shared" si="1132"/>
        <v>0</v>
      </c>
      <c r="CE442" s="9">
        <f t="shared" si="1132"/>
        <v>0</v>
      </c>
      <c r="CF442" s="9">
        <f t="shared" si="1132"/>
        <v>0</v>
      </c>
      <c r="CG442" s="9">
        <f t="shared" si="1132"/>
        <v>1107</v>
      </c>
      <c r="CH442" s="9">
        <f t="shared" si="1132"/>
        <v>0</v>
      </c>
      <c r="CI442" s="9">
        <f t="shared" si="1133"/>
        <v>0</v>
      </c>
      <c r="CJ442" s="9">
        <f t="shared" si="1133"/>
        <v>0</v>
      </c>
      <c r="CK442" s="9">
        <f t="shared" si="1133"/>
        <v>0</v>
      </c>
      <c r="CL442" s="9">
        <f t="shared" si="1133"/>
        <v>0</v>
      </c>
      <c r="CM442" s="9">
        <f t="shared" si="1133"/>
        <v>1107</v>
      </c>
      <c r="CN442" s="9">
        <f t="shared" si="1133"/>
        <v>0</v>
      </c>
    </row>
    <row r="443" spans="1:92" ht="33" hidden="1">
      <c r="A443" s="28" t="s">
        <v>37</v>
      </c>
      <c r="B443" s="26">
        <f>B442</f>
        <v>910</v>
      </c>
      <c r="C443" s="26" t="s">
        <v>22</v>
      </c>
      <c r="D443" s="26" t="s">
        <v>60</v>
      </c>
      <c r="E443" s="26" t="s">
        <v>565</v>
      </c>
      <c r="F443" s="26" t="s">
        <v>38</v>
      </c>
      <c r="G443" s="9">
        <v>1178</v>
      </c>
      <c r="H443" s="9"/>
      <c r="I443" s="9"/>
      <c r="J443" s="9"/>
      <c r="K443" s="9"/>
      <c r="L443" s="9"/>
      <c r="M443" s="9">
        <f>G443+I443+J443+K443+L443</f>
        <v>1178</v>
      </c>
      <c r="N443" s="10">
        <f>H443+L443</f>
        <v>0</v>
      </c>
      <c r="O443" s="9"/>
      <c r="P443" s="9"/>
      <c r="Q443" s="9"/>
      <c r="R443" s="9"/>
      <c r="S443" s="9">
        <f>M443+O443+P443+Q443+R443</f>
        <v>1178</v>
      </c>
      <c r="T443" s="10">
        <f>N443+R443</f>
        <v>0</v>
      </c>
      <c r="U443" s="9"/>
      <c r="V443" s="9"/>
      <c r="W443" s="9"/>
      <c r="X443" s="9"/>
      <c r="Y443" s="9">
        <f>S443+U443+V443+W443+X443</f>
        <v>1178</v>
      </c>
      <c r="Z443" s="10">
        <f>T443+X443</f>
        <v>0</v>
      </c>
      <c r="AA443" s="9"/>
      <c r="AB443" s="9"/>
      <c r="AC443" s="9"/>
      <c r="AD443" s="9"/>
      <c r="AE443" s="9">
        <f>Y443+AA443+AB443+AC443+AD443</f>
        <v>1178</v>
      </c>
      <c r="AF443" s="10">
        <f>Z443+AD443</f>
        <v>0</v>
      </c>
      <c r="AG443" s="9"/>
      <c r="AH443" s="9"/>
      <c r="AI443" s="9"/>
      <c r="AJ443" s="9"/>
      <c r="AK443" s="9">
        <f>AE443+AG443+AH443+AI443+AJ443</f>
        <v>1178</v>
      </c>
      <c r="AL443" s="10">
        <f>AF443+AJ443</f>
        <v>0</v>
      </c>
      <c r="AM443" s="9"/>
      <c r="AN443" s="9"/>
      <c r="AO443" s="9"/>
      <c r="AP443" s="9"/>
      <c r="AQ443" s="9">
        <f>AK443+AM443+AN443+AO443+AP443</f>
        <v>1178</v>
      </c>
      <c r="AR443" s="10">
        <f>AL443+AP443</f>
        <v>0</v>
      </c>
      <c r="AS443" s="9"/>
      <c r="AT443" s="9"/>
      <c r="AU443" s="9"/>
      <c r="AV443" s="9"/>
      <c r="AW443" s="9">
        <f>AQ443+AS443+AT443+AU443+AV443</f>
        <v>1178</v>
      </c>
      <c r="AX443" s="10">
        <f>AR443+AV443</f>
        <v>0</v>
      </c>
      <c r="AY443" s="9">
        <v>-71</v>
      </c>
      <c r="AZ443" s="9"/>
      <c r="BA443" s="9"/>
      <c r="BB443" s="9"/>
      <c r="BC443" s="9">
        <f>AW443+AY443+AZ443+BA443+BB443</f>
        <v>1107</v>
      </c>
      <c r="BD443" s="10">
        <f>AX443+BB443</f>
        <v>0</v>
      </c>
      <c r="BE443" s="9"/>
      <c r="BF443" s="9"/>
      <c r="BG443" s="9"/>
      <c r="BH443" s="9"/>
      <c r="BI443" s="9">
        <f>BC443+BE443+BF443+BG443+BH443</f>
        <v>1107</v>
      </c>
      <c r="BJ443" s="10">
        <f>BD443+BH443</f>
        <v>0</v>
      </c>
      <c r="BK443" s="9"/>
      <c r="BL443" s="9"/>
      <c r="BM443" s="9"/>
      <c r="BN443" s="9"/>
      <c r="BO443" s="9">
        <f>BI443+BK443+BL443+BM443+BN443</f>
        <v>1107</v>
      </c>
      <c r="BP443" s="10">
        <f>BJ443+BN443</f>
        <v>0</v>
      </c>
      <c r="BQ443" s="9"/>
      <c r="BR443" s="9"/>
      <c r="BS443" s="9"/>
      <c r="BT443" s="9"/>
      <c r="BU443" s="9">
        <f>BO443+BQ443+BR443+BS443+BT443</f>
        <v>1107</v>
      </c>
      <c r="BV443" s="10">
        <f>BP443+BT443</f>
        <v>0</v>
      </c>
      <c r="BW443" s="9"/>
      <c r="BX443" s="9"/>
      <c r="BY443" s="9"/>
      <c r="BZ443" s="9"/>
      <c r="CA443" s="9">
        <f>BU443+BW443+BX443+BY443+BZ443</f>
        <v>1107</v>
      </c>
      <c r="CB443" s="10">
        <f>BV443+BZ443</f>
        <v>0</v>
      </c>
      <c r="CC443" s="9"/>
      <c r="CD443" s="9"/>
      <c r="CE443" s="9"/>
      <c r="CF443" s="9"/>
      <c r="CG443" s="9">
        <f>CA443+CC443+CD443+CE443+CF443</f>
        <v>1107</v>
      </c>
      <c r="CH443" s="10">
        <f>CB443+CF443</f>
        <v>0</v>
      </c>
      <c r="CI443" s="9"/>
      <c r="CJ443" s="9"/>
      <c r="CK443" s="9"/>
      <c r="CL443" s="9"/>
      <c r="CM443" s="9">
        <f>CG443+CI443+CJ443+CK443+CL443</f>
        <v>1107</v>
      </c>
      <c r="CN443" s="10">
        <f>CH443+CL443</f>
        <v>0</v>
      </c>
    </row>
    <row r="444" spans="1:92" ht="20.100000000000001" hidden="1" customHeight="1">
      <c r="A444" s="28" t="s">
        <v>62</v>
      </c>
      <c r="B444" s="26">
        <v>910</v>
      </c>
      <c r="C444" s="26" t="s">
        <v>22</v>
      </c>
      <c r="D444" s="26" t="s">
        <v>60</v>
      </c>
      <c r="E444" s="26" t="s">
        <v>63</v>
      </c>
      <c r="F444" s="26"/>
      <c r="G444" s="9">
        <f>G445</f>
        <v>4465</v>
      </c>
      <c r="H444" s="9">
        <f t="shared" ref="H444:W447" si="1136">H445</f>
        <v>0</v>
      </c>
      <c r="I444" s="9">
        <f t="shared" si="1136"/>
        <v>0</v>
      </c>
      <c r="J444" s="9">
        <f t="shared" si="1136"/>
        <v>0</v>
      </c>
      <c r="K444" s="9">
        <f t="shared" si="1136"/>
        <v>0</v>
      </c>
      <c r="L444" s="9">
        <f t="shared" si="1136"/>
        <v>0</v>
      </c>
      <c r="M444" s="9">
        <f t="shared" si="1136"/>
        <v>4465</v>
      </c>
      <c r="N444" s="9">
        <f t="shared" si="1136"/>
        <v>0</v>
      </c>
      <c r="O444" s="9">
        <f t="shared" si="1136"/>
        <v>0</v>
      </c>
      <c r="P444" s="9">
        <f t="shared" si="1136"/>
        <v>0</v>
      </c>
      <c r="Q444" s="9">
        <f t="shared" si="1136"/>
        <v>0</v>
      </c>
      <c r="R444" s="9">
        <f t="shared" si="1136"/>
        <v>0</v>
      </c>
      <c r="S444" s="9">
        <f t="shared" si="1136"/>
        <v>4465</v>
      </c>
      <c r="T444" s="9">
        <f t="shared" si="1136"/>
        <v>0</v>
      </c>
      <c r="U444" s="9">
        <f t="shared" si="1136"/>
        <v>0</v>
      </c>
      <c r="V444" s="9">
        <f t="shared" si="1136"/>
        <v>0</v>
      </c>
      <c r="W444" s="9">
        <f t="shared" si="1136"/>
        <v>0</v>
      </c>
      <c r="X444" s="9">
        <f t="shared" ref="U444:AJ447" si="1137">X445</f>
        <v>0</v>
      </c>
      <c r="Y444" s="9">
        <f t="shared" si="1137"/>
        <v>4465</v>
      </c>
      <c r="Z444" s="9">
        <f t="shared" si="1137"/>
        <v>0</v>
      </c>
      <c r="AA444" s="9">
        <f t="shared" si="1137"/>
        <v>0</v>
      </c>
      <c r="AB444" s="9">
        <f t="shared" si="1137"/>
        <v>0</v>
      </c>
      <c r="AC444" s="9">
        <f t="shared" si="1137"/>
        <v>0</v>
      </c>
      <c r="AD444" s="9">
        <f t="shared" si="1137"/>
        <v>0</v>
      </c>
      <c r="AE444" s="9">
        <f t="shared" si="1137"/>
        <v>4465</v>
      </c>
      <c r="AF444" s="9">
        <f t="shared" si="1137"/>
        <v>0</v>
      </c>
      <c r="AG444" s="9">
        <f t="shared" si="1137"/>
        <v>0</v>
      </c>
      <c r="AH444" s="9">
        <f t="shared" si="1137"/>
        <v>0</v>
      </c>
      <c r="AI444" s="9">
        <f t="shared" si="1137"/>
        <v>0</v>
      </c>
      <c r="AJ444" s="9">
        <f t="shared" si="1137"/>
        <v>0</v>
      </c>
      <c r="AK444" s="9">
        <f t="shared" ref="AG444:AV447" si="1138">AK445</f>
        <v>4465</v>
      </c>
      <c r="AL444" s="9">
        <f t="shared" si="1138"/>
        <v>0</v>
      </c>
      <c r="AM444" s="9">
        <f t="shared" si="1138"/>
        <v>0</v>
      </c>
      <c r="AN444" s="9">
        <f t="shared" si="1138"/>
        <v>0</v>
      </c>
      <c r="AO444" s="9">
        <f t="shared" si="1138"/>
        <v>-489</v>
      </c>
      <c r="AP444" s="9">
        <f t="shared" si="1138"/>
        <v>0</v>
      </c>
      <c r="AQ444" s="9">
        <f t="shared" si="1138"/>
        <v>3976</v>
      </c>
      <c r="AR444" s="9">
        <f t="shared" si="1138"/>
        <v>0</v>
      </c>
      <c r="AS444" s="9">
        <f t="shared" si="1138"/>
        <v>-838</v>
      </c>
      <c r="AT444" s="9">
        <f t="shared" si="1138"/>
        <v>0</v>
      </c>
      <c r="AU444" s="9">
        <f t="shared" si="1138"/>
        <v>0</v>
      </c>
      <c r="AV444" s="9">
        <f t="shared" si="1138"/>
        <v>0</v>
      </c>
      <c r="AW444" s="9">
        <f t="shared" ref="AS444:BH447" si="1139">AW445</f>
        <v>3138</v>
      </c>
      <c r="AX444" s="9">
        <f t="shared" si="1139"/>
        <v>0</v>
      </c>
      <c r="AY444" s="9">
        <f t="shared" si="1139"/>
        <v>0</v>
      </c>
      <c r="AZ444" s="9">
        <f t="shared" si="1139"/>
        <v>0</v>
      </c>
      <c r="BA444" s="9">
        <f t="shared" si="1139"/>
        <v>0</v>
      </c>
      <c r="BB444" s="9">
        <f t="shared" si="1139"/>
        <v>0</v>
      </c>
      <c r="BC444" s="9">
        <f t="shared" si="1139"/>
        <v>3138</v>
      </c>
      <c r="BD444" s="9">
        <f t="shared" si="1139"/>
        <v>0</v>
      </c>
      <c r="BE444" s="9">
        <f t="shared" si="1139"/>
        <v>0</v>
      </c>
      <c r="BF444" s="9">
        <f t="shared" si="1139"/>
        <v>0</v>
      </c>
      <c r="BG444" s="9">
        <f t="shared" si="1139"/>
        <v>0</v>
      </c>
      <c r="BH444" s="9">
        <f t="shared" si="1139"/>
        <v>0</v>
      </c>
      <c r="BI444" s="9">
        <f t="shared" ref="BE444:BT447" si="1140">BI445</f>
        <v>3138</v>
      </c>
      <c r="BJ444" s="9">
        <f t="shared" si="1140"/>
        <v>0</v>
      </c>
      <c r="BK444" s="9">
        <f t="shared" si="1140"/>
        <v>0</v>
      </c>
      <c r="BL444" s="9">
        <f t="shared" si="1140"/>
        <v>0</v>
      </c>
      <c r="BM444" s="9">
        <f t="shared" si="1140"/>
        <v>0</v>
      </c>
      <c r="BN444" s="9">
        <f t="shared" si="1140"/>
        <v>0</v>
      </c>
      <c r="BO444" s="9">
        <f t="shared" si="1140"/>
        <v>3138</v>
      </c>
      <c r="BP444" s="9">
        <f t="shared" si="1140"/>
        <v>0</v>
      </c>
      <c r="BQ444" s="9">
        <f t="shared" si="1140"/>
        <v>0</v>
      </c>
      <c r="BR444" s="9">
        <f t="shared" si="1140"/>
        <v>0</v>
      </c>
      <c r="BS444" s="9">
        <f t="shared" si="1140"/>
        <v>0</v>
      </c>
      <c r="BT444" s="9">
        <f t="shared" si="1140"/>
        <v>0</v>
      </c>
      <c r="BU444" s="9">
        <f t="shared" ref="BQ444:CF447" si="1141">BU445</f>
        <v>3138</v>
      </c>
      <c r="BV444" s="9">
        <f t="shared" si="1141"/>
        <v>0</v>
      </c>
      <c r="BW444" s="9">
        <f t="shared" si="1141"/>
        <v>0</v>
      </c>
      <c r="BX444" s="9">
        <f t="shared" si="1141"/>
        <v>0</v>
      </c>
      <c r="BY444" s="9">
        <f t="shared" si="1141"/>
        <v>0</v>
      </c>
      <c r="BZ444" s="9">
        <f t="shared" si="1141"/>
        <v>0</v>
      </c>
      <c r="CA444" s="9">
        <f t="shared" si="1141"/>
        <v>3138</v>
      </c>
      <c r="CB444" s="9">
        <f t="shared" si="1141"/>
        <v>0</v>
      </c>
      <c r="CC444" s="9">
        <f t="shared" si="1141"/>
        <v>0</v>
      </c>
      <c r="CD444" s="9">
        <f t="shared" si="1141"/>
        <v>0</v>
      </c>
      <c r="CE444" s="9">
        <f t="shared" si="1141"/>
        <v>0</v>
      </c>
      <c r="CF444" s="9">
        <f t="shared" si="1141"/>
        <v>0</v>
      </c>
      <c r="CG444" s="9">
        <f t="shared" ref="CC444:CN447" si="1142">CG445</f>
        <v>3138</v>
      </c>
      <c r="CH444" s="9">
        <f t="shared" si="1142"/>
        <v>0</v>
      </c>
      <c r="CI444" s="9">
        <f t="shared" si="1142"/>
        <v>0</v>
      </c>
      <c r="CJ444" s="9">
        <f t="shared" si="1142"/>
        <v>0</v>
      </c>
      <c r="CK444" s="9">
        <f t="shared" si="1142"/>
        <v>0</v>
      </c>
      <c r="CL444" s="9">
        <f t="shared" si="1142"/>
        <v>0</v>
      </c>
      <c r="CM444" s="9">
        <f t="shared" si="1142"/>
        <v>3138</v>
      </c>
      <c r="CN444" s="9">
        <f t="shared" si="1142"/>
        <v>0</v>
      </c>
    </row>
    <row r="445" spans="1:92" ht="20.100000000000001" hidden="1" customHeight="1">
      <c r="A445" s="28" t="s">
        <v>15</v>
      </c>
      <c r="B445" s="26">
        <f>B444</f>
        <v>910</v>
      </c>
      <c r="C445" s="26" t="s">
        <v>22</v>
      </c>
      <c r="D445" s="26" t="s">
        <v>60</v>
      </c>
      <c r="E445" s="26" t="s">
        <v>64</v>
      </c>
      <c r="F445" s="26"/>
      <c r="G445" s="9">
        <f>G446</f>
        <v>4465</v>
      </c>
      <c r="H445" s="9">
        <f t="shared" ref="H445:N445" si="1143">H447</f>
        <v>0</v>
      </c>
      <c r="I445" s="9">
        <f t="shared" si="1136"/>
        <v>0</v>
      </c>
      <c r="J445" s="9">
        <f t="shared" si="1143"/>
        <v>0</v>
      </c>
      <c r="K445" s="9">
        <f t="shared" si="1136"/>
        <v>0</v>
      </c>
      <c r="L445" s="9">
        <f t="shared" si="1143"/>
        <v>0</v>
      </c>
      <c r="M445" s="9">
        <f t="shared" si="1136"/>
        <v>4465</v>
      </c>
      <c r="N445" s="9">
        <f t="shared" si="1143"/>
        <v>0</v>
      </c>
      <c r="O445" s="9">
        <f t="shared" si="1136"/>
        <v>0</v>
      </c>
      <c r="P445" s="9">
        <f>P447</f>
        <v>0</v>
      </c>
      <c r="Q445" s="9">
        <f t="shared" si="1136"/>
        <v>0</v>
      </c>
      <c r="R445" s="9">
        <f>R447</f>
        <v>0</v>
      </c>
      <c r="S445" s="9">
        <f t="shared" si="1136"/>
        <v>4465</v>
      </c>
      <c r="T445" s="9">
        <f>T447</f>
        <v>0</v>
      </c>
      <c r="U445" s="9">
        <f t="shared" si="1137"/>
        <v>0</v>
      </c>
      <c r="V445" s="9">
        <f>V447</f>
        <v>0</v>
      </c>
      <c r="W445" s="9">
        <f t="shared" si="1137"/>
        <v>0</v>
      </c>
      <c r="X445" s="9">
        <f>X447</f>
        <v>0</v>
      </c>
      <c r="Y445" s="9">
        <f t="shared" si="1137"/>
        <v>4465</v>
      </c>
      <c r="Z445" s="9">
        <f>Z447</f>
        <v>0</v>
      </c>
      <c r="AA445" s="9">
        <f t="shared" si="1137"/>
        <v>0</v>
      </c>
      <c r="AB445" s="9">
        <f>AB447</f>
        <v>0</v>
      </c>
      <c r="AC445" s="9">
        <f t="shared" si="1137"/>
        <v>0</v>
      </c>
      <c r="AD445" s="9">
        <f>AD447</f>
        <v>0</v>
      </c>
      <c r="AE445" s="9">
        <f t="shared" si="1137"/>
        <v>4465</v>
      </c>
      <c r="AF445" s="9">
        <f>AF447</f>
        <v>0</v>
      </c>
      <c r="AG445" s="9">
        <f t="shared" si="1138"/>
        <v>0</v>
      </c>
      <c r="AH445" s="9">
        <f>AH447</f>
        <v>0</v>
      </c>
      <c r="AI445" s="9">
        <f t="shared" si="1138"/>
        <v>0</v>
      </c>
      <c r="AJ445" s="9">
        <f>AJ447</f>
        <v>0</v>
      </c>
      <c r="AK445" s="9">
        <f t="shared" si="1138"/>
        <v>4465</v>
      </c>
      <c r="AL445" s="9">
        <f>AL447</f>
        <v>0</v>
      </c>
      <c r="AM445" s="9">
        <f t="shared" si="1138"/>
        <v>0</v>
      </c>
      <c r="AN445" s="9">
        <f>AN447</f>
        <v>0</v>
      </c>
      <c r="AO445" s="9">
        <f t="shared" si="1138"/>
        <v>-489</v>
      </c>
      <c r="AP445" s="9">
        <f>AP447</f>
        <v>0</v>
      </c>
      <c r="AQ445" s="9">
        <f t="shared" si="1138"/>
        <v>3976</v>
      </c>
      <c r="AR445" s="9">
        <f>AR447</f>
        <v>0</v>
      </c>
      <c r="AS445" s="9">
        <f t="shared" si="1139"/>
        <v>-838</v>
      </c>
      <c r="AT445" s="9">
        <f>AT447</f>
        <v>0</v>
      </c>
      <c r="AU445" s="9">
        <f t="shared" si="1139"/>
        <v>0</v>
      </c>
      <c r="AV445" s="9">
        <f>AV447</f>
        <v>0</v>
      </c>
      <c r="AW445" s="9">
        <f t="shared" si="1139"/>
        <v>3138</v>
      </c>
      <c r="AX445" s="9">
        <f>AX447</f>
        <v>0</v>
      </c>
      <c r="AY445" s="9">
        <f t="shared" si="1139"/>
        <v>0</v>
      </c>
      <c r="AZ445" s="9">
        <f>AZ447</f>
        <v>0</v>
      </c>
      <c r="BA445" s="9">
        <f t="shared" si="1139"/>
        <v>0</v>
      </c>
      <c r="BB445" s="9">
        <f>BB447</f>
        <v>0</v>
      </c>
      <c r="BC445" s="9">
        <f t="shared" si="1139"/>
        <v>3138</v>
      </c>
      <c r="BD445" s="9">
        <f>BD447</f>
        <v>0</v>
      </c>
      <c r="BE445" s="9">
        <f t="shared" si="1140"/>
        <v>0</v>
      </c>
      <c r="BF445" s="9">
        <f>BF447</f>
        <v>0</v>
      </c>
      <c r="BG445" s="9">
        <f t="shared" si="1140"/>
        <v>0</v>
      </c>
      <c r="BH445" s="9">
        <f>BH447</f>
        <v>0</v>
      </c>
      <c r="BI445" s="9">
        <f t="shared" si="1140"/>
        <v>3138</v>
      </c>
      <c r="BJ445" s="9">
        <f>BJ447</f>
        <v>0</v>
      </c>
      <c r="BK445" s="9">
        <f t="shared" si="1140"/>
        <v>0</v>
      </c>
      <c r="BL445" s="9">
        <f>BL447</f>
        <v>0</v>
      </c>
      <c r="BM445" s="9">
        <f t="shared" si="1140"/>
        <v>0</v>
      </c>
      <c r="BN445" s="9">
        <f>BN447</f>
        <v>0</v>
      </c>
      <c r="BO445" s="9">
        <f t="shared" si="1140"/>
        <v>3138</v>
      </c>
      <c r="BP445" s="9">
        <f>BP447</f>
        <v>0</v>
      </c>
      <c r="BQ445" s="9">
        <f t="shared" si="1141"/>
        <v>0</v>
      </c>
      <c r="BR445" s="9">
        <f>BR447</f>
        <v>0</v>
      </c>
      <c r="BS445" s="9">
        <f t="shared" si="1141"/>
        <v>0</v>
      </c>
      <c r="BT445" s="9">
        <f>BT447</f>
        <v>0</v>
      </c>
      <c r="BU445" s="9">
        <f t="shared" si="1141"/>
        <v>3138</v>
      </c>
      <c r="BV445" s="9">
        <f>BV447</f>
        <v>0</v>
      </c>
      <c r="BW445" s="9">
        <f t="shared" si="1141"/>
        <v>0</v>
      </c>
      <c r="BX445" s="9">
        <f>BX447</f>
        <v>0</v>
      </c>
      <c r="BY445" s="9">
        <f t="shared" si="1141"/>
        <v>0</v>
      </c>
      <c r="BZ445" s="9">
        <f>BZ447</f>
        <v>0</v>
      </c>
      <c r="CA445" s="9">
        <f t="shared" si="1141"/>
        <v>3138</v>
      </c>
      <c r="CB445" s="9">
        <f>CB447</f>
        <v>0</v>
      </c>
      <c r="CC445" s="9">
        <f t="shared" si="1142"/>
        <v>0</v>
      </c>
      <c r="CD445" s="9">
        <f>CD447</f>
        <v>0</v>
      </c>
      <c r="CE445" s="9">
        <f t="shared" si="1142"/>
        <v>0</v>
      </c>
      <c r="CF445" s="9">
        <f>CF447</f>
        <v>0</v>
      </c>
      <c r="CG445" s="9">
        <f t="shared" si="1142"/>
        <v>3138</v>
      </c>
      <c r="CH445" s="9">
        <f>CH447</f>
        <v>0</v>
      </c>
      <c r="CI445" s="9">
        <f t="shared" si="1142"/>
        <v>0</v>
      </c>
      <c r="CJ445" s="9">
        <f>CJ447</f>
        <v>0</v>
      </c>
      <c r="CK445" s="9">
        <f t="shared" si="1142"/>
        <v>0</v>
      </c>
      <c r="CL445" s="9">
        <f>CL447</f>
        <v>0</v>
      </c>
      <c r="CM445" s="9">
        <f t="shared" si="1142"/>
        <v>3138</v>
      </c>
      <c r="CN445" s="9">
        <f>CN447</f>
        <v>0</v>
      </c>
    </row>
    <row r="446" spans="1:92" ht="20.100000000000001" hidden="1" customHeight="1">
      <c r="A446" s="28" t="s">
        <v>61</v>
      </c>
      <c r="B446" s="26">
        <f>B445</f>
        <v>910</v>
      </c>
      <c r="C446" s="26" t="s">
        <v>22</v>
      </c>
      <c r="D446" s="26" t="s">
        <v>60</v>
      </c>
      <c r="E446" s="26" t="s">
        <v>65</v>
      </c>
      <c r="F446" s="26"/>
      <c r="G446" s="9">
        <f>G447</f>
        <v>4465</v>
      </c>
      <c r="H446" s="9">
        <f>H447</f>
        <v>0</v>
      </c>
      <c r="I446" s="9">
        <f t="shared" si="1136"/>
        <v>0</v>
      </c>
      <c r="J446" s="9">
        <f t="shared" si="1136"/>
        <v>0</v>
      </c>
      <c r="K446" s="9">
        <f t="shared" si="1136"/>
        <v>0</v>
      </c>
      <c r="L446" s="9">
        <f t="shared" si="1136"/>
        <v>0</v>
      </c>
      <c r="M446" s="9">
        <f t="shared" si="1136"/>
        <v>4465</v>
      </c>
      <c r="N446" s="9">
        <f t="shared" si="1136"/>
        <v>0</v>
      </c>
      <c r="O446" s="9">
        <f t="shared" si="1136"/>
        <v>0</v>
      </c>
      <c r="P446" s="9">
        <f t="shared" si="1136"/>
        <v>0</v>
      </c>
      <c r="Q446" s="9">
        <f t="shared" si="1136"/>
        <v>0</v>
      </c>
      <c r="R446" s="9">
        <f t="shared" si="1136"/>
        <v>0</v>
      </c>
      <c r="S446" s="9">
        <f t="shared" si="1136"/>
        <v>4465</v>
      </c>
      <c r="T446" s="9">
        <f t="shared" si="1136"/>
        <v>0</v>
      </c>
      <c r="U446" s="9">
        <f t="shared" si="1137"/>
        <v>0</v>
      </c>
      <c r="V446" s="9">
        <f t="shared" si="1137"/>
        <v>0</v>
      </c>
      <c r="W446" s="9">
        <f t="shared" si="1137"/>
        <v>0</v>
      </c>
      <c r="X446" s="9">
        <f t="shared" si="1137"/>
        <v>0</v>
      </c>
      <c r="Y446" s="9">
        <f t="shared" si="1137"/>
        <v>4465</v>
      </c>
      <c r="Z446" s="9">
        <f t="shared" si="1137"/>
        <v>0</v>
      </c>
      <c r="AA446" s="9">
        <f t="shared" si="1137"/>
        <v>0</v>
      </c>
      <c r="AB446" s="9">
        <f t="shared" si="1137"/>
        <v>0</v>
      </c>
      <c r="AC446" s="9">
        <f t="shared" si="1137"/>
        <v>0</v>
      </c>
      <c r="AD446" s="9">
        <f t="shared" si="1137"/>
        <v>0</v>
      </c>
      <c r="AE446" s="9">
        <f t="shared" si="1137"/>
        <v>4465</v>
      </c>
      <c r="AF446" s="9">
        <f t="shared" si="1137"/>
        <v>0</v>
      </c>
      <c r="AG446" s="9">
        <f t="shared" si="1138"/>
        <v>0</v>
      </c>
      <c r="AH446" s="9">
        <f t="shared" si="1138"/>
        <v>0</v>
      </c>
      <c r="AI446" s="9">
        <f t="shared" si="1138"/>
        <v>0</v>
      </c>
      <c r="AJ446" s="9">
        <f t="shared" si="1138"/>
        <v>0</v>
      </c>
      <c r="AK446" s="9">
        <f t="shared" si="1138"/>
        <v>4465</v>
      </c>
      <c r="AL446" s="9">
        <f t="shared" si="1138"/>
        <v>0</v>
      </c>
      <c r="AM446" s="9">
        <f t="shared" si="1138"/>
        <v>0</v>
      </c>
      <c r="AN446" s="9">
        <f t="shared" si="1138"/>
        <v>0</v>
      </c>
      <c r="AO446" s="9">
        <f t="shared" si="1138"/>
        <v>-489</v>
      </c>
      <c r="AP446" s="9">
        <f t="shared" si="1138"/>
        <v>0</v>
      </c>
      <c r="AQ446" s="9">
        <f t="shared" si="1138"/>
        <v>3976</v>
      </c>
      <c r="AR446" s="9">
        <f t="shared" si="1138"/>
        <v>0</v>
      </c>
      <c r="AS446" s="9">
        <f t="shared" si="1139"/>
        <v>-838</v>
      </c>
      <c r="AT446" s="9">
        <f t="shared" si="1139"/>
        <v>0</v>
      </c>
      <c r="AU446" s="9">
        <f t="shared" si="1139"/>
        <v>0</v>
      </c>
      <c r="AV446" s="9">
        <f t="shared" si="1139"/>
        <v>0</v>
      </c>
      <c r="AW446" s="9">
        <f t="shared" si="1139"/>
        <v>3138</v>
      </c>
      <c r="AX446" s="9">
        <f t="shared" si="1139"/>
        <v>0</v>
      </c>
      <c r="AY446" s="9">
        <f t="shared" si="1139"/>
        <v>0</v>
      </c>
      <c r="AZ446" s="9">
        <f t="shared" si="1139"/>
        <v>0</v>
      </c>
      <c r="BA446" s="9">
        <f t="shared" si="1139"/>
        <v>0</v>
      </c>
      <c r="BB446" s="9">
        <f t="shared" si="1139"/>
        <v>0</v>
      </c>
      <c r="BC446" s="9">
        <f t="shared" si="1139"/>
        <v>3138</v>
      </c>
      <c r="BD446" s="9">
        <f t="shared" si="1139"/>
        <v>0</v>
      </c>
      <c r="BE446" s="9">
        <f t="shared" si="1140"/>
        <v>0</v>
      </c>
      <c r="BF446" s="9">
        <f t="shared" si="1140"/>
        <v>0</v>
      </c>
      <c r="BG446" s="9">
        <f t="shared" si="1140"/>
        <v>0</v>
      </c>
      <c r="BH446" s="9">
        <f t="shared" si="1140"/>
        <v>0</v>
      </c>
      <c r="BI446" s="9">
        <f t="shared" si="1140"/>
        <v>3138</v>
      </c>
      <c r="BJ446" s="9">
        <f t="shared" si="1140"/>
        <v>0</v>
      </c>
      <c r="BK446" s="9">
        <f t="shared" si="1140"/>
        <v>0</v>
      </c>
      <c r="BL446" s="9">
        <f t="shared" si="1140"/>
        <v>0</v>
      </c>
      <c r="BM446" s="9">
        <f t="shared" si="1140"/>
        <v>0</v>
      </c>
      <c r="BN446" s="9">
        <f t="shared" si="1140"/>
        <v>0</v>
      </c>
      <c r="BO446" s="9">
        <f t="shared" si="1140"/>
        <v>3138</v>
      </c>
      <c r="BP446" s="9">
        <f t="shared" si="1140"/>
        <v>0</v>
      </c>
      <c r="BQ446" s="9">
        <f t="shared" si="1141"/>
        <v>0</v>
      </c>
      <c r="BR446" s="9">
        <f t="shared" si="1141"/>
        <v>0</v>
      </c>
      <c r="BS446" s="9">
        <f t="shared" si="1141"/>
        <v>0</v>
      </c>
      <c r="BT446" s="9">
        <f t="shared" si="1141"/>
        <v>0</v>
      </c>
      <c r="BU446" s="9">
        <f t="shared" si="1141"/>
        <v>3138</v>
      </c>
      <c r="BV446" s="9">
        <f t="shared" si="1141"/>
        <v>0</v>
      </c>
      <c r="BW446" s="9">
        <f t="shared" si="1141"/>
        <v>0</v>
      </c>
      <c r="BX446" s="9">
        <f t="shared" si="1141"/>
        <v>0</v>
      </c>
      <c r="BY446" s="9">
        <f t="shared" si="1141"/>
        <v>0</v>
      </c>
      <c r="BZ446" s="9">
        <f t="shared" si="1141"/>
        <v>0</v>
      </c>
      <c r="CA446" s="9">
        <f t="shared" si="1141"/>
        <v>3138</v>
      </c>
      <c r="CB446" s="9">
        <f t="shared" si="1141"/>
        <v>0</v>
      </c>
      <c r="CC446" s="9">
        <f t="shared" si="1142"/>
        <v>0</v>
      </c>
      <c r="CD446" s="9">
        <f t="shared" si="1142"/>
        <v>0</v>
      </c>
      <c r="CE446" s="9">
        <f t="shared" si="1142"/>
        <v>0</v>
      </c>
      <c r="CF446" s="9">
        <f t="shared" si="1142"/>
        <v>0</v>
      </c>
      <c r="CG446" s="9">
        <f t="shared" si="1142"/>
        <v>3138</v>
      </c>
      <c r="CH446" s="9">
        <f t="shared" si="1142"/>
        <v>0</v>
      </c>
      <c r="CI446" s="9">
        <f t="shared" si="1142"/>
        <v>0</v>
      </c>
      <c r="CJ446" s="9">
        <f t="shared" si="1142"/>
        <v>0</v>
      </c>
      <c r="CK446" s="9">
        <f t="shared" si="1142"/>
        <v>0</v>
      </c>
      <c r="CL446" s="9">
        <f t="shared" si="1142"/>
        <v>0</v>
      </c>
      <c r="CM446" s="9">
        <f t="shared" si="1142"/>
        <v>3138</v>
      </c>
      <c r="CN446" s="9">
        <f t="shared" si="1142"/>
        <v>0</v>
      </c>
    </row>
    <row r="447" spans="1:92" ht="33" hidden="1">
      <c r="A447" s="25" t="s">
        <v>244</v>
      </c>
      <c r="B447" s="9">
        <f>B446</f>
        <v>910</v>
      </c>
      <c r="C447" s="26" t="s">
        <v>22</v>
      </c>
      <c r="D447" s="26" t="s">
        <v>60</v>
      </c>
      <c r="E447" s="48" t="s">
        <v>65</v>
      </c>
      <c r="F447" s="26" t="s">
        <v>31</v>
      </c>
      <c r="G447" s="9">
        <f>G448</f>
        <v>4465</v>
      </c>
      <c r="H447" s="9">
        <f>H448</f>
        <v>0</v>
      </c>
      <c r="I447" s="9">
        <f t="shared" si="1136"/>
        <v>0</v>
      </c>
      <c r="J447" s="9">
        <f t="shared" si="1136"/>
        <v>0</v>
      </c>
      <c r="K447" s="9">
        <f t="shared" si="1136"/>
        <v>0</v>
      </c>
      <c r="L447" s="9">
        <f t="shared" si="1136"/>
        <v>0</v>
      </c>
      <c r="M447" s="9">
        <f t="shared" si="1136"/>
        <v>4465</v>
      </c>
      <c r="N447" s="9">
        <f t="shared" si="1136"/>
        <v>0</v>
      </c>
      <c r="O447" s="9">
        <f t="shared" si="1136"/>
        <v>0</v>
      </c>
      <c r="P447" s="9">
        <f t="shared" si="1136"/>
        <v>0</v>
      </c>
      <c r="Q447" s="9">
        <f t="shared" si="1136"/>
        <v>0</v>
      </c>
      <c r="R447" s="9">
        <f t="shared" si="1136"/>
        <v>0</v>
      </c>
      <c r="S447" s="9">
        <f t="shared" si="1136"/>
        <v>4465</v>
      </c>
      <c r="T447" s="9">
        <f t="shared" si="1136"/>
        <v>0</v>
      </c>
      <c r="U447" s="9">
        <f t="shared" si="1137"/>
        <v>0</v>
      </c>
      <c r="V447" s="9">
        <f t="shared" si="1137"/>
        <v>0</v>
      </c>
      <c r="W447" s="9">
        <f t="shared" si="1137"/>
        <v>0</v>
      </c>
      <c r="X447" s="9">
        <f t="shared" si="1137"/>
        <v>0</v>
      </c>
      <c r="Y447" s="9">
        <f t="shared" si="1137"/>
        <v>4465</v>
      </c>
      <c r="Z447" s="9">
        <f t="shared" si="1137"/>
        <v>0</v>
      </c>
      <c r="AA447" s="9">
        <f t="shared" si="1137"/>
        <v>0</v>
      </c>
      <c r="AB447" s="9">
        <f t="shared" si="1137"/>
        <v>0</v>
      </c>
      <c r="AC447" s="9">
        <f t="shared" si="1137"/>
        <v>0</v>
      </c>
      <c r="AD447" s="9">
        <f t="shared" si="1137"/>
        <v>0</v>
      </c>
      <c r="AE447" s="9">
        <f t="shared" si="1137"/>
        <v>4465</v>
      </c>
      <c r="AF447" s="9">
        <f t="shared" si="1137"/>
        <v>0</v>
      </c>
      <c r="AG447" s="9">
        <f t="shared" si="1138"/>
        <v>0</v>
      </c>
      <c r="AH447" s="9">
        <f t="shared" si="1138"/>
        <v>0</v>
      </c>
      <c r="AI447" s="9">
        <f t="shared" si="1138"/>
        <v>0</v>
      </c>
      <c r="AJ447" s="9">
        <f t="shared" si="1138"/>
        <v>0</v>
      </c>
      <c r="AK447" s="9">
        <f t="shared" si="1138"/>
        <v>4465</v>
      </c>
      <c r="AL447" s="9">
        <f t="shared" si="1138"/>
        <v>0</v>
      </c>
      <c r="AM447" s="9">
        <f t="shared" si="1138"/>
        <v>0</v>
      </c>
      <c r="AN447" s="9">
        <f t="shared" si="1138"/>
        <v>0</v>
      </c>
      <c r="AO447" s="9">
        <f t="shared" si="1138"/>
        <v>-489</v>
      </c>
      <c r="AP447" s="9">
        <f t="shared" si="1138"/>
        <v>0</v>
      </c>
      <c r="AQ447" s="9">
        <f t="shared" si="1138"/>
        <v>3976</v>
      </c>
      <c r="AR447" s="9">
        <f t="shared" si="1138"/>
        <v>0</v>
      </c>
      <c r="AS447" s="9">
        <f t="shared" si="1139"/>
        <v>-838</v>
      </c>
      <c r="AT447" s="9">
        <f t="shared" si="1139"/>
        <v>0</v>
      </c>
      <c r="AU447" s="9">
        <f t="shared" si="1139"/>
        <v>0</v>
      </c>
      <c r="AV447" s="9">
        <f t="shared" si="1139"/>
        <v>0</v>
      </c>
      <c r="AW447" s="9">
        <f t="shared" si="1139"/>
        <v>3138</v>
      </c>
      <c r="AX447" s="9">
        <f t="shared" si="1139"/>
        <v>0</v>
      </c>
      <c r="AY447" s="9">
        <f t="shared" si="1139"/>
        <v>0</v>
      </c>
      <c r="AZ447" s="9">
        <f t="shared" si="1139"/>
        <v>0</v>
      </c>
      <c r="BA447" s="9">
        <f t="shared" si="1139"/>
        <v>0</v>
      </c>
      <c r="BB447" s="9">
        <f t="shared" si="1139"/>
        <v>0</v>
      </c>
      <c r="BC447" s="9">
        <f t="shared" si="1139"/>
        <v>3138</v>
      </c>
      <c r="BD447" s="9">
        <f t="shared" si="1139"/>
        <v>0</v>
      </c>
      <c r="BE447" s="9">
        <f t="shared" si="1140"/>
        <v>0</v>
      </c>
      <c r="BF447" s="9">
        <f t="shared" si="1140"/>
        <v>0</v>
      </c>
      <c r="BG447" s="9">
        <f t="shared" si="1140"/>
        <v>0</v>
      </c>
      <c r="BH447" s="9">
        <f t="shared" si="1140"/>
        <v>0</v>
      </c>
      <c r="BI447" s="9">
        <f t="shared" si="1140"/>
        <v>3138</v>
      </c>
      <c r="BJ447" s="9">
        <f t="shared" si="1140"/>
        <v>0</v>
      </c>
      <c r="BK447" s="9">
        <f t="shared" si="1140"/>
        <v>0</v>
      </c>
      <c r="BL447" s="9">
        <f t="shared" si="1140"/>
        <v>0</v>
      </c>
      <c r="BM447" s="9">
        <f t="shared" si="1140"/>
        <v>0</v>
      </c>
      <c r="BN447" s="9">
        <f t="shared" si="1140"/>
        <v>0</v>
      </c>
      <c r="BO447" s="9">
        <f t="shared" si="1140"/>
        <v>3138</v>
      </c>
      <c r="BP447" s="9">
        <f t="shared" si="1140"/>
        <v>0</v>
      </c>
      <c r="BQ447" s="9">
        <f t="shared" si="1141"/>
        <v>0</v>
      </c>
      <c r="BR447" s="9">
        <f t="shared" si="1141"/>
        <v>0</v>
      </c>
      <c r="BS447" s="9">
        <f t="shared" si="1141"/>
        <v>0</v>
      </c>
      <c r="BT447" s="9">
        <f t="shared" si="1141"/>
        <v>0</v>
      </c>
      <c r="BU447" s="9">
        <f t="shared" si="1141"/>
        <v>3138</v>
      </c>
      <c r="BV447" s="9">
        <f t="shared" si="1141"/>
        <v>0</v>
      </c>
      <c r="BW447" s="9">
        <f t="shared" si="1141"/>
        <v>0</v>
      </c>
      <c r="BX447" s="9">
        <f t="shared" si="1141"/>
        <v>0</v>
      </c>
      <c r="BY447" s="9">
        <f t="shared" si="1141"/>
        <v>0</v>
      </c>
      <c r="BZ447" s="9">
        <f t="shared" si="1141"/>
        <v>0</v>
      </c>
      <c r="CA447" s="9">
        <f t="shared" si="1141"/>
        <v>3138</v>
      </c>
      <c r="CB447" s="9">
        <f t="shared" si="1141"/>
        <v>0</v>
      </c>
      <c r="CC447" s="9">
        <f t="shared" si="1142"/>
        <v>0</v>
      </c>
      <c r="CD447" s="9">
        <f t="shared" si="1142"/>
        <v>0</v>
      </c>
      <c r="CE447" s="9">
        <f t="shared" si="1142"/>
        <v>0</v>
      </c>
      <c r="CF447" s="9">
        <f t="shared" si="1142"/>
        <v>0</v>
      </c>
      <c r="CG447" s="9">
        <f t="shared" si="1142"/>
        <v>3138</v>
      </c>
      <c r="CH447" s="9">
        <f t="shared" si="1142"/>
        <v>0</v>
      </c>
      <c r="CI447" s="9">
        <f t="shared" si="1142"/>
        <v>0</v>
      </c>
      <c r="CJ447" s="9">
        <f t="shared" si="1142"/>
        <v>0</v>
      </c>
      <c r="CK447" s="9">
        <f t="shared" si="1142"/>
        <v>0</v>
      </c>
      <c r="CL447" s="9">
        <f t="shared" si="1142"/>
        <v>0</v>
      </c>
      <c r="CM447" s="9">
        <f t="shared" si="1142"/>
        <v>3138</v>
      </c>
      <c r="CN447" s="9">
        <f t="shared" si="1142"/>
        <v>0</v>
      </c>
    </row>
    <row r="448" spans="1:92" ht="33" hidden="1">
      <c r="A448" s="28" t="s">
        <v>37</v>
      </c>
      <c r="B448" s="9">
        <f>B447</f>
        <v>910</v>
      </c>
      <c r="C448" s="26" t="s">
        <v>22</v>
      </c>
      <c r="D448" s="26" t="s">
        <v>60</v>
      </c>
      <c r="E448" s="48" t="s">
        <v>65</v>
      </c>
      <c r="F448" s="26" t="s">
        <v>38</v>
      </c>
      <c r="G448" s="9">
        <v>4465</v>
      </c>
      <c r="H448" s="9"/>
      <c r="I448" s="9"/>
      <c r="J448" s="9"/>
      <c r="K448" s="9"/>
      <c r="L448" s="9"/>
      <c r="M448" s="9">
        <f>G448+I448+J448+K448+L448</f>
        <v>4465</v>
      </c>
      <c r="N448" s="10">
        <f>H448+L448</f>
        <v>0</v>
      </c>
      <c r="O448" s="9"/>
      <c r="P448" s="9"/>
      <c r="Q448" s="9"/>
      <c r="R448" s="9"/>
      <c r="S448" s="9">
        <f>M448+O448+P448+Q448+R448</f>
        <v>4465</v>
      </c>
      <c r="T448" s="10">
        <f>N448+R448</f>
        <v>0</v>
      </c>
      <c r="U448" s="9"/>
      <c r="V448" s="9"/>
      <c r="W448" s="9"/>
      <c r="X448" s="9"/>
      <c r="Y448" s="9">
        <f>S448+U448+V448+W448+X448</f>
        <v>4465</v>
      </c>
      <c r="Z448" s="10">
        <f>T448+X448</f>
        <v>0</v>
      </c>
      <c r="AA448" s="9"/>
      <c r="AB448" s="9"/>
      <c r="AC448" s="9"/>
      <c r="AD448" s="9"/>
      <c r="AE448" s="9">
        <f>Y448+AA448+AB448+AC448+AD448</f>
        <v>4465</v>
      </c>
      <c r="AF448" s="10">
        <f>Z448+AD448</f>
        <v>0</v>
      </c>
      <c r="AG448" s="9"/>
      <c r="AH448" s="9"/>
      <c r="AI448" s="9"/>
      <c r="AJ448" s="9"/>
      <c r="AK448" s="9">
        <f>AE448+AG448+AH448+AI448+AJ448</f>
        <v>4465</v>
      </c>
      <c r="AL448" s="10">
        <f>AF448+AJ448</f>
        <v>0</v>
      </c>
      <c r="AM448" s="9"/>
      <c r="AN448" s="9"/>
      <c r="AO448" s="9">
        <v>-489</v>
      </c>
      <c r="AP448" s="9"/>
      <c r="AQ448" s="9">
        <f>AK448+AM448+AN448+AO448+AP448</f>
        <v>3976</v>
      </c>
      <c r="AR448" s="10">
        <f>AL448+AP448</f>
        <v>0</v>
      </c>
      <c r="AS448" s="9">
        <v>-838</v>
      </c>
      <c r="AT448" s="9"/>
      <c r="AU448" s="9"/>
      <c r="AV448" s="9"/>
      <c r="AW448" s="9">
        <f>AQ448+AS448+AT448+AU448+AV448</f>
        <v>3138</v>
      </c>
      <c r="AX448" s="10">
        <f>AR448+AV448</f>
        <v>0</v>
      </c>
      <c r="AY448" s="9"/>
      <c r="AZ448" s="9"/>
      <c r="BA448" s="9"/>
      <c r="BB448" s="9"/>
      <c r="BC448" s="9">
        <f>AW448+AY448+AZ448+BA448+BB448</f>
        <v>3138</v>
      </c>
      <c r="BD448" s="10">
        <f>AX448+BB448</f>
        <v>0</v>
      </c>
      <c r="BE448" s="9"/>
      <c r="BF448" s="9"/>
      <c r="BG448" s="9"/>
      <c r="BH448" s="9"/>
      <c r="BI448" s="9">
        <f>BC448+BE448+BF448+BG448+BH448</f>
        <v>3138</v>
      </c>
      <c r="BJ448" s="10">
        <f>BD448+BH448</f>
        <v>0</v>
      </c>
      <c r="BK448" s="9"/>
      <c r="BL448" s="9"/>
      <c r="BM448" s="9"/>
      <c r="BN448" s="9"/>
      <c r="BO448" s="9">
        <f>BI448+BK448+BL448+BM448+BN448</f>
        <v>3138</v>
      </c>
      <c r="BP448" s="10">
        <f>BJ448+BN448</f>
        <v>0</v>
      </c>
      <c r="BQ448" s="9"/>
      <c r="BR448" s="9"/>
      <c r="BS448" s="9"/>
      <c r="BT448" s="9"/>
      <c r="BU448" s="9">
        <f>BO448+BQ448+BR448+BS448+BT448</f>
        <v>3138</v>
      </c>
      <c r="BV448" s="10">
        <f>BP448+BT448</f>
        <v>0</v>
      </c>
      <c r="BW448" s="9"/>
      <c r="BX448" s="9"/>
      <c r="BY448" s="9"/>
      <c r="BZ448" s="9"/>
      <c r="CA448" s="9">
        <f>BU448+BW448+BX448+BY448+BZ448</f>
        <v>3138</v>
      </c>
      <c r="CB448" s="10">
        <f>BV448+BZ448</f>
        <v>0</v>
      </c>
      <c r="CC448" s="9"/>
      <c r="CD448" s="9"/>
      <c r="CE448" s="9"/>
      <c r="CF448" s="9"/>
      <c r="CG448" s="9">
        <f>CA448+CC448+CD448+CE448+CF448</f>
        <v>3138</v>
      </c>
      <c r="CH448" s="10">
        <f>CB448+CF448</f>
        <v>0</v>
      </c>
      <c r="CI448" s="9"/>
      <c r="CJ448" s="9"/>
      <c r="CK448" s="9"/>
      <c r="CL448" s="9"/>
      <c r="CM448" s="9">
        <f>CG448+CI448+CJ448+CK448+CL448</f>
        <v>3138</v>
      </c>
      <c r="CN448" s="10">
        <f>CH448+CL448</f>
        <v>0</v>
      </c>
    </row>
    <row r="449" spans="1:92" hidden="1">
      <c r="A449" s="28"/>
      <c r="B449" s="9"/>
      <c r="C449" s="26"/>
      <c r="D449" s="26"/>
      <c r="E449" s="48"/>
      <c r="F449" s="26"/>
      <c r="G449" s="9"/>
      <c r="H449" s="9"/>
      <c r="I449" s="9"/>
      <c r="J449" s="9"/>
      <c r="K449" s="9"/>
      <c r="L449" s="9"/>
      <c r="M449" s="9"/>
      <c r="N449" s="10"/>
      <c r="O449" s="9"/>
      <c r="P449" s="9"/>
      <c r="Q449" s="9"/>
      <c r="R449" s="9"/>
      <c r="S449" s="9"/>
      <c r="T449" s="10"/>
      <c r="U449" s="9"/>
      <c r="V449" s="9"/>
      <c r="W449" s="9"/>
      <c r="X449" s="9"/>
      <c r="Y449" s="9"/>
      <c r="Z449" s="10"/>
      <c r="AA449" s="9"/>
      <c r="AB449" s="9"/>
      <c r="AC449" s="9"/>
      <c r="AD449" s="9"/>
      <c r="AE449" s="9"/>
      <c r="AF449" s="10"/>
      <c r="AG449" s="9"/>
      <c r="AH449" s="9"/>
      <c r="AI449" s="9"/>
      <c r="AJ449" s="9"/>
      <c r="AK449" s="9"/>
      <c r="AL449" s="10"/>
      <c r="AM449" s="9"/>
      <c r="AN449" s="9"/>
      <c r="AO449" s="9"/>
      <c r="AP449" s="9"/>
      <c r="AQ449" s="9"/>
      <c r="AR449" s="10"/>
      <c r="AS449" s="9"/>
      <c r="AT449" s="9"/>
      <c r="AU449" s="9"/>
      <c r="AV449" s="9"/>
      <c r="AW449" s="9"/>
      <c r="AX449" s="10"/>
      <c r="AY449" s="9"/>
      <c r="AZ449" s="9"/>
      <c r="BA449" s="9"/>
      <c r="BB449" s="9"/>
      <c r="BC449" s="9"/>
      <c r="BD449" s="10"/>
      <c r="BE449" s="9"/>
      <c r="BF449" s="9"/>
      <c r="BG449" s="9"/>
      <c r="BH449" s="9"/>
      <c r="BI449" s="9"/>
      <c r="BJ449" s="10"/>
      <c r="BK449" s="9"/>
      <c r="BL449" s="9"/>
      <c r="BM449" s="9"/>
      <c r="BN449" s="9"/>
      <c r="BO449" s="9"/>
      <c r="BP449" s="10"/>
      <c r="BQ449" s="9"/>
      <c r="BR449" s="9"/>
      <c r="BS449" s="9"/>
      <c r="BT449" s="9"/>
      <c r="BU449" s="9"/>
      <c r="BV449" s="10"/>
      <c r="BW449" s="9"/>
      <c r="BX449" s="9"/>
      <c r="BY449" s="9"/>
      <c r="BZ449" s="9"/>
      <c r="CA449" s="9"/>
      <c r="CB449" s="10"/>
      <c r="CC449" s="9"/>
      <c r="CD449" s="9"/>
      <c r="CE449" s="9"/>
      <c r="CF449" s="9"/>
      <c r="CG449" s="9"/>
      <c r="CH449" s="10"/>
      <c r="CI449" s="9"/>
      <c r="CJ449" s="9"/>
      <c r="CK449" s="9"/>
      <c r="CL449" s="9"/>
      <c r="CM449" s="9"/>
      <c r="CN449" s="10"/>
    </row>
    <row r="450" spans="1:92" ht="37.5" hidden="1">
      <c r="A450" s="40" t="s">
        <v>75</v>
      </c>
      <c r="B450" s="24">
        <v>910</v>
      </c>
      <c r="C450" s="24" t="s">
        <v>29</v>
      </c>
      <c r="D450" s="24" t="s">
        <v>76</v>
      </c>
      <c r="E450" s="24"/>
      <c r="F450" s="24"/>
      <c r="G450" s="13">
        <f t="shared" ref="G450:V454" si="1144">G451</f>
        <v>27284</v>
      </c>
      <c r="H450" s="13">
        <f t="shared" si="1144"/>
        <v>0</v>
      </c>
      <c r="I450" s="13">
        <f t="shared" si="1144"/>
        <v>0</v>
      </c>
      <c r="J450" s="13">
        <f t="shared" si="1144"/>
        <v>499</v>
      </c>
      <c r="K450" s="13">
        <f t="shared" si="1144"/>
        <v>0</v>
      </c>
      <c r="L450" s="13">
        <f t="shared" si="1144"/>
        <v>0</v>
      </c>
      <c r="M450" s="13">
        <f t="shared" si="1144"/>
        <v>27783</v>
      </c>
      <c r="N450" s="13">
        <f t="shared" si="1144"/>
        <v>0</v>
      </c>
      <c r="O450" s="13">
        <f t="shared" si="1144"/>
        <v>0</v>
      </c>
      <c r="P450" s="13">
        <f t="shared" si="1144"/>
        <v>0</v>
      </c>
      <c r="Q450" s="13">
        <f t="shared" si="1144"/>
        <v>0</v>
      </c>
      <c r="R450" s="13">
        <f t="shared" si="1144"/>
        <v>0</v>
      </c>
      <c r="S450" s="13">
        <f t="shared" si="1144"/>
        <v>27783</v>
      </c>
      <c r="T450" s="13">
        <f t="shared" si="1144"/>
        <v>0</v>
      </c>
      <c r="U450" s="13">
        <f t="shared" si="1144"/>
        <v>0</v>
      </c>
      <c r="V450" s="13">
        <f t="shared" si="1144"/>
        <v>174</v>
      </c>
      <c r="W450" s="13">
        <f t="shared" ref="U450:AJ454" si="1145">W451</f>
        <v>0</v>
      </c>
      <c r="X450" s="13">
        <f t="shared" si="1145"/>
        <v>0</v>
      </c>
      <c r="Y450" s="13">
        <f t="shared" si="1145"/>
        <v>27957</v>
      </c>
      <c r="Z450" s="13">
        <f t="shared" si="1145"/>
        <v>0</v>
      </c>
      <c r="AA450" s="13">
        <f t="shared" si="1145"/>
        <v>0</v>
      </c>
      <c r="AB450" s="13">
        <f t="shared" si="1145"/>
        <v>0</v>
      </c>
      <c r="AC450" s="13">
        <f t="shared" si="1145"/>
        <v>0</v>
      </c>
      <c r="AD450" s="13">
        <f t="shared" si="1145"/>
        <v>0</v>
      </c>
      <c r="AE450" s="13">
        <f t="shared" si="1145"/>
        <v>27957</v>
      </c>
      <c r="AF450" s="13">
        <f t="shared" si="1145"/>
        <v>0</v>
      </c>
      <c r="AG450" s="13">
        <f t="shared" si="1145"/>
        <v>0</v>
      </c>
      <c r="AH450" s="13">
        <f t="shared" si="1145"/>
        <v>0</v>
      </c>
      <c r="AI450" s="13">
        <f t="shared" si="1145"/>
        <v>0</v>
      </c>
      <c r="AJ450" s="13">
        <f t="shared" si="1145"/>
        <v>38760</v>
      </c>
      <c r="AK450" s="13">
        <f t="shared" ref="AK450:CN450" si="1146">AK451</f>
        <v>66717</v>
      </c>
      <c r="AL450" s="13">
        <f t="shared" si="1146"/>
        <v>38760</v>
      </c>
      <c r="AM450" s="13">
        <f t="shared" si="1146"/>
        <v>-8238</v>
      </c>
      <c r="AN450" s="13">
        <f t="shared" si="1146"/>
        <v>19075</v>
      </c>
      <c r="AO450" s="13">
        <f t="shared" si="1146"/>
        <v>0</v>
      </c>
      <c r="AP450" s="13">
        <f t="shared" si="1146"/>
        <v>10632</v>
      </c>
      <c r="AQ450" s="13">
        <f t="shared" si="1146"/>
        <v>88186</v>
      </c>
      <c r="AR450" s="13">
        <f t="shared" si="1146"/>
        <v>49392</v>
      </c>
      <c r="AS450" s="13">
        <f t="shared" si="1146"/>
        <v>838</v>
      </c>
      <c r="AT450" s="13">
        <f t="shared" si="1146"/>
        <v>0</v>
      </c>
      <c r="AU450" s="13">
        <f t="shared" si="1146"/>
        <v>0</v>
      </c>
      <c r="AV450" s="13">
        <f t="shared" si="1146"/>
        <v>0</v>
      </c>
      <c r="AW450" s="13">
        <f t="shared" si="1146"/>
        <v>89024</v>
      </c>
      <c r="AX450" s="13">
        <f t="shared" si="1146"/>
        <v>49392</v>
      </c>
      <c r="AY450" s="13">
        <f t="shared" si="1146"/>
        <v>0</v>
      </c>
      <c r="AZ450" s="13">
        <f t="shared" si="1146"/>
        <v>0</v>
      </c>
      <c r="BA450" s="13">
        <f t="shared" si="1146"/>
        <v>0</v>
      </c>
      <c r="BB450" s="13">
        <f t="shared" si="1146"/>
        <v>0</v>
      </c>
      <c r="BC450" s="13">
        <f t="shared" si="1146"/>
        <v>89024</v>
      </c>
      <c r="BD450" s="13">
        <f t="shared" si="1146"/>
        <v>49392</v>
      </c>
      <c r="BE450" s="13">
        <f t="shared" si="1146"/>
        <v>0</v>
      </c>
      <c r="BF450" s="13">
        <f t="shared" si="1146"/>
        <v>0</v>
      </c>
      <c r="BG450" s="13">
        <f t="shared" si="1146"/>
        <v>0</v>
      </c>
      <c r="BH450" s="13">
        <f t="shared" si="1146"/>
        <v>0</v>
      </c>
      <c r="BI450" s="13">
        <f t="shared" si="1146"/>
        <v>89024</v>
      </c>
      <c r="BJ450" s="13">
        <f t="shared" si="1146"/>
        <v>49392</v>
      </c>
      <c r="BK450" s="13">
        <f t="shared" si="1146"/>
        <v>0</v>
      </c>
      <c r="BL450" s="13">
        <f t="shared" si="1146"/>
        <v>0</v>
      </c>
      <c r="BM450" s="13">
        <f t="shared" si="1146"/>
        <v>0</v>
      </c>
      <c r="BN450" s="13">
        <f t="shared" si="1146"/>
        <v>0</v>
      </c>
      <c r="BO450" s="13">
        <f t="shared" si="1146"/>
        <v>89024</v>
      </c>
      <c r="BP450" s="13">
        <f t="shared" si="1146"/>
        <v>49392</v>
      </c>
      <c r="BQ450" s="13">
        <f t="shared" si="1146"/>
        <v>0</v>
      </c>
      <c r="BR450" s="13">
        <f t="shared" si="1146"/>
        <v>0</v>
      </c>
      <c r="BS450" s="13">
        <f t="shared" si="1146"/>
        <v>0</v>
      </c>
      <c r="BT450" s="13">
        <f t="shared" si="1146"/>
        <v>0</v>
      </c>
      <c r="BU450" s="13">
        <f t="shared" si="1146"/>
        <v>89024</v>
      </c>
      <c r="BV450" s="13">
        <f t="shared" si="1146"/>
        <v>49392</v>
      </c>
      <c r="BW450" s="13">
        <f t="shared" si="1146"/>
        <v>0</v>
      </c>
      <c r="BX450" s="13">
        <f t="shared" si="1146"/>
        <v>0</v>
      </c>
      <c r="BY450" s="13">
        <f t="shared" si="1146"/>
        <v>0</v>
      </c>
      <c r="BZ450" s="13">
        <f t="shared" si="1146"/>
        <v>0</v>
      </c>
      <c r="CA450" s="13">
        <f t="shared" si="1146"/>
        <v>89024</v>
      </c>
      <c r="CB450" s="13">
        <f t="shared" si="1146"/>
        <v>49392</v>
      </c>
      <c r="CC450" s="13">
        <f t="shared" si="1146"/>
        <v>0</v>
      </c>
      <c r="CD450" s="13">
        <f t="shared" si="1146"/>
        <v>0</v>
      </c>
      <c r="CE450" s="13">
        <f t="shared" si="1146"/>
        <v>0</v>
      </c>
      <c r="CF450" s="13">
        <f t="shared" si="1146"/>
        <v>0</v>
      </c>
      <c r="CG450" s="13">
        <f t="shared" si="1146"/>
        <v>89024</v>
      </c>
      <c r="CH450" s="13">
        <f t="shared" si="1146"/>
        <v>49392</v>
      </c>
      <c r="CI450" s="13">
        <f t="shared" si="1146"/>
        <v>0</v>
      </c>
      <c r="CJ450" s="13">
        <f t="shared" si="1146"/>
        <v>0</v>
      </c>
      <c r="CK450" s="13">
        <f t="shared" si="1146"/>
        <v>0</v>
      </c>
      <c r="CL450" s="13">
        <f t="shared" si="1146"/>
        <v>0</v>
      </c>
      <c r="CM450" s="13">
        <f t="shared" si="1146"/>
        <v>89024</v>
      </c>
      <c r="CN450" s="13">
        <f t="shared" si="1146"/>
        <v>49392</v>
      </c>
    </row>
    <row r="451" spans="1:92" ht="49.5" hidden="1">
      <c r="A451" s="28" t="s">
        <v>524</v>
      </c>
      <c r="B451" s="26">
        <v>910</v>
      </c>
      <c r="C451" s="26" t="s">
        <v>29</v>
      </c>
      <c r="D451" s="26" t="s">
        <v>76</v>
      </c>
      <c r="E451" s="26" t="s">
        <v>341</v>
      </c>
      <c r="F451" s="26"/>
      <c r="G451" s="9">
        <f>G452+G456+G475</f>
        <v>27284</v>
      </c>
      <c r="H451" s="9">
        <f>H452+H456</f>
        <v>0</v>
      </c>
      <c r="I451" s="9">
        <f>I452+I456+I475</f>
        <v>0</v>
      </c>
      <c r="J451" s="9">
        <f>J452+J456</f>
        <v>499</v>
      </c>
      <c r="K451" s="9">
        <f>K452+K456+K475</f>
        <v>0</v>
      </c>
      <c r="L451" s="9">
        <f>L452+L456</f>
        <v>0</v>
      </c>
      <c r="M451" s="9">
        <f>M452+M456+M475</f>
        <v>27783</v>
      </c>
      <c r="N451" s="9">
        <f>N452+N456</f>
        <v>0</v>
      </c>
      <c r="O451" s="9">
        <f>O452+O456+O475</f>
        <v>0</v>
      </c>
      <c r="P451" s="9">
        <f>P452+P456</f>
        <v>0</v>
      </c>
      <c r="Q451" s="9">
        <f>Q452+Q456+Q475</f>
        <v>0</v>
      </c>
      <c r="R451" s="9">
        <f>R452+R456</f>
        <v>0</v>
      </c>
      <c r="S451" s="9">
        <f>S452+S456+S475</f>
        <v>27783</v>
      </c>
      <c r="T451" s="9">
        <f>T452+T456</f>
        <v>0</v>
      </c>
      <c r="U451" s="9">
        <f>U452+U456+U475</f>
        <v>0</v>
      </c>
      <c r="V451" s="9">
        <f>V452+V456</f>
        <v>174</v>
      </c>
      <c r="W451" s="9">
        <f>W452+W456+W475</f>
        <v>0</v>
      </c>
      <c r="X451" s="9">
        <f>X452+X456</f>
        <v>0</v>
      </c>
      <c r="Y451" s="9">
        <f>Y452+Y456+Y475</f>
        <v>27957</v>
      </c>
      <c r="Z451" s="9">
        <f>Z452+Z456</f>
        <v>0</v>
      </c>
      <c r="AA451" s="9">
        <f>AA452+AA456+AA475</f>
        <v>0</v>
      </c>
      <c r="AB451" s="9">
        <f>AB452+AB456</f>
        <v>0</v>
      </c>
      <c r="AC451" s="9">
        <f>AC452+AC456+AC475</f>
        <v>0</v>
      </c>
      <c r="AD451" s="9">
        <f>AD452+AD456</f>
        <v>0</v>
      </c>
      <c r="AE451" s="9">
        <f>AE452+AE456+AE475</f>
        <v>27957</v>
      </c>
      <c r="AF451" s="9">
        <f>AF452+AF456</f>
        <v>0</v>
      </c>
      <c r="AG451" s="9">
        <f t="shared" ref="AG451:AL451" si="1147">AG452+AG456+AG475+AG465+AG482</f>
        <v>0</v>
      </c>
      <c r="AH451" s="9">
        <f t="shared" si="1147"/>
        <v>0</v>
      </c>
      <c r="AI451" s="9">
        <f t="shared" si="1147"/>
        <v>0</v>
      </c>
      <c r="AJ451" s="9">
        <f t="shared" si="1147"/>
        <v>38760</v>
      </c>
      <c r="AK451" s="9">
        <f t="shared" si="1147"/>
        <v>66717</v>
      </c>
      <c r="AL451" s="9">
        <f t="shared" si="1147"/>
        <v>38760</v>
      </c>
      <c r="AM451" s="9">
        <f t="shared" ref="AM451:BP451" si="1148">AM452+AM456+AM475+AM465+AM482+AM470</f>
        <v>-8238</v>
      </c>
      <c r="AN451" s="9">
        <f t="shared" si="1148"/>
        <v>19075</v>
      </c>
      <c r="AO451" s="9">
        <f t="shared" si="1148"/>
        <v>0</v>
      </c>
      <c r="AP451" s="9">
        <f t="shared" si="1148"/>
        <v>10632</v>
      </c>
      <c r="AQ451" s="9">
        <f t="shared" si="1148"/>
        <v>88186</v>
      </c>
      <c r="AR451" s="9">
        <f t="shared" si="1148"/>
        <v>49392</v>
      </c>
      <c r="AS451" s="9">
        <f t="shared" si="1148"/>
        <v>838</v>
      </c>
      <c r="AT451" s="9">
        <f t="shared" si="1148"/>
        <v>0</v>
      </c>
      <c r="AU451" s="9">
        <f t="shared" si="1148"/>
        <v>0</v>
      </c>
      <c r="AV451" s="9">
        <f t="shared" si="1148"/>
        <v>0</v>
      </c>
      <c r="AW451" s="9">
        <f t="shared" si="1148"/>
        <v>89024</v>
      </c>
      <c r="AX451" s="9">
        <f t="shared" si="1148"/>
        <v>49392</v>
      </c>
      <c r="AY451" s="9">
        <f t="shared" si="1148"/>
        <v>0</v>
      </c>
      <c r="AZ451" s="9">
        <f t="shared" si="1148"/>
        <v>0</v>
      </c>
      <c r="BA451" s="9">
        <f t="shared" si="1148"/>
        <v>0</v>
      </c>
      <c r="BB451" s="9">
        <f t="shared" si="1148"/>
        <v>0</v>
      </c>
      <c r="BC451" s="9">
        <f t="shared" si="1148"/>
        <v>89024</v>
      </c>
      <c r="BD451" s="9">
        <f t="shared" si="1148"/>
        <v>49392</v>
      </c>
      <c r="BE451" s="9">
        <f t="shared" si="1148"/>
        <v>0</v>
      </c>
      <c r="BF451" s="9">
        <f t="shared" si="1148"/>
        <v>0</v>
      </c>
      <c r="BG451" s="9">
        <f t="shared" si="1148"/>
        <v>0</v>
      </c>
      <c r="BH451" s="9">
        <f t="shared" si="1148"/>
        <v>0</v>
      </c>
      <c r="BI451" s="9">
        <f t="shared" si="1148"/>
        <v>89024</v>
      </c>
      <c r="BJ451" s="9">
        <f t="shared" si="1148"/>
        <v>49392</v>
      </c>
      <c r="BK451" s="9">
        <f t="shared" si="1148"/>
        <v>0</v>
      </c>
      <c r="BL451" s="9">
        <f t="shared" si="1148"/>
        <v>0</v>
      </c>
      <c r="BM451" s="9">
        <f t="shared" si="1148"/>
        <v>0</v>
      </c>
      <c r="BN451" s="9">
        <f t="shared" si="1148"/>
        <v>0</v>
      </c>
      <c r="BO451" s="9">
        <f t="shared" si="1148"/>
        <v>89024</v>
      </c>
      <c r="BP451" s="9">
        <f t="shared" si="1148"/>
        <v>49392</v>
      </c>
      <c r="BQ451" s="9">
        <f t="shared" ref="BQ451:BV451" si="1149">BQ452+BQ456+BQ475+BQ465+BQ482+BQ470</f>
        <v>0</v>
      </c>
      <c r="BR451" s="9">
        <f t="shared" si="1149"/>
        <v>0</v>
      </c>
      <c r="BS451" s="9">
        <f t="shared" si="1149"/>
        <v>0</v>
      </c>
      <c r="BT451" s="9">
        <f t="shared" si="1149"/>
        <v>0</v>
      </c>
      <c r="BU451" s="9">
        <f t="shared" si="1149"/>
        <v>89024</v>
      </c>
      <c r="BV451" s="9">
        <f t="shared" si="1149"/>
        <v>49392</v>
      </c>
      <c r="BW451" s="9">
        <f t="shared" ref="BW451:CB451" si="1150">BW452+BW456+BW475+BW465+BW482+BW470</f>
        <v>0</v>
      </c>
      <c r="BX451" s="9">
        <f t="shared" si="1150"/>
        <v>0</v>
      </c>
      <c r="BY451" s="9">
        <f t="shared" si="1150"/>
        <v>0</v>
      </c>
      <c r="BZ451" s="9">
        <f t="shared" si="1150"/>
        <v>0</v>
      </c>
      <c r="CA451" s="9">
        <f t="shared" si="1150"/>
        <v>89024</v>
      </c>
      <c r="CB451" s="9">
        <f t="shared" si="1150"/>
        <v>49392</v>
      </c>
      <c r="CC451" s="9">
        <f t="shared" ref="CC451:CH451" si="1151">CC452+CC456+CC475+CC465+CC482+CC470</f>
        <v>0</v>
      </c>
      <c r="CD451" s="9">
        <f t="shared" si="1151"/>
        <v>0</v>
      </c>
      <c r="CE451" s="9">
        <f t="shared" si="1151"/>
        <v>0</v>
      </c>
      <c r="CF451" s="9">
        <f t="shared" si="1151"/>
        <v>0</v>
      </c>
      <c r="CG451" s="9">
        <f t="shared" si="1151"/>
        <v>89024</v>
      </c>
      <c r="CH451" s="9">
        <f t="shared" si="1151"/>
        <v>49392</v>
      </c>
      <c r="CI451" s="9">
        <f t="shared" ref="CI451:CN451" si="1152">CI452+CI456+CI475+CI465+CI482+CI470</f>
        <v>0</v>
      </c>
      <c r="CJ451" s="9">
        <f t="shared" si="1152"/>
        <v>0</v>
      </c>
      <c r="CK451" s="9">
        <f t="shared" si="1152"/>
        <v>0</v>
      </c>
      <c r="CL451" s="9">
        <f t="shared" si="1152"/>
        <v>0</v>
      </c>
      <c r="CM451" s="9">
        <f t="shared" si="1152"/>
        <v>89024</v>
      </c>
      <c r="CN451" s="9">
        <f t="shared" si="1152"/>
        <v>49392</v>
      </c>
    </row>
    <row r="452" spans="1:92" ht="33" hidden="1">
      <c r="A452" s="28" t="s">
        <v>77</v>
      </c>
      <c r="B452" s="26">
        <f>B451</f>
        <v>910</v>
      </c>
      <c r="C452" s="26" t="s">
        <v>29</v>
      </c>
      <c r="D452" s="26" t="s">
        <v>76</v>
      </c>
      <c r="E452" s="26" t="s">
        <v>342</v>
      </c>
      <c r="F452" s="26"/>
      <c r="G452" s="11">
        <f t="shared" si="1144"/>
        <v>12474</v>
      </c>
      <c r="H452" s="11">
        <f t="shared" si="1144"/>
        <v>0</v>
      </c>
      <c r="I452" s="11">
        <f t="shared" si="1144"/>
        <v>0</v>
      </c>
      <c r="J452" s="11">
        <f t="shared" si="1144"/>
        <v>411</v>
      </c>
      <c r="K452" s="11">
        <f t="shared" si="1144"/>
        <v>0</v>
      </c>
      <c r="L452" s="11">
        <f t="shared" si="1144"/>
        <v>0</v>
      </c>
      <c r="M452" s="11">
        <f t="shared" si="1144"/>
        <v>12885</v>
      </c>
      <c r="N452" s="11">
        <f t="shared" si="1144"/>
        <v>0</v>
      </c>
      <c r="O452" s="11">
        <f t="shared" si="1144"/>
        <v>0</v>
      </c>
      <c r="P452" s="11">
        <f t="shared" si="1144"/>
        <v>0</v>
      </c>
      <c r="Q452" s="11">
        <f t="shared" si="1144"/>
        <v>0</v>
      </c>
      <c r="R452" s="11">
        <f t="shared" si="1144"/>
        <v>0</v>
      </c>
      <c r="S452" s="11">
        <f t="shared" si="1144"/>
        <v>12885</v>
      </c>
      <c r="T452" s="11">
        <f t="shared" si="1144"/>
        <v>0</v>
      </c>
      <c r="U452" s="11">
        <f t="shared" si="1145"/>
        <v>0</v>
      </c>
      <c r="V452" s="11">
        <f t="shared" si="1145"/>
        <v>174</v>
      </c>
      <c r="W452" s="11">
        <f t="shared" si="1145"/>
        <v>0</v>
      </c>
      <c r="X452" s="11">
        <f t="shared" si="1145"/>
        <v>0</v>
      </c>
      <c r="Y452" s="11">
        <f t="shared" si="1145"/>
        <v>13059</v>
      </c>
      <c r="Z452" s="11">
        <f t="shared" si="1145"/>
        <v>0</v>
      </c>
      <c r="AA452" s="11">
        <f t="shared" si="1145"/>
        <v>0</v>
      </c>
      <c r="AB452" s="11">
        <f t="shared" si="1145"/>
        <v>0</v>
      </c>
      <c r="AC452" s="11">
        <f t="shared" si="1145"/>
        <v>0</v>
      </c>
      <c r="AD452" s="11">
        <f t="shared" si="1145"/>
        <v>0</v>
      </c>
      <c r="AE452" s="11">
        <f t="shared" si="1145"/>
        <v>13059</v>
      </c>
      <c r="AF452" s="11">
        <f t="shared" si="1145"/>
        <v>0</v>
      </c>
      <c r="AG452" s="11">
        <f t="shared" ref="AG452:AV454" si="1153">AG453</f>
        <v>0</v>
      </c>
      <c r="AH452" s="11">
        <f t="shared" si="1153"/>
        <v>0</v>
      </c>
      <c r="AI452" s="11">
        <f t="shared" si="1153"/>
        <v>0</v>
      </c>
      <c r="AJ452" s="11">
        <f t="shared" si="1153"/>
        <v>0</v>
      </c>
      <c r="AK452" s="11">
        <f t="shared" si="1153"/>
        <v>13059</v>
      </c>
      <c r="AL452" s="11">
        <f t="shared" si="1153"/>
        <v>0</v>
      </c>
      <c r="AM452" s="11">
        <f t="shared" si="1153"/>
        <v>0</v>
      </c>
      <c r="AN452" s="11">
        <f t="shared" si="1153"/>
        <v>4000</v>
      </c>
      <c r="AO452" s="11">
        <f t="shared" si="1153"/>
        <v>0</v>
      </c>
      <c r="AP452" s="11">
        <f t="shared" si="1153"/>
        <v>0</v>
      </c>
      <c r="AQ452" s="11">
        <f t="shared" si="1153"/>
        <v>17059</v>
      </c>
      <c r="AR452" s="11">
        <f t="shared" si="1153"/>
        <v>0</v>
      </c>
      <c r="AS452" s="11">
        <f t="shared" si="1153"/>
        <v>0</v>
      </c>
      <c r="AT452" s="11">
        <f t="shared" si="1153"/>
        <v>0</v>
      </c>
      <c r="AU452" s="11">
        <f t="shared" si="1153"/>
        <v>0</v>
      </c>
      <c r="AV452" s="11">
        <f t="shared" si="1153"/>
        <v>0</v>
      </c>
      <c r="AW452" s="11">
        <f t="shared" ref="AS452:BH454" si="1154">AW453</f>
        <v>17059</v>
      </c>
      <c r="AX452" s="11">
        <f t="shared" si="1154"/>
        <v>0</v>
      </c>
      <c r="AY452" s="11">
        <f t="shared" si="1154"/>
        <v>0</v>
      </c>
      <c r="AZ452" s="11">
        <f t="shared" si="1154"/>
        <v>0</v>
      </c>
      <c r="BA452" s="11">
        <f t="shared" si="1154"/>
        <v>0</v>
      </c>
      <c r="BB452" s="11">
        <f t="shared" si="1154"/>
        <v>0</v>
      </c>
      <c r="BC452" s="11">
        <f t="shared" si="1154"/>
        <v>17059</v>
      </c>
      <c r="BD452" s="11">
        <f t="shared" si="1154"/>
        <v>0</v>
      </c>
      <c r="BE452" s="11">
        <f t="shared" si="1154"/>
        <v>0</v>
      </c>
      <c r="BF452" s="11">
        <f t="shared" si="1154"/>
        <v>0</v>
      </c>
      <c r="BG452" s="11">
        <f t="shared" si="1154"/>
        <v>0</v>
      </c>
      <c r="BH452" s="11">
        <f t="shared" si="1154"/>
        <v>0</v>
      </c>
      <c r="BI452" s="11">
        <f t="shared" ref="BE452:BT454" si="1155">BI453</f>
        <v>17059</v>
      </c>
      <c r="BJ452" s="11">
        <f t="shared" si="1155"/>
        <v>0</v>
      </c>
      <c r="BK452" s="11">
        <f t="shared" si="1155"/>
        <v>0</v>
      </c>
      <c r="BL452" s="11">
        <f t="shared" si="1155"/>
        <v>0</v>
      </c>
      <c r="BM452" s="11">
        <f t="shared" si="1155"/>
        <v>0</v>
      </c>
      <c r="BN452" s="11">
        <f t="shared" si="1155"/>
        <v>0</v>
      </c>
      <c r="BO452" s="11">
        <f t="shared" si="1155"/>
        <v>17059</v>
      </c>
      <c r="BP452" s="11">
        <f t="shared" si="1155"/>
        <v>0</v>
      </c>
      <c r="BQ452" s="11">
        <f t="shared" si="1155"/>
        <v>0</v>
      </c>
      <c r="BR452" s="11">
        <f t="shared" si="1155"/>
        <v>0</v>
      </c>
      <c r="BS452" s="11">
        <f t="shared" si="1155"/>
        <v>0</v>
      </c>
      <c r="BT452" s="11">
        <f t="shared" si="1155"/>
        <v>0</v>
      </c>
      <c r="BU452" s="11">
        <f t="shared" ref="BQ452:CF454" si="1156">BU453</f>
        <v>17059</v>
      </c>
      <c r="BV452" s="11">
        <f t="shared" si="1156"/>
        <v>0</v>
      </c>
      <c r="BW452" s="11">
        <f t="shared" si="1156"/>
        <v>0</v>
      </c>
      <c r="BX452" s="11">
        <f t="shared" si="1156"/>
        <v>0</v>
      </c>
      <c r="BY452" s="11">
        <f t="shared" si="1156"/>
        <v>0</v>
      </c>
      <c r="BZ452" s="11">
        <f t="shared" si="1156"/>
        <v>0</v>
      </c>
      <c r="CA452" s="11">
        <f t="shared" si="1156"/>
        <v>17059</v>
      </c>
      <c r="CB452" s="11">
        <f t="shared" si="1156"/>
        <v>0</v>
      </c>
      <c r="CC452" s="11">
        <f t="shared" si="1156"/>
        <v>0</v>
      </c>
      <c r="CD452" s="11">
        <f t="shared" si="1156"/>
        <v>0</v>
      </c>
      <c r="CE452" s="11">
        <f t="shared" si="1156"/>
        <v>0</v>
      </c>
      <c r="CF452" s="11">
        <f t="shared" si="1156"/>
        <v>0</v>
      </c>
      <c r="CG452" s="11">
        <f t="shared" ref="CC452:CN454" si="1157">CG453</f>
        <v>17059</v>
      </c>
      <c r="CH452" s="11">
        <f t="shared" si="1157"/>
        <v>0</v>
      </c>
      <c r="CI452" s="11">
        <f t="shared" si="1157"/>
        <v>0</v>
      </c>
      <c r="CJ452" s="11">
        <f t="shared" si="1157"/>
        <v>0</v>
      </c>
      <c r="CK452" s="11">
        <f t="shared" si="1157"/>
        <v>0</v>
      </c>
      <c r="CL452" s="11">
        <f t="shared" si="1157"/>
        <v>0</v>
      </c>
      <c r="CM452" s="11">
        <f t="shared" si="1157"/>
        <v>17059</v>
      </c>
      <c r="CN452" s="11">
        <f t="shared" si="1157"/>
        <v>0</v>
      </c>
    </row>
    <row r="453" spans="1:92" ht="33" hidden="1">
      <c r="A453" s="28" t="s">
        <v>343</v>
      </c>
      <c r="B453" s="26">
        <f>B452</f>
        <v>910</v>
      </c>
      <c r="C453" s="26" t="s">
        <v>29</v>
      </c>
      <c r="D453" s="26" t="s">
        <v>76</v>
      </c>
      <c r="E453" s="26" t="s">
        <v>344</v>
      </c>
      <c r="F453" s="26"/>
      <c r="G453" s="11">
        <f t="shared" si="1144"/>
        <v>12474</v>
      </c>
      <c r="H453" s="11">
        <f t="shared" si="1144"/>
        <v>0</v>
      </c>
      <c r="I453" s="11">
        <f t="shared" si="1144"/>
        <v>0</v>
      </c>
      <c r="J453" s="11">
        <f t="shared" si="1144"/>
        <v>411</v>
      </c>
      <c r="K453" s="11">
        <f t="shared" si="1144"/>
        <v>0</v>
      </c>
      <c r="L453" s="11">
        <f t="shared" si="1144"/>
        <v>0</v>
      </c>
      <c r="M453" s="11">
        <f t="shared" si="1144"/>
        <v>12885</v>
      </c>
      <c r="N453" s="11">
        <f t="shared" si="1144"/>
        <v>0</v>
      </c>
      <c r="O453" s="11">
        <f t="shared" si="1144"/>
        <v>0</v>
      </c>
      <c r="P453" s="11">
        <f t="shared" si="1144"/>
        <v>0</v>
      </c>
      <c r="Q453" s="11">
        <f t="shared" si="1144"/>
        <v>0</v>
      </c>
      <c r="R453" s="11">
        <f t="shared" si="1144"/>
        <v>0</v>
      </c>
      <c r="S453" s="11">
        <f t="shared" si="1144"/>
        <v>12885</v>
      </c>
      <c r="T453" s="11">
        <f t="shared" si="1144"/>
        <v>0</v>
      </c>
      <c r="U453" s="11">
        <f t="shared" si="1145"/>
        <v>0</v>
      </c>
      <c r="V453" s="11">
        <f t="shared" si="1145"/>
        <v>174</v>
      </c>
      <c r="W453" s="11">
        <f t="shared" si="1145"/>
        <v>0</v>
      </c>
      <c r="X453" s="11">
        <f t="shared" si="1145"/>
        <v>0</v>
      </c>
      <c r="Y453" s="11">
        <f t="shared" si="1145"/>
        <v>13059</v>
      </c>
      <c r="Z453" s="11">
        <f t="shared" si="1145"/>
        <v>0</v>
      </c>
      <c r="AA453" s="11">
        <f t="shared" si="1145"/>
        <v>0</v>
      </c>
      <c r="AB453" s="11">
        <f t="shared" si="1145"/>
        <v>0</v>
      </c>
      <c r="AC453" s="11">
        <f t="shared" si="1145"/>
        <v>0</v>
      </c>
      <c r="AD453" s="11">
        <f t="shared" si="1145"/>
        <v>0</v>
      </c>
      <c r="AE453" s="11">
        <f t="shared" si="1145"/>
        <v>13059</v>
      </c>
      <c r="AF453" s="11">
        <f t="shared" si="1145"/>
        <v>0</v>
      </c>
      <c r="AG453" s="11">
        <f t="shared" si="1153"/>
        <v>0</v>
      </c>
      <c r="AH453" s="11">
        <f t="shared" si="1153"/>
        <v>0</v>
      </c>
      <c r="AI453" s="11">
        <f t="shared" si="1153"/>
        <v>0</v>
      </c>
      <c r="AJ453" s="11">
        <f t="shared" si="1153"/>
        <v>0</v>
      </c>
      <c r="AK453" s="11">
        <f t="shared" si="1153"/>
        <v>13059</v>
      </c>
      <c r="AL453" s="11">
        <f t="shared" si="1153"/>
        <v>0</v>
      </c>
      <c r="AM453" s="11">
        <f t="shared" si="1153"/>
        <v>0</v>
      </c>
      <c r="AN453" s="11">
        <f t="shared" si="1153"/>
        <v>4000</v>
      </c>
      <c r="AO453" s="11">
        <f t="shared" si="1153"/>
        <v>0</v>
      </c>
      <c r="AP453" s="11">
        <f t="shared" si="1153"/>
        <v>0</v>
      </c>
      <c r="AQ453" s="11">
        <f t="shared" si="1153"/>
        <v>17059</v>
      </c>
      <c r="AR453" s="11">
        <f t="shared" si="1153"/>
        <v>0</v>
      </c>
      <c r="AS453" s="11">
        <f t="shared" si="1154"/>
        <v>0</v>
      </c>
      <c r="AT453" s="11">
        <f t="shared" si="1154"/>
        <v>0</v>
      </c>
      <c r="AU453" s="11">
        <f t="shared" si="1154"/>
        <v>0</v>
      </c>
      <c r="AV453" s="11">
        <f t="shared" si="1154"/>
        <v>0</v>
      </c>
      <c r="AW453" s="11">
        <f t="shared" si="1154"/>
        <v>17059</v>
      </c>
      <c r="AX453" s="11">
        <f t="shared" si="1154"/>
        <v>0</v>
      </c>
      <c r="AY453" s="11">
        <f t="shared" si="1154"/>
        <v>0</v>
      </c>
      <c r="AZ453" s="11">
        <f t="shared" si="1154"/>
        <v>0</v>
      </c>
      <c r="BA453" s="11">
        <f t="shared" si="1154"/>
        <v>0</v>
      </c>
      <c r="BB453" s="11">
        <f t="shared" si="1154"/>
        <v>0</v>
      </c>
      <c r="BC453" s="11">
        <f t="shared" si="1154"/>
        <v>17059</v>
      </c>
      <c r="BD453" s="11">
        <f t="shared" si="1154"/>
        <v>0</v>
      </c>
      <c r="BE453" s="11">
        <f t="shared" si="1155"/>
        <v>0</v>
      </c>
      <c r="BF453" s="11">
        <f t="shared" si="1155"/>
        <v>0</v>
      </c>
      <c r="BG453" s="11">
        <f t="shared" si="1155"/>
        <v>0</v>
      </c>
      <c r="BH453" s="11">
        <f t="shared" si="1155"/>
        <v>0</v>
      </c>
      <c r="BI453" s="11">
        <f t="shared" si="1155"/>
        <v>17059</v>
      </c>
      <c r="BJ453" s="11">
        <f t="shared" si="1155"/>
        <v>0</v>
      </c>
      <c r="BK453" s="11">
        <f t="shared" si="1155"/>
        <v>0</v>
      </c>
      <c r="BL453" s="11">
        <f t="shared" si="1155"/>
        <v>0</v>
      </c>
      <c r="BM453" s="11">
        <f t="shared" si="1155"/>
        <v>0</v>
      </c>
      <c r="BN453" s="11">
        <f t="shared" si="1155"/>
        <v>0</v>
      </c>
      <c r="BO453" s="11">
        <f t="shared" si="1155"/>
        <v>17059</v>
      </c>
      <c r="BP453" s="11">
        <f t="shared" si="1155"/>
        <v>0</v>
      </c>
      <c r="BQ453" s="11">
        <f t="shared" si="1156"/>
        <v>0</v>
      </c>
      <c r="BR453" s="11">
        <f t="shared" si="1156"/>
        <v>0</v>
      </c>
      <c r="BS453" s="11">
        <f t="shared" si="1156"/>
        <v>0</v>
      </c>
      <c r="BT453" s="11">
        <f t="shared" si="1156"/>
        <v>0</v>
      </c>
      <c r="BU453" s="11">
        <f t="shared" si="1156"/>
        <v>17059</v>
      </c>
      <c r="BV453" s="11">
        <f t="shared" si="1156"/>
        <v>0</v>
      </c>
      <c r="BW453" s="11">
        <f t="shared" si="1156"/>
        <v>0</v>
      </c>
      <c r="BX453" s="11">
        <f t="shared" si="1156"/>
        <v>0</v>
      </c>
      <c r="BY453" s="11">
        <f t="shared" si="1156"/>
        <v>0</v>
      </c>
      <c r="BZ453" s="11">
        <f t="shared" si="1156"/>
        <v>0</v>
      </c>
      <c r="CA453" s="11">
        <f t="shared" si="1156"/>
        <v>17059</v>
      </c>
      <c r="CB453" s="11">
        <f t="shared" si="1156"/>
        <v>0</v>
      </c>
      <c r="CC453" s="11">
        <f t="shared" si="1157"/>
        <v>0</v>
      </c>
      <c r="CD453" s="11">
        <f t="shared" si="1157"/>
        <v>0</v>
      </c>
      <c r="CE453" s="11">
        <f t="shared" si="1157"/>
        <v>0</v>
      </c>
      <c r="CF453" s="11">
        <f t="shared" si="1157"/>
        <v>0</v>
      </c>
      <c r="CG453" s="11">
        <f t="shared" si="1157"/>
        <v>17059</v>
      </c>
      <c r="CH453" s="11">
        <f t="shared" si="1157"/>
        <v>0</v>
      </c>
      <c r="CI453" s="11">
        <f t="shared" si="1157"/>
        <v>0</v>
      </c>
      <c r="CJ453" s="11">
        <f t="shared" si="1157"/>
        <v>0</v>
      </c>
      <c r="CK453" s="11">
        <f t="shared" si="1157"/>
        <v>0</v>
      </c>
      <c r="CL453" s="11">
        <f t="shared" si="1157"/>
        <v>0</v>
      </c>
      <c r="CM453" s="11">
        <f t="shared" si="1157"/>
        <v>17059</v>
      </c>
      <c r="CN453" s="11">
        <f t="shared" si="1157"/>
        <v>0</v>
      </c>
    </row>
    <row r="454" spans="1:92" ht="33" hidden="1">
      <c r="A454" s="28" t="s">
        <v>12</v>
      </c>
      <c r="B454" s="26">
        <f>B453</f>
        <v>910</v>
      </c>
      <c r="C454" s="26" t="s">
        <v>29</v>
      </c>
      <c r="D454" s="26" t="s">
        <v>76</v>
      </c>
      <c r="E454" s="26" t="s">
        <v>344</v>
      </c>
      <c r="F454" s="26" t="s">
        <v>13</v>
      </c>
      <c r="G454" s="9">
        <f t="shared" si="1144"/>
        <v>12474</v>
      </c>
      <c r="H454" s="9">
        <f t="shared" si="1144"/>
        <v>0</v>
      </c>
      <c r="I454" s="9">
        <f t="shared" si="1144"/>
        <v>0</v>
      </c>
      <c r="J454" s="9">
        <f t="shared" si="1144"/>
        <v>411</v>
      </c>
      <c r="K454" s="9">
        <f t="shared" si="1144"/>
        <v>0</v>
      </c>
      <c r="L454" s="9">
        <f t="shared" si="1144"/>
        <v>0</v>
      </c>
      <c r="M454" s="9">
        <f t="shared" si="1144"/>
        <v>12885</v>
      </c>
      <c r="N454" s="9">
        <f t="shared" si="1144"/>
        <v>0</v>
      </c>
      <c r="O454" s="9">
        <f t="shared" si="1144"/>
        <v>0</v>
      </c>
      <c r="P454" s="9">
        <f t="shared" si="1144"/>
        <v>0</v>
      </c>
      <c r="Q454" s="9">
        <f t="shared" si="1144"/>
        <v>0</v>
      </c>
      <c r="R454" s="9">
        <f t="shared" si="1144"/>
        <v>0</v>
      </c>
      <c r="S454" s="9">
        <f t="shared" si="1144"/>
        <v>12885</v>
      </c>
      <c r="T454" s="9">
        <f t="shared" si="1144"/>
        <v>0</v>
      </c>
      <c r="U454" s="9">
        <f t="shared" si="1145"/>
        <v>0</v>
      </c>
      <c r="V454" s="9">
        <f t="shared" si="1145"/>
        <v>174</v>
      </c>
      <c r="W454" s="9">
        <f t="shared" si="1145"/>
        <v>0</v>
      </c>
      <c r="X454" s="9">
        <f t="shared" si="1145"/>
        <v>0</v>
      </c>
      <c r="Y454" s="9">
        <f t="shared" si="1145"/>
        <v>13059</v>
      </c>
      <c r="Z454" s="9">
        <f t="shared" si="1145"/>
        <v>0</v>
      </c>
      <c r="AA454" s="9">
        <f t="shared" si="1145"/>
        <v>0</v>
      </c>
      <c r="AB454" s="9">
        <f t="shared" si="1145"/>
        <v>0</v>
      </c>
      <c r="AC454" s="9">
        <f t="shared" si="1145"/>
        <v>0</v>
      </c>
      <c r="AD454" s="9">
        <f t="shared" si="1145"/>
        <v>0</v>
      </c>
      <c r="AE454" s="9">
        <f t="shared" si="1145"/>
        <v>13059</v>
      </c>
      <c r="AF454" s="9">
        <f t="shared" si="1145"/>
        <v>0</v>
      </c>
      <c r="AG454" s="9">
        <f t="shared" si="1153"/>
        <v>0</v>
      </c>
      <c r="AH454" s="9">
        <f t="shared" si="1153"/>
        <v>0</v>
      </c>
      <c r="AI454" s="9">
        <f t="shared" si="1153"/>
        <v>0</v>
      </c>
      <c r="AJ454" s="9">
        <f t="shared" si="1153"/>
        <v>0</v>
      </c>
      <c r="AK454" s="9">
        <f t="shared" si="1153"/>
        <v>13059</v>
      </c>
      <c r="AL454" s="9">
        <f t="shared" si="1153"/>
        <v>0</v>
      </c>
      <c r="AM454" s="9">
        <f t="shared" si="1153"/>
        <v>0</v>
      </c>
      <c r="AN454" s="9">
        <f t="shared" si="1153"/>
        <v>4000</v>
      </c>
      <c r="AO454" s="9">
        <f t="shared" si="1153"/>
        <v>0</v>
      </c>
      <c r="AP454" s="9">
        <f t="shared" si="1153"/>
        <v>0</v>
      </c>
      <c r="AQ454" s="9">
        <f t="shared" si="1153"/>
        <v>17059</v>
      </c>
      <c r="AR454" s="9">
        <f t="shared" si="1153"/>
        <v>0</v>
      </c>
      <c r="AS454" s="9">
        <f t="shared" si="1154"/>
        <v>0</v>
      </c>
      <c r="AT454" s="9">
        <f t="shared" si="1154"/>
        <v>0</v>
      </c>
      <c r="AU454" s="9">
        <f t="shared" si="1154"/>
        <v>0</v>
      </c>
      <c r="AV454" s="9">
        <f t="shared" si="1154"/>
        <v>0</v>
      </c>
      <c r="AW454" s="9">
        <f t="shared" si="1154"/>
        <v>17059</v>
      </c>
      <c r="AX454" s="9">
        <f t="shared" si="1154"/>
        <v>0</v>
      </c>
      <c r="AY454" s="9">
        <f t="shared" si="1154"/>
        <v>0</v>
      </c>
      <c r="AZ454" s="9">
        <f t="shared" si="1154"/>
        <v>0</v>
      </c>
      <c r="BA454" s="9">
        <f t="shared" si="1154"/>
        <v>0</v>
      </c>
      <c r="BB454" s="9">
        <f t="shared" si="1154"/>
        <v>0</v>
      </c>
      <c r="BC454" s="9">
        <f t="shared" si="1154"/>
        <v>17059</v>
      </c>
      <c r="BD454" s="9">
        <f t="shared" si="1154"/>
        <v>0</v>
      </c>
      <c r="BE454" s="9">
        <f t="shared" si="1155"/>
        <v>0</v>
      </c>
      <c r="BF454" s="9">
        <f t="shared" si="1155"/>
        <v>0</v>
      </c>
      <c r="BG454" s="9">
        <f t="shared" si="1155"/>
        <v>0</v>
      </c>
      <c r="BH454" s="9">
        <f t="shared" si="1155"/>
        <v>0</v>
      </c>
      <c r="BI454" s="9">
        <f t="shared" si="1155"/>
        <v>17059</v>
      </c>
      <c r="BJ454" s="9">
        <f t="shared" si="1155"/>
        <v>0</v>
      </c>
      <c r="BK454" s="9">
        <f t="shared" si="1155"/>
        <v>0</v>
      </c>
      <c r="BL454" s="9">
        <f t="shared" si="1155"/>
        <v>0</v>
      </c>
      <c r="BM454" s="9">
        <f t="shared" si="1155"/>
        <v>0</v>
      </c>
      <c r="BN454" s="9">
        <f t="shared" si="1155"/>
        <v>0</v>
      </c>
      <c r="BO454" s="9">
        <f t="shared" si="1155"/>
        <v>17059</v>
      </c>
      <c r="BP454" s="9">
        <f t="shared" si="1155"/>
        <v>0</v>
      </c>
      <c r="BQ454" s="9">
        <f t="shared" si="1156"/>
        <v>0</v>
      </c>
      <c r="BR454" s="9">
        <f t="shared" si="1156"/>
        <v>0</v>
      </c>
      <c r="BS454" s="9">
        <f t="shared" si="1156"/>
        <v>0</v>
      </c>
      <c r="BT454" s="9">
        <f t="shared" si="1156"/>
        <v>0</v>
      </c>
      <c r="BU454" s="9">
        <f t="shared" si="1156"/>
        <v>17059</v>
      </c>
      <c r="BV454" s="9">
        <f t="shared" si="1156"/>
        <v>0</v>
      </c>
      <c r="BW454" s="9">
        <f t="shared" si="1156"/>
        <v>0</v>
      </c>
      <c r="BX454" s="9">
        <f t="shared" si="1156"/>
        <v>0</v>
      </c>
      <c r="BY454" s="9">
        <f t="shared" si="1156"/>
        <v>0</v>
      </c>
      <c r="BZ454" s="9">
        <f t="shared" si="1156"/>
        <v>0</v>
      </c>
      <c r="CA454" s="9">
        <f t="shared" si="1156"/>
        <v>17059</v>
      </c>
      <c r="CB454" s="9">
        <f t="shared" si="1156"/>
        <v>0</v>
      </c>
      <c r="CC454" s="9">
        <f t="shared" si="1157"/>
        <v>0</v>
      </c>
      <c r="CD454" s="9">
        <f t="shared" si="1157"/>
        <v>0</v>
      </c>
      <c r="CE454" s="9">
        <f t="shared" si="1157"/>
        <v>0</v>
      </c>
      <c r="CF454" s="9">
        <f t="shared" si="1157"/>
        <v>0</v>
      </c>
      <c r="CG454" s="9">
        <f t="shared" si="1157"/>
        <v>17059</v>
      </c>
      <c r="CH454" s="9">
        <f t="shared" si="1157"/>
        <v>0</v>
      </c>
      <c r="CI454" s="9">
        <f t="shared" si="1157"/>
        <v>0</v>
      </c>
      <c r="CJ454" s="9">
        <f t="shared" si="1157"/>
        <v>0</v>
      </c>
      <c r="CK454" s="9">
        <f t="shared" si="1157"/>
        <v>0</v>
      </c>
      <c r="CL454" s="9">
        <f t="shared" si="1157"/>
        <v>0</v>
      </c>
      <c r="CM454" s="9">
        <f t="shared" si="1157"/>
        <v>17059</v>
      </c>
      <c r="CN454" s="9">
        <f t="shared" si="1157"/>
        <v>0</v>
      </c>
    </row>
    <row r="455" spans="1:92" ht="20.100000000000001" hidden="1" customHeight="1">
      <c r="A455" s="28" t="s">
        <v>24</v>
      </c>
      <c r="B455" s="26">
        <v>910</v>
      </c>
      <c r="C455" s="26" t="s">
        <v>29</v>
      </c>
      <c r="D455" s="26" t="s">
        <v>76</v>
      </c>
      <c r="E455" s="26" t="s">
        <v>344</v>
      </c>
      <c r="F455" s="26" t="s">
        <v>36</v>
      </c>
      <c r="G455" s="9">
        <v>12474</v>
      </c>
      <c r="H455" s="9"/>
      <c r="I455" s="9"/>
      <c r="J455" s="9">
        <v>411</v>
      </c>
      <c r="K455" s="9"/>
      <c r="L455" s="9"/>
      <c r="M455" s="9">
        <f>G455+I455+J455+K455+L455</f>
        <v>12885</v>
      </c>
      <c r="N455" s="9">
        <f>H455+L455</f>
        <v>0</v>
      </c>
      <c r="O455" s="9"/>
      <c r="P455" s="9"/>
      <c r="Q455" s="9"/>
      <c r="R455" s="9"/>
      <c r="S455" s="9">
        <f>M455+O455+P455+Q455+R455</f>
        <v>12885</v>
      </c>
      <c r="T455" s="9">
        <f>N455+R455</f>
        <v>0</v>
      </c>
      <c r="U455" s="9"/>
      <c r="V455" s="9">
        <v>174</v>
      </c>
      <c r="W455" s="9"/>
      <c r="X455" s="9"/>
      <c r="Y455" s="9">
        <f>S455+U455+V455+W455+X455</f>
        <v>13059</v>
      </c>
      <c r="Z455" s="9">
        <f>T455+X455</f>
        <v>0</v>
      </c>
      <c r="AA455" s="9"/>
      <c r="AB455" s="9"/>
      <c r="AC455" s="9"/>
      <c r="AD455" s="9"/>
      <c r="AE455" s="9">
        <f>Y455+AA455+AB455+AC455+AD455</f>
        <v>13059</v>
      </c>
      <c r="AF455" s="9">
        <f>Z455+AD455</f>
        <v>0</v>
      </c>
      <c r="AG455" s="9"/>
      <c r="AH455" s="9"/>
      <c r="AI455" s="9"/>
      <c r="AJ455" s="9"/>
      <c r="AK455" s="9">
        <f>AE455+AG455+AH455+AI455+AJ455</f>
        <v>13059</v>
      </c>
      <c r="AL455" s="9">
        <f>AF455+AJ455</f>
        <v>0</v>
      </c>
      <c r="AM455" s="9"/>
      <c r="AN455" s="9">
        <v>4000</v>
      </c>
      <c r="AO455" s="9"/>
      <c r="AP455" s="9"/>
      <c r="AQ455" s="9">
        <f>AK455+AM455+AN455+AO455+AP455</f>
        <v>17059</v>
      </c>
      <c r="AR455" s="9">
        <f>AL455+AP455</f>
        <v>0</v>
      </c>
      <c r="AS455" s="9"/>
      <c r="AT455" s="9"/>
      <c r="AU455" s="9"/>
      <c r="AV455" s="9"/>
      <c r="AW455" s="9">
        <f>AQ455+AS455+AT455+AU455+AV455</f>
        <v>17059</v>
      </c>
      <c r="AX455" s="9">
        <f>AR455+AV455</f>
        <v>0</v>
      </c>
      <c r="AY455" s="9"/>
      <c r="AZ455" s="9"/>
      <c r="BA455" s="9"/>
      <c r="BB455" s="9"/>
      <c r="BC455" s="9">
        <f>AW455+AY455+AZ455+BA455+BB455</f>
        <v>17059</v>
      </c>
      <c r="BD455" s="9">
        <f>AX455+BB455</f>
        <v>0</v>
      </c>
      <c r="BE455" s="9"/>
      <c r="BF455" s="9"/>
      <c r="BG455" s="9"/>
      <c r="BH455" s="9"/>
      <c r="BI455" s="9">
        <f>BC455+BE455+BF455+BG455+BH455</f>
        <v>17059</v>
      </c>
      <c r="BJ455" s="9">
        <f>BD455+BH455</f>
        <v>0</v>
      </c>
      <c r="BK455" s="9"/>
      <c r="BL455" s="9"/>
      <c r="BM455" s="9"/>
      <c r="BN455" s="9"/>
      <c r="BO455" s="9">
        <f>BI455+BK455+BL455+BM455+BN455</f>
        <v>17059</v>
      </c>
      <c r="BP455" s="9">
        <f>BJ455+BN455</f>
        <v>0</v>
      </c>
      <c r="BQ455" s="9"/>
      <c r="BR455" s="9"/>
      <c r="BS455" s="9"/>
      <c r="BT455" s="9"/>
      <c r="BU455" s="9">
        <f>BO455+BQ455+BR455+BS455+BT455</f>
        <v>17059</v>
      </c>
      <c r="BV455" s="9">
        <f>BP455+BT455</f>
        <v>0</v>
      </c>
      <c r="BW455" s="9"/>
      <c r="BX455" s="9"/>
      <c r="BY455" s="9"/>
      <c r="BZ455" s="9"/>
      <c r="CA455" s="9">
        <f>BU455+BW455+BX455+BY455+BZ455</f>
        <v>17059</v>
      </c>
      <c r="CB455" s="9">
        <f>BV455+BZ455</f>
        <v>0</v>
      </c>
      <c r="CC455" s="9"/>
      <c r="CD455" s="9"/>
      <c r="CE455" s="9"/>
      <c r="CF455" s="9"/>
      <c r="CG455" s="9">
        <f>CA455+CC455+CD455+CE455+CF455</f>
        <v>17059</v>
      </c>
      <c r="CH455" s="9">
        <f>CB455+CF455</f>
        <v>0</v>
      </c>
      <c r="CI455" s="9"/>
      <c r="CJ455" s="9"/>
      <c r="CK455" s="9"/>
      <c r="CL455" s="9"/>
      <c r="CM455" s="9">
        <f>CG455+CI455+CJ455+CK455+CL455</f>
        <v>17059</v>
      </c>
      <c r="CN455" s="9">
        <f>CH455+CL455</f>
        <v>0</v>
      </c>
    </row>
    <row r="456" spans="1:92" ht="20.100000000000001" hidden="1" customHeight="1">
      <c r="A456" s="28" t="s">
        <v>15</v>
      </c>
      <c r="B456" s="26">
        <v>910</v>
      </c>
      <c r="C456" s="26" t="s">
        <v>29</v>
      </c>
      <c r="D456" s="26" t="s">
        <v>76</v>
      </c>
      <c r="E456" s="26" t="s">
        <v>467</v>
      </c>
      <c r="F456" s="26"/>
      <c r="G456" s="9">
        <f t="shared" ref="G456:V458" si="1158">G457</f>
        <v>6180</v>
      </c>
      <c r="H456" s="9">
        <f t="shared" si="1158"/>
        <v>0</v>
      </c>
      <c r="I456" s="9">
        <f t="shared" si="1158"/>
        <v>0</v>
      </c>
      <c r="J456" s="9">
        <f t="shared" si="1158"/>
        <v>88</v>
      </c>
      <c r="K456" s="9">
        <f t="shared" si="1158"/>
        <v>0</v>
      </c>
      <c r="L456" s="9">
        <f t="shared" si="1158"/>
        <v>0</v>
      </c>
      <c r="M456" s="9">
        <f t="shared" si="1158"/>
        <v>6268</v>
      </c>
      <c r="N456" s="9">
        <f t="shared" si="1158"/>
        <v>0</v>
      </c>
      <c r="O456" s="9">
        <f t="shared" si="1158"/>
        <v>0</v>
      </c>
      <c r="P456" s="9">
        <f t="shared" si="1158"/>
        <v>0</v>
      </c>
      <c r="Q456" s="9">
        <f t="shared" si="1158"/>
        <v>0</v>
      </c>
      <c r="R456" s="9">
        <f t="shared" si="1158"/>
        <v>0</v>
      </c>
      <c r="S456" s="9">
        <f t="shared" si="1158"/>
        <v>6268</v>
      </c>
      <c r="T456" s="9">
        <f t="shared" si="1158"/>
        <v>0</v>
      </c>
      <c r="U456" s="9">
        <f t="shared" si="1158"/>
        <v>0</v>
      </c>
      <c r="V456" s="9">
        <f t="shared" si="1158"/>
        <v>0</v>
      </c>
      <c r="W456" s="9">
        <f t="shared" ref="U456:AJ458" si="1159">W457</f>
        <v>0</v>
      </c>
      <c r="X456" s="9">
        <f t="shared" si="1159"/>
        <v>0</v>
      </c>
      <c r="Y456" s="9">
        <f t="shared" si="1159"/>
        <v>6268</v>
      </c>
      <c r="Z456" s="9">
        <f t="shared" si="1159"/>
        <v>0</v>
      </c>
      <c r="AA456" s="9">
        <f t="shared" si="1159"/>
        <v>0</v>
      </c>
      <c r="AB456" s="9">
        <f t="shared" si="1159"/>
        <v>0</v>
      </c>
      <c r="AC456" s="9">
        <f t="shared" si="1159"/>
        <v>0</v>
      </c>
      <c r="AD456" s="9">
        <f t="shared" si="1159"/>
        <v>0</v>
      </c>
      <c r="AE456" s="9">
        <f t="shared" si="1159"/>
        <v>6268</v>
      </c>
      <c r="AF456" s="9">
        <f t="shared" si="1159"/>
        <v>0</v>
      </c>
      <c r="AG456" s="9">
        <f t="shared" si="1159"/>
        <v>0</v>
      </c>
      <c r="AH456" s="9">
        <f t="shared" si="1159"/>
        <v>0</v>
      </c>
      <c r="AI456" s="9">
        <f t="shared" si="1159"/>
        <v>0</v>
      </c>
      <c r="AJ456" s="9">
        <f t="shared" si="1159"/>
        <v>0</v>
      </c>
      <c r="AK456" s="9">
        <f t="shared" ref="AG456:AR458" si="1160">AK457</f>
        <v>6268</v>
      </c>
      <c r="AL456" s="9">
        <f t="shared" si="1160"/>
        <v>0</v>
      </c>
      <c r="AM456" s="9">
        <f t="shared" si="1160"/>
        <v>0</v>
      </c>
      <c r="AN456" s="9">
        <f t="shared" si="1160"/>
        <v>13199</v>
      </c>
      <c r="AO456" s="9">
        <f t="shared" si="1160"/>
        <v>0</v>
      </c>
      <c r="AP456" s="9">
        <f t="shared" si="1160"/>
        <v>0</v>
      </c>
      <c r="AQ456" s="9">
        <f t="shared" si="1160"/>
        <v>19467</v>
      </c>
      <c r="AR456" s="9">
        <f t="shared" si="1160"/>
        <v>0</v>
      </c>
      <c r="AS456" s="9">
        <f t="shared" ref="AS456:BP456" si="1161">AS457+AS462</f>
        <v>838</v>
      </c>
      <c r="AT456" s="9">
        <f t="shared" si="1161"/>
        <v>0</v>
      </c>
      <c r="AU456" s="9">
        <f t="shared" si="1161"/>
        <v>0</v>
      </c>
      <c r="AV456" s="9">
        <f t="shared" si="1161"/>
        <v>0</v>
      </c>
      <c r="AW456" s="9">
        <f t="shared" si="1161"/>
        <v>20305</v>
      </c>
      <c r="AX456" s="9">
        <f t="shared" si="1161"/>
        <v>0</v>
      </c>
      <c r="AY456" s="9">
        <f t="shared" si="1161"/>
        <v>0</v>
      </c>
      <c r="AZ456" s="9">
        <f t="shared" si="1161"/>
        <v>0</v>
      </c>
      <c r="BA456" s="9">
        <f t="shared" si="1161"/>
        <v>0</v>
      </c>
      <c r="BB456" s="9">
        <f t="shared" si="1161"/>
        <v>0</v>
      </c>
      <c r="BC456" s="9">
        <f t="shared" si="1161"/>
        <v>20305</v>
      </c>
      <c r="BD456" s="9">
        <f t="shared" si="1161"/>
        <v>0</v>
      </c>
      <c r="BE456" s="9">
        <f t="shared" si="1161"/>
        <v>0</v>
      </c>
      <c r="BF456" s="9">
        <f t="shared" si="1161"/>
        <v>0</v>
      </c>
      <c r="BG456" s="9">
        <f t="shared" si="1161"/>
        <v>0</v>
      </c>
      <c r="BH456" s="9">
        <f t="shared" si="1161"/>
        <v>0</v>
      </c>
      <c r="BI456" s="9">
        <f t="shared" si="1161"/>
        <v>20305</v>
      </c>
      <c r="BJ456" s="9">
        <f t="shared" si="1161"/>
        <v>0</v>
      </c>
      <c r="BK456" s="9">
        <f t="shared" si="1161"/>
        <v>0</v>
      </c>
      <c r="BL456" s="9">
        <f t="shared" si="1161"/>
        <v>0</v>
      </c>
      <c r="BM456" s="9">
        <f t="shared" si="1161"/>
        <v>0</v>
      </c>
      <c r="BN456" s="9">
        <f t="shared" si="1161"/>
        <v>0</v>
      </c>
      <c r="BO456" s="9">
        <f t="shared" si="1161"/>
        <v>20305</v>
      </c>
      <c r="BP456" s="9">
        <f t="shared" si="1161"/>
        <v>0</v>
      </c>
      <c r="BQ456" s="9">
        <f t="shared" ref="BQ456:BV456" si="1162">BQ457+BQ462</f>
        <v>0</v>
      </c>
      <c r="BR456" s="9">
        <f t="shared" si="1162"/>
        <v>0</v>
      </c>
      <c r="BS456" s="9">
        <f t="shared" si="1162"/>
        <v>0</v>
      </c>
      <c r="BT456" s="9">
        <f t="shared" si="1162"/>
        <v>0</v>
      </c>
      <c r="BU456" s="9">
        <f t="shared" si="1162"/>
        <v>20305</v>
      </c>
      <c r="BV456" s="9">
        <f t="shared" si="1162"/>
        <v>0</v>
      </c>
      <c r="BW456" s="9">
        <f t="shared" ref="BW456:CB456" si="1163">BW457+BW462</f>
        <v>0</v>
      </c>
      <c r="BX456" s="9">
        <f t="shared" si="1163"/>
        <v>0</v>
      </c>
      <c r="BY456" s="9">
        <f t="shared" si="1163"/>
        <v>0</v>
      </c>
      <c r="BZ456" s="9">
        <f t="shared" si="1163"/>
        <v>0</v>
      </c>
      <c r="CA456" s="9">
        <f t="shared" si="1163"/>
        <v>20305</v>
      </c>
      <c r="CB456" s="9">
        <f t="shared" si="1163"/>
        <v>0</v>
      </c>
      <c r="CC456" s="9">
        <f t="shared" ref="CC456:CH456" si="1164">CC457+CC462</f>
        <v>0</v>
      </c>
      <c r="CD456" s="9">
        <f t="shared" si="1164"/>
        <v>0</v>
      </c>
      <c r="CE456" s="9">
        <f t="shared" si="1164"/>
        <v>0</v>
      </c>
      <c r="CF456" s="9">
        <f t="shared" si="1164"/>
        <v>0</v>
      </c>
      <c r="CG456" s="9">
        <f t="shared" si="1164"/>
        <v>20305</v>
      </c>
      <c r="CH456" s="9">
        <f t="shared" si="1164"/>
        <v>0</v>
      </c>
      <c r="CI456" s="9">
        <f t="shared" ref="CI456:CN456" si="1165">CI457+CI462</f>
        <v>0</v>
      </c>
      <c r="CJ456" s="9">
        <f t="shared" si="1165"/>
        <v>0</v>
      </c>
      <c r="CK456" s="9">
        <f t="shared" si="1165"/>
        <v>0</v>
      </c>
      <c r="CL456" s="9">
        <f t="shared" si="1165"/>
        <v>0</v>
      </c>
      <c r="CM456" s="9">
        <f t="shared" si="1165"/>
        <v>20305</v>
      </c>
      <c r="CN456" s="9">
        <f t="shared" si="1165"/>
        <v>0</v>
      </c>
    </row>
    <row r="457" spans="1:92" ht="20.100000000000001" hidden="1" customHeight="1">
      <c r="A457" s="28" t="s">
        <v>113</v>
      </c>
      <c r="B457" s="26">
        <v>910</v>
      </c>
      <c r="C457" s="26" t="s">
        <v>29</v>
      </c>
      <c r="D457" s="26" t="s">
        <v>76</v>
      </c>
      <c r="E457" s="26" t="s">
        <v>468</v>
      </c>
      <c r="F457" s="26"/>
      <c r="G457" s="9">
        <f t="shared" si="1158"/>
        <v>6180</v>
      </c>
      <c r="H457" s="9">
        <f t="shared" si="1158"/>
        <v>0</v>
      </c>
      <c r="I457" s="9">
        <f t="shared" si="1158"/>
        <v>0</v>
      </c>
      <c r="J457" s="9">
        <f t="shared" si="1158"/>
        <v>88</v>
      </c>
      <c r="K457" s="9">
        <f t="shared" si="1158"/>
        <v>0</v>
      </c>
      <c r="L457" s="9">
        <f t="shared" si="1158"/>
        <v>0</v>
      </c>
      <c r="M457" s="9">
        <f t="shared" si="1158"/>
        <v>6268</v>
      </c>
      <c r="N457" s="9">
        <f t="shared" si="1158"/>
        <v>0</v>
      </c>
      <c r="O457" s="9">
        <f t="shared" si="1158"/>
        <v>0</v>
      </c>
      <c r="P457" s="9">
        <f t="shared" si="1158"/>
        <v>0</v>
      </c>
      <c r="Q457" s="9">
        <f t="shared" si="1158"/>
        <v>0</v>
      </c>
      <c r="R457" s="9">
        <f t="shared" si="1158"/>
        <v>0</v>
      </c>
      <c r="S457" s="9">
        <f t="shared" si="1158"/>
        <v>6268</v>
      </c>
      <c r="T457" s="9">
        <f t="shared" si="1158"/>
        <v>0</v>
      </c>
      <c r="U457" s="9">
        <f t="shared" si="1159"/>
        <v>0</v>
      </c>
      <c r="V457" s="9">
        <f t="shared" si="1159"/>
        <v>0</v>
      </c>
      <c r="W457" s="9">
        <f t="shared" si="1159"/>
        <v>0</v>
      </c>
      <c r="X457" s="9">
        <f t="shared" si="1159"/>
        <v>0</v>
      </c>
      <c r="Y457" s="9">
        <f t="shared" si="1159"/>
        <v>6268</v>
      </c>
      <c r="Z457" s="9">
        <f t="shared" si="1159"/>
        <v>0</v>
      </c>
      <c r="AA457" s="9">
        <f t="shared" si="1159"/>
        <v>0</v>
      </c>
      <c r="AB457" s="9">
        <f t="shared" si="1159"/>
        <v>0</v>
      </c>
      <c r="AC457" s="9">
        <f t="shared" si="1159"/>
        <v>0</v>
      </c>
      <c r="AD457" s="9">
        <f t="shared" si="1159"/>
        <v>0</v>
      </c>
      <c r="AE457" s="9">
        <f t="shared" si="1159"/>
        <v>6268</v>
      </c>
      <c r="AF457" s="9">
        <f t="shared" si="1159"/>
        <v>0</v>
      </c>
      <c r="AG457" s="9">
        <f t="shared" si="1160"/>
        <v>0</v>
      </c>
      <c r="AH457" s="9">
        <f t="shared" si="1160"/>
        <v>0</v>
      </c>
      <c r="AI457" s="9">
        <f t="shared" si="1160"/>
        <v>0</v>
      </c>
      <c r="AJ457" s="9">
        <f t="shared" si="1160"/>
        <v>0</v>
      </c>
      <c r="AK457" s="9">
        <f t="shared" ref="AK457:BP457" si="1166">AK458+AK460</f>
        <v>6268</v>
      </c>
      <c r="AL457" s="9">
        <f t="shared" si="1166"/>
        <v>0</v>
      </c>
      <c r="AM457" s="9">
        <f t="shared" si="1166"/>
        <v>0</v>
      </c>
      <c r="AN457" s="9">
        <f t="shared" si="1166"/>
        <v>13199</v>
      </c>
      <c r="AO457" s="9">
        <f t="shared" si="1166"/>
        <v>0</v>
      </c>
      <c r="AP457" s="9">
        <f t="shared" si="1166"/>
        <v>0</v>
      </c>
      <c r="AQ457" s="9">
        <f t="shared" si="1166"/>
        <v>19467</v>
      </c>
      <c r="AR457" s="9">
        <f t="shared" si="1166"/>
        <v>0</v>
      </c>
      <c r="AS457" s="9">
        <f t="shared" si="1166"/>
        <v>0</v>
      </c>
      <c r="AT457" s="9">
        <f t="shared" si="1166"/>
        <v>0</v>
      </c>
      <c r="AU457" s="9">
        <f t="shared" si="1166"/>
        <v>0</v>
      </c>
      <c r="AV457" s="9">
        <f t="shared" si="1166"/>
        <v>0</v>
      </c>
      <c r="AW457" s="9">
        <f t="shared" si="1166"/>
        <v>19467</v>
      </c>
      <c r="AX457" s="9">
        <f t="shared" si="1166"/>
        <v>0</v>
      </c>
      <c r="AY457" s="9">
        <f t="shared" si="1166"/>
        <v>0</v>
      </c>
      <c r="AZ457" s="9">
        <f t="shared" si="1166"/>
        <v>0</v>
      </c>
      <c r="BA457" s="9">
        <f t="shared" si="1166"/>
        <v>0</v>
      </c>
      <c r="BB457" s="9">
        <f t="shared" si="1166"/>
        <v>0</v>
      </c>
      <c r="BC457" s="9">
        <f t="shared" si="1166"/>
        <v>19467</v>
      </c>
      <c r="BD457" s="9">
        <f t="shared" si="1166"/>
        <v>0</v>
      </c>
      <c r="BE457" s="9">
        <f t="shared" si="1166"/>
        <v>0</v>
      </c>
      <c r="BF457" s="9">
        <f t="shared" si="1166"/>
        <v>0</v>
      </c>
      <c r="BG457" s="9">
        <f t="shared" si="1166"/>
        <v>0</v>
      </c>
      <c r="BH457" s="9">
        <f t="shared" si="1166"/>
        <v>0</v>
      </c>
      <c r="BI457" s="9">
        <f t="shared" si="1166"/>
        <v>19467</v>
      </c>
      <c r="BJ457" s="9">
        <f t="shared" si="1166"/>
        <v>0</v>
      </c>
      <c r="BK457" s="9">
        <f t="shared" si="1166"/>
        <v>0</v>
      </c>
      <c r="BL457" s="9">
        <f t="shared" si="1166"/>
        <v>0</v>
      </c>
      <c r="BM457" s="9">
        <f t="shared" si="1166"/>
        <v>0</v>
      </c>
      <c r="BN457" s="9">
        <f t="shared" si="1166"/>
        <v>0</v>
      </c>
      <c r="BO457" s="9">
        <f t="shared" si="1166"/>
        <v>19467</v>
      </c>
      <c r="BP457" s="9">
        <f t="shared" si="1166"/>
        <v>0</v>
      </c>
      <c r="BQ457" s="9">
        <f t="shared" ref="BQ457:BV457" si="1167">BQ458+BQ460</f>
        <v>0</v>
      </c>
      <c r="BR457" s="9">
        <f t="shared" si="1167"/>
        <v>0</v>
      </c>
      <c r="BS457" s="9">
        <f t="shared" si="1167"/>
        <v>0</v>
      </c>
      <c r="BT457" s="9">
        <f t="shared" si="1167"/>
        <v>0</v>
      </c>
      <c r="BU457" s="9">
        <f t="shared" si="1167"/>
        <v>19467</v>
      </c>
      <c r="BV457" s="9">
        <f t="shared" si="1167"/>
        <v>0</v>
      </c>
      <c r="BW457" s="9">
        <f t="shared" ref="BW457:CB457" si="1168">BW458+BW460</f>
        <v>0</v>
      </c>
      <c r="BX457" s="9">
        <f t="shared" si="1168"/>
        <v>0</v>
      </c>
      <c r="BY457" s="9">
        <f t="shared" si="1168"/>
        <v>0</v>
      </c>
      <c r="BZ457" s="9">
        <f t="shared" si="1168"/>
        <v>0</v>
      </c>
      <c r="CA457" s="9">
        <f t="shared" si="1168"/>
        <v>19467</v>
      </c>
      <c r="CB457" s="9">
        <f t="shared" si="1168"/>
        <v>0</v>
      </c>
      <c r="CC457" s="9">
        <f t="shared" ref="CC457:CH457" si="1169">CC458+CC460</f>
        <v>0</v>
      </c>
      <c r="CD457" s="9">
        <f t="shared" si="1169"/>
        <v>0</v>
      </c>
      <c r="CE457" s="9">
        <f t="shared" si="1169"/>
        <v>0</v>
      </c>
      <c r="CF457" s="9">
        <f t="shared" si="1169"/>
        <v>0</v>
      </c>
      <c r="CG457" s="9">
        <f t="shared" si="1169"/>
        <v>19467</v>
      </c>
      <c r="CH457" s="9">
        <f t="shared" si="1169"/>
        <v>0</v>
      </c>
      <c r="CI457" s="9">
        <f t="shared" ref="CI457:CN457" si="1170">CI458+CI460</f>
        <v>0</v>
      </c>
      <c r="CJ457" s="9">
        <f t="shared" si="1170"/>
        <v>0</v>
      </c>
      <c r="CK457" s="9">
        <f t="shared" si="1170"/>
        <v>0</v>
      </c>
      <c r="CL457" s="9">
        <f t="shared" si="1170"/>
        <v>0</v>
      </c>
      <c r="CM457" s="9">
        <f t="shared" si="1170"/>
        <v>19467</v>
      </c>
      <c r="CN457" s="9">
        <f t="shared" si="1170"/>
        <v>0</v>
      </c>
    </row>
    <row r="458" spans="1:92" ht="33" hidden="1">
      <c r="A458" s="28" t="s">
        <v>12</v>
      </c>
      <c r="B458" s="26">
        <v>910</v>
      </c>
      <c r="C458" s="26" t="s">
        <v>29</v>
      </c>
      <c r="D458" s="26" t="s">
        <v>76</v>
      </c>
      <c r="E458" s="26" t="s">
        <v>468</v>
      </c>
      <c r="F458" s="26" t="s">
        <v>13</v>
      </c>
      <c r="G458" s="9">
        <f t="shared" si="1158"/>
        <v>6180</v>
      </c>
      <c r="H458" s="9">
        <f t="shared" si="1158"/>
        <v>0</v>
      </c>
      <c r="I458" s="9">
        <f t="shared" si="1158"/>
        <v>0</v>
      </c>
      <c r="J458" s="9">
        <f t="shared" si="1158"/>
        <v>88</v>
      </c>
      <c r="K458" s="9">
        <f t="shared" si="1158"/>
        <v>0</v>
      </c>
      <c r="L458" s="9">
        <f t="shared" si="1158"/>
        <v>0</v>
      </c>
      <c r="M458" s="9">
        <f t="shared" si="1158"/>
        <v>6268</v>
      </c>
      <c r="N458" s="9">
        <f t="shared" si="1158"/>
        <v>0</v>
      </c>
      <c r="O458" s="9">
        <f t="shared" si="1158"/>
        <v>0</v>
      </c>
      <c r="P458" s="9">
        <f t="shared" si="1158"/>
        <v>0</v>
      </c>
      <c r="Q458" s="9">
        <f t="shared" si="1158"/>
        <v>0</v>
      </c>
      <c r="R458" s="9">
        <f t="shared" si="1158"/>
        <v>0</v>
      </c>
      <c r="S458" s="9">
        <f t="shared" si="1158"/>
        <v>6268</v>
      </c>
      <c r="T458" s="9">
        <f t="shared" si="1158"/>
        <v>0</v>
      </c>
      <c r="U458" s="9">
        <f t="shared" si="1159"/>
        <v>0</v>
      </c>
      <c r="V458" s="9">
        <f t="shared" si="1159"/>
        <v>0</v>
      </c>
      <c r="W458" s="9">
        <f t="shared" si="1159"/>
        <v>0</v>
      </c>
      <c r="X458" s="9">
        <f t="shared" si="1159"/>
        <v>0</v>
      </c>
      <c r="Y458" s="9">
        <f t="shared" si="1159"/>
        <v>6268</v>
      </c>
      <c r="Z458" s="9">
        <f t="shared" si="1159"/>
        <v>0</v>
      </c>
      <c r="AA458" s="9">
        <f t="shared" si="1159"/>
        <v>0</v>
      </c>
      <c r="AB458" s="9">
        <f t="shared" si="1159"/>
        <v>0</v>
      </c>
      <c r="AC458" s="9">
        <f t="shared" si="1159"/>
        <v>0</v>
      </c>
      <c r="AD458" s="9">
        <f t="shared" si="1159"/>
        <v>0</v>
      </c>
      <c r="AE458" s="9">
        <f t="shared" si="1159"/>
        <v>6268</v>
      </c>
      <c r="AF458" s="9">
        <f t="shared" si="1159"/>
        <v>0</v>
      </c>
      <c r="AG458" s="9">
        <f t="shared" si="1160"/>
        <v>0</v>
      </c>
      <c r="AH458" s="9">
        <f t="shared" si="1160"/>
        <v>0</v>
      </c>
      <c r="AI458" s="9">
        <f t="shared" si="1160"/>
        <v>0</v>
      </c>
      <c r="AJ458" s="9">
        <f t="shared" si="1160"/>
        <v>0</v>
      </c>
      <c r="AK458" s="9">
        <f t="shared" si="1160"/>
        <v>6268</v>
      </c>
      <c r="AL458" s="9">
        <f t="shared" si="1160"/>
        <v>0</v>
      </c>
      <c r="AM458" s="9">
        <f t="shared" si="1160"/>
        <v>0</v>
      </c>
      <c r="AN458" s="9">
        <f t="shared" si="1160"/>
        <v>0</v>
      </c>
      <c r="AO458" s="9">
        <f t="shared" si="1160"/>
        <v>0</v>
      </c>
      <c r="AP458" s="9">
        <f t="shared" si="1160"/>
        <v>0</v>
      </c>
      <c r="AQ458" s="9">
        <f t="shared" si="1160"/>
        <v>6268</v>
      </c>
      <c r="AR458" s="9">
        <f t="shared" si="1160"/>
        <v>0</v>
      </c>
      <c r="AS458" s="9">
        <f t="shared" ref="AS458:CN458" si="1171">AS459</f>
        <v>0</v>
      </c>
      <c r="AT458" s="9">
        <f t="shared" si="1171"/>
        <v>0</v>
      </c>
      <c r="AU458" s="9">
        <f t="shared" si="1171"/>
        <v>0</v>
      </c>
      <c r="AV458" s="9">
        <f t="shared" si="1171"/>
        <v>0</v>
      </c>
      <c r="AW458" s="9">
        <f t="shared" si="1171"/>
        <v>6268</v>
      </c>
      <c r="AX458" s="9">
        <f t="shared" si="1171"/>
        <v>0</v>
      </c>
      <c r="AY458" s="9">
        <f t="shared" si="1171"/>
        <v>0</v>
      </c>
      <c r="AZ458" s="9">
        <f t="shared" si="1171"/>
        <v>0</v>
      </c>
      <c r="BA458" s="9">
        <f t="shared" si="1171"/>
        <v>0</v>
      </c>
      <c r="BB458" s="9">
        <f t="shared" si="1171"/>
        <v>0</v>
      </c>
      <c r="BC458" s="9">
        <f t="shared" si="1171"/>
        <v>6268</v>
      </c>
      <c r="BD458" s="9">
        <f t="shared" si="1171"/>
        <v>0</v>
      </c>
      <c r="BE458" s="9">
        <f t="shared" si="1171"/>
        <v>0</v>
      </c>
      <c r="BF458" s="9">
        <f t="shared" si="1171"/>
        <v>0</v>
      </c>
      <c r="BG458" s="9">
        <f t="shared" si="1171"/>
        <v>0</v>
      </c>
      <c r="BH458" s="9">
        <f t="shared" si="1171"/>
        <v>0</v>
      </c>
      <c r="BI458" s="9">
        <f t="shared" si="1171"/>
        <v>6268</v>
      </c>
      <c r="BJ458" s="9">
        <f t="shared" si="1171"/>
        <v>0</v>
      </c>
      <c r="BK458" s="9">
        <f t="shared" si="1171"/>
        <v>0</v>
      </c>
      <c r="BL458" s="9">
        <f t="shared" si="1171"/>
        <v>0</v>
      </c>
      <c r="BM458" s="9">
        <f t="shared" si="1171"/>
        <v>0</v>
      </c>
      <c r="BN458" s="9">
        <f t="shared" si="1171"/>
        <v>0</v>
      </c>
      <c r="BO458" s="9">
        <f t="shared" si="1171"/>
        <v>6268</v>
      </c>
      <c r="BP458" s="9">
        <f t="shared" si="1171"/>
        <v>0</v>
      </c>
      <c r="BQ458" s="9">
        <f t="shared" si="1171"/>
        <v>0</v>
      </c>
      <c r="BR458" s="9">
        <f t="shared" si="1171"/>
        <v>0</v>
      </c>
      <c r="BS458" s="9">
        <f t="shared" si="1171"/>
        <v>0</v>
      </c>
      <c r="BT458" s="9">
        <f t="shared" si="1171"/>
        <v>0</v>
      </c>
      <c r="BU458" s="9">
        <f t="shared" si="1171"/>
        <v>6268</v>
      </c>
      <c r="BV458" s="9">
        <f t="shared" si="1171"/>
        <v>0</v>
      </c>
      <c r="BW458" s="9">
        <f t="shared" si="1171"/>
        <v>0</v>
      </c>
      <c r="BX458" s="9">
        <f t="shared" si="1171"/>
        <v>0</v>
      </c>
      <c r="BY458" s="9">
        <f t="shared" si="1171"/>
        <v>0</v>
      </c>
      <c r="BZ458" s="9">
        <f t="shared" si="1171"/>
        <v>0</v>
      </c>
      <c r="CA458" s="9">
        <f t="shared" si="1171"/>
        <v>6268</v>
      </c>
      <c r="CB458" s="9">
        <f t="shared" si="1171"/>
        <v>0</v>
      </c>
      <c r="CC458" s="9">
        <f t="shared" si="1171"/>
        <v>0</v>
      </c>
      <c r="CD458" s="9">
        <f t="shared" si="1171"/>
        <v>0</v>
      </c>
      <c r="CE458" s="9">
        <f t="shared" si="1171"/>
        <v>0</v>
      </c>
      <c r="CF458" s="9">
        <f t="shared" si="1171"/>
        <v>0</v>
      </c>
      <c r="CG458" s="9">
        <f t="shared" si="1171"/>
        <v>6268</v>
      </c>
      <c r="CH458" s="9">
        <f t="shared" si="1171"/>
        <v>0</v>
      </c>
      <c r="CI458" s="9">
        <f t="shared" si="1171"/>
        <v>0</v>
      </c>
      <c r="CJ458" s="9">
        <f t="shared" si="1171"/>
        <v>0</v>
      </c>
      <c r="CK458" s="9">
        <f t="shared" si="1171"/>
        <v>0</v>
      </c>
      <c r="CL458" s="9">
        <f t="shared" si="1171"/>
        <v>0</v>
      </c>
      <c r="CM458" s="9">
        <f t="shared" si="1171"/>
        <v>6268</v>
      </c>
      <c r="CN458" s="9">
        <f t="shared" si="1171"/>
        <v>0</v>
      </c>
    </row>
    <row r="459" spans="1:92" ht="20.100000000000001" hidden="1" customHeight="1">
      <c r="A459" s="28" t="s">
        <v>24</v>
      </c>
      <c r="B459" s="26">
        <v>910</v>
      </c>
      <c r="C459" s="26" t="s">
        <v>29</v>
      </c>
      <c r="D459" s="26" t="s">
        <v>76</v>
      </c>
      <c r="E459" s="26" t="s">
        <v>468</v>
      </c>
      <c r="F459" s="26" t="s">
        <v>36</v>
      </c>
      <c r="G459" s="9">
        <f>4580+1600</f>
        <v>6180</v>
      </c>
      <c r="H459" s="9"/>
      <c r="I459" s="9"/>
      <c r="J459" s="9">
        <v>88</v>
      </c>
      <c r="K459" s="9"/>
      <c r="L459" s="9"/>
      <c r="M459" s="9">
        <f>G459+I459+J459+K459+L459</f>
        <v>6268</v>
      </c>
      <c r="N459" s="9">
        <f>H459+L459</f>
        <v>0</v>
      </c>
      <c r="O459" s="9"/>
      <c r="P459" s="9"/>
      <c r="Q459" s="9"/>
      <c r="R459" s="9"/>
      <c r="S459" s="9">
        <f>M459+O459+P459+Q459+R459</f>
        <v>6268</v>
      </c>
      <c r="T459" s="9">
        <f>N459+R459</f>
        <v>0</v>
      </c>
      <c r="U459" s="9"/>
      <c r="V459" s="9"/>
      <c r="W459" s="9"/>
      <c r="X459" s="9"/>
      <c r="Y459" s="9">
        <f>S459+U459+V459+W459+X459</f>
        <v>6268</v>
      </c>
      <c r="Z459" s="9">
        <f>T459+X459</f>
        <v>0</v>
      </c>
      <c r="AA459" s="9"/>
      <c r="AB459" s="9"/>
      <c r="AC459" s="9"/>
      <c r="AD459" s="9"/>
      <c r="AE459" s="9">
        <f>Y459+AA459+AB459+AC459+AD459</f>
        <v>6268</v>
      </c>
      <c r="AF459" s="9">
        <f>Z459+AD459</f>
        <v>0</v>
      </c>
      <c r="AG459" s="9"/>
      <c r="AH459" s="9"/>
      <c r="AI459" s="9"/>
      <c r="AJ459" s="9"/>
      <c r="AK459" s="9">
        <f>AE459+AG459+AH459+AI459+AJ459</f>
        <v>6268</v>
      </c>
      <c r="AL459" s="9">
        <f>AF459+AJ459</f>
        <v>0</v>
      </c>
      <c r="AM459" s="9"/>
      <c r="AN459" s="9"/>
      <c r="AO459" s="9"/>
      <c r="AP459" s="9"/>
      <c r="AQ459" s="9">
        <f>AK459+AM459+AN459+AO459+AP459</f>
        <v>6268</v>
      </c>
      <c r="AR459" s="9">
        <f>AL459+AP459</f>
        <v>0</v>
      </c>
      <c r="AS459" s="9"/>
      <c r="AT459" s="9"/>
      <c r="AU459" s="9"/>
      <c r="AV459" s="9"/>
      <c r="AW459" s="9">
        <f>AQ459+AS459+AT459+AU459+AV459</f>
        <v>6268</v>
      </c>
      <c r="AX459" s="9">
        <f>AR459+AV459</f>
        <v>0</v>
      </c>
      <c r="AY459" s="9"/>
      <c r="AZ459" s="9"/>
      <c r="BA459" s="9"/>
      <c r="BB459" s="9"/>
      <c r="BC459" s="9">
        <f>AW459+AY459+AZ459+BA459+BB459</f>
        <v>6268</v>
      </c>
      <c r="BD459" s="9">
        <f>AX459+BB459</f>
        <v>0</v>
      </c>
      <c r="BE459" s="9"/>
      <c r="BF459" s="9"/>
      <c r="BG459" s="9"/>
      <c r="BH459" s="9"/>
      <c r="BI459" s="9">
        <f>BC459+BE459+BF459+BG459+BH459</f>
        <v>6268</v>
      </c>
      <c r="BJ459" s="9">
        <f>BD459+BH459</f>
        <v>0</v>
      </c>
      <c r="BK459" s="9"/>
      <c r="BL459" s="9"/>
      <c r="BM459" s="9"/>
      <c r="BN459" s="9"/>
      <c r="BO459" s="9">
        <f>BI459+BK459+BL459+BM459+BN459</f>
        <v>6268</v>
      </c>
      <c r="BP459" s="9">
        <f>BJ459+BN459</f>
        <v>0</v>
      </c>
      <c r="BQ459" s="9"/>
      <c r="BR459" s="9"/>
      <c r="BS459" s="9"/>
      <c r="BT459" s="9"/>
      <c r="BU459" s="9">
        <f>BO459+BQ459+BR459+BS459+BT459</f>
        <v>6268</v>
      </c>
      <c r="BV459" s="9">
        <f>BP459+BT459</f>
        <v>0</v>
      </c>
      <c r="BW459" s="9"/>
      <c r="BX459" s="9"/>
      <c r="BY459" s="9"/>
      <c r="BZ459" s="9"/>
      <c r="CA459" s="9">
        <f>BU459+BW459+BX459+BY459+BZ459</f>
        <v>6268</v>
      </c>
      <c r="CB459" s="9">
        <f>BV459+BZ459</f>
        <v>0</v>
      </c>
      <c r="CC459" s="9"/>
      <c r="CD459" s="9"/>
      <c r="CE459" s="9"/>
      <c r="CF459" s="9"/>
      <c r="CG459" s="9">
        <f>CA459+CC459+CD459+CE459+CF459</f>
        <v>6268</v>
      </c>
      <c r="CH459" s="9">
        <f>CB459+CF459</f>
        <v>0</v>
      </c>
      <c r="CI459" s="9"/>
      <c r="CJ459" s="9"/>
      <c r="CK459" s="9"/>
      <c r="CL459" s="9"/>
      <c r="CM459" s="9">
        <f>CG459+CI459+CJ459+CK459+CL459</f>
        <v>6268</v>
      </c>
      <c r="CN459" s="9">
        <f>CH459+CL459</f>
        <v>0</v>
      </c>
    </row>
    <row r="460" spans="1:92" ht="20.100000000000001" hidden="1" customHeight="1">
      <c r="A460" s="28" t="s">
        <v>66</v>
      </c>
      <c r="B460" s="26">
        <v>910</v>
      </c>
      <c r="C460" s="26" t="s">
        <v>29</v>
      </c>
      <c r="D460" s="26" t="s">
        <v>76</v>
      </c>
      <c r="E460" s="26" t="s">
        <v>468</v>
      </c>
      <c r="F460" s="26" t="s">
        <v>67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>
        <f t="shared" ref="AK460:CN460" si="1172">AK461</f>
        <v>0</v>
      </c>
      <c r="AL460" s="9">
        <f t="shared" si="1172"/>
        <v>0</v>
      </c>
      <c r="AM460" s="9">
        <f t="shared" si="1172"/>
        <v>0</v>
      </c>
      <c r="AN460" s="9">
        <f t="shared" si="1172"/>
        <v>13199</v>
      </c>
      <c r="AO460" s="9">
        <f t="shared" si="1172"/>
        <v>0</v>
      </c>
      <c r="AP460" s="9">
        <f t="shared" si="1172"/>
        <v>0</v>
      </c>
      <c r="AQ460" s="9">
        <f t="shared" si="1172"/>
        <v>13199</v>
      </c>
      <c r="AR460" s="9">
        <f t="shared" si="1172"/>
        <v>0</v>
      </c>
      <c r="AS460" s="9">
        <f t="shared" si="1172"/>
        <v>0</v>
      </c>
      <c r="AT460" s="9">
        <f t="shared" si="1172"/>
        <v>0</v>
      </c>
      <c r="AU460" s="9">
        <f t="shared" si="1172"/>
        <v>0</v>
      </c>
      <c r="AV460" s="9">
        <f t="shared" si="1172"/>
        <v>0</v>
      </c>
      <c r="AW460" s="9">
        <f t="shared" si="1172"/>
        <v>13199</v>
      </c>
      <c r="AX460" s="9">
        <f t="shared" si="1172"/>
        <v>0</v>
      </c>
      <c r="AY460" s="9">
        <f t="shared" si="1172"/>
        <v>0</v>
      </c>
      <c r="AZ460" s="9">
        <f t="shared" si="1172"/>
        <v>0</v>
      </c>
      <c r="BA460" s="9">
        <f t="shared" si="1172"/>
        <v>0</v>
      </c>
      <c r="BB460" s="9">
        <f t="shared" si="1172"/>
        <v>0</v>
      </c>
      <c r="BC460" s="9">
        <f t="shared" si="1172"/>
        <v>13199</v>
      </c>
      <c r="BD460" s="9">
        <f t="shared" si="1172"/>
        <v>0</v>
      </c>
      <c r="BE460" s="9">
        <f t="shared" si="1172"/>
        <v>0</v>
      </c>
      <c r="BF460" s="9">
        <f t="shared" si="1172"/>
        <v>0</v>
      </c>
      <c r="BG460" s="9">
        <f t="shared" si="1172"/>
        <v>0</v>
      </c>
      <c r="BH460" s="9">
        <f t="shared" si="1172"/>
        <v>0</v>
      </c>
      <c r="BI460" s="9">
        <f t="shared" si="1172"/>
        <v>13199</v>
      </c>
      <c r="BJ460" s="9">
        <f t="shared" si="1172"/>
        <v>0</v>
      </c>
      <c r="BK460" s="9">
        <f t="shared" si="1172"/>
        <v>0</v>
      </c>
      <c r="BL460" s="9">
        <f t="shared" si="1172"/>
        <v>0</v>
      </c>
      <c r="BM460" s="9">
        <f t="shared" si="1172"/>
        <v>0</v>
      </c>
      <c r="BN460" s="9">
        <f t="shared" si="1172"/>
        <v>0</v>
      </c>
      <c r="BO460" s="9">
        <f t="shared" si="1172"/>
        <v>13199</v>
      </c>
      <c r="BP460" s="9">
        <f t="shared" si="1172"/>
        <v>0</v>
      </c>
      <c r="BQ460" s="9">
        <f t="shared" si="1172"/>
        <v>0</v>
      </c>
      <c r="BR460" s="9">
        <f t="shared" si="1172"/>
        <v>0</v>
      </c>
      <c r="BS460" s="9">
        <f t="shared" si="1172"/>
        <v>0</v>
      </c>
      <c r="BT460" s="9">
        <f t="shared" si="1172"/>
        <v>0</v>
      </c>
      <c r="BU460" s="9">
        <f t="shared" si="1172"/>
        <v>13199</v>
      </c>
      <c r="BV460" s="9">
        <f t="shared" si="1172"/>
        <v>0</v>
      </c>
      <c r="BW460" s="9">
        <f t="shared" si="1172"/>
        <v>0</v>
      </c>
      <c r="BX460" s="9">
        <f t="shared" si="1172"/>
        <v>0</v>
      </c>
      <c r="BY460" s="9">
        <f t="shared" si="1172"/>
        <v>0</v>
      </c>
      <c r="BZ460" s="9">
        <f t="shared" si="1172"/>
        <v>0</v>
      </c>
      <c r="CA460" s="9">
        <f t="shared" si="1172"/>
        <v>13199</v>
      </c>
      <c r="CB460" s="9">
        <f t="shared" si="1172"/>
        <v>0</v>
      </c>
      <c r="CC460" s="9">
        <f t="shared" si="1172"/>
        <v>0</v>
      </c>
      <c r="CD460" s="9">
        <f t="shared" si="1172"/>
        <v>0</v>
      </c>
      <c r="CE460" s="9">
        <f t="shared" si="1172"/>
        <v>0</v>
      </c>
      <c r="CF460" s="9">
        <f t="shared" si="1172"/>
        <v>0</v>
      </c>
      <c r="CG460" s="9">
        <f t="shared" si="1172"/>
        <v>13199</v>
      </c>
      <c r="CH460" s="9">
        <f t="shared" si="1172"/>
        <v>0</v>
      </c>
      <c r="CI460" s="9">
        <f t="shared" si="1172"/>
        <v>0</v>
      </c>
      <c r="CJ460" s="9">
        <f t="shared" si="1172"/>
        <v>0</v>
      </c>
      <c r="CK460" s="9">
        <f t="shared" si="1172"/>
        <v>0</v>
      </c>
      <c r="CL460" s="9">
        <f t="shared" si="1172"/>
        <v>0</v>
      </c>
      <c r="CM460" s="9">
        <f t="shared" si="1172"/>
        <v>13199</v>
      </c>
      <c r="CN460" s="9">
        <f t="shared" si="1172"/>
        <v>0</v>
      </c>
    </row>
    <row r="461" spans="1:92" ht="49.5" hidden="1">
      <c r="A461" s="25" t="s">
        <v>414</v>
      </c>
      <c r="B461" s="26">
        <v>910</v>
      </c>
      <c r="C461" s="26" t="s">
        <v>29</v>
      </c>
      <c r="D461" s="26" t="s">
        <v>76</v>
      </c>
      <c r="E461" s="26" t="s">
        <v>468</v>
      </c>
      <c r="F461" s="26" t="s">
        <v>254</v>
      </c>
      <c r="G461" s="9"/>
      <c r="H461" s="9"/>
      <c r="I461" s="9"/>
      <c r="J461" s="9"/>
      <c r="K461" s="9"/>
      <c r="L461" s="9"/>
      <c r="M461" s="9"/>
      <c r="N461" s="10"/>
      <c r="O461" s="9"/>
      <c r="P461" s="9"/>
      <c r="Q461" s="9"/>
      <c r="R461" s="9"/>
      <c r="S461" s="9"/>
      <c r="T461" s="10"/>
      <c r="U461" s="9"/>
      <c r="V461" s="9"/>
      <c r="W461" s="9"/>
      <c r="X461" s="9"/>
      <c r="Y461" s="9"/>
      <c r="Z461" s="10"/>
      <c r="AA461" s="9"/>
      <c r="AB461" s="9"/>
      <c r="AC461" s="9"/>
      <c r="AD461" s="9"/>
      <c r="AE461" s="9"/>
      <c r="AF461" s="10"/>
      <c r="AG461" s="9"/>
      <c r="AH461" s="9"/>
      <c r="AI461" s="9"/>
      <c r="AJ461" s="9"/>
      <c r="AK461" s="9"/>
      <c r="AL461" s="10"/>
      <c r="AM461" s="9"/>
      <c r="AN461" s="9">
        <v>13199</v>
      </c>
      <c r="AO461" s="9"/>
      <c r="AP461" s="9"/>
      <c r="AQ461" s="9">
        <f>AK461+AM461+AN461+AO461+AP461</f>
        <v>13199</v>
      </c>
      <c r="AR461" s="10">
        <f>AL461+AP461</f>
        <v>0</v>
      </c>
      <c r="AS461" s="9"/>
      <c r="AT461" s="9"/>
      <c r="AU461" s="9"/>
      <c r="AV461" s="9"/>
      <c r="AW461" s="9">
        <f>AQ461+AS461+AT461+AU461+AV461</f>
        <v>13199</v>
      </c>
      <c r="AX461" s="10">
        <f>AR461+AV461</f>
        <v>0</v>
      </c>
      <c r="AY461" s="9"/>
      <c r="AZ461" s="9"/>
      <c r="BA461" s="9"/>
      <c r="BB461" s="9"/>
      <c r="BC461" s="9">
        <f>AW461+AY461+AZ461+BA461+BB461</f>
        <v>13199</v>
      </c>
      <c r="BD461" s="10">
        <f>AX461+BB461</f>
        <v>0</v>
      </c>
      <c r="BE461" s="9"/>
      <c r="BF461" s="9"/>
      <c r="BG461" s="9"/>
      <c r="BH461" s="9"/>
      <c r="BI461" s="9">
        <f>BC461+BE461+BF461+BG461+BH461</f>
        <v>13199</v>
      </c>
      <c r="BJ461" s="10">
        <f>BD461+BH461</f>
        <v>0</v>
      </c>
      <c r="BK461" s="9"/>
      <c r="BL461" s="9"/>
      <c r="BM461" s="9"/>
      <c r="BN461" s="9"/>
      <c r="BO461" s="9">
        <f>BI461+BK461+BL461+BM461+BN461</f>
        <v>13199</v>
      </c>
      <c r="BP461" s="10">
        <f>BJ461+BN461</f>
        <v>0</v>
      </c>
      <c r="BQ461" s="9"/>
      <c r="BR461" s="9"/>
      <c r="BS461" s="9"/>
      <c r="BT461" s="9"/>
      <c r="BU461" s="9">
        <f>BO461+BQ461+BR461+BS461+BT461</f>
        <v>13199</v>
      </c>
      <c r="BV461" s="10">
        <f>BP461+BT461</f>
        <v>0</v>
      </c>
      <c r="BW461" s="9"/>
      <c r="BX461" s="9"/>
      <c r="BY461" s="9"/>
      <c r="BZ461" s="9"/>
      <c r="CA461" s="9">
        <f>BU461+BW461+BX461+BY461+BZ461</f>
        <v>13199</v>
      </c>
      <c r="CB461" s="10">
        <f>BV461+BZ461</f>
        <v>0</v>
      </c>
      <c r="CC461" s="9"/>
      <c r="CD461" s="9"/>
      <c r="CE461" s="9"/>
      <c r="CF461" s="9"/>
      <c r="CG461" s="9">
        <f>CA461+CC461+CD461+CE461+CF461</f>
        <v>13199</v>
      </c>
      <c r="CH461" s="10">
        <f>CB461+CF461</f>
        <v>0</v>
      </c>
      <c r="CI461" s="9"/>
      <c r="CJ461" s="9"/>
      <c r="CK461" s="9"/>
      <c r="CL461" s="9"/>
      <c r="CM461" s="9">
        <f>CG461+CI461+CJ461+CK461+CL461</f>
        <v>13199</v>
      </c>
      <c r="CN461" s="10">
        <f>CH461+CL461</f>
        <v>0</v>
      </c>
    </row>
    <row r="462" spans="1:92" ht="20.100000000000001" hidden="1" customHeight="1">
      <c r="A462" s="28" t="s">
        <v>169</v>
      </c>
      <c r="B462" s="26">
        <v>910</v>
      </c>
      <c r="C462" s="26" t="s">
        <v>29</v>
      </c>
      <c r="D462" s="26" t="s">
        <v>76</v>
      </c>
      <c r="E462" s="26" t="s">
        <v>721</v>
      </c>
      <c r="F462" s="26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>
        <f>AS463</f>
        <v>838</v>
      </c>
      <c r="AT462" s="9">
        <f t="shared" ref="AT462:BI463" si="1173">AT463</f>
        <v>0</v>
      </c>
      <c r="AU462" s="9">
        <f t="shared" si="1173"/>
        <v>0</v>
      </c>
      <c r="AV462" s="9">
        <f t="shared" si="1173"/>
        <v>0</v>
      </c>
      <c r="AW462" s="9">
        <f t="shared" si="1173"/>
        <v>838</v>
      </c>
      <c r="AX462" s="9">
        <f t="shared" si="1173"/>
        <v>0</v>
      </c>
      <c r="AY462" s="9">
        <f>AY463</f>
        <v>0</v>
      </c>
      <c r="AZ462" s="9">
        <f t="shared" si="1173"/>
        <v>0</v>
      </c>
      <c r="BA462" s="9">
        <f t="shared" si="1173"/>
        <v>0</v>
      </c>
      <c r="BB462" s="9">
        <f t="shared" si="1173"/>
        <v>0</v>
      </c>
      <c r="BC462" s="9">
        <f t="shared" si="1173"/>
        <v>838</v>
      </c>
      <c r="BD462" s="9">
        <f t="shared" si="1173"/>
        <v>0</v>
      </c>
      <c r="BE462" s="9">
        <f>BE463</f>
        <v>0</v>
      </c>
      <c r="BF462" s="9">
        <f t="shared" si="1173"/>
        <v>0</v>
      </c>
      <c r="BG462" s="9">
        <f t="shared" si="1173"/>
        <v>0</v>
      </c>
      <c r="BH462" s="9">
        <f t="shared" si="1173"/>
        <v>0</v>
      </c>
      <c r="BI462" s="9">
        <f t="shared" si="1173"/>
        <v>838</v>
      </c>
      <c r="BJ462" s="9">
        <f t="shared" ref="BF462:BJ463" si="1174">BJ463</f>
        <v>0</v>
      </c>
      <c r="BK462" s="9">
        <f>BK463</f>
        <v>0</v>
      </c>
      <c r="BL462" s="9">
        <f t="shared" ref="BL462:CA463" si="1175">BL463</f>
        <v>0</v>
      </c>
      <c r="BM462" s="9">
        <f t="shared" si="1175"/>
        <v>0</v>
      </c>
      <c r="BN462" s="9">
        <f t="shared" si="1175"/>
        <v>0</v>
      </c>
      <c r="BO462" s="9">
        <f t="shared" si="1175"/>
        <v>838</v>
      </c>
      <c r="BP462" s="9">
        <f t="shared" si="1175"/>
        <v>0</v>
      </c>
      <c r="BQ462" s="9">
        <f>BQ463</f>
        <v>0</v>
      </c>
      <c r="BR462" s="9">
        <f t="shared" si="1175"/>
        <v>0</v>
      </c>
      <c r="BS462" s="9">
        <f t="shared" si="1175"/>
        <v>0</v>
      </c>
      <c r="BT462" s="9">
        <f t="shared" si="1175"/>
        <v>0</v>
      </c>
      <c r="BU462" s="9">
        <f t="shared" si="1175"/>
        <v>838</v>
      </c>
      <c r="BV462" s="9">
        <f t="shared" si="1175"/>
        <v>0</v>
      </c>
      <c r="BW462" s="9">
        <f>BW463</f>
        <v>0</v>
      </c>
      <c r="BX462" s="9">
        <f t="shared" si="1175"/>
        <v>0</v>
      </c>
      <c r="BY462" s="9">
        <f t="shared" si="1175"/>
        <v>0</v>
      </c>
      <c r="BZ462" s="9">
        <f t="shared" si="1175"/>
        <v>0</v>
      </c>
      <c r="CA462" s="9">
        <f t="shared" si="1175"/>
        <v>838</v>
      </c>
      <c r="CB462" s="9">
        <f t="shared" ref="BX462:CB463" si="1176">CB463</f>
        <v>0</v>
      </c>
      <c r="CC462" s="9">
        <f>CC463</f>
        <v>0</v>
      </c>
      <c r="CD462" s="9">
        <f t="shared" ref="CD462:CN463" si="1177">CD463</f>
        <v>0</v>
      </c>
      <c r="CE462" s="9">
        <f t="shared" si="1177"/>
        <v>0</v>
      </c>
      <c r="CF462" s="9">
        <f t="shared" si="1177"/>
        <v>0</v>
      </c>
      <c r="CG462" s="9">
        <f t="shared" si="1177"/>
        <v>838</v>
      </c>
      <c r="CH462" s="9">
        <f t="shared" si="1177"/>
        <v>0</v>
      </c>
      <c r="CI462" s="9">
        <f>CI463</f>
        <v>0</v>
      </c>
      <c r="CJ462" s="9">
        <f t="shared" si="1177"/>
        <v>0</v>
      </c>
      <c r="CK462" s="9">
        <f t="shared" si="1177"/>
        <v>0</v>
      </c>
      <c r="CL462" s="9">
        <f t="shared" si="1177"/>
        <v>0</v>
      </c>
      <c r="CM462" s="9">
        <f t="shared" si="1177"/>
        <v>838</v>
      </c>
      <c r="CN462" s="9">
        <f t="shared" si="1177"/>
        <v>0</v>
      </c>
    </row>
    <row r="463" spans="1:92" ht="33" hidden="1">
      <c r="A463" s="25" t="s">
        <v>181</v>
      </c>
      <c r="B463" s="26">
        <v>910</v>
      </c>
      <c r="C463" s="26" t="s">
        <v>29</v>
      </c>
      <c r="D463" s="26" t="s">
        <v>76</v>
      </c>
      <c r="E463" s="50" t="s">
        <v>721</v>
      </c>
      <c r="F463" s="26" t="s">
        <v>182</v>
      </c>
      <c r="G463" s="9"/>
      <c r="H463" s="9"/>
      <c r="I463" s="9"/>
      <c r="J463" s="9"/>
      <c r="K463" s="9"/>
      <c r="L463" s="9"/>
      <c r="M463" s="9"/>
      <c r="N463" s="10"/>
      <c r="O463" s="9"/>
      <c r="P463" s="9"/>
      <c r="Q463" s="9"/>
      <c r="R463" s="9"/>
      <c r="S463" s="9"/>
      <c r="T463" s="10"/>
      <c r="U463" s="9"/>
      <c r="V463" s="9"/>
      <c r="W463" s="9"/>
      <c r="X463" s="9"/>
      <c r="Y463" s="9"/>
      <c r="Z463" s="10"/>
      <c r="AA463" s="9"/>
      <c r="AB463" s="9"/>
      <c r="AC463" s="9"/>
      <c r="AD463" s="9"/>
      <c r="AE463" s="9"/>
      <c r="AF463" s="10"/>
      <c r="AG463" s="9"/>
      <c r="AH463" s="9"/>
      <c r="AI463" s="9"/>
      <c r="AJ463" s="9"/>
      <c r="AK463" s="9"/>
      <c r="AL463" s="10"/>
      <c r="AM463" s="9"/>
      <c r="AN463" s="9"/>
      <c r="AO463" s="9"/>
      <c r="AP463" s="9"/>
      <c r="AQ463" s="9"/>
      <c r="AR463" s="10"/>
      <c r="AS463" s="9">
        <f>AS464</f>
        <v>838</v>
      </c>
      <c r="AT463" s="9">
        <f t="shared" si="1173"/>
        <v>0</v>
      </c>
      <c r="AU463" s="9">
        <f t="shared" si="1173"/>
        <v>0</v>
      </c>
      <c r="AV463" s="9">
        <f t="shared" si="1173"/>
        <v>0</v>
      </c>
      <c r="AW463" s="9">
        <f t="shared" si="1173"/>
        <v>838</v>
      </c>
      <c r="AX463" s="9">
        <f t="shared" si="1173"/>
        <v>0</v>
      </c>
      <c r="AY463" s="9">
        <f>AY464</f>
        <v>0</v>
      </c>
      <c r="AZ463" s="9">
        <f t="shared" si="1173"/>
        <v>0</v>
      </c>
      <c r="BA463" s="9">
        <f t="shared" si="1173"/>
        <v>0</v>
      </c>
      <c r="BB463" s="9">
        <f t="shared" si="1173"/>
        <v>0</v>
      </c>
      <c r="BC463" s="9">
        <f t="shared" si="1173"/>
        <v>838</v>
      </c>
      <c r="BD463" s="9">
        <f t="shared" si="1173"/>
        <v>0</v>
      </c>
      <c r="BE463" s="9">
        <f>BE464</f>
        <v>0</v>
      </c>
      <c r="BF463" s="9">
        <f t="shared" si="1174"/>
        <v>0</v>
      </c>
      <c r="BG463" s="9">
        <f t="shared" si="1174"/>
        <v>0</v>
      </c>
      <c r="BH463" s="9">
        <f t="shared" si="1174"/>
        <v>0</v>
      </c>
      <c r="BI463" s="9">
        <f t="shared" si="1174"/>
        <v>838</v>
      </c>
      <c r="BJ463" s="9">
        <f t="shared" si="1174"/>
        <v>0</v>
      </c>
      <c r="BK463" s="9">
        <f>BK464</f>
        <v>0</v>
      </c>
      <c r="BL463" s="9">
        <f t="shared" si="1175"/>
        <v>0</v>
      </c>
      <c r="BM463" s="9">
        <f t="shared" si="1175"/>
        <v>0</v>
      </c>
      <c r="BN463" s="9">
        <f t="shared" si="1175"/>
        <v>0</v>
      </c>
      <c r="BO463" s="9">
        <f t="shared" si="1175"/>
        <v>838</v>
      </c>
      <c r="BP463" s="9">
        <f t="shared" si="1175"/>
        <v>0</v>
      </c>
      <c r="BQ463" s="9">
        <f>BQ464</f>
        <v>0</v>
      </c>
      <c r="BR463" s="9">
        <f t="shared" si="1175"/>
        <v>0</v>
      </c>
      <c r="BS463" s="9">
        <f t="shared" si="1175"/>
        <v>0</v>
      </c>
      <c r="BT463" s="9">
        <f t="shared" si="1175"/>
        <v>0</v>
      </c>
      <c r="BU463" s="9">
        <f t="shared" si="1175"/>
        <v>838</v>
      </c>
      <c r="BV463" s="9">
        <f t="shared" si="1175"/>
        <v>0</v>
      </c>
      <c r="BW463" s="9">
        <f>BW464</f>
        <v>0</v>
      </c>
      <c r="BX463" s="9">
        <f t="shared" si="1176"/>
        <v>0</v>
      </c>
      <c r="BY463" s="9">
        <f t="shared" si="1176"/>
        <v>0</v>
      </c>
      <c r="BZ463" s="9">
        <f t="shared" si="1176"/>
        <v>0</v>
      </c>
      <c r="CA463" s="9">
        <f t="shared" si="1176"/>
        <v>838</v>
      </c>
      <c r="CB463" s="9">
        <f t="shared" si="1176"/>
        <v>0</v>
      </c>
      <c r="CC463" s="9">
        <f>CC464</f>
        <v>0</v>
      </c>
      <c r="CD463" s="9">
        <f t="shared" si="1177"/>
        <v>0</v>
      </c>
      <c r="CE463" s="9">
        <f t="shared" si="1177"/>
        <v>0</v>
      </c>
      <c r="CF463" s="9">
        <f t="shared" si="1177"/>
        <v>0</v>
      </c>
      <c r="CG463" s="9">
        <f t="shared" si="1177"/>
        <v>838</v>
      </c>
      <c r="CH463" s="9">
        <f t="shared" si="1177"/>
        <v>0</v>
      </c>
      <c r="CI463" s="9">
        <f>CI464</f>
        <v>0</v>
      </c>
      <c r="CJ463" s="9">
        <f t="shared" si="1177"/>
        <v>0</v>
      </c>
      <c r="CK463" s="9">
        <f t="shared" si="1177"/>
        <v>0</v>
      </c>
      <c r="CL463" s="9">
        <f t="shared" si="1177"/>
        <v>0</v>
      </c>
      <c r="CM463" s="9">
        <f t="shared" si="1177"/>
        <v>838</v>
      </c>
      <c r="CN463" s="9">
        <f t="shared" si="1177"/>
        <v>0</v>
      </c>
    </row>
    <row r="464" spans="1:92" ht="20.100000000000001" hidden="1" customHeight="1">
      <c r="A464" s="28" t="s">
        <v>169</v>
      </c>
      <c r="B464" s="26">
        <v>910</v>
      </c>
      <c r="C464" s="26" t="s">
        <v>29</v>
      </c>
      <c r="D464" s="26" t="s">
        <v>76</v>
      </c>
      <c r="E464" s="26" t="s">
        <v>721</v>
      </c>
      <c r="F464" s="26" t="s">
        <v>183</v>
      </c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>
        <v>838</v>
      </c>
      <c r="AT464" s="9"/>
      <c r="AU464" s="9"/>
      <c r="AV464" s="9"/>
      <c r="AW464" s="9">
        <f>AQ464+AS464+AT464+AU464+AV464</f>
        <v>838</v>
      </c>
      <c r="AX464" s="9">
        <f>AR464+AV464</f>
        <v>0</v>
      </c>
      <c r="AY464" s="9"/>
      <c r="AZ464" s="9"/>
      <c r="BA464" s="9"/>
      <c r="BB464" s="9"/>
      <c r="BC464" s="9">
        <f>AW464+AY464+AZ464+BA464+BB464</f>
        <v>838</v>
      </c>
      <c r="BD464" s="9">
        <f>AX464+BB464</f>
        <v>0</v>
      </c>
      <c r="BE464" s="9"/>
      <c r="BF464" s="9"/>
      <c r="BG464" s="9"/>
      <c r="BH464" s="9"/>
      <c r="BI464" s="9">
        <f>BC464+BE464+BF464+BG464+BH464</f>
        <v>838</v>
      </c>
      <c r="BJ464" s="9">
        <f>BD464+BH464</f>
        <v>0</v>
      </c>
      <c r="BK464" s="9"/>
      <c r="BL464" s="9"/>
      <c r="BM464" s="9"/>
      <c r="BN464" s="9"/>
      <c r="BO464" s="9">
        <f>BI464+BK464+BL464+BM464+BN464</f>
        <v>838</v>
      </c>
      <c r="BP464" s="9">
        <f>BJ464+BN464</f>
        <v>0</v>
      </c>
      <c r="BQ464" s="9"/>
      <c r="BR464" s="9"/>
      <c r="BS464" s="9"/>
      <c r="BT464" s="9"/>
      <c r="BU464" s="9">
        <f>BO464+BQ464+BR464+BS464+BT464</f>
        <v>838</v>
      </c>
      <c r="BV464" s="9">
        <f>BP464+BT464</f>
        <v>0</v>
      </c>
      <c r="BW464" s="9"/>
      <c r="BX464" s="9"/>
      <c r="BY464" s="9"/>
      <c r="BZ464" s="9"/>
      <c r="CA464" s="9">
        <f>BU464+BW464+BX464+BY464+BZ464</f>
        <v>838</v>
      </c>
      <c r="CB464" s="9">
        <f>BV464+BZ464</f>
        <v>0</v>
      </c>
      <c r="CC464" s="9"/>
      <c r="CD464" s="9"/>
      <c r="CE464" s="9"/>
      <c r="CF464" s="9"/>
      <c r="CG464" s="9">
        <f>CA464+CC464+CD464+CE464+CF464</f>
        <v>838</v>
      </c>
      <c r="CH464" s="9">
        <f>CB464+CF464</f>
        <v>0</v>
      </c>
      <c r="CI464" s="9"/>
      <c r="CJ464" s="9"/>
      <c r="CK464" s="9"/>
      <c r="CL464" s="9"/>
      <c r="CM464" s="9">
        <f>CG464+CI464+CJ464+CK464+CL464</f>
        <v>838</v>
      </c>
      <c r="CN464" s="9">
        <f>CH464+CL464</f>
        <v>0</v>
      </c>
    </row>
    <row r="465" spans="1:92" ht="33" hidden="1">
      <c r="A465" s="28" t="s">
        <v>525</v>
      </c>
      <c r="B465" s="26">
        <v>910</v>
      </c>
      <c r="C465" s="26" t="s">
        <v>29</v>
      </c>
      <c r="D465" s="26" t="s">
        <v>76</v>
      </c>
      <c r="E465" s="50" t="s">
        <v>703</v>
      </c>
      <c r="F465" s="26"/>
      <c r="G465" s="9"/>
      <c r="H465" s="9"/>
      <c r="I465" s="9"/>
      <c r="J465" s="9"/>
      <c r="K465" s="9"/>
      <c r="L465" s="9"/>
      <c r="M465" s="9"/>
      <c r="N465" s="10"/>
      <c r="O465" s="9"/>
      <c r="P465" s="9"/>
      <c r="Q465" s="9"/>
      <c r="R465" s="9"/>
      <c r="S465" s="9"/>
      <c r="T465" s="10"/>
      <c r="U465" s="9"/>
      <c r="V465" s="9"/>
      <c r="W465" s="9"/>
      <c r="X465" s="9"/>
      <c r="Y465" s="9"/>
      <c r="Z465" s="10"/>
      <c r="AA465" s="9"/>
      <c r="AB465" s="9"/>
      <c r="AC465" s="9"/>
      <c r="AD465" s="9"/>
      <c r="AE465" s="9"/>
      <c r="AF465" s="10"/>
      <c r="AG465" s="9">
        <f>AG466</f>
        <v>391</v>
      </c>
      <c r="AH465" s="9">
        <f t="shared" ref="AH465:AW466" si="1178">AH466</f>
        <v>0</v>
      </c>
      <c r="AI465" s="9">
        <f t="shared" si="1178"/>
        <v>0</v>
      </c>
      <c r="AJ465" s="9">
        <f t="shared" si="1178"/>
        <v>38759</v>
      </c>
      <c r="AK465" s="9">
        <f t="shared" si="1178"/>
        <v>39150</v>
      </c>
      <c r="AL465" s="9">
        <f t="shared" si="1178"/>
        <v>38759</v>
      </c>
      <c r="AM465" s="9">
        <f t="shared" ref="AM465:BP465" si="1179">AM466+AM468</f>
        <v>0</v>
      </c>
      <c r="AN465" s="9">
        <f t="shared" si="1179"/>
        <v>0</v>
      </c>
      <c r="AO465" s="9">
        <f t="shared" si="1179"/>
        <v>0</v>
      </c>
      <c r="AP465" s="9">
        <f t="shared" si="1179"/>
        <v>0</v>
      </c>
      <c r="AQ465" s="9">
        <f t="shared" si="1179"/>
        <v>39150</v>
      </c>
      <c r="AR465" s="9">
        <f t="shared" si="1179"/>
        <v>38759</v>
      </c>
      <c r="AS465" s="9">
        <f t="shared" si="1179"/>
        <v>-391</v>
      </c>
      <c r="AT465" s="9">
        <f t="shared" si="1179"/>
        <v>0</v>
      </c>
      <c r="AU465" s="9">
        <f t="shared" si="1179"/>
        <v>0</v>
      </c>
      <c r="AV465" s="9">
        <f t="shared" si="1179"/>
        <v>-38759</v>
      </c>
      <c r="AW465" s="9">
        <f t="shared" si="1179"/>
        <v>0</v>
      </c>
      <c r="AX465" s="9">
        <f t="shared" si="1179"/>
        <v>0</v>
      </c>
      <c r="AY465" s="9">
        <f t="shared" si="1179"/>
        <v>0</v>
      </c>
      <c r="AZ465" s="9">
        <f t="shared" si="1179"/>
        <v>0</v>
      </c>
      <c r="BA465" s="9">
        <f t="shared" si="1179"/>
        <v>0</v>
      </c>
      <c r="BB465" s="9">
        <f t="shared" si="1179"/>
        <v>0</v>
      </c>
      <c r="BC465" s="9">
        <f t="shared" si="1179"/>
        <v>0</v>
      </c>
      <c r="BD465" s="9">
        <f t="shared" si="1179"/>
        <v>0</v>
      </c>
      <c r="BE465" s="9">
        <f t="shared" si="1179"/>
        <v>0</v>
      </c>
      <c r="BF465" s="9">
        <f t="shared" si="1179"/>
        <v>0</v>
      </c>
      <c r="BG465" s="9">
        <f t="shared" si="1179"/>
        <v>0</v>
      </c>
      <c r="BH465" s="9">
        <f t="shared" si="1179"/>
        <v>0</v>
      </c>
      <c r="BI465" s="9">
        <f t="shared" si="1179"/>
        <v>0</v>
      </c>
      <c r="BJ465" s="9">
        <f t="shared" si="1179"/>
        <v>0</v>
      </c>
      <c r="BK465" s="9">
        <f t="shared" si="1179"/>
        <v>0</v>
      </c>
      <c r="BL465" s="9">
        <f t="shared" si="1179"/>
        <v>0</v>
      </c>
      <c r="BM465" s="9">
        <f t="shared" si="1179"/>
        <v>0</v>
      </c>
      <c r="BN465" s="9">
        <f t="shared" si="1179"/>
        <v>0</v>
      </c>
      <c r="BO465" s="9">
        <f t="shared" si="1179"/>
        <v>0</v>
      </c>
      <c r="BP465" s="9">
        <f t="shared" si="1179"/>
        <v>0</v>
      </c>
      <c r="BQ465" s="9">
        <f t="shared" ref="BQ465:BV465" si="1180">BQ466+BQ468</f>
        <v>0</v>
      </c>
      <c r="BR465" s="9">
        <f t="shared" si="1180"/>
        <v>0</v>
      </c>
      <c r="BS465" s="9">
        <f t="shared" si="1180"/>
        <v>0</v>
      </c>
      <c r="BT465" s="9">
        <f t="shared" si="1180"/>
        <v>0</v>
      </c>
      <c r="BU465" s="9">
        <f t="shared" si="1180"/>
        <v>0</v>
      </c>
      <c r="BV465" s="9">
        <f t="shared" si="1180"/>
        <v>0</v>
      </c>
      <c r="BW465" s="9">
        <f t="shared" ref="BW465:CB465" si="1181">BW466+BW468</f>
        <v>0</v>
      </c>
      <c r="BX465" s="9">
        <f t="shared" si="1181"/>
        <v>0</v>
      </c>
      <c r="BY465" s="9">
        <f t="shared" si="1181"/>
        <v>0</v>
      </c>
      <c r="BZ465" s="9">
        <f t="shared" si="1181"/>
        <v>0</v>
      </c>
      <c r="CA465" s="9">
        <f t="shared" si="1181"/>
        <v>0</v>
      </c>
      <c r="CB465" s="9">
        <f t="shared" si="1181"/>
        <v>0</v>
      </c>
      <c r="CC465" s="9">
        <f t="shared" ref="CC465:CH465" si="1182">CC466+CC468</f>
        <v>0</v>
      </c>
      <c r="CD465" s="9">
        <f t="shared" si="1182"/>
        <v>0</v>
      </c>
      <c r="CE465" s="9">
        <f t="shared" si="1182"/>
        <v>0</v>
      </c>
      <c r="CF465" s="9">
        <f t="shared" si="1182"/>
        <v>0</v>
      </c>
      <c r="CG465" s="9">
        <f t="shared" si="1182"/>
        <v>0</v>
      </c>
      <c r="CH465" s="9">
        <f t="shared" si="1182"/>
        <v>0</v>
      </c>
      <c r="CI465" s="9">
        <f t="shared" ref="CI465:CN465" si="1183">CI466+CI468</f>
        <v>0</v>
      </c>
      <c r="CJ465" s="9">
        <f t="shared" si="1183"/>
        <v>0</v>
      </c>
      <c r="CK465" s="9">
        <f t="shared" si="1183"/>
        <v>0</v>
      </c>
      <c r="CL465" s="9">
        <f t="shared" si="1183"/>
        <v>0</v>
      </c>
      <c r="CM465" s="9">
        <f t="shared" si="1183"/>
        <v>0</v>
      </c>
      <c r="CN465" s="9">
        <f t="shared" si="1183"/>
        <v>0</v>
      </c>
    </row>
    <row r="466" spans="1:92" ht="33" hidden="1">
      <c r="A466" s="25" t="s">
        <v>244</v>
      </c>
      <c r="B466" s="26">
        <v>910</v>
      </c>
      <c r="C466" s="26" t="s">
        <v>29</v>
      </c>
      <c r="D466" s="26" t="s">
        <v>76</v>
      </c>
      <c r="E466" s="50" t="s">
        <v>703</v>
      </c>
      <c r="F466" s="26" t="s">
        <v>31</v>
      </c>
      <c r="G466" s="9"/>
      <c r="H466" s="9"/>
      <c r="I466" s="9"/>
      <c r="J466" s="9"/>
      <c r="K466" s="9"/>
      <c r="L466" s="9"/>
      <c r="M466" s="9"/>
      <c r="N466" s="10"/>
      <c r="O466" s="9"/>
      <c r="P466" s="9"/>
      <c r="Q466" s="9"/>
      <c r="R466" s="9"/>
      <c r="S466" s="9"/>
      <c r="T466" s="10"/>
      <c r="U466" s="9"/>
      <c r="V466" s="9"/>
      <c r="W466" s="9"/>
      <c r="X466" s="9"/>
      <c r="Y466" s="9"/>
      <c r="Z466" s="10"/>
      <c r="AA466" s="9"/>
      <c r="AB466" s="9"/>
      <c r="AC466" s="9"/>
      <c r="AD466" s="9"/>
      <c r="AE466" s="9"/>
      <c r="AF466" s="10"/>
      <c r="AG466" s="9">
        <f>AG467</f>
        <v>391</v>
      </c>
      <c r="AH466" s="9">
        <f t="shared" si="1178"/>
        <v>0</v>
      </c>
      <c r="AI466" s="9">
        <f t="shared" si="1178"/>
        <v>0</v>
      </c>
      <c r="AJ466" s="9">
        <f t="shared" si="1178"/>
        <v>38759</v>
      </c>
      <c r="AK466" s="9">
        <f t="shared" si="1178"/>
        <v>39150</v>
      </c>
      <c r="AL466" s="9">
        <f t="shared" si="1178"/>
        <v>38759</v>
      </c>
      <c r="AM466" s="9">
        <f>AM467</f>
        <v>-391</v>
      </c>
      <c r="AN466" s="9">
        <f t="shared" si="1178"/>
        <v>0</v>
      </c>
      <c r="AO466" s="9">
        <f t="shared" si="1178"/>
        <v>0</v>
      </c>
      <c r="AP466" s="9">
        <f t="shared" si="1178"/>
        <v>-38759</v>
      </c>
      <c r="AQ466" s="9">
        <f t="shared" si="1178"/>
        <v>0</v>
      </c>
      <c r="AR466" s="9">
        <f t="shared" si="1178"/>
        <v>0</v>
      </c>
      <c r="AS466" s="9">
        <f>AS467</f>
        <v>0</v>
      </c>
      <c r="AT466" s="9">
        <f t="shared" si="1178"/>
        <v>0</v>
      </c>
      <c r="AU466" s="9">
        <f t="shared" si="1178"/>
        <v>0</v>
      </c>
      <c r="AV466" s="9">
        <f t="shared" si="1178"/>
        <v>0</v>
      </c>
      <c r="AW466" s="9">
        <f t="shared" si="1178"/>
        <v>0</v>
      </c>
      <c r="AX466" s="9">
        <f>AX467</f>
        <v>0</v>
      </c>
      <c r="AY466" s="9">
        <f>AY467</f>
        <v>0</v>
      </c>
      <c r="AZ466" s="9">
        <f t="shared" ref="AZ466:CN466" si="1184">AZ467</f>
        <v>0</v>
      </c>
      <c r="BA466" s="9">
        <f t="shared" si="1184"/>
        <v>0</v>
      </c>
      <c r="BB466" s="9">
        <f t="shared" si="1184"/>
        <v>0</v>
      </c>
      <c r="BC466" s="9">
        <f t="shared" si="1184"/>
        <v>0</v>
      </c>
      <c r="BD466" s="9">
        <f t="shared" si="1184"/>
        <v>0</v>
      </c>
      <c r="BE466" s="9">
        <f>BE467</f>
        <v>0</v>
      </c>
      <c r="BF466" s="9">
        <f t="shared" si="1184"/>
        <v>0</v>
      </c>
      <c r="BG466" s="9">
        <f t="shared" si="1184"/>
        <v>0</v>
      </c>
      <c r="BH466" s="9">
        <f t="shared" si="1184"/>
        <v>0</v>
      </c>
      <c r="BI466" s="9">
        <f t="shared" si="1184"/>
        <v>0</v>
      </c>
      <c r="BJ466" s="9">
        <f t="shared" si="1184"/>
        <v>0</v>
      </c>
      <c r="BK466" s="9">
        <f>BK467</f>
        <v>0</v>
      </c>
      <c r="BL466" s="9">
        <f t="shared" si="1184"/>
        <v>0</v>
      </c>
      <c r="BM466" s="9">
        <f t="shared" si="1184"/>
        <v>0</v>
      </c>
      <c r="BN466" s="9">
        <f t="shared" si="1184"/>
        <v>0</v>
      </c>
      <c r="BO466" s="9">
        <f t="shared" si="1184"/>
        <v>0</v>
      </c>
      <c r="BP466" s="9">
        <f t="shared" si="1184"/>
        <v>0</v>
      </c>
      <c r="BQ466" s="9">
        <f>BQ467</f>
        <v>0</v>
      </c>
      <c r="BR466" s="9">
        <f t="shared" si="1184"/>
        <v>0</v>
      </c>
      <c r="BS466" s="9">
        <f t="shared" si="1184"/>
        <v>0</v>
      </c>
      <c r="BT466" s="9">
        <f t="shared" si="1184"/>
        <v>0</v>
      </c>
      <c r="BU466" s="9">
        <f t="shared" si="1184"/>
        <v>0</v>
      </c>
      <c r="BV466" s="9">
        <f t="shared" si="1184"/>
        <v>0</v>
      </c>
      <c r="BW466" s="9">
        <f>BW467</f>
        <v>0</v>
      </c>
      <c r="BX466" s="9">
        <f t="shared" si="1184"/>
        <v>0</v>
      </c>
      <c r="BY466" s="9">
        <f t="shared" si="1184"/>
        <v>0</v>
      </c>
      <c r="BZ466" s="9">
        <f t="shared" si="1184"/>
        <v>0</v>
      </c>
      <c r="CA466" s="9">
        <f t="shared" si="1184"/>
        <v>0</v>
      </c>
      <c r="CB466" s="9">
        <f t="shared" si="1184"/>
        <v>0</v>
      </c>
      <c r="CC466" s="9">
        <f>CC467</f>
        <v>0</v>
      </c>
      <c r="CD466" s="9">
        <f t="shared" si="1184"/>
        <v>0</v>
      </c>
      <c r="CE466" s="9">
        <f t="shared" si="1184"/>
        <v>0</v>
      </c>
      <c r="CF466" s="9">
        <f t="shared" si="1184"/>
        <v>0</v>
      </c>
      <c r="CG466" s="9">
        <f t="shared" si="1184"/>
        <v>0</v>
      </c>
      <c r="CH466" s="9">
        <f t="shared" si="1184"/>
        <v>0</v>
      </c>
      <c r="CI466" s="9">
        <f>CI467</f>
        <v>0</v>
      </c>
      <c r="CJ466" s="9">
        <f t="shared" si="1184"/>
        <v>0</v>
      </c>
      <c r="CK466" s="9">
        <f t="shared" si="1184"/>
        <v>0</v>
      </c>
      <c r="CL466" s="9">
        <f t="shared" si="1184"/>
        <v>0</v>
      </c>
      <c r="CM466" s="9">
        <f t="shared" si="1184"/>
        <v>0</v>
      </c>
      <c r="CN466" s="9">
        <f t="shared" si="1184"/>
        <v>0</v>
      </c>
    </row>
    <row r="467" spans="1:92" ht="33" hidden="1">
      <c r="A467" s="25" t="s">
        <v>37</v>
      </c>
      <c r="B467" s="26">
        <v>910</v>
      </c>
      <c r="C467" s="26" t="s">
        <v>29</v>
      </c>
      <c r="D467" s="26" t="s">
        <v>76</v>
      </c>
      <c r="E467" s="50" t="s">
        <v>703</v>
      </c>
      <c r="F467" s="26" t="s">
        <v>38</v>
      </c>
      <c r="G467" s="9"/>
      <c r="H467" s="9"/>
      <c r="I467" s="9"/>
      <c r="J467" s="9"/>
      <c r="K467" s="9"/>
      <c r="L467" s="9"/>
      <c r="M467" s="9"/>
      <c r="N467" s="10"/>
      <c r="O467" s="9"/>
      <c r="P467" s="9"/>
      <c r="Q467" s="9"/>
      <c r="R467" s="9"/>
      <c r="S467" s="9"/>
      <c r="T467" s="10"/>
      <c r="U467" s="9"/>
      <c r="V467" s="9"/>
      <c r="W467" s="9"/>
      <c r="X467" s="9"/>
      <c r="Y467" s="9"/>
      <c r="Z467" s="10"/>
      <c r="AA467" s="9"/>
      <c r="AB467" s="9"/>
      <c r="AC467" s="9"/>
      <c r="AD467" s="9"/>
      <c r="AE467" s="9"/>
      <c r="AF467" s="10"/>
      <c r="AG467" s="9">
        <v>391</v>
      </c>
      <c r="AH467" s="9"/>
      <c r="AI467" s="9"/>
      <c r="AJ467" s="9">
        <v>38759</v>
      </c>
      <c r="AK467" s="9">
        <f>AE467+AG467+AH467+AI467+AJ467</f>
        <v>39150</v>
      </c>
      <c r="AL467" s="9">
        <f>AF467+AJ467</f>
        <v>38759</v>
      </c>
      <c r="AM467" s="9">
        <v>-391</v>
      </c>
      <c r="AN467" s="9"/>
      <c r="AO467" s="9"/>
      <c r="AP467" s="9">
        <v>-38759</v>
      </c>
      <c r="AQ467" s="9">
        <f>AK467+AM467+AN467+AO467+AP467</f>
        <v>0</v>
      </c>
      <c r="AR467" s="9">
        <f>AL467+AP467</f>
        <v>0</v>
      </c>
      <c r="AS467" s="9"/>
      <c r="AT467" s="9"/>
      <c r="AU467" s="9"/>
      <c r="AV467" s="9"/>
      <c r="AW467" s="9">
        <f>AQ467+AS467+AT467+AU467+AV467</f>
        <v>0</v>
      </c>
      <c r="AX467" s="9">
        <f>AR467+AV467</f>
        <v>0</v>
      </c>
      <c r="AY467" s="9"/>
      <c r="AZ467" s="9"/>
      <c r="BA467" s="9"/>
      <c r="BB467" s="9"/>
      <c r="BC467" s="9">
        <f>AW467+AY467+AZ467+BA467+BB467</f>
        <v>0</v>
      </c>
      <c r="BD467" s="9">
        <f>AX467+BB467</f>
        <v>0</v>
      </c>
      <c r="BE467" s="9"/>
      <c r="BF467" s="9"/>
      <c r="BG467" s="9"/>
      <c r="BH467" s="9"/>
      <c r="BI467" s="9">
        <f>BC467+BE467+BF467+BG467+BH467</f>
        <v>0</v>
      </c>
      <c r="BJ467" s="9">
        <f>BD467+BH467</f>
        <v>0</v>
      </c>
      <c r="BK467" s="9"/>
      <c r="BL467" s="9"/>
      <c r="BM467" s="9"/>
      <c r="BN467" s="9"/>
      <c r="BO467" s="9">
        <f>BI467+BK467+BL467+BM467+BN467</f>
        <v>0</v>
      </c>
      <c r="BP467" s="9">
        <f>BJ467+BN467</f>
        <v>0</v>
      </c>
      <c r="BQ467" s="9"/>
      <c r="BR467" s="9"/>
      <c r="BS467" s="9"/>
      <c r="BT467" s="9"/>
      <c r="BU467" s="9">
        <f>BO467+BQ467+BR467+BS467+BT467</f>
        <v>0</v>
      </c>
      <c r="BV467" s="9">
        <f>BP467+BT467</f>
        <v>0</v>
      </c>
      <c r="BW467" s="9"/>
      <c r="BX467" s="9"/>
      <c r="BY467" s="9"/>
      <c r="BZ467" s="9"/>
      <c r="CA467" s="9">
        <f>BU467+BW467+BX467+BY467+BZ467</f>
        <v>0</v>
      </c>
      <c r="CB467" s="9">
        <f>BV467+BZ467</f>
        <v>0</v>
      </c>
      <c r="CC467" s="9"/>
      <c r="CD467" s="9"/>
      <c r="CE467" s="9"/>
      <c r="CF467" s="9"/>
      <c r="CG467" s="9">
        <f>CA467+CC467+CD467+CE467+CF467</f>
        <v>0</v>
      </c>
      <c r="CH467" s="9">
        <f>CB467+CF467</f>
        <v>0</v>
      </c>
      <c r="CI467" s="9"/>
      <c r="CJ467" s="9"/>
      <c r="CK467" s="9"/>
      <c r="CL467" s="9"/>
      <c r="CM467" s="9">
        <f>CG467+CI467+CJ467+CK467+CL467</f>
        <v>0</v>
      </c>
      <c r="CN467" s="9">
        <f>CH467+CL467</f>
        <v>0</v>
      </c>
    </row>
    <row r="468" spans="1:92" ht="33" hidden="1">
      <c r="A468" s="25" t="s">
        <v>181</v>
      </c>
      <c r="B468" s="26">
        <v>910</v>
      </c>
      <c r="C468" s="26" t="s">
        <v>29</v>
      </c>
      <c r="D468" s="26" t="s">
        <v>76</v>
      </c>
      <c r="E468" s="50" t="s">
        <v>703</v>
      </c>
      <c r="F468" s="26" t="s">
        <v>182</v>
      </c>
      <c r="G468" s="9"/>
      <c r="H468" s="9"/>
      <c r="I468" s="9"/>
      <c r="J468" s="9"/>
      <c r="K468" s="9"/>
      <c r="L468" s="9"/>
      <c r="M468" s="9"/>
      <c r="N468" s="10"/>
      <c r="O468" s="9"/>
      <c r="P468" s="9"/>
      <c r="Q468" s="9"/>
      <c r="R468" s="9"/>
      <c r="S468" s="9"/>
      <c r="T468" s="10"/>
      <c r="U468" s="9"/>
      <c r="V468" s="9"/>
      <c r="W468" s="9"/>
      <c r="X468" s="9"/>
      <c r="Y468" s="9"/>
      <c r="Z468" s="10"/>
      <c r="AA468" s="9"/>
      <c r="AB468" s="9"/>
      <c r="AC468" s="9"/>
      <c r="AD468" s="9"/>
      <c r="AE468" s="9"/>
      <c r="AF468" s="10"/>
      <c r="AG468" s="9"/>
      <c r="AH468" s="9"/>
      <c r="AI468" s="9"/>
      <c r="AJ468" s="9"/>
      <c r="AK468" s="9">
        <f>AK469</f>
        <v>0</v>
      </c>
      <c r="AL468" s="9">
        <f>AL469</f>
        <v>0</v>
      </c>
      <c r="AM468" s="9">
        <f>AM469</f>
        <v>391</v>
      </c>
      <c r="AN468" s="9">
        <f t="shared" ref="AN468:CN468" si="1185">AN469</f>
        <v>0</v>
      </c>
      <c r="AO468" s="9">
        <f t="shared" si="1185"/>
        <v>0</v>
      </c>
      <c r="AP468" s="9">
        <f t="shared" si="1185"/>
        <v>38759</v>
      </c>
      <c r="AQ468" s="9">
        <f t="shared" si="1185"/>
        <v>39150</v>
      </c>
      <c r="AR468" s="9">
        <f t="shared" si="1185"/>
        <v>38759</v>
      </c>
      <c r="AS468" s="9">
        <f>AS469</f>
        <v>-391</v>
      </c>
      <c r="AT468" s="9">
        <f t="shared" si="1185"/>
        <v>0</v>
      </c>
      <c r="AU468" s="9">
        <f t="shared" si="1185"/>
        <v>0</v>
      </c>
      <c r="AV468" s="9">
        <f t="shared" si="1185"/>
        <v>-38759</v>
      </c>
      <c r="AW468" s="9">
        <f t="shared" si="1185"/>
        <v>0</v>
      </c>
      <c r="AX468" s="9">
        <f t="shared" si="1185"/>
        <v>0</v>
      </c>
      <c r="AY468" s="9">
        <f>AY469</f>
        <v>0</v>
      </c>
      <c r="AZ468" s="9">
        <f t="shared" si="1185"/>
        <v>0</v>
      </c>
      <c r="BA468" s="9">
        <f t="shared" si="1185"/>
        <v>0</v>
      </c>
      <c r="BB468" s="9">
        <f t="shared" si="1185"/>
        <v>0</v>
      </c>
      <c r="BC468" s="9">
        <f t="shared" si="1185"/>
        <v>0</v>
      </c>
      <c r="BD468" s="9">
        <f t="shared" si="1185"/>
        <v>0</v>
      </c>
      <c r="BE468" s="9">
        <f>BE469</f>
        <v>0</v>
      </c>
      <c r="BF468" s="9">
        <f t="shared" si="1185"/>
        <v>0</v>
      </c>
      <c r="BG468" s="9">
        <f t="shared" si="1185"/>
        <v>0</v>
      </c>
      <c r="BH468" s="9">
        <f t="shared" si="1185"/>
        <v>0</v>
      </c>
      <c r="BI468" s="9">
        <f t="shared" si="1185"/>
        <v>0</v>
      </c>
      <c r="BJ468" s="9">
        <f t="shared" si="1185"/>
        <v>0</v>
      </c>
      <c r="BK468" s="9">
        <f>BK469</f>
        <v>0</v>
      </c>
      <c r="BL468" s="9">
        <f t="shared" si="1185"/>
        <v>0</v>
      </c>
      <c r="BM468" s="9">
        <f t="shared" si="1185"/>
        <v>0</v>
      </c>
      <c r="BN468" s="9">
        <f t="shared" si="1185"/>
        <v>0</v>
      </c>
      <c r="BO468" s="9">
        <f t="shared" si="1185"/>
        <v>0</v>
      </c>
      <c r="BP468" s="9">
        <f t="shared" si="1185"/>
        <v>0</v>
      </c>
      <c r="BQ468" s="9">
        <f>BQ469</f>
        <v>0</v>
      </c>
      <c r="BR468" s="9">
        <f t="shared" si="1185"/>
        <v>0</v>
      </c>
      <c r="BS468" s="9">
        <f t="shared" si="1185"/>
        <v>0</v>
      </c>
      <c r="BT468" s="9">
        <f t="shared" si="1185"/>
        <v>0</v>
      </c>
      <c r="BU468" s="9">
        <f t="shared" si="1185"/>
        <v>0</v>
      </c>
      <c r="BV468" s="9">
        <f t="shared" si="1185"/>
        <v>0</v>
      </c>
      <c r="BW468" s="9">
        <f>BW469</f>
        <v>0</v>
      </c>
      <c r="BX468" s="9">
        <f t="shared" si="1185"/>
        <v>0</v>
      </c>
      <c r="BY468" s="9">
        <f t="shared" si="1185"/>
        <v>0</v>
      </c>
      <c r="BZ468" s="9">
        <f t="shared" si="1185"/>
        <v>0</v>
      </c>
      <c r="CA468" s="9">
        <f t="shared" si="1185"/>
        <v>0</v>
      </c>
      <c r="CB468" s="9">
        <f t="shared" si="1185"/>
        <v>0</v>
      </c>
      <c r="CC468" s="9">
        <f>CC469</f>
        <v>0</v>
      </c>
      <c r="CD468" s="9">
        <f t="shared" si="1185"/>
        <v>0</v>
      </c>
      <c r="CE468" s="9">
        <f t="shared" si="1185"/>
        <v>0</v>
      </c>
      <c r="CF468" s="9">
        <f t="shared" si="1185"/>
        <v>0</v>
      </c>
      <c r="CG468" s="9">
        <f t="shared" si="1185"/>
        <v>0</v>
      </c>
      <c r="CH468" s="9">
        <f t="shared" si="1185"/>
        <v>0</v>
      </c>
      <c r="CI468" s="9">
        <f>CI469</f>
        <v>0</v>
      </c>
      <c r="CJ468" s="9">
        <f t="shared" si="1185"/>
        <v>0</v>
      </c>
      <c r="CK468" s="9">
        <f t="shared" si="1185"/>
        <v>0</v>
      </c>
      <c r="CL468" s="9">
        <f t="shared" si="1185"/>
        <v>0</v>
      </c>
      <c r="CM468" s="9">
        <f t="shared" si="1185"/>
        <v>0</v>
      </c>
      <c r="CN468" s="9">
        <f t="shared" si="1185"/>
        <v>0</v>
      </c>
    </row>
    <row r="469" spans="1:92" ht="20.100000000000001" hidden="1" customHeight="1">
      <c r="A469" s="28" t="s">
        <v>169</v>
      </c>
      <c r="B469" s="26">
        <v>910</v>
      </c>
      <c r="C469" s="26" t="s">
        <v>29</v>
      </c>
      <c r="D469" s="26" t="s">
        <v>76</v>
      </c>
      <c r="E469" s="26" t="s">
        <v>703</v>
      </c>
      <c r="F469" s="26" t="s">
        <v>183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>
        <v>391</v>
      </c>
      <c r="AN469" s="9"/>
      <c r="AO469" s="9"/>
      <c r="AP469" s="9">
        <v>38759</v>
      </c>
      <c r="AQ469" s="9">
        <f>AK469+AM469+AN469+AO469+AP469</f>
        <v>39150</v>
      </c>
      <c r="AR469" s="9">
        <f>AL469+AP469</f>
        <v>38759</v>
      </c>
      <c r="AS469" s="9">
        <v>-391</v>
      </c>
      <c r="AT469" s="9"/>
      <c r="AU469" s="9"/>
      <c r="AV469" s="9">
        <v>-38759</v>
      </c>
      <c r="AW469" s="9">
        <f>AQ469+AS469+AT469+AU469+AV469</f>
        <v>0</v>
      </c>
      <c r="AX469" s="9">
        <f>AR469+AV469</f>
        <v>0</v>
      </c>
      <c r="AY469" s="9"/>
      <c r="AZ469" s="9"/>
      <c r="BA469" s="9"/>
      <c r="BB469" s="9"/>
      <c r="BC469" s="9">
        <f>AW469+AY469+AZ469+BA469+BB469</f>
        <v>0</v>
      </c>
      <c r="BD469" s="9">
        <f>AX469+BB469</f>
        <v>0</v>
      </c>
      <c r="BE469" s="9"/>
      <c r="BF469" s="9"/>
      <c r="BG469" s="9"/>
      <c r="BH469" s="9"/>
      <c r="BI469" s="9">
        <f>BC469+BE469+BF469+BG469+BH469</f>
        <v>0</v>
      </c>
      <c r="BJ469" s="9">
        <f>BD469+BH469</f>
        <v>0</v>
      </c>
      <c r="BK469" s="9"/>
      <c r="BL469" s="9"/>
      <c r="BM469" s="9"/>
      <c r="BN469" s="9"/>
      <c r="BO469" s="9">
        <f>BI469+BK469+BL469+BM469+BN469</f>
        <v>0</v>
      </c>
      <c r="BP469" s="9">
        <f>BJ469+BN469</f>
        <v>0</v>
      </c>
      <c r="BQ469" s="9"/>
      <c r="BR469" s="9"/>
      <c r="BS469" s="9"/>
      <c r="BT469" s="9"/>
      <c r="BU469" s="9">
        <f>BO469+BQ469+BR469+BS469+BT469</f>
        <v>0</v>
      </c>
      <c r="BV469" s="9">
        <f>BP469+BT469</f>
        <v>0</v>
      </c>
      <c r="BW469" s="9"/>
      <c r="BX469" s="9"/>
      <c r="BY469" s="9"/>
      <c r="BZ469" s="9"/>
      <c r="CA469" s="9">
        <f>BU469+BW469+BX469+BY469+BZ469</f>
        <v>0</v>
      </c>
      <c r="CB469" s="9">
        <f>BV469+BZ469</f>
        <v>0</v>
      </c>
      <c r="CC469" s="9"/>
      <c r="CD469" s="9"/>
      <c r="CE469" s="9"/>
      <c r="CF469" s="9"/>
      <c r="CG469" s="9">
        <f>CA469+CC469+CD469+CE469+CF469</f>
        <v>0</v>
      </c>
      <c r="CH469" s="9">
        <f>CB469+CF469</f>
        <v>0</v>
      </c>
      <c r="CI469" s="9"/>
      <c r="CJ469" s="9"/>
      <c r="CK469" s="9"/>
      <c r="CL469" s="9"/>
      <c r="CM469" s="9">
        <f>CG469+CI469+CJ469+CK469+CL469</f>
        <v>0</v>
      </c>
      <c r="CN469" s="9">
        <f>CH469+CL469</f>
        <v>0</v>
      </c>
    </row>
    <row r="470" spans="1:92" ht="33" hidden="1">
      <c r="A470" s="28" t="s">
        <v>525</v>
      </c>
      <c r="B470" s="26">
        <v>910</v>
      </c>
      <c r="C470" s="26" t="s">
        <v>29</v>
      </c>
      <c r="D470" s="26" t="s">
        <v>76</v>
      </c>
      <c r="E470" s="50" t="s">
        <v>712</v>
      </c>
      <c r="F470" s="26"/>
      <c r="G470" s="9"/>
      <c r="H470" s="9"/>
      <c r="I470" s="9"/>
      <c r="J470" s="9"/>
      <c r="K470" s="9"/>
      <c r="L470" s="9"/>
      <c r="M470" s="9"/>
      <c r="N470" s="10"/>
      <c r="O470" s="9"/>
      <c r="P470" s="9"/>
      <c r="Q470" s="9"/>
      <c r="R470" s="9"/>
      <c r="S470" s="9"/>
      <c r="T470" s="10"/>
      <c r="U470" s="9"/>
      <c r="V470" s="9"/>
      <c r="W470" s="9"/>
      <c r="X470" s="9"/>
      <c r="Y470" s="9"/>
      <c r="Z470" s="10"/>
      <c r="AA470" s="9"/>
      <c r="AB470" s="9"/>
      <c r="AC470" s="9"/>
      <c r="AD470" s="9"/>
      <c r="AE470" s="9"/>
      <c r="AF470" s="10"/>
      <c r="AG470" s="9"/>
      <c r="AH470" s="9"/>
      <c r="AI470" s="9"/>
      <c r="AJ470" s="9"/>
      <c r="AK470" s="9">
        <f t="shared" ref="AK470:AR470" si="1186">AK473</f>
        <v>0</v>
      </c>
      <c r="AL470" s="9">
        <f t="shared" si="1186"/>
        <v>0</v>
      </c>
      <c r="AM470" s="9">
        <f t="shared" si="1186"/>
        <v>0</v>
      </c>
      <c r="AN470" s="9">
        <f t="shared" si="1186"/>
        <v>1556</v>
      </c>
      <c r="AO470" s="9">
        <f t="shared" si="1186"/>
        <v>0</v>
      </c>
      <c r="AP470" s="9">
        <f t="shared" si="1186"/>
        <v>8819</v>
      </c>
      <c r="AQ470" s="9">
        <f t="shared" si="1186"/>
        <v>10375</v>
      </c>
      <c r="AR470" s="9">
        <f t="shared" si="1186"/>
        <v>8819</v>
      </c>
      <c r="AS470" s="9">
        <f t="shared" ref="AS470:BP470" si="1187">AS471+AS473</f>
        <v>391</v>
      </c>
      <c r="AT470" s="9">
        <f t="shared" si="1187"/>
        <v>0</v>
      </c>
      <c r="AU470" s="9">
        <f t="shared" si="1187"/>
        <v>0</v>
      </c>
      <c r="AV470" s="9">
        <f t="shared" si="1187"/>
        <v>38759</v>
      </c>
      <c r="AW470" s="9">
        <f t="shared" si="1187"/>
        <v>49525</v>
      </c>
      <c r="AX470" s="9">
        <f t="shared" si="1187"/>
        <v>47578</v>
      </c>
      <c r="AY470" s="9">
        <f t="shared" si="1187"/>
        <v>0</v>
      </c>
      <c r="AZ470" s="9">
        <f t="shared" si="1187"/>
        <v>0</v>
      </c>
      <c r="BA470" s="9">
        <f t="shared" si="1187"/>
        <v>0</v>
      </c>
      <c r="BB470" s="9">
        <f t="shared" si="1187"/>
        <v>0</v>
      </c>
      <c r="BC470" s="9">
        <f t="shared" si="1187"/>
        <v>49525</v>
      </c>
      <c r="BD470" s="9">
        <f t="shared" si="1187"/>
        <v>47578</v>
      </c>
      <c r="BE470" s="9">
        <f t="shared" si="1187"/>
        <v>0</v>
      </c>
      <c r="BF470" s="9">
        <f t="shared" si="1187"/>
        <v>0</v>
      </c>
      <c r="BG470" s="9">
        <f t="shared" si="1187"/>
        <v>0</v>
      </c>
      <c r="BH470" s="9">
        <f t="shared" si="1187"/>
        <v>0</v>
      </c>
      <c r="BI470" s="9">
        <f t="shared" si="1187"/>
        <v>49525</v>
      </c>
      <c r="BJ470" s="9">
        <f t="shared" si="1187"/>
        <v>47578</v>
      </c>
      <c r="BK470" s="9">
        <f t="shared" si="1187"/>
        <v>0</v>
      </c>
      <c r="BL470" s="9">
        <f t="shared" si="1187"/>
        <v>0</v>
      </c>
      <c r="BM470" s="9">
        <f t="shared" si="1187"/>
        <v>0</v>
      </c>
      <c r="BN470" s="9">
        <f t="shared" si="1187"/>
        <v>0</v>
      </c>
      <c r="BO470" s="9">
        <f t="shared" si="1187"/>
        <v>49525</v>
      </c>
      <c r="BP470" s="9">
        <f t="shared" si="1187"/>
        <v>47578</v>
      </c>
      <c r="BQ470" s="9">
        <f t="shared" ref="BQ470:BV470" si="1188">BQ471+BQ473</f>
        <v>0</v>
      </c>
      <c r="BR470" s="9">
        <f t="shared" si="1188"/>
        <v>0</v>
      </c>
      <c r="BS470" s="9">
        <f t="shared" si="1188"/>
        <v>0</v>
      </c>
      <c r="BT470" s="9">
        <f t="shared" si="1188"/>
        <v>0</v>
      </c>
      <c r="BU470" s="9">
        <f t="shared" si="1188"/>
        <v>49525</v>
      </c>
      <c r="BV470" s="9">
        <f t="shared" si="1188"/>
        <v>47578</v>
      </c>
      <c r="BW470" s="9">
        <f t="shared" ref="BW470:CB470" si="1189">BW471+BW473</f>
        <v>0</v>
      </c>
      <c r="BX470" s="9">
        <f t="shared" si="1189"/>
        <v>0</v>
      </c>
      <c r="BY470" s="9">
        <f t="shared" si="1189"/>
        <v>0</v>
      </c>
      <c r="BZ470" s="9">
        <f t="shared" si="1189"/>
        <v>0</v>
      </c>
      <c r="CA470" s="9">
        <f t="shared" si="1189"/>
        <v>49525</v>
      </c>
      <c r="CB470" s="9">
        <f t="shared" si="1189"/>
        <v>47578</v>
      </c>
      <c r="CC470" s="9">
        <f t="shared" ref="CC470:CH470" si="1190">CC471+CC473</f>
        <v>0</v>
      </c>
      <c r="CD470" s="9">
        <f t="shared" si="1190"/>
        <v>0</v>
      </c>
      <c r="CE470" s="9">
        <f t="shared" si="1190"/>
        <v>0</v>
      </c>
      <c r="CF470" s="9">
        <f t="shared" si="1190"/>
        <v>0</v>
      </c>
      <c r="CG470" s="9">
        <f t="shared" si="1190"/>
        <v>49525</v>
      </c>
      <c r="CH470" s="9">
        <f t="shared" si="1190"/>
        <v>47578</v>
      </c>
      <c r="CI470" s="9">
        <f t="shared" ref="CI470:CN470" si="1191">CI471+CI473</f>
        <v>0</v>
      </c>
      <c r="CJ470" s="9">
        <f t="shared" si="1191"/>
        <v>0</v>
      </c>
      <c r="CK470" s="9">
        <f t="shared" si="1191"/>
        <v>0</v>
      </c>
      <c r="CL470" s="9">
        <f t="shared" si="1191"/>
        <v>0</v>
      </c>
      <c r="CM470" s="9">
        <f t="shared" si="1191"/>
        <v>49525</v>
      </c>
      <c r="CN470" s="9">
        <f t="shared" si="1191"/>
        <v>47578</v>
      </c>
    </row>
    <row r="471" spans="1:92" ht="33" hidden="1">
      <c r="A471" s="25" t="s">
        <v>181</v>
      </c>
      <c r="B471" s="26">
        <v>910</v>
      </c>
      <c r="C471" s="26" t="s">
        <v>29</v>
      </c>
      <c r="D471" s="26" t="s">
        <v>76</v>
      </c>
      <c r="E471" s="50" t="s">
        <v>712</v>
      </c>
      <c r="F471" s="26" t="s">
        <v>182</v>
      </c>
      <c r="G471" s="9"/>
      <c r="H471" s="9"/>
      <c r="I471" s="9"/>
      <c r="J471" s="9"/>
      <c r="K471" s="9"/>
      <c r="L471" s="9"/>
      <c r="M471" s="9"/>
      <c r="N471" s="10"/>
      <c r="O471" s="9"/>
      <c r="P471" s="9"/>
      <c r="Q471" s="9"/>
      <c r="R471" s="9"/>
      <c r="S471" s="9"/>
      <c r="T471" s="10"/>
      <c r="U471" s="9"/>
      <c r="V471" s="9"/>
      <c r="W471" s="9"/>
      <c r="X471" s="9"/>
      <c r="Y471" s="9"/>
      <c r="Z471" s="10"/>
      <c r="AA471" s="9"/>
      <c r="AB471" s="9"/>
      <c r="AC471" s="9"/>
      <c r="AD471" s="9"/>
      <c r="AE471" s="9"/>
      <c r="AF471" s="10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>
        <f>AS472</f>
        <v>391</v>
      </c>
      <c r="AT471" s="9">
        <f t="shared" ref="AT471:CN471" si="1192">AT472</f>
        <v>0</v>
      </c>
      <c r="AU471" s="9">
        <f t="shared" si="1192"/>
        <v>0</v>
      </c>
      <c r="AV471" s="9">
        <f t="shared" si="1192"/>
        <v>38759</v>
      </c>
      <c r="AW471" s="9">
        <f t="shared" si="1192"/>
        <v>39150</v>
      </c>
      <c r="AX471" s="9">
        <f t="shared" si="1192"/>
        <v>38759</v>
      </c>
      <c r="AY471" s="9">
        <f>AY472</f>
        <v>0</v>
      </c>
      <c r="AZ471" s="9">
        <f t="shared" si="1192"/>
        <v>0</v>
      </c>
      <c r="BA471" s="9">
        <f t="shared" si="1192"/>
        <v>0</v>
      </c>
      <c r="BB471" s="9">
        <f t="shared" si="1192"/>
        <v>0</v>
      </c>
      <c r="BC471" s="9">
        <f t="shared" si="1192"/>
        <v>39150</v>
      </c>
      <c r="BD471" s="9">
        <f t="shared" si="1192"/>
        <v>38759</v>
      </c>
      <c r="BE471" s="9">
        <f>BE472</f>
        <v>0</v>
      </c>
      <c r="BF471" s="9">
        <f t="shared" si="1192"/>
        <v>0</v>
      </c>
      <c r="BG471" s="9">
        <f t="shared" si="1192"/>
        <v>0</v>
      </c>
      <c r="BH471" s="9">
        <f t="shared" si="1192"/>
        <v>0</v>
      </c>
      <c r="BI471" s="9">
        <f t="shared" si="1192"/>
        <v>39150</v>
      </c>
      <c r="BJ471" s="9">
        <f t="shared" si="1192"/>
        <v>38759</v>
      </c>
      <c r="BK471" s="9">
        <f>BK472</f>
        <v>0</v>
      </c>
      <c r="BL471" s="9">
        <f t="shared" si="1192"/>
        <v>0</v>
      </c>
      <c r="BM471" s="9">
        <f t="shared" si="1192"/>
        <v>0</v>
      </c>
      <c r="BN471" s="9">
        <f t="shared" si="1192"/>
        <v>0</v>
      </c>
      <c r="BO471" s="9">
        <f t="shared" si="1192"/>
        <v>39150</v>
      </c>
      <c r="BP471" s="9">
        <f t="shared" si="1192"/>
        <v>38759</v>
      </c>
      <c r="BQ471" s="9">
        <f>BQ472</f>
        <v>0</v>
      </c>
      <c r="BR471" s="9">
        <f t="shared" si="1192"/>
        <v>0</v>
      </c>
      <c r="BS471" s="9">
        <f t="shared" si="1192"/>
        <v>0</v>
      </c>
      <c r="BT471" s="9">
        <f t="shared" si="1192"/>
        <v>0</v>
      </c>
      <c r="BU471" s="9">
        <f t="shared" si="1192"/>
        <v>39150</v>
      </c>
      <c r="BV471" s="9">
        <f t="shared" si="1192"/>
        <v>38759</v>
      </c>
      <c r="BW471" s="9">
        <f>BW472</f>
        <v>0</v>
      </c>
      <c r="BX471" s="9">
        <f t="shared" si="1192"/>
        <v>0</v>
      </c>
      <c r="BY471" s="9">
        <f t="shared" si="1192"/>
        <v>0</v>
      </c>
      <c r="BZ471" s="9">
        <f t="shared" si="1192"/>
        <v>0</v>
      </c>
      <c r="CA471" s="9">
        <f t="shared" si="1192"/>
        <v>39150</v>
      </c>
      <c r="CB471" s="9">
        <f t="shared" si="1192"/>
        <v>38759</v>
      </c>
      <c r="CC471" s="9">
        <f>CC472</f>
        <v>0</v>
      </c>
      <c r="CD471" s="9">
        <f t="shared" si="1192"/>
        <v>0</v>
      </c>
      <c r="CE471" s="9">
        <f t="shared" si="1192"/>
        <v>0</v>
      </c>
      <c r="CF471" s="9">
        <f t="shared" si="1192"/>
        <v>0</v>
      </c>
      <c r="CG471" s="9">
        <f t="shared" si="1192"/>
        <v>39150</v>
      </c>
      <c r="CH471" s="9">
        <f t="shared" si="1192"/>
        <v>38759</v>
      </c>
      <c r="CI471" s="9">
        <f>CI472</f>
        <v>0</v>
      </c>
      <c r="CJ471" s="9">
        <f t="shared" si="1192"/>
        <v>0</v>
      </c>
      <c r="CK471" s="9">
        <f t="shared" si="1192"/>
        <v>0</v>
      </c>
      <c r="CL471" s="9">
        <f t="shared" si="1192"/>
        <v>0</v>
      </c>
      <c r="CM471" s="9">
        <f t="shared" si="1192"/>
        <v>39150</v>
      </c>
      <c r="CN471" s="9">
        <f t="shared" si="1192"/>
        <v>38759</v>
      </c>
    </row>
    <row r="472" spans="1:92" ht="20.100000000000001" hidden="1" customHeight="1">
      <c r="A472" s="28" t="s">
        <v>169</v>
      </c>
      <c r="B472" s="26">
        <v>910</v>
      </c>
      <c r="C472" s="26" t="s">
        <v>29</v>
      </c>
      <c r="D472" s="26" t="s">
        <v>76</v>
      </c>
      <c r="E472" s="26" t="s">
        <v>712</v>
      </c>
      <c r="F472" s="26" t="s">
        <v>183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>
        <v>391</v>
      </c>
      <c r="AT472" s="9"/>
      <c r="AU472" s="9"/>
      <c r="AV472" s="9">
        <v>38759</v>
      </c>
      <c r="AW472" s="9">
        <f>AQ472+AS472+AT472+AU472+AV472</f>
        <v>39150</v>
      </c>
      <c r="AX472" s="9">
        <f>AR472+AV472</f>
        <v>38759</v>
      </c>
      <c r="AY472" s="9"/>
      <c r="AZ472" s="9"/>
      <c r="BA472" s="9"/>
      <c r="BB472" s="9"/>
      <c r="BC472" s="9">
        <f>AW472+AY472+AZ472+BA472+BB472</f>
        <v>39150</v>
      </c>
      <c r="BD472" s="9">
        <f>AX472+BB472</f>
        <v>38759</v>
      </c>
      <c r="BE472" s="9"/>
      <c r="BF472" s="9"/>
      <c r="BG472" s="9"/>
      <c r="BH472" s="9"/>
      <c r="BI472" s="9">
        <f>BC472+BE472+BF472+BG472+BH472</f>
        <v>39150</v>
      </c>
      <c r="BJ472" s="9">
        <f>BD472+BH472</f>
        <v>38759</v>
      </c>
      <c r="BK472" s="9"/>
      <c r="BL472" s="9"/>
      <c r="BM472" s="9"/>
      <c r="BN472" s="9"/>
      <c r="BO472" s="9">
        <f>BI472+BK472+BL472+BM472+BN472</f>
        <v>39150</v>
      </c>
      <c r="BP472" s="9">
        <f>BJ472+BN472</f>
        <v>38759</v>
      </c>
      <c r="BQ472" s="9"/>
      <c r="BR472" s="9"/>
      <c r="BS472" s="9"/>
      <c r="BT472" s="9"/>
      <c r="BU472" s="9">
        <f>BO472+BQ472+BR472+BS472+BT472</f>
        <v>39150</v>
      </c>
      <c r="BV472" s="9">
        <f>BP472+BT472</f>
        <v>38759</v>
      </c>
      <c r="BW472" s="9"/>
      <c r="BX472" s="9"/>
      <c r="BY472" s="9"/>
      <c r="BZ472" s="9"/>
      <c r="CA472" s="9">
        <f>BU472+BW472+BX472+BY472+BZ472</f>
        <v>39150</v>
      </c>
      <c r="CB472" s="9">
        <f>BV472+BZ472</f>
        <v>38759</v>
      </c>
      <c r="CC472" s="9"/>
      <c r="CD472" s="9"/>
      <c r="CE472" s="9"/>
      <c r="CF472" s="9"/>
      <c r="CG472" s="9">
        <f>CA472+CC472+CD472+CE472+CF472</f>
        <v>39150</v>
      </c>
      <c r="CH472" s="9">
        <f>CB472+CF472</f>
        <v>38759</v>
      </c>
      <c r="CI472" s="9"/>
      <c r="CJ472" s="9"/>
      <c r="CK472" s="9"/>
      <c r="CL472" s="9"/>
      <c r="CM472" s="9">
        <f>CG472+CI472+CJ472+CK472+CL472</f>
        <v>39150</v>
      </c>
      <c r="CN472" s="9">
        <f>CH472+CL472</f>
        <v>38759</v>
      </c>
    </row>
    <row r="473" spans="1:92" ht="20.100000000000001" hidden="1" customHeight="1">
      <c r="A473" s="28" t="s">
        <v>66</v>
      </c>
      <c r="B473" s="26">
        <v>910</v>
      </c>
      <c r="C473" s="26" t="s">
        <v>29</v>
      </c>
      <c r="D473" s="26" t="s">
        <v>76</v>
      </c>
      <c r="E473" s="26" t="s">
        <v>712</v>
      </c>
      <c r="F473" s="26" t="s">
        <v>67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>
        <f t="shared" ref="AK473:CN473" si="1193">AK474</f>
        <v>0</v>
      </c>
      <c r="AL473" s="9">
        <f t="shared" si="1193"/>
        <v>0</v>
      </c>
      <c r="AM473" s="9">
        <f t="shared" si="1193"/>
        <v>0</v>
      </c>
      <c r="AN473" s="9">
        <f t="shared" si="1193"/>
        <v>1556</v>
      </c>
      <c r="AO473" s="9">
        <f t="shared" si="1193"/>
        <v>0</v>
      </c>
      <c r="AP473" s="9">
        <f t="shared" si="1193"/>
        <v>8819</v>
      </c>
      <c r="AQ473" s="9">
        <f t="shared" si="1193"/>
        <v>10375</v>
      </c>
      <c r="AR473" s="9">
        <f t="shared" si="1193"/>
        <v>8819</v>
      </c>
      <c r="AS473" s="9">
        <f t="shared" si="1193"/>
        <v>0</v>
      </c>
      <c r="AT473" s="9">
        <f t="shared" si="1193"/>
        <v>0</v>
      </c>
      <c r="AU473" s="9">
        <f t="shared" si="1193"/>
        <v>0</v>
      </c>
      <c r="AV473" s="9">
        <f t="shared" si="1193"/>
        <v>0</v>
      </c>
      <c r="AW473" s="9">
        <f t="shared" si="1193"/>
        <v>10375</v>
      </c>
      <c r="AX473" s="9">
        <f t="shared" si="1193"/>
        <v>8819</v>
      </c>
      <c r="AY473" s="9">
        <f t="shared" si="1193"/>
        <v>0</v>
      </c>
      <c r="AZ473" s="9">
        <f t="shared" si="1193"/>
        <v>0</v>
      </c>
      <c r="BA473" s="9">
        <f t="shared" si="1193"/>
        <v>0</v>
      </c>
      <c r="BB473" s="9">
        <f t="shared" si="1193"/>
        <v>0</v>
      </c>
      <c r="BC473" s="9">
        <f t="shared" si="1193"/>
        <v>10375</v>
      </c>
      <c r="BD473" s="9">
        <f t="shared" si="1193"/>
        <v>8819</v>
      </c>
      <c r="BE473" s="9">
        <f t="shared" si="1193"/>
        <v>0</v>
      </c>
      <c r="BF473" s="9">
        <f t="shared" si="1193"/>
        <v>0</v>
      </c>
      <c r="BG473" s="9">
        <f t="shared" si="1193"/>
        <v>0</v>
      </c>
      <c r="BH473" s="9">
        <f t="shared" si="1193"/>
        <v>0</v>
      </c>
      <c r="BI473" s="9">
        <f t="shared" si="1193"/>
        <v>10375</v>
      </c>
      <c r="BJ473" s="9">
        <f t="shared" si="1193"/>
        <v>8819</v>
      </c>
      <c r="BK473" s="9">
        <f t="shared" si="1193"/>
        <v>0</v>
      </c>
      <c r="BL473" s="9">
        <f t="shared" si="1193"/>
        <v>0</v>
      </c>
      <c r="BM473" s="9">
        <f t="shared" si="1193"/>
        <v>0</v>
      </c>
      <c r="BN473" s="9">
        <f t="shared" si="1193"/>
        <v>0</v>
      </c>
      <c r="BO473" s="9">
        <f t="shared" si="1193"/>
        <v>10375</v>
      </c>
      <c r="BP473" s="9">
        <f t="shared" si="1193"/>
        <v>8819</v>
      </c>
      <c r="BQ473" s="9">
        <f t="shared" si="1193"/>
        <v>0</v>
      </c>
      <c r="BR473" s="9">
        <f t="shared" si="1193"/>
        <v>0</v>
      </c>
      <c r="BS473" s="9">
        <f t="shared" si="1193"/>
        <v>0</v>
      </c>
      <c r="BT473" s="9">
        <f t="shared" si="1193"/>
        <v>0</v>
      </c>
      <c r="BU473" s="9">
        <f t="shared" si="1193"/>
        <v>10375</v>
      </c>
      <c r="BV473" s="9">
        <f t="shared" si="1193"/>
        <v>8819</v>
      </c>
      <c r="BW473" s="9">
        <f t="shared" si="1193"/>
        <v>0</v>
      </c>
      <c r="BX473" s="9">
        <f t="shared" si="1193"/>
        <v>0</v>
      </c>
      <c r="BY473" s="9">
        <f t="shared" si="1193"/>
        <v>0</v>
      </c>
      <c r="BZ473" s="9">
        <f t="shared" si="1193"/>
        <v>0</v>
      </c>
      <c r="CA473" s="9">
        <f t="shared" si="1193"/>
        <v>10375</v>
      </c>
      <c r="CB473" s="9">
        <f t="shared" si="1193"/>
        <v>8819</v>
      </c>
      <c r="CC473" s="9">
        <f t="shared" si="1193"/>
        <v>0</v>
      </c>
      <c r="CD473" s="9">
        <f t="shared" si="1193"/>
        <v>0</v>
      </c>
      <c r="CE473" s="9">
        <f t="shared" si="1193"/>
        <v>0</v>
      </c>
      <c r="CF473" s="9">
        <f t="shared" si="1193"/>
        <v>0</v>
      </c>
      <c r="CG473" s="9">
        <f t="shared" si="1193"/>
        <v>10375</v>
      </c>
      <c r="CH473" s="9">
        <f t="shared" si="1193"/>
        <v>8819</v>
      </c>
      <c r="CI473" s="9">
        <f t="shared" si="1193"/>
        <v>0</v>
      </c>
      <c r="CJ473" s="9">
        <f t="shared" si="1193"/>
        <v>0</v>
      </c>
      <c r="CK473" s="9">
        <f t="shared" si="1193"/>
        <v>0</v>
      </c>
      <c r="CL473" s="9">
        <f t="shared" si="1193"/>
        <v>0</v>
      </c>
      <c r="CM473" s="9">
        <f t="shared" si="1193"/>
        <v>10375</v>
      </c>
      <c r="CN473" s="9">
        <f t="shared" si="1193"/>
        <v>8819</v>
      </c>
    </row>
    <row r="474" spans="1:92" ht="49.5" hidden="1">
      <c r="A474" s="25" t="s">
        <v>414</v>
      </c>
      <c r="B474" s="26">
        <v>910</v>
      </c>
      <c r="C474" s="26" t="s">
        <v>29</v>
      </c>
      <c r="D474" s="26" t="s">
        <v>76</v>
      </c>
      <c r="E474" s="50" t="s">
        <v>712</v>
      </c>
      <c r="F474" s="26" t="s">
        <v>254</v>
      </c>
      <c r="G474" s="9"/>
      <c r="H474" s="9"/>
      <c r="I474" s="9"/>
      <c r="J474" s="9"/>
      <c r="K474" s="9"/>
      <c r="L474" s="9"/>
      <c r="M474" s="9"/>
      <c r="N474" s="10"/>
      <c r="O474" s="9"/>
      <c r="P474" s="9"/>
      <c r="Q474" s="9"/>
      <c r="R474" s="9"/>
      <c r="S474" s="9"/>
      <c r="T474" s="10"/>
      <c r="U474" s="9"/>
      <c r="V474" s="9"/>
      <c r="W474" s="9"/>
      <c r="X474" s="9"/>
      <c r="Y474" s="9"/>
      <c r="Z474" s="10"/>
      <c r="AA474" s="9"/>
      <c r="AB474" s="9"/>
      <c r="AC474" s="9"/>
      <c r="AD474" s="9"/>
      <c r="AE474" s="9"/>
      <c r="AF474" s="10"/>
      <c r="AG474" s="9"/>
      <c r="AH474" s="9"/>
      <c r="AI474" s="9"/>
      <c r="AJ474" s="9"/>
      <c r="AK474" s="9"/>
      <c r="AL474" s="9"/>
      <c r="AM474" s="9"/>
      <c r="AN474" s="9">
        <v>1556</v>
      </c>
      <c r="AO474" s="9"/>
      <c r="AP474" s="9">
        <v>8819</v>
      </c>
      <c r="AQ474" s="9">
        <f>AK474+AM474+AN474+AO474+AP474</f>
        <v>10375</v>
      </c>
      <c r="AR474" s="9">
        <f>AL474+AP474</f>
        <v>8819</v>
      </c>
      <c r="AS474" s="9"/>
      <c r="AT474" s="9"/>
      <c r="AU474" s="9"/>
      <c r="AV474" s="9"/>
      <c r="AW474" s="9">
        <f>AQ474+AS474+AT474+AU474+AV474</f>
        <v>10375</v>
      </c>
      <c r="AX474" s="9">
        <f>AR474+AV474</f>
        <v>8819</v>
      </c>
      <c r="AY474" s="9"/>
      <c r="AZ474" s="9"/>
      <c r="BA474" s="9"/>
      <c r="BB474" s="9"/>
      <c r="BC474" s="9">
        <f>AW474+AY474+AZ474+BA474+BB474</f>
        <v>10375</v>
      </c>
      <c r="BD474" s="9">
        <f>AX474+BB474</f>
        <v>8819</v>
      </c>
      <c r="BE474" s="9"/>
      <c r="BF474" s="9"/>
      <c r="BG474" s="9"/>
      <c r="BH474" s="9"/>
      <c r="BI474" s="9">
        <f>BC474+BE474+BF474+BG474+BH474</f>
        <v>10375</v>
      </c>
      <c r="BJ474" s="9">
        <f>BD474+BH474</f>
        <v>8819</v>
      </c>
      <c r="BK474" s="9"/>
      <c r="BL474" s="9"/>
      <c r="BM474" s="9"/>
      <c r="BN474" s="9"/>
      <c r="BO474" s="9">
        <f>BI474+BK474+BL474+BM474+BN474</f>
        <v>10375</v>
      </c>
      <c r="BP474" s="9">
        <f>BJ474+BN474</f>
        <v>8819</v>
      </c>
      <c r="BQ474" s="9"/>
      <c r="BR474" s="9"/>
      <c r="BS474" s="9"/>
      <c r="BT474" s="9"/>
      <c r="BU474" s="9">
        <f>BO474+BQ474+BR474+BS474+BT474</f>
        <v>10375</v>
      </c>
      <c r="BV474" s="9">
        <f>BP474+BT474</f>
        <v>8819</v>
      </c>
      <c r="BW474" s="9"/>
      <c r="BX474" s="9"/>
      <c r="BY474" s="9"/>
      <c r="BZ474" s="9"/>
      <c r="CA474" s="9">
        <f>BU474+BW474+BX474+BY474+BZ474</f>
        <v>10375</v>
      </c>
      <c r="CB474" s="9">
        <f>BV474+BZ474</f>
        <v>8819</v>
      </c>
      <c r="CC474" s="9"/>
      <c r="CD474" s="9"/>
      <c r="CE474" s="9"/>
      <c r="CF474" s="9"/>
      <c r="CG474" s="9">
        <f>CA474+CC474+CD474+CE474+CF474</f>
        <v>10375</v>
      </c>
      <c r="CH474" s="9">
        <f>CB474+CF474</f>
        <v>8819</v>
      </c>
      <c r="CI474" s="9"/>
      <c r="CJ474" s="9"/>
      <c r="CK474" s="9"/>
      <c r="CL474" s="9"/>
      <c r="CM474" s="9">
        <f>CG474+CI474+CJ474+CK474+CL474</f>
        <v>10375</v>
      </c>
      <c r="CN474" s="9">
        <f>CH474+CL474</f>
        <v>8819</v>
      </c>
    </row>
    <row r="475" spans="1:92" ht="33" hidden="1">
      <c r="A475" s="28" t="s">
        <v>525</v>
      </c>
      <c r="B475" s="26">
        <v>910</v>
      </c>
      <c r="C475" s="26" t="s">
        <v>29</v>
      </c>
      <c r="D475" s="26" t="s">
        <v>76</v>
      </c>
      <c r="E475" s="50" t="s">
        <v>526</v>
      </c>
      <c r="F475" s="26"/>
      <c r="G475" s="9">
        <f>G476+G478+G480</f>
        <v>8630</v>
      </c>
      <c r="H475" s="9">
        <f>H476+H478+H480</f>
        <v>0</v>
      </c>
      <c r="I475" s="9">
        <f t="shared" ref="I475:N475" si="1194">I476+I478+I480</f>
        <v>0</v>
      </c>
      <c r="J475" s="9">
        <f t="shared" si="1194"/>
        <v>0</v>
      </c>
      <c r="K475" s="9">
        <f t="shared" si="1194"/>
        <v>0</v>
      </c>
      <c r="L475" s="9">
        <f t="shared" si="1194"/>
        <v>0</v>
      </c>
      <c r="M475" s="9">
        <f t="shared" si="1194"/>
        <v>8630</v>
      </c>
      <c r="N475" s="9">
        <f t="shared" si="1194"/>
        <v>0</v>
      </c>
      <c r="O475" s="9">
        <f t="shared" ref="O475:T475" si="1195">O476+O478+O480</f>
        <v>0</v>
      </c>
      <c r="P475" s="9">
        <f t="shared" si="1195"/>
        <v>0</v>
      </c>
      <c r="Q475" s="9">
        <f t="shared" si="1195"/>
        <v>0</v>
      </c>
      <c r="R475" s="9">
        <f t="shared" si="1195"/>
        <v>0</v>
      </c>
      <c r="S475" s="9">
        <f t="shared" si="1195"/>
        <v>8630</v>
      </c>
      <c r="T475" s="9">
        <f t="shared" si="1195"/>
        <v>0</v>
      </c>
      <c r="U475" s="9">
        <f t="shared" ref="U475:Z475" si="1196">U476+U478+U480</f>
        <v>0</v>
      </c>
      <c r="V475" s="9">
        <f t="shared" si="1196"/>
        <v>0</v>
      </c>
      <c r="W475" s="9">
        <f t="shared" si="1196"/>
        <v>0</v>
      </c>
      <c r="X475" s="9">
        <f t="shared" si="1196"/>
        <v>0</v>
      </c>
      <c r="Y475" s="9">
        <f t="shared" si="1196"/>
        <v>8630</v>
      </c>
      <c r="Z475" s="9">
        <f t="shared" si="1196"/>
        <v>0</v>
      </c>
      <c r="AA475" s="9">
        <f t="shared" ref="AA475:AF475" si="1197">AA476+AA478+AA480</f>
        <v>0</v>
      </c>
      <c r="AB475" s="9">
        <f t="shared" si="1197"/>
        <v>0</v>
      </c>
      <c r="AC475" s="9">
        <f t="shared" si="1197"/>
        <v>0</v>
      </c>
      <c r="AD475" s="9">
        <f t="shared" si="1197"/>
        <v>0</v>
      </c>
      <c r="AE475" s="9">
        <f t="shared" si="1197"/>
        <v>8630</v>
      </c>
      <c r="AF475" s="9">
        <f t="shared" si="1197"/>
        <v>0</v>
      </c>
      <c r="AG475" s="9">
        <f t="shared" ref="AG475:AL475" si="1198">AG476+AG478+AG480</f>
        <v>-392</v>
      </c>
      <c r="AH475" s="9">
        <f t="shared" si="1198"/>
        <v>0</v>
      </c>
      <c r="AI475" s="9">
        <f t="shared" si="1198"/>
        <v>0</v>
      </c>
      <c r="AJ475" s="9">
        <f t="shared" si="1198"/>
        <v>0</v>
      </c>
      <c r="AK475" s="9">
        <f t="shared" si="1198"/>
        <v>8238</v>
      </c>
      <c r="AL475" s="9">
        <f t="shared" si="1198"/>
        <v>0</v>
      </c>
      <c r="AM475" s="9">
        <f t="shared" ref="AM475:AR475" si="1199">AM476+AM478+AM480</f>
        <v>-8238</v>
      </c>
      <c r="AN475" s="9">
        <f t="shared" si="1199"/>
        <v>0</v>
      </c>
      <c r="AO475" s="9">
        <f t="shared" si="1199"/>
        <v>0</v>
      </c>
      <c r="AP475" s="9">
        <f t="shared" si="1199"/>
        <v>0</v>
      </c>
      <c r="AQ475" s="9">
        <f t="shared" si="1199"/>
        <v>0</v>
      </c>
      <c r="AR475" s="9">
        <f t="shared" si="1199"/>
        <v>0</v>
      </c>
      <c r="AS475" s="9">
        <f t="shared" ref="AS475:AX475" si="1200">AS476+AS478+AS480</f>
        <v>0</v>
      </c>
      <c r="AT475" s="9">
        <f t="shared" si="1200"/>
        <v>0</v>
      </c>
      <c r="AU475" s="9">
        <f t="shared" si="1200"/>
        <v>0</v>
      </c>
      <c r="AV475" s="9">
        <f t="shared" si="1200"/>
        <v>0</v>
      </c>
      <c r="AW475" s="9">
        <f t="shared" si="1200"/>
        <v>0</v>
      </c>
      <c r="AX475" s="9">
        <f t="shared" si="1200"/>
        <v>0</v>
      </c>
      <c r="AY475" s="9">
        <f t="shared" ref="AY475:BD475" si="1201">AY476+AY478+AY480</f>
        <v>0</v>
      </c>
      <c r="AZ475" s="9">
        <f t="shared" si="1201"/>
        <v>0</v>
      </c>
      <c r="BA475" s="9">
        <f t="shared" si="1201"/>
        <v>0</v>
      </c>
      <c r="BB475" s="9">
        <f t="shared" si="1201"/>
        <v>0</v>
      </c>
      <c r="BC475" s="9">
        <f t="shared" si="1201"/>
        <v>0</v>
      </c>
      <c r="BD475" s="9">
        <f t="shared" si="1201"/>
        <v>0</v>
      </c>
      <c r="BE475" s="9">
        <f t="shared" ref="BE475:BJ475" si="1202">BE476+BE478+BE480</f>
        <v>0</v>
      </c>
      <c r="BF475" s="9">
        <f t="shared" si="1202"/>
        <v>0</v>
      </c>
      <c r="BG475" s="9">
        <f t="shared" si="1202"/>
        <v>0</v>
      </c>
      <c r="BH475" s="9">
        <f t="shared" si="1202"/>
        <v>0</v>
      </c>
      <c r="BI475" s="9">
        <f t="shared" si="1202"/>
        <v>0</v>
      </c>
      <c r="BJ475" s="9">
        <f t="shared" si="1202"/>
        <v>0</v>
      </c>
      <c r="BK475" s="9">
        <f t="shared" ref="BK475:BP475" si="1203">BK476+BK478+BK480</f>
        <v>0</v>
      </c>
      <c r="BL475" s="9">
        <f t="shared" si="1203"/>
        <v>0</v>
      </c>
      <c r="BM475" s="9">
        <f t="shared" si="1203"/>
        <v>0</v>
      </c>
      <c r="BN475" s="9">
        <f t="shared" si="1203"/>
        <v>0</v>
      </c>
      <c r="BO475" s="9">
        <f t="shared" si="1203"/>
        <v>0</v>
      </c>
      <c r="BP475" s="9">
        <f t="shared" si="1203"/>
        <v>0</v>
      </c>
      <c r="BQ475" s="9">
        <f t="shared" ref="BQ475:BV475" si="1204">BQ476+BQ478+BQ480</f>
        <v>0</v>
      </c>
      <c r="BR475" s="9">
        <f t="shared" si="1204"/>
        <v>0</v>
      </c>
      <c r="BS475" s="9">
        <f t="shared" si="1204"/>
        <v>0</v>
      </c>
      <c r="BT475" s="9">
        <f t="shared" si="1204"/>
        <v>0</v>
      </c>
      <c r="BU475" s="9">
        <f t="shared" si="1204"/>
        <v>0</v>
      </c>
      <c r="BV475" s="9">
        <f t="shared" si="1204"/>
        <v>0</v>
      </c>
      <c r="BW475" s="9">
        <f t="shared" ref="BW475:CB475" si="1205">BW476+BW478+BW480</f>
        <v>0</v>
      </c>
      <c r="BX475" s="9">
        <f t="shared" si="1205"/>
        <v>0</v>
      </c>
      <c r="BY475" s="9">
        <f t="shared" si="1205"/>
        <v>0</v>
      </c>
      <c r="BZ475" s="9">
        <f t="shared" si="1205"/>
        <v>0</v>
      </c>
      <c r="CA475" s="9">
        <f t="shared" si="1205"/>
        <v>0</v>
      </c>
      <c r="CB475" s="9">
        <f t="shared" si="1205"/>
        <v>0</v>
      </c>
      <c r="CC475" s="9">
        <f t="shared" ref="CC475:CH475" si="1206">CC476+CC478+CC480</f>
        <v>0</v>
      </c>
      <c r="CD475" s="9">
        <f t="shared" si="1206"/>
        <v>0</v>
      </c>
      <c r="CE475" s="9">
        <f t="shared" si="1206"/>
        <v>0</v>
      </c>
      <c r="CF475" s="9">
        <f t="shared" si="1206"/>
        <v>0</v>
      </c>
      <c r="CG475" s="9">
        <f t="shared" si="1206"/>
        <v>0</v>
      </c>
      <c r="CH475" s="9">
        <f t="shared" si="1206"/>
        <v>0</v>
      </c>
      <c r="CI475" s="9">
        <f t="shared" ref="CI475:CN475" si="1207">CI476+CI478+CI480</f>
        <v>0</v>
      </c>
      <c r="CJ475" s="9">
        <f t="shared" si="1207"/>
        <v>0</v>
      </c>
      <c r="CK475" s="9">
        <f t="shared" si="1207"/>
        <v>0</v>
      </c>
      <c r="CL475" s="9">
        <f t="shared" si="1207"/>
        <v>0</v>
      </c>
      <c r="CM475" s="9">
        <f t="shared" si="1207"/>
        <v>0</v>
      </c>
      <c r="CN475" s="9">
        <f t="shared" si="1207"/>
        <v>0</v>
      </c>
    </row>
    <row r="476" spans="1:92" ht="33" hidden="1">
      <c r="A476" s="25" t="s">
        <v>244</v>
      </c>
      <c r="B476" s="26">
        <v>910</v>
      </c>
      <c r="C476" s="26" t="s">
        <v>29</v>
      </c>
      <c r="D476" s="26" t="s">
        <v>76</v>
      </c>
      <c r="E476" s="50" t="s">
        <v>526</v>
      </c>
      <c r="F476" s="26" t="s">
        <v>31</v>
      </c>
      <c r="G476" s="9">
        <f>G477</f>
        <v>392</v>
      </c>
      <c r="H476" s="9"/>
      <c r="I476" s="9">
        <f>I477</f>
        <v>0</v>
      </c>
      <c r="J476" s="9"/>
      <c r="K476" s="9">
        <f>K477</f>
        <v>0</v>
      </c>
      <c r="L476" s="9"/>
      <c r="M476" s="9">
        <f>M477</f>
        <v>392</v>
      </c>
      <c r="N476" s="9"/>
      <c r="O476" s="9">
        <f>O477</f>
        <v>0</v>
      </c>
      <c r="P476" s="9"/>
      <c r="Q476" s="9">
        <f>Q477</f>
        <v>0</v>
      </c>
      <c r="R476" s="9"/>
      <c r="S476" s="9">
        <f>S477</f>
        <v>392</v>
      </c>
      <c r="T476" s="9"/>
      <c r="U476" s="9">
        <f>U477</f>
        <v>0</v>
      </c>
      <c r="V476" s="9"/>
      <c r="W476" s="9">
        <f>W477</f>
        <v>0</v>
      </c>
      <c r="X476" s="9"/>
      <c r="Y476" s="9">
        <f>Y477</f>
        <v>392</v>
      </c>
      <c r="Z476" s="9"/>
      <c r="AA476" s="9">
        <f>AA477</f>
        <v>0</v>
      </c>
      <c r="AB476" s="9"/>
      <c r="AC476" s="9">
        <f>AC477</f>
        <v>0</v>
      </c>
      <c r="AD476" s="9"/>
      <c r="AE476" s="9">
        <f>AE477</f>
        <v>392</v>
      </c>
      <c r="AF476" s="9"/>
      <c r="AG476" s="9">
        <f>AG477</f>
        <v>-392</v>
      </c>
      <c r="AH476" s="9"/>
      <c r="AI476" s="9">
        <f>AI477</f>
        <v>0</v>
      </c>
      <c r="AJ476" s="9"/>
      <c r="AK476" s="9">
        <f>AK477</f>
        <v>0</v>
      </c>
      <c r="AL476" s="9"/>
      <c r="AM476" s="9">
        <f>AM477</f>
        <v>0</v>
      </c>
      <c r="AN476" s="9"/>
      <c r="AO476" s="9">
        <f>AO477</f>
        <v>0</v>
      </c>
      <c r="AP476" s="9"/>
      <c r="AQ476" s="9">
        <f>AQ477</f>
        <v>0</v>
      </c>
      <c r="AR476" s="9"/>
      <c r="AS476" s="9">
        <f>AS477</f>
        <v>0</v>
      </c>
      <c r="AT476" s="9"/>
      <c r="AU476" s="9">
        <f>AU477</f>
        <v>0</v>
      </c>
      <c r="AV476" s="9"/>
      <c r="AW476" s="9">
        <f>AW477</f>
        <v>0</v>
      </c>
      <c r="AX476" s="9"/>
      <c r="AY476" s="9">
        <f>AY477</f>
        <v>0</v>
      </c>
      <c r="AZ476" s="9"/>
      <c r="BA476" s="9">
        <f>BA477</f>
        <v>0</v>
      </c>
      <c r="BB476" s="9"/>
      <c r="BC476" s="9">
        <f>BC477</f>
        <v>0</v>
      </c>
      <c r="BD476" s="9"/>
      <c r="BE476" s="9">
        <f>BE477</f>
        <v>0</v>
      </c>
      <c r="BF476" s="9"/>
      <c r="BG476" s="9">
        <f>BG477</f>
        <v>0</v>
      </c>
      <c r="BH476" s="9"/>
      <c r="BI476" s="9">
        <f>BI477</f>
        <v>0</v>
      </c>
      <c r="BJ476" s="9"/>
      <c r="BK476" s="9">
        <f>BK477</f>
        <v>0</v>
      </c>
      <c r="BL476" s="9"/>
      <c r="BM476" s="9">
        <f>BM477</f>
        <v>0</v>
      </c>
      <c r="BN476" s="9"/>
      <c r="BO476" s="9">
        <f>BO477</f>
        <v>0</v>
      </c>
      <c r="BP476" s="9"/>
      <c r="BQ476" s="9">
        <f>BQ477</f>
        <v>0</v>
      </c>
      <c r="BR476" s="9"/>
      <c r="BS476" s="9">
        <f>BS477</f>
        <v>0</v>
      </c>
      <c r="BT476" s="9"/>
      <c r="BU476" s="9">
        <f>BU477</f>
        <v>0</v>
      </c>
      <c r="BV476" s="9"/>
      <c r="BW476" s="9">
        <f>BW477</f>
        <v>0</v>
      </c>
      <c r="BX476" s="9"/>
      <c r="BY476" s="9">
        <f>BY477</f>
        <v>0</v>
      </c>
      <c r="BZ476" s="9"/>
      <c r="CA476" s="9">
        <f>CA477</f>
        <v>0</v>
      </c>
      <c r="CB476" s="9"/>
      <c r="CC476" s="9">
        <f>CC477</f>
        <v>0</v>
      </c>
      <c r="CD476" s="9"/>
      <c r="CE476" s="9">
        <f>CE477</f>
        <v>0</v>
      </c>
      <c r="CF476" s="9"/>
      <c r="CG476" s="9">
        <f>CG477</f>
        <v>0</v>
      </c>
      <c r="CH476" s="9"/>
      <c r="CI476" s="9">
        <f>CI477</f>
        <v>0</v>
      </c>
      <c r="CJ476" s="9"/>
      <c r="CK476" s="9">
        <f>CK477</f>
        <v>0</v>
      </c>
      <c r="CL476" s="9"/>
      <c r="CM476" s="9">
        <f>CM477</f>
        <v>0</v>
      </c>
      <c r="CN476" s="9"/>
    </row>
    <row r="477" spans="1:92" ht="33" hidden="1">
      <c r="A477" s="25" t="s">
        <v>37</v>
      </c>
      <c r="B477" s="26">
        <v>910</v>
      </c>
      <c r="C477" s="26" t="s">
        <v>29</v>
      </c>
      <c r="D477" s="26" t="s">
        <v>76</v>
      </c>
      <c r="E477" s="50" t="s">
        <v>526</v>
      </c>
      <c r="F477" s="26" t="s">
        <v>38</v>
      </c>
      <c r="G477" s="9">
        <v>392</v>
      </c>
      <c r="H477" s="9"/>
      <c r="I477" s="9"/>
      <c r="J477" s="9"/>
      <c r="K477" s="9"/>
      <c r="L477" s="9"/>
      <c r="M477" s="9">
        <f>G477+I477+J477+K477+L477</f>
        <v>392</v>
      </c>
      <c r="N477" s="10">
        <f>H477+L477</f>
        <v>0</v>
      </c>
      <c r="O477" s="9"/>
      <c r="P477" s="9"/>
      <c r="Q477" s="9"/>
      <c r="R477" s="9"/>
      <c r="S477" s="9">
        <f>M477+O477+P477+Q477+R477</f>
        <v>392</v>
      </c>
      <c r="T477" s="10">
        <f>N477+R477</f>
        <v>0</v>
      </c>
      <c r="U477" s="9"/>
      <c r="V477" s="9"/>
      <c r="W477" s="9"/>
      <c r="X477" s="9"/>
      <c r="Y477" s="9">
        <f>S477+U477+V477+W477+X477</f>
        <v>392</v>
      </c>
      <c r="Z477" s="10">
        <f>T477+X477</f>
        <v>0</v>
      </c>
      <c r="AA477" s="9"/>
      <c r="AB477" s="9"/>
      <c r="AC477" s="9"/>
      <c r="AD477" s="9"/>
      <c r="AE477" s="9">
        <f>Y477+AA477+AB477+AC477+AD477</f>
        <v>392</v>
      </c>
      <c r="AF477" s="10">
        <f>Z477+AD477</f>
        <v>0</v>
      </c>
      <c r="AG477" s="9">
        <v>-392</v>
      </c>
      <c r="AH477" s="9"/>
      <c r="AI477" s="9"/>
      <c r="AJ477" s="9"/>
      <c r="AK477" s="9">
        <f>AE477+AG477+AH477+AI477+AJ477</f>
        <v>0</v>
      </c>
      <c r="AL477" s="10">
        <f>AF477+AJ477</f>
        <v>0</v>
      </c>
      <c r="AM477" s="9"/>
      <c r="AN477" s="9"/>
      <c r="AO477" s="9"/>
      <c r="AP477" s="9"/>
      <c r="AQ477" s="9">
        <f>AK477+AM477+AN477+AO477+AP477</f>
        <v>0</v>
      </c>
      <c r="AR477" s="10">
        <f>AL477+AP477</f>
        <v>0</v>
      </c>
      <c r="AS477" s="9"/>
      <c r="AT477" s="9"/>
      <c r="AU477" s="9"/>
      <c r="AV477" s="9"/>
      <c r="AW477" s="9">
        <f>AQ477+AS477+AT477+AU477+AV477</f>
        <v>0</v>
      </c>
      <c r="AX477" s="10">
        <f>AR477+AV477</f>
        <v>0</v>
      </c>
      <c r="AY477" s="9"/>
      <c r="AZ477" s="9"/>
      <c r="BA477" s="9"/>
      <c r="BB477" s="9"/>
      <c r="BC477" s="9">
        <f>AW477+AY477+AZ477+BA477+BB477</f>
        <v>0</v>
      </c>
      <c r="BD477" s="10">
        <f>AX477+BB477</f>
        <v>0</v>
      </c>
      <c r="BE477" s="9"/>
      <c r="BF477" s="9"/>
      <c r="BG477" s="9"/>
      <c r="BH477" s="9"/>
      <c r="BI477" s="9">
        <f>BC477+BE477+BF477+BG477+BH477</f>
        <v>0</v>
      </c>
      <c r="BJ477" s="10">
        <f>BD477+BH477</f>
        <v>0</v>
      </c>
      <c r="BK477" s="9"/>
      <c r="BL477" s="9"/>
      <c r="BM477" s="9"/>
      <c r="BN477" s="9"/>
      <c r="BO477" s="9">
        <f>BI477+BK477+BL477+BM477+BN477</f>
        <v>0</v>
      </c>
      <c r="BP477" s="10">
        <f>BJ477+BN477</f>
        <v>0</v>
      </c>
      <c r="BQ477" s="9"/>
      <c r="BR477" s="9"/>
      <c r="BS477" s="9"/>
      <c r="BT477" s="9"/>
      <c r="BU477" s="9">
        <f>BO477+BQ477+BR477+BS477+BT477</f>
        <v>0</v>
      </c>
      <c r="BV477" s="10">
        <f>BP477+BT477</f>
        <v>0</v>
      </c>
      <c r="BW477" s="9"/>
      <c r="BX477" s="9"/>
      <c r="BY477" s="9"/>
      <c r="BZ477" s="9"/>
      <c r="CA477" s="9">
        <f>BU477+BW477+BX477+BY477+BZ477</f>
        <v>0</v>
      </c>
      <c r="CB477" s="10">
        <f>BV477+BZ477</f>
        <v>0</v>
      </c>
      <c r="CC477" s="9"/>
      <c r="CD477" s="9"/>
      <c r="CE477" s="9"/>
      <c r="CF477" s="9"/>
      <c r="CG477" s="9">
        <f>CA477+CC477+CD477+CE477+CF477</f>
        <v>0</v>
      </c>
      <c r="CH477" s="10">
        <f>CB477+CF477</f>
        <v>0</v>
      </c>
      <c r="CI477" s="9"/>
      <c r="CJ477" s="9"/>
      <c r="CK477" s="9"/>
      <c r="CL477" s="9"/>
      <c r="CM477" s="9">
        <f>CG477+CI477+CJ477+CK477+CL477</f>
        <v>0</v>
      </c>
      <c r="CN477" s="10">
        <f>CH477+CL477</f>
        <v>0</v>
      </c>
    </row>
    <row r="478" spans="1:92" ht="33" hidden="1">
      <c r="A478" s="28" t="s">
        <v>12</v>
      </c>
      <c r="B478" s="26">
        <v>910</v>
      </c>
      <c r="C478" s="26" t="s">
        <v>29</v>
      </c>
      <c r="D478" s="26" t="s">
        <v>76</v>
      </c>
      <c r="E478" s="50" t="s">
        <v>526</v>
      </c>
      <c r="F478" s="26" t="s">
        <v>13</v>
      </c>
      <c r="G478" s="9">
        <f>G479</f>
        <v>1500</v>
      </c>
      <c r="H478" s="9"/>
      <c r="I478" s="9">
        <f>I479</f>
        <v>0</v>
      </c>
      <c r="J478" s="9"/>
      <c r="K478" s="9">
        <f>K479</f>
        <v>0</v>
      </c>
      <c r="L478" s="9"/>
      <c r="M478" s="9">
        <f>M479</f>
        <v>1500</v>
      </c>
      <c r="N478" s="9"/>
      <c r="O478" s="9">
        <f>O479</f>
        <v>0</v>
      </c>
      <c r="P478" s="9"/>
      <c r="Q478" s="9">
        <f>Q479</f>
        <v>0</v>
      </c>
      <c r="R478" s="9"/>
      <c r="S478" s="9">
        <f>S479</f>
        <v>1500</v>
      </c>
      <c r="T478" s="9"/>
      <c r="U478" s="9">
        <f>U479</f>
        <v>0</v>
      </c>
      <c r="V478" s="9"/>
      <c r="W478" s="9">
        <f>W479</f>
        <v>0</v>
      </c>
      <c r="X478" s="9"/>
      <c r="Y478" s="9">
        <f>Y479</f>
        <v>1500</v>
      </c>
      <c r="Z478" s="9"/>
      <c r="AA478" s="9">
        <f>AA479</f>
        <v>0</v>
      </c>
      <c r="AB478" s="9"/>
      <c r="AC478" s="9">
        <f>AC479</f>
        <v>0</v>
      </c>
      <c r="AD478" s="9"/>
      <c r="AE478" s="9">
        <f>AE479</f>
        <v>1500</v>
      </c>
      <c r="AF478" s="9"/>
      <c r="AG478" s="9">
        <f>AG479</f>
        <v>0</v>
      </c>
      <c r="AH478" s="9"/>
      <c r="AI478" s="9">
        <f>AI479</f>
        <v>0</v>
      </c>
      <c r="AJ478" s="9"/>
      <c r="AK478" s="9">
        <f>AK479</f>
        <v>1500</v>
      </c>
      <c r="AL478" s="9"/>
      <c r="AM478" s="9">
        <f>AM479</f>
        <v>-1500</v>
      </c>
      <c r="AN478" s="9"/>
      <c r="AO478" s="9">
        <f>AO479</f>
        <v>0</v>
      </c>
      <c r="AP478" s="9"/>
      <c r="AQ478" s="9">
        <f>AQ479</f>
        <v>0</v>
      </c>
      <c r="AR478" s="9"/>
      <c r="AS478" s="9">
        <f>AS479</f>
        <v>0</v>
      </c>
      <c r="AT478" s="9"/>
      <c r="AU478" s="9">
        <f>AU479</f>
        <v>0</v>
      </c>
      <c r="AV478" s="9"/>
      <c r="AW478" s="9">
        <f>AW479</f>
        <v>0</v>
      </c>
      <c r="AX478" s="9"/>
      <c r="AY478" s="9">
        <f>AY479</f>
        <v>0</v>
      </c>
      <c r="AZ478" s="9"/>
      <c r="BA478" s="9">
        <f>BA479</f>
        <v>0</v>
      </c>
      <c r="BB478" s="9"/>
      <c r="BC478" s="9">
        <f>BC479</f>
        <v>0</v>
      </c>
      <c r="BD478" s="9"/>
      <c r="BE478" s="9">
        <f>BE479</f>
        <v>0</v>
      </c>
      <c r="BF478" s="9"/>
      <c r="BG478" s="9">
        <f>BG479</f>
        <v>0</v>
      </c>
      <c r="BH478" s="9"/>
      <c r="BI478" s="9">
        <f>BI479</f>
        <v>0</v>
      </c>
      <c r="BJ478" s="9"/>
      <c r="BK478" s="9">
        <f>BK479</f>
        <v>0</v>
      </c>
      <c r="BL478" s="9"/>
      <c r="BM478" s="9">
        <f>BM479</f>
        <v>0</v>
      </c>
      <c r="BN478" s="9"/>
      <c r="BO478" s="9">
        <f>BO479</f>
        <v>0</v>
      </c>
      <c r="BP478" s="9"/>
      <c r="BQ478" s="9">
        <f>BQ479</f>
        <v>0</v>
      </c>
      <c r="BR478" s="9"/>
      <c r="BS478" s="9">
        <f>BS479</f>
        <v>0</v>
      </c>
      <c r="BT478" s="9"/>
      <c r="BU478" s="9">
        <f>BU479</f>
        <v>0</v>
      </c>
      <c r="BV478" s="9"/>
      <c r="BW478" s="9">
        <f>BW479</f>
        <v>0</v>
      </c>
      <c r="BX478" s="9"/>
      <c r="BY478" s="9">
        <f>BY479</f>
        <v>0</v>
      </c>
      <c r="BZ478" s="9"/>
      <c r="CA478" s="9">
        <f>CA479</f>
        <v>0</v>
      </c>
      <c r="CB478" s="9"/>
      <c r="CC478" s="9">
        <f>CC479</f>
        <v>0</v>
      </c>
      <c r="CD478" s="9"/>
      <c r="CE478" s="9">
        <f>CE479</f>
        <v>0</v>
      </c>
      <c r="CF478" s="9"/>
      <c r="CG478" s="9">
        <f>CG479</f>
        <v>0</v>
      </c>
      <c r="CH478" s="9"/>
      <c r="CI478" s="9">
        <f>CI479</f>
        <v>0</v>
      </c>
      <c r="CJ478" s="9"/>
      <c r="CK478" s="9">
        <f>CK479</f>
        <v>0</v>
      </c>
      <c r="CL478" s="9"/>
      <c r="CM478" s="9">
        <f>CM479</f>
        <v>0</v>
      </c>
      <c r="CN478" s="9"/>
    </row>
    <row r="479" spans="1:92" ht="20.100000000000001" hidden="1" customHeight="1">
      <c r="A479" s="28" t="s">
        <v>24</v>
      </c>
      <c r="B479" s="26">
        <v>910</v>
      </c>
      <c r="C479" s="26" t="s">
        <v>29</v>
      </c>
      <c r="D479" s="26" t="s">
        <v>76</v>
      </c>
      <c r="E479" s="26" t="s">
        <v>526</v>
      </c>
      <c r="F479" s="26" t="s">
        <v>36</v>
      </c>
      <c r="G479" s="9">
        <v>1500</v>
      </c>
      <c r="H479" s="9"/>
      <c r="I479" s="9"/>
      <c r="J479" s="9"/>
      <c r="K479" s="9"/>
      <c r="L479" s="9"/>
      <c r="M479" s="9">
        <f>G479+I479+J479+K479+L479</f>
        <v>1500</v>
      </c>
      <c r="N479" s="9">
        <f>H479+L479</f>
        <v>0</v>
      </c>
      <c r="O479" s="9"/>
      <c r="P479" s="9"/>
      <c r="Q479" s="9"/>
      <c r="R479" s="9"/>
      <c r="S479" s="9">
        <f>M479+O479+P479+Q479+R479</f>
        <v>1500</v>
      </c>
      <c r="T479" s="9">
        <f>N479+R479</f>
        <v>0</v>
      </c>
      <c r="U479" s="9"/>
      <c r="V479" s="9"/>
      <c r="W479" s="9"/>
      <c r="X479" s="9"/>
      <c r="Y479" s="9">
        <f>S479+U479+V479+W479+X479</f>
        <v>1500</v>
      </c>
      <c r="Z479" s="9">
        <f>T479+X479</f>
        <v>0</v>
      </c>
      <c r="AA479" s="9"/>
      <c r="AB479" s="9"/>
      <c r="AC479" s="9"/>
      <c r="AD479" s="9"/>
      <c r="AE479" s="9">
        <f>Y479+AA479+AB479+AC479+AD479</f>
        <v>1500</v>
      </c>
      <c r="AF479" s="9">
        <f>Z479+AD479</f>
        <v>0</v>
      </c>
      <c r="AG479" s="9"/>
      <c r="AH479" s="9"/>
      <c r="AI479" s="9"/>
      <c r="AJ479" s="9"/>
      <c r="AK479" s="9">
        <f>AE479+AG479+AH479+AI479+AJ479</f>
        <v>1500</v>
      </c>
      <c r="AL479" s="9">
        <f>AF479+AJ479</f>
        <v>0</v>
      </c>
      <c r="AM479" s="9">
        <v>-1500</v>
      </c>
      <c r="AN479" s="9"/>
      <c r="AO479" s="9"/>
      <c r="AP479" s="9"/>
      <c r="AQ479" s="9">
        <f>AK479+AM479+AN479+AO479+AP479</f>
        <v>0</v>
      </c>
      <c r="AR479" s="9">
        <f>AL479+AP479</f>
        <v>0</v>
      </c>
      <c r="AS479" s="9"/>
      <c r="AT479" s="9"/>
      <c r="AU479" s="9"/>
      <c r="AV479" s="9"/>
      <c r="AW479" s="9">
        <f>AQ479+AS479+AT479+AU479+AV479</f>
        <v>0</v>
      </c>
      <c r="AX479" s="9">
        <f>AR479+AV479</f>
        <v>0</v>
      </c>
      <c r="AY479" s="9"/>
      <c r="AZ479" s="9"/>
      <c r="BA479" s="9"/>
      <c r="BB479" s="9"/>
      <c r="BC479" s="9">
        <f>AW479+AY479+AZ479+BA479+BB479</f>
        <v>0</v>
      </c>
      <c r="BD479" s="9">
        <f>AX479+BB479</f>
        <v>0</v>
      </c>
      <c r="BE479" s="9"/>
      <c r="BF479" s="9"/>
      <c r="BG479" s="9"/>
      <c r="BH479" s="9"/>
      <c r="BI479" s="9">
        <f>BC479+BE479+BF479+BG479+BH479</f>
        <v>0</v>
      </c>
      <c r="BJ479" s="9">
        <f>BD479+BH479</f>
        <v>0</v>
      </c>
      <c r="BK479" s="9"/>
      <c r="BL479" s="9"/>
      <c r="BM479" s="9"/>
      <c r="BN479" s="9"/>
      <c r="BO479" s="9">
        <f>BI479+BK479+BL479+BM479+BN479</f>
        <v>0</v>
      </c>
      <c r="BP479" s="9">
        <f>BJ479+BN479</f>
        <v>0</v>
      </c>
      <c r="BQ479" s="9"/>
      <c r="BR479" s="9"/>
      <c r="BS479" s="9"/>
      <c r="BT479" s="9"/>
      <c r="BU479" s="9">
        <f>BO479+BQ479+BR479+BS479+BT479</f>
        <v>0</v>
      </c>
      <c r="BV479" s="9">
        <f>BP479+BT479</f>
        <v>0</v>
      </c>
      <c r="BW479" s="9"/>
      <c r="BX479" s="9"/>
      <c r="BY479" s="9"/>
      <c r="BZ479" s="9"/>
      <c r="CA479" s="9">
        <f>BU479+BW479+BX479+BY479+BZ479</f>
        <v>0</v>
      </c>
      <c r="CB479" s="9">
        <f>BV479+BZ479</f>
        <v>0</v>
      </c>
      <c r="CC479" s="9"/>
      <c r="CD479" s="9"/>
      <c r="CE479" s="9"/>
      <c r="CF479" s="9"/>
      <c r="CG479" s="9">
        <f>CA479+CC479+CD479+CE479+CF479</f>
        <v>0</v>
      </c>
      <c r="CH479" s="9">
        <f>CB479+CF479</f>
        <v>0</v>
      </c>
      <c r="CI479" s="9"/>
      <c r="CJ479" s="9"/>
      <c r="CK479" s="9"/>
      <c r="CL479" s="9"/>
      <c r="CM479" s="9">
        <f>CG479+CI479+CJ479+CK479+CL479</f>
        <v>0</v>
      </c>
      <c r="CN479" s="9">
        <f>CH479+CL479</f>
        <v>0</v>
      </c>
    </row>
    <row r="480" spans="1:92" ht="20.100000000000001" hidden="1" customHeight="1">
      <c r="A480" s="28" t="s">
        <v>66</v>
      </c>
      <c r="B480" s="26">
        <v>910</v>
      </c>
      <c r="C480" s="26" t="s">
        <v>29</v>
      </c>
      <c r="D480" s="26" t="s">
        <v>76</v>
      </c>
      <c r="E480" s="26" t="s">
        <v>526</v>
      </c>
      <c r="F480" s="26" t="s">
        <v>67</v>
      </c>
      <c r="G480" s="9">
        <f>G481</f>
        <v>6738</v>
      </c>
      <c r="H480" s="9"/>
      <c r="I480" s="9">
        <f>I481</f>
        <v>0</v>
      </c>
      <c r="J480" s="9"/>
      <c r="K480" s="9">
        <f>K481</f>
        <v>0</v>
      </c>
      <c r="L480" s="9"/>
      <c r="M480" s="9">
        <f>M481</f>
        <v>6738</v>
      </c>
      <c r="N480" s="9"/>
      <c r="O480" s="9">
        <f>O481</f>
        <v>0</v>
      </c>
      <c r="P480" s="9"/>
      <c r="Q480" s="9">
        <f>Q481</f>
        <v>0</v>
      </c>
      <c r="R480" s="9"/>
      <c r="S480" s="9">
        <f>S481</f>
        <v>6738</v>
      </c>
      <c r="T480" s="9"/>
      <c r="U480" s="9">
        <f>U481</f>
        <v>0</v>
      </c>
      <c r="V480" s="9"/>
      <c r="W480" s="9">
        <f>W481</f>
        <v>0</v>
      </c>
      <c r="X480" s="9"/>
      <c r="Y480" s="9">
        <f>Y481</f>
        <v>6738</v>
      </c>
      <c r="Z480" s="9"/>
      <c r="AA480" s="9">
        <f>AA481</f>
        <v>0</v>
      </c>
      <c r="AB480" s="9"/>
      <c r="AC480" s="9">
        <f>AC481</f>
        <v>0</v>
      </c>
      <c r="AD480" s="9"/>
      <c r="AE480" s="9">
        <f>AE481</f>
        <v>6738</v>
      </c>
      <c r="AF480" s="9"/>
      <c r="AG480" s="9">
        <f>AG481</f>
        <v>0</v>
      </c>
      <c r="AH480" s="9"/>
      <c r="AI480" s="9">
        <f>AI481</f>
        <v>0</v>
      </c>
      <c r="AJ480" s="9"/>
      <c r="AK480" s="9">
        <f>AK481</f>
        <v>6738</v>
      </c>
      <c r="AL480" s="9"/>
      <c r="AM480" s="9">
        <f>AM481</f>
        <v>-6738</v>
      </c>
      <c r="AN480" s="9"/>
      <c r="AO480" s="9">
        <f>AO481</f>
        <v>0</v>
      </c>
      <c r="AP480" s="9"/>
      <c r="AQ480" s="9">
        <f>AQ481</f>
        <v>0</v>
      </c>
      <c r="AR480" s="9"/>
      <c r="AS480" s="9">
        <f>AS481</f>
        <v>0</v>
      </c>
      <c r="AT480" s="9"/>
      <c r="AU480" s="9">
        <f>AU481</f>
        <v>0</v>
      </c>
      <c r="AV480" s="9"/>
      <c r="AW480" s="9">
        <f>AW481</f>
        <v>0</v>
      </c>
      <c r="AX480" s="9"/>
      <c r="AY480" s="9">
        <f>AY481</f>
        <v>0</v>
      </c>
      <c r="AZ480" s="9"/>
      <c r="BA480" s="9">
        <f>BA481</f>
        <v>0</v>
      </c>
      <c r="BB480" s="9"/>
      <c r="BC480" s="9">
        <f>BC481</f>
        <v>0</v>
      </c>
      <c r="BD480" s="9"/>
      <c r="BE480" s="9">
        <f>BE481</f>
        <v>0</v>
      </c>
      <c r="BF480" s="9"/>
      <c r="BG480" s="9">
        <f>BG481</f>
        <v>0</v>
      </c>
      <c r="BH480" s="9"/>
      <c r="BI480" s="9">
        <f>BI481</f>
        <v>0</v>
      </c>
      <c r="BJ480" s="9"/>
      <c r="BK480" s="9">
        <f>BK481</f>
        <v>0</v>
      </c>
      <c r="BL480" s="9"/>
      <c r="BM480" s="9">
        <f>BM481</f>
        <v>0</v>
      </c>
      <c r="BN480" s="9"/>
      <c r="BO480" s="9">
        <f>BO481</f>
        <v>0</v>
      </c>
      <c r="BP480" s="9"/>
      <c r="BQ480" s="9">
        <f>BQ481</f>
        <v>0</v>
      </c>
      <c r="BR480" s="9"/>
      <c r="BS480" s="9">
        <f>BS481</f>
        <v>0</v>
      </c>
      <c r="BT480" s="9"/>
      <c r="BU480" s="9">
        <f>BU481</f>
        <v>0</v>
      </c>
      <c r="BV480" s="9"/>
      <c r="BW480" s="9">
        <f>BW481</f>
        <v>0</v>
      </c>
      <c r="BX480" s="9"/>
      <c r="BY480" s="9">
        <f>BY481</f>
        <v>0</v>
      </c>
      <c r="BZ480" s="9"/>
      <c r="CA480" s="9">
        <f>CA481</f>
        <v>0</v>
      </c>
      <c r="CB480" s="9"/>
      <c r="CC480" s="9">
        <f>CC481</f>
        <v>0</v>
      </c>
      <c r="CD480" s="9"/>
      <c r="CE480" s="9">
        <f>CE481</f>
        <v>0</v>
      </c>
      <c r="CF480" s="9"/>
      <c r="CG480" s="9">
        <f>CG481</f>
        <v>0</v>
      </c>
      <c r="CH480" s="9"/>
      <c r="CI480" s="9">
        <f>CI481</f>
        <v>0</v>
      </c>
      <c r="CJ480" s="9"/>
      <c r="CK480" s="9">
        <f>CK481</f>
        <v>0</v>
      </c>
      <c r="CL480" s="9"/>
      <c r="CM480" s="9">
        <f>CM481</f>
        <v>0</v>
      </c>
      <c r="CN480" s="9"/>
    </row>
    <row r="481" spans="1:92" ht="49.5" hidden="1">
      <c r="A481" s="25" t="s">
        <v>414</v>
      </c>
      <c r="B481" s="26">
        <v>910</v>
      </c>
      <c r="C481" s="26" t="s">
        <v>29</v>
      </c>
      <c r="D481" s="26" t="s">
        <v>76</v>
      </c>
      <c r="E481" s="50" t="s">
        <v>526</v>
      </c>
      <c r="F481" s="26" t="s">
        <v>254</v>
      </c>
      <c r="G481" s="9">
        <v>6738</v>
      </c>
      <c r="H481" s="9"/>
      <c r="I481" s="9"/>
      <c r="J481" s="9"/>
      <c r="K481" s="9"/>
      <c r="L481" s="9"/>
      <c r="M481" s="9">
        <f>G481+I481+J481+K481+L481</f>
        <v>6738</v>
      </c>
      <c r="N481" s="10">
        <f>H481+L481</f>
        <v>0</v>
      </c>
      <c r="O481" s="9"/>
      <c r="P481" s="9"/>
      <c r="Q481" s="9"/>
      <c r="R481" s="9"/>
      <c r="S481" s="9">
        <f>M481+O481+P481+Q481+R481</f>
        <v>6738</v>
      </c>
      <c r="T481" s="10">
        <f>N481+R481</f>
        <v>0</v>
      </c>
      <c r="U481" s="9"/>
      <c r="V481" s="9"/>
      <c r="W481" s="9"/>
      <c r="X481" s="9"/>
      <c r="Y481" s="9">
        <f>S481+U481+V481+W481+X481</f>
        <v>6738</v>
      </c>
      <c r="Z481" s="10">
        <f>T481+X481</f>
        <v>0</v>
      </c>
      <c r="AA481" s="9"/>
      <c r="AB481" s="9"/>
      <c r="AC481" s="9"/>
      <c r="AD481" s="9"/>
      <c r="AE481" s="9">
        <f>Y481+AA481+AB481+AC481+AD481</f>
        <v>6738</v>
      </c>
      <c r="AF481" s="10">
        <f>Z481+AD481</f>
        <v>0</v>
      </c>
      <c r="AG481" s="9"/>
      <c r="AH481" s="9"/>
      <c r="AI481" s="9"/>
      <c r="AJ481" s="9"/>
      <c r="AK481" s="9">
        <f>AE481+AG481+AH481+AI481+AJ481</f>
        <v>6738</v>
      </c>
      <c r="AL481" s="10">
        <f>AF481+AJ481</f>
        <v>0</v>
      </c>
      <c r="AM481" s="9">
        <v>-6738</v>
      </c>
      <c r="AN481" s="9"/>
      <c r="AO481" s="9"/>
      <c r="AP481" s="9"/>
      <c r="AQ481" s="9">
        <f>AK481+AM481+AN481+AO481+AP481</f>
        <v>0</v>
      </c>
      <c r="AR481" s="10">
        <f>AL481+AP481</f>
        <v>0</v>
      </c>
      <c r="AS481" s="9"/>
      <c r="AT481" s="9"/>
      <c r="AU481" s="9"/>
      <c r="AV481" s="9"/>
      <c r="AW481" s="9">
        <f>AQ481+AS481+AT481+AU481+AV481</f>
        <v>0</v>
      </c>
      <c r="AX481" s="10">
        <f>AR481+AV481</f>
        <v>0</v>
      </c>
      <c r="AY481" s="9"/>
      <c r="AZ481" s="9"/>
      <c r="BA481" s="9"/>
      <c r="BB481" s="9"/>
      <c r="BC481" s="9">
        <f>AW481+AY481+AZ481+BA481+BB481</f>
        <v>0</v>
      </c>
      <c r="BD481" s="10">
        <f>AX481+BB481</f>
        <v>0</v>
      </c>
      <c r="BE481" s="9"/>
      <c r="BF481" s="9"/>
      <c r="BG481" s="9"/>
      <c r="BH481" s="9"/>
      <c r="BI481" s="9">
        <f>BC481+BE481+BF481+BG481+BH481</f>
        <v>0</v>
      </c>
      <c r="BJ481" s="10">
        <f>BD481+BH481</f>
        <v>0</v>
      </c>
      <c r="BK481" s="9"/>
      <c r="BL481" s="9"/>
      <c r="BM481" s="9"/>
      <c r="BN481" s="9"/>
      <c r="BO481" s="9">
        <f>BI481+BK481+BL481+BM481+BN481</f>
        <v>0</v>
      </c>
      <c r="BP481" s="10">
        <f>BJ481+BN481</f>
        <v>0</v>
      </c>
      <c r="BQ481" s="9"/>
      <c r="BR481" s="9"/>
      <c r="BS481" s="9"/>
      <c r="BT481" s="9"/>
      <c r="BU481" s="9">
        <f>BO481+BQ481+BR481+BS481+BT481</f>
        <v>0</v>
      </c>
      <c r="BV481" s="10">
        <f>BP481+BT481</f>
        <v>0</v>
      </c>
      <c r="BW481" s="9"/>
      <c r="BX481" s="9"/>
      <c r="BY481" s="9"/>
      <c r="BZ481" s="9"/>
      <c r="CA481" s="9">
        <f>BU481+BW481+BX481+BY481+BZ481</f>
        <v>0</v>
      </c>
      <c r="CB481" s="10">
        <f>BV481+BZ481</f>
        <v>0</v>
      </c>
      <c r="CC481" s="9"/>
      <c r="CD481" s="9"/>
      <c r="CE481" s="9"/>
      <c r="CF481" s="9"/>
      <c r="CG481" s="9">
        <f>CA481+CC481+CD481+CE481+CF481</f>
        <v>0</v>
      </c>
      <c r="CH481" s="10">
        <f>CB481+CF481</f>
        <v>0</v>
      </c>
      <c r="CI481" s="9"/>
      <c r="CJ481" s="9"/>
      <c r="CK481" s="9"/>
      <c r="CL481" s="9"/>
      <c r="CM481" s="9">
        <f>CG481+CI481+CJ481+CK481+CL481</f>
        <v>0</v>
      </c>
      <c r="CN481" s="10">
        <f>CH481+CL481</f>
        <v>0</v>
      </c>
    </row>
    <row r="482" spans="1:92" ht="33" hidden="1">
      <c r="A482" s="28" t="s">
        <v>525</v>
      </c>
      <c r="B482" s="26">
        <v>910</v>
      </c>
      <c r="C482" s="26" t="s">
        <v>29</v>
      </c>
      <c r="D482" s="26" t="s">
        <v>76</v>
      </c>
      <c r="E482" s="50" t="s">
        <v>704</v>
      </c>
      <c r="F482" s="26"/>
      <c r="G482" s="9"/>
      <c r="H482" s="9"/>
      <c r="I482" s="9"/>
      <c r="J482" s="9"/>
      <c r="K482" s="9"/>
      <c r="L482" s="9"/>
      <c r="M482" s="9"/>
      <c r="N482" s="10"/>
      <c r="O482" s="9"/>
      <c r="P482" s="9"/>
      <c r="Q482" s="9"/>
      <c r="R482" s="9"/>
      <c r="S482" s="9"/>
      <c r="T482" s="10"/>
      <c r="U482" s="9"/>
      <c r="V482" s="9"/>
      <c r="W482" s="9"/>
      <c r="X482" s="9"/>
      <c r="Y482" s="9"/>
      <c r="Z482" s="10"/>
      <c r="AA482" s="9"/>
      <c r="AB482" s="9"/>
      <c r="AC482" s="9"/>
      <c r="AD482" s="9"/>
      <c r="AE482" s="9"/>
      <c r="AF482" s="10"/>
      <c r="AG482" s="9">
        <f t="shared" ref="AG482:AJ483" si="1208">AG483</f>
        <v>1</v>
      </c>
      <c r="AH482" s="9">
        <f t="shared" si="1208"/>
        <v>0</v>
      </c>
      <c r="AI482" s="9">
        <f t="shared" si="1208"/>
        <v>0</v>
      </c>
      <c r="AJ482" s="9">
        <f t="shared" si="1208"/>
        <v>1</v>
      </c>
      <c r="AK482" s="9">
        <f>AK483+AK487</f>
        <v>2</v>
      </c>
      <c r="AL482" s="9">
        <f>AL483+AL487</f>
        <v>1</v>
      </c>
      <c r="AM482" s="9">
        <f t="shared" ref="AM482:BP482" si="1209">AM483+AM487+AM485</f>
        <v>0</v>
      </c>
      <c r="AN482" s="9">
        <f t="shared" si="1209"/>
        <v>320</v>
      </c>
      <c r="AO482" s="9">
        <f t="shared" si="1209"/>
        <v>0</v>
      </c>
      <c r="AP482" s="9">
        <f t="shared" si="1209"/>
        <v>1813</v>
      </c>
      <c r="AQ482" s="9">
        <f t="shared" si="1209"/>
        <v>2135</v>
      </c>
      <c r="AR482" s="9">
        <f t="shared" si="1209"/>
        <v>1814</v>
      </c>
      <c r="AS482" s="9">
        <f t="shared" si="1209"/>
        <v>0</v>
      </c>
      <c r="AT482" s="9">
        <f t="shared" si="1209"/>
        <v>0</v>
      </c>
      <c r="AU482" s="9">
        <f t="shared" si="1209"/>
        <v>0</v>
      </c>
      <c r="AV482" s="9">
        <f t="shared" si="1209"/>
        <v>0</v>
      </c>
      <c r="AW482" s="9">
        <f t="shared" si="1209"/>
        <v>2135</v>
      </c>
      <c r="AX482" s="9">
        <f t="shared" si="1209"/>
        <v>1814</v>
      </c>
      <c r="AY482" s="9">
        <f t="shared" si="1209"/>
        <v>0</v>
      </c>
      <c r="AZ482" s="9">
        <f t="shared" si="1209"/>
        <v>0</v>
      </c>
      <c r="BA482" s="9">
        <f t="shared" si="1209"/>
        <v>0</v>
      </c>
      <c r="BB482" s="9">
        <f t="shared" si="1209"/>
        <v>0</v>
      </c>
      <c r="BC482" s="9">
        <f t="shared" si="1209"/>
        <v>2135</v>
      </c>
      <c r="BD482" s="9">
        <f t="shared" si="1209"/>
        <v>1814</v>
      </c>
      <c r="BE482" s="9">
        <f t="shared" si="1209"/>
        <v>0</v>
      </c>
      <c r="BF482" s="9">
        <f t="shared" si="1209"/>
        <v>0</v>
      </c>
      <c r="BG482" s="9">
        <f t="shared" si="1209"/>
        <v>0</v>
      </c>
      <c r="BH482" s="9">
        <f t="shared" si="1209"/>
        <v>0</v>
      </c>
      <c r="BI482" s="9">
        <f t="shared" si="1209"/>
        <v>2135</v>
      </c>
      <c r="BJ482" s="9">
        <f t="shared" si="1209"/>
        <v>1814</v>
      </c>
      <c r="BK482" s="9">
        <f t="shared" si="1209"/>
        <v>0</v>
      </c>
      <c r="BL482" s="9">
        <f t="shared" si="1209"/>
        <v>0</v>
      </c>
      <c r="BM482" s="9">
        <f t="shared" si="1209"/>
        <v>0</v>
      </c>
      <c r="BN482" s="9">
        <f t="shared" si="1209"/>
        <v>0</v>
      </c>
      <c r="BO482" s="9">
        <f t="shared" si="1209"/>
        <v>2135</v>
      </c>
      <c r="BP482" s="9">
        <f t="shared" si="1209"/>
        <v>1814</v>
      </c>
      <c r="BQ482" s="9">
        <f t="shared" ref="BQ482:BV482" si="1210">BQ483+BQ487+BQ485</f>
        <v>0</v>
      </c>
      <c r="BR482" s="9">
        <f t="shared" si="1210"/>
        <v>0</v>
      </c>
      <c r="BS482" s="9">
        <f t="shared" si="1210"/>
        <v>0</v>
      </c>
      <c r="BT482" s="9">
        <f t="shared" si="1210"/>
        <v>0</v>
      </c>
      <c r="BU482" s="9">
        <f t="shared" si="1210"/>
        <v>2135</v>
      </c>
      <c r="BV482" s="9">
        <f t="shared" si="1210"/>
        <v>1814</v>
      </c>
      <c r="BW482" s="9">
        <f t="shared" ref="BW482:CB482" si="1211">BW483+BW487+BW485</f>
        <v>0</v>
      </c>
      <c r="BX482" s="9">
        <f t="shared" si="1211"/>
        <v>0</v>
      </c>
      <c r="BY482" s="9">
        <f t="shared" si="1211"/>
        <v>0</v>
      </c>
      <c r="BZ482" s="9">
        <f t="shared" si="1211"/>
        <v>0</v>
      </c>
      <c r="CA482" s="9">
        <f t="shared" si="1211"/>
        <v>2135</v>
      </c>
      <c r="CB482" s="9">
        <f t="shared" si="1211"/>
        <v>1814</v>
      </c>
      <c r="CC482" s="9">
        <f t="shared" ref="CC482:CH482" si="1212">CC483+CC487+CC485</f>
        <v>0</v>
      </c>
      <c r="CD482" s="9">
        <f t="shared" si="1212"/>
        <v>0</v>
      </c>
      <c r="CE482" s="9">
        <f t="shared" si="1212"/>
        <v>0</v>
      </c>
      <c r="CF482" s="9">
        <f t="shared" si="1212"/>
        <v>0</v>
      </c>
      <c r="CG482" s="9">
        <f t="shared" si="1212"/>
        <v>2135</v>
      </c>
      <c r="CH482" s="9">
        <f t="shared" si="1212"/>
        <v>1814</v>
      </c>
      <c r="CI482" s="9">
        <f t="shared" ref="CI482:CN482" si="1213">CI483+CI487+CI485</f>
        <v>0</v>
      </c>
      <c r="CJ482" s="9">
        <f t="shared" si="1213"/>
        <v>0</v>
      </c>
      <c r="CK482" s="9">
        <f t="shared" si="1213"/>
        <v>0</v>
      </c>
      <c r="CL482" s="9">
        <f t="shared" si="1213"/>
        <v>0</v>
      </c>
      <c r="CM482" s="9">
        <f t="shared" si="1213"/>
        <v>2135</v>
      </c>
      <c r="CN482" s="9">
        <f t="shared" si="1213"/>
        <v>1814</v>
      </c>
    </row>
    <row r="483" spans="1:92" ht="33" hidden="1">
      <c r="A483" s="25" t="s">
        <v>244</v>
      </c>
      <c r="B483" s="26">
        <v>910</v>
      </c>
      <c r="C483" s="26" t="s">
        <v>29</v>
      </c>
      <c r="D483" s="26" t="s">
        <v>76</v>
      </c>
      <c r="E483" s="50" t="s">
        <v>704</v>
      </c>
      <c r="F483" s="26" t="s">
        <v>31</v>
      </c>
      <c r="G483" s="9"/>
      <c r="H483" s="9"/>
      <c r="I483" s="9"/>
      <c r="J483" s="9"/>
      <c r="K483" s="9"/>
      <c r="L483" s="9"/>
      <c r="M483" s="9"/>
      <c r="N483" s="10"/>
      <c r="O483" s="9"/>
      <c r="P483" s="9"/>
      <c r="Q483" s="9"/>
      <c r="R483" s="9"/>
      <c r="S483" s="9"/>
      <c r="T483" s="10"/>
      <c r="U483" s="9"/>
      <c r="V483" s="9"/>
      <c r="W483" s="9"/>
      <c r="X483" s="9"/>
      <c r="Y483" s="9"/>
      <c r="Z483" s="10"/>
      <c r="AA483" s="9"/>
      <c r="AB483" s="9"/>
      <c r="AC483" s="9"/>
      <c r="AD483" s="9"/>
      <c r="AE483" s="9"/>
      <c r="AF483" s="10"/>
      <c r="AG483" s="9">
        <f t="shared" si="1208"/>
        <v>1</v>
      </c>
      <c r="AH483" s="9">
        <f t="shared" si="1208"/>
        <v>0</v>
      </c>
      <c r="AI483" s="9">
        <f t="shared" si="1208"/>
        <v>0</v>
      </c>
      <c r="AJ483" s="9">
        <f t="shared" si="1208"/>
        <v>1</v>
      </c>
      <c r="AK483" s="9">
        <f>AK484</f>
        <v>2</v>
      </c>
      <c r="AL483" s="9">
        <f>AL484</f>
        <v>1</v>
      </c>
      <c r="AM483" s="9">
        <f>AM484</f>
        <v>-1</v>
      </c>
      <c r="AN483" s="9">
        <f t="shared" ref="AN483:CN483" si="1214">AN484</f>
        <v>0</v>
      </c>
      <c r="AO483" s="9">
        <f t="shared" si="1214"/>
        <v>0</v>
      </c>
      <c r="AP483" s="9">
        <f t="shared" si="1214"/>
        <v>-1</v>
      </c>
      <c r="AQ483" s="9">
        <f t="shared" si="1214"/>
        <v>0</v>
      </c>
      <c r="AR483" s="9">
        <f t="shared" si="1214"/>
        <v>0</v>
      </c>
      <c r="AS483" s="9">
        <f>AS484</f>
        <v>0</v>
      </c>
      <c r="AT483" s="9">
        <f t="shared" si="1214"/>
        <v>0</v>
      </c>
      <c r="AU483" s="9">
        <f t="shared" si="1214"/>
        <v>0</v>
      </c>
      <c r="AV483" s="9">
        <f t="shared" si="1214"/>
        <v>0</v>
      </c>
      <c r="AW483" s="9">
        <f t="shared" si="1214"/>
        <v>0</v>
      </c>
      <c r="AX483" s="9">
        <f t="shared" si="1214"/>
        <v>0</v>
      </c>
      <c r="AY483" s="9">
        <f>AY484</f>
        <v>0</v>
      </c>
      <c r="AZ483" s="9">
        <f t="shared" si="1214"/>
        <v>0</v>
      </c>
      <c r="BA483" s="9">
        <f t="shared" si="1214"/>
        <v>0</v>
      </c>
      <c r="BB483" s="9">
        <f t="shared" si="1214"/>
        <v>0</v>
      </c>
      <c r="BC483" s="9">
        <f t="shared" si="1214"/>
        <v>0</v>
      </c>
      <c r="BD483" s="9">
        <f t="shared" si="1214"/>
        <v>0</v>
      </c>
      <c r="BE483" s="9">
        <f>BE484</f>
        <v>0</v>
      </c>
      <c r="BF483" s="9">
        <f t="shared" si="1214"/>
        <v>0</v>
      </c>
      <c r="BG483" s="9">
        <f t="shared" si="1214"/>
        <v>0</v>
      </c>
      <c r="BH483" s="9">
        <f t="shared" si="1214"/>
        <v>0</v>
      </c>
      <c r="BI483" s="9">
        <f t="shared" si="1214"/>
        <v>0</v>
      </c>
      <c r="BJ483" s="9">
        <f t="shared" si="1214"/>
        <v>0</v>
      </c>
      <c r="BK483" s="9">
        <f>BK484</f>
        <v>0</v>
      </c>
      <c r="BL483" s="9">
        <f t="shared" si="1214"/>
        <v>0</v>
      </c>
      <c r="BM483" s="9">
        <f t="shared" si="1214"/>
        <v>0</v>
      </c>
      <c r="BN483" s="9">
        <f t="shared" si="1214"/>
        <v>0</v>
      </c>
      <c r="BO483" s="9">
        <f t="shared" si="1214"/>
        <v>0</v>
      </c>
      <c r="BP483" s="9">
        <f t="shared" si="1214"/>
        <v>0</v>
      </c>
      <c r="BQ483" s="9">
        <f>BQ484</f>
        <v>0</v>
      </c>
      <c r="BR483" s="9">
        <f t="shared" si="1214"/>
        <v>0</v>
      </c>
      <c r="BS483" s="9">
        <f t="shared" si="1214"/>
        <v>0</v>
      </c>
      <c r="BT483" s="9">
        <f t="shared" si="1214"/>
        <v>0</v>
      </c>
      <c r="BU483" s="9">
        <f t="shared" si="1214"/>
        <v>0</v>
      </c>
      <c r="BV483" s="9">
        <f t="shared" si="1214"/>
        <v>0</v>
      </c>
      <c r="BW483" s="9">
        <f>BW484</f>
        <v>0</v>
      </c>
      <c r="BX483" s="9">
        <f t="shared" si="1214"/>
        <v>0</v>
      </c>
      <c r="BY483" s="9">
        <f t="shared" si="1214"/>
        <v>0</v>
      </c>
      <c r="BZ483" s="9">
        <f t="shared" si="1214"/>
        <v>0</v>
      </c>
      <c r="CA483" s="9">
        <f t="shared" si="1214"/>
        <v>0</v>
      </c>
      <c r="CB483" s="9">
        <f t="shared" si="1214"/>
        <v>0</v>
      </c>
      <c r="CC483" s="9">
        <f>CC484</f>
        <v>0</v>
      </c>
      <c r="CD483" s="9">
        <f t="shared" si="1214"/>
        <v>0</v>
      </c>
      <c r="CE483" s="9">
        <f t="shared" si="1214"/>
        <v>0</v>
      </c>
      <c r="CF483" s="9">
        <f t="shared" si="1214"/>
        <v>0</v>
      </c>
      <c r="CG483" s="9">
        <f t="shared" si="1214"/>
        <v>0</v>
      </c>
      <c r="CH483" s="9">
        <f t="shared" si="1214"/>
        <v>0</v>
      </c>
      <c r="CI483" s="9">
        <f>CI484</f>
        <v>0</v>
      </c>
      <c r="CJ483" s="9">
        <f t="shared" si="1214"/>
        <v>0</v>
      </c>
      <c r="CK483" s="9">
        <f t="shared" si="1214"/>
        <v>0</v>
      </c>
      <c r="CL483" s="9">
        <f t="shared" si="1214"/>
        <v>0</v>
      </c>
      <c r="CM483" s="9">
        <f t="shared" si="1214"/>
        <v>0</v>
      </c>
      <c r="CN483" s="9">
        <f t="shared" si="1214"/>
        <v>0</v>
      </c>
    </row>
    <row r="484" spans="1:92" ht="33" hidden="1">
      <c r="A484" s="25" t="s">
        <v>37</v>
      </c>
      <c r="B484" s="26">
        <v>910</v>
      </c>
      <c r="C484" s="26" t="s">
        <v>29</v>
      </c>
      <c r="D484" s="26" t="s">
        <v>76</v>
      </c>
      <c r="E484" s="50" t="s">
        <v>704</v>
      </c>
      <c r="F484" s="26" t="s">
        <v>38</v>
      </c>
      <c r="G484" s="9"/>
      <c r="H484" s="9"/>
      <c r="I484" s="9"/>
      <c r="J484" s="9"/>
      <c r="K484" s="9"/>
      <c r="L484" s="9"/>
      <c r="M484" s="9"/>
      <c r="N484" s="10"/>
      <c r="O484" s="9"/>
      <c r="P484" s="9"/>
      <c r="Q484" s="9"/>
      <c r="R484" s="9"/>
      <c r="S484" s="9"/>
      <c r="T484" s="10"/>
      <c r="U484" s="9"/>
      <c r="V484" s="9"/>
      <c r="W484" s="9"/>
      <c r="X484" s="9"/>
      <c r="Y484" s="9"/>
      <c r="Z484" s="10"/>
      <c r="AA484" s="9"/>
      <c r="AB484" s="9"/>
      <c r="AC484" s="9"/>
      <c r="AD484" s="9"/>
      <c r="AE484" s="9"/>
      <c r="AF484" s="10"/>
      <c r="AG484" s="9">
        <v>1</v>
      </c>
      <c r="AH484" s="9"/>
      <c r="AI484" s="9"/>
      <c r="AJ484" s="9">
        <v>1</v>
      </c>
      <c r="AK484" s="9">
        <f>AE484+AG484+AH484+AI484+AJ484</f>
        <v>2</v>
      </c>
      <c r="AL484" s="9">
        <f>AF484+AJ484</f>
        <v>1</v>
      </c>
      <c r="AM484" s="9">
        <v>-1</v>
      </c>
      <c r="AN484" s="9"/>
      <c r="AO484" s="9"/>
      <c r="AP484" s="9">
        <v>-1</v>
      </c>
      <c r="AQ484" s="9">
        <f>AK484+AM484+AN484+AO484+AP484</f>
        <v>0</v>
      </c>
      <c r="AR484" s="9">
        <f>AL484+AP484</f>
        <v>0</v>
      </c>
      <c r="AS484" s="9"/>
      <c r="AT484" s="9"/>
      <c r="AU484" s="9"/>
      <c r="AV484" s="9"/>
      <c r="AW484" s="9">
        <f>AQ484+AS484+AT484+AU484+AV484</f>
        <v>0</v>
      </c>
      <c r="AX484" s="9">
        <f>AR484+AV484</f>
        <v>0</v>
      </c>
      <c r="AY484" s="9"/>
      <c r="AZ484" s="9"/>
      <c r="BA484" s="9"/>
      <c r="BB484" s="9"/>
      <c r="BC484" s="9">
        <f>AW484+AY484+AZ484+BA484+BB484</f>
        <v>0</v>
      </c>
      <c r="BD484" s="9">
        <f>AX484+BB484</f>
        <v>0</v>
      </c>
      <c r="BE484" s="9"/>
      <c r="BF484" s="9"/>
      <c r="BG484" s="9"/>
      <c r="BH484" s="9"/>
      <c r="BI484" s="9">
        <f>BC484+BE484+BF484+BG484+BH484</f>
        <v>0</v>
      </c>
      <c r="BJ484" s="9">
        <f>BD484+BH484</f>
        <v>0</v>
      </c>
      <c r="BK484" s="9"/>
      <c r="BL484" s="9"/>
      <c r="BM484" s="9"/>
      <c r="BN484" s="9"/>
      <c r="BO484" s="9">
        <f>BI484+BK484+BL484+BM484+BN484</f>
        <v>0</v>
      </c>
      <c r="BP484" s="9">
        <f>BJ484+BN484</f>
        <v>0</v>
      </c>
      <c r="BQ484" s="9"/>
      <c r="BR484" s="9"/>
      <c r="BS484" s="9"/>
      <c r="BT484" s="9"/>
      <c r="BU484" s="9">
        <f>BO484+BQ484+BR484+BS484+BT484</f>
        <v>0</v>
      </c>
      <c r="BV484" s="9">
        <f>BP484+BT484</f>
        <v>0</v>
      </c>
      <c r="BW484" s="9"/>
      <c r="BX484" s="9"/>
      <c r="BY484" s="9"/>
      <c r="BZ484" s="9"/>
      <c r="CA484" s="9">
        <f>BU484+BW484+BX484+BY484+BZ484</f>
        <v>0</v>
      </c>
      <c r="CB484" s="9">
        <f>BV484+BZ484</f>
        <v>0</v>
      </c>
      <c r="CC484" s="9"/>
      <c r="CD484" s="9"/>
      <c r="CE484" s="9"/>
      <c r="CF484" s="9"/>
      <c r="CG484" s="9">
        <f>CA484+CC484+CD484+CE484+CF484</f>
        <v>0</v>
      </c>
      <c r="CH484" s="9">
        <f>CB484+CF484</f>
        <v>0</v>
      </c>
      <c r="CI484" s="9"/>
      <c r="CJ484" s="9"/>
      <c r="CK484" s="9"/>
      <c r="CL484" s="9"/>
      <c r="CM484" s="9">
        <f>CG484+CI484+CJ484+CK484+CL484</f>
        <v>0</v>
      </c>
      <c r="CN484" s="9">
        <f>CH484+CL484</f>
        <v>0</v>
      </c>
    </row>
    <row r="485" spans="1:92" ht="33" hidden="1">
      <c r="A485" s="25" t="s">
        <v>181</v>
      </c>
      <c r="B485" s="26">
        <v>910</v>
      </c>
      <c r="C485" s="26" t="s">
        <v>29</v>
      </c>
      <c r="D485" s="26" t="s">
        <v>76</v>
      </c>
      <c r="E485" s="50" t="s">
        <v>704</v>
      </c>
      <c r="F485" s="26" t="s">
        <v>182</v>
      </c>
      <c r="G485" s="9"/>
      <c r="H485" s="9"/>
      <c r="I485" s="9"/>
      <c r="J485" s="9"/>
      <c r="K485" s="9"/>
      <c r="L485" s="9"/>
      <c r="M485" s="9"/>
      <c r="N485" s="10"/>
      <c r="O485" s="9"/>
      <c r="P485" s="9"/>
      <c r="Q485" s="9"/>
      <c r="R485" s="9"/>
      <c r="S485" s="9"/>
      <c r="T485" s="10"/>
      <c r="U485" s="9"/>
      <c r="V485" s="9"/>
      <c r="W485" s="9"/>
      <c r="X485" s="9"/>
      <c r="Y485" s="9"/>
      <c r="Z485" s="10"/>
      <c r="AA485" s="9"/>
      <c r="AB485" s="9"/>
      <c r="AC485" s="9"/>
      <c r="AD485" s="9"/>
      <c r="AE485" s="9"/>
      <c r="AF485" s="10"/>
      <c r="AG485" s="9"/>
      <c r="AH485" s="9"/>
      <c r="AI485" s="9"/>
      <c r="AJ485" s="9"/>
      <c r="AK485" s="9">
        <f>AK486</f>
        <v>0</v>
      </c>
      <c r="AL485" s="9">
        <f>AL486</f>
        <v>0</v>
      </c>
      <c r="AM485" s="9">
        <f>AM486</f>
        <v>1</v>
      </c>
      <c r="AN485" s="9">
        <f t="shared" ref="AN485:CN485" si="1215">AN486</f>
        <v>0</v>
      </c>
      <c r="AO485" s="9">
        <f t="shared" si="1215"/>
        <v>0</v>
      </c>
      <c r="AP485" s="9">
        <f t="shared" si="1215"/>
        <v>1</v>
      </c>
      <c r="AQ485" s="9">
        <f t="shared" si="1215"/>
        <v>2</v>
      </c>
      <c r="AR485" s="9">
        <f t="shared" si="1215"/>
        <v>1</v>
      </c>
      <c r="AS485" s="9">
        <f>AS486</f>
        <v>0</v>
      </c>
      <c r="AT485" s="9">
        <f t="shared" si="1215"/>
        <v>0</v>
      </c>
      <c r="AU485" s="9">
        <f t="shared" si="1215"/>
        <v>0</v>
      </c>
      <c r="AV485" s="9">
        <f t="shared" si="1215"/>
        <v>0</v>
      </c>
      <c r="AW485" s="9">
        <f t="shared" si="1215"/>
        <v>2</v>
      </c>
      <c r="AX485" s="9">
        <f t="shared" si="1215"/>
        <v>1</v>
      </c>
      <c r="AY485" s="9">
        <f>AY486</f>
        <v>0</v>
      </c>
      <c r="AZ485" s="9">
        <f t="shared" si="1215"/>
        <v>0</v>
      </c>
      <c r="BA485" s="9">
        <f t="shared" si="1215"/>
        <v>0</v>
      </c>
      <c r="BB485" s="9">
        <f t="shared" si="1215"/>
        <v>0</v>
      </c>
      <c r="BC485" s="9">
        <f t="shared" si="1215"/>
        <v>2</v>
      </c>
      <c r="BD485" s="9">
        <f t="shared" si="1215"/>
        <v>1</v>
      </c>
      <c r="BE485" s="9">
        <f>BE486</f>
        <v>0</v>
      </c>
      <c r="BF485" s="9">
        <f t="shared" si="1215"/>
        <v>0</v>
      </c>
      <c r="BG485" s="9">
        <f t="shared" si="1215"/>
        <v>0</v>
      </c>
      <c r="BH485" s="9">
        <f t="shared" si="1215"/>
        <v>0</v>
      </c>
      <c r="BI485" s="9">
        <f t="shared" si="1215"/>
        <v>2</v>
      </c>
      <c r="BJ485" s="9">
        <f t="shared" si="1215"/>
        <v>1</v>
      </c>
      <c r="BK485" s="9">
        <f>BK486</f>
        <v>0</v>
      </c>
      <c r="BL485" s="9">
        <f t="shared" si="1215"/>
        <v>0</v>
      </c>
      <c r="BM485" s="9">
        <f t="shared" si="1215"/>
        <v>0</v>
      </c>
      <c r="BN485" s="9">
        <f t="shared" si="1215"/>
        <v>0</v>
      </c>
      <c r="BO485" s="9">
        <f t="shared" si="1215"/>
        <v>2</v>
      </c>
      <c r="BP485" s="9">
        <f t="shared" si="1215"/>
        <v>1</v>
      </c>
      <c r="BQ485" s="9">
        <f>BQ486</f>
        <v>0</v>
      </c>
      <c r="BR485" s="9">
        <f t="shared" si="1215"/>
        <v>0</v>
      </c>
      <c r="BS485" s="9">
        <f t="shared" si="1215"/>
        <v>0</v>
      </c>
      <c r="BT485" s="9">
        <f t="shared" si="1215"/>
        <v>0</v>
      </c>
      <c r="BU485" s="9">
        <f t="shared" si="1215"/>
        <v>2</v>
      </c>
      <c r="BV485" s="9">
        <f t="shared" si="1215"/>
        <v>1</v>
      </c>
      <c r="BW485" s="9">
        <f>BW486</f>
        <v>0</v>
      </c>
      <c r="BX485" s="9">
        <f t="shared" si="1215"/>
        <v>0</v>
      </c>
      <c r="BY485" s="9">
        <f t="shared" si="1215"/>
        <v>0</v>
      </c>
      <c r="BZ485" s="9">
        <f t="shared" si="1215"/>
        <v>0</v>
      </c>
      <c r="CA485" s="9">
        <f t="shared" si="1215"/>
        <v>2</v>
      </c>
      <c r="CB485" s="9">
        <f t="shared" si="1215"/>
        <v>1</v>
      </c>
      <c r="CC485" s="9">
        <f>CC486</f>
        <v>0</v>
      </c>
      <c r="CD485" s="9">
        <f t="shared" si="1215"/>
        <v>0</v>
      </c>
      <c r="CE485" s="9">
        <f t="shared" si="1215"/>
        <v>0</v>
      </c>
      <c r="CF485" s="9">
        <f t="shared" si="1215"/>
        <v>0</v>
      </c>
      <c r="CG485" s="9">
        <f t="shared" si="1215"/>
        <v>2</v>
      </c>
      <c r="CH485" s="9">
        <f t="shared" si="1215"/>
        <v>1</v>
      </c>
      <c r="CI485" s="9">
        <f>CI486</f>
        <v>0</v>
      </c>
      <c r="CJ485" s="9">
        <f t="shared" si="1215"/>
        <v>0</v>
      </c>
      <c r="CK485" s="9">
        <f t="shared" si="1215"/>
        <v>0</v>
      </c>
      <c r="CL485" s="9">
        <f t="shared" si="1215"/>
        <v>0</v>
      </c>
      <c r="CM485" s="9">
        <f t="shared" si="1215"/>
        <v>2</v>
      </c>
      <c r="CN485" s="9">
        <f t="shared" si="1215"/>
        <v>1</v>
      </c>
    </row>
    <row r="486" spans="1:92" ht="20.100000000000001" hidden="1" customHeight="1">
      <c r="A486" s="28" t="s">
        <v>169</v>
      </c>
      <c r="B486" s="26">
        <v>910</v>
      </c>
      <c r="C486" s="26" t="s">
        <v>29</v>
      </c>
      <c r="D486" s="26" t="s">
        <v>76</v>
      </c>
      <c r="E486" s="26" t="s">
        <v>704</v>
      </c>
      <c r="F486" s="26" t="s">
        <v>183</v>
      </c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>
        <v>1</v>
      </c>
      <c r="AN486" s="9"/>
      <c r="AO486" s="9"/>
      <c r="AP486" s="9">
        <v>1</v>
      </c>
      <c r="AQ486" s="9">
        <f>AK486+AM486+AN486+AO486+AP486</f>
        <v>2</v>
      </c>
      <c r="AR486" s="9">
        <f>AL486+AP486</f>
        <v>1</v>
      </c>
      <c r="AS486" s="9"/>
      <c r="AT486" s="9"/>
      <c r="AU486" s="9"/>
      <c r="AV486" s="9"/>
      <c r="AW486" s="9">
        <f>AQ486+AS486+AT486+AU486+AV486</f>
        <v>2</v>
      </c>
      <c r="AX486" s="9">
        <f>AR486+AV486</f>
        <v>1</v>
      </c>
      <c r="AY486" s="9"/>
      <c r="AZ486" s="9"/>
      <c r="BA486" s="9"/>
      <c r="BB486" s="9"/>
      <c r="BC486" s="9">
        <f>AW486+AY486+AZ486+BA486+BB486</f>
        <v>2</v>
      </c>
      <c r="BD486" s="9">
        <f>AX486+BB486</f>
        <v>1</v>
      </c>
      <c r="BE486" s="9"/>
      <c r="BF486" s="9"/>
      <c r="BG486" s="9"/>
      <c r="BH486" s="9"/>
      <c r="BI486" s="9">
        <f>BC486+BE486+BF486+BG486+BH486</f>
        <v>2</v>
      </c>
      <c r="BJ486" s="9">
        <f>BD486+BH486</f>
        <v>1</v>
      </c>
      <c r="BK486" s="9"/>
      <c r="BL486" s="9"/>
      <c r="BM486" s="9"/>
      <c r="BN486" s="9"/>
      <c r="BO486" s="9">
        <f>BI486+BK486+BL486+BM486+BN486</f>
        <v>2</v>
      </c>
      <c r="BP486" s="9">
        <f>BJ486+BN486</f>
        <v>1</v>
      </c>
      <c r="BQ486" s="9"/>
      <c r="BR486" s="9"/>
      <c r="BS486" s="9"/>
      <c r="BT486" s="9"/>
      <c r="BU486" s="9">
        <f>BO486+BQ486+BR486+BS486+BT486</f>
        <v>2</v>
      </c>
      <c r="BV486" s="9">
        <f>BP486+BT486</f>
        <v>1</v>
      </c>
      <c r="BW486" s="9"/>
      <c r="BX486" s="9"/>
      <c r="BY486" s="9"/>
      <c r="BZ486" s="9"/>
      <c r="CA486" s="9">
        <f>BU486+BW486+BX486+BY486+BZ486</f>
        <v>2</v>
      </c>
      <c r="CB486" s="9">
        <f>BV486+BZ486</f>
        <v>1</v>
      </c>
      <c r="CC486" s="9"/>
      <c r="CD486" s="9"/>
      <c r="CE486" s="9"/>
      <c r="CF486" s="9"/>
      <c r="CG486" s="9">
        <f>CA486+CC486+CD486+CE486+CF486</f>
        <v>2</v>
      </c>
      <c r="CH486" s="9">
        <f>CB486+CF486</f>
        <v>1</v>
      </c>
      <c r="CI486" s="9"/>
      <c r="CJ486" s="9"/>
      <c r="CK486" s="9"/>
      <c r="CL486" s="9"/>
      <c r="CM486" s="9">
        <f>CG486+CI486+CJ486+CK486+CL486</f>
        <v>2</v>
      </c>
      <c r="CN486" s="9">
        <f>CH486+CL486</f>
        <v>1</v>
      </c>
    </row>
    <row r="487" spans="1:92" ht="20.100000000000001" hidden="1" customHeight="1">
      <c r="A487" s="28" t="s">
        <v>66</v>
      </c>
      <c r="B487" s="26">
        <v>910</v>
      </c>
      <c r="C487" s="26" t="s">
        <v>29</v>
      </c>
      <c r="D487" s="26" t="s">
        <v>76</v>
      </c>
      <c r="E487" s="26" t="s">
        <v>704</v>
      </c>
      <c r="F487" s="26" t="s">
        <v>67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>
        <f t="shared" ref="AK487:CN487" si="1216">AK488</f>
        <v>0</v>
      </c>
      <c r="AL487" s="9">
        <f t="shared" si="1216"/>
        <v>0</v>
      </c>
      <c r="AM487" s="9">
        <f t="shared" si="1216"/>
        <v>0</v>
      </c>
      <c r="AN487" s="9">
        <f t="shared" si="1216"/>
        <v>320</v>
      </c>
      <c r="AO487" s="9">
        <f t="shared" si="1216"/>
        <v>0</v>
      </c>
      <c r="AP487" s="9">
        <f t="shared" si="1216"/>
        <v>1813</v>
      </c>
      <c r="AQ487" s="9">
        <f t="shared" si="1216"/>
        <v>2133</v>
      </c>
      <c r="AR487" s="9">
        <f t="shared" si="1216"/>
        <v>1813</v>
      </c>
      <c r="AS487" s="9">
        <f t="shared" si="1216"/>
        <v>0</v>
      </c>
      <c r="AT487" s="9">
        <f t="shared" si="1216"/>
        <v>0</v>
      </c>
      <c r="AU487" s="9">
        <f t="shared" si="1216"/>
        <v>0</v>
      </c>
      <c r="AV487" s="9">
        <f t="shared" si="1216"/>
        <v>0</v>
      </c>
      <c r="AW487" s="9">
        <f t="shared" si="1216"/>
        <v>2133</v>
      </c>
      <c r="AX487" s="9">
        <f t="shared" si="1216"/>
        <v>1813</v>
      </c>
      <c r="AY487" s="9">
        <f t="shared" si="1216"/>
        <v>0</v>
      </c>
      <c r="AZ487" s="9">
        <f t="shared" si="1216"/>
        <v>0</v>
      </c>
      <c r="BA487" s="9">
        <f t="shared" si="1216"/>
        <v>0</v>
      </c>
      <c r="BB487" s="9">
        <f t="shared" si="1216"/>
        <v>0</v>
      </c>
      <c r="BC487" s="9">
        <f t="shared" si="1216"/>
        <v>2133</v>
      </c>
      <c r="BD487" s="9">
        <f t="shared" si="1216"/>
        <v>1813</v>
      </c>
      <c r="BE487" s="9">
        <f t="shared" si="1216"/>
        <v>0</v>
      </c>
      <c r="BF487" s="9">
        <f t="shared" si="1216"/>
        <v>0</v>
      </c>
      <c r="BG487" s="9">
        <f t="shared" si="1216"/>
        <v>0</v>
      </c>
      <c r="BH487" s="9">
        <f t="shared" si="1216"/>
        <v>0</v>
      </c>
      <c r="BI487" s="9">
        <f t="shared" si="1216"/>
        <v>2133</v>
      </c>
      <c r="BJ487" s="9">
        <f t="shared" si="1216"/>
        <v>1813</v>
      </c>
      <c r="BK487" s="9">
        <f t="shared" si="1216"/>
        <v>0</v>
      </c>
      <c r="BL487" s="9">
        <f t="shared" si="1216"/>
        <v>0</v>
      </c>
      <c r="BM487" s="9">
        <f t="shared" si="1216"/>
        <v>0</v>
      </c>
      <c r="BN487" s="9">
        <f t="shared" si="1216"/>
        <v>0</v>
      </c>
      <c r="BO487" s="9">
        <f t="shared" si="1216"/>
        <v>2133</v>
      </c>
      <c r="BP487" s="9">
        <f t="shared" si="1216"/>
        <v>1813</v>
      </c>
      <c r="BQ487" s="9">
        <f t="shared" si="1216"/>
        <v>0</v>
      </c>
      <c r="BR487" s="9">
        <f t="shared" si="1216"/>
        <v>0</v>
      </c>
      <c r="BS487" s="9">
        <f t="shared" si="1216"/>
        <v>0</v>
      </c>
      <c r="BT487" s="9">
        <f t="shared" si="1216"/>
        <v>0</v>
      </c>
      <c r="BU487" s="9">
        <f t="shared" si="1216"/>
        <v>2133</v>
      </c>
      <c r="BV487" s="9">
        <f t="shared" si="1216"/>
        <v>1813</v>
      </c>
      <c r="BW487" s="9">
        <f t="shared" si="1216"/>
        <v>0</v>
      </c>
      <c r="BX487" s="9">
        <f t="shared" si="1216"/>
        <v>0</v>
      </c>
      <c r="BY487" s="9">
        <f t="shared" si="1216"/>
        <v>0</v>
      </c>
      <c r="BZ487" s="9">
        <f t="shared" si="1216"/>
        <v>0</v>
      </c>
      <c r="CA487" s="9">
        <f t="shared" si="1216"/>
        <v>2133</v>
      </c>
      <c r="CB487" s="9">
        <f t="shared" si="1216"/>
        <v>1813</v>
      </c>
      <c r="CC487" s="9">
        <f t="shared" si="1216"/>
        <v>0</v>
      </c>
      <c r="CD487" s="9">
        <f t="shared" si="1216"/>
        <v>0</v>
      </c>
      <c r="CE487" s="9">
        <f t="shared" si="1216"/>
        <v>0</v>
      </c>
      <c r="CF487" s="9">
        <f t="shared" si="1216"/>
        <v>0</v>
      </c>
      <c r="CG487" s="9">
        <f t="shared" si="1216"/>
        <v>2133</v>
      </c>
      <c r="CH487" s="9">
        <f t="shared" si="1216"/>
        <v>1813</v>
      </c>
      <c r="CI487" s="9">
        <f t="shared" si="1216"/>
        <v>0</v>
      </c>
      <c r="CJ487" s="9">
        <f t="shared" si="1216"/>
        <v>0</v>
      </c>
      <c r="CK487" s="9">
        <f t="shared" si="1216"/>
        <v>0</v>
      </c>
      <c r="CL487" s="9">
        <f t="shared" si="1216"/>
        <v>0</v>
      </c>
      <c r="CM487" s="9">
        <f t="shared" si="1216"/>
        <v>2133</v>
      </c>
      <c r="CN487" s="9">
        <f t="shared" si="1216"/>
        <v>1813</v>
      </c>
    </row>
    <row r="488" spans="1:92" ht="49.5" hidden="1">
      <c r="A488" s="25" t="s">
        <v>414</v>
      </c>
      <c r="B488" s="26">
        <v>910</v>
      </c>
      <c r="C488" s="26" t="s">
        <v>29</v>
      </c>
      <c r="D488" s="26" t="s">
        <v>76</v>
      </c>
      <c r="E488" s="50" t="s">
        <v>704</v>
      </c>
      <c r="F488" s="26" t="s">
        <v>254</v>
      </c>
      <c r="G488" s="9"/>
      <c r="H488" s="9"/>
      <c r="I488" s="9"/>
      <c r="J488" s="9"/>
      <c r="K488" s="9"/>
      <c r="L488" s="9"/>
      <c r="M488" s="9"/>
      <c r="N488" s="10"/>
      <c r="O488" s="9"/>
      <c r="P488" s="9"/>
      <c r="Q488" s="9"/>
      <c r="R488" s="9"/>
      <c r="S488" s="9"/>
      <c r="T488" s="10"/>
      <c r="U488" s="9"/>
      <c r="V488" s="9"/>
      <c r="W488" s="9"/>
      <c r="X488" s="9"/>
      <c r="Y488" s="9"/>
      <c r="Z488" s="10"/>
      <c r="AA488" s="9"/>
      <c r="AB488" s="9"/>
      <c r="AC488" s="9"/>
      <c r="AD488" s="9"/>
      <c r="AE488" s="9"/>
      <c r="AF488" s="10"/>
      <c r="AG488" s="9"/>
      <c r="AH488" s="9"/>
      <c r="AI488" s="9"/>
      <c r="AJ488" s="9"/>
      <c r="AK488" s="9"/>
      <c r="AL488" s="9"/>
      <c r="AM488" s="9"/>
      <c r="AN488" s="9">
        <v>320</v>
      </c>
      <c r="AO488" s="9"/>
      <c r="AP488" s="9">
        <v>1813</v>
      </c>
      <c r="AQ488" s="9">
        <f>AK488+AM488+AN488+AO488+AP488</f>
        <v>2133</v>
      </c>
      <c r="AR488" s="9">
        <f>AL488+AP488</f>
        <v>1813</v>
      </c>
      <c r="AS488" s="9"/>
      <c r="AT488" s="9"/>
      <c r="AU488" s="9"/>
      <c r="AV488" s="9"/>
      <c r="AW488" s="9">
        <f>AQ488+AS488+AT488+AU488+AV488</f>
        <v>2133</v>
      </c>
      <c r="AX488" s="9">
        <f>AR488+AV488</f>
        <v>1813</v>
      </c>
      <c r="AY488" s="9"/>
      <c r="AZ488" s="9"/>
      <c r="BA488" s="9"/>
      <c r="BB488" s="9"/>
      <c r="BC488" s="9">
        <f>AW488+AY488+AZ488+BA488+BB488</f>
        <v>2133</v>
      </c>
      <c r="BD488" s="9">
        <f>AX488+BB488</f>
        <v>1813</v>
      </c>
      <c r="BE488" s="9"/>
      <c r="BF488" s="9"/>
      <c r="BG488" s="9"/>
      <c r="BH488" s="9"/>
      <c r="BI488" s="9">
        <f>BC488+BE488+BF488+BG488+BH488</f>
        <v>2133</v>
      </c>
      <c r="BJ488" s="9">
        <f>BD488+BH488</f>
        <v>1813</v>
      </c>
      <c r="BK488" s="9"/>
      <c r="BL488" s="9"/>
      <c r="BM488" s="9"/>
      <c r="BN488" s="9"/>
      <c r="BO488" s="9">
        <f>BI488+BK488+BL488+BM488+BN488</f>
        <v>2133</v>
      </c>
      <c r="BP488" s="9">
        <f>BJ488+BN488</f>
        <v>1813</v>
      </c>
      <c r="BQ488" s="9"/>
      <c r="BR488" s="9"/>
      <c r="BS488" s="9"/>
      <c r="BT488" s="9"/>
      <c r="BU488" s="9">
        <f>BO488+BQ488+BR488+BS488+BT488</f>
        <v>2133</v>
      </c>
      <c r="BV488" s="9">
        <f>BP488+BT488</f>
        <v>1813</v>
      </c>
      <c r="BW488" s="9"/>
      <c r="BX488" s="9"/>
      <c r="BY488" s="9"/>
      <c r="BZ488" s="9"/>
      <c r="CA488" s="9">
        <f>BU488+BW488+BX488+BY488+BZ488</f>
        <v>2133</v>
      </c>
      <c r="CB488" s="9">
        <f>BV488+BZ488</f>
        <v>1813</v>
      </c>
      <c r="CC488" s="9"/>
      <c r="CD488" s="9"/>
      <c r="CE488" s="9"/>
      <c r="CF488" s="9"/>
      <c r="CG488" s="9">
        <f>CA488+CC488+CD488+CE488+CF488</f>
        <v>2133</v>
      </c>
      <c r="CH488" s="9">
        <f>CB488+CF488</f>
        <v>1813</v>
      </c>
      <c r="CI488" s="9"/>
      <c r="CJ488" s="9"/>
      <c r="CK488" s="9"/>
      <c r="CL488" s="9"/>
      <c r="CM488" s="9">
        <f>CG488+CI488+CJ488+CK488+CL488</f>
        <v>2133</v>
      </c>
      <c r="CN488" s="9">
        <f>CH488+CL488</f>
        <v>1813</v>
      </c>
    </row>
    <row r="489" spans="1:92" hidden="1">
      <c r="A489" s="25"/>
      <c r="B489" s="26"/>
      <c r="C489" s="26"/>
      <c r="D489" s="26"/>
      <c r="E489" s="26"/>
      <c r="F489" s="26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</row>
    <row r="490" spans="1:92" ht="40.5" hidden="1">
      <c r="A490" s="20" t="s">
        <v>488</v>
      </c>
      <c r="B490" s="52">
        <v>912</v>
      </c>
      <c r="C490" s="21"/>
      <c r="D490" s="21"/>
      <c r="E490" s="21"/>
      <c r="F490" s="21"/>
      <c r="G490" s="6">
        <f t="shared" ref="G490:AL490" si="1217">G492+G524+G541+G623</f>
        <v>757401</v>
      </c>
      <c r="H490" s="6">
        <f t="shared" si="1217"/>
        <v>177954</v>
      </c>
      <c r="I490" s="6">
        <f t="shared" si="1217"/>
        <v>0</v>
      </c>
      <c r="J490" s="6">
        <f t="shared" si="1217"/>
        <v>6434</v>
      </c>
      <c r="K490" s="6">
        <f t="shared" si="1217"/>
        <v>0</v>
      </c>
      <c r="L490" s="6">
        <f t="shared" si="1217"/>
        <v>0</v>
      </c>
      <c r="M490" s="6">
        <f t="shared" si="1217"/>
        <v>763835</v>
      </c>
      <c r="N490" s="6">
        <f t="shared" si="1217"/>
        <v>177954</v>
      </c>
      <c r="O490" s="6">
        <f t="shared" si="1217"/>
        <v>0</v>
      </c>
      <c r="P490" s="6">
        <f t="shared" si="1217"/>
        <v>0</v>
      </c>
      <c r="Q490" s="6">
        <f t="shared" si="1217"/>
        <v>0</v>
      </c>
      <c r="R490" s="6">
        <f t="shared" si="1217"/>
        <v>0</v>
      </c>
      <c r="S490" s="6">
        <f t="shared" si="1217"/>
        <v>763835</v>
      </c>
      <c r="T490" s="6">
        <f t="shared" si="1217"/>
        <v>177954</v>
      </c>
      <c r="U490" s="6">
        <f t="shared" si="1217"/>
        <v>0</v>
      </c>
      <c r="V490" s="6">
        <f t="shared" si="1217"/>
        <v>5538</v>
      </c>
      <c r="W490" s="6">
        <f t="shared" si="1217"/>
        <v>0</v>
      </c>
      <c r="X490" s="6">
        <f t="shared" si="1217"/>
        <v>0</v>
      </c>
      <c r="Y490" s="6">
        <f t="shared" si="1217"/>
        <v>769373</v>
      </c>
      <c r="Z490" s="6">
        <f t="shared" si="1217"/>
        <v>177954</v>
      </c>
      <c r="AA490" s="6">
        <f t="shared" si="1217"/>
        <v>0</v>
      </c>
      <c r="AB490" s="6">
        <f t="shared" si="1217"/>
        <v>2613</v>
      </c>
      <c r="AC490" s="6">
        <f t="shared" si="1217"/>
        <v>0</v>
      </c>
      <c r="AD490" s="6">
        <f t="shared" si="1217"/>
        <v>0</v>
      </c>
      <c r="AE490" s="6">
        <f t="shared" si="1217"/>
        <v>771986</v>
      </c>
      <c r="AF490" s="6">
        <f t="shared" si="1217"/>
        <v>177954</v>
      </c>
      <c r="AG490" s="6">
        <f t="shared" si="1217"/>
        <v>0</v>
      </c>
      <c r="AH490" s="6">
        <f t="shared" si="1217"/>
        <v>1970</v>
      </c>
      <c r="AI490" s="6">
        <f t="shared" si="1217"/>
        <v>0</v>
      </c>
      <c r="AJ490" s="6">
        <f t="shared" si="1217"/>
        <v>0</v>
      </c>
      <c r="AK490" s="6">
        <f t="shared" si="1217"/>
        <v>773956</v>
      </c>
      <c r="AL490" s="6">
        <f t="shared" si="1217"/>
        <v>177954</v>
      </c>
      <c r="AM490" s="6">
        <f t="shared" ref="AM490:BD490" si="1218">AM492+AM524+AM541+AM623</f>
        <v>0</v>
      </c>
      <c r="AN490" s="6">
        <f t="shared" si="1218"/>
        <v>15343</v>
      </c>
      <c r="AO490" s="6">
        <f t="shared" si="1218"/>
        <v>0</v>
      </c>
      <c r="AP490" s="6">
        <f t="shared" si="1218"/>
        <v>0</v>
      </c>
      <c r="AQ490" s="6">
        <f t="shared" si="1218"/>
        <v>789299</v>
      </c>
      <c r="AR490" s="6">
        <f t="shared" si="1218"/>
        <v>177954</v>
      </c>
      <c r="AS490" s="6">
        <f t="shared" si="1218"/>
        <v>0</v>
      </c>
      <c r="AT490" s="6">
        <f t="shared" si="1218"/>
        <v>288</v>
      </c>
      <c r="AU490" s="6">
        <f t="shared" si="1218"/>
        <v>0</v>
      </c>
      <c r="AV490" s="6">
        <f t="shared" si="1218"/>
        <v>47034</v>
      </c>
      <c r="AW490" s="6">
        <f t="shared" si="1218"/>
        <v>836621</v>
      </c>
      <c r="AX490" s="6">
        <f t="shared" si="1218"/>
        <v>224988</v>
      </c>
      <c r="AY490" s="6">
        <f t="shared" si="1218"/>
        <v>0</v>
      </c>
      <c r="AZ490" s="6">
        <f t="shared" si="1218"/>
        <v>1162</v>
      </c>
      <c r="BA490" s="6">
        <f t="shared" si="1218"/>
        <v>-260</v>
      </c>
      <c r="BB490" s="6">
        <f t="shared" si="1218"/>
        <v>16747</v>
      </c>
      <c r="BC490" s="6">
        <f t="shared" si="1218"/>
        <v>854270</v>
      </c>
      <c r="BD490" s="6">
        <f t="shared" si="1218"/>
        <v>241735</v>
      </c>
      <c r="BE490" s="6">
        <f t="shared" ref="BE490:BJ490" si="1219">BE492+BE524+BE541+BE623</f>
        <v>0</v>
      </c>
      <c r="BF490" s="6">
        <f t="shared" si="1219"/>
        <v>0</v>
      </c>
      <c r="BG490" s="6">
        <f t="shared" si="1219"/>
        <v>0</v>
      </c>
      <c r="BH490" s="6">
        <f t="shared" si="1219"/>
        <v>0</v>
      </c>
      <c r="BI490" s="6">
        <f t="shared" si="1219"/>
        <v>854270</v>
      </c>
      <c r="BJ490" s="6">
        <f t="shared" si="1219"/>
        <v>241735</v>
      </c>
      <c r="BK490" s="6">
        <f t="shared" ref="BK490:BP490" si="1220">BK492+BK524+BK541+BK623</f>
        <v>0</v>
      </c>
      <c r="BL490" s="6">
        <f t="shared" si="1220"/>
        <v>0</v>
      </c>
      <c r="BM490" s="6">
        <f t="shared" si="1220"/>
        <v>0</v>
      </c>
      <c r="BN490" s="6">
        <f t="shared" si="1220"/>
        <v>0</v>
      </c>
      <c r="BO490" s="6">
        <f t="shared" si="1220"/>
        <v>854270</v>
      </c>
      <c r="BP490" s="6">
        <f t="shared" si="1220"/>
        <v>241735</v>
      </c>
      <c r="BQ490" s="6">
        <f t="shared" ref="BQ490:BV490" si="1221">BQ492+BQ524+BQ541+BQ623</f>
        <v>-170</v>
      </c>
      <c r="BR490" s="6">
        <f t="shared" si="1221"/>
        <v>0</v>
      </c>
      <c r="BS490" s="6">
        <f t="shared" si="1221"/>
        <v>0</v>
      </c>
      <c r="BT490" s="6">
        <f t="shared" si="1221"/>
        <v>18184</v>
      </c>
      <c r="BU490" s="6">
        <f t="shared" si="1221"/>
        <v>872284</v>
      </c>
      <c r="BV490" s="6">
        <f t="shared" si="1221"/>
        <v>259919</v>
      </c>
      <c r="BW490" s="6">
        <f t="shared" ref="BW490:CB490" si="1222">BW492+BW524+BW541+BW623</f>
        <v>0</v>
      </c>
      <c r="BX490" s="6">
        <f t="shared" si="1222"/>
        <v>0</v>
      </c>
      <c r="BY490" s="6">
        <f t="shared" si="1222"/>
        <v>0</v>
      </c>
      <c r="BZ490" s="6">
        <f t="shared" si="1222"/>
        <v>0</v>
      </c>
      <c r="CA490" s="6">
        <f t="shared" si="1222"/>
        <v>872284</v>
      </c>
      <c r="CB490" s="6">
        <f t="shared" si="1222"/>
        <v>259919</v>
      </c>
      <c r="CC490" s="6">
        <f t="shared" ref="CC490:CH490" si="1223">CC492+CC524+CC541+CC623</f>
        <v>0</v>
      </c>
      <c r="CD490" s="6">
        <f t="shared" si="1223"/>
        <v>0</v>
      </c>
      <c r="CE490" s="6">
        <f t="shared" si="1223"/>
        <v>0</v>
      </c>
      <c r="CF490" s="6">
        <f t="shared" si="1223"/>
        <v>0</v>
      </c>
      <c r="CG490" s="6">
        <f t="shared" si="1223"/>
        <v>872284</v>
      </c>
      <c r="CH490" s="6">
        <f t="shared" si="1223"/>
        <v>259919</v>
      </c>
      <c r="CI490" s="6">
        <f t="shared" ref="CI490:CN490" si="1224">CI492+CI524+CI541+CI623</f>
        <v>0</v>
      </c>
      <c r="CJ490" s="6">
        <f t="shared" si="1224"/>
        <v>1579</v>
      </c>
      <c r="CK490" s="6">
        <f t="shared" si="1224"/>
        <v>-281</v>
      </c>
      <c r="CL490" s="6">
        <f t="shared" si="1224"/>
        <v>0</v>
      </c>
      <c r="CM490" s="6">
        <f t="shared" si="1224"/>
        <v>873582</v>
      </c>
      <c r="CN490" s="6">
        <f t="shared" si="1224"/>
        <v>259919</v>
      </c>
    </row>
    <row r="491" spans="1:92" s="79" customFormat="1" hidden="1">
      <c r="A491" s="80"/>
      <c r="B491" s="85"/>
      <c r="C491" s="27"/>
      <c r="D491" s="27"/>
      <c r="E491" s="27"/>
      <c r="F491" s="27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</row>
    <row r="492" spans="1:92" ht="18.75" hidden="1">
      <c r="A492" s="53" t="s">
        <v>442</v>
      </c>
      <c r="B492" s="24">
        <f>B490</f>
        <v>912</v>
      </c>
      <c r="C492" s="24" t="s">
        <v>7</v>
      </c>
      <c r="D492" s="24" t="s">
        <v>80</v>
      </c>
      <c r="E492" s="24"/>
      <c r="F492" s="24"/>
      <c r="G492" s="16">
        <f>G493+G513+G518</f>
        <v>317696</v>
      </c>
      <c r="H492" s="16">
        <f>H493+H513+H518</f>
        <v>80422</v>
      </c>
      <c r="I492" s="16">
        <f t="shared" ref="I492:N492" si="1225">I493+I513+I518</f>
        <v>0</v>
      </c>
      <c r="J492" s="16">
        <f t="shared" si="1225"/>
        <v>6318</v>
      </c>
      <c r="K492" s="16">
        <f t="shared" si="1225"/>
        <v>0</v>
      </c>
      <c r="L492" s="16">
        <f t="shared" si="1225"/>
        <v>0</v>
      </c>
      <c r="M492" s="16">
        <f t="shared" si="1225"/>
        <v>324014</v>
      </c>
      <c r="N492" s="16">
        <f t="shared" si="1225"/>
        <v>80422</v>
      </c>
      <c r="O492" s="16">
        <f t="shared" ref="O492:T492" si="1226">O493+O513+O518</f>
        <v>0</v>
      </c>
      <c r="P492" s="16">
        <f t="shared" si="1226"/>
        <v>0</v>
      </c>
      <c r="Q492" s="16">
        <f t="shared" si="1226"/>
        <v>0</v>
      </c>
      <c r="R492" s="16">
        <f t="shared" si="1226"/>
        <v>0</v>
      </c>
      <c r="S492" s="16">
        <f t="shared" si="1226"/>
        <v>324014</v>
      </c>
      <c r="T492" s="16">
        <f t="shared" si="1226"/>
        <v>80422</v>
      </c>
      <c r="U492" s="16">
        <f t="shared" ref="U492:Z492" si="1227">U493+U513+U518</f>
        <v>0</v>
      </c>
      <c r="V492" s="16">
        <f t="shared" si="1227"/>
        <v>5538</v>
      </c>
      <c r="W492" s="16">
        <f t="shared" si="1227"/>
        <v>0</v>
      </c>
      <c r="X492" s="16">
        <f t="shared" si="1227"/>
        <v>0</v>
      </c>
      <c r="Y492" s="16">
        <f t="shared" si="1227"/>
        <v>329552</v>
      </c>
      <c r="Z492" s="16">
        <f t="shared" si="1227"/>
        <v>80422</v>
      </c>
      <c r="AA492" s="16">
        <f t="shared" ref="AA492:AF492" si="1228">AA493+AA513+AA518</f>
        <v>0</v>
      </c>
      <c r="AB492" s="16">
        <f t="shared" si="1228"/>
        <v>0</v>
      </c>
      <c r="AC492" s="16">
        <f t="shared" si="1228"/>
        <v>0</v>
      </c>
      <c r="AD492" s="16">
        <f t="shared" si="1228"/>
        <v>0</v>
      </c>
      <c r="AE492" s="16">
        <f t="shared" si="1228"/>
        <v>329552</v>
      </c>
      <c r="AF492" s="16">
        <f t="shared" si="1228"/>
        <v>80422</v>
      </c>
      <c r="AG492" s="16">
        <f t="shared" ref="AG492:AL492" si="1229">AG493+AG513+AG518</f>
        <v>0</v>
      </c>
      <c r="AH492" s="16">
        <f t="shared" si="1229"/>
        <v>0</v>
      </c>
      <c r="AI492" s="16">
        <f t="shared" si="1229"/>
        <v>0</v>
      </c>
      <c r="AJ492" s="16">
        <f t="shared" si="1229"/>
        <v>0</v>
      </c>
      <c r="AK492" s="16">
        <f t="shared" si="1229"/>
        <v>329552</v>
      </c>
      <c r="AL492" s="16">
        <f t="shared" si="1229"/>
        <v>80422</v>
      </c>
      <c r="AM492" s="16">
        <f t="shared" ref="AM492:AR492" si="1230">AM493+AM513+AM518</f>
        <v>0</v>
      </c>
      <c r="AN492" s="16">
        <f t="shared" si="1230"/>
        <v>3700</v>
      </c>
      <c r="AO492" s="16">
        <f t="shared" si="1230"/>
        <v>0</v>
      </c>
      <c r="AP492" s="16">
        <f t="shared" si="1230"/>
        <v>0</v>
      </c>
      <c r="AQ492" s="16">
        <f t="shared" si="1230"/>
        <v>333252</v>
      </c>
      <c r="AR492" s="16">
        <f t="shared" si="1230"/>
        <v>80422</v>
      </c>
      <c r="AS492" s="16">
        <f t="shared" ref="AS492:AX492" si="1231">AS493+AS513+AS518</f>
        <v>0</v>
      </c>
      <c r="AT492" s="16">
        <f t="shared" si="1231"/>
        <v>0</v>
      </c>
      <c r="AU492" s="16">
        <f t="shared" si="1231"/>
        <v>0</v>
      </c>
      <c r="AV492" s="16">
        <f t="shared" si="1231"/>
        <v>0</v>
      </c>
      <c r="AW492" s="16">
        <f t="shared" si="1231"/>
        <v>333252</v>
      </c>
      <c r="AX492" s="16">
        <f t="shared" si="1231"/>
        <v>80422</v>
      </c>
      <c r="AY492" s="16">
        <f t="shared" ref="AY492:BD492" si="1232">AY493+AY513+AY518</f>
        <v>0</v>
      </c>
      <c r="AZ492" s="16">
        <f t="shared" si="1232"/>
        <v>0</v>
      </c>
      <c r="BA492" s="16">
        <f t="shared" si="1232"/>
        <v>-260</v>
      </c>
      <c r="BB492" s="16">
        <f t="shared" si="1232"/>
        <v>0</v>
      </c>
      <c r="BC492" s="16">
        <f t="shared" si="1232"/>
        <v>332992</v>
      </c>
      <c r="BD492" s="16">
        <f t="shared" si="1232"/>
        <v>80422</v>
      </c>
      <c r="BE492" s="16">
        <f t="shared" ref="BE492:BJ492" si="1233">BE493+BE513+BE518</f>
        <v>0</v>
      </c>
      <c r="BF492" s="16">
        <f t="shared" si="1233"/>
        <v>0</v>
      </c>
      <c r="BG492" s="16">
        <f t="shared" si="1233"/>
        <v>0</v>
      </c>
      <c r="BH492" s="16">
        <f t="shared" si="1233"/>
        <v>0</v>
      </c>
      <c r="BI492" s="16">
        <f t="shared" si="1233"/>
        <v>332992</v>
      </c>
      <c r="BJ492" s="16">
        <f t="shared" si="1233"/>
        <v>80422</v>
      </c>
      <c r="BK492" s="16">
        <f t="shared" ref="BK492:BP492" si="1234">BK493+BK513+BK518</f>
        <v>0</v>
      </c>
      <c r="BL492" s="16">
        <f t="shared" si="1234"/>
        <v>0</v>
      </c>
      <c r="BM492" s="16">
        <f t="shared" si="1234"/>
        <v>0</v>
      </c>
      <c r="BN492" s="16">
        <f t="shared" si="1234"/>
        <v>0</v>
      </c>
      <c r="BO492" s="16">
        <f t="shared" si="1234"/>
        <v>332992</v>
      </c>
      <c r="BP492" s="16">
        <f t="shared" si="1234"/>
        <v>80422</v>
      </c>
      <c r="BQ492" s="16">
        <f t="shared" ref="BQ492:BV492" si="1235">BQ493+BQ513+BQ518</f>
        <v>0</v>
      </c>
      <c r="BR492" s="16">
        <f t="shared" si="1235"/>
        <v>0</v>
      </c>
      <c r="BS492" s="16">
        <f t="shared" si="1235"/>
        <v>0</v>
      </c>
      <c r="BT492" s="16">
        <f t="shared" si="1235"/>
        <v>0</v>
      </c>
      <c r="BU492" s="16">
        <f t="shared" si="1235"/>
        <v>332992</v>
      </c>
      <c r="BV492" s="16">
        <f t="shared" si="1235"/>
        <v>80422</v>
      </c>
      <c r="BW492" s="16">
        <f t="shared" ref="BW492:CB492" si="1236">BW493+BW513+BW518</f>
        <v>27</v>
      </c>
      <c r="BX492" s="16">
        <f t="shared" si="1236"/>
        <v>0</v>
      </c>
      <c r="BY492" s="16">
        <f t="shared" si="1236"/>
        <v>0</v>
      </c>
      <c r="BZ492" s="16">
        <f t="shared" si="1236"/>
        <v>513</v>
      </c>
      <c r="CA492" s="16">
        <f t="shared" si="1236"/>
        <v>333532</v>
      </c>
      <c r="CB492" s="16">
        <f t="shared" si="1236"/>
        <v>80935</v>
      </c>
      <c r="CC492" s="16">
        <f t="shared" ref="CC492:CH492" si="1237">CC493+CC513+CC518</f>
        <v>0</v>
      </c>
      <c r="CD492" s="16">
        <f t="shared" si="1237"/>
        <v>0</v>
      </c>
      <c r="CE492" s="16">
        <f t="shared" si="1237"/>
        <v>0</v>
      </c>
      <c r="CF492" s="16">
        <f t="shared" si="1237"/>
        <v>0</v>
      </c>
      <c r="CG492" s="16">
        <f t="shared" si="1237"/>
        <v>333532</v>
      </c>
      <c r="CH492" s="16">
        <f t="shared" si="1237"/>
        <v>80935</v>
      </c>
      <c r="CI492" s="16">
        <f t="shared" ref="CI492:CN492" si="1238">CI493+CI513+CI518</f>
        <v>34</v>
      </c>
      <c r="CJ492" s="16">
        <f t="shared" si="1238"/>
        <v>1579</v>
      </c>
      <c r="CK492" s="16">
        <f t="shared" si="1238"/>
        <v>-67</v>
      </c>
      <c r="CL492" s="16">
        <f t="shared" si="1238"/>
        <v>0</v>
      </c>
      <c r="CM492" s="16">
        <f t="shared" si="1238"/>
        <v>335078</v>
      </c>
      <c r="CN492" s="16">
        <f t="shared" si="1238"/>
        <v>80935</v>
      </c>
    </row>
    <row r="493" spans="1:92" ht="33" hidden="1">
      <c r="A493" s="25" t="s">
        <v>9</v>
      </c>
      <c r="B493" s="26">
        <f t="shared" ref="B493:B539" si="1239">B492</f>
        <v>912</v>
      </c>
      <c r="C493" s="26" t="s">
        <v>7</v>
      </c>
      <c r="D493" s="26" t="s">
        <v>80</v>
      </c>
      <c r="E493" s="26" t="s">
        <v>39</v>
      </c>
      <c r="F493" s="26"/>
      <c r="G493" s="17">
        <f>G494+G498+G502</f>
        <v>316266</v>
      </c>
      <c r="H493" s="17">
        <f>H494+H498+H502</f>
        <v>80422</v>
      </c>
      <c r="I493" s="17">
        <f t="shared" ref="I493:N493" si="1240">I494+I498+I502</f>
        <v>0</v>
      </c>
      <c r="J493" s="17">
        <f t="shared" si="1240"/>
        <v>6318</v>
      </c>
      <c r="K493" s="17">
        <f t="shared" si="1240"/>
        <v>0</v>
      </c>
      <c r="L493" s="17">
        <f t="shared" si="1240"/>
        <v>0</v>
      </c>
      <c r="M493" s="17">
        <f t="shared" si="1240"/>
        <v>322584</v>
      </c>
      <c r="N493" s="17">
        <f t="shared" si="1240"/>
        <v>80422</v>
      </c>
      <c r="O493" s="17">
        <f t="shared" ref="O493:AT493" si="1241">O494+O498+O502+O506</f>
        <v>0</v>
      </c>
      <c r="P493" s="17">
        <f t="shared" si="1241"/>
        <v>0</v>
      </c>
      <c r="Q493" s="17">
        <f t="shared" si="1241"/>
        <v>0</v>
      </c>
      <c r="R493" s="17">
        <f t="shared" si="1241"/>
        <v>0</v>
      </c>
      <c r="S493" s="17">
        <f t="shared" si="1241"/>
        <v>322584</v>
      </c>
      <c r="T493" s="17">
        <f t="shared" si="1241"/>
        <v>80422</v>
      </c>
      <c r="U493" s="17">
        <f t="shared" si="1241"/>
        <v>0</v>
      </c>
      <c r="V493" s="17">
        <f t="shared" si="1241"/>
        <v>5538</v>
      </c>
      <c r="W493" s="17">
        <f t="shared" si="1241"/>
        <v>0</v>
      </c>
      <c r="X493" s="17">
        <f t="shared" si="1241"/>
        <v>0</v>
      </c>
      <c r="Y493" s="17">
        <f t="shared" si="1241"/>
        <v>328122</v>
      </c>
      <c r="Z493" s="17">
        <f t="shared" si="1241"/>
        <v>80422</v>
      </c>
      <c r="AA493" s="17">
        <f t="shared" si="1241"/>
        <v>0</v>
      </c>
      <c r="AB493" s="17">
        <f t="shared" si="1241"/>
        <v>0</v>
      </c>
      <c r="AC493" s="17">
        <f t="shared" si="1241"/>
        <v>0</v>
      </c>
      <c r="AD493" s="17">
        <f t="shared" si="1241"/>
        <v>0</v>
      </c>
      <c r="AE493" s="17">
        <f t="shared" si="1241"/>
        <v>328122</v>
      </c>
      <c r="AF493" s="17">
        <f t="shared" si="1241"/>
        <v>80422</v>
      </c>
      <c r="AG493" s="17">
        <f t="shared" si="1241"/>
        <v>0</v>
      </c>
      <c r="AH493" s="17">
        <f t="shared" si="1241"/>
        <v>0</v>
      </c>
      <c r="AI493" s="17">
        <f t="shared" si="1241"/>
        <v>0</v>
      </c>
      <c r="AJ493" s="17">
        <f t="shared" si="1241"/>
        <v>0</v>
      </c>
      <c r="AK493" s="17">
        <f t="shared" si="1241"/>
        <v>328122</v>
      </c>
      <c r="AL493" s="17">
        <f t="shared" si="1241"/>
        <v>80422</v>
      </c>
      <c r="AM493" s="17">
        <f t="shared" si="1241"/>
        <v>0</v>
      </c>
      <c r="AN493" s="17">
        <f t="shared" si="1241"/>
        <v>3700</v>
      </c>
      <c r="AO493" s="17">
        <f t="shared" si="1241"/>
        <v>0</v>
      </c>
      <c r="AP493" s="17">
        <f t="shared" si="1241"/>
        <v>0</v>
      </c>
      <c r="AQ493" s="17">
        <f t="shared" si="1241"/>
        <v>331822</v>
      </c>
      <c r="AR493" s="17">
        <f t="shared" si="1241"/>
        <v>80422</v>
      </c>
      <c r="AS493" s="17">
        <f t="shared" si="1241"/>
        <v>0</v>
      </c>
      <c r="AT493" s="17">
        <f t="shared" si="1241"/>
        <v>0</v>
      </c>
      <c r="AU493" s="17">
        <f t="shared" ref="AU493:BP493" si="1242">AU494+AU498+AU502+AU506</f>
        <v>0</v>
      </c>
      <c r="AV493" s="17">
        <f t="shared" si="1242"/>
        <v>0</v>
      </c>
      <c r="AW493" s="17">
        <f t="shared" si="1242"/>
        <v>331822</v>
      </c>
      <c r="AX493" s="17">
        <f t="shared" si="1242"/>
        <v>80422</v>
      </c>
      <c r="AY493" s="17">
        <f t="shared" si="1242"/>
        <v>0</v>
      </c>
      <c r="AZ493" s="17">
        <f t="shared" si="1242"/>
        <v>0</v>
      </c>
      <c r="BA493" s="17">
        <f t="shared" si="1242"/>
        <v>-260</v>
      </c>
      <c r="BB493" s="17">
        <f t="shared" si="1242"/>
        <v>0</v>
      </c>
      <c r="BC493" s="17">
        <f t="shared" si="1242"/>
        <v>331562</v>
      </c>
      <c r="BD493" s="17">
        <f t="shared" si="1242"/>
        <v>80422</v>
      </c>
      <c r="BE493" s="17">
        <f t="shared" si="1242"/>
        <v>0</v>
      </c>
      <c r="BF493" s="17">
        <f t="shared" si="1242"/>
        <v>0</v>
      </c>
      <c r="BG493" s="17">
        <f t="shared" si="1242"/>
        <v>0</v>
      </c>
      <c r="BH493" s="17">
        <f t="shared" si="1242"/>
        <v>0</v>
      </c>
      <c r="BI493" s="17">
        <f t="shared" si="1242"/>
        <v>331562</v>
      </c>
      <c r="BJ493" s="17">
        <f t="shared" si="1242"/>
        <v>80422</v>
      </c>
      <c r="BK493" s="17">
        <f t="shared" si="1242"/>
        <v>0</v>
      </c>
      <c r="BL493" s="17">
        <f t="shared" si="1242"/>
        <v>0</v>
      </c>
      <c r="BM493" s="17">
        <f t="shared" si="1242"/>
        <v>0</v>
      </c>
      <c r="BN493" s="17">
        <f t="shared" si="1242"/>
        <v>0</v>
      </c>
      <c r="BO493" s="17">
        <f t="shared" si="1242"/>
        <v>331562</v>
      </c>
      <c r="BP493" s="17">
        <f t="shared" si="1242"/>
        <v>80422</v>
      </c>
      <c r="BQ493" s="17">
        <f t="shared" ref="BQ493:BV493" si="1243">BQ494+BQ498+BQ502+BQ506</f>
        <v>0</v>
      </c>
      <c r="BR493" s="17">
        <f t="shared" si="1243"/>
        <v>0</v>
      </c>
      <c r="BS493" s="17">
        <f t="shared" si="1243"/>
        <v>0</v>
      </c>
      <c r="BT493" s="17">
        <f t="shared" si="1243"/>
        <v>0</v>
      </c>
      <c r="BU493" s="17">
        <f t="shared" si="1243"/>
        <v>331562</v>
      </c>
      <c r="BV493" s="17">
        <f t="shared" si="1243"/>
        <v>80422</v>
      </c>
      <c r="BW493" s="17">
        <f>BW494+BW498+BW502+BW506+BW510</f>
        <v>27</v>
      </c>
      <c r="BX493" s="17">
        <f t="shared" ref="BX493:CB493" si="1244">BX494+BX498+BX502+BX506+BX510</f>
        <v>0</v>
      </c>
      <c r="BY493" s="17">
        <f t="shared" si="1244"/>
        <v>0</v>
      </c>
      <c r="BZ493" s="17">
        <f t="shared" si="1244"/>
        <v>513</v>
      </c>
      <c r="CA493" s="17">
        <f t="shared" si="1244"/>
        <v>332102</v>
      </c>
      <c r="CB493" s="17">
        <f t="shared" si="1244"/>
        <v>80935</v>
      </c>
      <c r="CC493" s="17">
        <f>CC494+CC498+CC502+CC506+CC510</f>
        <v>0</v>
      </c>
      <c r="CD493" s="17">
        <f t="shared" ref="CD493:CH493" si="1245">CD494+CD498+CD502+CD506+CD510</f>
        <v>0</v>
      </c>
      <c r="CE493" s="17">
        <f t="shared" si="1245"/>
        <v>0</v>
      </c>
      <c r="CF493" s="17">
        <f t="shared" si="1245"/>
        <v>0</v>
      </c>
      <c r="CG493" s="17">
        <f t="shared" si="1245"/>
        <v>332102</v>
      </c>
      <c r="CH493" s="17">
        <f t="shared" si="1245"/>
        <v>80935</v>
      </c>
      <c r="CI493" s="17">
        <f>CI494+CI498+CI502+CI506+CI510</f>
        <v>0</v>
      </c>
      <c r="CJ493" s="17">
        <f t="shared" ref="CJ493:CN493" si="1246">CJ494+CJ498+CJ502+CJ506+CJ510</f>
        <v>1579</v>
      </c>
      <c r="CK493" s="17">
        <f t="shared" si="1246"/>
        <v>-67</v>
      </c>
      <c r="CL493" s="17">
        <f t="shared" si="1246"/>
        <v>0</v>
      </c>
      <c r="CM493" s="17">
        <f t="shared" si="1246"/>
        <v>333614</v>
      </c>
      <c r="CN493" s="17">
        <f t="shared" si="1246"/>
        <v>80935</v>
      </c>
    </row>
    <row r="494" spans="1:92" ht="33" hidden="1">
      <c r="A494" s="25" t="s">
        <v>10</v>
      </c>
      <c r="B494" s="26">
        <f t="shared" si="1239"/>
        <v>912</v>
      </c>
      <c r="C494" s="26" t="s">
        <v>7</v>
      </c>
      <c r="D494" s="26" t="s">
        <v>80</v>
      </c>
      <c r="E494" s="26" t="s">
        <v>40</v>
      </c>
      <c r="F494" s="26"/>
      <c r="G494" s="11">
        <f t="shared" ref="G494:V496" si="1247">G495</f>
        <v>232268</v>
      </c>
      <c r="H494" s="11">
        <f t="shared" si="1247"/>
        <v>0</v>
      </c>
      <c r="I494" s="11">
        <f t="shared" si="1247"/>
        <v>0</v>
      </c>
      <c r="J494" s="11">
        <f t="shared" si="1247"/>
        <v>6318</v>
      </c>
      <c r="K494" s="11">
        <f t="shared" si="1247"/>
        <v>0</v>
      </c>
      <c r="L494" s="11">
        <f t="shared" si="1247"/>
        <v>0</v>
      </c>
      <c r="M494" s="11">
        <f t="shared" si="1247"/>
        <v>238586</v>
      </c>
      <c r="N494" s="11">
        <f t="shared" si="1247"/>
        <v>0</v>
      </c>
      <c r="O494" s="11">
        <f t="shared" si="1247"/>
        <v>0</v>
      </c>
      <c r="P494" s="11">
        <f t="shared" si="1247"/>
        <v>0</v>
      </c>
      <c r="Q494" s="11">
        <f t="shared" si="1247"/>
        <v>0</v>
      </c>
      <c r="R494" s="11">
        <f t="shared" si="1247"/>
        <v>0</v>
      </c>
      <c r="S494" s="11">
        <f t="shared" si="1247"/>
        <v>238586</v>
      </c>
      <c r="T494" s="11">
        <f t="shared" si="1247"/>
        <v>0</v>
      </c>
      <c r="U494" s="11">
        <f t="shared" si="1247"/>
        <v>0</v>
      </c>
      <c r="V494" s="11">
        <f t="shared" si="1247"/>
        <v>5538</v>
      </c>
      <c r="W494" s="11">
        <f t="shared" ref="U494:AJ496" si="1248">W495</f>
        <v>0</v>
      </c>
      <c r="X494" s="11">
        <f t="shared" si="1248"/>
        <v>0</v>
      </c>
      <c r="Y494" s="11">
        <f t="shared" si="1248"/>
        <v>244124</v>
      </c>
      <c r="Z494" s="11">
        <f t="shared" si="1248"/>
        <v>0</v>
      </c>
      <c r="AA494" s="11">
        <f t="shared" si="1248"/>
        <v>0</v>
      </c>
      <c r="AB494" s="11">
        <f t="shared" si="1248"/>
        <v>0</v>
      </c>
      <c r="AC494" s="11">
        <f t="shared" si="1248"/>
        <v>0</v>
      </c>
      <c r="AD494" s="11">
        <f t="shared" si="1248"/>
        <v>0</v>
      </c>
      <c r="AE494" s="11">
        <f t="shared" si="1248"/>
        <v>244124</v>
      </c>
      <c r="AF494" s="11">
        <f t="shared" si="1248"/>
        <v>0</v>
      </c>
      <c r="AG494" s="11">
        <f t="shared" si="1248"/>
        <v>0</v>
      </c>
      <c r="AH494" s="11">
        <f t="shared" si="1248"/>
        <v>0</v>
      </c>
      <c r="AI494" s="11">
        <f t="shared" si="1248"/>
        <v>0</v>
      </c>
      <c r="AJ494" s="11">
        <f t="shared" si="1248"/>
        <v>0</v>
      </c>
      <c r="AK494" s="11">
        <f t="shared" ref="AG494:AV496" si="1249">AK495</f>
        <v>244124</v>
      </c>
      <c r="AL494" s="11">
        <f t="shared" si="1249"/>
        <v>0</v>
      </c>
      <c r="AM494" s="11">
        <f t="shared" si="1249"/>
        <v>0</v>
      </c>
      <c r="AN494" s="11">
        <f t="shared" si="1249"/>
        <v>3700</v>
      </c>
      <c r="AO494" s="11">
        <f t="shared" si="1249"/>
        <v>0</v>
      </c>
      <c r="AP494" s="11">
        <f t="shared" si="1249"/>
        <v>0</v>
      </c>
      <c r="AQ494" s="11">
        <f t="shared" si="1249"/>
        <v>247824</v>
      </c>
      <c r="AR494" s="11">
        <f t="shared" si="1249"/>
        <v>0</v>
      </c>
      <c r="AS494" s="11">
        <f t="shared" si="1249"/>
        <v>0</v>
      </c>
      <c r="AT494" s="11">
        <f t="shared" si="1249"/>
        <v>0</v>
      </c>
      <c r="AU494" s="11">
        <f t="shared" si="1249"/>
        <v>0</v>
      </c>
      <c r="AV494" s="11">
        <f t="shared" si="1249"/>
        <v>0</v>
      </c>
      <c r="AW494" s="11">
        <f t="shared" ref="AS494:BH496" si="1250">AW495</f>
        <v>247824</v>
      </c>
      <c r="AX494" s="11">
        <f t="shared" si="1250"/>
        <v>0</v>
      </c>
      <c r="AY494" s="11">
        <f t="shared" si="1250"/>
        <v>0</v>
      </c>
      <c r="AZ494" s="11">
        <f t="shared" si="1250"/>
        <v>0</v>
      </c>
      <c r="BA494" s="11">
        <f t="shared" si="1250"/>
        <v>0</v>
      </c>
      <c r="BB494" s="11">
        <f t="shared" si="1250"/>
        <v>0</v>
      </c>
      <c r="BC494" s="11">
        <f t="shared" si="1250"/>
        <v>247824</v>
      </c>
      <c r="BD494" s="11">
        <f t="shared" si="1250"/>
        <v>0</v>
      </c>
      <c r="BE494" s="11">
        <f t="shared" si="1250"/>
        <v>0</v>
      </c>
      <c r="BF494" s="11">
        <f t="shared" si="1250"/>
        <v>0</v>
      </c>
      <c r="BG494" s="11">
        <f t="shared" si="1250"/>
        <v>0</v>
      </c>
      <c r="BH494" s="11">
        <f t="shared" si="1250"/>
        <v>0</v>
      </c>
      <c r="BI494" s="11">
        <f t="shared" ref="BE494:BT496" si="1251">BI495</f>
        <v>247824</v>
      </c>
      <c r="BJ494" s="11">
        <f t="shared" si="1251"/>
        <v>0</v>
      </c>
      <c r="BK494" s="11">
        <f t="shared" si="1251"/>
        <v>0</v>
      </c>
      <c r="BL494" s="11">
        <f t="shared" si="1251"/>
        <v>0</v>
      </c>
      <c r="BM494" s="11">
        <f t="shared" si="1251"/>
        <v>0</v>
      </c>
      <c r="BN494" s="11">
        <f t="shared" si="1251"/>
        <v>0</v>
      </c>
      <c r="BO494" s="11">
        <f t="shared" si="1251"/>
        <v>247824</v>
      </c>
      <c r="BP494" s="11">
        <f t="shared" si="1251"/>
        <v>0</v>
      </c>
      <c r="BQ494" s="11">
        <f t="shared" si="1251"/>
        <v>0</v>
      </c>
      <c r="BR494" s="11">
        <f t="shared" si="1251"/>
        <v>0</v>
      </c>
      <c r="BS494" s="11">
        <f t="shared" si="1251"/>
        <v>0</v>
      </c>
      <c r="BT494" s="11">
        <f t="shared" si="1251"/>
        <v>0</v>
      </c>
      <c r="BU494" s="11">
        <f t="shared" ref="BQ494:CF496" si="1252">BU495</f>
        <v>247824</v>
      </c>
      <c r="BV494" s="11">
        <f t="shared" si="1252"/>
        <v>0</v>
      </c>
      <c r="BW494" s="11">
        <f t="shared" si="1252"/>
        <v>0</v>
      </c>
      <c r="BX494" s="11">
        <f t="shared" si="1252"/>
        <v>0</v>
      </c>
      <c r="BY494" s="11">
        <f t="shared" si="1252"/>
        <v>0</v>
      </c>
      <c r="BZ494" s="11">
        <f t="shared" si="1252"/>
        <v>0</v>
      </c>
      <c r="CA494" s="11">
        <f t="shared" si="1252"/>
        <v>247824</v>
      </c>
      <c r="CB494" s="11">
        <f t="shared" si="1252"/>
        <v>0</v>
      </c>
      <c r="CC494" s="11">
        <f t="shared" si="1252"/>
        <v>0</v>
      </c>
      <c r="CD494" s="11">
        <f t="shared" si="1252"/>
        <v>0</v>
      </c>
      <c r="CE494" s="11">
        <f t="shared" si="1252"/>
        <v>0</v>
      </c>
      <c r="CF494" s="11">
        <f t="shared" si="1252"/>
        <v>0</v>
      </c>
      <c r="CG494" s="11">
        <f t="shared" ref="CC494:CN496" si="1253">CG495</f>
        <v>247824</v>
      </c>
      <c r="CH494" s="11">
        <f t="shared" si="1253"/>
        <v>0</v>
      </c>
      <c r="CI494" s="11">
        <f t="shared" si="1253"/>
        <v>0</v>
      </c>
      <c r="CJ494" s="11">
        <f t="shared" si="1253"/>
        <v>1579</v>
      </c>
      <c r="CK494" s="11">
        <f t="shared" si="1253"/>
        <v>0</v>
      </c>
      <c r="CL494" s="11">
        <f t="shared" si="1253"/>
        <v>0</v>
      </c>
      <c r="CM494" s="11">
        <f t="shared" si="1253"/>
        <v>249403</v>
      </c>
      <c r="CN494" s="11">
        <f t="shared" si="1253"/>
        <v>0</v>
      </c>
    </row>
    <row r="495" spans="1:92" ht="20.100000000000001" hidden="1" customHeight="1">
      <c r="A495" s="28" t="s">
        <v>11</v>
      </c>
      <c r="B495" s="26">
        <f t="shared" si="1239"/>
        <v>912</v>
      </c>
      <c r="C495" s="26" t="s">
        <v>7</v>
      </c>
      <c r="D495" s="26" t="s">
        <v>80</v>
      </c>
      <c r="E495" s="26" t="s">
        <v>41</v>
      </c>
      <c r="F495" s="26"/>
      <c r="G495" s="9">
        <f t="shared" si="1247"/>
        <v>232268</v>
      </c>
      <c r="H495" s="9">
        <f t="shared" si="1247"/>
        <v>0</v>
      </c>
      <c r="I495" s="9">
        <f t="shared" si="1247"/>
        <v>0</v>
      </c>
      <c r="J495" s="9">
        <f t="shared" si="1247"/>
        <v>6318</v>
      </c>
      <c r="K495" s="9">
        <f t="shared" si="1247"/>
        <v>0</v>
      </c>
      <c r="L495" s="9">
        <f t="shared" si="1247"/>
        <v>0</v>
      </c>
      <c r="M495" s="9">
        <f t="shared" si="1247"/>
        <v>238586</v>
      </c>
      <c r="N495" s="9">
        <f t="shared" si="1247"/>
        <v>0</v>
      </c>
      <c r="O495" s="9">
        <f t="shared" si="1247"/>
        <v>0</v>
      </c>
      <c r="P495" s="9">
        <f t="shared" si="1247"/>
        <v>0</v>
      </c>
      <c r="Q495" s="9">
        <f t="shared" si="1247"/>
        <v>0</v>
      </c>
      <c r="R495" s="9">
        <f t="shared" si="1247"/>
        <v>0</v>
      </c>
      <c r="S495" s="9">
        <f t="shared" si="1247"/>
        <v>238586</v>
      </c>
      <c r="T495" s="9">
        <f t="shared" si="1247"/>
        <v>0</v>
      </c>
      <c r="U495" s="9">
        <f t="shared" si="1248"/>
        <v>0</v>
      </c>
      <c r="V495" s="9">
        <f t="shared" si="1248"/>
        <v>5538</v>
      </c>
      <c r="W495" s="9">
        <f t="shared" si="1248"/>
        <v>0</v>
      </c>
      <c r="X495" s="9">
        <f t="shared" si="1248"/>
        <v>0</v>
      </c>
      <c r="Y495" s="9">
        <f t="shared" si="1248"/>
        <v>244124</v>
      </c>
      <c r="Z495" s="9">
        <f t="shared" si="1248"/>
        <v>0</v>
      </c>
      <c r="AA495" s="9">
        <f t="shared" si="1248"/>
        <v>0</v>
      </c>
      <c r="AB495" s="9">
        <f t="shared" si="1248"/>
        <v>0</v>
      </c>
      <c r="AC495" s="9">
        <f t="shared" si="1248"/>
        <v>0</v>
      </c>
      <c r="AD495" s="9">
        <f t="shared" si="1248"/>
        <v>0</v>
      </c>
      <c r="AE495" s="9">
        <f t="shared" si="1248"/>
        <v>244124</v>
      </c>
      <c r="AF495" s="9">
        <f t="shared" si="1248"/>
        <v>0</v>
      </c>
      <c r="AG495" s="9">
        <f t="shared" si="1249"/>
        <v>0</v>
      </c>
      <c r="AH495" s="9">
        <f t="shared" si="1249"/>
        <v>0</v>
      </c>
      <c r="AI495" s="9">
        <f t="shared" si="1249"/>
        <v>0</v>
      </c>
      <c r="AJ495" s="9">
        <f t="shared" si="1249"/>
        <v>0</v>
      </c>
      <c r="AK495" s="9">
        <f t="shared" si="1249"/>
        <v>244124</v>
      </c>
      <c r="AL495" s="9">
        <f t="shared" si="1249"/>
        <v>0</v>
      </c>
      <c r="AM495" s="9">
        <f t="shared" si="1249"/>
        <v>0</v>
      </c>
      <c r="AN495" s="9">
        <f t="shared" si="1249"/>
        <v>3700</v>
      </c>
      <c r="AO495" s="9">
        <f t="shared" si="1249"/>
        <v>0</v>
      </c>
      <c r="AP495" s="9">
        <f t="shared" si="1249"/>
        <v>0</v>
      </c>
      <c r="AQ495" s="9">
        <f t="shared" si="1249"/>
        <v>247824</v>
      </c>
      <c r="AR495" s="9">
        <f t="shared" si="1249"/>
        <v>0</v>
      </c>
      <c r="AS495" s="9">
        <f t="shared" si="1250"/>
        <v>0</v>
      </c>
      <c r="AT495" s="9">
        <f t="shared" si="1250"/>
        <v>0</v>
      </c>
      <c r="AU495" s="9">
        <f t="shared" si="1250"/>
        <v>0</v>
      </c>
      <c r="AV495" s="9">
        <f t="shared" si="1250"/>
        <v>0</v>
      </c>
      <c r="AW495" s="9">
        <f t="shared" si="1250"/>
        <v>247824</v>
      </c>
      <c r="AX495" s="9">
        <f t="shared" si="1250"/>
        <v>0</v>
      </c>
      <c r="AY495" s="9">
        <f t="shared" si="1250"/>
        <v>0</v>
      </c>
      <c r="AZ495" s="9">
        <f t="shared" si="1250"/>
        <v>0</v>
      </c>
      <c r="BA495" s="9">
        <f t="shared" si="1250"/>
        <v>0</v>
      </c>
      <c r="BB495" s="9">
        <f t="shared" si="1250"/>
        <v>0</v>
      </c>
      <c r="BC495" s="9">
        <f t="shared" si="1250"/>
        <v>247824</v>
      </c>
      <c r="BD495" s="9">
        <f t="shared" si="1250"/>
        <v>0</v>
      </c>
      <c r="BE495" s="9">
        <f t="shared" si="1251"/>
        <v>0</v>
      </c>
      <c r="BF495" s="9">
        <f t="shared" si="1251"/>
        <v>0</v>
      </c>
      <c r="BG495" s="9">
        <f t="shared" si="1251"/>
        <v>0</v>
      </c>
      <c r="BH495" s="9">
        <f t="shared" si="1251"/>
        <v>0</v>
      </c>
      <c r="BI495" s="9">
        <f t="shared" si="1251"/>
        <v>247824</v>
      </c>
      <c r="BJ495" s="9">
        <f t="shared" si="1251"/>
        <v>0</v>
      </c>
      <c r="BK495" s="9">
        <f t="shared" si="1251"/>
        <v>0</v>
      </c>
      <c r="BL495" s="9">
        <f t="shared" si="1251"/>
        <v>0</v>
      </c>
      <c r="BM495" s="9">
        <f t="shared" si="1251"/>
        <v>0</v>
      </c>
      <c r="BN495" s="9">
        <f t="shared" si="1251"/>
        <v>0</v>
      </c>
      <c r="BO495" s="9">
        <f t="shared" si="1251"/>
        <v>247824</v>
      </c>
      <c r="BP495" s="9">
        <f t="shared" si="1251"/>
        <v>0</v>
      </c>
      <c r="BQ495" s="9">
        <f t="shared" si="1252"/>
        <v>0</v>
      </c>
      <c r="BR495" s="9">
        <f t="shared" si="1252"/>
        <v>0</v>
      </c>
      <c r="BS495" s="9">
        <f t="shared" si="1252"/>
        <v>0</v>
      </c>
      <c r="BT495" s="9">
        <f t="shared" si="1252"/>
        <v>0</v>
      </c>
      <c r="BU495" s="9">
        <f t="shared" si="1252"/>
        <v>247824</v>
      </c>
      <c r="BV495" s="9">
        <f t="shared" si="1252"/>
        <v>0</v>
      </c>
      <c r="BW495" s="9">
        <f t="shared" si="1252"/>
        <v>0</v>
      </c>
      <c r="BX495" s="9">
        <f t="shared" si="1252"/>
        <v>0</v>
      </c>
      <c r="BY495" s="9">
        <f t="shared" si="1252"/>
        <v>0</v>
      </c>
      <c r="BZ495" s="9">
        <f t="shared" si="1252"/>
        <v>0</v>
      </c>
      <c r="CA495" s="9">
        <f t="shared" si="1252"/>
        <v>247824</v>
      </c>
      <c r="CB495" s="9">
        <f t="shared" si="1252"/>
        <v>0</v>
      </c>
      <c r="CC495" s="9">
        <f t="shared" si="1253"/>
        <v>0</v>
      </c>
      <c r="CD495" s="9">
        <f t="shared" si="1253"/>
        <v>0</v>
      </c>
      <c r="CE495" s="9">
        <f t="shared" si="1253"/>
        <v>0</v>
      </c>
      <c r="CF495" s="9">
        <f t="shared" si="1253"/>
        <v>0</v>
      </c>
      <c r="CG495" s="9">
        <f t="shared" si="1253"/>
        <v>247824</v>
      </c>
      <c r="CH495" s="9">
        <f t="shared" si="1253"/>
        <v>0</v>
      </c>
      <c r="CI495" s="9">
        <f t="shared" si="1253"/>
        <v>0</v>
      </c>
      <c r="CJ495" s="9">
        <f t="shared" si="1253"/>
        <v>1579</v>
      </c>
      <c r="CK495" s="9">
        <f t="shared" si="1253"/>
        <v>0</v>
      </c>
      <c r="CL495" s="9">
        <f t="shared" si="1253"/>
        <v>0</v>
      </c>
      <c r="CM495" s="9">
        <f t="shared" si="1253"/>
        <v>249403</v>
      </c>
      <c r="CN495" s="9">
        <f t="shared" si="1253"/>
        <v>0</v>
      </c>
    </row>
    <row r="496" spans="1:92" ht="33" hidden="1">
      <c r="A496" s="25" t="s">
        <v>12</v>
      </c>
      <c r="B496" s="26">
        <f t="shared" si="1239"/>
        <v>912</v>
      </c>
      <c r="C496" s="26" t="s">
        <v>7</v>
      </c>
      <c r="D496" s="26" t="s">
        <v>80</v>
      </c>
      <c r="E496" s="26" t="s">
        <v>41</v>
      </c>
      <c r="F496" s="26" t="s">
        <v>13</v>
      </c>
      <c r="G496" s="9">
        <f t="shared" si="1247"/>
        <v>232268</v>
      </c>
      <c r="H496" s="9">
        <f t="shared" si="1247"/>
        <v>0</v>
      </c>
      <c r="I496" s="9">
        <f t="shared" si="1247"/>
        <v>0</v>
      </c>
      <c r="J496" s="9">
        <f t="shared" si="1247"/>
        <v>6318</v>
      </c>
      <c r="K496" s="9">
        <f t="shared" si="1247"/>
        <v>0</v>
      </c>
      <c r="L496" s="9">
        <f t="shared" si="1247"/>
        <v>0</v>
      </c>
      <c r="M496" s="9">
        <f t="shared" si="1247"/>
        <v>238586</v>
      </c>
      <c r="N496" s="9">
        <f t="shared" si="1247"/>
        <v>0</v>
      </c>
      <c r="O496" s="9">
        <f t="shared" si="1247"/>
        <v>0</v>
      </c>
      <c r="P496" s="9">
        <f t="shared" si="1247"/>
        <v>0</v>
      </c>
      <c r="Q496" s="9">
        <f t="shared" si="1247"/>
        <v>0</v>
      </c>
      <c r="R496" s="9">
        <f t="shared" si="1247"/>
        <v>0</v>
      </c>
      <c r="S496" s="9">
        <f t="shared" si="1247"/>
        <v>238586</v>
      </c>
      <c r="T496" s="9">
        <f t="shared" si="1247"/>
        <v>0</v>
      </c>
      <c r="U496" s="9">
        <f t="shared" si="1248"/>
        <v>0</v>
      </c>
      <c r="V496" s="9">
        <f t="shared" si="1248"/>
        <v>5538</v>
      </c>
      <c r="W496" s="9">
        <f t="shared" si="1248"/>
        <v>0</v>
      </c>
      <c r="X496" s="9">
        <f t="shared" si="1248"/>
        <v>0</v>
      </c>
      <c r="Y496" s="9">
        <f t="shared" si="1248"/>
        <v>244124</v>
      </c>
      <c r="Z496" s="9">
        <f t="shared" si="1248"/>
        <v>0</v>
      </c>
      <c r="AA496" s="9">
        <f t="shared" si="1248"/>
        <v>0</v>
      </c>
      <c r="AB496" s="9">
        <f t="shared" si="1248"/>
        <v>0</v>
      </c>
      <c r="AC496" s="9">
        <f t="shared" si="1248"/>
        <v>0</v>
      </c>
      <c r="AD496" s="9">
        <f t="shared" si="1248"/>
        <v>0</v>
      </c>
      <c r="AE496" s="9">
        <f t="shared" si="1248"/>
        <v>244124</v>
      </c>
      <c r="AF496" s="9">
        <f t="shared" si="1248"/>
        <v>0</v>
      </c>
      <c r="AG496" s="9">
        <f t="shared" si="1249"/>
        <v>0</v>
      </c>
      <c r="AH496" s="9">
        <f t="shared" si="1249"/>
        <v>0</v>
      </c>
      <c r="AI496" s="9">
        <f t="shared" si="1249"/>
        <v>0</v>
      </c>
      <c r="AJ496" s="9">
        <f t="shared" si="1249"/>
        <v>0</v>
      </c>
      <c r="AK496" s="9">
        <f t="shared" si="1249"/>
        <v>244124</v>
      </c>
      <c r="AL496" s="9">
        <f t="shared" si="1249"/>
        <v>0</v>
      </c>
      <c r="AM496" s="9">
        <f t="shared" si="1249"/>
        <v>0</v>
      </c>
      <c r="AN496" s="9">
        <f t="shared" si="1249"/>
        <v>3700</v>
      </c>
      <c r="AO496" s="9">
        <f t="shared" si="1249"/>
        <v>0</v>
      </c>
      <c r="AP496" s="9">
        <f t="shared" si="1249"/>
        <v>0</v>
      </c>
      <c r="AQ496" s="9">
        <f t="shared" si="1249"/>
        <v>247824</v>
      </c>
      <c r="AR496" s="9">
        <f t="shared" si="1249"/>
        <v>0</v>
      </c>
      <c r="AS496" s="9">
        <f t="shared" si="1250"/>
        <v>0</v>
      </c>
      <c r="AT496" s="9">
        <f t="shared" si="1250"/>
        <v>0</v>
      </c>
      <c r="AU496" s="9">
        <f t="shared" si="1250"/>
        <v>0</v>
      </c>
      <c r="AV496" s="9">
        <f t="shared" si="1250"/>
        <v>0</v>
      </c>
      <c r="AW496" s="9">
        <f t="shared" si="1250"/>
        <v>247824</v>
      </c>
      <c r="AX496" s="9">
        <f t="shared" si="1250"/>
        <v>0</v>
      </c>
      <c r="AY496" s="9">
        <f t="shared" si="1250"/>
        <v>0</v>
      </c>
      <c r="AZ496" s="9">
        <f t="shared" si="1250"/>
        <v>0</v>
      </c>
      <c r="BA496" s="9">
        <f t="shared" si="1250"/>
        <v>0</v>
      </c>
      <c r="BB496" s="9">
        <f t="shared" si="1250"/>
        <v>0</v>
      </c>
      <c r="BC496" s="9">
        <f t="shared" si="1250"/>
        <v>247824</v>
      </c>
      <c r="BD496" s="9">
        <f t="shared" si="1250"/>
        <v>0</v>
      </c>
      <c r="BE496" s="9">
        <f t="shared" si="1251"/>
        <v>0</v>
      </c>
      <c r="BF496" s="9">
        <f t="shared" si="1251"/>
        <v>0</v>
      </c>
      <c r="BG496" s="9">
        <f t="shared" si="1251"/>
        <v>0</v>
      </c>
      <c r="BH496" s="9">
        <f t="shared" si="1251"/>
        <v>0</v>
      </c>
      <c r="BI496" s="9">
        <f t="shared" si="1251"/>
        <v>247824</v>
      </c>
      <c r="BJ496" s="9">
        <f t="shared" si="1251"/>
        <v>0</v>
      </c>
      <c r="BK496" s="9">
        <f t="shared" si="1251"/>
        <v>0</v>
      </c>
      <c r="BL496" s="9">
        <f t="shared" si="1251"/>
        <v>0</v>
      </c>
      <c r="BM496" s="9">
        <f t="shared" si="1251"/>
        <v>0</v>
      </c>
      <c r="BN496" s="9">
        <f t="shared" si="1251"/>
        <v>0</v>
      </c>
      <c r="BO496" s="9">
        <f t="shared" si="1251"/>
        <v>247824</v>
      </c>
      <c r="BP496" s="9">
        <f t="shared" si="1251"/>
        <v>0</v>
      </c>
      <c r="BQ496" s="9">
        <f t="shared" si="1252"/>
        <v>0</v>
      </c>
      <c r="BR496" s="9">
        <f t="shared" si="1252"/>
        <v>0</v>
      </c>
      <c r="BS496" s="9">
        <f t="shared" si="1252"/>
        <v>0</v>
      </c>
      <c r="BT496" s="9">
        <f t="shared" si="1252"/>
        <v>0</v>
      </c>
      <c r="BU496" s="9">
        <f t="shared" si="1252"/>
        <v>247824</v>
      </c>
      <c r="BV496" s="9">
        <f t="shared" si="1252"/>
        <v>0</v>
      </c>
      <c r="BW496" s="9">
        <f t="shared" si="1252"/>
        <v>0</v>
      </c>
      <c r="BX496" s="9">
        <f t="shared" si="1252"/>
        <v>0</v>
      </c>
      <c r="BY496" s="9">
        <f t="shared" si="1252"/>
        <v>0</v>
      </c>
      <c r="BZ496" s="9">
        <f t="shared" si="1252"/>
        <v>0</v>
      </c>
      <c r="CA496" s="9">
        <f t="shared" si="1252"/>
        <v>247824</v>
      </c>
      <c r="CB496" s="9">
        <f t="shared" si="1252"/>
        <v>0</v>
      </c>
      <c r="CC496" s="9">
        <f t="shared" si="1253"/>
        <v>0</v>
      </c>
      <c r="CD496" s="9">
        <f t="shared" si="1253"/>
        <v>0</v>
      </c>
      <c r="CE496" s="9">
        <f t="shared" si="1253"/>
        <v>0</v>
      </c>
      <c r="CF496" s="9">
        <f t="shared" si="1253"/>
        <v>0</v>
      </c>
      <c r="CG496" s="9">
        <f t="shared" si="1253"/>
        <v>247824</v>
      </c>
      <c r="CH496" s="9">
        <f t="shared" si="1253"/>
        <v>0</v>
      </c>
      <c r="CI496" s="9">
        <f t="shared" si="1253"/>
        <v>0</v>
      </c>
      <c r="CJ496" s="9">
        <f t="shared" si="1253"/>
        <v>1579</v>
      </c>
      <c r="CK496" s="9">
        <f t="shared" si="1253"/>
        <v>0</v>
      </c>
      <c r="CL496" s="9">
        <f t="shared" si="1253"/>
        <v>0</v>
      </c>
      <c r="CM496" s="9">
        <f t="shared" si="1253"/>
        <v>249403</v>
      </c>
      <c r="CN496" s="9">
        <f t="shared" si="1253"/>
        <v>0</v>
      </c>
    </row>
    <row r="497" spans="1:92" ht="20.100000000000001" hidden="1" customHeight="1">
      <c r="A497" s="28" t="s">
        <v>14</v>
      </c>
      <c r="B497" s="26">
        <f>B496</f>
        <v>912</v>
      </c>
      <c r="C497" s="26" t="s">
        <v>7</v>
      </c>
      <c r="D497" s="26" t="s">
        <v>80</v>
      </c>
      <c r="E497" s="26" t="s">
        <v>41</v>
      </c>
      <c r="F497" s="26">
        <v>610</v>
      </c>
      <c r="G497" s="9">
        <f>213603+18665</f>
        <v>232268</v>
      </c>
      <c r="H497" s="9"/>
      <c r="I497" s="9"/>
      <c r="J497" s="9">
        <v>6318</v>
      </c>
      <c r="K497" s="9"/>
      <c r="L497" s="9"/>
      <c r="M497" s="9">
        <f>G497+I497+J497+K497+L497</f>
        <v>238586</v>
      </c>
      <c r="N497" s="9">
        <f>H497+L497</f>
        <v>0</v>
      </c>
      <c r="O497" s="9"/>
      <c r="P497" s="9"/>
      <c r="Q497" s="9"/>
      <c r="R497" s="9"/>
      <c r="S497" s="9">
        <f>M497+O497+P497+Q497+R497</f>
        <v>238586</v>
      </c>
      <c r="T497" s="9">
        <f>N497+R497</f>
        <v>0</v>
      </c>
      <c r="U497" s="9"/>
      <c r="V497" s="9">
        <v>5538</v>
      </c>
      <c r="W497" s="9"/>
      <c r="X497" s="9"/>
      <c r="Y497" s="9">
        <f>S497+U497+V497+W497+X497</f>
        <v>244124</v>
      </c>
      <c r="Z497" s="9">
        <f>T497+X497</f>
        <v>0</v>
      </c>
      <c r="AA497" s="9"/>
      <c r="AB497" s="9"/>
      <c r="AC497" s="9"/>
      <c r="AD497" s="9"/>
      <c r="AE497" s="9">
        <f>Y497+AA497+AB497+AC497+AD497</f>
        <v>244124</v>
      </c>
      <c r="AF497" s="9">
        <f>Z497+AD497</f>
        <v>0</v>
      </c>
      <c r="AG497" s="9"/>
      <c r="AH497" s="9"/>
      <c r="AI497" s="9"/>
      <c r="AJ497" s="9"/>
      <c r="AK497" s="9">
        <f>AE497+AG497+AH497+AI497+AJ497</f>
        <v>244124</v>
      </c>
      <c r="AL497" s="9">
        <f>AF497+AJ497</f>
        <v>0</v>
      </c>
      <c r="AM497" s="9"/>
      <c r="AN497" s="9">
        <v>3700</v>
      </c>
      <c r="AO497" s="9"/>
      <c r="AP497" s="9"/>
      <c r="AQ497" s="9">
        <f>AK497+AM497+AN497+AO497+AP497</f>
        <v>247824</v>
      </c>
      <c r="AR497" s="9">
        <f>AL497+AP497</f>
        <v>0</v>
      </c>
      <c r="AS497" s="9"/>
      <c r="AT497" s="9"/>
      <c r="AU497" s="9"/>
      <c r="AV497" s="9"/>
      <c r="AW497" s="9">
        <f>AQ497+AS497+AT497+AU497+AV497</f>
        <v>247824</v>
      </c>
      <c r="AX497" s="9">
        <f>AR497+AV497</f>
        <v>0</v>
      </c>
      <c r="AY497" s="9"/>
      <c r="AZ497" s="9"/>
      <c r="BA497" s="9"/>
      <c r="BB497" s="9"/>
      <c r="BC497" s="9">
        <f>AW497+AY497+AZ497+BA497+BB497</f>
        <v>247824</v>
      </c>
      <c r="BD497" s="9">
        <f>AX497+BB497</f>
        <v>0</v>
      </c>
      <c r="BE497" s="9"/>
      <c r="BF497" s="9"/>
      <c r="BG497" s="9"/>
      <c r="BH497" s="9"/>
      <c r="BI497" s="9">
        <f>BC497+BE497+BF497+BG497+BH497</f>
        <v>247824</v>
      </c>
      <c r="BJ497" s="9">
        <f>BD497+BH497</f>
        <v>0</v>
      </c>
      <c r="BK497" s="9"/>
      <c r="BL497" s="9"/>
      <c r="BM497" s="9"/>
      <c r="BN497" s="9"/>
      <c r="BO497" s="9">
        <f>BI497+BK497+BL497+BM497+BN497</f>
        <v>247824</v>
      </c>
      <c r="BP497" s="9">
        <f>BJ497+BN497</f>
        <v>0</v>
      </c>
      <c r="BQ497" s="9"/>
      <c r="BR497" s="9"/>
      <c r="BS497" s="9"/>
      <c r="BT497" s="9"/>
      <c r="BU497" s="9">
        <f>BO497+BQ497+BR497+BS497+BT497</f>
        <v>247824</v>
      </c>
      <c r="BV497" s="9">
        <f>BP497+BT497</f>
        <v>0</v>
      </c>
      <c r="BW497" s="9"/>
      <c r="BX497" s="9"/>
      <c r="BY497" s="9"/>
      <c r="BZ497" s="9"/>
      <c r="CA497" s="9">
        <f>BU497+BW497+BX497+BY497+BZ497</f>
        <v>247824</v>
      </c>
      <c r="CB497" s="9">
        <f>BV497+BZ497</f>
        <v>0</v>
      </c>
      <c r="CC497" s="9"/>
      <c r="CD497" s="9"/>
      <c r="CE497" s="9"/>
      <c r="CF497" s="9"/>
      <c r="CG497" s="9">
        <f>CA497+CC497+CD497+CE497+CF497</f>
        <v>247824</v>
      </c>
      <c r="CH497" s="9">
        <f>CB497+CF497</f>
        <v>0</v>
      </c>
      <c r="CI497" s="9"/>
      <c r="CJ497" s="9">
        <v>1579</v>
      </c>
      <c r="CK497" s="9"/>
      <c r="CL497" s="9"/>
      <c r="CM497" s="9">
        <f>CG497+CI497+CJ497+CK497+CL497</f>
        <v>249403</v>
      </c>
      <c r="CN497" s="9">
        <f>CH497+CL497</f>
        <v>0</v>
      </c>
    </row>
    <row r="498" spans="1:92" ht="20.100000000000001" hidden="1" customHeight="1">
      <c r="A498" s="28" t="s">
        <v>15</v>
      </c>
      <c r="B498" s="26">
        <f>B496</f>
        <v>912</v>
      </c>
      <c r="C498" s="26" t="s">
        <v>7</v>
      </c>
      <c r="D498" s="26" t="s">
        <v>80</v>
      </c>
      <c r="E498" s="26" t="s">
        <v>42</v>
      </c>
      <c r="F498" s="26"/>
      <c r="G498" s="9">
        <f t="shared" ref="G498:P500" si="1254">G499</f>
        <v>3576</v>
      </c>
      <c r="H498" s="9">
        <f t="shared" si="1254"/>
        <v>0</v>
      </c>
      <c r="I498" s="9">
        <f t="shared" si="1254"/>
        <v>0</v>
      </c>
      <c r="J498" s="9">
        <f t="shared" si="1254"/>
        <v>0</v>
      </c>
      <c r="K498" s="9">
        <f t="shared" si="1254"/>
        <v>0</v>
      </c>
      <c r="L498" s="9">
        <f t="shared" si="1254"/>
        <v>0</v>
      </c>
      <c r="M498" s="9">
        <f t="shared" si="1254"/>
        <v>3576</v>
      </c>
      <c r="N498" s="9">
        <f t="shared" si="1254"/>
        <v>0</v>
      </c>
      <c r="O498" s="9">
        <f t="shared" si="1254"/>
        <v>0</v>
      </c>
      <c r="P498" s="9">
        <f t="shared" si="1254"/>
        <v>0</v>
      </c>
      <c r="Q498" s="9">
        <f t="shared" ref="Q498:Z500" si="1255">Q499</f>
        <v>0</v>
      </c>
      <c r="R498" s="9">
        <f t="shared" si="1255"/>
        <v>0</v>
      </c>
      <c r="S498" s="9">
        <f t="shared" si="1255"/>
        <v>3576</v>
      </c>
      <c r="T498" s="9">
        <f t="shared" si="1255"/>
        <v>0</v>
      </c>
      <c r="U498" s="9">
        <f t="shared" si="1255"/>
        <v>0</v>
      </c>
      <c r="V498" s="9">
        <f t="shared" si="1255"/>
        <v>0</v>
      </c>
      <c r="W498" s="9">
        <f t="shared" si="1255"/>
        <v>0</v>
      </c>
      <c r="X498" s="9">
        <f t="shared" si="1255"/>
        <v>0</v>
      </c>
      <c r="Y498" s="9">
        <f t="shared" si="1255"/>
        <v>3576</v>
      </c>
      <c r="Z498" s="9">
        <f t="shared" si="1255"/>
        <v>0</v>
      </c>
      <c r="AA498" s="9">
        <f t="shared" ref="AA498:AJ500" si="1256">AA499</f>
        <v>0</v>
      </c>
      <c r="AB498" s="9">
        <f t="shared" si="1256"/>
        <v>0</v>
      </c>
      <c r="AC498" s="9">
        <f t="shared" si="1256"/>
        <v>0</v>
      </c>
      <c r="AD498" s="9">
        <f t="shared" si="1256"/>
        <v>0</v>
      </c>
      <c r="AE498" s="9">
        <f t="shared" si="1256"/>
        <v>3576</v>
      </c>
      <c r="AF498" s="9">
        <f t="shared" si="1256"/>
        <v>0</v>
      </c>
      <c r="AG498" s="9">
        <f t="shared" si="1256"/>
        <v>0</v>
      </c>
      <c r="AH498" s="9">
        <f t="shared" si="1256"/>
        <v>0</v>
      </c>
      <c r="AI498" s="9">
        <f t="shared" si="1256"/>
        <v>0</v>
      </c>
      <c r="AJ498" s="9">
        <f t="shared" si="1256"/>
        <v>0</v>
      </c>
      <c r="AK498" s="9">
        <f t="shared" ref="AK498:AT500" si="1257">AK499</f>
        <v>3576</v>
      </c>
      <c r="AL498" s="9">
        <f t="shared" si="1257"/>
        <v>0</v>
      </c>
      <c r="AM498" s="9">
        <f t="shared" si="1257"/>
        <v>0</v>
      </c>
      <c r="AN498" s="9">
        <f t="shared" si="1257"/>
        <v>0</v>
      </c>
      <c r="AO498" s="9">
        <f t="shared" si="1257"/>
        <v>0</v>
      </c>
      <c r="AP498" s="9">
        <f t="shared" si="1257"/>
        <v>0</v>
      </c>
      <c r="AQ498" s="9">
        <f t="shared" si="1257"/>
        <v>3576</v>
      </c>
      <c r="AR498" s="9">
        <f t="shared" si="1257"/>
        <v>0</v>
      </c>
      <c r="AS498" s="9">
        <f t="shared" si="1257"/>
        <v>0</v>
      </c>
      <c r="AT498" s="9">
        <f t="shared" si="1257"/>
        <v>0</v>
      </c>
      <c r="AU498" s="9">
        <f t="shared" ref="AU498:BD500" si="1258">AU499</f>
        <v>0</v>
      </c>
      <c r="AV498" s="9">
        <f t="shared" si="1258"/>
        <v>0</v>
      </c>
      <c r="AW498" s="9">
        <f t="shared" si="1258"/>
        <v>3576</v>
      </c>
      <c r="AX498" s="9">
        <f t="shared" si="1258"/>
        <v>0</v>
      </c>
      <c r="AY498" s="9">
        <f t="shared" si="1258"/>
        <v>0</v>
      </c>
      <c r="AZ498" s="9">
        <f t="shared" si="1258"/>
        <v>0</v>
      </c>
      <c r="BA498" s="9">
        <f t="shared" si="1258"/>
        <v>-260</v>
      </c>
      <c r="BB498" s="9">
        <f t="shared" si="1258"/>
        <v>0</v>
      </c>
      <c r="BC498" s="9">
        <f t="shared" si="1258"/>
        <v>3316</v>
      </c>
      <c r="BD498" s="9">
        <f t="shared" si="1258"/>
        <v>0</v>
      </c>
      <c r="BE498" s="9">
        <f t="shared" ref="BE498:BN500" si="1259">BE499</f>
        <v>0</v>
      </c>
      <c r="BF498" s="9">
        <f t="shared" si="1259"/>
        <v>0</v>
      </c>
      <c r="BG498" s="9">
        <f t="shared" si="1259"/>
        <v>0</v>
      </c>
      <c r="BH498" s="9">
        <f t="shared" si="1259"/>
        <v>0</v>
      </c>
      <c r="BI498" s="9">
        <f t="shared" si="1259"/>
        <v>3316</v>
      </c>
      <c r="BJ498" s="9">
        <f t="shared" si="1259"/>
        <v>0</v>
      </c>
      <c r="BK498" s="9">
        <f t="shared" si="1259"/>
        <v>0</v>
      </c>
      <c r="BL498" s="9">
        <f t="shared" si="1259"/>
        <v>0</v>
      </c>
      <c r="BM498" s="9">
        <f t="shared" si="1259"/>
        <v>0</v>
      </c>
      <c r="BN498" s="9">
        <f t="shared" si="1259"/>
        <v>0</v>
      </c>
      <c r="BO498" s="9">
        <f t="shared" ref="BO498:CD500" si="1260">BO499</f>
        <v>3316</v>
      </c>
      <c r="BP498" s="9">
        <f t="shared" si="1260"/>
        <v>0</v>
      </c>
      <c r="BQ498" s="9">
        <f t="shared" si="1260"/>
        <v>0</v>
      </c>
      <c r="BR498" s="9">
        <f t="shared" si="1260"/>
        <v>0</v>
      </c>
      <c r="BS498" s="9">
        <f t="shared" si="1260"/>
        <v>0</v>
      </c>
      <c r="BT498" s="9">
        <f t="shared" si="1260"/>
        <v>0</v>
      </c>
      <c r="BU498" s="9">
        <f t="shared" si="1260"/>
        <v>3316</v>
      </c>
      <c r="BV498" s="9">
        <f t="shared" si="1260"/>
        <v>0</v>
      </c>
      <c r="BW498" s="9">
        <f t="shared" si="1260"/>
        <v>0</v>
      </c>
      <c r="BX498" s="9">
        <f t="shared" si="1260"/>
        <v>0</v>
      </c>
      <c r="BY498" s="9">
        <f t="shared" si="1260"/>
        <v>0</v>
      </c>
      <c r="BZ498" s="9">
        <f t="shared" si="1260"/>
        <v>0</v>
      </c>
      <c r="CA498" s="9">
        <f t="shared" si="1260"/>
        <v>3316</v>
      </c>
      <c r="CB498" s="9">
        <f t="shared" si="1260"/>
        <v>0</v>
      </c>
      <c r="CC498" s="9">
        <f t="shared" si="1260"/>
        <v>0</v>
      </c>
      <c r="CD498" s="9">
        <f t="shared" si="1260"/>
        <v>0</v>
      </c>
      <c r="CE498" s="9">
        <f t="shared" ref="CC498:CN500" si="1261">CE499</f>
        <v>0</v>
      </c>
      <c r="CF498" s="9">
        <f t="shared" si="1261"/>
        <v>0</v>
      </c>
      <c r="CG498" s="9">
        <f t="shared" si="1261"/>
        <v>3316</v>
      </c>
      <c r="CH498" s="9">
        <f t="shared" si="1261"/>
        <v>0</v>
      </c>
      <c r="CI498" s="9">
        <f t="shared" si="1261"/>
        <v>0</v>
      </c>
      <c r="CJ498" s="9">
        <f t="shared" si="1261"/>
        <v>0</v>
      </c>
      <c r="CK498" s="9">
        <f t="shared" si="1261"/>
        <v>-67</v>
      </c>
      <c r="CL498" s="9">
        <f t="shared" si="1261"/>
        <v>0</v>
      </c>
      <c r="CM498" s="9">
        <f t="shared" si="1261"/>
        <v>3249</v>
      </c>
      <c r="CN498" s="9">
        <f t="shared" si="1261"/>
        <v>0</v>
      </c>
    </row>
    <row r="499" spans="1:92" ht="20.100000000000001" hidden="1" customHeight="1">
      <c r="A499" s="28" t="s">
        <v>16</v>
      </c>
      <c r="B499" s="26">
        <f t="shared" si="1239"/>
        <v>912</v>
      </c>
      <c r="C499" s="26" t="s">
        <v>7</v>
      </c>
      <c r="D499" s="26" t="s">
        <v>80</v>
      </c>
      <c r="E499" s="26" t="s">
        <v>43</v>
      </c>
      <c r="F499" s="26"/>
      <c r="G499" s="9">
        <f t="shared" si="1254"/>
        <v>3576</v>
      </c>
      <c r="H499" s="9">
        <f t="shared" si="1254"/>
        <v>0</v>
      </c>
      <c r="I499" s="9">
        <f t="shared" si="1254"/>
        <v>0</v>
      </c>
      <c r="J499" s="9">
        <f t="shared" si="1254"/>
        <v>0</v>
      </c>
      <c r="K499" s="9">
        <f t="shared" si="1254"/>
        <v>0</v>
      </c>
      <c r="L499" s="9">
        <f t="shared" si="1254"/>
        <v>0</v>
      </c>
      <c r="M499" s="9">
        <f t="shared" si="1254"/>
        <v>3576</v>
      </c>
      <c r="N499" s="9">
        <f t="shared" si="1254"/>
        <v>0</v>
      </c>
      <c r="O499" s="9">
        <f t="shared" si="1254"/>
        <v>0</v>
      </c>
      <c r="P499" s="9">
        <f t="shared" si="1254"/>
        <v>0</v>
      </c>
      <c r="Q499" s="9">
        <f t="shared" si="1255"/>
        <v>0</v>
      </c>
      <c r="R499" s="9">
        <f t="shared" si="1255"/>
        <v>0</v>
      </c>
      <c r="S499" s="9">
        <f t="shared" si="1255"/>
        <v>3576</v>
      </c>
      <c r="T499" s="9">
        <f t="shared" si="1255"/>
        <v>0</v>
      </c>
      <c r="U499" s="9">
        <f t="shared" si="1255"/>
        <v>0</v>
      </c>
      <c r="V499" s="9">
        <f t="shared" si="1255"/>
        <v>0</v>
      </c>
      <c r="W499" s="9">
        <f t="shared" si="1255"/>
        <v>0</v>
      </c>
      <c r="X499" s="9">
        <f t="shared" si="1255"/>
        <v>0</v>
      </c>
      <c r="Y499" s="9">
        <f t="shared" si="1255"/>
        <v>3576</v>
      </c>
      <c r="Z499" s="9">
        <f t="shared" si="1255"/>
        <v>0</v>
      </c>
      <c r="AA499" s="9">
        <f t="shared" si="1256"/>
        <v>0</v>
      </c>
      <c r="AB499" s="9">
        <f t="shared" si="1256"/>
        <v>0</v>
      </c>
      <c r="AC499" s="9">
        <f t="shared" si="1256"/>
        <v>0</v>
      </c>
      <c r="AD499" s="9">
        <f t="shared" si="1256"/>
        <v>0</v>
      </c>
      <c r="AE499" s="9">
        <f t="shared" si="1256"/>
        <v>3576</v>
      </c>
      <c r="AF499" s="9">
        <f t="shared" si="1256"/>
        <v>0</v>
      </c>
      <c r="AG499" s="9">
        <f t="shared" si="1256"/>
        <v>0</v>
      </c>
      <c r="AH499" s="9">
        <f t="shared" si="1256"/>
        <v>0</v>
      </c>
      <c r="AI499" s="9">
        <f t="shared" si="1256"/>
        <v>0</v>
      </c>
      <c r="AJ499" s="9">
        <f t="shared" si="1256"/>
        <v>0</v>
      </c>
      <c r="AK499" s="9">
        <f t="shared" si="1257"/>
        <v>3576</v>
      </c>
      <c r="AL499" s="9">
        <f t="shared" si="1257"/>
        <v>0</v>
      </c>
      <c r="AM499" s="9">
        <f t="shared" si="1257"/>
        <v>0</v>
      </c>
      <c r="AN499" s="9">
        <f t="shared" si="1257"/>
        <v>0</v>
      </c>
      <c r="AO499" s="9">
        <f t="shared" si="1257"/>
        <v>0</v>
      </c>
      <c r="AP499" s="9">
        <f t="shared" si="1257"/>
        <v>0</v>
      </c>
      <c r="AQ499" s="9">
        <f t="shared" si="1257"/>
        <v>3576</v>
      </c>
      <c r="AR499" s="9">
        <f t="shared" si="1257"/>
        <v>0</v>
      </c>
      <c r="AS499" s="9">
        <f t="shared" si="1257"/>
        <v>0</v>
      </c>
      <c r="AT499" s="9">
        <f t="shared" si="1257"/>
        <v>0</v>
      </c>
      <c r="AU499" s="9">
        <f t="shared" si="1258"/>
        <v>0</v>
      </c>
      <c r="AV499" s="9">
        <f t="shared" si="1258"/>
        <v>0</v>
      </c>
      <c r="AW499" s="9">
        <f t="shared" si="1258"/>
        <v>3576</v>
      </c>
      <c r="AX499" s="9">
        <f t="shared" si="1258"/>
        <v>0</v>
      </c>
      <c r="AY499" s="9">
        <f t="shared" si="1258"/>
        <v>0</v>
      </c>
      <c r="AZ499" s="9">
        <f t="shared" si="1258"/>
        <v>0</v>
      </c>
      <c r="BA499" s="9">
        <f t="shared" si="1258"/>
        <v>-260</v>
      </c>
      <c r="BB499" s="9">
        <f t="shared" si="1258"/>
        <v>0</v>
      </c>
      <c r="BC499" s="9">
        <f t="shared" si="1258"/>
        <v>3316</v>
      </c>
      <c r="BD499" s="9">
        <f t="shared" si="1258"/>
        <v>0</v>
      </c>
      <c r="BE499" s="9">
        <f t="shared" si="1259"/>
        <v>0</v>
      </c>
      <c r="BF499" s="9">
        <f t="shared" si="1259"/>
        <v>0</v>
      </c>
      <c r="BG499" s="9">
        <f t="shared" si="1259"/>
        <v>0</v>
      </c>
      <c r="BH499" s="9">
        <f t="shared" si="1259"/>
        <v>0</v>
      </c>
      <c r="BI499" s="9">
        <f t="shared" si="1259"/>
        <v>3316</v>
      </c>
      <c r="BJ499" s="9">
        <f t="shared" si="1259"/>
        <v>0</v>
      </c>
      <c r="BK499" s="9">
        <f t="shared" si="1259"/>
        <v>0</v>
      </c>
      <c r="BL499" s="9">
        <f t="shared" si="1259"/>
        <v>0</v>
      </c>
      <c r="BM499" s="9">
        <f t="shared" si="1259"/>
        <v>0</v>
      </c>
      <c r="BN499" s="9">
        <f t="shared" si="1259"/>
        <v>0</v>
      </c>
      <c r="BO499" s="9">
        <f t="shared" si="1260"/>
        <v>3316</v>
      </c>
      <c r="BP499" s="9">
        <f t="shared" si="1260"/>
        <v>0</v>
      </c>
      <c r="BQ499" s="9">
        <f t="shared" si="1260"/>
        <v>0</v>
      </c>
      <c r="BR499" s="9">
        <f t="shared" si="1260"/>
        <v>0</v>
      </c>
      <c r="BS499" s="9">
        <f t="shared" si="1260"/>
        <v>0</v>
      </c>
      <c r="BT499" s="9">
        <f t="shared" si="1260"/>
        <v>0</v>
      </c>
      <c r="BU499" s="9">
        <f t="shared" si="1260"/>
        <v>3316</v>
      </c>
      <c r="BV499" s="9">
        <f t="shared" si="1260"/>
        <v>0</v>
      </c>
      <c r="BW499" s="9">
        <f t="shared" si="1260"/>
        <v>0</v>
      </c>
      <c r="BX499" s="9">
        <f t="shared" si="1260"/>
        <v>0</v>
      </c>
      <c r="BY499" s="9">
        <f t="shared" si="1260"/>
        <v>0</v>
      </c>
      <c r="BZ499" s="9">
        <f t="shared" si="1260"/>
        <v>0</v>
      </c>
      <c r="CA499" s="9">
        <f t="shared" si="1260"/>
        <v>3316</v>
      </c>
      <c r="CB499" s="9">
        <f t="shared" si="1260"/>
        <v>0</v>
      </c>
      <c r="CC499" s="9">
        <f t="shared" si="1261"/>
        <v>0</v>
      </c>
      <c r="CD499" s="9">
        <f t="shared" si="1261"/>
        <v>0</v>
      </c>
      <c r="CE499" s="9">
        <f t="shared" si="1261"/>
        <v>0</v>
      </c>
      <c r="CF499" s="9">
        <f t="shared" si="1261"/>
        <v>0</v>
      </c>
      <c r="CG499" s="9">
        <f t="shared" si="1261"/>
        <v>3316</v>
      </c>
      <c r="CH499" s="9">
        <f t="shared" si="1261"/>
        <v>0</v>
      </c>
      <c r="CI499" s="9">
        <f t="shared" si="1261"/>
        <v>0</v>
      </c>
      <c r="CJ499" s="9">
        <f t="shared" si="1261"/>
        <v>0</v>
      </c>
      <c r="CK499" s="9">
        <f t="shared" si="1261"/>
        <v>-67</v>
      </c>
      <c r="CL499" s="9">
        <f t="shared" si="1261"/>
        <v>0</v>
      </c>
      <c r="CM499" s="9">
        <f t="shared" si="1261"/>
        <v>3249</v>
      </c>
      <c r="CN499" s="9">
        <f t="shared" si="1261"/>
        <v>0</v>
      </c>
    </row>
    <row r="500" spans="1:92" ht="33" hidden="1">
      <c r="A500" s="25" t="s">
        <v>12</v>
      </c>
      <c r="B500" s="26">
        <f t="shared" si="1239"/>
        <v>912</v>
      </c>
      <c r="C500" s="26" t="s">
        <v>7</v>
      </c>
      <c r="D500" s="26" t="s">
        <v>80</v>
      </c>
      <c r="E500" s="26" t="s">
        <v>43</v>
      </c>
      <c r="F500" s="26" t="s">
        <v>13</v>
      </c>
      <c r="G500" s="9">
        <f t="shared" si="1254"/>
        <v>3576</v>
      </c>
      <c r="H500" s="9">
        <f t="shared" si="1254"/>
        <v>0</v>
      </c>
      <c r="I500" s="9">
        <f t="shared" si="1254"/>
        <v>0</v>
      </c>
      <c r="J500" s="9">
        <f t="shared" si="1254"/>
        <v>0</v>
      </c>
      <c r="K500" s="9">
        <f t="shared" si="1254"/>
        <v>0</v>
      </c>
      <c r="L500" s="9">
        <f t="shared" si="1254"/>
        <v>0</v>
      </c>
      <c r="M500" s="9">
        <f t="shared" si="1254"/>
        <v>3576</v>
      </c>
      <c r="N500" s="9">
        <f t="shared" si="1254"/>
        <v>0</v>
      </c>
      <c r="O500" s="9">
        <f t="shared" si="1254"/>
        <v>0</v>
      </c>
      <c r="P500" s="9">
        <f t="shared" si="1254"/>
        <v>0</v>
      </c>
      <c r="Q500" s="9">
        <f t="shared" si="1255"/>
        <v>0</v>
      </c>
      <c r="R500" s="9">
        <f t="shared" si="1255"/>
        <v>0</v>
      </c>
      <c r="S500" s="9">
        <f t="shared" si="1255"/>
        <v>3576</v>
      </c>
      <c r="T500" s="9">
        <f t="shared" si="1255"/>
        <v>0</v>
      </c>
      <c r="U500" s="9">
        <f t="shared" si="1255"/>
        <v>0</v>
      </c>
      <c r="V500" s="9">
        <f t="shared" si="1255"/>
        <v>0</v>
      </c>
      <c r="W500" s="9">
        <f t="shared" si="1255"/>
        <v>0</v>
      </c>
      <c r="X500" s="9">
        <f t="shared" si="1255"/>
        <v>0</v>
      </c>
      <c r="Y500" s="9">
        <f t="shared" si="1255"/>
        <v>3576</v>
      </c>
      <c r="Z500" s="9">
        <f t="shared" si="1255"/>
        <v>0</v>
      </c>
      <c r="AA500" s="9">
        <f t="shared" si="1256"/>
        <v>0</v>
      </c>
      <c r="AB500" s="9">
        <f t="shared" si="1256"/>
        <v>0</v>
      </c>
      <c r="AC500" s="9">
        <f t="shared" si="1256"/>
        <v>0</v>
      </c>
      <c r="AD500" s="9">
        <f t="shared" si="1256"/>
        <v>0</v>
      </c>
      <c r="AE500" s="9">
        <f t="shared" si="1256"/>
        <v>3576</v>
      </c>
      <c r="AF500" s="9">
        <f t="shared" si="1256"/>
        <v>0</v>
      </c>
      <c r="AG500" s="9">
        <f t="shared" si="1256"/>
        <v>0</v>
      </c>
      <c r="AH500" s="9">
        <f t="shared" si="1256"/>
        <v>0</v>
      </c>
      <c r="AI500" s="9">
        <f t="shared" si="1256"/>
        <v>0</v>
      </c>
      <c r="AJ500" s="9">
        <f t="shared" si="1256"/>
        <v>0</v>
      </c>
      <c r="AK500" s="9">
        <f t="shared" si="1257"/>
        <v>3576</v>
      </c>
      <c r="AL500" s="9">
        <f t="shared" si="1257"/>
        <v>0</v>
      </c>
      <c r="AM500" s="9">
        <f t="shared" si="1257"/>
        <v>0</v>
      </c>
      <c r="AN500" s="9">
        <f t="shared" si="1257"/>
        <v>0</v>
      </c>
      <c r="AO500" s="9">
        <f t="shared" si="1257"/>
        <v>0</v>
      </c>
      <c r="AP500" s="9">
        <f t="shared" si="1257"/>
        <v>0</v>
      </c>
      <c r="AQ500" s="9">
        <f t="shared" si="1257"/>
        <v>3576</v>
      </c>
      <c r="AR500" s="9">
        <f t="shared" si="1257"/>
        <v>0</v>
      </c>
      <c r="AS500" s="9">
        <f t="shared" si="1257"/>
        <v>0</v>
      </c>
      <c r="AT500" s="9">
        <f t="shared" si="1257"/>
        <v>0</v>
      </c>
      <c r="AU500" s="9">
        <f t="shared" si="1258"/>
        <v>0</v>
      </c>
      <c r="AV500" s="9">
        <f t="shared" si="1258"/>
        <v>0</v>
      </c>
      <c r="AW500" s="9">
        <f t="shared" si="1258"/>
        <v>3576</v>
      </c>
      <c r="AX500" s="9">
        <f t="shared" si="1258"/>
        <v>0</v>
      </c>
      <c r="AY500" s="9">
        <f t="shared" si="1258"/>
        <v>0</v>
      </c>
      <c r="AZ500" s="9">
        <f t="shared" si="1258"/>
        <v>0</v>
      </c>
      <c r="BA500" s="9">
        <f t="shared" si="1258"/>
        <v>-260</v>
      </c>
      <c r="BB500" s="9">
        <f t="shared" si="1258"/>
        <v>0</v>
      </c>
      <c r="BC500" s="9">
        <f t="shared" si="1258"/>
        <v>3316</v>
      </c>
      <c r="BD500" s="9">
        <f t="shared" si="1258"/>
        <v>0</v>
      </c>
      <c r="BE500" s="9">
        <f t="shared" si="1259"/>
        <v>0</v>
      </c>
      <c r="BF500" s="9">
        <f t="shared" si="1259"/>
        <v>0</v>
      </c>
      <c r="BG500" s="9">
        <f t="shared" si="1259"/>
        <v>0</v>
      </c>
      <c r="BH500" s="9">
        <f t="shared" si="1259"/>
        <v>0</v>
      </c>
      <c r="BI500" s="9">
        <f t="shared" si="1259"/>
        <v>3316</v>
      </c>
      <c r="BJ500" s="9">
        <f t="shared" si="1259"/>
        <v>0</v>
      </c>
      <c r="BK500" s="9">
        <f t="shared" si="1259"/>
        <v>0</v>
      </c>
      <c r="BL500" s="9">
        <f t="shared" si="1259"/>
        <v>0</v>
      </c>
      <c r="BM500" s="9">
        <f t="shared" si="1259"/>
        <v>0</v>
      </c>
      <c r="BN500" s="9">
        <f t="shared" si="1259"/>
        <v>0</v>
      </c>
      <c r="BO500" s="9">
        <f t="shared" si="1260"/>
        <v>3316</v>
      </c>
      <c r="BP500" s="9">
        <f t="shared" si="1260"/>
        <v>0</v>
      </c>
      <c r="BQ500" s="9">
        <f t="shared" si="1260"/>
        <v>0</v>
      </c>
      <c r="BR500" s="9">
        <f t="shared" si="1260"/>
        <v>0</v>
      </c>
      <c r="BS500" s="9">
        <f t="shared" si="1260"/>
        <v>0</v>
      </c>
      <c r="BT500" s="9">
        <f t="shared" si="1260"/>
        <v>0</v>
      </c>
      <c r="BU500" s="9">
        <f t="shared" si="1260"/>
        <v>3316</v>
      </c>
      <c r="BV500" s="9">
        <f t="shared" si="1260"/>
        <v>0</v>
      </c>
      <c r="BW500" s="9">
        <f t="shared" si="1260"/>
        <v>0</v>
      </c>
      <c r="BX500" s="9">
        <f t="shared" si="1260"/>
        <v>0</v>
      </c>
      <c r="BY500" s="9">
        <f t="shared" si="1260"/>
        <v>0</v>
      </c>
      <c r="BZ500" s="9">
        <f t="shared" si="1260"/>
        <v>0</v>
      </c>
      <c r="CA500" s="9">
        <f t="shared" si="1260"/>
        <v>3316</v>
      </c>
      <c r="CB500" s="9">
        <f t="shared" si="1260"/>
        <v>0</v>
      </c>
      <c r="CC500" s="9">
        <f t="shared" si="1261"/>
        <v>0</v>
      </c>
      <c r="CD500" s="9">
        <f t="shared" si="1261"/>
        <v>0</v>
      </c>
      <c r="CE500" s="9">
        <f t="shared" si="1261"/>
        <v>0</v>
      </c>
      <c r="CF500" s="9">
        <f t="shared" si="1261"/>
        <v>0</v>
      </c>
      <c r="CG500" s="9">
        <f t="shared" si="1261"/>
        <v>3316</v>
      </c>
      <c r="CH500" s="9">
        <f t="shared" si="1261"/>
        <v>0</v>
      </c>
      <c r="CI500" s="9">
        <f t="shared" si="1261"/>
        <v>0</v>
      </c>
      <c r="CJ500" s="9">
        <f t="shared" si="1261"/>
        <v>0</v>
      </c>
      <c r="CK500" s="9">
        <f t="shared" si="1261"/>
        <v>-67</v>
      </c>
      <c r="CL500" s="9">
        <f t="shared" si="1261"/>
        <v>0</v>
      </c>
      <c r="CM500" s="9">
        <f t="shared" si="1261"/>
        <v>3249</v>
      </c>
      <c r="CN500" s="9">
        <f t="shared" si="1261"/>
        <v>0</v>
      </c>
    </row>
    <row r="501" spans="1:92" ht="20.100000000000001" hidden="1" customHeight="1">
      <c r="A501" s="28" t="s">
        <v>14</v>
      </c>
      <c r="B501" s="26">
        <f t="shared" si="1239"/>
        <v>912</v>
      </c>
      <c r="C501" s="26" t="s">
        <v>7</v>
      </c>
      <c r="D501" s="26" t="s">
        <v>80</v>
      </c>
      <c r="E501" s="26" t="s">
        <v>43</v>
      </c>
      <c r="F501" s="26">
        <v>610</v>
      </c>
      <c r="G501" s="9">
        <v>3576</v>
      </c>
      <c r="H501" s="9"/>
      <c r="I501" s="9"/>
      <c r="J501" s="9"/>
      <c r="K501" s="9"/>
      <c r="L501" s="9"/>
      <c r="M501" s="9">
        <f>G501+I501+J501+K501+L501</f>
        <v>3576</v>
      </c>
      <c r="N501" s="9">
        <f>H501+L501</f>
        <v>0</v>
      </c>
      <c r="O501" s="9"/>
      <c r="P501" s="9"/>
      <c r="Q501" s="9"/>
      <c r="R501" s="9"/>
      <c r="S501" s="9">
        <f>M501+O501+P501+Q501+R501</f>
        <v>3576</v>
      </c>
      <c r="T501" s="9">
        <f>N501+R501</f>
        <v>0</v>
      </c>
      <c r="U501" s="9"/>
      <c r="V501" s="9"/>
      <c r="W501" s="9"/>
      <c r="X501" s="9"/>
      <c r="Y501" s="9">
        <f>S501+U501+V501+W501+X501</f>
        <v>3576</v>
      </c>
      <c r="Z501" s="9">
        <f>T501+X501</f>
        <v>0</v>
      </c>
      <c r="AA501" s="9"/>
      <c r="AB501" s="9"/>
      <c r="AC501" s="9"/>
      <c r="AD501" s="9"/>
      <c r="AE501" s="9">
        <f>Y501+AA501+AB501+AC501+AD501</f>
        <v>3576</v>
      </c>
      <c r="AF501" s="9">
        <f>Z501+AD501</f>
        <v>0</v>
      </c>
      <c r="AG501" s="9"/>
      <c r="AH501" s="9"/>
      <c r="AI501" s="9"/>
      <c r="AJ501" s="9"/>
      <c r="AK501" s="9">
        <f>AE501+AG501+AH501+AI501+AJ501</f>
        <v>3576</v>
      </c>
      <c r="AL501" s="9">
        <f>AF501+AJ501</f>
        <v>0</v>
      </c>
      <c r="AM501" s="9"/>
      <c r="AN501" s="9"/>
      <c r="AO501" s="9"/>
      <c r="AP501" s="9"/>
      <c r="AQ501" s="9">
        <f>AK501+AM501+AN501+AO501+AP501</f>
        <v>3576</v>
      </c>
      <c r="AR501" s="9">
        <f>AL501+AP501</f>
        <v>0</v>
      </c>
      <c r="AS501" s="9"/>
      <c r="AT501" s="9"/>
      <c r="AU501" s="9"/>
      <c r="AV501" s="9"/>
      <c r="AW501" s="9">
        <f>AQ501+AS501+AT501+AU501+AV501</f>
        <v>3576</v>
      </c>
      <c r="AX501" s="9">
        <f>AR501+AV501</f>
        <v>0</v>
      </c>
      <c r="AY501" s="9"/>
      <c r="AZ501" s="9"/>
      <c r="BA501" s="9">
        <v>-260</v>
      </c>
      <c r="BB501" s="9"/>
      <c r="BC501" s="9">
        <f>AW501+AY501+AZ501+BA501+BB501</f>
        <v>3316</v>
      </c>
      <c r="BD501" s="9">
        <f>AX501+BB501</f>
        <v>0</v>
      </c>
      <c r="BE501" s="9"/>
      <c r="BF501" s="9"/>
      <c r="BG501" s="9"/>
      <c r="BH501" s="9"/>
      <c r="BI501" s="9">
        <f>BC501+BE501+BF501+BG501+BH501</f>
        <v>3316</v>
      </c>
      <c r="BJ501" s="9">
        <f>BD501+BH501</f>
        <v>0</v>
      </c>
      <c r="BK501" s="9"/>
      <c r="BL501" s="9"/>
      <c r="BM501" s="9"/>
      <c r="BN501" s="9"/>
      <c r="BO501" s="9">
        <f>BI501+BK501+BL501+BM501+BN501</f>
        <v>3316</v>
      </c>
      <c r="BP501" s="9">
        <f>BJ501+BN501</f>
        <v>0</v>
      </c>
      <c r="BQ501" s="9"/>
      <c r="BR501" s="9"/>
      <c r="BS501" s="9"/>
      <c r="BT501" s="9"/>
      <c r="BU501" s="9">
        <f>BO501+BQ501+BR501+BS501+BT501</f>
        <v>3316</v>
      </c>
      <c r="BV501" s="9">
        <f>BP501+BT501</f>
        <v>0</v>
      </c>
      <c r="BW501" s="9"/>
      <c r="BX501" s="9"/>
      <c r="BY501" s="9"/>
      <c r="BZ501" s="9"/>
      <c r="CA501" s="9">
        <f>BU501+BW501+BX501+BY501+BZ501</f>
        <v>3316</v>
      </c>
      <c r="CB501" s="9">
        <f>BV501+BZ501</f>
        <v>0</v>
      </c>
      <c r="CC501" s="9"/>
      <c r="CD501" s="9"/>
      <c r="CE501" s="9"/>
      <c r="CF501" s="9"/>
      <c r="CG501" s="9">
        <f>CA501+CC501+CD501+CE501+CF501</f>
        <v>3316</v>
      </c>
      <c r="CH501" s="9">
        <f>CB501+CF501</f>
        <v>0</v>
      </c>
      <c r="CI501" s="9"/>
      <c r="CJ501" s="9"/>
      <c r="CK501" s="9">
        <v>-67</v>
      </c>
      <c r="CL501" s="9"/>
      <c r="CM501" s="9">
        <f>CG501+CI501+CJ501+CK501+CL501</f>
        <v>3249</v>
      </c>
      <c r="CN501" s="9">
        <f>CH501+CL501</f>
        <v>0</v>
      </c>
    </row>
    <row r="502" spans="1:92" ht="33" hidden="1">
      <c r="A502" s="38" t="s">
        <v>401</v>
      </c>
      <c r="B502" s="26">
        <f t="shared" si="1239"/>
        <v>912</v>
      </c>
      <c r="C502" s="26" t="s">
        <v>7</v>
      </c>
      <c r="D502" s="26" t="s">
        <v>80</v>
      </c>
      <c r="E502" s="26" t="s">
        <v>404</v>
      </c>
      <c r="F502" s="26"/>
      <c r="G502" s="9">
        <f t="shared" ref="G502:V504" si="1262">G503</f>
        <v>80422</v>
      </c>
      <c r="H502" s="9">
        <f t="shared" si="1262"/>
        <v>80422</v>
      </c>
      <c r="I502" s="9">
        <f t="shared" si="1262"/>
        <v>0</v>
      </c>
      <c r="J502" s="9">
        <f t="shared" si="1262"/>
        <v>0</v>
      </c>
      <c r="K502" s="9">
        <f t="shared" si="1262"/>
        <v>0</v>
      </c>
      <c r="L502" s="9">
        <f t="shared" si="1262"/>
        <v>0</v>
      </c>
      <c r="M502" s="9">
        <f t="shared" si="1262"/>
        <v>80422</v>
      </c>
      <c r="N502" s="9">
        <f t="shared" si="1262"/>
        <v>80422</v>
      </c>
      <c r="O502" s="9">
        <f t="shared" si="1262"/>
        <v>0</v>
      </c>
      <c r="P502" s="9">
        <f t="shared" si="1262"/>
        <v>0</v>
      </c>
      <c r="Q502" s="9">
        <f t="shared" si="1262"/>
        <v>0</v>
      </c>
      <c r="R502" s="9">
        <f t="shared" si="1262"/>
        <v>-80422</v>
      </c>
      <c r="S502" s="9">
        <f t="shared" si="1262"/>
        <v>0</v>
      </c>
      <c r="T502" s="9">
        <f t="shared" si="1262"/>
        <v>0</v>
      </c>
      <c r="U502" s="9">
        <f t="shared" si="1262"/>
        <v>0</v>
      </c>
      <c r="V502" s="9">
        <f t="shared" si="1262"/>
        <v>0</v>
      </c>
      <c r="W502" s="9">
        <f t="shared" ref="U502:AJ504" si="1263">W503</f>
        <v>0</v>
      </c>
      <c r="X502" s="9">
        <f t="shared" si="1263"/>
        <v>0</v>
      </c>
      <c r="Y502" s="9">
        <f t="shared" si="1263"/>
        <v>0</v>
      </c>
      <c r="Z502" s="9">
        <f t="shared" si="1263"/>
        <v>0</v>
      </c>
      <c r="AA502" s="9">
        <f t="shared" si="1263"/>
        <v>0</v>
      </c>
      <c r="AB502" s="9">
        <f t="shared" si="1263"/>
        <v>0</v>
      </c>
      <c r="AC502" s="9">
        <f t="shared" si="1263"/>
        <v>0</v>
      </c>
      <c r="AD502" s="9">
        <f t="shared" si="1263"/>
        <v>0</v>
      </c>
      <c r="AE502" s="9">
        <f t="shared" si="1263"/>
        <v>0</v>
      </c>
      <c r="AF502" s="9">
        <f t="shared" si="1263"/>
        <v>0</v>
      </c>
      <c r="AG502" s="9">
        <f t="shared" si="1263"/>
        <v>0</v>
      </c>
      <c r="AH502" s="9">
        <f t="shared" si="1263"/>
        <v>0</v>
      </c>
      <c r="AI502" s="9">
        <f t="shared" si="1263"/>
        <v>0</v>
      </c>
      <c r="AJ502" s="9">
        <f t="shared" si="1263"/>
        <v>0</v>
      </c>
      <c r="AK502" s="9">
        <f t="shared" ref="AG502:AV504" si="1264">AK503</f>
        <v>0</v>
      </c>
      <c r="AL502" s="9">
        <f t="shared" si="1264"/>
        <v>0</v>
      </c>
      <c r="AM502" s="9">
        <f t="shared" si="1264"/>
        <v>0</v>
      </c>
      <c r="AN502" s="9">
        <f t="shared" si="1264"/>
        <v>0</v>
      </c>
      <c r="AO502" s="9">
        <f t="shared" si="1264"/>
        <v>0</v>
      </c>
      <c r="AP502" s="9">
        <f t="shared" si="1264"/>
        <v>0</v>
      </c>
      <c r="AQ502" s="9">
        <f t="shared" si="1264"/>
        <v>0</v>
      </c>
      <c r="AR502" s="9">
        <f t="shared" si="1264"/>
        <v>0</v>
      </c>
      <c r="AS502" s="9">
        <f t="shared" si="1264"/>
        <v>0</v>
      </c>
      <c r="AT502" s="9">
        <f t="shared" si="1264"/>
        <v>0</v>
      </c>
      <c r="AU502" s="9">
        <f t="shared" si="1264"/>
        <v>0</v>
      </c>
      <c r="AV502" s="9">
        <f t="shared" si="1264"/>
        <v>0</v>
      </c>
      <c r="AW502" s="9">
        <f t="shared" ref="AS502:BH504" si="1265">AW503</f>
        <v>0</v>
      </c>
      <c r="AX502" s="9">
        <f t="shared" si="1265"/>
        <v>0</v>
      </c>
      <c r="AY502" s="9">
        <f t="shared" si="1265"/>
        <v>0</v>
      </c>
      <c r="AZ502" s="9">
        <f t="shared" si="1265"/>
        <v>0</v>
      </c>
      <c r="BA502" s="9">
        <f t="shared" si="1265"/>
        <v>0</v>
      </c>
      <c r="BB502" s="9">
        <f t="shared" si="1265"/>
        <v>0</v>
      </c>
      <c r="BC502" s="9">
        <f t="shared" si="1265"/>
        <v>0</v>
      </c>
      <c r="BD502" s="9">
        <f t="shared" si="1265"/>
        <v>0</v>
      </c>
      <c r="BE502" s="9">
        <f t="shared" si="1265"/>
        <v>0</v>
      </c>
      <c r="BF502" s="9">
        <f t="shared" si="1265"/>
        <v>0</v>
      </c>
      <c r="BG502" s="9">
        <f t="shared" si="1265"/>
        <v>0</v>
      </c>
      <c r="BH502" s="9">
        <f t="shared" si="1265"/>
        <v>0</v>
      </c>
      <c r="BI502" s="9">
        <f t="shared" ref="BE502:BT504" si="1266">BI503</f>
        <v>0</v>
      </c>
      <c r="BJ502" s="9">
        <f t="shared" si="1266"/>
        <v>0</v>
      </c>
      <c r="BK502" s="9">
        <f t="shared" si="1266"/>
        <v>0</v>
      </c>
      <c r="BL502" s="9">
        <f t="shared" si="1266"/>
        <v>0</v>
      </c>
      <c r="BM502" s="9">
        <f t="shared" si="1266"/>
        <v>0</v>
      </c>
      <c r="BN502" s="9">
        <f t="shared" si="1266"/>
        <v>0</v>
      </c>
      <c r="BO502" s="9">
        <f t="shared" si="1266"/>
        <v>0</v>
      </c>
      <c r="BP502" s="9">
        <f t="shared" si="1266"/>
        <v>0</v>
      </c>
      <c r="BQ502" s="9">
        <f t="shared" si="1266"/>
        <v>0</v>
      </c>
      <c r="BR502" s="9">
        <f t="shared" si="1266"/>
        <v>0</v>
      </c>
      <c r="BS502" s="9">
        <f t="shared" si="1266"/>
        <v>0</v>
      </c>
      <c r="BT502" s="9">
        <f t="shared" si="1266"/>
        <v>0</v>
      </c>
      <c r="BU502" s="9">
        <f t="shared" ref="BQ502:CF504" si="1267">BU503</f>
        <v>0</v>
      </c>
      <c r="BV502" s="9">
        <f t="shared" si="1267"/>
        <v>0</v>
      </c>
      <c r="BW502" s="9">
        <f t="shared" si="1267"/>
        <v>0</v>
      </c>
      <c r="BX502" s="9">
        <f t="shared" si="1267"/>
        <v>0</v>
      </c>
      <c r="BY502" s="9">
        <f t="shared" si="1267"/>
        <v>0</v>
      </c>
      <c r="BZ502" s="9">
        <f t="shared" si="1267"/>
        <v>0</v>
      </c>
      <c r="CA502" s="9">
        <f t="shared" si="1267"/>
        <v>0</v>
      </c>
      <c r="CB502" s="9">
        <f t="shared" si="1267"/>
        <v>0</v>
      </c>
      <c r="CC502" s="9">
        <f t="shared" si="1267"/>
        <v>0</v>
      </c>
      <c r="CD502" s="9">
        <f t="shared" si="1267"/>
        <v>0</v>
      </c>
      <c r="CE502" s="9">
        <f t="shared" si="1267"/>
        <v>0</v>
      </c>
      <c r="CF502" s="9">
        <f t="shared" si="1267"/>
        <v>0</v>
      </c>
      <c r="CG502" s="9">
        <f t="shared" ref="CC502:CN504" si="1268">CG503</f>
        <v>0</v>
      </c>
      <c r="CH502" s="9">
        <f t="shared" si="1268"/>
        <v>0</v>
      </c>
      <c r="CI502" s="9">
        <f t="shared" si="1268"/>
        <v>0</v>
      </c>
      <c r="CJ502" s="9">
        <f t="shared" si="1268"/>
        <v>0</v>
      </c>
      <c r="CK502" s="9">
        <f t="shared" si="1268"/>
        <v>0</v>
      </c>
      <c r="CL502" s="9">
        <f t="shared" si="1268"/>
        <v>0</v>
      </c>
      <c r="CM502" s="9">
        <f t="shared" si="1268"/>
        <v>0</v>
      </c>
      <c r="CN502" s="9">
        <f t="shared" si="1268"/>
        <v>0</v>
      </c>
    </row>
    <row r="503" spans="1:92" ht="33" hidden="1">
      <c r="A503" s="38" t="s">
        <v>402</v>
      </c>
      <c r="B503" s="26">
        <f t="shared" si="1239"/>
        <v>912</v>
      </c>
      <c r="C503" s="26" t="s">
        <v>7</v>
      </c>
      <c r="D503" s="26" t="s">
        <v>80</v>
      </c>
      <c r="E503" s="26" t="s">
        <v>423</v>
      </c>
      <c r="F503" s="26"/>
      <c r="G503" s="9">
        <f t="shared" si="1262"/>
        <v>80422</v>
      </c>
      <c r="H503" s="9">
        <f t="shared" si="1262"/>
        <v>80422</v>
      </c>
      <c r="I503" s="9">
        <f t="shared" si="1262"/>
        <v>0</v>
      </c>
      <c r="J503" s="9">
        <f t="shared" si="1262"/>
        <v>0</v>
      </c>
      <c r="K503" s="9">
        <f t="shared" si="1262"/>
        <v>0</v>
      </c>
      <c r="L503" s="9">
        <f t="shared" si="1262"/>
        <v>0</v>
      </c>
      <c r="M503" s="9">
        <f t="shared" si="1262"/>
        <v>80422</v>
      </c>
      <c r="N503" s="9">
        <f t="shared" si="1262"/>
        <v>80422</v>
      </c>
      <c r="O503" s="9">
        <f t="shared" si="1262"/>
        <v>0</v>
      </c>
      <c r="P503" s="9">
        <f t="shared" si="1262"/>
        <v>0</v>
      </c>
      <c r="Q503" s="9">
        <f t="shared" si="1262"/>
        <v>0</v>
      </c>
      <c r="R503" s="9">
        <f t="shared" si="1262"/>
        <v>-80422</v>
      </c>
      <c r="S503" s="9">
        <f t="shared" si="1262"/>
        <v>0</v>
      </c>
      <c r="T503" s="9">
        <f t="shared" si="1262"/>
        <v>0</v>
      </c>
      <c r="U503" s="9">
        <f t="shared" si="1263"/>
        <v>0</v>
      </c>
      <c r="V503" s="9">
        <f t="shared" si="1263"/>
        <v>0</v>
      </c>
      <c r="W503" s="9">
        <f t="shared" si="1263"/>
        <v>0</v>
      </c>
      <c r="X503" s="9">
        <f t="shared" si="1263"/>
        <v>0</v>
      </c>
      <c r="Y503" s="9">
        <f t="shared" si="1263"/>
        <v>0</v>
      </c>
      <c r="Z503" s="9">
        <f t="shared" si="1263"/>
        <v>0</v>
      </c>
      <c r="AA503" s="9">
        <f t="shared" si="1263"/>
        <v>0</v>
      </c>
      <c r="AB503" s="9">
        <f t="shared" si="1263"/>
        <v>0</v>
      </c>
      <c r="AC503" s="9">
        <f t="shared" si="1263"/>
        <v>0</v>
      </c>
      <c r="AD503" s="9">
        <f t="shared" si="1263"/>
        <v>0</v>
      </c>
      <c r="AE503" s="9">
        <f t="shared" si="1263"/>
        <v>0</v>
      </c>
      <c r="AF503" s="9">
        <f t="shared" si="1263"/>
        <v>0</v>
      </c>
      <c r="AG503" s="9">
        <f t="shared" si="1264"/>
        <v>0</v>
      </c>
      <c r="AH503" s="9">
        <f t="shared" si="1264"/>
        <v>0</v>
      </c>
      <c r="AI503" s="9">
        <f t="shared" si="1264"/>
        <v>0</v>
      </c>
      <c r="AJ503" s="9">
        <f t="shared" si="1264"/>
        <v>0</v>
      </c>
      <c r="AK503" s="9">
        <f t="shared" si="1264"/>
        <v>0</v>
      </c>
      <c r="AL503" s="9">
        <f t="shared" si="1264"/>
        <v>0</v>
      </c>
      <c r="AM503" s="9">
        <f t="shared" si="1264"/>
        <v>0</v>
      </c>
      <c r="AN503" s="9">
        <f t="shared" si="1264"/>
        <v>0</v>
      </c>
      <c r="AO503" s="9">
        <f t="shared" si="1264"/>
        <v>0</v>
      </c>
      <c r="AP503" s="9">
        <f t="shared" si="1264"/>
        <v>0</v>
      </c>
      <c r="AQ503" s="9">
        <f t="shared" si="1264"/>
        <v>0</v>
      </c>
      <c r="AR503" s="9">
        <f t="shared" si="1264"/>
        <v>0</v>
      </c>
      <c r="AS503" s="9">
        <f t="shared" si="1265"/>
        <v>0</v>
      </c>
      <c r="AT503" s="9">
        <f t="shared" si="1265"/>
        <v>0</v>
      </c>
      <c r="AU503" s="9">
        <f t="shared" si="1265"/>
        <v>0</v>
      </c>
      <c r="AV503" s="9">
        <f t="shared" si="1265"/>
        <v>0</v>
      </c>
      <c r="AW503" s="9">
        <f t="shared" si="1265"/>
        <v>0</v>
      </c>
      <c r="AX503" s="9">
        <f t="shared" si="1265"/>
        <v>0</v>
      </c>
      <c r="AY503" s="9">
        <f t="shared" si="1265"/>
        <v>0</v>
      </c>
      <c r="AZ503" s="9">
        <f t="shared" si="1265"/>
        <v>0</v>
      </c>
      <c r="BA503" s="9">
        <f t="shared" si="1265"/>
        <v>0</v>
      </c>
      <c r="BB503" s="9">
        <f t="shared" si="1265"/>
        <v>0</v>
      </c>
      <c r="BC503" s="9">
        <f t="shared" si="1265"/>
        <v>0</v>
      </c>
      <c r="BD503" s="9">
        <f t="shared" si="1265"/>
        <v>0</v>
      </c>
      <c r="BE503" s="9">
        <f t="shared" si="1266"/>
        <v>0</v>
      </c>
      <c r="BF503" s="9">
        <f t="shared" si="1266"/>
        <v>0</v>
      </c>
      <c r="BG503" s="9">
        <f t="shared" si="1266"/>
        <v>0</v>
      </c>
      <c r="BH503" s="9">
        <f t="shared" si="1266"/>
        <v>0</v>
      </c>
      <c r="BI503" s="9">
        <f t="shared" si="1266"/>
        <v>0</v>
      </c>
      <c r="BJ503" s="9">
        <f t="shared" si="1266"/>
        <v>0</v>
      </c>
      <c r="BK503" s="9">
        <f t="shared" si="1266"/>
        <v>0</v>
      </c>
      <c r="BL503" s="9">
        <f t="shared" si="1266"/>
        <v>0</v>
      </c>
      <c r="BM503" s="9">
        <f t="shared" si="1266"/>
        <v>0</v>
      </c>
      <c r="BN503" s="9">
        <f t="shared" si="1266"/>
        <v>0</v>
      </c>
      <c r="BO503" s="9">
        <f t="shared" si="1266"/>
        <v>0</v>
      </c>
      <c r="BP503" s="9">
        <f t="shared" si="1266"/>
        <v>0</v>
      </c>
      <c r="BQ503" s="9">
        <f t="shared" si="1267"/>
        <v>0</v>
      </c>
      <c r="BR503" s="9">
        <f t="shared" si="1267"/>
        <v>0</v>
      </c>
      <c r="BS503" s="9">
        <f t="shared" si="1267"/>
        <v>0</v>
      </c>
      <c r="BT503" s="9">
        <f t="shared" si="1267"/>
        <v>0</v>
      </c>
      <c r="BU503" s="9">
        <f t="shared" si="1267"/>
        <v>0</v>
      </c>
      <c r="BV503" s="9">
        <f t="shared" si="1267"/>
        <v>0</v>
      </c>
      <c r="BW503" s="9">
        <f t="shared" si="1267"/>
        <v>0</v>
      </c>
      <c r="BX503" s="9">
        <f t="shared" si="1267"/>
        <v>0</v>
      </c>
      <c r="BY503" s="9">
        <f t="shared" si="1267"/>
        <v>0</v>
      </c>
      <c r="BZ503" s="9">
        <f t="shared" si="1267"/>
        <v>0</v>
      </c>
      <c r="CA503" s="9">
        <f t="shared" si="1267"/>
        <v>0</v>
      </c>
      <c r="CB503" s="9">
        <f t="shared" si="1267"/>
        <v>0</v>
      </c>
      <c r="CC503" s="9">
        <f t="shared" si="1268"/>
        <v>0</v>
      </c>
      <c r="CD503" s="9">
        <f t="shared" si="1268"/>
        <v>0</v>
      </c>
      <c r="CE503" s="9">
        <f t="shared" si="1268"/>
        <v>0</v>
      </c>
      <c r="CF503" s="9">
        <f t="shared" si="1268"/>
        <v>0</v>
      </c>
      <c r="CG503" s="9">
        <f t="shared" si="1268"/>
        <v>0</v>
      </c>
      <c r="CH503" s="9">
        <f t="shared" si="1268"/>
        <v>0</v>
      </c>
      <c r="CI503" s="9">
        <f t="shared" si="1268"/>
        <v>0</v>
      </c>
      <c r="CJ503" s="9">
        <f t="shared" si="1268"/>
        <v>0</v>
      </c>
      <c r="CK503" s="9">
        <f t="shared" si="1268"/>
        <v>0</v>
      </c>
      <c r="CL503" s="9">
        <f t="shared" si="1268"/>
        <v>0</v>
      </c>
      <c r="CM503" s="9">
        <f t="shared" si="1268"/>
        <v>0</v>
      </c>
      <c r="CN503" s="9">
        <f t="shared" si="1268"/>
        <v>0</v>
      </c>
    </row>
    <row r="504" spans="1:92" ht="33" hidden="1">
      <c r="A504" s="28" t="s">
        <v>12</v>
      </c>
      <c r="B504" s="26">
        <f t="shared" si="1239"/>
        <v>912</v>
      </c>
      <c r="C504" s="26" t="s">
        <v>7</v>
      </c>
      <c r="D504" s="26" t="s">
        <v>80</v>
      </c>
      <c r="E504" s="26" t="s">
        <v>423</v>
      </c>
      <c r="F504" s="26" t="s">
        <v>13</v>
      </c>
      <c r="G504" s="9">
        <f t="shared" si="1262"/>
        <v>80422</v>
      </c>
      <c r="H504" s="9">
        <f t="shared" si="1262"/>
        <v>80422</v>
      </c>
      <c r="I504" s="9">
        <f t="shared" si="1262"/>
        <v>0</v>
      </c>
      <c r="J504" s="9">
        <f t="shared" si="1262"/>
        <v>0</v>
      </c>
      <c r="K504" s="9">
        <f t="shared" si="1262"/>
        <v>0</v>
      </c>
      <c r="L504" s="9">
        <f t="shared" si="1262"/>
        <v>0</v>
      </c>
      <c r="M504" s="9">
        <f t="shared" si="1262"/>
        <v>80422</v>
      </c>
      <c r="N504" s="9">
        <f t="shared" si="1262"/>
        <v>80422</v>
      </c>
      <c r="O504" s="9">
        <f t="shared" si="1262"/>
        <v>0</v>
      </c>
      <c r="P504" s="9">
        <f t="shared" si="1262"/>
        <v>0</v>
      </c>
      <c r="Q504" s="9">
        <f t="shared" si="1262"/>
        <v>0</v>
      </c>
      <c r="R504" s="9">
        <f t="shared" si="1262"/>
        <v>-80422</v>
      </c>
      <c r="S504" s="9">
        <f t="shared" si="1262"/>
        <v>0</v>
      </c>
      <c r="T504" s="9">
        <f t="shared" si="1262"/>
        <v>0</v>
      </c>
      <c r="U504" s="9">
        <f t="shared" si="1263"/>
        <v>0</v>
      </c>
      <c r="V504" s="9">
        <f t="shared" si="1263"/>
        <v>0</v>
      </c>
      <c r="W504" s="9">
        <f t="shared" si="1263"/>
        <v>0</v>
      </c>
      <c r="X504" s="9">
        <f t="shared" si="1263"/>
        <v>0</v>
      </c>
      <c r="Y504" s="9">
        <f t="shared" si="1263"/>
        <v>0</v>
      </c>
      <c r="Z504" s="9">
        <f t="shared" si="1263"/>
        <v>0</v>
      </c>
      <c r="AA504" s="9">
        <f t="shared" si="1263"/>
        <v>0</v>
      </c>
      <c r="AB504" s="9">
        <f t="shared" si="1263"/>
        <v>0</v>
      </c>
      <c r="AC504" s="9">
        <f t="shared" si="1263"/>
        <v>0</v>
      </c>
      <c r="AD504" s="9">
        <f t="shared" si="1263"/>
        <v>0</v>
      </c>
      <c r="AE504" s="9">
        <f t="shared" si="1263"/>
        <v>0</v>
      </c>
      <c r="AF504" s="9">
        <f t="shared" si="1263"/>
        <v>0</v>
      </c>
      <c r="AG504" s="9">
        <f t="shared" si="1264"/>
        <v>0</v>
      </c>
      <c r="AH504" s="9">
        <f t="shared" si="1264"/>
        <v>0</v>
      </c>
      <c r="AI504" s="9">
        <f t="shared" si="1264"/>
        <v>0</v>
      </c>
      <c r="AJ504" s="9">
        <f t="shared" si="1264"/>
        <v>0</v>
      </c>
      <c r="AK504" s="9">
        <f t="shared" si="1264"/>
        <v>0</v>
      </c>
      <c r="AL504" s="9">
        <f t="shared" si="1264"/>
        <v>0</v>
      </c>
      <c r="AM504" s="9">
        <f t="shared" si="1264"/>
        <v>0</v>
      </c>
      <c r="AN504" s="9">
        <f t="shared" si="1264"/>
        <v>0</v>
      </c>
      <c r="AO504" s="9">
        <f t="shared" si="1264"/>
        <v>0</v>
      </c>
      <c r="AP504" s="9">
        <f t="shared" si="1264"/>
        <v>0</v>
      </c>
      <c r="AQ504" s="9">
        <f t="shared" si="1264"/>
        <v>0</v>
      </c>
      <c r="AR504" s="9">
        <f t="shared" si="1264"/>
        <v>0</v>
      </c>
      <c r="AS504" s="9">
        <f t="shared" si="1265"/>
        <v>0</v>
      </c>
      <c r="AT504" s="9">
        <f t="shared" si="1265"/>
        <v>0</v>
      </c>
      <c r="AU504" s="9">
        <f t="shared" si="1265"/>
        <v>0</v>
      </c>
      <c r="AV504" s="9">
        <f t="shared" si="1265"/>
        <v>0</v>
      </c>
      <c r="AW504" s="9">
        <f t="shared" si="1265"/>
        <v>0</v>
      </c>
      <c r="AX504" s="9">
        <f t="shared" si="1265"/>
        <v>0</v>
      </c>
      <c r="AY504" s="9">
        <f t="shared" si="1265"/>
        <v>0</v>
      </c>
      <c r="AZ504" s="9">
        <f t="shared" si="1265"/>
        <v>0</v>
      </c>
      <c r="BA504" s="9">
        <f t="shared" si="1265"/>
        <v>0</v>
      </c>
      <c r="BB504" s="9">
        <f t="shared" si="1265"/>
        <v>0</v>
      </c>
      <c r="BC504" s="9">
        <f t="shared" si="1265"/>
        <v>0</v>
      </c>
      <c r="BD504" s="9">
        <f t="shared" si="1265"/>
        <v>0</v>
      </c>
      <c r="BE504" s="9">
        <f t="shared" si="1266"/>
        <v>0</v>
      </c>
      <c r="BF504" s="9">
        <f t="shared" si="1266"/>
        <v>0</v>
      </c>
      <c r="BG504" s="9">
        <f t="shared" si="1266"/>
        <v>0</v>
      </c>
      <c r="BH504" s="9">
        <f t="shared" si="1266"/>
        <v>0</v>
      </c>
      <c r="BI504" s="9">
        <f t="shared" si="1266"/>
        <v>0</v>
      </c>
      <c r="BJ504" s="9">
        <f t="shared" si="1266"/>
        <v>0</v>
      </c>
      <c r="BK504" s="9">
        <f t="shared" si="1266"/>
        <v>0</v>
      </c>
      <c r="BL504" s="9">
        <f t="shared" si="1266"/>
        <v>0</v>
      </c>
      <c r="BM504" s="9">
        <f t="shared" si="1266"/>
        <v>0</v>
      </c>
      <c r="BN504" s="9">
        <f t="shared" si="1266"/>
        <v>0</v>
      </c>
      <c r="BO504" s="9">
        <f t="shared" si="1266"/>
        <v>0</v>
      </c>
      <c r="BP504" s="9">
        <f t="shared" si="1266"/>
        <v>0</v>
      </c>
      <c r="BQ504" s="9">
        <f t="shared" si="1267"/>
        <v>0</v>
      </c>
      <c r="BR504" s="9">
        <f t="shared" si="1267"/>
        <v>0</v>
      </c>
      <c r="BS504" s="9">
        <f t="shared" si="1267"/>
        <v>0</v>
      </c>
      <c r="BT504" s="9">
        <f t="shared" si="1267"/>
        <v>0</v>
      </c>
      <c r="BU504" s="9">
        <f t="shared" si="1267"/>
        <v>0</v>
      </c>
      <c r="BV504" s="9">
        <f t="shared" si="1267"/>
        <v>0</v>
      </c>
      <c r="BW504" s="9">
        <f t="shared" si="1267"/>
        <v>0</v>
      </c>
      <c r="BX504" s="9">
        <f t="shared" si="1267"/>
        <v>0</v>
      </c>
      <c r="BY504" s="9">
        <f t="shared" si="1267"/>
        <v>0</v>
      </c>
      <c r="BZ504" s="9">
        <f t="shared" si="1267"/>
        <v>0</v>
      </c>
      <c r="CA504" s="9">
        <f t="shared" si="1267"/>
        <v>0</v>
      </c>
      <c r="CB504" s="9">
        <f t="shared" si="1267"/>
        <v>0</v>
      </c>
      <c r="CC504" s="9">
        <f t="shared" si="1268"/>
        <v>0</v>
      </c>
      <c r="CD504" s="9">
        <f t="shared" si="1268"/>
        <v>0</v>
      </c>
      <c r="CE504" s="9">
        <f t="shared" si="1268"/>
        <v>0</v>
      </c>
      <c r="CF504" s="9">
        <f t="shared" si="1268"/>
        <v>0</v>
      </c>
      <c r="CG504" s="9">
        <f t="shared" si="1268"/>
        <v>0</v>
      </c>
      <c r="CH504" s="9">
        <f t="shared" si="1268"/>
        <v>0</v>
      </c>
      <c r="CI504" s="9">
        <f t="shared" si="1268"/>
        <v>0</v>
      </c>
      <c r="CJ504" s="9">
        <f t="shared" si="1268"/>
        <v>0</v>
      </c>
      <c r="CK504" s="9">
        <f t="shared" si="1268"/>
        <v>0</v>
      </c>
      <c r="CL504" s="9">
        <f t="shared" si="1268"/>
        <v>0</v>
      </c>
      <c r="CM504" s="9">
        <f t="shared" si="1268"/>
        <v>0</v>
      </c>
      <c r="CN504" s="9">
        <f t="shared" si="1268"/>
        <v>0</v>
      </c>
    </row>
    <row r="505" spans="1:92" ht="20.100000000000001" hidden="1" customHeight="1">
      <c r="A505" s="28" t="s">
        <v>14</v>
      </c>
      <c r="B505" s="26">
        <f t="shared" si="1239"/>
        <v>912</v>
      </c>
      <c r="C505" s="26" t="s">
        <v>7</v>
      </c>
      <c r="D505" s="26" t="s">
        <v>80</v>
      </c>
      <c r="E505" s="26" t="s">
        <v>423</v>
      </c>
      <c r="F505" s="26" t="s">
        <v>35</v>
      </c>
      <c r="G505" s="9">
        <v>80422</v>
      </c>
      <c r="H505" s="9">
        <v>80422</v>
      </c>
      <c r="I505" s="9"/>
      <c r="J505" s="9"/>
      <c r="K505" s="9"/>
      <c r="L505" s="9"/>
      <c r="M505" s="9">
        <f>G505+I505+J505+K505+L505</f>
        <v>80422</v>
      </c>
      <c r="N505" s="9">
        <f>H505+L505</f>
        <v>80422</v>
      </c>
      <c r="O505" s="9"/>
      <c r="P505" s="9"/>
      <c r="Q505" s="9"/>
      <c r="R505" s="9">
        <v>-80422</v>
      </c>
      <c r="S505" s="9">
        <f>M505+O505+P505+Q505+R505</f>
        <v>0</v>
      </c>
      <c r="T505" s="9">
        <f>N505+R505</f>
        <v>0</v>
      </c>
      <c r="U505" s="9"/>
      <c r="V505" s="9"/>
      <c r="W505" s="9"/>
      <c r="X505" s="9"/>
      <c r="Y505" s="9">
        <f>S505+U505+V505+W505+X505</f>
        <v>0</v>
      </c>
      <c r="Z505" s="9">
        <f>T505+X505</f>
        <v>0</v>
      </c>
      <c r="AA505" s="9"/>
      <c r="AB505" s="9"/>
      <c r="AC505" s="9"/>
      <c r="AD505" s="9"/>
      <c r="AE505" s="9">
        <f>Y505+AA505+AB505+AC505+AD505</f>
        <v>0</v>
      </c>
      <c r="AF505" s="9">
        <f>Z505+AD505</f>
        <v>0</v>
      </c>
      <c r="AG505" s="9"/>
      <c r="AH505" s="9"/>
      <c r="AI505" s="9"/>
      <c r="AJ505" s="9"/>
      <c r="AK505" s="9">
        <f>AE505+AG505+AH505+AI505+AJ505</f>
        <v>0</v>
      </c>
      <c r="AL505" s="9">
        <f>AF505+AJ505</f>
        <v>0</v>
      </c>
      <c r="AM505" s="9"/>
      <c r="AN505" s="9"/>
      <c r="AO505" s="9"/>
      <c r="AP505" s="9"/>
      <c r="AQ505" s="9">
        <f>AK505+AM505+AN505+AO505+AP505</f>
        <v>0</v>
      </c>
      <c r="AR505" s="9">
        <f>AL505+AP505</f>
        <v>0</v>
      </c>
      <c r="AS505" s="9"/>
      <c r="AT505" s="9"/>
      <c r="AU505" s="9"/>
      <c r="AV505" s="9"/>
      <c r="AW505" s="9">
        <f>AQ505+AS505+AT505+AU505+AV505</f>
        <v>0</v>
      </c>
      <c r="AX505" s="9">
        <f>AR505+AV505</f>
        <v>0</v>
      </c>
      <c r="AY505" s="9"/>
      <c r="AZ505" s="9"/>
      <c r="BA505" s="9"/>
      <c r="BB505" s="9"/>
      <c r="BC505" s="9">
        <f>AW505+AY505+AZ505+BA505+BB505</f>
        <v>0</v>
      </c>
      <c r="BD505" s="9">
        <f>AX505+BB505</f>
        <v>0</v>
      </c>
      <c r="BE505" s="9"/>
      <c r="BF505" s="9"/>
      <c r="BG505" s="9"/>
      <c r="BH505" s="9"/>
      <c r="BI505" s="9">
        <f>BC505+BE505+BF505+BG505+BH505</f>
        <v>0</v>
      </c>
      <c r="BJ505" s="9">
        <f>BD505+BH505</f>
        <v>0</v>
      </c>
      <c r="BK505" s="9"/>
      <c r="BL505" s="9"/>
      <c r="BM505" s="9"/>
      <c r="BN505" s="9"/>
      <c r="BO505" s="9">
        <f>BI505+BK505+BL505+BM505+BN505</f>
        <v>0</v>
      </c>
      <c r="BP505" s="9">
        <f>BJ505+BN505</f>
        <v>0</v>
      </c>
      <c r="BQ505" s="9"/>
      <c r="BR505" s="9"/>
      <c r="BS505" s="9"/>
      <c r="BT505" s="9"/>
      <c r="BU505" s="9">
        <f>BO505+BQ505+BR505+BS505+BT505</f>
        <v>0</v>
      </c>
      <c r="BV505" s="9">
        <f>BP505+BT505</f>
        <v>0</v>
      </c>
      <c r="BW505" s="9"/>
      <c r="BX505" s="9"/>
      <c r="BY505" s="9"/>
      <c r="BZ505" s="9"/>
      <c r="CA505" s="9">
        <f>BU505+BW505+BX505+BY505+BZ505</f>
        <v>0</v>
      </c>
      <c r="CB505" s="9">
        <f>BV505+BZ505</f>
        <v>0</v>
      </c>
      <c r="CC505" s="9"/>
      <c r="CD505" s="9"/>
      <c r="CE505" s="9"/>
      <c r="CF505" s="9"/>
      <c r="CG505" s="9">
        <f>CA505+CC505+CD505+CE505+CF505</f>
        <v>0</v>
      </c>
      <c r="CH505" s="9">
        <f>CB505+CF505</f>
        <v>0</v>
      </c>
      <c r="CI505" s="9"/>
      <c r="CJ505" s="9"/>
      <c r="CK505" s="9"/>
      <c r="CL505" s="9"/>
      <c r="CM505" s="9">
        <f>CG505+CI505+CJ505+CK505+CL505</f>
        <v>0</v>
      </c>
      <c r="CN505" s="9">
        <f>CH505+CL505</f>
        <v>0</v>
      </c>
    </row>
    <row r="506" spans="1:92" ht="33" hidden="1">
      <c r="A506" s="38" t="s">
        <v>401</v>
      </c>
      <c r="B506" s="26">
        <f t="shared" si="1239"/>
        <v>912</v>
      </c>
      <c r="C506" s="26" t="s">
        <v>7</v>
      </c>
      <c r="D506" s="26" t="s">
        <v>80</v>
      </c>
      <c r="E506" s="26" t="s">
        <v>655</v>
      </c>
      <c r="F506" s="26"/>
      <c r="G506" s="9"/>
      <c r="H506" s="9"/>
      <c r="I506" s="9"/>
      <c r="J506" s="9"/>
      <c r="K506" s="9"/>
      <c r="L506" s="9"/>
      <c r="M506" s="9"/>
      <c r="N506" s="9"/>
      <c r="O506" s="9">
        <f>O507</f>
        <v>0</v>
      </c>
      <c r="P506" s="9">
        <f t="shared" ref="P506:AE508" si="1269">P507</f>
        <v>0</v>
      </c>
      <c r="Q506" s="9">
        <f t="shared" si="1269"/>
        <v>0</v>
      </c>
      <c r="R506" s="9">
        <f t="shared" si="1269"/>
        <v>80422</v>
      </c>
      <c r="S506" s="9">
        <f t="shared" si="1269"/>
        <v>80422</v>
      </c>
      <c r="T506" s="9">
        <f t="shared" si="1269"/>
        <v>80422</v>
      </c>
      <c r="U506" s="9">
        <f>U507</f>
        <v>0</v>
      </c>
      <c r="V506" s="9">
        <f t="shared" si="1269"/>
        <v>0</v>
      </c>
      <c r="W506" s="9">
        <f t="shared" si="1269"/>
        <v>0</v>
      </c>
      <c r="X506" s="9">
        <f t="shared" si="1269"/>
        <v>0</v>
      </c>
      <c r="Y506" s="9">
        <f t="shared" si="1269"/>
        <v>80422</v>
      </c>
      <c r="Z506" s="9">
        <f t="shared" si="1269"/>
        <v>80422</v>
      </c>
      <c r="AA506" s="9">
        <f>AA507</f>
        <v>0</v>
      </c>
      <c r="AB506" s="9">
        <f t="shared" si="1269"/>
        <v>0</v>
      </c>
      <c r="AC506" s="9">
        <f t="shared" si="1269"/>
        <v>0</v>
      </c>
      <c r="AD506" s="9">
        <f t="shared" si="1269"/>
        <v>0</v>
      </c>
      <c r="AE506" s="9">
        <f t="shared" si="1269"/>
        <v>80422</v>
      </c>
      <c r="AF506" s="9">
        <f t="shared" ref="AB506:AF508" si="1270">AF507</f>
        <v>80422</v>
      </c>
      <c r="AG506" s="9">
        <f>AG507</f>
        <v>0</v>
      </c>
      <c r="AH506" s="9">
        <f t="shared" ref="AH506:AW508" si="1271">AH507</f>
        <v>0</v>
      </c>
      <c r="AI506" s="9">
        <f t="shared" si="1271"/>
        <v>0</v>
      </c>
      <c r="AJ506" s="9">
        <f t="shared" si="1271"/>
        <v>0</v>
      </c>
      <c r="AK506" s="9">
        <f t="shared" si="1271"/>
        <v>80422</v>
      </c>
      <c r="AL506" s="9">
        <f t="shared" si="1271"/>
        <v>80422</v>
      </c>
      <c r="AM506" s="9">
        <f>AM507</f>
        <v>0</v>
      </c>
      <c r="AN506" s="9">
        <f t="shared" si="1271"/>
        <v>0</v>
      </c>
      <c r="AO506" s="9">
        <f t="shared" si="1271"/>
        <v>0</v>
      </c>
      <c r="AP506" s="9">
        <f t="shared" si="1271"/>
        <v>0</v>
      </c>
      <c r="AQ506" s="9">
        <f t="shared" si="1271"/>
        <v>80422</v>
      </c>
      <c r="AR506" s="9">
        <f t="shared" si="1271"/>
        <v>80422</v>
      </c>
      <c r="AS506" s="9">
        <f>AS507</f>
        <v>0</v>
      </c>
      <c r="AT506" s="9">
        <f t="shared" si="1271"/>
        <v>0</v>
      </c>
      <c r="AU506" s="9">
        <f t="shared" si="1271"/>
        <v>0</v>
      </c>
      <c r="AV506" s="9">
        <f t="shared" si="1271"/>
        <v>0</v>
      </c>
      <c r="AW506" s="9">
        <f t="shared" si="1271"/>
        <v>80422</v>
      </c>
      <c r="AX506" s="9">
        <f t="shared" ref="AT506:AX508" si="1272">AX507</f>
        <v>80422</v>
      </c>
      <c r="AY506" s="9">
        <f>AY507</f>
        <v>0</v>
      </c>
      <c r="AZ506" s="9">
        <f t="shared" ref="AZ506:BO508" si="1273">AZ507</f>
        <v>0</v>
      </c>
      <c r="BA506" s="9">
        <f t="shared" si="1273"/>
        <v>0</v>
      </c>
      <c r="BB506" s="9">
        <f t="shared" si="1273"/>
        <v>0</v>
      </c>
      <c r="BC506" s="9">
        <f t="shared" si="1273"/>
        <v>80422</v>
      </c>
      <c r="BD506" s="9">
        <f t="shared" si="1273"/>
        <v>80422</v>
      </c>
      <c r="BE506" s="9">
        <f>BE507</f>
        <v>0</v>
      </c>
      <c r="BF506" s="9">
        <f t="shared" si="1273"/>
        <v>0</v>
      </c>
      <c r="BG506" s="9">
        <f t="shared" si="1273"/>
        <v>0</v>
      </c>
      <c r="BH506" s="9">
        <f t="shared" si="1273"/>
        <v>0</v>
      </c>
      <c r="BI506" s="9">
        <f t="shared" si="1273"/>
        <v>80422</v>
      </c>
      <c r="BJ506" s="9">
        <f t="shared" si="1273"/>
        <v>80422</v>
      </c>
      <c r="BK506" s="9">
        <f>BK507</f>
        <v>0</v>
      </c>
      <c r="BL506" s="9">
        <f t="shared" si="1273"/>
        <v>0</v>
      </c>
      <c r="BM506" s="9">
        <f t="shared" si="1273"/>
        <v>0</v>
      </c>
      <c r="BN506" s="9">
        <f t="shared" si="1273"/>
        <v>0</v>
      </c>
      <c r="BO506" s="9">
        <f t="shared" si="1273"/>
        <v>80422</v>
      </c>
      <c r="BP506" s="9">
        <f t="shared" ref="BL506:BP508" si="1274">BP507</f>
        <v>80422</v>
      </c>
      <c r="BQ506" s="9">
        <f>BQ507</f>
        <v>0</v>
      </c>
      <c r="BR506" s="9">
        <f t="shared" ref="BR506:CG508" si="1275">BR507</f>
        <v>0</v>
      </c>
      <c r="BS506" s="9">
        <f t="shared" si="1275"/>
        <v>0</v>
      </c>
      <c r="BT506" s="9">
        <f t="shared" si="1275"/>
        <v>0</v>
      </c>
      <c r="BU506" s="9">
        <f t="shared" si="1275"/>
        <v>80422</v>
      </c>
      <c r="BV506" s="9">
        <f t="shared" si="1275"/>
        <v>80422</v>
      </c>
      <c r="BW506" s="9">
        <f>BW507</f>
        <v>0</v>
      </c>
      <c r="BX506" s="9">
        <f t="shared" si="1275"/>
        <v>0</v>
      </c>
      <c r="BY506" s="9">
        <f t="shared" si="1275"/>
        <v>0</v>
      </c>
      <c r="BZ506" s="9">
        <f t="shared" si="1275"/>
        <v>0</v>
      </c>
      <c r="CA506" s="9">
        <f t="shared" si="1275"/>
        <v>80422</v>
      </c>
      <c r="CB506" s="9">
        <f t="shared" si="1275"/>
        <v>80422</v>
      </c>
      <c r="CC506" s="9">
        <f>CC507</f>
        <v>0</v>
      </c>
      <c r="CD506" s="9">
        <f t="shared" si="1275"/>
        <v>0</v>
      </c>
      <c r="CE506" s="9">
        <f t="shared" si="1275"/>
        <v>0</v>
      </c>
      <c r="CF506" s="9">
        <f t="shared" si="1275"/>
        <v>0</v>
      </c>
      <c r="CG506" s="9">
        <f t="shared" si="1275"/>
        <v>80422</v>
      </c>
      <c r="CH506" s="9">
        <f t="shared" ref="CD506:CH508" si="1276">CH507</f>
        <v>80422</v>
      </c>
      <c r="CI506" s="9">
        <f>CI507</f>
        <v>0</v>
      </c>
      <c r="CJ506" s="9">
        <f t="shared" ref="CJ506:CN508" si="1277">CJ507</f>
        <v>0</v>
      </c>
      <c r="CK506" s="9">
        <f t="shared" si="1277"/>
        <v>0</v>
      </c>
      <c r="CL506" s="9">
        <f t="shared" si="1277"/>
        <v>0</v>
      </c>
      <c r="CM506" s="9">
        <f t="shared" si="1277"/>
        <v>80422</v>
      </c>
      <c r="CN506" s="9">
        <f t="shared" si="1277"/>
        <v>80422</v>
      </c>
    </row>
    <row r="507" spans="1:92" ht="33" hidden="1">
      <c r="A507" s="38" t="s">
        <v>402</v>
      </c>
      <c r="B507" s="26">
        <f t="shared" si="1239"/>
        <v>912</v>
      </c>
      <c r="C507" s="26" t="s">
        <v>7</v>
      </c>
      <c r="D507" s="26" t="s">
        <v>80</v>
      </c>
      <c r="E507" s="26" t="s">
        <v>656</v>
      </c>
      <c r="F507" s="26"/>
      <c r="G507" s="9"/>
      <c r="H507" s="9"/>
      <c r="I507" s="9"/>
      <c r="J507" s="9"/>
      <c r="K507" s="9"/>
      <c r="L507" s="9"/>
      <c r="M507" s="9"/>
      <c r="N507" s="9"/>
      <c r="O507" s="9">
        <f>O508</f>
        <v>0</v>
      </c>
      <c r="P507" s="9">
        <f t="shared" si="1269"/>
        <v>0</v>
      </c>
      <c r="Q507" s="9">
        <f t="shared" si="1269"/>
        <v>0</v>
      </c>
      <c r="R507" s="9">
        <f t="shared" si="1269"/>
        <v>80422</v>
      </c>
      <c r="S507" s="9">
        <f t="shared" si="1269"/>
        <v>80422</v>
      </c>
      <c r="T507" s="9">
        <f t="shared" si="1269"/>
        <v>80422</v>
      </c>
      <c r="U507" s="9">
        <f>U508</f>
        <v>0</v>
      </c>
      <c r="V507" s="9">
        <f t="shared" si="1269"/>
        <v>0</v>
      </c>
      <c r="W507" s="9">
        <f t="shared" si="1269"/>
        <v>0</v>
      </c>
      <c r="X507" s="9">
        <f t="shared" si="1269"/>
        <v>0</v>
      </c>
      <c r="Y507" s="9">
        <f t="shared" si="1269"/>
        <v>80422</v>
      </c>
      <c r="Z507" s="9">
        <f t="shared" si="1269"/>
        <v>80422</v>
      </c>
      <c r="AA507" s="9">
        <f>AA508</f>
        <v>0</v>
      </c>
      <c r="AB507" s="9">
        <f t="shared" si="1270"/>
        <v>0</v>
      </c>
      <c r="AC507" s="9">
        <f t="shared" si="1270"/>
        <v>0</v>
      </c>
      <c r="AD507" s="9">
        <f t="shared" si="1270"/>
        <v>0</v>
      </c>
      <c r="AE507" s="9">
        <f t="shared" si="1270"/>
        <v>80422</v>
      </c>
      <c r="AF507" s="9">
        <f t="shared" si="1270"/>
        <v>80422</v>
      </c>
      <c r="AG507" s="9">
        <f>AG508</f>
        <v>0</v>
      </c>
      <c r="AH507" s="9">
        <f t="shared" si="1271"/>
        <v>0</v>
      </c>
      <c r="AI507" s="9">
        <f t="shared" si="1271"/>
        <v>0</v>
      </c>
      <c r="AJ507" s="9">
        <f t="shared" si="1271"/>
        <v>0</v>
      </c>
      <c r="AK507" s="9">
        <f t="shared" si="1271"/>
        <v>80422</v>
      </c>
      <c r="AL507" s="9">
        <f t="shared" si="1271"/>
        <v>80422</v>
      </c>
      <c r="AM507" s="9">
        <f>AM508</f>
        <v>0</v>
      </c>
      <c r="AN507" s="9">
        <f t="shared" si="1271"/>
        <v>0</v>
      </c>
      <c r="AO507" s="9">
        <f t="shared" si="1271"/>
        <v>0</v>
      </c>
      <c r="AP507" s="9">
        <f t="shared" si="1271"/>
        <v>0</v>
      </c>
      <c r="AQ507" s="9">
        <f t="shared" si="1271"/>
        <v>80422</v>
      </c>
      <c r="AR507" s="9">
        <f t="shared" si="1271"/>
        <v>80422</v>
      </c>
      <c r="AS507" s="9">
        <f>AS508</f>
        <v>0</v>
      </c>
      <c r="AT507" s="9">
        <f t="shared" si="1272"/>
        <v>0</v>
      </c>
      <c r="AU507" s="9">
        <f t="shared" si="1272"/>
        <v>0</v>
      </c>
      <c r="AV507" s="9">
        <f t="shared" si="1272"/>
        <v>0</v>
      </c>
      <c r="AW507" s="9">
        <f t="shared" si="1272"/>
        <v>80422</v>
      </c>
      <c r="AX507" s="9">
        <f t="shared" si="1272"/>
        <v>80422</v>
      </c>
      <c r="AY507" s="9">
        <f>AY508</f>
        <v>0</v>
      </c>
      <c r="AZ507" s="9">
        <f t="shared" si="1273"/>
        <v>0</v>
      </c>
      <c r="BA507" s="9">
        <f t="shared" si="1273"/>
        <v>0</v>
      </c>
      <c r="BB507" s="9">
        <f t="shared" si="1273"/>
        <v>0</v>
      </c>
      <c r="BC507" s="9">
        <f t="shared" si="1273"/>
        <v>80422</v>
      </c>
      <c r="BD507" s="9">
        <f t="shared" si="1273"/>
        <v>80422</v>
      </c>
      <c r="BE507" s="9">
        <f>BE508</f>
        <v>0</v>
      </c>
      <c r="BF507" s="9">
        <f t="shared" si="1273"/>
        <v>0</v>
      </c>
      <c r="BG507" s="9">
        <f t="shared" si="1273"/>
        <v>0</v>
      </c>
      <c r="BH507" s="9">
        <f t="shared" si="1273"/>
        <v>0</v>
      </c>
      <c r="BI507" s="9">
        <f t="shared" si="1273"/>
        <v>80422</v>
      </c>
      <c r="BJ507" s="9">
        <f t="shared" si="1273"/>
        <v>80422</v>
      </c>
      <c r="BK507" s="9">
        <f>BK508</f>
        <v>0</v>
      </c>
      <c r="BL507" s="9">
        <f t="shared" si="1274"/>
        <v>0</v>
      </c>
      <c r="BM507" s="9">
        <f t="shared" si="1274"/>
        <v>0</v>
      </c>
      <c r="BN507" s="9">
        <f t="shared" si="1274"/>
        <v>0</v>
      </c>
      <c r="BO507" s="9">
        <f t="shared" si="1274"/>
        <v>80422</v>
      </c>
      <c r="BP507" s="9">
        <f t="shared" si="1274"/>
        <v>80422</v>
      </c>
      <c r="BQ507" s="9">
        <f>BQ508</f>
        <v>0</v>
      </c>
      <c r="BR507" s="9">
        <f t="shared" si="1275"/>
        <v>0</v>
      </c>
      <c r="BS507" s="9">
        <f t="shared" si="1275"/>
        <v>0</v>
      </c>
      <c r="BT507" s="9">
        <f t="shared" si="1275"/>
        <v>0</v>
      </c>
      <c r="BU507" s="9">
        <f t="shared" si="1275"/>
        <v>80422</v>
      </c>
      <c r="BV507" s="9">
        <f t="shared" si="1275"/>
        <v>80422</v>
      </c>
      <c r="BW507" s="9">
        <f>BW508</f>
        <v>0</v>
      </c>
      <c r="BX507" s="9">
        <f t="shared" si="1275"/>
        <v>0</v>
      </c>
      <c r="BY507" s="9">
        <f t="shared" si="1275"/>
        <v>0</v>
      </c>
      <c r="BZ507" s="9">
        <f t="shared" si="1275"/>
        <v>0</v>
      </c>
      <c r="CA507" s="9">
        <f t="shared" si="1275"/>
        <v>80422</v>
      </c>
      <c r="CB507" s="9">
        <f t="shared" si="1275"/>
        <v>80422</v>
      </c>
      <c r="CC507" s="9">
        <f>CC508</f>
        <v>0</v>
      </c>
      <c r="CD507" s="9">
        <f t="shared" si="1276"/>
        <v>0</v>
      </c>
      <c r="CE507" s="9">
        <f t="shared" si="1276"/>
        <v>0</v>
      </c>
      <c r="CF507" s="9">
        <f t="shared" si="1276"/>
        <v>0</v>
      </c>
      <c r="CG507" s="9">
        <f t="shared" si="1276"/>
        <v>80422</v>
      </c>
      <c r="CH507" s="9">
        <f t="shared" si="1276"/>
        <v>80422</v>
      </c>
      <c r="CI507" s="9">
        <f>CI508</f>
        <v>0</v>
      </c>
      <c r="CJ507" s="9">
        <f t="shared" si="1277"/>
        <v>0</v>
      </c>
      <c r="CK507" s="9">
        <f t="shared" si="1277"/>
        <v>0</v>
      </c>
      <c r="CL507" s="9">
        <f t="shared" si="1277"/>
        <v>0</v>
      </c>
      <c r="CM507" s="9">
        <f t="shared" si="1277"/>
        <v>80422</v>
      </c>
      <c r="CN507" s="9">
        <f t="shared" si="1277"/>
        <v>80422</v>
      </c>
    </row>
    <row r="508" spans="1:92" ht="33" hidden="1">
      <c r="A508" s="28" t="s">
        <v>12</v>
      </c>
      <c r="B508" s="26">
        <f t="shared" si="1239"/>
        <v>912</v>
      </c>
      <c r="C508" s="26" t="s">
        <v>7</v>
      </c>
      <c r="D508" s="26" t="s">
        <v>80</v>
      </c>
      <c r="E508" s="26" t="s">
        <v>656</v>
      </c>
      <c r="F508" s="26" t="s">
        <v>13</v>
      </c>
      <c r="G508" s="9"/>
      <c r="H508" s="9"/>
      <c r="I508" s="9"/>
      <c r="J508" s="9"/>
      <c r="K508" s="9"/>
      <c r="L508" s="9"/>
      <c r="M508" s="9"/>
      <c r="N508" s="9"/>
      <c r="O508" s="9">
        <f>O509</f>
        <v>0</v>
      </c>
      <c r="P508" s="9">
        <f t="shared" si="1269"/>
        <v>0</v>
      </c>
      <c r="Q508" s="9">
        <f t="shared" si="1269"/>
        <v>0</v>
      </c>
      <c r="R508" s="9">
        <f t="shared" si="1269"/>
        <v>80422</v>
      </c>
      <c r="S508" s="9">
        <f t="shared" si="1269"/>
        <v>80422</v>
      </c>
      <c r="T508" s="9">
        <f t="shared" si="1269"/>
        <v>80422</v>
      </c>
      <c r="U508" s="9">
        <f>U509</f>
        <v>0</v>
      </c>
      <c r="V508" s="9">
        <f t="shared" si="1269"/>
        <v>0</v>
      </c>
      <c r="W508" s="9">
        <f t="shared" si="1269"/>
        <v>0</v>
      </c>
      <c r="X508" s="9">
        <f t="shared" si="1269"/>
        <v>0</v>
      </c>
      <c r="Y508" s="9">
        <f t="shared" si="1269"/>
        <v>80422</v>
      </c>
      <c r="Z508" s="9">
        <f t="shared" si="1269"/>
        <v>80422</v>
      </c>
      <c r="AA508" s="9">
        <f>AA509</f>
        <v>0</v>
      </c>
      <c r="AB508" s="9">
        <f t="shared" si="1270"/>
        <v>0</v>
      </c>
      <c r="AC508" s="9">
        <f t="shared" si="1270"/>
        <v>0</v>
      </c>
      <c r="AD508" s="9">
        <f t="shared" si="1270"/>
        <v>0</v>
      </c>
      <c r="AE508" s="9">
        <f t="shared" si="1270"/>
        <v>80422</v>
      </c>
      <c r="AF508" s="9">
        <f t="shared" si="1270"/>
        <v>80422</v>
      </c>
      <c r="AG508" s="9">
        <f>AG509</f>
        <v>0</v>
      </c>
      <c r="AH508" s="9">
        <f t="shared" si="1271"/>
        <v>0</v>
      </c>
      <c r="AI508" s="9">
        <f t="shared" si="1271"/>
        <v>0</v>
      </c>
      <c r="AJ508" s="9">
        <f t="shared" si="1271"/>
        <v>0</v>
      </c>
      <c r="AK508" s="9">
        <f t="shared" si="1271"/>
        <v>80422</v>
      </c>
      <c r="AL508" s="9">
        <f t="shared" si="1271"/>
        <v>80422</v>
      </c>
      <c r="AM508" s="9">
        <f>AM509</f>
        <v>0</v>
      </c>
      <c r="AN508" s="9">
        <f t="shared" si="1271"/>
        <v>0</v>
      </c>
      <c r="AO508" s="9">
        <f t="shared" si="1271"/>
        <v>0</v>
      </c>
      <c r="AP508" s="9">
        <f t="shared" si="1271"/>
        <v>0</v>
      </c>
      <c r="AQ508" s="9">
        <f t="shared" si="1271"/>
        <v>80422</v>
      </c>
      <c r="AR508" s="9">
        <f t="shared" si="1271"/>
        <v>80422</v>
      </c>
      <c r="AS508" s="9">
        <f>AS509</f>
        <v>0</v>
      </c>
      <c r="AT508" s="9">
        <f t="shared" si="1272"/>
        <v>0</v>
      </c>
      <c r="AU508" s="9">
        <f t="shared" si="1272"/>
        <v>0</v>
      </c>
      <c r="AV508" s="9">
        <f t="shared" si="1272"/>
        <v>0</v>
      </c>
      <c r="AW508" s="9">
        <f t="shared" si="1272"/>
        <v>80422</v>
      </c>
      <c r="AX508" s="9">
        <f t="shared" si="1272"/>
        <v>80422</v>
      </c>
      <c r="AY508" s="9">
        <f>AY509</f>
        <v>0</v>
      </c>
      <c r="AZ508" s="9">
        <f t="shared" si="1273"/>
        <v>0</v>
      </c>
      <c r="BA508" s="9">
        <f t="shared" si="1273"/>
        <v>0</v>
      </c>
      <c r="BB508" s="9">
        <f t="shared" si="1273"/>
        <v>0</v>
      </c>
      <c r="BC508" s="9">
        <f t="shared" si="1273"/>
        <v>80422</v>
      </c>
      <c r="BD508" s="9">
        <f t="shared" si="1273"/>
        <v>80422</v>
      </c>
      <c r="BE508" s="9">
        <f>BE509</f>
        <v>0</v>
      </c>
      <c r="BF508" s="9">
        <f t="shared" si="1273"/>
        <v>0</v>
      </c>
      <c r="BG508" s="9">
        <f t="shared" si="1273"/>
        <v>0</v>
      </c>
      <c r="BH508" s="9">
        <f t="shared" si="1273"/>
        <v>0</v>
      </c>
      <c r="BI508" s="9">
        <f t="shared" si="1273"/>
        <v>80422</v>
      </c>
      <c r="BJ508" s="9">
        <f t="shared" si="1273"/>
        <v>80422</v>
      </c>
      <c r="BK508" s="9">
        <f>BK509</f>
        <v>0</v>
      </c>
      <c r="BL508" s="9">
        <f t="shared" si="1274"/>
        <v>0</v>
      </c>
      <c r="BM508" s="9">
        <f t="shared" si="1274"/>
        <v>0</v>
      </c>
      <c r="BN508" s="9">
        <f t="shared" si="1274"/>
        <v>0</v>
      </c>
      <c r="BO508" s="9">
        <f t="shared" si="1274"/>
        <v>80422</v>
      </c>
      <c r="BP508" s="9">
        <f t="shared" si="1274"/>
        <v>80422</v>
      </c>
      <c r="BQ508" s="9">
        <f>BQ509</f>
        <v>0</v>
      </c>
      <c r="BR508" s="9">
        <f t="shared" si="1275"/>
        <v>0</v>
      </c>
      <c r="BS508" s="9">
        <f t="shared" si="1275"/>
        <v>0</v>
      </c>
      <c r="BT508" s="9">
        <f t="shared" si="1275"/>
        <v>0</v>
      </c>
      <c r="BU508" s="9">
        <f t="shared" si="1275"/>
        <v>80422</v>
      </c>
      <c r="BV508" s="9">
        <f t="shared" si="1275"/>
        <v>80422</v>
      </c>
      <c r="BW508" s="9">
        <f>BW509</f>
        <v>0</v>
      </c>
      <c r="BX508" s="9">
        <f t="shared" si="1275"/>
        <v>0</v>
      </c>
      <c r="BY508" s="9">
        <f t="shared" si="1275"/>
        <v>0</v>
      </c>
      <c r="BZ508" s="9">
        <f t="shared" si="1275"/>
        <v>0</v>
      </c>
      <c r="CA508" s="9">
        <f t="shared" si="1275"/>
        <v>80422</v>
      </c>
      <c r="CB508" s="9">
        <f t="shared" si="1275"/>
        <v>80422</v>
      </c>
      <c r="CC508" s="9">
        <f>CC509</f>
        <v>0</v>
      </c>
      <c r="CD508" s="9">
        <f t="shared" si="1276"/>
        <v>0</v>
      </c>
      <c r="CE508" s="9">
        <f t="shared" si="1276"/>
        <v>0</v>
      </c>
      <c r="CF508" s="9">
        <f t="shared" si="1276"/>
        <v>0</v>
      </c>
      <c r="CG508" s="9">
        <f t="shared" si="1276"/>
        <v>80422</v>
      </c>
      <c r="CH508" s="9">
        <f t="shared" si="1276"/>
        <v>80422</v>
      </c>
      <c r="CI508" s="9">
        <f>CI509</f>
        <v>0</v>
      </c>
      <c r="CJ508" s="9">
        <f t="shared" si="1277"/>
        <v>0</v>
      </c>
      <c r="CK508" s="9">
        <f t="shared" si="1277"/>
        <v>0</v>
      </c>
      <c r="CL508" s="9">
        <f t="shared" si="1277"/>
        <v>0</v>
      </c>
      <c r="CM508" s="9">
        <f t="shared" si="1277"/>
        <v>80422</v>
      </c>
      <c r="CN508" s="9">
        <f t="shared" si="1277"/>
        <v>80422</v>
      </c>
    </row>
    <row r="509" spans="1:92" ht="20.100000000000001" hidden="1" customHeight="1">
      <c r="A509" s="28" t="s">
        <v>14</v>
      </c>
      <c r="B509" s="26">
        <f t="shared" si="1239"/>
        <v>912</v>
      </c>
      <c r="C509" s="26" t="s">
        <v>7</v>
      </c>
      <c r="D509" s="26" t="s">
        <v>80</v>
      </c>
      <c r="E509" s="26" t="s">
        <v>656</v>
      </c>
      <c r="F509" s="26" t="s">
        <v>35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>
        <v>80422</v>
      </c>
      <c r="S509" s="9">
        <f>M509+O509+P509+Q509+R509</f>
        <v>80422</v>
      </c>
      <c r="T509" s="9">
        <f>N509+R509</f>
        <v>80422</v>
      </c>
      <c r="U509" s="9"/>
      <c r="V509" s="9"/>
      <c r="W509" s="9"/>
      <c r="X509" s="9"/>
      <c r="Y509" s="9">
        <f>S509+U509+V509+W509+X509</f>
        <v>80422</v>
      </c>
      <c r="Z509" s="9">
        <f>T509+X509</f>
        <v>80422</v>
      </c>
      <c r="AA509" s="9"/>
      <c r="AB509" s="9"/>
      <c r="AC509" s="9"/>
      <c r="AD509" s="9"/>
      <c r="AE509" s="9">
        <f>Y509+AA509+AB509+AC509+AD509</f>
        <v>80422</v>
      </c>
      <c r="AF509" s="9">
        <f>Z509+AD509</f>
        <v>80422</v>
      </c>
      <c r="AG509" s="9"/>
      <c r="AH509" s="9"/>
      <c r="AI509" s="9"/>
      <c r="AJ509" s="9"/>
      <c r="AK509" s="9">
        <f>AE509+AG509+AH509+AI509+AJ509</f>
        <v>80422</v>
      </c>
      <c r="AL509" s="9">
        <f>AF509+AJ509</f>
        <v>80422</v>
      </c>
      <c r="AM509" s="9"/>
      <c r="AN509" s="9"/>
      <c r="AO509" s="9"/>
      <c r="AP509" s="9"/>
      <c r="AQ509" s="9">
        <f>AK509+AM509+AN509+AO509+AP509</f>
        <v>80422</v>
      </c>
      <c r="AR509" s="9">
        <f>AL509+AP509</f>
        <v>80422</v>
      </c>
      <c r="AS509" s="9"/>
      <c r="AT509" s="9"/>
      <c r="AU509" s="9"/>
      <c r="AV509" s="9"/>
      <c r="AW509" s="9">
        <f>AQ509+AS509+AT509+AU509+AV509</f>
        <v>80422</v>
      </c>
      <c r="AX509" s="9">
        <f>AR509+AV509</f>
        <v>80422</v>
      </c>
      <c r="AY509" s="9"/>
      <c r="AZ509" s="9"/>
      <c r="BA509" s="9"/>
      <c r="BB509" s="9"/>
      <c r="BC509" s="9">
        <f>AW509+AY509+AZ509+BA509+BB509</f>
        <v>80422</v>
      </c>
      <c r="BD509" s="9">
        <f>AX509+BB509</f>
        <v>80422</v>
      </c>
      <c r="BE509" s="9"/>
      <c r="BF509" s="9"/>
      <c r="BG509" s="9"/>
      <c r="BH509" s="9"/>
      <c r="BI509" s="9">
        <f>BC509+BE509+BF509+BG509+BH509</f>
        <v>80422</v>
      </c>
      <c r="BJ509" s="9">
        <f>BD509+BH509</f>
        <v>80422</v>
      </c>
      <c r="BK509" s="9"/>
      <c r="BL509" s="9"/>
      <c r="BM509" s="9"/>
      <c r="BN509" s="9"/>
      <c r="BO509" s="9">
        <f>BI509+BK509+BL509+BM509+BN509</f>
        <v>80422</v>
      </c>
      <c r="BP509" s="9">
        <f>BJ509+BN509</f>
        <v>80422</v>
      </c>
      <c r="BQ509" s="9"/>
      <c r="BR509" s="9"/>
      <c r="BS509" s="9"/>
      <c r="BT509" s="9"/>
      <c r="BU509" s="9">
        <f>BO509+BQ509+BR509+BS509+BT509</f>
        <v>80422</v>
      </c>
      <c r="BV509" s="9">
        <f>BP509+BT509</f>
        <v>80422</v>
      </c>
      <c r="BW509" s="9"/>
      <c r="BX509" s="9"/>
      <c r="BY509" s="9"/>
      <c r="BZ509" s="9"/>
      <c r="CA509" s="9">
        <f>BU509+BW509+BX509+BY509+BZ509</f>
        <v>80422</v>
      </c>
      <c r="CB509" s="9">
        <f>BV509+BZ509</f>
        <v>80422</v>
      </c>
      <c r="CC509" s="9"/>
      <c r="CD509" s="9"/>
      <c r="CE509" s="9"/>
      <c r="CF509" s="9"/>
      <c r="CG509" s="9">
        <f>CA509+CC509+CD509+CE509+CF509</f>
        <v>80422</v>
      </c>
      <c r="CH509" s="9">
        <f>CB509+CF509</f>
        <v>80422</v>
      </c>
      <c r="CI509" s="9"/>
      <c r="CJ509" s="9"/>
      <c r="CK509" s="9"/>
      <c r="CL509" s="9"/>
      <c r="CM509" s="9">
        <f>CG509+CI509+CJ509+CK509+CL509</f>
        <v>80422</v>
      </c>
      <c r="CN509" s="9">
        <f>CH509+CL509</f>
        <v>80422</v>
      </c>
    </row>
    <row r="510" spans="1:92" ht="33" hidden="1">
      <c r="A510" s="38" t="s">
        <v>730</v>
      </c>
      <c r="B510" s="26">
        <f t="shared" si="1239"/>
        <v>912</v>
      </c>
      <c r="C510" s="26" t="s">
        <v>7</v>
      </c>
      <c r="D510" s="26" t="s">
        <v>80</v>
      </c>
      <c r="E510" s="26" t="s">
        <v>705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>
        <f>BW511</f>
        <v>27</v>
      </c>
      <c r="BX510" s="9">
        <f t="shared" ref="BX510:CM511" si="1278">BX511</f>
        <v>0</v>
      </c>
      <c r="BY510" s="9">
        <f t="shared" si="1278"/>
        <v>0</v>
      </c>
      <c r="BZ510" s="9">
        <f t="shared" si="1278"/>
        <v>513</v>
      </c>
      <c r="CA510" s="9">
        <f t="shared" si="1278"/>
        <v>540</v>
      </c>
      <c r="CB510" s="9">
        <f t="shared" si="1278"/>
        <v>513</v>
      </c>
      <c r="CC510" s="9">
        <f>CC511</f>
        <v>0</v>
      </c>
      <c r="CD510" s="9">
        <f t="shared" si="1278"/>
        <v>0</v>
      </c>
      <c r="CE510" s="9">
        <f t="shared" si="1278"/>
        <v>0</v>
      </c>
      <c r="CF510" s="9">
        <f t="shared" si="1278"/>
        <v>0</v>
      </c>
      <c r="CG510" s="9">
        <f t="shared" si="1278"/>
        <v>540</v>
      </c>
      <c r="CH510" s="9">
        <f t="shared" si="1278"/>
        <v>513</v>
      </c>
      <c r="CI510" s="9">
        <f>CI511</f>
        <v>0</v>
      </c>
      <c r="CJ510" s="9">
        <f t="shared" si="1278"/>
        <v>0</v>
      </c>
      <c r="CK510" s="9">
        <f t="shared" si="1278"/>
        <v>0</v>
      </c>
      <c r="CL510" s="9">
        <f t="shared" si="1278"/>
        <v>0</v>
      </c>
      <c r="CM510" s="9">
        <f t="shared" si="1278"/>
        <v>540</v>
      </c>
      <c r="CN510" s="9">
        <f t="shared" ref="CJ510:CN511" si="1279">CN511</f>
        <v>513</v>
      </c>
    </row>
    <row r="511" spans="1:92" ht="33" hidden="1">
      <c r="A511" s="73" t="s">
        <v>12</v>
      </c>
      <c r="B511" s="26">
        <f t="shared" si="1239"/>
        <v>912</v>
      </c>
      <c r="C511" s="26" t="s">
        <v>7</v>
      </c>
      <c r="D511" s="26" t="s">
        <v>80</v>
      </c>
      <c r="E511" s="26" t="s">
        <v>705</v>
      </c>
      <c r="F511" s="26" t="s">
        <v>13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>
        <f>BW512</f>
        <v>27</v>
      </c>
      <c r="BX511" s="9">
        <f t="shared" si="1278"/>
        <v>0</v>
      </c>
      <c r="BY511" s="9">
        <f t="shared" si="1278"/>
        <v>0</v>
      </c>
      <c r="BZ511" s="9">
        <f t="shared" si="1278"/>
        <v>513</v>
      </c>
      <c r="CA511" s="9">
        <f t="shared" si="1278"/>
        <v>540</v>
      </c>
      <c r="CB511" s="9">
        <f t="shared" si="1278"/>
        <v>513</v>
      </c>
      <c r="CC511" s="9">
        <f>CC512</f>
        <v>0</v>
      </c>
      <c r="CD511" s="9">
        <f t="shared" si="1278"/>
        <v>0</v>
      </c>
      <c r="CE511" s="9">
        <f t="shared" si="1278"/>
        <v>0</v>
      </c>
      <c r="CF511" s="9">
        <f t="shared" si="1278"/>
        <v>0</v>
      </c>
      <c r="CG511" s="9">
        <f t="shared" si="1278"/>
        <v>540</v>
      </c>
      <c r="CH511" s="9">
        <f t="shared" si="1278"/>
        <v>513</v>
      </c>
      <c r="CI511" s="9">
        <f>CI512</f>
        <v>0</v>
      </c>
      <c r="CJ511" s="9">
        <f t="shared" si="1279"/>
        <v>0</v>
      </c>
      <c r="CK511" s="9">
        <f t="shared" si="1279"/>
        <v>0</v>
      </c>
      <c r="CL511" s="9">
        <f t="shared" si="1279"/>
        <v>0</v>
      </c>
      <c r="CM511" s="9">
        <f t="shared" si="1279"/>
        <v>540</v>
      </c>
      <c r="CN511" s="9">
        <f t="shared" si="1279"/>
        <v>513</v>
      </c>
    </row>
    <row r="512" spans="1:92" ht="20.100000000000001" hidden="1" customHeight="1">
      <c r="A512" s="28" t="s">
        <v>14</v>
      </c>
      <c r="B512" s="26">
        <f t="shared" si="1239"/>
        <v>912</v>
      </c>
      <c r="C512" s="26" t="s">
        <v>7</v>
      </c>
      <c r="D512" s="26" t="s">
        <v>80</v>
      </c>
      <c r="E512" s="26" t="s">
        <v>705</v>
      </c>
      <c r="F512" s="26" t="s">
        <v>35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>
        <v>27</v>
      </c>
      <c r="BX512" s="9"/>
      <c r="BY512" s="9"/>
      <c r="BZ512" s="9">
        <v>513</v>
      </c>
      <c r="CA512" s="9">
        <f>BU512+BW512+BX512+BY512+BZ512</f>
        <v>540</v>
      </c>
      <c r="CB512" s="9">
        <f>BV512+BZ512</f>
        <v>513</v>
      </c>
      <c r="CC512" s="9"/>
      <c r="CD512" s="9"/>
      <c r="CE512" s="9"/>
      <c r="CF512" s="9"/>
      <c r="CG512" s="9">
        <f>CA512+CC512+CD512+CE512+CF512</f>
        <v>540</v>
      </c>
      <c r="CH512" s="9">
        <f>CB512+CF512</f>
        <v>513</v>
      </c>
      <c r="CI512" s="9"/>
      <c r="CJ512" s="9"/>
      <c r="CK512" s="9"/>
      <c r="CL512" s="9"/>
      <c r="CM512" s="9">
        <f>CG512+CI512+CJ512+CK512+CL512</f>
        <v>540</v>
      </c>
      <c r="CN512" s="9">
        <f>CH512+CL512</f>
        <v>513</v>
      </c>
    </row>
    <row r="513" spans="1:92" ht="82.5" hidden="1">
      <c r="A513" s="25" t="s">
        <v>34</v>
      </c>
      <c r="B513" s="26">
        <f>B499</f>
        <v>912</v>
      </c>
      <c r="C513" s="26" t="s">
        <v>7</v>
      </c>
      <c r="D513" s="26" t="s">
        <v>80</v>
      </c>
      <c r="E513" s="26" t="s">
        <v>55</v>
      </c>
      <c r="F513" s="9"/>
      <c r="G513" s="9">
        <f>G514</f>
        <v>106</v>
      </c>
      <c r="H513" s="9">
        <f>H514</f>
        <v>0</v>
      </c>
      <c r="I513" s="9">
        <f t="shared" ref="I513:BT513" si="1280">I514</f>
        <v>0</v>
      </c>
      <c r="J513" s="9">
        <f t="shared" si="1280"/>
        <v>0</v>
      </c>
      <c r="K513" s="9">
        <f t="shared" si="1280"/>
        <v>0</v>
      </c>
      <c r="L513" s="9">
        <f t="shared" si="1280"/>
        <v>0</v>
      </c>
      <c r="M513" s="9">
        <f t="shared" si="1280"/>
        <v>106</v>
      </c>
      <c r="N513" s="9">
        <f t="shared" si="1280"/>
        <v>0</v>
      </c>
      <c r="O513" s="9">
        <f t="shared" si="1280"/>
        <v>0</v>
      </c>
      <c r="P513" s="9">
        <f t="shared" si="1280"/>
        <v>0</v>
      </c>
      <c r="Q513" s="9">
        <f t="shared" si="1280"/>
        <v>0</v>
      </c>
      <c r="R513" s="9">
        <f t="shared" si="1280"/>
        <v>0</v>
      </c>
      <c r="S513" s="9">
        <f t="shared" si="1280"/>
        <v>106</v>
      </c>
      <c r="T513" s="9">
        <f t="shared" si="1280"/>
        <v>0</v>
      </c>
      <c r="U513" s="9">
        <f t="shared" si="1280"/>
        <v>0</v>
      </c>
      <c r="V513" s="9">
        <f t="shared" si="1280"/>
        <v>0</v>
      </c>
      <c r="W513" s="9">
        <f t="shared" si="1280"/>
        <v>0</v>
      </c>
      <c r="X513" s="9">
        <f t="shared" si="1280"/>
        <v>0</v>
      </c>
      <c r="Y513" s="9">
        <f t="shared" si="1280"/>
        <v>106</v>
      </c>
      <c r="Z513" s="9">
        <f t="shared" si="1280"/>
        <v>0</v>
      </c>
      <c r="AA513" s="9">
        <f t="shared" si="1280"/>
        <v>0</v>
      </c>
      <c r="AB513" s="9">
        <f t="shared" si="1280"/>
        <v>0</v>
      </c>
      <c r="AC513" s="9">
        <f t="shared" si="1280"/>
        <v>0</v>
      </c>
      <c r="AD513" s="9">
        <f t="shared" si="1280"/>
        <v>0</v>
      </c>
      <c r="AE513" s="9">
        <f t="shared" si="1280"/>
        <v>106</v>
      </c>
      <c r="AF513" s="9">
        <f t="shared" si="1280"/>
        <v>0</v>
      </c>
      <c r="AG513" s="9">
        <f t="shared" si="1280"/>
        <v>0</v>
      </c>
      <c r="AH513" s="9">
        <f t="shared" si="1280"/>
        <v>0</v>
      </c>
      <c r="AI513" s="9">
        <f t="shared" si="1280"/>
        <v>0</v>
      </c>
      <c r="AJ513" s="9">
        <f t="shared" si="1280"/>
        <v>0</v>
      </c>
      <c r="AK513" s="9">
        <f t="shared" si="1280"/>
        <v>106</v>
      </c>
      <c r="AL513" s="9">
        <f t="shared" si="1280"/>
        <v>0</v>
      </c>
      <c r="AM513" s="9">
        <f t="shared" si="1280"/>
        <v>0</v>
      </c>
      <c r="AN513" s="9">
        <f t="shared" si="1280"/>
        <v>0</v>
      </c>
      <c r="AO513" s="9">
        <f t="shared" si="1280"/>
        <v>0</v>
      </c>
      <c r="AP513" s="9">
        <f t="shared" si="1280"/>
        <v>0</v>
      </c>
      <c r="AQ513" s="9">
        <f t="shared" si="1280"/>
        <v>106</v>
      </c>
      <c r="AR513" s="9">
        <f t="shared" si="1280"/>
        <v>0</v>
      </c>
      <c r="AS513" s="9">
        <f t="shared" si="1280"/>
        <v>0</v>
      </c>
      <c r="AT513" s="9">
        <f t="shared" si="1280"/>
        <v>0</v>
      </c>
      <c r="AU513" s="9">
        <f t="shared" si="1280"/>
        <v>0</v>
      </c>
      <c r="AV513" s="9">
        <f t="shared" si="1280"/>
        <v>0</v>
      </c>
      <c r="AW513" s="9">
        <f t="shared" si="1280"/>
        <v>106</v>
      </c>
      <c r="AX513" s="9">
        <f t="shared" si="1280"/>
        <v>0</v>
      </c>
      <c r="AY513" s="9">
        <f t="shared" si="1280"/>
        <v>0</v>
      </c>
      <c r="AZ513" s="9">
        <f t="shared" si="1280"/>
        <v>0</v>
      </c>
      <c r="BA513" s="9">
        <f t="shared" si="1280"/>
        <v>0</v>
      </c>
      <c r="BB513" s="9">
        <f t="shared" si="1280"/>
        <v>0</v>
      </c>
      <c r="BC513" s="9">
        <f t="shared" si="1280"/>
        <v>106</v>
      </c>
      <c r="BD513" s="9">
        <f t="shared" si="1280"/>
        <v>0</v>
      </c>
      <c r="BE513" s="9">
        <f t="shared" si="1280"/>
        <v>0</v>
      </c>
      <c r="BF513" s="9">
        <f t="shared" si="1280"/>
        <v>0</v>
      </c>
      <c r="BG513" s="9">
        <f t="shared" si="1280"/>
        <v>0</v>
      </c>
      <c r="BH513" s="9">
        <f t="shared" si="1280"/>
        <v>0</v>
      </c>
      <c r="BI513" s="9">
        <f t="shared" si="1280"/>
        <v>106</v>
      </c>
      <c r="BJ513" s="9">
        <f t="shared" si="1280"/>
        <v>0</v>
      </c>
      <c r="BK513" s="9">
        <f t="shared" si="1280"/>
        <v>0</v>
      </c>
      <c r="BL513" s="9">
        <f t="shared" si="1280"/>
        <v>0</v>
      </c>
      <c r="BM513" s="9">
        <f t="shared" si="1280"/>
        <v>0</v>
      </c>
      <c r="BN513" s="9">
        <f t="shared" si="1280"/>
        <v>0</v>
      </c>
      <c r="BO513" s="9">
        <f t="shared" si="1280"/>
        <v>106</v>
      </c>
      <c r="BP513" s="9">
        <f t="shared" si="1280"/>
        <v>0</v>
      </c>
      <c r="BQ513" s="9">
        <f t="shared" si="1280"/>
        <v>0</v>
      </c>
      <c r="BR513" s="9">
        <f t="shared" si="1280"/>
        <v>0</v>
      </c>
      <c r="BS513" s="9">
        <f t="shared" si="1280"/>
        <v>0</v>
      </c>
      <c r="BT513" s="9">
        <f t="shared" si="1280"/>
        <v>0</v>
      </c>
      <c r="BU513" s="9">
        <f t="shared" ref="BU513:CN513" si="1281">BU514</f>
        <v>106</v>
      </c>
      <c r="BV513" s="9">
        <f t="shared" si="1281"/>
        <v>0</v>
      </c>
      <c r="BW513" s="9">
        <f t="shared" si="1281"/>
        <v>0</v>
      </c>
      <c r="BX513" s="9">
        <f t="shared" si="1281"/>
        <v>0</v>
      </c>
      <c r="BY513" s="9">
        <f t="shared" si="1281"/>
        <v>0</v>
      </c>
      <c r="BZ513" s="9">
        <f t="shared" si="1281"/>
        <v>0</v>
      </c>
      <c r="CA513" s="9">
        <f t="shared" si="1281"/>
        <v>106</v>
      </c>
      <c r="CB513" s="9">
        <f t="shared" si="1281"/>
        <v>0</v>
      </c>
      <c r="CC513" s="9">
        <f t="shared" si="1281"/>
        <v>0</v>
      </c>
      <c r="CD513" s="9">
        <f t="shared" si="1281"/>
        <v>0</v>
      </c>
      <c r="CE513" s="9">
        <f t="shared" si="1281"/>
        <v>0</v>
      </c>
      <c r="CF513" s="9">
        <f t="shared" si="1281"/>
        <v>0</v>
      </c>
      <c r="CG513" s="9">
        <f t="shared" si="1281"/>
        <v>106</v>
      </c>
      <c r="CH513" s="9">
        <f t="shared" si="1281"/>
        <v>0</v>
      </c>
      <c r="CI513" s="9">
        <f t="shared" si="1281"/>
        <v>0</v>
      </c>
      <c r="CJ513" s="9">
        <f t="shared" si="1281"/>
        <v>0</v>
      </c>
      <c r="CK513" s="9">
        <f t="shared" si="1281"/>
        <v>0</v>
      </c>
      <c r="CL513" s="9">
        <f t="shared" si="1281"/>
        <v>0</v>
      </c>
      <c r="CM513" s="9">
        <f t="shared" si="1281"/>
        <v>106</v>
      </c>
      <c r="CN513" s="9">
        <f t="shared" si="1281"/>
        <v>0</v>
      </c>
    </row>
    <row r="514" spans="1:92" ht="20.100000000000001" hidden="1" customHeight="1">
      <c r="A514" s="28" t="s">
        <v>15</v>
      </c>
      <c r="B514" s="26">
        <f>B500</f>
        <v>912</v>
      </c>
      <c r="C514" s="26" t="s">
        <v>7</v>
      </c>
      <c r="D514" s="26" t="s">
        <v>80</v>
      </c>
      <c r="E514" s="26" t="s">
        <v>56</v>
      </c>
      <c r="F514" s="26"/>
      <c r="G514" s="9">
        <f>G515</f>
        <v>106</v>
      </c>
      <c r="H514" s="9"/>
      <c r="I514" s="9">
        <f>I515</f>
        <v>0</v>
      </c>
      <c r="J514" s="9"/>
      <c r="K514" s="9">
        <f>K515</f>
        <v>0</v>
      </c>
      <c r="L514" s="9"/>
      <c r="M514" s="9">
        <f>M515</f>
        <v>106</v>
      </c>
      <c r="N514" s="9"/>
      <c r="O514" s="9">
        <f>O515</f>
        <v>0</v>
      </c>
      <c r="P514" s="9"/>
      <c r="Q514" s="9">
        <f>Q515</f>
        <v>0</v>
      </c>
      <c r="R514" s="9"/>
      <c r="S514" s="9">
        <f>S515</f>
        <v>106</v>
      </c>
      <c r="T514" s="9"/>
      <c r="U514" s="9">
        <f>U515</f>
        <v>0</v>
      </c>
      <c r="V514" s="9"/>
      <c r="W514" s="9">
        <f>W515</f>
        <v>0</v>
      </c>
      <c r="X514" s="9"/>
      <c r="Y514" s="9">
        <f>Y515</f>
        <v>106</v>
      </c>
      <c r="Z514" s="9"/>
      <c r="AA514" s="9">
        <f>AA515</f>
        <v>0</v>
      </c>
      <c r="AB514" s="9"/>
      <c r="AC514" s="9">
        <f>AC515</f>
        <v>0</v>
      </c>
      <c r="AD514" s="9"/>
      <c r="AE514" s="9">
        <f>AE515</f>
        <v>106</v>
      </c>
      <c r="AF514" s="9"/>
      <c r="AG514" s="9">
        <f>AG515</f>
        <v>0</v>
      </c>
      <c r="AH514" s="9"/>
      <c r="AI514" s="9">
        <f>AI515</f>
        <v>0</v>
      </c>
      <c r="AJ514" s="9"/>
      <c r="AK514" s="9">
        <f>AK515</f>
        <v>106</v>
      </c>
      <c r="AL514" s="9"/>
      <c r="AM514" s="9">
        <f>AM515</f>
        <v>0</v>
      </c>
      <c r="AN514" s="9"/>
      <c r="AO514" s="9">
        <f>AO515</f>
        <v>0</v>
      </c>
      <c r="AP514" s="9"/>
      <c r="AQ514" s="9">
        <f>AQ515</f>
        <v>106</v>
      </c>
      <c r="AR514" s="9"/>
      <c r="AS514" s="9">
        <f>AS515</f>
        <v>0</v>
      </c>
      <c r="AT514" s="9"/>
      <c r="AU514" s="9">
        <f>AU515</f>
        <v>0</v>
      </c>
      <c r="AV514" s="9"/>
      <c r="AW514" s="9">
        <f>AW515</f>
        <v>106</v>
      </c>
      <c r="AX514" s="9"/>
      <c r="AY514" s="9">
        <f>AY515</f>
        <v>0</v>
      </c>
      <c r="AZ514" s="9"/>
      <c r="BA514" s="9">
        <f>BA515</f>
        <v>0</v>
      </c>
      <c r="BB514" s="9"/>
      <c r="BC514" s="9">
        <f>BC515</f>
        <v>106</v>
      </c>
      <c r="BD514" s="9"/>
      <c r="BE514" s="9">
        <f>BE515</f>
        <v>0</v>
      </c>
      <c r="BF514" s="9"/>
      <c r="BG514" s="9">
        <f>BG515</f>
        <v>0</v>
      </c>
      <c r="BH514" s="9"/>
      <c r="BI514" s="9">
        <f>BI515</f>
        <v>106</v>
      </c>
      <c r="BJ514" s="9"/>
      <c r="BK514" s="9">
        <f>BK515</f>
        <v>0</v>
      </c>
      <c r="BL514" s="9"/>
      <c r="BM514" s="9">
        <f>BM515</f>
        <v>0</v>
      </c>
      <c r="BN514" s="9"/>
      <c r="BO514" s="9">
        <f>BO515</f>
        <v>106</v>
      </c>
      <c r="BP514" s="9"/>
      <c r="BQ514" s="9">
        <f>BQ515</f>
        <v>0</v>
      </c>
      <c r="BR514" s="9"/>
      <c r="BS514" s="9">
        <f>BS515</f>
        <v>0</v>
      </c>
      <c r="BT514" s="9"/>
      <c r="BU514" s="9">
        <f>BU515</f>
        <v>106</v>
      </c>
      <c r="BV514" s="9"/>
      <c r="BW514" s="9">
        <f>BW515</f>
        <v>0</v>
      </c>
      <c r="BX514" s="9"/>
      <c r="BY514" s="9">
        <f>BY515</f>
        <v>0</v>
      </c>
      <c r="BZ514" s="9"/>
      <c r="CA514" s="9">
        <f>CA515</f>
        <v>106</v>
      </c>
      <c r="CB514" s="9"/>
      <c r="CC514" s="9">
        <f>CC515</f>
        <v>0</v>
      </c>
      <c r="CD514" s="9"/>
      <c r="CE514" s="9">
        <f>CE515</f>
        <v>0</v>
      </c>
      <c r="CF514" s="9"/>
      <c r="CG514" s="9">
        <f>CG515</f>
        <v>106</v>
      </c>
      <c r="CH514" s="9"/>
      <c r="CI514" s="9">
        <f>CI515</f>
        <v>0</v>
      </c>
      <c r="CJ514" s="9"/>
      <c r="CK514" s="9">
        <f>CK515</f>
        <v>0</v>
      </c>
      <c r="CL514" s="9"/>
      <c r="CM514" s="9">
        <f>CM515</f>
        <v>106</v>
      </c>
      <c r="CN514" s="9"/>
    </row>
    <row r="515" spans="1:92" ht="20.100000000000001" hidden="1" customHeight="1">
      <c r="A515" s="28" t="s">
        <v>16</v>
      </c>
      <c r="B515" s="26">
        <f t="shared" si="1239"/>
        <v>912</v>
      </c>
      <c r="C515" s="26" t="s">
        <v>7</v>
      </c>
      <c r="D515" s="26" t="s">
        <v>80</v>
      </c>
      <c r="E515" s="26" t="s">
        <v>57</v>
      </c>
      <c r="F515" s="26"/>
      <c r="G515" s="9">
        <f>G516</f>
        <v>106</v>
      </c>
      <c r="H515" s="9"/>
      <c r="I515" s="9">
        <f>I516</f>
        <v>0</v>
      </c>
      <c r="J515" s="9"/>
      <c r="K515" s="9">
        <f>K516</f>
        <v>0</v>
      </c>
      <c r="L515" s="9"/>
      <c r="M515" s="9">
        <f>M516</f>
        <v>106</v>
      </c>
      <c r="N515" s="9"/>
      <c r="O515" s="9">
        <f>O516</f>
        <v>0</v>
      </c>
      <c r="P515" s="9"/>
      <c r="Q515" s="9">
        <f>Q516</f>
        <v>0</v>
      </c>
      <c r="R515" s="9"/>
      <c r="S515" s="9">
        <f>S516</f>
        <v>106</v>
      </c>
      <c r="T515" s="9"/>
      <c r="U515" s="9">
        <f>U516</f>
        <v>0</v>
      </c>
      <c r="V515" s="9"/>
      <c r="W515" s="9">
        <f>W516</f>
        <v>0</v>
      </c>
      <c r="X515" s="9"/>
      <c r="Y515" s="9">
        <f>Y516</f>
        <v>106</v>
      </c>
      <c r="Z515" s="9"/>
      <c r="AA515" s="9">
        <f>AA516</f>
        <v>0</v>
      </c>
      <c r="AB515" s="9"/>
      <c r="AC515" s="9">
        <f>AC516</f>
        <v>0</v>
      </c>
      <c r="AD515" s="9"/>
      <c r="AE515" s="9">
        <f>AE516</f>
        <v>106</v>
      </c>
      <c r="AF515" s="9"/>
      <c r="AG515" s="9">
        <f>AG516</f>
        <v>0</v>
      </c>
      <c r="AH515" s="9"/>
      <c r="AI515" s="9">
        <f>AI516</f>
        <v>0</v>
      </c>
      <c r="AJ515" s="9"/>
      <c r="AK515" s="9">
        <f>AK516</f>
        <v>106</v>
      </c>
      <c r="AL515" s="9"/>
      <c r="AM515" s="9">
        <f>AM516</f>
        <v>0</v>
      </c>
      <c r="AN515" s="9"/>
      <c r="AO515" s="9">
        <f>AO516</f>
        <v>0</v>
      </c>
      <c r="AP515" s="9"/>
      <c r="AQ515" s="9">
        <f>AQ516</f>
        <v>106</v>
      </c>
      <c r="AR515" s="9"/>
      <c r="AS515" s="9">
        <f>AS516</f>
        <v>0</v>
      </c>
      <c r="AT515" s="9"/>
      <c r="AU515" s="9">
        <f>AU516</f>
        <v>0</v>
      </c>
      <c r="AV515" s="9"/>
      <c r="AW515" s="9">
        <f>AW516</f>
        <v>106</v>
      </c>
      <c r="AX515" s="9"/>
      <c r="AY515" s="9">
        <f>AY516</f>
        <v>0</v>
      </c>
      <c r="AZ515" s="9"/>
      <c r="BA515" s="9">
        <f>BA516</f>
        <v>0</v>
      </c>
      <c r="BB515" s="9"/>
      <c r="BC515" s="9">
        <f>BC516</f>
        <v>106</v>
      </c>
      <c r="BD515" s="9"/>
      <c r="BE515" s="9">
        <f>BE516</f>
        <v>0</v>
      </c>
      <c r="BF515" s="9"/>
      <c r="BG515" s="9">
        <f>BG516</f>
        <v>0</v>
      </c>
      <c r="BH515" s="9"/>
      <c r="BI515" s="9">
        <f>BI516</f>
        <v>106</v>
      </c>
      <c r="BJ515" s="9"/>
      <c r="BK515" s="9">
        <f>BK516</f>
        <v>0</v>
      </c>
      <c r="BL515" s="9"/>
      <c r="BM515" s="9">
        <f>BM516</f>
        <v>0</v>
      </c>
      <c r="BN515" s="9"/>
      <c r="BO515" s="9">
        <f>BO516</f>
        <v>106</v>
      </c>
      <c r="BP515" s="9"/>
      <c r="BQ515" s="9">
        <f>BQ516</f>
        <v>0</v>
      </c>
      <c r="BR515" s="9"/>
      <c r="BS515" s="9">
        <f>BS516</f>
        <v>0</v>
      </c>
      <c r="BT515" s="9"/>
      <c r="BU515" s="9">
        <f>BU516</f>
        <v>106</v>
      </c>
      <c r="BV515" s="9"/>
      <c r="BW515" s="9">
        <f>BW516</f>
        <v>0</v>
      </c>
      <c r="BX515" s="9"/>
      <c r="BY515" s="9">
        <f>BY516</f>
        <v>0</v>
      </c>
      <c r="BZ515" s="9"/>
      <c r="CA515" s="9">
        <f>CA516</f>
        <v>106</v>
      </c>
      <c r="CB515" s="9"/>
      <c r="CC515" s="9">
        <f>CC516</f>
        <v>0</v>
      </c>
      <c r="CD515" s="9"/>
      <c r="CE515" s="9">
        <f>CE516</f>
        <v>0</v>
      </c>
      <c r="CF515" s="9"/>
      <c r="CG515" s="9">
        <f>CG516</f>
        <v>106</v>
      </c>
      <c r="CH515" s="9"/>
      <c r="CI515" s="9">
        <f>CI516</f>
        <v>0</v>
      </c>
      <c r="CJ515" s="9"/>
      <c r="CK515" s="9">
        <f>CK516</f>
        <v>0</v>
      </c>
      <c r="CL515" s="9"/>
      <c r="CM515" s="9">
        <f>CM516</f>
        <v>106</v>
      </c>
      <c r="CN515" s="9"/>
    </row>
    <row r="516" spans="1:92" ht="33" hidden="1">
      <c r="A516" s="25" t="s">
        <v>12</v>
      </c>
      <c r="B516" s="26">
        <f t="shared" si="1239"/>
        <v>912</v>
      </c>
      <c r="C516" s="26" t="s">
        <v>7</v>
      </c>
      <c r="D516" s="26" t="s">
        <v>80</v>
      </c>
      <c r="E516" s="26" t="s">
        <v>57</v>
      </c>
      <c r="F516" s="26" t="s">
        <v>13</v>
      </c>
      <c r="G516" s="9">
        <f>G517</f>
        <v>106</v>
      </c>
      <c r="H516" s="9"/>
      <c r="I516" s="9">
        <f>I517</f>
        <v>0</v>
      </c>
      <c r="J516" s="9"/>
      <c r="K516" s="9">
        <f>K517</f>
        <v>0</v>
      </c>
      <c r="L516" s="9"/>
      <c r="M516" s="9">
        <f>M517</f>
        <v>106</v>
      </c>
      <c r="N516" s="9"/>
      <c r="O516" s="9">
        <f>O517</f>
        <v>0</v>
      </c>
      <c r="P516" s="9"/>
      <c r="Q516" s="9">
        <f>Q517</f>
        <v>0</v>
      </c>
      <c r="R516" s="9"/>
      <c r="S516" s="9">
        <f>S517</f>
        <v>106</v>
      </c>
      <c r="T516" s="9"/>
      <c r="U516" s="9">
        <f>U517</f>
        <v>0</v>
      </c>
      <c r="V516" s="9"/>
      <c r="W516" s="9">
        <f>W517</f>
        <v>0</v>
      </c>
      <c r="X516" s="9"/>
      <c r="Y516" s="9">
        <f>Y517</f>
        <v>106</v>
      </c>
      <c r="Z516" s="9"/>
      <c r="AA516" s="9">
        <f>AA517</f>
        <v>0</v>
      </c>
      <c r="AB516" s="9"/>
      <c r="AC516" s="9">
        <f>AC517</f>
        <v>0</v>
      </c>
      <c r="AD516" s="9"/>
      <c r="AE516" s="9">
        <f>AE517</f>
        <v>106</v>
      </c>
      <c r="AF516" s="9"/>
      <c r="AG516" s="9">
        <f>AG517</f>
        <v>0</v>
      </c>
      <c r="AH516" s="9"/>
      <c r="AI516" s="9">
        <f>AI517</f>
        <v>0</v>
      </c>
      <c r="AJ516" s="9"/>
      <c r="AK516" s="9">
        <f>AK517</f>
        <v>106</v>
      </c>
      <c r="AL516" s="9"/>
      <c r="AM516" s="9">
        <f>AM517</f>
        <v>0</v>
      </c>
      <c r="AN516" s="9"/>
      <c r="AO516" s="9">
        <f>AO517</f>
        <v>0</v>
      </c>
      <c r="AP516" s="9"/>
      <c r="AQ516" s="9">
        <f>AQ517</f>
        <v>106</v>
      </c>
      <c r="AR516" s="9"/>
      <c r="AS516" s="9">
        <f>AS517</f>
        <v>0</v>
      </c>
      <c r="AT516" s="9"/>
      <c r="AU516" s="9">
        <f>AU517</f>
        <v>0</v>
      </c>
      <c r="AV516" s="9"/>
      <c r="AW516" s="9">
        <f>AW517</f>
        <v>106</v>
      </c>
      <c r="AX516" s="9"/>
      <c r="AY516" s="9">
        <f>AY517</f>
        <v>0</v>
      </c>
      <c r="AZ516" s="9"/>
      <c r="BA516" s="9">
        <f>BA517</f>
        <v>0</v>
      </c>
      <c r="BB516" s="9"/>
      <c r="BC516" s="9">
        <f>BC517</f>
        <v>106</v>
      </c>
      <c r="BD516" s="9"/>
      <c r="BE516" s="9">
        <f>BE517</f>
        <v>0</v>
      </c>
      <c r="BF516" s="9"/>
      <c r="BG516" s="9">
        <f>BG517</f>
        <v>0</v>
      </c>
      <c r="BH516" s="9"/>
      <c r="BI516" s="9">
        <f>BI517</f>
        <v>106</v>
      </c>
      <c r="BJ516" s="9"/>
      <c r="BK516" s="9">
        <f>BK517</f>
        <v>0</v>
      </c>
      <c r="BL516" s="9"/>
      <c r="BM516" s="9">
        <f>BM517</f>
        <v>0</v>
      </c>
      <c r="BN516" s="9"/>
      <c r="BO516" s="9">
        <f>BO517</f>
        <v>106</v>
      </c>
      <c r="BP516" s="9"/>
      <c r="BQ516" s="9">
        <f>BQ517</f>
        <v>0</v>
      </c>
      <c r="BR516" s="9"/>
      <c r="BS516" s="9">
        <f>BS517</f>
        <v>0</v>
      </c>
      <c r="BT516" s="9"/>
      <c r="BU516" s="9">
        <f>BU517</f>
        <v>106</v>
      </c>
      <c r="BV516" s="9"/>
      <c r="BW516" s="9">
        <f>BW517</f>
        <v>0</v>
      </c>
      <c r="BX516" s="9"/>
      <c r="BY516" s="9">
        <f>BY517</f>
        <v>0</v>
      </c>
      <c r="BZ516" s="9"/>
      <c r="CA516" s="9">
        <f>CA517</f>
        <v>106</v>
      </c>
      <c r="CB516" s="9"/>
      <c r="CC516" s="9">
        <f>CC517</f>
        <v>0</v>
      </c>
      <c r="CD516" s="9"/>
      <c r="CE516" s="9">
        <f>CE517</f>
        <v>0</v>
      </c>
      <c r="CF516" s="9"/>
      <c r="CG516" s="9">
        <f>CG517</f>
        <v>106</v>
      </c>
      <c r="CH516" s="9"/>
      <c r="CI516" s="9">
        <f>CI517</f>
        <v>0</v>
      </c>
      <c r="CJ516" s="9"/>
      <c r="CK516" s="9">
        <f>CK517</f>
        <v>0</v>
      </c>
      <c r="CL516" s="9"/>
      <c r="CM516" s="9">
        <f>CM517</f>
        <v>106</v>
      </c>
      <c r="CN516" s="9"/>
    </row>
    <row r="517" spans="1:92" ht="20.100000000000001" hidden="1" customHeight="1">
      <c r="A517" s="28" t="s">
        <v>14</v>
      </c>
      <c r="B517" s="26">
        <f t="shared" si="1239"/>
        <v>912</v>
      </c>
      <c r="C517" s="26" t="s">
        <v>7</v>
      </c>
      <c r="D517" s="26" t="s">
        <v>80</v>
      </c>
      <c r="E517" s="26" t="s">
        <v>57</v>
      </c>
      <c r="F517" s="26">
        <v>610</v>
      </c>
      <c r="G517" s="9">
        <v>106</v>
      </c>
      <c r="H517" s="9"/>
      <c r="I517" s="9"/>
      <c r="J517" s="9"/>
      <c r="K517" s="9"/>
      <c r="L517" s="9"/>
      <c r="M517" s="9">
        <f>G517+I517+J517+K517+L517</f>
        <v>106</v>
      </c>
      <c r="N517" s="9">
        <f>H517+L517</f>
        <v>0</v>
      </c>
      <c r="O517" s="9"/>
      <c r="P517" s="9"/>
      <c r="Q517" s="9"/>
      <c r="R517" s="9"/>
      <c r="S517" s="9">
        <f>M517+O517+P517+Q517+R517</f>
        <v>106</v>
      </c>
      <c r="T517" s="9">
        <f>N517+R517</f>
        <v>0</v>
      </c>
      <c r="U517" s="9"/>
      <c r="V517" s="9"/>
      <c r="W517" s="9"/>
      <c r="X517" s="9"/>
      <c r="Y517" s="9">
        <f>S517+U517+V517+W517+X517</f>
        <v>106</v>
      </c>
      <c r="Z517" s="9">
        <f>T517+X517</f>
        <v>0</v>
      </c>
      <c r="AA517" s="9"/>
      <c r="AB517" s="9"/>
      <c r="AC517" s="9"/>
      <c r="AD517" s="9"/>
      <c r="AE517" s="9">
        <f>Y517+AA517+AB517+AC517+AD517</f>
        <v>106</v>
      </c>
      <c r="AF517" s="9">
        <f>Z517+AD517</f>
        <v>0</v>
      </c>
      <c r="AG517" s="9"/>
      <c r="AH517" s="9"/>
      <c r="AI517" s="9"/>
      <c r="AJ517" s="9"/>
      <c r="AK517" s="9">
        <f>AE517+AG517+AH517+AI517+AJ517</f>
        <v>106</v>
      </c>
      <c r="AL517" s="9">
        <f>AF517+AJ517</f>
        <v>0</v>
      </c>
      <c r="AM517" s="9"/>
      <c r="AN517" s="9"/>
      <c r="AO517" s="9"/>
      <c r="AP517" s="9"/>
      <c r="AQ517" s="9">
        <f>AK517+AM517+AN517+AO517+AP517</f>
        <v>106</v>
      </c>
      <c r="AR517" s="9">
        <f>AL517+AP517</f>
        <v>0</v>
      </c>
      <c r="AS517" s="9"/>
      <c r="AT517" s="9"/>
      <c r="AU517" s="9"/>
      <c r="AV517" s="9"/>
      <c r="AW517" s="9">
        <f>AQ517+AS517+AT517+AU517+AV517</f>
        <v>106</v>
      </c>
      <c r="AX517" s="9">
        <f>AR517+AV517</f>
        <v>0</v>
      </c>
      <c r="AY517" s="9"/>
      <c r="AZ517" s="9"/>
      <c r="BA517" s="9"/>
      <c r="BB517" s="9"/>
      <c r="BC517" s="9">
        <f>AW517+AY517+AZ517+BA517+BB517</f>
        <v>106</v>
      </c>
      <c r="BD517" s="9">
        <f>AX517+BB517</f>
        <v>0</v>
      </c>
      <c r="BE517" s="9"/>
      <c r="BF517" s="9"/>
      <c r="BG517" s="9"/>
      <c r="BH517" s="9"/>
      <c r="BI517" s="9">
        <f>BC517+BE517+BF517+BG517+BH517</f>
        <v>106</v>
      </c>
      <c r="BJ517" s="9">
        <f>BD517+BH517</f>
        <v>0</v>
      </c>
      <c r="BK517" s="9"/>
      <c r="BL517" s="9"/>
      <c r="BM517" s="9"/>
      <c r="BN517" s="9"/>
      <c r="BO517" s="9">
        <f>BI517+BK517+BL517+BM517+BN517</f>
        <v>106</v>
      </c>
      <c r="BP517" s="9">
        <f>BJ517+BN517</f>
        <v>0</v>
      </c>
      <c r="BQ517" s="9"/>
      <c r="BR517" s="9"/>
      <c r="BS517" s="9"/>
      <c r="BT517" s="9"/>
      <c r="BU517" s="9">
        <f>BO517+BQ517+BR517+BS517+BT517</f>
        <v>106</v>
      </c>
      <c r="BV517" s="9">
        <f>BP517+BT517</f>
        <v>0</v>
      </c>
      <c r="BW517" s="9"/>
      <c r="BX517" s="9"/>
      <c r="BY517" s="9"/>
      <c r="BZ517" s="9"/>
      <c r="CA517" s="9">
        <f>BU517+BW517+BX517+BY517+BZ517</f>
        <v>106</v>
      </c>
      <c r="CB517" s="9">
        <f>BV517+BZ517</f>
        <v>0</v>
      </c>
      <c r="CC517" s="9"/>
      <c r="CD517" s="9"/>
      <c r="CE517" s="9"/>
      <c r="CF517" s="9"/>
      <c r="CG517" s="9">
        <f>CA517+CC517+CD517+CE517+CF517</f>
        <v>106</v>
      </c>
      <c r="CH517" s="9">
        <f>CB517+CF517</f>
        <v>0</v>
      </c>
      <c r="CI517" s="9"/>
      <c r="CJ517" s="9"/>
      <c r="CK517" s="9"/>
      <c r="CL517" s="9"/>
      <c r="CM517" s="9">
        <f>CG517+CI517+CJ517+CK517+CL517</f>
        <v>106</v>
      </c>
      <c r="CN517" s="9">
        <f>CH517+CL517</f>
        <v>0</v>
      </c>
    </row>
    <row r="518" spans="1:92" ht="82.5" hidden="1">
      <c r="A518" s="25" t="s">
        <v>119</v>
      </c>
      <c r="B518" s="26">
        <f>B499</f>
        <v>912</v>
      </c>
      <c r="C518" s="26" t="s">
        <v>7</v>
      </c>
      <c r="D518" s="26" t="s">
        <v>80</v>
      </c>
      <c r="E518" s="26" t="s">
        <v>120</v>
      </c>
      <c r="F518" s="9"/>
      <c r="G518" s="9">
        <f t="shared" ref="G518:H521" si="1282">G519</f>
        <v>1324</v>
      </c>
      <c r="H518" s="9">
        <f t="shared" si="1282"/>
        <v>0</v>
      </c>
      <c r="I518" s="9">
        <f t="shared" ref="I518:BT518" si="1283">I519</f>
        <v>0</v>
      </c>
      <c r="J518" s="9">
        <f t="shared" si="1283"/>
        <v>0</v>
      </c>
      <c r="K518" s="9">
        <f t="shared" si="1283"/>
        <v>0</v>
      </c>
      <c r="L518" s="9">
        <f t="shared" si="1283"/>
        <v>0</v>
      </c>
      <c r="M518" s="9">
        <f t="shared" si="1283"/>
        <v>1324</v>
      </c>
      <c r="N518" s="9">
        <f t="shared" si="1283"/>
        <v>0</v>
      </c>
      <c r="O518" s="9">
        <f t="shared" si="1283"/>
        <v>0</v>
      </c>
      <c r="P518" s="9">
        <f t="shared" si="1283"/>
        <v>0</v>
      </c>
      <c r="Q518" s="9">
        <f t="shared" si="1283"/>
        <v>0</v>
      </c>
      <c r="R518" s="9">
        <f t="shared" si="1283"/>
        <v>0</v>
      </c>
      <c r="S518" s="9">
        <f t="shared" si="1283"/>
        <v>1324</v>
      </c>
      <c r="T518" s="9">
        <f t="shared" si="1283"/>
        <v>0</v>
      </c>
      <c r="U518" s="9">
        <f t="shared" si="1283"/>
        <v>0</v>
      </c>
      <c r="V518" s="9">
        <f t="shared" si="1283"/>
        <v>0</v>
      </c>
      <c r="W518" s="9">
        <f t="shared" si="1283"/>
        <v>0</v>
      </c>
      <c r="X518" s="9">
        <f t="shared" si="1283"/>
        <v>0</v>
      </c>
      <c r="Y518" s="9">
        <f t="shared" si="1283"/>
        <v>1324</v>
      </c>
      <c r="Z518" s="9">
        <f t="shared" si="1283"/>
        <v>0</v>
      </c>
      <c r="AA518" s="9">
        <f t="shared" si="1283"/>
        <v>0</v>
      </c>
      <c r="AB518" s="9">
        <f t="shared" si="1283"/>
        <v>0</v>
      </c>
      <c r="AC518" s="9">
        <f t="shared" si="1283"/>
        <v>0</v>
      </c>
      <c r="AD518" s="9">
        <f t="shared" si="1283"/>
        <v>0</v>
      </c>
      <c r="AE518" s="9">
        <f t="shared" si="1283"/>
        <v>1324</v>
      </c>
      <c r="AF518" s="9">
        <f t="shared" si="1283"/>
        <v>0</v>
      </c>
      <c r="AG518" s="9">
        <f t="shared" si="1283"/>
        <v>0</v>
      </c>
      <c r="AH518" s="9">
        <f t="shared" si="1283"/>
        <v>0</v>
      </c>
      <c r="AI518" s="9">
        <f t="shared" si="1283"/>
        <v>0</v>
      </c>
      <c r="AJ518" s="9">
        <f t="shared" si="1283"/>
        <v>0</v>
      </c>
      <c r="AK518" s="9">
        <f t="shared" si="1283"/>
        <v>1324</v>
      </c>
      <c r="AL518" s="9">
        <f t="shared" si="1283"/>
        <v>0</v>
      </c>
      <c r="AM518" s="9">
        <f t="shared" si="1283"/>
        <v>0</v>
      </c>
      <c r="AN518" s="9">
        <f t="shared" si="1283"/>
        <v>0</v>
      </c>
      <c r="AO518" s="9">
        <f t="shared" si="1283"/>
        <v>0</v>
      </c>
      <c r="AP518" s="9">
        <f t="shared" si="1283"/>
        <v>0</v>
      </c>
      <c r="AQ518" s="9">
        <f t="shared" si="1283"/>
        <v>1324</v>
      </c>
      <c r="AR518" s="9">
        <f t="shared" si="1283"/>
        <v>0</v>
      </c>
      <c r="AS518" s="9">
        <f t="shared" si="1283"/>
        <v>0</v>
      </c>
      <c r="AT518" s="9">
        <f t="shared" si="1283"/>
        <v>0</v>
      </c>
      <c r="AU518" s="9">
        <f t="shared" si="1283"/>
        <v>0</v>
      </c>
      <c r="AV518" s="9">
        <f t="shared" si="1283"/>
        <v>0</v>
      </c>
      <c r="AW518" s="9">
        <f t="shared" si="1283"/>
        <v>1324</v>
      </c>
      <c r="AX518" s="9">
        <f t="shared" si="1283"/>
        <v>0</v>
      </c>
      <c r="AY518" s="9">
        <f t="shared" si="1283"/>
        <v>0</v>
      </c>
      <c r="AZ518" s="9">
        <f t="shared" si="1283"/>
        <v>0</v>
      </c>
      <c r="BA518" s="9">
        <f t="shared" si="1283"/>
        <v>0</v>
      </c>
      <c r="BB518" s="9">
        <f t="shared" si="1283"/>
        <v>0</v>
      </c>
      <c r="BC518" s="9">
        <f t="shared" si="1283"/>
        <v>1324</v>
      </c>
      <c r="BD518" s="9">
        <f t="shared" si="1283"/>
        <v>0</v>
      </c>
      <c r="BE518" s="9">
        <f t="shared" si="1283"/>
        <v>0</v>
      </c>
      <c r="BF518" s="9">
        <f t="shared" si="1283"/>
        <v>0</v>
      </c>
      <c r="BG518" s="9">
        <f t="shared" si="1283"/>
        <v>0</v>
      </c>
      <c r="BH518" s="9">
        <f t="shared" si="1283"/>
        <v>0</v>
      </c>
      <c r="BI518" s="9">
        <f t="shared" si="1283"/>
        <v>1324</v>
      </c>
      <c r="BJ518" s="9">
        <f t="shared" si="1283"/>
        <v>0</v>
      </c>
      <c r="BK518" s="9">
        <f t="shared" si="1283"/>
        <v>0</v>
      </c>
      <c r="BL518" s="9">
        <f t="shared" si="1283"/>
        <v>0</v>
      </c>
      <c r="BM518" s="9">
        <f t="shared" si="1283"/>
        <v>0</v>
      </c>
      <c r="BN518" s="9">
        <f t="shared" si="1283"/>
        <v>0</v>
      </c>
      <c r="BO518" s="9">
        <f t="shared" si="1283"/>
        <v>1324</v>
      </c>
      <c r="BP518" s="9">
        <f t="shared" si="1283"/>
        <v>0</v>
      </c>
      <c r="BQ518" s="9">
        <f t="shared" si="1283"/>
        <v>0</v>
      </c>
      <c r="BR518" s="9">
        <f t="shared" si="1283"/>
        <v>0</v>
      </c>
      <c r="BS518" s="9">
        <f t="shared" si="1283"/>
        <v>0</v>
      </c>
      <c r="BT518" s="9">
        <f t="shared" si="1283"/>
        <v>0</v>
      </c>
      <c r="BU518" s="9">
        <f t="shared" ref="BU518:CJ521" si="1284">BU519</f>
        <v>1324</v>
      </c>
      <c r="BV518" s="9">
        <f t="shared" si="1284"/>
        <v>0</v>
      </c>
      <c r="BW518" s="9">
        <f t="shared" si="1284"/>
        <v>0</v>
      </c>
      <c r="BX518" s="9">
        <f t="shared" si="1284"/>
        <v>0</v>
      </c>
      <c r="BY518" s="9">
        <f t="shared" si="1284"/>
        <v>0</v>
      </c>
      <c r="BZ518" s="9">
        <f t="shared" si="1284"/>
        <v>0</v>
      </c>
      <c r="CA518" s="9">
        <f t="shared" si="1284"/>
        <v>1324</v>
      </c>
      <c r="CB518" s="9">
        <f t="shared" si="1284"/>
        <v>0</v>
      </c>
      <c r="CC518" s="9">
        <f t="shared" si="1284"/>
        <v>0</v>
      </c>
      <c r="CD518" s="9">
        <f t="shared" si="1284"/>
        <v>0</v>
      </c>
      <c r="CE518" s="9">
        <f t="shared" si="1284"/>
        <v>0</v>
      </c>
      <c r="CF518" s="9">
        <f t="shared" si="1284"/>
        <v>0</v>
      </c>
      <c r="CG518" s="9">
        <f t="shared" si="1284"/>
        <v>1324</v>
      </c>
      <c r="CH518" s="9">
        <f t="shared" si="1284"/>
        <v>0</v>
      </c>
      <c r="CI518" s="9">
        <f t="shared" si="1284"/>
        <v>34</v>
      </c>
      <c r="CJ518" s="9">
        <f t="shared" si="1284"/>
        <v>0</v>
      </c>
      <c r="CK518" s="9">
        <f t="shared" ref="CI518:CN521" si="1285">CK519</f>
        <v>0</v>
      </c>
      <c r="CL518" s="9">
        <f t="shared" si="1285"/>
        <v>0</v>
      </c>
      <c r="CM518" s="9">
        <f t="shared" si="1285"/>
        <v>1358</v>
      </c>
      <c r="CN518" s="9">
        <f t="shared" si="1285"/>
        <v>0</v>
      </c>
    </row>
    <row r="519" spans="1:92" ht="20.100000000000001" hidden="1" customHeight="1">
      <c r="A519" s="28" t="s">
        <v>15</v>
      </c>
      <c r="B519" s="26">
        <f>B500</f>
        <v>912</v>
      </c>
      <c r="C519" s="26" t="s">
        <v>7</v>
      </c>
      <c r="D519" s="26" t="s">
        <v>80</v>
      </c>
      <c r="E519" s="26" t="s">
        <v>151</v>
      </c>
      <c r="F519" s="26"/>
      <c r="G519" s="9">
        <f t="shared" si="1282"/>
        <v>1324</v>
      </c>
      <c r="H519" s="9">
        <f t="shared" si="1282"/>
        <v>0</v>
      </c>
      <c r="I519" s="9">
        <f t="shared" ref="I519:R521" si="1286">I520</f>
        <v>0</v>
      </c>
      <c r="J519" s="9">
        <f t="shared" si="1286"/>
        <v>0</v>
      </c>
      <c r="K519" s="9">
        <f t="shared" si="1286"/>
        <v>0</v>
      </c>
      <c r="L519" s="9">
        <f t="shared" si="1286"/>
        <v>0</v>
      </c>
      <c r="M519" s="9">
        <f t="shared" si="1286"/>
        <v>1324</v>
      </c>
      <c r="N519" s="9">
        <f t="shared" si="1286"/>
        <v>0</v>
      </c>
      <c r="O519" s="9">
        <f t="shared" si="1286"/>
        <v>0</v>
      </c>
      <c r="P519" s="9">
        <f t="shared" si="1286"/>
        <v>0</v>
      </c>
      <c r="Q519" s="9">
        <f t="shared" si="1286"/>
        <v>0</v>
      </c>
      <c r="R519" s="9">
        <f t="shared" si="1286"/>
        <v>0</v>
      </c>
      <c r="S519" s="9">
        <f t="shared" ref="S519:AB521" si="1287">S520</f>
        <v>1324</v>
      </c>
      <c r="T519" s="9">
        <f t="shared" si="1287"/>
        <v>0</v>
      </c>
      <c r="U519" s="9">
        <f t="shared" si="1287"/>
        <v>0</v>
      </c>
      <c r="V519" s="9">
        <f t="shared" si="1287"/>
        <v>0</v>
      </c>
      <c r="W519" s="9">
        <f t="shared" si="1287"/>
        <v>0</v>
      </c>
      <c r="X519" s="9">
        <f t="shared" si="1287"/>
        <v>0</v>
      </c>
      <c r="Y519" s="9">
        <f t="shared" si="1287"/>
        <v>1324</v>
      </c>
      <c r="Z519" s="9">
        <f t="shared" si="1287"/>
        <v>0</v>
      </c>
      <c r="AA519" s="9">
        <f t="shared" si="1287"/>
        <v>0</v>
      </c>
      <c r="AB519" s="9">
        <f t="shared" si="1287"/>
        <v>0</v>
      </c>
      <c r="AC519" s="9">
        <f t="shared" ref="AC519:AL521" si="1288">AC520</f>
        <v>0</v>
      </c>
      <c r="AD519" s="9">
        <f t="shared" si="1288"/>
        <v>0</v>
      </c>
      <c r="AE519" s="9">
        <f t="shared" si="1288"/>
        <v>1324</v>
      </c>
      <c r="AF519" s="9">
        <f t="shared" si="1288"/>
        <v>0</v>
      </c>
      <c r="AG519" s="9">
        <f t="shared" si="1288"/>
        <v>0</v>
      </c>
      <c r="AH519" s="9">
        <f t="shared" si="1288"/>
        <v>0</v>
      </c>
      <c r="AI519" s="9">
        <f t="shared" si="1288"/>
        <v>0</v>
      </c>
      <c r="AJ519" s="9">
        <f t="shared" si="1288"/>
        <v>0</v>
      </c>
      <c r="AK519" s="9">
        <f t="shared" si="1288"/>
        <v>1324</v>
      </c>
      <c r="AL519" s="9">
        <f t="shared" si="1288"/>
        <v>0</v>
      </c>
      <c r="AM519" s="9">
        <f t="shared" ref="AM519:AV521" si="1289">AM520</f>
        <v>0</v>
      </c>
      <c r="AN519" s="9">
        <f t="shared" si="1289"/>
        <v>0</v>
      </c>
      <c r="AO519" s="9">
        <f t="shared" si="1289"/>
        <v>0</v>
      </c>
      <c r="AP519" s="9">
        <f t="shared" si="1289"/>
        <v>0</v>
      </c>
      <c r="AQ519" s="9">
        <f t="shared" si="1289"/>
        <v>1324</v>
      </c>
      <c r="AR519" s="9">
        <f t="shared" si="1289"/>
        <v>0</v>
      </c>
      <c r="AS519" s="9">
        <f t="shared" si="1289"/>
        <v>0</v>
      </c>
      <c r="AT519" s="9">
        <f t="shared" si="1289"/>
        <v>0</v>
      </c>
      <c r="AU519" s="9">
        <f t="shared" si="1289"/>
        <v>0</v>
      </c>
      <c r="AV519" s="9">
        <f t="shared" si="1289"/>
        <v>0</v>
      </c>
      <c r="AW519" s="9">
        <f t="shared" ref="AW519:BF521" si="1290">AW520</f>
        <v>1324</v>
      </c>
      <c r="AX519" s="9">
        <f t="shared" si="1290"/>
        <v>0</v>
      </c>
      <c r="AY519" s="9">
        <f t="shared" si="1290"/>
        <v>0</v>
      </c>
      <c r="AZ519" s="9">
        <f t="shared" si="1290"/>
        <v>0</v>
      </c>
      <c r="BA519" s="9">
        <f t="shared" si="1290"/>
        <v>0</v>
      </c>
      <c r="BB519" s="9">
        <f t="shared" si="1290"/>
        <v>0</v>
      </c>
      <c r="BC519" s="9">
        <f t="shared" si="1290"/>
        <v>1324</v>
      </c>
      <c r="BD519" s="9">
        <f t="shared" si="1290"/>
        <v>0</v>
      </c>
      <c r="BE519" s="9">
        <f t="shared" si="1290"/>
        <v>0</v>
      </c>
      <c r="BF519" s="9">
        <f t="shared" si="1290"/>
        <v>0</v>
      </c>
      <c r="BG519" s="9">
        <f t="shared" ref="BG519:BW521" si="1291">BG520</f>
        <v>0</v>
      </c>
      <c r="BH519" s="9">
        <f t="shared" si="1291"/>
        <v>0</v>
      </c>
      <c r="BI519" s="9">
        <f t="shared" si="1291"/>
        <v>1324</v>
      </c>
      <c r="BJ519" s="9">
        <f t="shared" si="1291"/>
        <v>0</v>
      </c>
      <c r="BK519" s="9">
        <f t="shared" si="1291"/>
        <v>0</v>
      </c>
      <c r="BL519" s="9">
        <f t="shared" si="1291"/>
        <v>0</v>
      </c>
      <c r="BM519" s="9">
        <f t="shared" si="1291"/>
        <v>0</v>
      </c>
      <c r="BN519" s="9">
        <f t="shared" si="1291"/>
        <v>0</v>
      </c>
      <c r="BO519" s="9">
        <f t="shared" si="1291"/>
        <v>1324</v>
      </c>
      <c r="BP519" s="9">
        <f t="shared" si="1291"/>
        <v>0</v>
      </c>
      <c r="BQ519" s="9">
        <f t="shared" si="1291"/>
        <v>0</v>
      </c>
      <c r="BR519" s="9">
        <f t="shared" si="1291"/>
        <v>0</v>
      </c>
      <c r="BS519" s="9">
        <f t="shared" si="1291"/>
        <v>0</v>
      </c>
      <c r="BT519" s="9">
        <f t="shared" si="1291"/>
        <v>0</v>
      </c>
      <c r="BU519" s="9">
        <f t="shared" si="1291"/>
        <v>1324</v>
      </c>
      <c r="BV519" s="9">
        <f t="shared" si="1291"/>
        <v>0</v>
      </c>
      <c r="BW519" s="9">
        <f t="shared" si="1291"/>
        <v>0</v>
      </c>
      <c r="BX519" s="9">
        <f t="shared" si="1284"/>
        <v>0</v>
      </c>
      <c r="BY519" s="9">
        <f t="shared" si="1284"/>
        <v>0</v>
      </c>
      <c r="BZ519" s="9">
        <f t="shared" si="1284"/>
        <v>0</v>
      </c>
      <c r="CA519" s="9">
        <f t="shared" si="1284"/>
        <v>1324</v>
      </c>
      <c r="CB519" s="9">
        <f t="shared" si="1284"/>
        <v>0</v>
      </c>
      <c r="CC519" s="9">
        <f t="shared" si="1284"/>
        <v>0</v>
      </c>
      <c r="CD519" s="9">
        <f t="shared" si="1284"/>
        <v>0</v>
      </c>
      <c r="CE519" s="9">
        <f t="shared" si="1284"/>
        <v>0</v>
      </c>
      <c r="CF519" s="9">
        <f t="shared" si="1284"/>
        <v>0</v>
      </c>
      <c r="CG519" s="9">
        <f t="shared" si="1284"/>
        <v>1324</v>
      </c>
      <c r="CH519" s="9">
        <f t="shared" si="1284"/>
        <v>0</v>
      </c>
      <c r="CI519" s="9">
        <f t="shared" si="1285"/>
        <v>34</v>
      </c>
      <c r="CJ519" s="9">
        <f t="shared" si="1285"/>
        <v>0</v>
      </c>
      <c r="CK519" s="9">
        <f t="shared" si="1285"/>
        <v>0</v>
      </c>
      <c r="CL519" s="9">
        <f t="shared" si="1285"/>
        <v>0</v>
      </c>
      <c r="CM519" s="9">
        <f t="shared" si="1285"/>
        <v>1358</v>
      </c>
      <c r="CN519" s="9">
        <f t="shared" si="1285"/>
        <v>0</v>
      </c>
    </row>
    <row r="520" spans="1:92" ht="20.100000000000001" hidden="1" customHeight="1">
      <c r="A520" s="28" t="s">
        <v>16</v>
      </c>
      <c r="B520" s="26">
        <f t="shared" si="1239"/>
        <v>912</v>
      </c>
      <c r="C520" s="26" t="s">
        <v>7</v>
      </c>
      <c r="D520" s="26" t="s">
        <v>80</v>
      </c>
      <c r="E520" s="26" t="s">
        <v>438</v>
      </c>
      <c r="F520" s="26"/>
      <c r="G520" s="9">
        <f t="shared" si="1282"/>
        <v>1324</v>
      </c>
      <c r="H520" s="9">
        <f t="shared" si="1282"/>
        <v>0</v>
      </c>
      <c r="I520" s="9">
        <f t="shared" si="1286"/>
        <v>0</v>
      </c>
      <c r="J520" s="9">
        <f t="shared" si="1286"/>
        <v>0</v>
      </c>
      <c r="K520" s="9">
        <f t="shared" si="1286"/>
        <v>0</v>
      </c>
      <c r="L520" s="9">
        <f t="shared" si="1286"/>
        <v>0</v>
      </c>
      <c r="M520" s="9">
        <f t="shared" si="1286"/>
        <v>1324</v>
      </c>
      <c r="N520" s="9">
        <f t="shared" si="1286"/>
        <v>0</v>
      </c>
      <c r="O520" s="9">
        <f t="shared" si="1286"/>
        <v>0</v>
      </c>
      <c r="P520" s="9">
        <f t="shared" si="1286"/>
        <v>0</v>
      </c>
      <c r="Q520" s="9">
        <f t="shared" si="1286"/>
        <v>0</v>
      </c>
      <c r="R520" s="9">
        <f t="shared" si="1286"/>
        <v>0</v>
      </c>
      <c r="S520" s="9">
        <f t="shared" si="1287"/>
        <v>1324</v>
      </c>
      <c r="T520" s="9">
        <f t="shared" si="1287"/>
        <v>0</v>
      </c>
      <c r="U520" s="9">
        <f t="shared" si="1287"/>
        <v>0</v>
      </c>
      <c r="V520" s="9">
        <f t="shared" si="1287"/>
        <v>0</v>
      </c>
      <c r="W520" s="9">
        <f t="shared" si="1287"/>
        <v>0</v>
      </c>
      <c r="X520" s="9">
        <f t="shared" si="1287"/>
        <v>0</v>
      </c>
      <c r="Y520" s="9">
        <f t="shared" si="1287"/>
        <v>1324</v>
      </c>
      <c r="Z520" s="9">
        <f t="shared" si="1287"/>
        <v>0</v>
      </c>
      <c r="AA520" s="9">
        <f t="shared" si="1287"/>
        <v>0</v>
      </c>
      <c r="AB520" s="9">
        <f t="shared" si="1287"/>
        <v>0</v>
      </c>
      <c r="AC520" s="9">
        <f t="shared" si="1288"/>
        <v>0</v>
      </c>
      <c r="AD520" s="9">
        <f t="shared" si="1288"/>
        <v>0</v>
      </c>
      <c r="AE520" s="9">
        <f t="shared" si="1288"/>
        <v>1324</v>
      </c>
      <c r="AF520" s="9">
        <f t="shared" si="1288"/>
        <v>0</v>
      </c>
      <c r="AG520" s="9">
        <f t="shared" si="1288"/>
        <v>0</v>
      </c>
      <c r="AH520" s="9">
        <f t="shared" si="1288"/>
        <v>0</v>
      </c>
      <c r="AI520" s="9">
        <f t="shared" si="1288"/>
        <v>0</v>
      </c>
      <c r="AJ520" s="9">
        <f t="shared" si="1288"/>
        <v>0</v>
      </c>
      <c r="AK520" s="9">
        <f t="shared" si="1288"/>
        <v>1324</v>
      </c>
      <c r="AL520" s="9">
        <f t="shared" si="1288"/>
        <v>0</v>
      </c>
      <c r="AM520" s="9">
        <f t="shared" si="1289"/>
        <v>0</v>
      </c>
      <c r="AN520" s="9">
        <f t="shared" si="1289"/>
        <v>0</v>
      </c>
      <c r="AO520" s="9">
        <f t="shared" si="1289"/>
        <v>0</v>
      </c>
      <c r="AP520" s="9">
        <f t="shared" si="1289"/>
        <v>0</v>
      </c>
      <c r="AQ520" s="9">
        <f t="shared" si="1289"/>
        <v>1324</v>
      </c>
      <c r="AR520" s="9">
        <f t="shared" si="1289"/>
        <v>0</v>
      </c>
      <c r="AS520" s="9">
        <f t="shared" si="1289"/>
        <v>0</v>
      </c>
      <c r="AT520" s="9">
        <f t="shared" si="1289"/>
        <v>0</v>
      </c>
      <c r="AU520" s="9">
        <f t="shared" si="1289"/>
        <v>0</v>
      </c>
      <c r="AV520" s="9">
        <f t="shared" si="1289"/>
        <v>0</v>
      </c>
      <c r="AW520" s="9">
        <f t="shared" si="1290"/>
        <v>1324</v>
      </c>
      <c r="AX520" s="9">
        <f t="shared" si="1290"/>
        <v>0</v>
      </c>
      <c r="AY520" s="9">
        <f t="shared" si="1290"/>
        <v>0</v>
      </c>
      <c r="AZ520" s="9">
        <f t="shared" si="1290"/>
        <v>0</v>
      </c>
      <c r="BA520" s="9">
        <f t="shared" si="1290"/>
        <v>0</v>
      </c>
      <c r="BB520" s="9">
        <f t="shared" si="1290"/>
        <v>0</v>
      </c>
      <c r="BC520" s="9">
        <f t="shared" si="1290"/>
        <v>1324</v>
      </c>
      <c r="BD520" s="9">
        <f t="shared" si="1290"/>
        <v>0</v>
      </c>
      <c r="BE520" s="9">
        <f t="shared" si="1290"/>
        <v>0</v>
      </c>
      <c r="BF520" s="9">
        <f t="shared" si="1290"/>
        <v>0</v>
      </c>
      <c r="BG520" s="9">
        <f t="shared" si="1291"/>
        <v>0</v>
      </c>
      <c r="BH520" s="9">
        <f t="shared" si="1291"/>
        <v>0</v>
      </c>
      <c r="BI520" s="9">
        <f t="shared" si="1291"/>
        <v>1324</v>
      </c>
      <c r="BJ520" s="9">
        <f t="shared" si="1291"/>
        <v>0</v>
      </c>
      <c r="BK520" s="9">
        <f t="shared" si="1291"/>
        <v>0</v>
      </c>
      <c r="BL520" s="9">
        <f t="shared" si="1291"/>
        <v>0</v>
      </c>
      <c r="BM520" s="9">
        <f t="shared" si="1291"/>
        <v>0</v>
      </c>
      <c r="BN520" s="9">
        <f t="shared" si="1291"/>
        <v>0</v>
      </c>
      <c r="BO520" s="9">
        <f t="shared" si="1291"/>
        <v>1324</v>
      </c>
      <c r="BP520" s="9">
        <f t="shared" si="1291"/>
        <v>0</v>
      </c>
      <c r="BQ520" s="9">
        <f t="shared" si="1291"/>
        <v>0</v>
      </c>
      <c r="BR520" s="9">
        <f t="shared" si="1291"/>
        <v>0</v>
      </c>
      <c r="BS520" s="9">
        <f t="shared" si="1291"/>
        <v>0</v>
      </c>
      <c r="BT520" s="9">
        <f t="shared" si="1291"/>
        <v>0</v>
      </c>
      <c r="BU520" s="9">
        <f t="shared" si="1291"/>
        <v>1324</v>
      </c>
      <c r="BV520" s="9">
        <f t="shared" si="1291"/>
        <v>0</v>
      </c>
      <c r="BW520" s="9">
        <f t="shared" si="1284"/>
        <v>0</v>
      </c>
      <c r="BX520" s="9">
        <f t="shared" si="1284"/>
        <v>0</v>
      </c>
      <c r="BY520" s="9">
        <f t="shared" si="1284"/>
        <v>0</v>
      </c>
      <c r="BZ520" s="9">
        <f t="shared" si="1284"/>
        <v>0</v>
      </c>
      <c r="CA520" s="9">
        <f t="shared" si="1284"/>
        <v>1324</v>
      </c>
      <c r="CB520" s="9">
        <f t="shared" si="1284"/>
        <v>0</v>
      </c>
      <c r="CC520" s="9">
        <f t="shared" si="1284"/>
        <v>0</v>
      </c>
      <c r="CD520" s="9">
        <f t="shared" si="1284"/>
        <v>0</v>
      </c>
      <c r="CE520" s="9">
        <f t="shared" si="1284"/>
        <v>0</v>
      </c>
      <c r="CF520" s="9">
        <f t="shared" si="1284"/>
        <v>0</v>
      </c>
      <c r="CG520" s="9">
        <f t="shared" si="1284"/>
        <v>1324</v>
      </c>
      <c r="CH520" s="9">
        <f t="shared" si="1284"/>
        <v>0</v>
      </c>
      <c r="CI520" s="9">
        <f t="shared" si="1285"/>
        <v>34</v>
      </c>
      <c r="CJ520" s="9">
        <f t="shared" si="1285"/>
        <v>0</v>
      </c>
      <c r="CK520" s="9">
        <f t="shared" si="1285"/>
        <v>0</v>
      </c>
      <c r="CL520" s="9">
        <f t="shared" si="1285"/>
        <v>0</v>
      </c>
      <c r="CM520" s="9">
        <f t="shared" si="1285"/>
        <v>1358</v>
      </c>
      <c r="CN520" s="9">
        <f t="shared" si="1285"/>
        <v>0</v>
      </c>
    </row>
    <row r="521" spans="1:92" ht="33" hidden="1">
      <c r="A521" s="25" t="s">
        <v>12</v>
      </c>
      <c r="B521" s="26">
        <f t="shared" si="1239"/>
        <v>912</v>
      </c>
      <c r="C521" s="26" t="s">
        <v>7</v>
      </c>
      <c r="D521" s="26" t="s">
        <v>80</v>
      </c>
      <c r="E521" s="26" t="s">
        <v>438</v>
      </c>
      <c r="F521" s="26" t="s">
        <v>13</v>
      </c>
      <c r="G521" s="9">
        <f t="shared" si="1282"/>
        <v>1324</v>
      </c>
      <c r="H521" s="9">
        <f t="shared" si="1282"/>
        <v>0</v>
      </c>
      <c r="I521" s="9">
        <f t="shared" si="1286"/>
        <v>0</v>
      </c>
      <c r="J521" s="9">
        <f t="shared" si="1286"/>
        <v>0</v>
      </c>
      <c r="K521" s="9">
        <f t="shared" si="1286"/>
        <v>0</v>
      </c>
      <c r="L521" s="9">
        <f t="shared" si="1286"/>
        <v>0</v>
      </c>
      <c r="M521" s="9">
        <f t="shared" si="1286"/>
        <v>1324</v>
      </c>
      <c r="N521" s="9">
        <f t="shared" si="1286"/>
        <v>0</v>
      </c>
      <c r="O521" s="9">
        <f t="shared" si="1286"/>
        <v>0</v>
      </c>
      <c r="P521" s="9">
        <f t="shared" si="1286"/>
        <v>0</v>
      </c>
      <c r="Q521" s="9">
        <f t="shared" si="1286"/>
        <v>0</v>
      </c>
      <c r="R521" s="9">
        <f t="shared" si="1286"/>
        <v>0</v>
      </c>
      <c r="S521" s="9">
        <f t="shared" si="1287"/>
        <v>1324</v>
      </c>
      <c r="T521" s="9">
        <f t="shared" si="1287"/>
        <v>0</v>
      </c>
      <c r="U521" s="9">
        <f t="shared" si="1287"/>
        <v>0</v>
      </c>
      <c r="V521" s="9">
        <f t="shared" si="1287"/>
        <v>0</v>
      </c>
      <c r="W521" s="9">
        <f t="shared" si="1287"/>
        <v>0</v>
      </c>
      <c r="X521" s="9">
        <f t="shared" si="1287"/>
        <v>0</v>
      </c>
      <c r="Y521" s="9">
        <f t="shared" si="1287"/>
        <v>1324</v>
      </c>
      <c r="Z521" s="9">
        <f t="shared" si="1287"/>
        <v>0</v>
      </c>
      <c r="AA521" s="9">
        <f t="shared" si="1287"/>
        <v>0</v>
      </c>
      <c r="AB521" s="9">
        <f t="shared" si="1287"/>
        <v>0</v>
      </c>
      <c r="AC521" s="9">
        <f t="shared" si="1288"/>
        <v>0</v>
      </c>
      <c r="AD521" s="9">
        <f t="shared" si="1288"/>
        <v>0</v>
      </c>
      <c r="AE521" s="9">
        <f t="shared" si="1288"/>
        <v>1324</v>
      </c>
      <c r="AF521" s="9">
        <f t="shared" si="1288"/>
        <v>0</v>
      </c>
      <c r="AG521" s="9">
        <f t="shared" si="1288"/>
        <v>0</v>
      </c>
      <c r="AH521" s="9">
        <f t="shared" si="1288"/>
        <v>0</v>
      </c>
      <c r="AI521" s="9">
        <f t="shared" si="1288"/>
        <v>0</v>
      </c>
      <c r="AJ521" s="9">
        <f t="shared" si="1288"/>
        <v>0</v>
      </c>
      <c r="AK521" s="9">
        <f t="shared" si="1288"/>
        <v>1324</v>
      </c>
      <c r="AL521" s="9">
        <f t="shared" si="1288"/>
        <v>0</v>
      </c>
      <c r="AM521" s="9">
        <f t="shared" si="1289"/>
        <v>0</v>
      </c>
      <c r="AN521" s="9">
        <f t="shared" si="1289"/>
        <v>0</v>
      </c>
      <c r="AO521" s="9">
        <f t="shared" si="1289"/>
        <v>0</v>
      </c>
      <c r="AP521" s="9">
        <f t="shared" si="1289"/>
        <v>0</v>
      </c>
      <c r="AQ521" s="9">
        <f t="shared" si="1289"/>
        <v>1324</v>
      </c>
      <c r="AR521" s="9">
        <f t="shared" si="1289"/>
        <v>0</v>
      </c>
      <c r="AS521" s="9">
        <f t="shared" si="1289"/>
        <v>0</v>
      </c>
      <c r="AT521" s="9">
        <f t="shared" si="1289"/>
        <v>0</v>
      </c>
      <c r="AU521" s="9">
        <f t="shared" si="1289"/>
        <v>0</v>
      </c>
      <c r="AV521" s="9">
        <f t="shared" si="1289"/>
        <v>0</v>
      </c>
      <c r="AW521" s="9">
        <f t="shared" si="1290"/>
        <v>1324</v>
      </c>
      <c r="AX521" s="9">
        <f t="shared" si="1290"/>
        <v>0</v>
      </c>
      <c r="AY521" s="9">
        <f t="shared" si="1290"/>
        <v>0</v>
      </c>
      <c r="AZ521" s="9">
        <f t="shared" si="1290"/>
        <v>0</v>
      </c>
      <c r="BA521" s="9">
        <f t="shared" si="1290"/>
        <v>0</v>
      </c>
      <c r="BB521" s="9">
        <f t="shared" si="1290"/>
        <v>0</v>
      </c>
      <c r="BC521" s="9">
        <f t="shared" si="1290"/>
        <v>1324</v>
      </c>
      <c r="BD521" s="9">
        <f t="shared" si="1290"/>
        <v>0</v>
      </c>
      <c r="BE521" s="9">
        <f t="shared" si="1290"/>
        <v>0</v>
      </c>
      <c r="BF521" s="9">
        <f t="shared" si="1290"/>
        <v>0</v>
      </c>
      <c r="BG521" s="9">
        <f t="shared" si="1291"/>
        <v>0</v>
      </c>
      <c r="BH521" s="9">
        <f t="shared" si="1291"/>
        <v>0</v>
      </c>
      <c r="BI521" s="9">
        <f t="shared" si="1291"/>
        <v>1324</v>
      </c>
      <c r="BJ521" s="9">
        <f t="shared" si="1291"/>
        <v>0</v>
      </c>
      <c r="BK521" s="9">
        <f t="shared" si="1291"/>
        <v>0</v>
      </c>
      <c r="BL521" s="9">
        <f t="shared" si="1291"/>
        <v>0</v>
      </c>
      <c r="BM521" s="9">
        <f t="shared" si="1291"/>
        <v>0</v>
      </c>
      <c r="BN521" s="9">
        <f t="shared" si="1291"/>
        <v>0</v>
      </c>
      <c r="BO521" s="9">
        <f t="shared" si="1291"/>
        <v>1324</v>
      </c>
      <c r="BP521" s="9">
        <f t="shared" si="1291"/>
        <v>0</v>
      </c>
      <c r="BQ521" s="9">
        <f t="shared" si="1291"/>
        <v>0</v>
      </c>
      <c r="BR521" s="9">
        <f t="shared" si="1291"/>
        <v>0</v>
      </c>
      <c r="BS521" s="9">
        <f t="shared" si="1291"/>
        <v>0</v>
      </c>
      <c r="BT521" s="9">
        <f t="shared" si="1291"/>
        <v>0</v>
      </c>
      <c r="BU521" s="9">
        <f t="shared" si="1291"/>
        <v>1324</v>
      </c>
      <c r="BV521" s="9">
        <f t="shared" si="1291"/>
        <v>0</v>
      </c>
      <c r="BW521" s="9">
        <f t="shared" si="1284"/>
        <v>0</v>
      </c>
      <c r="BX521" s="9">
        <f t="shared" si="1284"/>
        <v>0</v>
      </c>
      <c r="BY521" s="9">
        <f t="shared" si="1284"/>
        <v>0</v>
      </c>
      <c r="BZ521" s="9">
        <f t="shared" si="1284"/>
        <v>0</v>
      </c>
      <c r="CA521" s="9">
        <f t="shared" si="1284"/>
        <v>1324</v>
      </c>
      <c r="CB521" s="9">
        <f t="shared" si="1284"/>
        <v>0</v>
      </c>
      <c r="CC521" s="9">
        <f t="shared" si="1284"/>
        <v>0</v>
      </c>
      <c r="CD521" s="9">
        <f t="shared" si="1284"/>
        <v>0</v>
      </c>
      <c r="CE521" s="9">
        <f t="shared" si="1284"/>
        <v>0</v>
      </c>
      <c r="CF521" s="9">
        <f t="shared" si="1284"/>
        <v>0</v>
      </c>
      <c r="CG521" s="9">
        <f t="shared" si="1284"/>
        <v>1324</v>
      </c>
      <c r="CH521" s="9">
        <f t="shared" si="1284"/>
        <v>0</v>
      </c>
      <c r="CI521" s="9">
        <f t="shared" si="1285"/>
        <v>34</v>
      </c>
      <c r="CJ521" s="9">
        <f t="shared" si="1285"/>
        <v>0</v>
      </c>
      <c r="CK521" s="9">
        <f t="shared" si="1285"/>
        <v>0</v>
      </c>
      <c r="CL521" s="9">
        <f t="shared" si="1285"/>
        <v>0</v>
      </c>
      <c r="CM521" s="9">
        <f t="shared" si="1285"/>
        <v>1358</v>
      </c>
      <c r="CN521" s="9">
        <f t="shared" si="1285"/>
        <v>0</v>
      </c>
    </row>
    <row r="522" spans="1:92" ht="20.100000000000001" hidden="1" customHeight="1">
      <c r="A522" s="28" t="s">
        <v>14</v>
      </c>
      <c r="B522" s="26">
        <f t="shared" si="1239"/>
        <v>912</v>
      </c>
      <c r="C522" s="26" t="s">
        <v>7</v>
      </c>
      <c r="D522" s="26" t="s">
        <v>80</v>
      </c>
      <c r="E522" s="26" t="s">
        <v>438</v>
      </c>
      <c r="F522" s="26">
        <v>610</v>
      </c>
      <c r="G522" s="9">
        <v>1324</v>
      </c>
      <c r="H522" s="9"/>
      <c r="I522" s="9"/>
      <c r="J522" s="9"/>
      <c r="K522" s="9"/>
      <c r="L522" s="9"/>
      <c r="M522" s="9">
        <f>G522+I522+J522+K522+L522</f>
        <v>1324</v>
      </c>
      <c r="N522" s="9">
        <f>H522+L522</f>
        <v>0</v>
      </c>
      <c r="O522" s="9"/>
      <c r="P522" s="9"/>
      <c r="Q522" s="9"/>
      <c r="R522" s="9"/>
      <c r="S522" s="9">
        <f>M522+O522+P522+Q522+R522</f>
        <v>1324</v>
      </c>
      <c r="T522" s="9">
        <f>N522+R522</f>
        <v>0</v>
      </c>
      <c r="U522" s="9"/>
      <c r="V522" s="9"/>
      <c r="W522" s="9"/>
      <c r="X522" s="9"/>
      <c r="Y522" s="9">
        <f>S522+U522+V522+W522+X522</f>
        <v>1324</v>
      </c>
      <c r="Z522" s="9">
        <f>T522+X522</f>
        <v>0</v>
      </c>
      <c r="AA522" s="9"/>
      <c r="AB522" s="9"/>
      <c r="AC522" s="9"/>
      <c r="AD522" s="9"/>
      <c r="AE522" s="9">
        <f>Y522+AA522+AB522+AC522+AD522</f>
        <v>1324</v>
      </c>
      <c r="AF522" s="9">
        <f>Z522+AD522</f>
        <v>0</v>
      </c>
      <c r="AG522" s="9"/>
      <c r="AH522" s="9"/>
      <c r="AI522" s="9"/>
      <c r="AJ522" s="9"/>
      <c r="AK522" s="9">
        <f>AE522+AG522+AH522+AI522+AJ522</f>
        <v>1324</v>
      </c>
      <c r="AL522" s="9">
        <f>AF522+AJ522</f>
        <v>0</v>
      </c>
      <c r="AM522" s="9"/>
      <c r="AN522" s="9"/>
      <c r="AO522" s="9"/>
      <c r="AP522" s="9"/>
      <c r="AQ522" s="9">
        <f>AK522+AM522+AN522+AO522+AP522</f>
        <v>1324</v>
      </c>
      <c r="AR522" s="9">
        <f>AL522+AP522</f>
        <v>0</v>
      </c>
      <c r="AS522" s="9"/>
      <c r="AT522" s="9"/>
      <c r="AU522" s="9"/>
      <c r="AV522" s="9"/>
      <c r="AW522" s="9">
        <f>AQ522+AS522+AT522+AU522+AV522</f>
        <v>1324</v>
      </c>
      <c r="AX522" s="9">
        <f>AR522+AV522</f>
        <v>0</v>
      </c>
      <c r="AY522" s="9"/>
      <c r="AZ522" s="9"/>
      <c r="BA522" s="9"/>
      <c r="BB522" s="9"/>
      <c r="BC522" s="9">
        <f>AW522+AY522+AZ522+BA522+BB522</f>
        <v>1324</v>
      </c>
      <c r="BD522" s="9">
        <f>AX522+BB522</f>
        <v>0</v>
      </c>
      <c r="BE522" s="9"/>
      <c r="BF522" s="9"/>
      <c r="BG522" s="9"/>
      <c r="BH522" s="9"/>
      <c r="BI522" s="9">
        <f>BC522+BE522+BF522+BG522+BH522</f>
        <v>1324</v>
      </c>
      <c r="BJ522" s="9">
        <f>BD522+BH522</f>
        <v>0</v>
      </c>
      <c r="BK522" s="9"/>
      <c r="BL522" s="9"/>
      <c r="BM522" s="9"/>
      <c r="BN522" s="9"/>
      <c r="BO522" s="9">
        <f>BI522+BK522+BL522+BM522+BN522</f>
        <v>1324</v>
      </c>
      <c r="BP522" s="9">
        <f>BJ522+BN522</f>
        <v>0</v>
      </c>
      <c r="BQ522" s="9"/>
      <c r="BR522" s="9"/>
      <c r="BS522" s="9"/>
      <c r="BT522" s="9"/>
      <c r="BU522" s="9">
        <f>BO522+BQ522+BR522+BS522+BT522</f>
        <v>1324</v>
      </c>
      <c r="BV522" s="9">
        <f>BP522+BT522</f>
        <v>0</v>
      </c>
      <c r="BW522" s="9"/>
      <c r="BX522" s="9"/>
      <c r="BY522" s="9"/>
      <c r="BZ522" s="9"/>
      <c r="CA522" s="9">
        <f>BU522+BW522+BX522+BY522+BZ522</f>
        <v>1324</v>
      </c>
      <c r="CB522" s="9">
        <f>BV522+BZ522</f>
        <v>0</v>
      </c>
      <c r="CC522" s="9"/>
      <c r="CD522" s="9"/>
      <c r="CE522" s="9"/>
      <c r="CF522" s="9"/>
      <c r="CG522" s="9">
        <f>CA522+CC522+CD522+CE522+CF522</f>
        <v>1324</v>
      </c>
      <c r="CH522" s="9">
        <f>CB522+CF522</f>
        <v>0</v>
      </c>
      <c r="CI522" s="9">
        <v>34</v>
      </c>
      <c r="CJ522" s="9"/>
      <c r="CK522" s="9"/>
      <c r="CL522" s="9"/>
      <c r="CM522" s="9">
        <f>CG522+CI522+CJ522+CK522+CL522</f>
        <v>1358</v>
      </c>
      <c r="CN522" s="9">
        <f>CH522+CL522</f>
        <v>0</v>
      </c>
    </row>
    <row r="523" spans="1:92" hidden="1">
      <c r="A523" s="25"/>
      <c r="B523" s="26"/>
      <c r="C523" s="26"/>
      <c r="D523" s="26"/>
      <c r="E523" s="26"/>
      <c r="F523" s="9"/>
      <c r="G523" s="9"/>
      <c r="H523" s="9"/>
      <c r="I523" s="9"/>
      <c r="J523" s="9"/>
      <c r="K523" s="9"/>
      <c r="L523" s="9"/>
      <c r="M523" s="9"/>
      <c r="N523" s="10"/>
      <c r="O523" s="9"/>
      <c r="P523" s="9"/>
      <c r="Q523" s="9"/>
      <c r="R523" s="9"/>
      <c r="S523" s="9"/>
      <c r="T523" s="10"/>
      <c r="U523" s="9"/>
      <c r="V523" s="9"/>
      <c r="W523" s="9"/>
      <c r="X523" s="9"/>
      <c r="Y523" s="9"/>
      <c r="Z523" s="10"/>
      <c r="AA523" s="9"/>
      <c r="AB523" s="9"/>
      <c r="AC523" s="9"/>
      <c r="AD523" s="9"/>
      <c r="AE523" s="9"/>
      <c r="AF523" s="10"/>
      <c r="AG523" s="9"/>
      <c r="AH523" s="9"/>
      <c r="AI523" s="9"/>
      <c r="AJ523" s="9"/>
      <c r="AK523" s="9"/>
      <c r="AL523" s="10"/>
      <c r="AM523" s="9"/>
      <c r="AN523" s="9"/>
      <c r="AO523" s="9"/>
      <c r="AP523" s="9"/>
      <c r="AQ523" s="9"/>
      <c r="AR523" s="10"/>
      <c r="AS523" s="9"/>
      <c r="AT523" s="9"/>
      <c r="AU523" s="9"/>
      <c r="AV523" s="9"/>
      <c r="AW523" s="9"/>
      <c r="AX523" s="10"/>
      <c r="AY523" s="9"/>
      <c r="AZ523" s="9"/>
      <c r="BA523" s="9"/>
      <c r="BB523" s="9"/>
      <c r="BC523" s="9"/>
      <c r="BD523" s="10"/>
      <c r="BE523" s="9"/>
      <c r="BF523" s="9"/>
      <c r="BG523" s="9"/>
      <c r="BH523" s="9"/>
      <c r="BI523" s="9"/>
      <c r="BJ523" s="10"/>
      <c r="BK523" s="9"/>
      <c r="BL523" s="9"/>
      <c r="BM523" s="9"/>
      <c r="BN523" s="9"/>
      <c r="BO523" s="9"/>
      <c r="BP523" s="10"/>
      <c r="BQ523" s="9"/>
      <c r="BR523" s="9"/>
      <c r="BS523" s="9"/>
      <c r="BT523" s="9"/>
      <c r="BU523" s="9"/>
      <c r="BV523" s="10"/>
      <c r="BW523" s="9"/>
      <c r="BX523" s="9"/>
      <c r="BY523" s="9"/>
      <c r="BZ523" s="9"/>
      <c r="CA523" s="9"/>
      <c r="CB523" s="10"/>
      <c r="CC523" s="9"/>
      <c r="CD523" s="9"/>
      <c r="CE523" s="9"/>
      <c r="CF523" s="9"/>
      <c r="CG523" s="9"/>
      <c r="CH523" s="10"/>
      <c r="CI523" s="9"/>
      <c r="CJ523" s="9"/>
      <c r="CK523" s="9"/>
      <c r="CL523" s="9"/>
      <c r="CM523" s="9"/>
      <c r="CN523" s="10"/>
    </row>
    <row r="524" spans="1:92" ht="18.75" hidden="1">
      <c r="A524" s="23" t="s">
        <v>498</v>
      </c>
      <c r="B524" s="24">
        <v>912</v>
      </c>
      <c r="C524" s="24" t="s">
        <v>7</v>
      </c>
      <c r="D524" s="24" t="s">
        <v>17</v>
      </c>
      <c r="E524" s="24"/>
      <c r="F524" s="24"/>
      <c r="G524" s="16">
        <f t="shared" ref="G524:BR524" si="1292">G525</f>
        <v>8322</v>
      </c>
      <c r="H524" s="16">
        <f t="shared" si="1292"/>
        <v>0</v>
      </c>
      <c r="I524" s="16">
        <f t="shared" si="1292"/>
        <v>0</v>
      </c>
      <c r="J524" s="16">
        <f t="shared" si="1292"/>
        <v>116</v>
      </c>
      <c r="K524" s="16">
        <f t="shared" si="1292"/>
        <v>0</v>
      </c>
      <c r="L524" s="16">
        <f t="shared" si="1292"/>
        <v>0</v>
      </c>
      <c r="M524" s="16">
        <f t="shared" si="1292"/>
        <v>8438</v>
      </c>
      <c r="N524" s="16">
        <f t="shared" si="1292"/>
        <v>0</v>
      </c>
      <c r="O524" s="16">
        <f t="shared" si="1292"/>
        <v>0</v>
      </c>
      <c r="P524" s="16">
        <f t="shared" si="1292"/>
        <v>0</v>
      </c>
      <c r="Q524" s="16">
        <f t="shared" si="1292"/>
        <v>0</v>
      </c>
      <c r="R524" s="16">
        <f t="shared" si="1292"/>
        <v>0</v>
      </c>
      <c r="S524" s="16">
        <f t="shared" si="1292"/>
        <v>8438</v>
      </c>
      <c r="T524" s="16">
        <f t="shared" si="1292"/>
        <v>0</v>
      </c>
      <c r="U524" s="16">
        <f t="shared" si="1292"/>
        <v>0</v>
      </c>
      <c r="V524" s="16">
        <f t="shared" si="1292"/>
        <v>0</v>
      </c>
      <c r="W524" s="16">
        <f t="shared" si="1292"/>
        <v>0</v>
      </c>
      <c r="X524" s="16">
        <f t="shared" si="1292"/>
        <v>0</v>
      </c>
      <c r="Y524" s="16">
        <f t="shared" si="1292"/>
        <v>8438</v>
      </c>
      <c r="Z524" s="16">
        <f t="shared" si="1292"/>
        <v>0</v>
      </c>
      <c r="AA524" s="16">
        <f t="shared" si="1292"/>
        <v>0</v>
      </c>
      <c r="AB524" s="16">
        <f t="shared" si="1292"/>
        <v>2115</v>
      </c>
      <c r="AC524" s="16">
        <f t="shared" si="1292"/>
        <v>0</v>
      </c>
      <c r="AD524" s="16">
        <f t="shared" si="1292"/>
        <v>0</v>
      </c>
      <c r="AE524" s="16">
        <f t="shared" si="1292"/>
        <v>10553</v>
      </c>
      <c r="AF524" s="16">
        <f t="shared" si="1292"/>
        <v>0</v>
      </c>
      <c r="AG524" s="16">
        <f t="shared" si="1292"/>
        <v>0</v>
      </c>
      <c r="AH524" s="16">
        <f t="shared" si="1292"/>
        <v>0</v>
      </c>
      <c r="AI524" s="16">
        <f t="shared" si="1292"/>
        <v>0</v>
      </c>
      <c r="AJ524" s="16">
        <f t="shared" si="1292"/>
        <v>0</v>
      </c>
      <c r="AK524" s="16">
        <f t="shared" si="1292"/>
        <v>10553</v>
      </c>
      <c r="AL524" s="16">
        <f t="shared" si="1292"/>
        <v>0</v>
      </c>
      <c r="AM524" s="16">
        <f t="shared" si="1292"/>
        <v>0</v>
      </c>
      <c r="AN524" s="16">
        <f t="shared" si="1292"/>
        <v>11643</v>
      </c>
      <c r="AO524" s="16">
        <f t="shared" si="1292"/>
        <v>0</v>
      </c>
      <c r="AP524" s="16">
        <f t="shared" si="1292"/>
        <v>0</v>
      </c>
      <c r="AQ524" s="16">
        <f t="shared" si="1292"/>
        <v>22196</v>
      </c>
      <c r="AR524" s="16">
        <f t="shared" si="1292"/>
        <v>0</v>
      </c>
      <c r="AS524" s="16">
        <f t="shared" si="1292"/>
        <v>0</v>
      </c>
      <c r="AT524" s="16">
        <f t="shared" si="1292"/>
        <v>0</v>
      </c>
      <c r="AU524" s="16">
        <f t="shared" si="1292"/>
        <v>0</v>
      </c>
      <c r="AV524" s="16">
        <f t="shared" si="1292"/>
        <v>0</v>
      </c>
      <c r="AW524" s="16">
        <f t="shared" si="1292"/>
        <v>22196</v>
      </c>
      <c r="AX524" s="16">
        <f t="shared" si="1292"/>
        <v>0</v>
      </c>
      <c r="AY524" s="16">
        <f t="shared" si="1292"/>
        <v>0</v>
      </c>
      <c r="AZ524" s="16">
        <f t="shared" si="1292"/>
        <v>170</v>
      </c>
      <c r="BA524" s="16">
        <f t="shared" si="1292"/>
        <v>0</v>
      </c>
      <c r="BB524" s="16">
        <f t="shared" si="1292"/>
        <v>16747</v>
      </c>
      <c r="BC524" s="16">
        <f t="shared" si="1292"/>
        <v>39113</v>
      </c>
      <c r="BD524" s="16">
        <f t="shared" si="1292"/>
        <v>16747</v>
      </c>
      <c r="BE524" s="16">
        <f t="shared" si="1292"/>
        <v>0</v>
      </c>
      <c r="BF524" s="16">
        <f t="shared" si="1292"/>
        <v>0</v>
      </c>
      <c r="BG524" s="16">
        <f t="shared" si="1292"/>
        <v>0</v>
      </c>
      <c r="BH524" s="16">
        <f t="shared" si="1292"/>
        <v>0</v>
      </c>
      <c r="BI524" s="16">
        <f t="shared" si="1292"/>
        <v>39113</v>
      </c>
      <c r="BJ524" s="16">
        <f t="shared" si="1292"/>
        <v>16747</v>
      </c>
      <c r="BK524" s="16">
        <f t="shared" si="1292"/>
        <v>0</v>
      </c>
      <c r="BL524" s="16">
        <f t="shared" si="1292"/>
        <v>0</v>
      </c>
      <c r="BM524" s="16">
        <f t="shared" si="1292"/>
        <v>0</v>
      </c>
      <c r="BN524" s="16">
        <f t="shared" si="1292"/>
        <v>0</v>
      </c>
      <c r="BO524" s="16">
        <f t="shared" si="1292"/>
        <v>39113</v>
      </c>
      <c r="BP524" s="16">
        <f t="shared" si="1292"/>
        <v>16747</v>
      </c>
      <c r="BQ524" s="16">
        <f t="shared" si="1292"/>
        <v>-170</v>
      </c>
      <c r="BR524" s="16">
        <f t="shared" si="1292"/>
        <v>0</v>
      </c>
      <c r="BS524" s="16">
        <f t="shared" ref="BS524:CN524" si="1293">BS525</f>
        <v>0</v>
      </c>
      <c r="BT524" s="16">
        <f t="shared" si="1293"/>
        <v>-3028</v>
      </c>
      <c r="BU524" s="16">
        <f t="shared" si="1293"/>
        <v>35915</v>
      </c>
      <c r="BV524" s="16">
        <f t="shared" si="1293"/>
        <v>13719</v>
      </c>
      <c r="BW524" s="16">
        <f t="shared" si="1293"/>
        <v>0</v>
      </c>
      <c r="BX524" s="16">
        <f t="shared" si="1293"/>
        <v>0</v>
      </c>
      <c r="BY524" s="16">
        <f t="shared" si="1293"/>
        <v>0</v>
      </c>
      <c r="BZ524" s="16">
        <f t="shared" si="1293"/>
        <v>0</v>
      </c>
      <c r="CA524" s="16">
        <f t="shared" si="1293"/>
        <v>35915</v>
      </c>
      <c r="CB524" s="16">
        <f t="shared" si="1293"/>
        <v>13719</v>
      </c>
      <c r="CC524" s="16">
        <f t="shared" si="1293"/>
        <v>0</v>
      </c>
      <c r="CD524" s="16">
        <f t="shared" si="1293"/>
        <v>0</v>
      </c>
      <c r="CE524" s="16">
        <f t="shared" si="1293"/>
        <v>0</v>
      </c>
      <c r="CF524" s="16">
        <f t="shared" si="1293"/>
        <v>0</v>
      </c>
      <c r="CG524" s="16">
        <f t="shared" si="1293"/>
        <v>35915</v>
      </c>
      <c r="CH524" s="16">
        <f t="shared" si="1293"/>
        <v>13719</v>
      </c>
      <c r="CI524" s="16">
        <f t="shared" si="1293"/>
        <v>0</v>
      </c>
      <c r="CJ524" s="16">
        <f t="shared" si="1293"/>
        <v>0</v>
      </c>
      <c r="CK524" s="16">
        <f t="shared" si="1293"/>
        <v>0</v>
      </c>
      <c r="CL524" s="16">
        <f t="shared" si="1293"/>
        <v>0</v>
      </c>
      <c r="CM524" s="16">
        <f t="shared" si="1293"/>
        <v>35915</v>
      </c>
      <c r="CN524" s="16">
        <f t="shared" si="1293"/>
        <v>13719</v>
      </c>
    </row>
    <row r="525" spans="1:92" ht="33" hidden="1">
      <c r="A525" s="25" t="s">
        <v>9</v>
      </c>
      <c r="B525" s="26">
        <f t="shared" si="1239"/>
        <v>912</v>
      </c>
      <c r="C525" s="26" t="s">
        <v>7</v>
      </c>
      <c r="D525" s="26" t="s">
        <v>17</v>
      </c>
      <c r="E525" s="26" t="s">
        <v>39</v>
      </c>
      <c r="F525" s="26"/>
      <c r="G525" s="17">
        <f>G526+G530</f>
        <v>8322</v>
      </c>
      <c r="H525" s="17">
        <f>H526+H530</f>
        <v>0</v>
      </c>
      <c r="I525" s="17">
        <f t="shared" ref="I525:N525" si="1294">I526+I530</f>
        <v>0</v>
      </c>
      <c r="J525" s="17">
        <f t="shared" si="1294"/>
        <v>116</v>
      </c>
      <c r="K525" s="17">
        <f t="shared" si="1294"/>
        <v>0</v>
      </c>
      <c r="L525" s="17">
        <f t="shared" si="1294"/>
        <v>0</v>
      </c>
      <c r="M525" s="17">
        <f t="shared" si="1294"/>
        <v>8438</v>
      </c>
      <c r="N525" s="17">
        <f t="shared" si="1294"/>
        <v>0</v>
      </c>
      <c r="O525" s="17">
        <f t="shared" ref="O525:T525" si="1295">O526+O530</f>
        <v>0</v>
      </c>
      <c r="P525" s="17">
        <f t="shared" si="1295"/>
        <v>0</v>
      </c>
      <c r="Q525" s="17">
        <f t="shared" si="1295"/>
        <v>0</v>
      </c>
      <c r="R525" s="17">
        <f t="shared" si="1295"/>
        <v>0</v>
      </c>
      <c r="S525" s="17">
        <f t="shared" si="1295"/>
        <v>8438</v>
      </c>
      <c r="T525" s="17">
        <f t="shared" si="1295"/>
        <v>0</v>
      </c>
      <c r="U525" s="17">
        <f t="shared" ref="U525:Z525" si="1296">U526+U530</f>
        <v>0</v>
      </c>
      <c r="V525" s="17">
        <f t="shared" si="1296"/>
        <v>0</v>
      </c>
      <c r="W525" s="17">
        <f t="shared" si="1296"/>
        <v>0</v>
      </c>
      <c r="X525" s="17">
        <f t="shared" si="1296"/>
        <v>0</v>
      </c>
      <c r="Y525" s="17">
        <f t="shared" si="1296"/>
        <v>8438</v>
      </c>
      <c r="Z525" s="17">
        <f t="shared" si="1296"/>
        <v>0</v>
      </c>
      <c r="AA525" s="17">
        <f t="shared" ref="AA525:AF525" si="1297">AA526+AA530</f>
        <v>0</v>
      </c>
      <c r="AB525" s="17">
        <f t="shared" si="1297"/>
        <v>2115</v>
      </c>
      <c r="AC525" s="17">
        <f t="shared" si="1297"/>
        <v>0</v>
      </c>
      <c r="AD525" s="17">
        <f t="shared" si="1297"/>
        <v>0</v>
      </c>
      <c r="AE525" s="17">
        <f t="shared" si="1297"/>
        <v>10553</v>
      </c>
      <c r="AF525" s="17">
        <f t="shared" si="1297"/>
        <v>0</v>
      </c>
      <c r="AG525" s="17">
        <f t="shared" ref="AG525:AL525" si="1298">AG526+AG530</f>
        <v>0</v>
      </c>
      <c r="AH525" s="17">
        <f t="shared" si="1298"/>
        <v>0</v>
      </c>
      <c r="AI525" s="17">
        <f t="shared" si="1298"/>
        <v>0</v>
      </c>
      <c r="AJ525" s="17">
        <f t="shared" si="1298"/>
        <v>0</v>
      </c>
      <c r="AK525" s="17">
        <f t="shared" si="1298"/>
        <v>10553</v>
      </c>
      <c r="AL525" s="17">
        <f t="shared" si="1298"/>
        <v>0</v>
      </c>
      <c r="AM525" s="17">
        <f t="shared" ref="AM525:AR525" si="1299">AM526+AM530</f>
        <v>0</v>
      </c>
      <c r="AN525" s="17">
        <f t="shared" si="1299"/>
        <v>11643</v>
      </c>
      <c r="AO525" s="17">
        <f t="shared" si="1299"/>
        <v>0</v>
      </c>
      <c r="AP525" s="17">
        <f t="shared" si="1299"/>
        <v>0</v>
      </c>
      <c r="AQ525" s="17">
        <f t="shared" si="1299"/>
        <v>22196</v>
      </c>
      <c r="AR525" s="17">
        <f t="shared" si="1299"/>
        <v>0</v>
      </c>
      <c r="AS525" s="17">
        <f t="shared" ref="AS525:AX525" si="1300">AS526+AS530</f>
        <v>0</v>
      </c>
      <c r="AT525" s="17">
        <f t="shared" si="1300"/>
        <v>0</v>
      </c>
      <c r="AU525" s="17">
        <f t="shared" si="1300"/>
        <v>0</v>
      </c>
      <c r="AV525" s="17">
        <f t="shared" si="1300"/>
        <v>0</v>
      </c>
      <c r="AW525" s="17">
        <f t="shared" si="1300"/>
        <v>22196</v>
      </c>
      <c r="AX525" s="17">
        <f t="shared" si="1300"/>
        <v>0</v>
      </c>
      <c r="AY525" s="17">
        <f t="shared" ref="AY525:BP525" si="1301">AY526+AY530+AY537</f>
        <v>0</v>
      </c>
      <c r="AZ525" s="17">
        <f t="shared" si="1301"/>
        <v>170</v>
      </c>
      <c r="BA525" s="17">
        <f t="shared" si="1301"/>
        <v>0</v>
      </c>
      <c r="BB525" s="17">
        <f t="shared" si="1301"/>
        <v>16747</v>
      </c>
      <c r="BC525" s="17">
        <f t="shared" si="1301"/>
        <v>39113</v>
      </c>
      <c r="BD525" s="17">
        <f t="shared" si="1301"/>
        <v>16747</v>
      </c>
      <c r="BE525" s="17">
        <f t="shared" si="1301"/>
        <v>0</v>
      </c>
      <c r="BF525" s="17">
        <f t="shared" si="1301"/>
        <v>0</v>
      </c>
      <c r="BG525" s="17">
        <f t="shared" si="1301"/>
        <v>0</v>
      </c>
      <c r="BH525" s="17">
        <f t="shared" si="1301"/>
        <v>0</v>
      </c>
      <c r="BI525" s="17">
        <f t="shared" si="1301"/>
        <v>39113</v>
      </c>
      <c r="BJ525" s="17">
        <f t="shared" si="1301"/>
        <v>16747</v>
      </c>
      <c r="BK525" s="17">
        <f t="shared" si="1301"/>
        <v>0</v>
      </c>
      <c r="BL525" s="17">
        <f t="shared" si="1301"/>
        <v>0</v>
      </c>
      <c r="BM525" s="17">
        <f t="shared" si="1301"/>
        <v>0</v>
      </c>
      <c r="BN525" s="17">
        <f t="shared" si="1301"/>
        <v>0</v>
      </c>
      <c r="BO525" s="17">
        <f t="shared" si="1301"/>
        <v>39113</v>
      </c>
      <c r="BP525" s="17">
        <f t="shared" si="1301"/>
        <v>16747</v>
      </c>
      <c r="BQ525" s="17">
        <f>BQ526+BQ530+BQ537+BQ534</f>
        <v>-170</v>
      </c>
      <c r="BR525" s="17">
        <f t="shared" ref="BR525:BU525" si="1302">BR526+BR530+BR537+BR534</f>
        <v>0</v>
      </c>
      <c r="BS525" s="17">
        <f t="shared" si="1302"/>
        <v>0</v>
      </c>
      <c r="BT525" s="17">
        <f t="shared" si="1302"/>
        <v>-3028</v>
      </c>
      <c r="BU525" s="17">
        <f t="shared" si="1302"/>
        <v>35915</v>
      </c>
      <c r="BV525" s="17">
        <f>BV526+BV530+BV537+BV534</f>
        <v>13719</v>
      </c>
      <c r="BW525" s="17">
        <f>BW526+BW530+BW537+BW534</f>
        <v>0</v>
      </c>
      <c r="BX525" s="17">
        <f t="shared" ref="BX525:CA525" si="1303">BX526+BX530+BX537+BX534</f>
        <v>0</v>
      </c>
      <c r="BY525" s="17">
        <f t="shared" si="1303"/>
        <v>0</v>
      </c>
      <c r="BZ525" s="17">
        <f t="shared" si="1303"/>
        <v>0</v>
      </c>
      <c r="CA525" s="17">
        <f t="shared" si="1303"/>
        <v>35915</v>
      </c>
      <c r="CB525" s="17">
        <f>CB526+CB530+CB537+CB534</f>
        <v>13719</v>
      </c>
      <c r="CC525" s="17">
        <f>CC526+CC530+CC537+CC534</f>
        <v>0</v>
      </c>
      <c r="CD525" s="17">
        <f t="shared" ref="CD525:CG525" si="1304">CD526+CD530+CD537+CD534</f>
        <v>0</v>
      </c>
      <c r="CE525" s="17">
        <f t="shared" si="1304"/>
        <v>0</v>
      </c>
      <c r="CF525" s="17">
        <f t="shared" si="1304"/>
        <v>0</v>
      </c>
      <c r="CG525" s="17">
        <f t="shared" si="1304"/>
        <v>35915</v>
      </c>
      <c r="CH525" s="17">
        <f>CH526+CH530+CH537+CH534</f>
        <v>13719</v>
      </c>
      <c r="CI525" s="17">
        <f>CI526+CI530+CI537+CI534</f>
        <v>0</v>
      </c>
      <c r="CJ525" s="17">
        <f t="shared" ref="CJ525:CM525" si="1305">CJ526+CJ530+CJ537+CJ534</f>
        <v>0</v>
      </c>
      <c r="CK525" s="17">
        <f t="shared" si="1305"/>
        <v>0</v>
      </c>
      <c r="CL525" s="17">
        <f t="shared" si="1305"/>
        <v>0</v>
      </c>
      <c r="CM525" s="17">
        <f t="shared" si="1305"/>
        <v>35915</v>
      </c>
      <c r="CN525" s="17">
        <f>CN526+CN530+CN537+CN534</f>
        <v>13719</v>
      </c>
    </row>
    <row r="526" spans="1:92" ht="33" hidden="1">
      <c r="A526" s="25" t="s">
        <v>10</v>
      </c>
      <c r="B526" s="26">
        <f t="shared" si="1239"/>
        <v>912</v>
      </c>
      <c r="C526" s="26" t="s">
        <v>7</v>
      </c>
      <c r="D526" s="26" t="s">
        <v>17</v>
      </c>
      <c r="E526" s="26" t="s">
        <v>40</v>
      </c>
      <c r="F526" s="26"/>
      <c r="G526" s="11">
        <f t="shared" ref="G526:V528" si="1306">G527</f>
        <v>8092</v>
      </c>
      <c r="H526" s="11">
        <f t="shared" si="1306"/>
        <v>0</v>
      </c>
      <c r="I526" s="11">
        <f t="shared" si="1306"/>
        <v>0</v>
      </c>
      <c r="J526" s="11">
        <f t="shared" si="1306"/>
        <v>116</v>
      </c>
      <c r="K526" s="11">
        <f t="shared" si="1306"/>
        <v>0</v>
      </c>
      <c r="L526" s="11">
        <f t="shared" si="1306"/>
        <v>0</v>
      </c>
      <c r="M526" s="11">
        <f t="shared" si="1306"/>
        <v>8208</v>
      </c>
      <c r="N526" s="11">
        <f t="shared" si="1306"/>
        <v>0</v>
      </c>
      <c r="O526" s="11">
        <f t="shared" si="1306"/>
        <v>0</v>
      </c>
      <c r="P526" s="11">
        <f t="shared" si="1306"/>
        <v>0</v>
      </c>
      <c r="Q526" s="11">
        <f t="shared" si="1306"/>
        <v>0</v>
      </c>
      <c r="R526" s="11">
        <f t="shared" si="1306"/>
        <v>0</v>
      </c>
      <c r="S526" s="11">
        <f t="shared" si="1306"/>
        <v>8208</v>
      </c>
      <c r="T526" s="11">
        <f t="shared" si="1306"/>
        <v>0</v>
      </c>
      <c r="U526" s="11">
        <f t="shared" si="1306"/>
        <v>0</v>
      </c>
      <c r="V526" s="11">
        <f t="shared" si="1306"/>
        <v>0</v>
      </c>
      <c r="W526" s="11">
        <f t="shared" ref="U526:AJ528" si="1307">W527</f>
        <v>0</v>
      </c>
      <c r="X526" s="11">
        <f t="shared" si="1307"/>
        <v>0</v>
      </c>
      <c r="Y526" s="11">
        <f t="shared" si="1307"/>
        <v>8208</v>
      </c>
      <c r="Z526" s="11">
        <f t="shared" si="1307"/>
        <v>0</v>
      </c>
      <c r="AA526" s="11">
        <f t="shared" si="1307"/>
        <v>0</v>
      </c>
      <c r="AB526" s="11">
        <f t="shared" si="1307"/>
        <v>0</v>
      </c>
      <c r="AC526" s="11">
        <f t="shared" si="1307"/>
        <v>0</v>
      </c>
      <c r="AD526" s="11">
        <f t="shared" si="1307"/>
        <v>0</v>
      </c>
      <c r="AE526" s="11">
        <f t="shared" si="1307"/>
        <v>8208</v>
      </c>
      <c r="AF526" s="11">
        <f t="shared" si="1307"/>
        <v>0</v>
      </c>
      <c r="AG526" s="11">
        <f t="shared" si="1307"/>
        <v>0</v>
      </c>
      <c r="AH526" s="11">
        <f t="shared" si="1307"/>
        <v>0</v>
      </c>
      <c r="AI526" s="11">
        <f t="shared" si="1307"/>
        <v>0</v>
      </c>
      <c r="AJ526" s="11">
        <f t="shared" si="1307"/>
        <v>0</v>
      </c>
      <c r="AK526" s="11">
        <f t="shared" ref="AG526:AV528" si="1308">AK527</f>
        <v>8208</v>
      </c>
      <c r="AL526" s="11">
        <f t="shared" si="1308"/>
        <v>0</v>
      </c>
      <c r="AM526" s="11">
        <f t="shared" si="1308"/>
        <v>0</v>
      </c>
      <c r="AN526" s="11">
        <f t="shared" si="1308"/>
        <v>0</v>
      </c>
      <c r="AO526" s="11">
        <f t="shared" si="1308"/>
        <v>0</v>
      </c>
      <c r="AP526" s="11">
        <f t="shared" si="1308"/>
        <v>0</v>
      </c>
      <c r="AQ526" s="11">
        <f t="shared" si="1308"/>
        <v>8208</v>
      </c>
      <c r="AR526" s="11">
        <f t="shared" si="1308"/>
        <v>0</v>
      </c>
      <c r="AS526" s="11">
        <f t="shared" si="1308"/>
        <v>0</v>
      </c>
      <c r="AT526" s="11">
        <f t="shared" si="1308"/>
        <v>0</v>
      </c>
      <c r="AU526" s="11">
        <f t="shared" si="1308"/>
        <v>0</v>
      </c>
      <c r="AV526" s="11">
        <f t="shared" si="1308"/>
        <v>0</v>
      </c>
      <c r="AW526" s="11">
        <f t="shared" ref="AS526:BH528" si="1309">AW527</f>
        <v>8208</v>
      </c>
      <c r="AX526" s="11">
        <f t="shared" si="1309"/>
        <v>0</v>
      </c>
      <c r="AY526" s="11">
        <f t="shared" si="1309"/>
        <v>0</v>
      </c>
      <c r="AZ526" s="11">
        <f t="shared" si="1309"/>
        <v>0</v>
      </c>
      <c r="BA526" s="11">
        <f t="shared" si="1309"/>
        <v>0</v>
      </c>
      <c r="BB526" s="11">
        <f t="shared" si="1309"/>
        <v>0</v>
      </c>
      <c r="BC526" s="11">
        <f t="shared" si="1309"/>
        <v>8208</v>
      </c>
      <c r="BD526" s="11">
        <f t="shared" si="1309"/>
        <v>0</v>
      </c>
      <c r="BE526" s="11">
        <f t="shared" si="1309"/>
        <v>0</v>
      </c>
      <c r="BF526" s="11">
        <f t="shared" si="1309"/>
        <v>0</v>
      </c>
      <c r="BG526" s="11">
        <f t="shared" si="1309"/>
        <v>0</v>
      </c>
      <c r="BH526" s="11">
        <f t="shared" si="1309"/>
        <v>0</v>
      </c>
      <c r="BI526" s="11">
        <f t="shared" ref="BE526:BT528" si="1310">BI527</f>
        <v>8208</v>
      </c>
      <c r="BJ526" s="11">
        <f t="shared" si="1310"/>
        <v>0</v>
      </c>
      <c r="BK526" s="11">
        <f t="shared" si="1310"/>
        <v>0</v>
      </c>
      <c r="BL526" s="11">
        <f t="shared" si="1310"/>
        <v>0</v>
      </c>
      <c r="BM526" s="11">
        <f t="shared" si="1310"/>
        <v>0</v>
      </c>
      <c r="BN526" s="11">
        <f t="shared" si="1310"/>
        <v>0</v>
      </c>
      <c r="BO526" s="11">
        <f t="shared" si="1310"/>
        <v>8208</v>
      </c>
      <c r="BP526" s="11">
        <f t="shared" si="1310"/>
        <v>0</v>
      </c>
      <c r="BQ526" s="11">
        <f t="shared" si="1310"/>
        <v>0</v>
      </c>
      <c r="BR526" s="11">
        <f t="shared" si="1310"/>
        <v>0</v>
      </c>
      <c r="BS526" s="11">
        <f t="shared" si="1310"/>
        <v>0</v>
      </c>
      <c r="BT526" s="11">
        <f t="shared" si="1310"/>
        <v>0</v>
      </c>
      <c r="BU526" s="11">
        <f t="shared" ref="BQ526:CF528" si="1311">BU527</f>
        <v>8208</v>
      </c>
      <c r="BV526" s="11">
        <f t="shared" si="1311"/>
        <v>0</v>
      </c>
      <c r="BW526" s="11">
        <f t="shared" si="1311"/>
        <v>0</v>
      </c>
      <c r="BX526" s="11">
        <f t="shared" si="1311"/>
        <v>0</v>
      </c>
      <c r="BY526" s="11">
        <f t="shared" si="1311"/>
        <v>0</v>
      </c>
      <c r="BZ526" s="11">
        <f t="shared" si="1311"/>
        <v>0</v>
      </c>
      <c r="CA526" s="11">
        <f t="shared" si="1311"/>
        <v>8208</v>
      </c>
      <c r="CB526" s="11">
        <f t="shared" si="1311"/>
        <v>0</v>
      </c>
      <c r="CC526" s="11">
        <f t="shared" si="1311"/>
        <v>0</v>
      </c>
      <c r="CD526" s="11">
        <f t="shared" si="1311"/>
        <v>0</v>
      </c>
      <c r="CE526" s="11">
        <f t="shared" si="1311"/>
        <v>0</v>
      </c>
      <c r="CF526" s="11">
        <f t="shared" si="1311"/>
        <v>0</v>
      </c>
      <c r="CG526" s="11">
        <f t="shared" ref="CC526:CN528" si="1312">CG527</f>
        <v>8208</v>
      </c>
      <c r="CH526" s="11">
        <f t="shared" si="1312"/>
        <v>0</v>
      </c>
      <c r="CI526" s="11">
        <f t="shared" si="1312"/>
        <v>0</v>
      </c>
      <c r="CJ526" s="11">
        <f t="shared" si="1312"/>
        <v>0</v>
      </c>
      <c r="CK526" s="11">
        <f t="shared" si="1312"/>
        <v>0</v>
      </c>
      <c r="CL526" s="11">
        <f t="shared" si="1312"/>
        <v>0</v>
      </c>
      <c r="CM526" s="11">
        <f t="shared" si="1312"/>
        <v>8208</v>
      </c>
      <c r="CN526" s="11">
        <f t="shared" si="1312"/>
        <v>0</v>
      </c>
    </row>
    <row r="527" spans="1:92" ht="20.100000000000001" hidden="1" customHeight="1">
      <c r="A527" s="28" t="s">
        <v>18</v>
      </c>
      <c r="B527" s="26">
        <f t="shared" si="1239"/>
        <v>912</v>
      </c>
      <c r="C527" s="26" t="s">
        <v>7</v>
      </c>
      <c r="D527" s="26" t="s">
        <v>17</v>
      </c>
      <c r="E527" s="26" t="s">
        <v>44</v>
      </c>
      <c r="F527" s="26"/>
      <c r="G527" s="9">
        <f t="shared" si="1306"/>
        <v>8092</v>
      </c>
      <c r="H527" s="9">
        <f t="shared" si="1306"/>
        <v>0</v>
      </c>
      <c r="I527" s="9">
        <f t="shared" si="1306"/>
        <v>0</v>
      </c>
      <c r="J527" s="9">
        <f t="shared" si="1306"/>
        <v>116</v>
      </c>
      <c r="K527" s="9">
        <f t="shared" si="1306"/>
        <v>0</v>
      </c>
      <c r="L527" s="9">
        <f t="shared" si="1306"/>
        <v>0</v>
      </c>
      <c r="M527" s="9">
        <f t="shared" si="1306"/>
        <v>8208</v>
      </c>
      <c r="N527" s="9">
        <f t="shared" si="1306"/>
        <v>0</v>
      </c>
      <c r="O527" s="9">
        <f t="shared" si="1306"/>
        <v>0</v>
      </c>
      <c r="P527" s="9">
        <f t="shared" si="1306"/>
        <v>0</v>
      </c>
      <c r="Q527" s="9">
        <f t="shared" si="1306"/>
        <v>0</v>
      </c>
      <c r="R527" s="9">
        <f t="shared" si="1306"/>
        <v>0</v>
      </c>
      <c r="S527" s="9">
        <f t="shared" si="1306"/>
        <v>8208</v>
      </c>
      <c r="T527" s="9">
        <f t="shared" si="1306"/>
        <v>0</v>
      </c>
      <c r="U527" s="9">
        <f t="shared" si="1307"/>
        <v>0</v>
      </c>
      <c r="V527" s="9">
        <f t="shared" si="1307"/>
        <v>0</v>
      </c>
      <c r="W527" s="9">
        <f t="shared" si="1307"/>
        <v>0</v>
      </c>
      <c r="X527" s="9">
        <f t="shared" si="1307"/>
        <v>0</v>
      </c>
      <c r="Y527" s="9">
        <f t="shared" si="1307"/>
        <v>8208</v>
      </c>
      <c r="Z527" s="9">
        <f t="shared" si="1307"/>
        <v>0</v>
      </c>
      <c r="AA527" s="9">
        <f t="shared" si="1307"/>
        <v>0</v>
      </c>
      <c r="AB527" s="9">
        <f t="shared" si="1307"/>
        <v>0</v>
      </c>
      <c r="AC527" s="9">
        <f t="shared" si="1307"/>
        <v>0</v>
      </c>
      <c r="AD527" s="9">
        <f t="shared" si="1307"/>
        <v>0</v>
      </c>
      <c r="AE527" s="9">
        <f t="shared" si="1307"/>
        <v>8208</v>
      </c>
      <c r="AF527" s="9">
        <f t="shared" si="1307"/>
        <v>0</v>
      </c>
      <c r="AG527" s="9">
        <f t="shared" si="1308"/>
        <v>0</v>
      </c>
      <c r="AH527" s="9">
        <f t="shared" si="1308"/>
        <v>0</v>
      </c>
      <c r="AI527" s="9">
        <f t="shared" si="1308"/>
        <v>0</v>
      </c>
      <c r="AJ527" s="9">
        <f t="shared" si="1308"/>
        <v>0</v>
      </c>
      <c r="AK527" s="9">
        <f t="shared" si="1308"/>
        <v>8208</v>
      </c>
      <c r="AL527" s="9">
        <f t="shared" si="1308"/>
        <v>0</v>
      </c>
      <c r="AM527" s="9">
        <f t="shared" si="1308"/>
        <v>0</v>
      </c>
      <c r="AN527" s="9">
        <f t="shared" si="1308"/>
        <v>0</v>
      </c>
      <c r="AO527" s="9">
        <f t="shared" si="1308"/>
        <v>0</v>
      </c>
      <c r="AP527" s="9">
        <f t="shared" si="1308"/>
        <v>0</v>
      </c>
      <c r="AQ527" s="9">
        <f t="shared" si="1308"/>
        <v>8208</v>
      </c>
      <c r="AR527" s="9">
        <f t="shared" si="1308"/>
        <v>0</v>
      </c>
      <c r="AS527" s="9">
        <f t="shared" si="1309"/>
        <v>0</v>
      </c>
      <c r="AT527" s="9">
        <f t="shared" si="1309"/>
        <v>0</v>
      </c>
      <c r="AU527" s="9">
        <f t="shared" si="1309"/>
        <v>0</v>
      </c>
      <c r="AV527" s="9">
        <f t="shared" si="1309"/>
        <v>0</v>
      </c>
      <c r="AW527" s="9">
        <f t="shared" si="1309"/>
        <v>8208</v>
      </c>
      <c r="AX527" s="9">
        <f t="shared" si="1309"/>
        <v>0</v>
      </c>
      <c r="AY527" s="9">
        <f t="shared" si="1309"/>
        <v>0</v>
      </c>
      <c r="AZ527" s="9">
        <f t="shared" si="1309"/>
        <v>0</v>
      </c>
      <c r="BA527" s="9">
        <f t="shared" si="1309"/>
        <v>0</v>
      </c>
      <c r="BB527" s="9">
        <f t="shared" si="1309"/>
        <v>0</v>
      </c>
      <c r="BC527" s="9">
        <f t="shared" si="1309"/>
        <v>8208</v>
      </c>
      <c r="BD527" s="9">
        <f t="shared" si="1309"/>
        <v>0</v>
      </c>
      <c r="BE527" s="9">
        <f t="shared" si="1310"/>
        <v>0</v>
      </c>
      <c r="BF527" s="9">
        <f t="shared" si="1310"/>
        <v>0</v>
      </c>
      <c r="BG527" s="9">
        <f t="shared" si="1310"/>
        <v>0</v>
      </c>
      <c r="BH527" s="9">
        <f t="shared" si="1310"/>
        <v>0</v>
      </c>
      <c r="BI527" s="9">
        <f t="shared" si="1310"/>
        <v>8208</v>
      </c>
      <c r="BJ527" s="9">
        <f t="shared" si="1310"/>
        <v>0</v>
      </c>
      <c r="BK527" s="9">
        <f t="shared" si="1310"/>
        <v>0</v>
      </c>
      <c r="BL527" s="9">
        <f t="shared" si="1310"/>
        <v>0</v>
      </c>
      <c r="BM527" s="9">
        <f t="shared" si="1310"/>
        <v>0</v>
      </c>
      <c r="BN527" s="9">
        <f t="shared" si="1310"/>
        <v>0</v>
      </c>
      <c r="BO527" s="9">
        <f t="shared" si="1310"/>
        <v>8208</v>
      </c>
      <c r="BP527" s="9">
        <f t="shared" si="1310"/>
        <v>0</v>
      </c>
      <c r="BQ527" s="9">
        <f t="shared" si="1311"/>
        <v>0</v>
      </c>
      <c r="BR527" s="9">
        <f t="shared" si="1311"/>
        <v>0</v>
      </c>
      <c r="BS527" s="9">
        <f t="shared" si="1311"/>
        <v>0</v>
      </c>
      <c r="BT527" s="9">
        <f t="shared" si="1311"/>
        <v>0</v>
      </c>
      <c r="BU527" s="9">
        <f t="shared" si="1311"/>
        <v>8208</v>
      </c>
      <c r="BV527" s="9">
        <f t="shared" si="1311"/>
        <v>0</v>
      </c>
      <c r="BW527" s="9">
        <f t="shared" si="1311"/>
        <v>0</v>
      </c>
      <c r="BX527" s="9">
        <f t="shared" si="1311"/>
        <v>0</v>
      </c>
      <c r="BY527" s="9">
        <f t="shared" si="1311"/>
        <v>0</v>
      </c>
      <c r="BZ527" s="9">
        <f t="shared" si="1311"/>
        <v>0</v>
      </c>
      <c r="CA527" s="9">
        <f t="shared" si="1311"/>
        <v>8208</v>
      </c>
      <c r="CB527" s="9">
        <f t="shared" si="1311"/>
        <v>0</v>
      </c>
      <c r="CC527" s="9">
        <f t="shared" si="1312"/>
        <v>0</v>
      </c>
      <c r="CD527" s="9">
        <f t="shared" si="1312"/>
        <v>0</v>
      </c>
      <c r="CE527" s="9">
        <f t="shared" si="1312"/>
        <v>0</v>
      </c>
      <c r="CF527" s="9">
        <f t="shared" si="1312"/>
        <v>0</v>
      </c>
      <c r="CG527" s="9">
        <f t="shared" si="1312"/>
        <v>8208</v>
      </c>
      <c r="CH527" s="9">
        <f t="shared" si="1312"/>
        <v>0</v>
      </c>
      <c r="CI527" s="9">
        <f t="shared" si="1312"/>
        <v>0</v>
      </c>
      <c r="CJ527" s="9">
        <f t="shared" si="1312"/>
        <v>0</v>
      </c>
      <c r="CK527" s="9">
        <f t="shared" si="1312"/>
        <v>0</v>
      </c>
      <c r="CL527" s="9">
        <f t="shared" si="1312"/>
        <v>0</v>
      </c>
      <c r="CM527" s="9">
        <f t="shared" si="1312"/>
        <v>8208</v>
      </c>
      <c r="CN527" s="9">
        <f t="shared" si="1312"/>
        <v>0</v>
      </c>
    </row>
    <row r="528" spans="1:92" ht="33" hidden="1">
      <c r="A528" s="25" t="s">
        <v>12</v>
      </c>
      <c r="B528" s="26">
        <f t="shared" si="1239"/>
        <v>912</v>
      </c>
      <c r="C528" s="26" t="s">
        <v>7</v>
      </c>
      <c r="D528" s="26" t="s">
        <v>17</v>
      </c>
      <c r="E528" s="26" t="s">
        <v>44</v>
      </c>
      <c r="F528" s="26" t="s">
        <v>13</v>
      </c>
      <c r="G528" s="9">
        <f t="shared" si="1306"/>
        <v>8092</v>
      </c>
      <c r="H528" s="9">
        <f t="shared" si="1306"/>
        <v>0</v>
      </c>
      <c r="I528" s="9">
        <f t="shared" si="1306"/>
        <v>0</v>
      </c>
      <c r="J528" s="9">
        <f t="shared" si="1306"/>
        <v>116</v>
      </c>
      <c r="K528" s="9">
        <f t="shared" si="1306"/>
        <v>0</v>
      </c>
      <c r="L528" s="9">
        <f t="shared" si="1306"/>
        <v>0</v>
      </c>
      <c r="M528" s="9">
        <f t="shared" si="1306"/>
        <v>8208</v>
      </c>
      <c r="N528" s="9">
        <f t="shared" si="1306"/>
        <v>0</v>
      </c>
      <c r="O528" s="9">
        <f t="shared" si="1306"/>
        <v>0</v>
      </c>
      <c r="P528" s="9">
        <f t="shared" si="1306"/>
        <v>0</v>
      </c>
      <c r="Q528" s="9">
        <f t="shared" si="1306"/>
        <v>0</v>
      </c>
      <c r="R528" s="9">
        <f t="shared" si="1306"/>
        <v>0</v>
      </c>
      <c r="S528" s="9">
        <f t="shared" si="1306"/>
        <v>8208</v>
      </c>
      <c r="T528" s="9">
        <f t="shared" si="1306"/>
        <v>0</v>
      </c>
      <c r="U528" s="9">
        <f t="shared" si="1307"/>
        <v>0</v>
      </c>
      <c r="V528" s="9">
        <f t="shared" si="1307"/>
        <v>0</v>
      </c>
      <c r="W528" s="9">
        <f t="shared" si="1307"/>
        <v>0</v>
      </c>
      <c r="X528" s="9">
        <f t="shared" si="1307"/>
        <v>0</v>
      </c>
      <c r="Y528" s="9">
        <f t="shared" si="1307"/>
        <v>8208</v>
      </c>
      <c r="Z528" s="9">
        <f t="shared" si="1307"/>
        <v>0</v>
      </c>
      <c r="AA528" s="9">
        <f t="shared" si="1307"/>
        <v>0</v>
      </c>
      <c r="AB528" s="9">
        <f t="shared" si="1307"/>
        <v>0</v>
      </c>
      <c r="AC528" s="9">
        <f t="shared" si="1307"/>
        <v>0</v>
      </c>
      <c r="AD528" s="9">
        <f t="shared" si="1307"/>
        <v>0</v>
      </c>
      <c r="AE528" s="9">
        <f t="shared" si="1307"/>
        <v>8208</v>
      </c>
      <c r="AF528" s="9">
        <f t="shared" si="1307"/>
        <v>0</v>
      </c>
      <c r="AG528" s="9">
        <f t="shared" si="1308"/>
        <v>0</v>
      </c>
      <c r="AH528" s="9">
        <f t="shared" si="1308"/>
        <v>0</v>
      </c>
      <c r="AI528" s="9">
        <f t="shared" si="1308"/>
        <v>0</v>
      </c>
      <c r="AJ528" s="9">
        <f t="shared" si="1308"/>
        <v>0</v>
      </c>
      <c r="AK528" s="9">
        <f t="shared" si="1308"/>
        <v>8208</v>
      </c>
      <c r="AL528" s="9">
        <f t="shared" si="1308"/>
        <v>0</v>
      </c>
      <c r="AM528" s="9">
        <f t="shared" si="1308"/>
        <v>0</v>
      </c>
      <c r="AN528" s="9">
        <f t="shared" si="1308"/>
        <v>0</v>
      </c>
      <c r="AO528" s="9">
        <f t="shared" si="1308"/>
        <v>0</v>
      </c>
      <c r="AP528" s="9">
        <f t="shared" si="1308"/>
        <v>0</v>
      </c>
      <c r="AQ528" s="9">
        <f t="shared" si="1308"/>
        <v>8208</v>
      </c>
      <c r="AR528" s="9">
        <f t="shared" si="1308"/>
        <v>0</v>
      </c>
      <c r="AS528" s="9">
        <f t="shared" si="1309"/>
        <v>0</v>
      </c>
      <c r="AT528" s="9">
        <f t="shared" si="1309"/>
        <v>0</v>
      </c>
      <c r="AU528" s="9">
        <f t="shared" si="1309"/>
        <v>0</v>
      </c>
      <c r="AV528" s="9">
        <f t="shared" si="1309"/>
        <v>0</v>
      </c>
      <c r="AW528" s="9">
        <f t="shared" si="1309"/>
        <v>8208</v>
      </c>
      <c r="AX528" s="9">
        <f t="shared" si="1309"/>
        <v>0</v>
      </c>
      <c r="AY528" s="9">
        <f t="shared" si="1309"/>
        <v>0</v>
      </c>
      <c r="AZ528" s="9">
        <f t="shared" si="1309"/>
        <v>0</v>
      </c>
      <c r="BA528" s="9">
        <f t="shared" si="1309"/>
        <v>0</v>
      </c>
      <c r="BB528" s="9">
        <f t="shared" si="1309"/>
        <v>0</v>
      </c>
      <c r="BC528" s="9">
        <f t="shared" si="1309"/>
        <v>8208</v>
      </c>
      <c r="BD528" s="9">
        <f t="shared" si="1309"/>
        <v>0</v>
      </c>
      <c r="BE528" s="9">
        <f t="shared" si="1310"/>
        <v>0</v>
      </c>
      <c r="BF528" s="9">
        <f t="shared" si="1310"/>
        <v>0</v>
      </c>
      <c r="BG528" s="9">
        <f t="shared" si="1310"/>
        <v>0</v>
      </c>
      <c r="BH528" s="9">
        <f t="shared" si="1310"/>
        <v>0</v>
      </c>
      <c r="BI528" s="9">
        <f t="shared" si="1310"/>
        <v>8208</v>
      </c>
      <c r="BJ528" s="9">
        <f t="shared" si="1310"/>
        <v>0</v>
      </c>
      <c r="BK528" s="9">
        <f t="shared" si="1310"/>
        <v>0</v>
      </c>
      <c r="BL528" s="9">
        <f t="shared" si="1310"/>
        <v>0</v>
      </c>
      <c r="BM528" s="9">
        <f t="shared" si="1310"/>
        <v>0</v>
      </c>
      <c r="BN528" s="9">
        <f t="shared" si="1310"/>
        <v>0</v>
      </c>
      <c r="BO528" s="9">
        <f t="shared" si="1310"/>
        <v>8208</v>
      </c>
      <c r="BP528" s="9">
        <f t="shared" si="1310"/>
        <v>0</v>
      </c>
      <c r="BQ528" s="9">
        <f t="shared" si="1311"/>
        <v>0</v>
      </c>
      <c r="BR528" s="9">
        <f t="shared" si="1311"/>
        <v>0</v>
      </c>
      <c r="BS528" s="9">
        <f t="shared" si="1311"/>
        <v>0</v>
      </c>
      <c r="BT528" s="9">
        <f t="shared" si="1311"/>
        <v>0</v>
      </c>
      <c r="BU528" s="9">
        <f t="shared" si="1311"/>
        <v>8208</v>
      </c>
      <c r="BV528" s="9">
        <f t="shared" si="1311"/>
        <v>0</v>
      </c>
      <c r="BW528" s="9">
        <f t="shared" si="1311"/>
        <v>0</v>
      </c>
      <c r="BX528" s="9">
        <f t="shared" si="1311"/>
        <v>0</v>
      </c>
      <c r="BY528" s="9">
        <f t="shared" si="1311"/>
        <v>0</v>
      </c>
      <c r="BZ528" s="9">
        <f t="shared" si="1311"/>
        <v>0</v>
      </c>
      <c r="CA528" s="9">
        <f t="shared" si="1311"/>
        <v>8208</v>
      </c>
      <c r="CB528" s="9">
        <f t="shared" si="1311"/>
        <v>0</v>
      </c>
      <c r="CC528" s="9">
        <f t="shared" si="1312"/>
        <v>0</v>
      </c>
      <c r="CD528" s="9">
        <f t="shared" si="1312"/>
        <v>0</v>
      </c>
      <c r="CE528" s="9">
        <f t="shared" si="1312"/>
        <v>0</v>
      </c>
      <c r="CF528" s="9">
        <f t="shared" si="1312"/>
        <v>0</v>
      </c>
      <c r="CG528" s="9">
        <f t="shared" si="1312"/>
        <v>8208</v>
      </c>
      <c r="CH528" s="9">
        <f t="shared" si="1312"/>
        <v>0</v>
      </c>
      <c r="CI528" s="9">
        <f t="shared" si="1312"/>
        <v>0</v>
      </c>
      <c r="CJ528" s="9">
        <f t="shared" si="1312"/>
        <v>0</v>
      </c>
      <c r="CK528" s="9">
        <f t="shared" si="1312"/>
        <v>0</v>
      </c>
      <c r="CL528" s="9">
        <f t="shared" si="1312"/>
        <v>0</v>
      </c>
      <c r="CM528" s="9">
        <f t="shared" si="1312"/>
        <v>8208</v>
      </c>
      <c r="CN528" s="9">
        <f t="shared" si="1312"/>
        <v>0</v>
      </c>
    </row>
    <row r="529" spans="1:92" ht="20.100000000000001" hidden="1" customHeight="1">
      <c r="A529" s="28" t="s">
        <v>14</v>
      </c>
      <c r="B529" s="26">
        <f t="shared" si="1239"/>
        <v>912</v>
      </c>
      <c r="C529" s="26" t="s">
        <v>7</v>
      </c>
      <c r="D529" s="26" t="s">
        <v>17</v>
      </c>
      <c r="E529" s="26" t="s">
        <v>44</v>
      </c>
      <c r="F529" s="26">
        <v>610</v>
      </c>
      <c r="G529" s="9">
        <v>8092</v>
      </c>
      <c r="H529" s="9"/>
      <c r="I529" s="9"/>
      <c r="J529" s="9">
        <v>116</v>
      </c>
      <c r="K529" s="9"/>
      <c r="L529" s="9"/>
      <c r="M529" s="9">
        <f>G529+I529+J529+K529+L529</f>
        <v>8208</v>
      </c>
      <c r="N529" s="9">
        <f>H529+L529</f>
        <v>0</v>
      </c>
      <c r="O529" s="9"/>
      <c r="P529" s="9"/>
      <c r="Q529" s="9"/>
      <c r="R529" s="9"/>
      <c r="S529" s="9">
        <f>M529+O529+P529+Q529+R529</f>
        <v>8208</v>
      </c>
      <c r="T529" s="9">
        <f>N529+R529</f>
        <v>0</v>
      </c>
      <c r="U529" s="9"/>
      <c r="V529" s="9"/>
      <c r="W529" s="9"/>
      <c r="X529" s="9"/>
      <c r="Y529" s="9">
        <f>S529+U529+V529+W529+X529</f>
        <v>8208</v>
      </c>
      <c r="Z529" s="9">
        <f>T529+X529</f>
        <v>0</v>
      </c>
      <c r="AA529" s="9"/>
      <c r="AB529" s="9"/>
      <c r="AC529" s="9"/>
      <c r="AD529" s="9"/>
      <c r="AE529" s="9">
        <f>Y529+AA529+AB529+AC529+AD529</f>
        <v>8208</v>
      </c>
      <c r="AF529" s="9">
        <f>Z529+AD529</f>
        <v>0</v>
      </c>
      <c r="AG529" s="9"/>
      <c r="AH529" s="9"/>
      <c r="AI529" s="9"/>
      <c r="AJ529" s="9"/>
      <c r="AK529" s="9">
        <f>AE529+AG529+AH529+AI529+AJ529</f>
        <v>8208</v>
      </c>
      <c r="AL529" s="9">
        <f>AF529+AJ529</f>
        <v>0</v>
      </c>
      <c r="AM529" s="9"/>
      <c r="AN529" s="9"/>
      <c r="AO529" s="9"/>
      <c r="AP529" s="9"/>
      <c r="AQ529" s="9">
        <f>AK529+AM529+AN529+AO529+AP529</f>
        <v>8208</v>
      </c>
      <c r="AR529" s="9">
        <f>AL529+AP529</f>
        <v>0</v>
      </c>
      <c r="AS529" s="9"/>
      <c r="AT529" s="9"/>
      <c r="AU529" s="9"/>
      <c r="AV529" s="9"/>
      <c r="AW529" s="9">
        <f>AQ529+AS529+AT529+AU529+AV529</f>
        <v>8208</v>
      </c>
      <c r="AX529" s="9">
        <f>AR529+AV529</f>
        <v>0</v>
      </c>
      <c r="AY529" s="9"/>
      <c r="AZ529" s="9"/>
      <c r="BA529" s="9"/>
      <c r="BB529" s="9"/>
      <c r="BC529" s="9">
        <f>AW529+AY529+AZ529+BA529+BB529</f>
        <v>8208</v>
      </c>
      <c r="BD529" s="9">
        <f>AX529+BB529</f>
        <v>0</v>
      </c>
      <c r="BE529" s="9"/>
      <c r="BF529" s="9"/>
      <c r="BG529" s="9"/>
      <c r="BH529" s="9"/>
      <c r="BI529" s="9">
        <f>BC529+BE529+BF529+BG529+BH529</f>
        <v>8208</v>
      </c>
      <c r="BJ529" s="9">
        <f>BD529+BH529</f>
        <v>0</v>
      </c>
      <c r="BK529" s="9"/>
      <c r="BL529" s="9"/>
      <c r="BM529" s="9"/>
      <c r="BN529" s="9"/>
      <c r="BO529" s="9">
        <f>BI529+BK529+BL529+BM529+BN529</f>
        <v>8208</v>
      </c>
      <c r="BP529" s="9">
        <f>BJ529+BN529</f>
        <v>0</v>
      </c>
      <c r="BQ529" s="9"/>
      <c r="BR529" s="9"/>
      <c r="BS529" s="9"/>
      <c r="BT529" s="9"/>
      <c r="BU529" s="9">
        <f>BO529+BQ529+BR529+BS529+BT529</f>
        <v>8208</v>
      </c>
      <c r="BV529" s="9">
        <f>BP529+BT529</f>
        <v>0</v>
      </c>
      <c r="BW529" s="9"/>
      <c r="BX529" s="9"/>
      <c r="BY529" s="9"/>
      <c r="BZ529" s="9"/>
      <c r="CA529" s="9">
        <f>BU529+BW529+BX529+BY529+BZ529</f>
        <v>8208</v>
      </c>
      <c r="CB529" s="9">
        <f>BV529+BZ529</f>
        <v>0</v>
      </c>
      <c r="CC529" s="9"/>
      <c r="CD529" s="9"/>
      <c r="CE529" s="9"/>
      <c r="CF529" s="9"/>
      <c r="CG529" s="9">
        <f>CA529+CC529+CD529+CE529+CF529</f>
        <v>8208</v>
      </c>
      <c r="CH529" s="9">
        <f>CB529+CF529</f>
        <v>0</v>
      </c>
      <c r="CI529" s="9"/>
      <c r="CJ529" s="9"/>
      <c r="CK529" s="9"/>
      <c r="CL529" s="9"/>
      <c r="CM529" s="9">
        <f>CG529+CI529+CJ529+CK529+CL529</f>
        <v>8208</v>
      </c>
      <c r="CN529" s="9">
        <f>CH529+CL529</f>
        <v>0</v>
      </c>
    </row>
    <row r="530" spans="1:92" ht="20.100000000000001" hidden="1" customHeight="1">
      <c r="A530" s="28" t="s">
        <v>15</v>
      </c>
      <c r="B530" s="26">
        <f>B528</f>
        <v>912</v>
      </c>
      <c r="C530" s="26" t="s">
        <v>7</v>
      </c>
      <c r="D530" s="26" t="s">
        <v>17</v>
      </c>
      <c r="E530" s="26" t="s">
        <v>42</v>
      </c>
      <c r="F530" s="26"/>
      <c r="G530" s="9">
        <f t="shared" ref="G530:V532" si="1313">G531</f>
        <v>230</v>
      </c>
      <c r="H530" s="9">
        <f t="shared" si="1313"/>
        <v>0</v>
      </c>
      <c r="I530" s="9">
        <f t="shared" si="1313"/>
        <v>0</v>
      </c>
      <c r="J530" s="9">
        <f t="shared" si="1313"/>
        <v>0</v>
      </c>
      <c r="K530" s="9">
        <f t="shared" si="1313"/>
        <v>0</v>
      </c>
      <c r="L530" s="9">
        <f t="shared" si="1313"/>
        <v>0</v>
      </c>
      <c r="M530" s="9">
        <f t="shared" si="1313"/>
        <v>230</v>
      </c>
      <c r="N530" s="9">
        <f t="shared" si="1313"/>
        <v>0</v>
      </c>
      <c r="O530" s="9">
        <f t="shared" si="1313"/>
        <v>0</v>
      </c>
      <c r="P530" s="9">
        <f t="shared" si="1313"/>
        <v>0</v>
      </c>
      <c r="Q530" s="9">
        <f t="shared" si="1313"/>
        <v>0</v>
      </c>
      <c r="R530" s="9">
        <f t="shared" si="1313"/>
        <v>0</v>
      </c>
      <c r="S530" s="9">
        <f t="shared" si="1313"/>
        <v>230</v>
      </c>
      <c r="T530" s="9">
        <f t="shared" si="1313"/>
        <v>0</v>
      </c>
      <c r="U530" s="9">
        <f t="shared" si="1313"/>
        <v>0</v>
      </c>
      <c r="V530" s="9">
        <f t="shared" si="1313"/>
        <v>0</v>
      </c>
      <c r="W530" s="9">
        <f t="shared" ref="U530:AJ532" si="1314">W531</f>
        <v>0</v>
      </c>
      <c r="X530" s="9">
        <f t="shared" si="1314"/>
        <v>0</v>
      </c>
      <c r="Y530" s="9">
        <f t="shared" si="1314"/>
        <v>230</v>
      </c>
      <c r="Z530" s="9">
        <f t="shared" si="1314"/>
        <v>0</v>
      </c>
      <c r="AA530" s="9">
        <f t="shared" si="1314"/>
        <v>0</v>
      </c>
      <c r="AB530" s="9">
        <f t="shared" si="1314"/>
        <v>2115</v>
      </c>
      <c r="AC530" s="9">
        <f t="shared" si="1314"/>
        <v>0</v>
      </c>
      <c r="AD530" s="9">
        <f t="shared" si="1314"/>
        <v>0</v>
      </c>
      <c r="AE530" s="9">
        <f t="shared" si="1314"/>
        <v>2345</v>
      </c>
      <c r="AF530" s="9">
        <f t="shared" si="1314"/>
        <v>0</v>
      </c>
      <c r="AG530" s="9">
        <f t="shared" si="1314"/>
        <v>0</v>
      </c>
      <c r="AH530" s="9">
        <f t="shared" si="1314"/>
        <v>0</v>
      </c>
      <c r="AI530" s="9">
        <f t="shared" si="1314"/>
        <v>0</v>
      </c>
      <c r="AJ530" s="9">
        <f t="shared" si="1314"/>
        <v>0</v>
      </c>
      <c r="AK530" s="9">
        <f t="shared" ref="AG530:AV532" si="1315">AK531</f>
        <v>2345</v>
      </c>
      <c r="AL530" s="9">
        <f t="shared" si="1315"/>
        <v>0</v>
      </c>
      <c r="AM530" s="9">
        <f t="shared" si="1315"/>
        <v>0</v>
      </c>
      <c r="AN530" s="9">
        <f t="shared" si="1315"/>
        <v>11643</v>
      </c>
      <c r="AO530" s="9">
        <f t="shared" si="1315"/>
        <v>0</v>
      </c>
      <c r="AP530" s="9">
        <f t="shared" si="1315"/>
        <v>0</v>
      </c>
      <c r="AQ530" s="9">
        <f t="shared" si="1315"/>
        <v>13988</v>
      </c>
      <c r="AR530" s="9">
        <f t="shared" si="1315"/>
        <v>0</v>
      </c>
      <c r="AS530" s="9">
        <f t="shared" si="1315"/>
        <v>0</v>
      </c>
      <c r="AT530" s="9">
        <f t="shared" si="1315"/>
        <v>0</v>
      </c>
      <c r="AU530" s="9">
        <f t="shared" si="1315"/>
        <v>0</v>
      </c>
      <c r="AV530" s="9">
        <f t="shared" si="1315"/>
        <v>0</v>
      </c>
      <c r="AW530" s="9">
        <f t="shared" ref="AS530:BH532" si="1316">AW531</f>
        <v>13988</v>
      </c>
      <c r="AX530" s="9">
        <f t="shared" si="1316"/>
        <v>0</v>
      </c>
      <c r="AY530" s="9">
        <f t="shared" si="1316"/>
        <v>0</v>
      </c>
      <c r="AZ530" s="9">
        <f t="shared" si="1316"/>
        <v>0</v>
      </c>
      <c r="BA530" s="9">
        <f t="shared" si="1316"/>
        <v>0</v>
      </c>
      <c r="BB530" s="9">
        <f t="shared" si="1316"/>
        <v>0</v>
      </c>
      <c r="BC530" s="9">
        <f t="shared" si="1316"/>
        <v>13988</v>
      </c>
      <c r="BD530" s="9">
        <f t="shared" si="1316"/>
        <v>0</v>
      </c>
      <c r="BE530" s="9">
        <f t="shared" si="1316"/>
        <v>0</v>
      </c>
      <c r="BF530" s="9">
        <f t="shared" si="1316"/>
        <v>0</v>
      </c>
      <c r="BG530" s="9">
        <f t="shared" si="1316"/>
        <v>0</v>
      </c>
      <c r="BH530" s="9">
        <f t="shared" si="1316"/>
        <v>0</v>
      </c>
      <c r="BI530" s="9">
        <f t="shared" ref="BE530:BT532" si="1317">BI531</f>
        <v>13988</v>
      </c>
      <c r="BJ530" s="9">
        <f t="shared" si="1317"/>
        <v>0</v>
      </c>
      <c r="BK530" s="9">
        <f t="shared" si="1317"/>
        <v>0</v>
      </c>
      <c r="BL530" s="9">
        <f t="shared" si="1317"/>
        <v>0</v>
      </c>
      <c r="BM530" s="9">
        <f t="shared" si="1317"/>
        <v>0</v>
      </c>
      <c r="BN530" s="9">
        <f t="shared" si="1317"/>
        <v>0</v>
      </c>
      <c r="BO530" s="9">
        <f t="shared" si="1317"/>
        <v>13988</v>
      </c>
      <c r="BP530" s="9">
        <f t="shared" si="1317"/>
        <v>0</v>
      </c>
      <c r="BQ530" s="9">
        <f t="shared" si="1317"/>
        <v>0</v>
      </c>
      <c r="BR530" s="9">
        <f t="shared" si="1317"/>
        <v>0</v>
      </c>
      <c r="BS530" s="9">
        <f t="shared" si="1317"/>
        <v>0</v>
      </c>
      <c r="BT530" s="9">
        <f t="shared" si="1317"/>
        <v>0</v>
      </c>
      <c r="BU530" s="9">
        <f t="shared" ref="BQ530:CF532" si="1318">BU531</f>
        <v>13988</v>
      </c>
      <c r="BV530" s="9">
        <f t="shared" si="1318"/>
        <v>0</v>
      </c>
      <c r="BW530" s="9">
        <f t="shared" si="1318"/>
        <v>0</v>
      </c>
      <c r="BX530" s="9">
        <f t="shared" si="1318"/>
        <v>0</v>
      </c>
      <c r="BY530" s="9">
        <f t="shared" si="1318"/>
        <v>0</v>
      </c>
      <c r="BZ530" s="9">
        <f t="shared" si="1318"/>
        <v>0</v>
      </c>
      <c r="CA530" s="9">
        <f t="shared" si="1318"/>
        <v>13988</v>
      </c>
      <c r="CB530" s="9">
        <f t="shared" si="1318"/>
        <v>0</v>
      </c>
      <c r="CC530" s="9">
        <f t="shared" si="1318"/>
        <v>0</v>
      </c>
      <c r="CD530" s="9">
        <f t="shared" si="1318"/>
        <v>0</v>
      </c>
      <c r="CE530" s="9">
        <f t="shared" si="1318"/>
        <v>0</v>
      </c>
      <c r="CF530" s="9">
        <f t="shared" si="1318"/>
        <v>0</v>
      </c>
      <c r="CG530" s="9">
        <f t="shared" ref="CC530:CN532" si="1319">CG531</f>
        <v>13988</v>
      </c>
      <c r="CH530" s="9">
        <f t="shared" si="1319"/>
        <v>0</v>
      </c>
      <c r="CI530" s="9">
        <f t="shared" si="1319"/>
        <v>0</v>
      </c>
      <c r="CJ530" s="9">
        <f t="shared" si="1319"/>
        <v>0</v>
      </c>
      <c r="CK530" s="9">
        <f t="shared" si="1319"/>
        <v>0</v>
      </c>
      <c r="CL530" s="9">
        <f t="shared" si="1319"/>
        <v>0</v>
      </c>
      <c r="CM530" s="9">
        <f t="shared" si="1319"/>
        <v>13988</v>
      </c>
      <c r="CN530" s="9">
        <f t="shared" si="1319"/>
        <v>0</v>
      </c>
    </row>
    <row r="531" spans="1:92" ht="20.100000000000001" hidden="1" customHeight="1">
      <c r="A531" s="28" t="s">
        <v>19</v>
      </c>
      <c r="B531" s="26">
        <f t="shared" si="1239"/>
        <v>912</v>
      </c>
      <c r="C531" s="26" t="s">
        <v>7</v>
      </c>
      <c r="D531" s="26" t="s">
        <v>17</v>
      </c>
      <c r="E531" s="26" t="s">
        <v>45</v>
      </c>
      <c r="F531" s="26"/>
      <c r="G531" s="9">
        <f t="shared" si="1313"/>
        <v>230</v>
      </c>
      <c r="H531" s="9">
        <f t="shared" si="1313"/>
        <v>0</v>
      </c>
      <c r="I531" s="9">
        <f t="shared" si="1313"/>
        <v>0</v>
      </c>
      <c r="J531" s="9">
        <f t="shared" si="1313"/>
        <v>0</v>
      </c>
      <c r="K531" s="9">
        <f t="shared" si="1313"/>
        <v>0</v>
      </c>
      <c r="L531" s="9">
        <f t="shared" si="1313"/>
        <v>0</v>
      </c>
      <c r="M531" s="9">
        <f t="shared" si="1313"/>
        <v>230</v>
      </c>
      <c r="N531" s="9">
        <f t="shared" si="1313"/>
        <v>0</v>
      </c>
      <c r="O531" s="9">
        <f t="shared" si="1313"/>
        <v>0</v>
      </c>
      <c r="P531" s="9">
        <f t="shared" si="1313"/>
        <v>0</v>
      </c>
      <c r="Q531" s="9">
        <f t="shared" si="1313"/>
        <v>0</v>
      </c>
      <c r="R531" s="9">
        <f t="shared" si="1313"/>
        <v>0</v>
      </c>
      <c r="S531" s="9">
        <f t="shared" si="1313"/>
        <v>230</v>
      </c>
      <c r="T531" s="9">
        <f t="shared" si="1313"/>
        <v>0</v>
      </c>
      <c r="U531" s="9">
        <f t="shared" si="1314"/>
        <v>0</v>
      </c>
      <c r="V531" s="9">
        <f t="shared" si="1314"/>
        <v>0</v>
      </c>
      <c r="W531" s="9">
        <f t="shared" si="1314"/>
        <v>0</v>
      </c>
      <c r="X531" s="9">
        <f t="shared" si="1314"/>
        <v>0</v>
      </c>
      <c r="Y531" s="9">
        <f t="shared" si="1314"/>
        <v>230</v>
      </c>
      <c r="Z531" s="9">
        <f t="shared" si="1314"/>
        <v>0</v>
      </c>
      <c r="AA531" s="9">
        <f t="shared" si="1314"/>
        <v>0</v>
      </c>
      <c r="AB531" s="9">
        <f t="shared" si="1314"/>
        <v>2115</v>
      </c>
      <c r="AC531" s="9">
        <f t="shared" si="1314"/>
        <v>0</v>
      </c>
      <c r="AD531" s="9">
        <f t="shared" si="1314"/>
        <v>0</v>
      </c>
      <c r="AE531" s="9">
        <f t="shared" si="1314"/>
        <v>2345</v>
      </c>
      <c r="AF531" s="9">
        <f t="shared" si="1314"/>
        <v>0</v>
      </c>
      <c r="AG531" s="9">
        <f t="shared" si="1315"/>
        <v>0</v>
      </c>
      <c r="AH531" s="9">
        <f t="shared" si="1315"/>
        <v>0</v>
      </c>
      <c r="AI531" s="9">
        <f t="shared" si="1315"/>
        <v>0</v>
      </c>
      <c r="AJ531" s="9">
        <f t="shared" si="1315"/>
        <v>0</v>
      </c>
      <c r="AK531" s="9">
        <f t="shared" si="1315"/>
        <v>2345</v>
      </c>
      <c r="AL531" s="9">
        <f t="shared" si="1315"/>
        <v>0</v>
      </c>
      <c r="AM531" s="9">
        <f t="shared" si="1315"/>
        <v>0</v>
      </c>
      <c r="AN531" s="9">
        <f t="shared" si="1315"/>
        <v>11643</v>
      </c>
      <c r="AO531" s="9">
        <f t="shared" si="1315"/>
        <v>0</v>
      </c>
      <c r="AP531" s="9">
        <f t="shared" si="1315"/>
        <v>0</v>
      </c>
      <c r="AQ531" s="9">
        <f t="shared" si="1315"/>
        <v>13988</v>
      </c>
      <c r="AR531" s="9">
        <f t="shared" si="1315"/>
        <v>0</v>
      </c>
      <c r="AS531" s="9">
        <f t="shared" si="1316"/>
        <v>0</v>
      </c>
      <c r="AT531" s="9">
        <f t="shared" si="1316"/>
        <v>0</v>
      </c>
      <c r="AU531" s="9">
        <f t="shared" si="1316"/>
        <v>0</v>
      </c>
      <c r="AV531" s="9">
        <f t="shared" si="1316"/>
        <v>0</v>
      </c>
      <c r="AW531" s="9">
        <f t="shared" si="1316"/>
        <v>13988</v>
      </c>
      <c r="AX531" s="9">
        <f t="shared" si="1316"/>
        <v>0</v>
      </c>
      <c r="AY531" s="9">
        <f t="shared" si="1316"/>
        <v>0</v>
      </c>
      <c r="AZ531" s="9">
        <f t="shared" si="1316"/>
        <v>0</v>
      </c>
      <c r="BA531" s="9">
        <f t="shared" si="1316"/>
        <v>0</v>
      </c>
      <c r="BB531" s="9">
        <f t="shared" si="1316"/>
        <v>0</v>
      </c>
      <c r="BC531" s="9">
        <f t="shared" si="1316"/>
        <v>13988</v>
      </c>
      <c r="BD531" s="9">
        <f t="shared" si="1316"/>
        <v>0</v>
      </c>
      <c r="BE531" s="9">
        <f t="shared" si="1317"/>
        <v>0</v>
      </c>
      <c r="BF531" s="9">
        <f t="shared" si="1317"/>
        <v>0</v>
      </c>
      <c r="BG531" s="9">
        <f t="shared" si="1317"/>
        <v>0</v>
      </c>
      <c r="BH531" s="9">
        <f t="shared" si="1317"/>
        <v>0</v>
      </c>
      <c r="BI531" s="9">
        <f t="shared" si="1317"/>
        <v>13988</v>
      </c>
      <c r="BJ531" s="9">
        <f t="shared" si="1317"/>
        <v>0</v>
      </c>
      <c r="BK531" s="9">
        <f t="shared" si="1317"/>
        <v>0</v>
      </c>
      <c r="BL531" s="9">
        <f t="shared" si="1317"/>
        <v>0</v>
      </c>
      <c r="BM531" s="9">
        <f t="shared" si="1317"/>
        <v>0</v>
      </c>
      <c r="BN531" s="9">
        <f t="shared" si="1317"/>
        <v>0</v>
      </c>
      <c r="BO531" s="9">
        <f t="shared" si="1317"/>
        <v>13988</v>
      </c>
      <c r="BP531" s="9">
        <f t="shared" si="1317"/>
        <v>0</v>
      </c>
      <c r="BQ531" s="9">
        <f t="shared" si="1318"/>
        <v>0</v>
      </c>
      <c r="BR531" s="9">
        <f t="shared" si="1318"/>
        <v>0</v>
      </c>
      <c r="BS531" s="9">
        <f t="shared" si="1318"/>
        <v>0</v>
      </c>
      <c r="BT531" s="9">
        <f t="shared" si="1318"/>
        <v>0</v>
      </c>
      <c r="BU531" s="9">
        <f t="shared" si="1318"/>
        <v>13988</v>
      </c>
      <c r="BV531" s="9">
        <f t="shared" si="1318"/>
        <v>0</v>
      </c>
      <c r="BW531" s="9">
        <f t="shared" si="1318"/>
        <v>0</v>
      </c>
      <c r="BX531" s="9">
        <f t="shared" si="1318"/>
        <v>0</v>
      </c>
      <c r="BY531" s="9">
        <f t="shared" si="1318"/>
        <v>0</v>
      </c>
      <c r="BZ531" s="9">
        <f t="shared" si="1318"/>
        <v>0</v>
      </c>
      <c r="CA531" s="9">
        <f t="shared" si="1318"/>
        <v>13988</v>
      </c>
      <c r="CB531" s="9">
        <f t="shared" si="1318"/>
        <v>0</v>
      </c>
      <c r="CC531" s="9">
        <f t="shared" si="1319"/>
        <v>0</v>
      </c>
      <c r="CD531" s="9">
        <f t="shared" si="1319"/>
        <v>0</v>
      </c>
      <c r="CE531" s="9">
        <f t="shared" si="1319"/>
        <v>0</v>
      </c>
      <c r="CF531" s="9">
        <f t="shared" si="1319"/>
        <v>0</v>
      </c>
      <c r="CG531" s="9">
        <f t="shared" si="1319"/>
        <v>13988</v>
      </c>
      <c r="CH531" s="9">
        <f t="shared" si="1319"/>
        <v>0</v>
      </c>
      <c r="CI531" s="9">
        <f t="shared" si="1319"/>
        <v>0</v>
      </c>
      <c r="CJ531" s="9">
        <f t="shared" si="1319"/>
        <v>0</v>
      </c>
      <c r="CK531" s="9">
        <f t="shared" si="1319"/>
        <v>0</v>
      </c>
      <c r="CL531" s="9">
        <f t="shared" si="1319"/>
        <v>0</v>
      </c>
      <c r="CM531" s="9">
        <f t="shared" si="1319"/>
        <v>13988</v>
      </c>
      <c r="CN531" s="9">
        <f t="shared" si="1319"/>
        <v>0</v>
      </c>
    </row>
    <row r="532" spans="1:92" ht="33" hidden="1">
      <c r="A532" s="25" t="s">
        <v>12</v>
      </c>
      <c r="B532" s="26">
        <f t="shared" si="1239"/>
        <v>912</v>
      </c>
      <c r="C532" s="26" t="s">
        <v>7</v>
      </c>
      <c r="D532" s="26" t="s">
        <v>17</v>
      </c>
      <c r="E532" s="26" t="s">
        <v>45</v>
      </c>
      <c r="F532" s="26" t="s">
        <v>13</v>
      </c>
      <c r="G532" s="9">
        <f t="shared" si="1313"/>
        <v>230</v>
      </c>
      <c r="H532" s="9">
        <f t="shared" si="1313"/>
        <v>0</v>
      </c>
      <c r="I532" s="9">
        <f t="shared" si="1313"/>
        <v>0</v>
      </c>
      <c r="J532" s="9">
        <f t="shared" si="1313"/>
        <v>0</v>
      </c>
      <c r="K532" s="9">
        <f t="shared" si="1313"/>
        <v>0</v>
      </c>
      <c r="L532" s="9">
        <f t="shared" si="1313"/>
        <v>0</v>
      </c>
      <c r="M532" s="9">
        <f t="shared" si="1313"/>
        <v>230</v>
      </c>
      <c r="N532" s="9">
        <f t="shared" si="1313"/>
        <v>0</v>
      </c>
      <c r="O532" s="9">
        <f t="shared" si="1313"/>
        <v>0</v>
      </c>
      <c r="P532" s="9">
        <f t="shared" si="1313"/>
        <v>0</v>
      </c>
      <c r="Q532" s="9">
        <f t="shared" si="1313"/>
        <v>0</v>
      </c>
      <c r="R532" s="9">
        <f t="shared" si="1313"/>
        <v>0</v>
      </c>
      <c r="S532" s="9">
        <f t="shared" si="1313"/>
        <v>230</v>
      </c>
      <c r="T532" s="9">
        <f t="shared" si="1313"/>
        <v>0</v>
      </c>
      <c r="U532" s="9">
        <f t="shared" si="1314"/>
        <v>0</v>
      </c>
      <c r="V532" s="9">
        <f t="shared" si="1314"/>
        <v>0</v>
      </c>
      <c r="W532" s="9">
        <f t="shared" si="1314"/>
        <v>0</v>
      </c>
      <c r="X532" s="9">
        <f t="shared" si="1314"/>
        <v>0</v>
      </c>
      <c r="Y532" s="9">
        <f t="shared" si="1314"/>
        <v>230</v>
      </c>
      <c r="Z532" s="9">
        <f t="shared" si="1314"/>
        <v>0</v>
      </c>
      <c r="AA532" s="9">
        <f t="shared" si="1314"/>
        <v>0</v>
      </c>
      <c r="AB532" s="9">
        <f t="shared" si="1314"/>
        <v>2115</v>
      </c>
      <c r="AC532" s="9">
        <f t="shared" si="1314"/>
        <v>0</v>
      </c>
      <c r="AD532" s="9">
        <f t="shared" si="1314"/>
        <v>0</v>
      </c>
      <c r="AE532" s="9">
        <f t="shared" si="1314"/>
        <v>2345</v>
      </c>
      <c r="AF532" s="9">
        <f t="shared" si="1314"/>
        <v>0</v>
      </c>
      <c r="AG532" s="9">
        <f t="shared" si="1315"/>
        <v>0</v>
      </c>
      <c r="AH532" s="9">
        <f t="shared" si="1315"/>
        <v>0</v>
      </c>
      <c r="AI532" s="9">
        <f t="shared" si="1315"/>
        <v>0</v>
      </c>
      <c r="AJ532" s="9">
        <f t="shared" si="1315"/>
        <v>0</v>
      </c>
      <c r="AK532" s="9">
        <f t="shared" si="1315"/>
        <v>2345</v>
      </c>
      <c r="AL532" s="9">
        <f t="shared" si="1315"/>
        <v>0</v>
      </c>
      <c r="AM532" s="9">
        <f t="shared" si="1315"/>
        <v>0</v>
      </c>
      <c r="AN532" s="9">
        <f t="shared" si="1315"/>
        <v>11643</v>
      </c>
      <c r="AO532" s="9">
        <f t="shared" si="1315"/>
        <v>0</v>
      </c>
      <c r="AP532" s="9">
        <f t="shared" si="1315"/>
        <v>0</v>
      </c>
      <c r="AQ532" s="9">
        <f t="shared" si="1315"/>
        <v>13988</v>
      </c>
      <c r="AR532" s="9">
        <f t="shared" si="1315"/>
        <v>0</v>
      </c>
      <c r="AS532" s="9">
        <f t="shared" si="1316"/>
        <v>0</v>
      </c>
      <c r="AT532" s="9">
        <f t="shared" si="1316"/>
        <v>0</v>
      </c>
      <c r="AU532" s="9">
        <f t="shared" si="1316"/>
        <v>0</v>
      </c>
      <c r="AV532" s="9">
        <f t="shared" si="1316"/>
        <v>0</v>
      </c>
      <c r="AW532" s="9">
        <f t="shared" si="1316"/>
        <v>13988</v>
      </c>
      <c r="AX532" s="9">
        <f t="shared" si="1316"/>
        <v>0</v>
      </c>
      <c r="AY532" s="9">
        <f t="shared" si="1316"/>
        <v>0</v>
      </c>
      <c r="AZ532" s="9">
        <f t="shared" si="1316"/>
        <v>0</v>
      </c>
      <c r="BA532" s="9">
        <f t="shared" si="1316"/>
        <v>0</v>
      </c>
      <c r="BB532" s="9">
        <f t="shared" si="1316"/>
        <v>0</v>
      </c>
      <c r="BC532" s="9">
        <f t="shared" si="1316"/>
        <v>13988</v>
      </c>
      <c r="BD532" s="9">
        <f t="shared" si="1316"/>
        <v>0</v>
      </c>
      <c r="BE532" s="9">
        <f t="shared" si="1317"/>
        <v>0</v>
      </c>
      <c r="BF532" s="9">
        <f t="shared" si="1317"/>
        <v>0</v>
      </c>
      <c r="BG532" s="9">
        <f t="shared" si="1317"/>
        <v>0</v>
      </c>
      <c r="BH532" s="9">
        <f t="shared" si="1317"/>
        <v>0</v>
      </c>
      <c r="BI532" s="9">
        <f t="shared" si="1317"/>
        <v>13988</v>
      </c>
      <c r="BJ532" s="9">
        <f t="shared" si="1317"/>
        <v>0</v>
      </c>
      <c r="BK532" s="9">
        <f t="shared" si="1317"/>
        <v>0</v>
      </c>
      <c r="BL532" s="9">
        <f t="shared" si="1317"/>
        <v>0</v>
      </c>
      <c r="BM532" s="9">
        <f t="shared" si="1317"/>
        <v>0</v>
      </c>
      <c r="BN532" s="9">
        <f t="shared" si="1317"/>
        <v>0</v>
      </c>
      <c r="BO532" s="9">
        <f t="shared" si="1317"/>
        <v>13988</v>
      </c>
      <c r="BP532" s="9">
        <f t="shared" si="1317"/>
        <v>0</v>
      </c>
      <c r="BQ532" s="9">
        <f t="shared" si="1318"/>
        <v>0</v>
      </c>
      <c r="BR532" s="9">
        <f t="shared" si="1318"/>
        <v>0</v>
      </c>
      <c r="BS532" s="9">
        <f t="shared" si="1318"/>
        <v>0</v>
      </c>
      <c r="BT532" s="9">
        <f t="shared" si="1318"/>
        <v>0</v>
      </c>
      <c r="BU532" s="9">
        <f t="shared" si="1318"/>
        <v>13988</v>
      </c>
      <c r="BV532" s="9">
        <f t="shared" si="1318"/>
        <v>0</v>
      </c>
      <c r="BW532" s="9">
        <f t="shared" si="1318"/>
        <v>0</v>
      </c>
      <c r="BX532" s="9">
        <f t="shared" si="1318"/>
        <v>0</v>
      </c>
      <c r="BY532" s="9">
        <f t="shared" si="1318"/>
        <v>0</v>
      </c>
      <c r="BZ532" s="9">
        <f t="shared" si="1318"/>
        <v>0</v>
      </c>
      <c r="CA532" s="9">
        <f t="shared" si="1318"/>
        <v>13988</v>
      </c>
      <c r="CB532" s="9">
        <f t="shared" si="1318"/>
        <v>0</v>
      </c>
      <c r="CC532" s="9">
        <f t="shared" si="1319"/>
        <v>0</v>
      </c>
      <c r="CD532" s="9">
        <f t="shared" si="1319"/>
        <v>0</v>
      </c>
      <c r="CE532" s="9">
        <f t="shared" si="1319"/>
        <v>0</v>
      </c>
      <c r="CF532" s="9">
        <f t="shared" si="1319"/>
        <v>0</v>
      </c>
      <c r="CG532" s="9">
        <f t="shared" si="1319"/>
        <v>13988</v>
      </c>
      <c r="CH532" s="9">
        <f t="shared" si="1319"/>
        <v>0</v>
      </c>
      <c r="CI532" s="9">
        <f t="shared" si="1319"/>
        <v>0</v>
      </c>
      <c r="CJ532" s="9">
        <f t="shared" si="1319"/>
        <v>0</v>
      </c>
      <c r="CK532" s="9">
        <f t="shared" si="1319"/>
        <v>0</v>
      </c>
      <c r="CL532" s="9">
        <f t="shared" si="1319"/>
        <v>0</v>
      </c>
      <c r="CM532" s="9">
        <f t="shared" si="1319"/>
        <v>13988</v>
      </c>
      <c r="CN532" s="9">
        <f t="shared" si="1319"/>
        <v>0</v>
      </c>
    </row>
    <row r="533" spans="1:92" ht="20.100000000000001" hidden="1" customHeight="1">
      <c r="A533" s="28" t="s">
        <v>14</v>
      </c>
      <c r="B533" s="26">
        <f t="shared" si="1239"/>
        <v>912</v>
      </c>
      <c r="C533" s="26" t="s">
        <v>7</v>
      </c>
      <c r="D533" s="26" t="s">
        <v>17</v>
      </c>
      <c r="E533" s="26" t="s">
        <v>45</v>
      </c>
      <c r="F533" s="26">
        <v>610</v>
      </c>
      <c r="G533" s="9">
        <v>230</v>
      </c>
      <c r="H533" s="9"/>
      <c r="I533" s="9"/>
      <c r="J533" s="9"/>
      <c r="K533" s="9"/>
      <c r="L533" s="9"/>
      <c r="M533" s="9">
        <f>G533+I533+J533+K533+L533</f>
        <v>230</v>
      </c>
      <c r="N533" s="9">
        <f>H533+L533</f>
        <v>0</v>
      </c>
      <c r="O533" s="9"/>
      <c r="P533" s="9"/>
      <c r="Q533" s="9"/>
      <c r="R533" s="9"/>
      <c r="S533" s="9">
        <f>M533+O533+P533+Q533+R533</f>
        <v>230</v>
      </c>
      <c r="T533" s="9">
        <f>N533+R533</f>
        <v>0</v>
      </c>
      <c r="U533" s="9"/>
      <c r="V533" s="9"/>
      <c r="W533" s="9"/>
      <c r="X533" s="9"/>
      <c r="Y533" s="9">
        <f>S533+U533+V533+W533+X533</f>
        <v>230</v>
      </c>
      <c r="Z533" s="9">
        <f>T533+X533</f>
        <v>0</v>
      </c>
      <c r="AA533" s="9"/>
      <c r="AB533" s="9">
        <v>2115</v>
      </c>
      <c r="AC533" s="9"/>
      <c r="AD533" s="9"/>
      <c r="AE533" s="9">
        <f>Y533+AA533+AB533+AC533+AD533</f>
        <v>2345</v>
      </c>
      <c r="AF533" s="9">
        <f>Z533+AD533</f>
        <v>0</v>
      </c>
      <c r="AG533" s="9"/>
      <c r="AH533" s="9"/>
      <c r="AI533" s="9"/>
      <c r="AJ533" s="9"/>
      <c r="AK533" s="9">
        <f>AE533+AG533+AH533+AI533+AJ533</f>
        <v>2345</v>
      </c>
      <c r="AL533" s="9">
        <f>AF533+AJ533</f>
        <v>0</v>
      </c>
      <c r="AM533" s="9"/>
      <c r="AN533" s="9">
        <v>11643</v>
      </c>
      <c r="AO533" s="9"/>
      <c r="AP533" s="9"/>
      <c r="AQ533" s="9">
        <f>AK533+AM533+AN533+AO533+AP533</f>
        <v>13988</v>
      </c>
      <c r="AR533" s="9">
        <f>AL533+AP533</f>
        <v>0</v>
      </c>
      <c r="AS533" s="9"/>
      <c r="AT533" s="9"/>
      <c r="AU533" s="9"/>
      <c r="AV533" s="9"/>
      <c r="AW533" s="9">
        <f>AQ533+AS533+AT533+AU533+AV533</f>
        <v>13988</v>
      </c>
      <c r="AX533" s="9">
        <f>AR533+AV533</f>
        <v>0</v>
      </c>
      <c r="AY533" s="9"/>
      <c r="AZ533" s="9"/>
      <c r="BA533" s="9"/>
      <c r="BB533" s="9"/>
      <c r="BC533" s="9">
        <f>AW533+AY533+AZ533+BA533+BB533</f>
        <v>13988</v>
      </c>
      <c r="BD533" s="9">
        <f>AX533+BB533</f>
        <v>0</v>
      </c>
      <c r="BE533" s="9"/>
      <c r="BF533" s="9"/>
      <c r="BG533" s="9"/>
      <c r="BH533" s="9"/>
      <c r="BI533" s="9">
        <f>BC533+BE533+BF533+BG533+BH533</f>
        <v>13988</v>
      </c>
      <c r="BJ533" s="9">
        <f>BD533+BH533</f>
        <v>0</v>
      </c>
      <c r="BK533" s="9"/>
      <c r="BL533" s="9"/>
      <c r="BM533" s="9"/>
      <c r="BN533" s="9"/>
      <c r="BO533" s="9">
        <f>BI533+BK533+BL533+BM533+BN533</f>
        <v>13988</v>
      </c>
      <c r="BP533" s="9">
        <f>BJ533+BN533</f>
        <v>0</v>
      </c>
      <c r="BQ533" s="9"/>
      <c r="BR533" s="9"/>
      <c r="BS533" s="9"/>
      <c r="BT533" s="9"/>
      <c r="BU533" s="9">
        <f>BO533+BQ533+BR533+BS533+BT533</f>
        <v>13988</v>
      </c>
      <c r="BV533" s="9">
        <f>BP533+BT533</f>
        <v>0</v>
      </c>
      <c r="BW533" s="9"/>
      <c r="BX533" s="9"/>
      <c r="BY533" s="9"/>
      <c r="BZ533" s="9"/>
      <c r="CA533" s="9">
        <f>BU533+BW533+BX533+BY533+BZ533</f>
        <v>13988</v>
      </c>
      <c r="CB533" s="9">
        <f>BV533+BZ533</f>
        <v>0</v>
      </c>
      <c r="CC533" s="9"/>
      <c r="CD533" s="9"/>
      <c r="CE533" s="9"/>
      <c r="CF533" s="9"/>
      <c r="CG533" s="9">
        <f>CA533+CC533+CD533+CE533+CF533</f>
        <v>13988</v>
      </c>
      <c r="CH533" s="9">
        <f>CB533+CF533</f>
        <v>0</v>
      </c>
      <c r="CI533" s="9"/>
      <c r="CJ533" s="9"/>
      <c r="CK533" s="9"/>
      <c r="CL533" s="9"/>
      <c r="CM533" s="9">
        <f>CG533+CI533+CJ533+CK533+CL533</f>
        <v>13988</v>
      </c>
      <c r="CN533" s="9">
        <f>CH533+CL533</f>
        <v>0</v>
      </c>
    </row>
    <row r="534" spans="1:92" ht="33" hidden="1">
      <c r="A534" s="28" t="s">
        <v>752</v>
      </c>
      <c r="B534" s="26">
        <f>B530</f>
        <v>912</v>
      </c>
      <c r="C534" s="26" t="s">
        <v>7</v>
      </c>
      <c r="D534" s="26" t="s">
        <v>17</v>
      </c>
      <c r="E534" s="26" t="s">
        <v>751</v>
      </c>
      <c r="F534" s="26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>
        <f>BQ535</f>
        <v>0</v>
      </c>
      <c r="BR534" s="9">
        <f t="shared" ref="BR534:CG535" si="1320">BR535</f>
        <v>0</v>
      </c>
      <c r="BS534" s="9">
        <f t="shared" si="1320"/>
        <v>0</v>
      </c>
      <c r="BT534" s="9">
        <f t="shared" si="1320"/>
        <v>13719</v>
      </c>
      <c r="BU534" s="9">
        <f t="shared" si="1320"/>
        <v>13719</v>
      </c>
      <c r="BV534" s="9">
        <f t="shared" si="1320"/>
        <v>13719</v>
      </c>
      <c r="BW534" s="9">
        <f>BW535</f>
        <v>0</v>
      </c>
      <c r="BX534" s="9">
        <f t="shared" si="1320"/>
        <v>0</v>
      </c>
      <c r="BY534" s="9">
        <f t="shared" si="1320"/>
        <v>0</v>
      </c>
      <c r="BZ534" s="9">
        <f t="shared" si="1320"/>
        <v>0</v>
      </c>
      <c r="CA534" s="9">
        <f t="shared" si="1320"/>
        <v>13719</v>
      </c>
      <c r="CB534" s="9">
        <f t="shared" si="1320"/>
        <v>13719</v>
      </c>
      <c r="CC534" s="9">
        <f>CC535</f>
        <v>0</v>
      </c>
      <c r="CD534" s="9">
        <f t="shared" si="1320"/>
        <v>0</v>
      </c>
      <c r="CE534" s="9">
        <f t="shared" si="1320"/>
        <v>0</v>
      </c>
      <c r="CF534" s="9">
        <f t="shared" si="1320"/>
        <v>0</v>
      </c>
      <c r="CG534" s="9">
        <f t="shared" si="1320"/>
        <v>13719</v>
      </c>
      <c r="CH534" s="9">
        <f t="shared" ref="CD534:CH535" si="1321">CH535</f>
        <v>13719</v>
      </c>
      <c r="CI534" s="9">
        <f>CI535</f>
        <v>0</v>
      </c>
      <c r="CJ534" s="9">
        <f t="shared" ref="CJ534:CN535" si="1322">CJ535</f>
        <v>0</v>
      </c>
      <c r="CK534" s="9">
        <f t="shared" si="1322"/>
        <v>0</v>
      </c>
      <c r="CL534" s="9">
        <f t="shared" si="1322"/>
        <v>0</v>
      </c>
      <c r="CM534" s="9">
        <f t="shared" si="1322"/>
        <v>13719</v>
      </c>
      <c r="CN534" s="9">
        <f t="shared" si="1322"/>
        <v>13719</v>
      </c>
    </row>
    <row r="535" spans="1:92" ht="33" hidden="1">
      <c r="A535" s="25" t="s">
        <v>12</v>
      </c>
      <c r="B535" s="26">
        <f t="shared" si="1239"/>
        <v>912</v>
      </c>
      <c r="C535" s="26" t="s">
        <v>7</v>
      </c>
      <c r="D535" s="26" t="s">
        <v>17</v>
      </c>
      <c r="E535" s="26" t="s">
        <v>751</v>
      </c>
      <c r="F535" s="9">
        <v>600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>
        <f>BQ536</f>
        <v>0</v>
      </c>
      <c r="BR535" s="9">
        <f t="shared" si="1320"/>
        <v>0</v>
      </c>
      <c r="BS535" s="9">
        <f t="shared" si="1320"/>
        <v>0</v>
      </c>
      <c r="BT535" s="9">
        <f t="shared" si="1320"/>
        <v>13719</v>
      </c>
      <c r="BU535" s="9">
        <f t="shared" si="1320"/>
        <v>13719</v>
      </c>
      <c r="BV535" s="9">
        <f t="shared" si="1320"/>
        <v>13719</v>
      </c>
      <c r="BW535" s="9">
        <f>BW536</f>
        <v>0</v>
      </c>
      <c r="BX535" s="9">
        <f t="shared" si="1320"/>
        <v>0</v>
      </c>
      <c r="BY535" s="9">
        <f t="shared" si="1320"/>
        <v>0</v>
      </c>
      <c r="BZ535" s="9">
        <f t="shared" si="1320"/>
        <v>0</v>
      </c>
      <c r="CA535" s="9">
        <f t="shared" si="1320"/>
        <v>13719</v>
      </c>
      <c r="CB535" s="9">
        <f t="shared" si="1320"/>
        <v>13719</v>
      </c>
      <c r="CC535" s="9">
        <f>CC536</f>
        <v>0</v>
      </c>
      <c r="CD535" s="9">
        <f t="shared" si="1321"/>
        <v>0</v>
      </c>
      <c r="CE535" s="9">
        <f t="shared" si="1321"/>
        <v>0</v>
      </c>
      <c r="CF535" s="9">
        <f t="shared" si="1321"/>
        <v>0</v>
      </c>
      <c r="CG535" s="9">
        <f t="shared" si="1321"/>
        <v>13719</v>
      </c>
      <c r="CH535" s="9">
        <f t="shared" si="1321"/>
        <v>13719</v>
      </c>
      <c r="CI535" s="9">
        <f>CI536</f>
        <v>0</v>
      </c>
      <c r="CJ535" s="9">
        <f t="shared" si="1322"/>
        <v>0</v>
      </c>
      <c r="CK535" s="9">
        <f t="shared" si="1322"/>
        <v>0</v>
      </c>
      <c r="CL535" s="9">
        <f t="shared" si="1322"/>
        <v>0</v>
      </c>
      <c r="CM535" s="9">
        <f t="shared" si="1322"/>
        <v>13719</v>
      </c>
      <c r="CN535" s="9">
        <f t="shared" si="1322"/>
        <v>13719</v>
      </c>
    </row>
    <row r="536" spans="1:92" ht="20.100000000000001" hidden="1" customHeight="1">
      <c r="A536" s="28" t="s">
        <v>14</v>
      </c>
      <c r="B536" s="26">
        <f t="shared" si="1239"/>
        <v>912</v>
      </c>
      <c r="C536" s="26" t="s">
        <v>7</v>
      </c>
      <c r="D536" s="26" t="s">
        <v>17</v>
      </c>
      <c r="E536" s="26" t="s">
        <v>751</v>
      </c>
      <c r="F536" s="26">
        <v>610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>
        <v>13719</v>
      </c>
      <c r="BU536" s="9">
        <f>BO536+BQ536+BR536+BS536+BT536</f>
        <v>13719</v>
      </c>
      <c r="BV536" s="9">
        <f>BP536+BT536</f>
        <v>13719</v>
      </c>
      <c r="BW536" s="9"/>
      <c r="BX536" s="9"/>
      <c r="BY536" s="9"/>
      <c r="BZ536" s="9"/>
      <c r="CA536" s="9">
        <f>BU536+BW536+BX536+BY536+BZ536</f>
        <v>13719</v>
      </c>
      <c r="CB536" s="9">
        <f>BV536+BZ536</f>
        <v>13719</v>
      </c>
      <c r="CC536" s="9"/>
      <c r="CD536" s="9"/>
      <c r="CE536" s="9"/>
      <c r="CF536" s="9"/>
      <c r="CG536" s="9">
        <f>CA536+CC536+CD536+CE536+CF536</f>
        <v>13719</v>
      </c>
      <c r="CH536" s="9">
        <f>CB536+CF536</f>
        <v>13719</v>
      </c>
      <c r="CI536" s="9"/>
      <c r="CJ536" s="9"/>
      <c r="CK536" s="9"/>
      <c r="CL536" s="9"/>
      <c r="CM536" s="9">
        <f>CG536+CI536+CJ536+CK536+CL536</f>
        <v>13719</v>
      </c>
      <c r="CN536" s="9">
        <f>CH536+CL536</f>
        <v>13719</v>
      </c>
    </row>
    <row r="537" spans="1:92" ht="20.100000000000001" hidden="1" customHeight="1">
      <c r="A537" s="28" t="s">
        <v>736</v>
      </c>
      <c r="B537" s="26">
        <f>B533</f>
        <v>912</v>
      </c>
      <c r="C537" s="26" t="s">
        <v>7</v>
      </c>
      <c r="D537" s="26" t="s">
        <v>17</v>
      </c>
      <c r="E537" s="26" t="s">
        <v>735</v>
      </c>
      <c r="F537" s="26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>
        <f>AY538</f>
        <v>0</v>
      </c>
      <c r="AZ537" s="9">
        <f t="shared" ref="AZ537:BO538" si="1323">AZ538</f>
        <v>170</v>
      </c>
      <c r="BA537" s="9">
        <f t="shared" si="1323"/>
        <v>0</v>
      </c>
      <c r="BB537" s="9">
        <f t="shared" si="1323"/>
        <v>16747</v>
      </c>
      <c r="BC537" s="9">
        <f t="shared" si="1323"/>
        <v>16917</v>
      </c>
      <c r="BD537" s="9">
        <f t="shared" si="1323"/>
        <v>16747</v>
      </c>
      <c r="BE537" s="9">
        <f>BE538</f>
        <v>0</v>
      </c>
      <c r="BF537" s="9">
        <f t="shared" si="1323"/>
        <v>0</v>
      </c>
      <c r="BG537" s="9">
        <f t="shared" si="1323"/>
        <v>0</v>
      </c>
      <c r="BH537" s="9">
        <f t="shared" si="1323"/>
        <v>0</v>
      </c>
      <c r="BI537" s="9">
        <f t="shared" si="1323"/>
        <v>16917</v>
      </c>
      <c r="BJ537" s="9">
        <f t="shared" si="1323"/>
        <v>16747</v>
      </c>
      <c r="BK537" s="9">
        <f>BK538</f>
        <v>0</v>
      </c>
      <c r="BL537" s="9">
        <f t="shared" si="1323"/>
        <v>0</v>
      </c>
      <c r="BM537" s="9">
        <f t="shared" si="1323"/>
        <v>0</v>
      </c>
      <c r="BN537" s="9">
        <f t="shared" si="1323"/>
        <v>0</v>
      </c>
      <c r="BO537" s="9">
        <f t="shared" si="1323"/>
        <v>16917</v>
      </c>
      <c r="BP537" s="9">
        <f t="shared" ref="BL537:BP538" si="1324">BP538</f>
        <v>16747</v>
      </c>
      <c r="BQ537" s="9">
        <f>BQ538</f>
        <v>-170</v>
      </c>
      <c r="BR537" s="9">
        <f t="shared" ref="BR537:CG538" si="1325">BR538</f>
        <v>0</v>
      </c>
      <c r="BS537" s="9">
        <f t="shared" si="1325"/>
        <v>0</v>
      </c>
      <c r="BT537" s="9">
        <f t="shared" si="1325"/>
        <v>-16747</v>
      </c>
      <c r="BU537" s="9">
        <f t="shared" si="1325"/>
        <v>0</v>
      </c>
      <c r="BV537" s="9">
        <f t="shared" si="1325"/>
        <v>0</v>
      </c>
      <c r="BW537" s="9">
        <f>BW538</f>
        <v>0</v>
      </c>
      <c r="BX537" s="9">
        <f t="shared" si="1325"/>
        <v>0</v>
      </c>
      <c r="BY537" s="9">
        <f t="shared" si="1325"/>
        <v>0</v>
      </c>
      <c r="BZ537" s="9">
        <f t="shared" si="1325"/>
        <v>0</v>
      </c>
      <c r="CA537" s="9">
        <f t="shared" si="1325"/>
        <v>0</v>
      </c>
      <c r="CB537" s="9">
        <f t="shared" si="1325"/>
        <v>0</v>
      </c>
      <c r="CC537" s="9">
        <f>CC538</f>
        <v>0</v>
      </c>
      <c r="CD537" s="9">
        <f t="shared" si="1325"/>
        <v>0</v>
      </c>
      <c r="CE537" s="9">
        <f t="shared" si="1325"/>
        <v>0</v>
      </c>
      <c r="CF537" s="9">
        <f t="shared" si="1325"/>
        <v>0</v>
      </c>
      <c r="CG537" s="9">
        <f t="shared" si="1325"/>
        <v>0</v>
      </c>
      <c r="CH537" s="9">
        <f t="shared" ref="CD537:CH538" si="1326">CH538</f>
        <v>0</v>
      </c>
      <c r="CI537" s="9">
        <f>CI538</f>
        <v>0</v>
      </c>
      <c r="CJ537" s="9">
        <f t="shared" ref="CJ537:CN538" si="1327">CJ538</f>
        <v>0</v>
      </c>
      <c r="CK537" s="9">
        <f t="shared" si="1327"/>
        <v>0</v>
      </c>
      <c r="CL537" s="9">
        <f t="shared" si="1327"/>
        <v>0</v>
      </c>
      <c r="CM537" s="9">
        <f t="shared" si="1327"/>
        <v>0</v>
      </c>
      <c r="CN537" s="9">
        <f t="shared" si="1327"/>
        <v>0</v>
      </c>
    </row>
    <row r="538" spans="1:92" ht="33" hidden="1">
      <c r="A538" s="25" t="s">
        <v>12</v>
      </c>
      <c r="B538" s="26">
        <f t="shared" si="1239"/>
        <v>912</v>
      </c>
      <c r="C538" s="26" t="s">
        <v>7</v>
      </c>
      <c r="D538" s="26" t="s">
        <v>17</v>
      </c>
      <c r="E538" s="26" t="s">
        <v>735</v>
      </c>
      <c r="F538" s="9">
        <v>600</v>
      </c>
      <c r="G538" s="9"/>
      <c r="H538" s="9"/>
      <c r="I538" s="9"/>
      <c r="J538" s="9"/>
      <c r="K538" s="9"/>
      <c r="L538" s="9"/>
      <c r="M538" s="9"/>
      <c r="N538" s="10"/>
      <c r="O538" s="9"/>
      <c r="P538" s="9"/>
      <c r="Q538" s="9"/>
      <c r="R538" s="9"/>
      <c r="S538" s="9"/>
      <c r="T538" s="10"/>
      <c r="U538" s="9"/>
      <c r="V538" s="9"/>
      <c r="W538" s="9"/>
      <c r="X538" s="9"/>
      <c r="Y538" s="9"/>
      <c r="Z538" s="10"/>
      <c r="AA538" s="9"/>
      <c r="AB538" s="9"/>
      <c r="AC538" s="9"/>
      <c r="AD538" s="9"/>
      <c r="AE538" s="9"/>
      <c r="AF538" s="10"/>
      <c r="AG538" s="9"/>
      <c r="AH538" s="9"/>
      <c r="AI538" s="9"/>
      <c r="AJ538" s="9"/>
      <c r="AK538" s="9"/>
      <c r="AL538" s="10"/>
      <c r="AM538" s="9"/>
      <c r="AN538" s="9"/>
      <c r="AO538" s="9"/>
      <c r="AP538" s="9"/>
      <c r="AQ538" s="9"/>
      <c r="AR538" s="10"/>
      <c r="AS538" s="9"/>
      <c r="AT538" s="9"/>
      <c r="AU538" s="9"/>
      <c r="AV538" s="9"/>
      <c r="AW538" s="9"/>
      <c r="AX538" s="10"/>
      <c r="AY538" s="9">
        <f>AY539</f>
        <v>0</v>
      </c>
      <c r="AZ538" s="9">
        <f t="shared" si="1323"/>
        <v>170</v>
      </c>
      <c r="BA538" s="9">
        <f t="shared" si="1323"/>
        <v>0</v>
      </c>
      <c r="BB538" s="9">
        <f t="shared" si="1323"/>
        <v>16747</v>
      </c>
      <c r="BC538" s="9">
        <f t="shared" si="1323"/>
        <v>16917</v>
      </c>
      <c r="BD538" s="9">
        <f t="shared" si="1323"/>
        <v>16747</v>
      </c>
      <c r="BE538" s="9">
        <f>BE539</f>
        <v>0</v>
      </c>
      <c r="BF538" s="9">
        <f t="shared" si="1323"/>
        <v>0</v>
      </c>
      <c r="BG538" s="9">
        <f t="shared" si="1323"/>
        <v>0</v>
      </c>
      <c r="BH538" s="9">
        <f t="shared" si="1323"/>
        <v>0</v>
      </c>
      <c r="BI538" s="9">
        <f t="shared" si="1323"/>
        <v>16917</v>
      </c>
      <c r="BJ538" s="9">
        <f t="shared" si="1323"/>
        <v>16747</v>
      </c>
      <c r="BK538" s="9">
        <f>BK539</f>
        <v>0</v>
      </c>
      <c r="BL538" s="9">
        <f t="shared" si="1324"/>
        <v>0</v>
      </c>
      <c r="BM538" s="9">
        <f t="shared" si="1324"/>
        <v>0</v>
      </c>
      <c r="BN538" s="9">
        <f t="shared" si="1324"/>
        <v>0</v>
      </c>
      <c r="BO538" s="9">
        <f t="shared" si="1324"/>
        <v>16917</v>
      </c>
      <c r="BP538" s="9">
        <f t="shared" si="1324"/>
        <v>16747</v>
      </c>
      <c r="BQ538" s="9">
        <f>BQ539</f>
        <v>-170</v>
      </c>
      <c r="BR538" s="9">
        <f t="shared" si="1325"/>
        <v>0</v>
      </c>
      <c r="BS538" s="9">
        <f t="shared" si="1325"/>
        <v>0</v>
      </c>
      <c r="BT538" s="9">
        <f t="shared" si="1325"/>
        <v>-16747</v>
      </c>
      <c r="BU538" s="9">
        <f t="shared" si="1325"/>
        <v>0</v>
      </c>
      <c r="BV538" s="9">
        <f t="shared" si="1325"/>
        <v>0</v>
      </c>
      <c r="BW538" s="9">
        <f>BW539</f>
        <v>0</v>
      </c>
      <c r="BX538" s="9">
        <f t="shared" si="1325"/>
        <v>0</v>
      </c>
      <c r="BY538" s="9">
        <f t="shared" si="1325"/>
        <v>0</v>
      </c>
      <c r="BZ538" s="9">
        <f t="shared" si="1325"/>
        <v>0</v>
      </c>
      <c r="CA538" s="9">
        <f t="shared" si="1325"/>
        <v>0</v>
      </c>
      <c r="CB538" s="9">
        <f t="shared" si="1325"/>
        <v>0</v>
      </c>
      <c r="CC538" s="9">
        <f>CC539</f>
        <v>0</v>
      </c>
      <c r="CD538" s="9">
        <f t="shared" si="1326"/>
        <v>0</v>
      </c>
      <c r="CE538" s="9">
        <f t="shared" si="1326"/>
        <v>0</v>
      </c>
      <c r="CF538" s="9">
        <f t="shared" si="1326"/>
        <v>0</v>
      </c>
      <c r="CG538" s="9">
        <f t="shared" si="1326"/>
        <v>0</v>
      </c>
      <c r="CH538" s="9">
        <f t="shared" si="1326"/>
        <v>0</v>
      </c>
      <c r="CI538" s="9">
        <f>CI539</f>
        <v>0</v>
      </c>
      <c r="CJ538" s="9">
        <f t="shared" si="1327"/>
        <v>0</v>
      </c>
      <c r="CK538" s="9">
        <f t="shared" si="1327"/>
        <v>0</v>
      </c>
      <c r="CL538" s="9">
        <f t="shared" si="1327"/>
        <v>0</v>
      </c>
      <c r="CM538" s="9">
        <f t="shared" si="1327"/>
        <v>0</v>
      </c>
      <c r="CN538" s="9">
        <f t="shared" si="1327"/>
        <v>0</v>
      </c>
    </row>
    <row r="539" spans="1:92" ht="20.100000000000001" hidden="1" customHeight="1">
      <c r="A539" s="28" t="s">
        <v>14</v>
      </c>
      <c r="B539" s="26">
        <f t="shared" si="1239"/>
        <v>912</v>
      </c>
      <c r="C539" s="26" t="s">
        <v>7</v>
      </c>
      <c r="D539" s="26" t="s">
        <v>17</v>
      </c>
      <c r="E539" s="26" t="s">
        <v>735</v>
      </c>
      <c r="F539" s="26">
        <v>610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>
        <v>170</v>
      </c>
      <c r="BA539" s="9"/>
      <c r="BB539" s="9">
        <v>16747</v>
      </c>
      <c r="BC539" s="9">
        <f>AW539+AY539+AZ539+BA539+BB539</f>
        <v>16917</v>
      </c>
      <c r="BD539" s="9">
        <f>AX539+BB539</f>
        <v>16747</v>
      </c>
      <c r="BE539" s="9"/>
      <c r="BF539" s="9"/>
      <c r="BG539" s="9"/>
      <c r="BH539" s="9"/>
      <c r="BI539" s="9">
        <f>BC539+BE539+BF539+BG539+BH539</f>
        <v>16917</v>
      </c>
      <c r="BJ539" s="9">
        <f>BD539+BH539</f>
        <v>16747</v>
      </c>
      <c r="BK539" s="9"/>
      <c r="BL539" s="9"/>
      <c r="BM539" s="9"/>
      <c r="BN539" s="9"/>
      <c r="BO539" s="9">
        <f>BI539+BK539+BL539+BM539+BN539</f>
        <v>16917</v>
      </c>
      <c r="BP539" s="9">
        <f>BJ539+BN539</f>
        <v>16747</v>
      </c>
      <c r="BQ539" s="9">
        <v>-170</v>
      </c>
      <c r="BR539" s="9"/>
      <c r="BS539" s="9"/>
      <c r="BT539" s="9">
        <v>-16747</v>
      </c>
      <c r="BU539" s="9">
        <f>BO539+BQ539+BR539+BS539+BT539</f>
        <v>0</v>
      </c>
      <c r="BV539" s="9">
        <f>BP539+BT539</f>
        <v>0</v>
      </c>
      <c r="BW539" s="9"/>
      <c r="BX539" s="9"/>
      <c r="BY539" s="9"/>
      <c r="BZ539" s="9"/>
      <c r="CA539" s="9">
        <f>BU539+BW539+BX539+BY539+BZ539</f>
        <v>0</v>
      </c>
      <c r="CB539" s="9">
        <f>BV539+BZ539</f>
        <v>0</v>
      </c>
      <c r="CC539" s="9"/>
      <c r="CD539" s="9"/>
      <c r="CE539" s="9"/>
      <c r="CF539" s="9"/>
      <c r="CG539" s="9">
        <f>CA539+CC539+CD539+CE539+CF539</f>
        <v>0</v>
      </c>
      <c r="CH539" s="9">
        <f>CB539+CF539</f>
        <v>0</v>
      </c>
      <c r="CI539" s="9"/>
      <c r="CJ539" s="9"/>
      <c r="CK539" s="9"/>
      <c r="CL539" s="9"/>
      <c r="CM539" s="9">
        <f>CG539+CI539+CJ539+CK539+CL539</f>
        <v>0</v>
      </c>
      <c r="CN539" s="9">
        <f>CH539+CL539</f>
        <v>0</v>
      </c>
    </row>
    <row r="540" spans="1:92" hidden="1">
      <c r="A540" s="25"/>
      <c r="B540" s="26"/>
      <c r="C540" s="26"/>
      <c r="D540" s="26"/>
      <c r="E540" s="26"/>
      <c r="F540" s="9"/>
      <c r="G540" s="9"/>
      <c r="H540" s="9"/>
      <c r="I540" s="9"/>
      <c r="J540" s="9"/>
      <c r="K540" s="9"/>
      <c r="L540" s="9"/>
      <c r="M540" s="9"/>
      <c r="N540" s="10"/>
      <c r="O540" s="9"/>
      <c r="P540" s="9"/>
      <c r="Q540" s="9"/>
      <c r="R540" s="9"/>
      <c r="S540" s="9"/>
      <c r="T540" s="10"/>
      <c r="U540" s="9"/>
      <c r="V540" s="9"/>
      <c r="W540" s="9"/>
      <c r="X540" s="9"/>
      <c r="Y540" s="9"/>
      <c r="Z540" s="10"/>
      <c r="AA540" s="9"/>
      <c r="AB540" s="9"/>
      <c r="AC540" s="9"/>
      <c r="AD540" s="9"/>
      <c r="AE540" s="9"/>
      <c r="AF540" s="10"/>
      <c r="AG540" s="9"/>
      <c r="AH540" s="9"/>
      <c r="AI540" s="9"/>
      <c r="AJ540" s="9"/>
      <c r="AK540" s="9"/>
      <c r="AL540" s="10"/>
      <c r="AM540" s="9"/>
      <c r="AN540" s="9"/>
      <c r="AO540" s="9"/>
      <c r="AP540" s="9"/>
      <c r="AQ540" s="9"/>
      <c r="AR540" s="10"/>
      <c r="AS540" s="9"/>
      <c r="AT540" s="9"/>
      <c r="AU540" s="9"/>
      <c r="AV540" s="9"/>
      <c r="AW540" s="9"/>
      <c r="AX540" s="10"/>
      <c r="AY540" s="9"/>
      <c r="AZ540" s="9"/>
      <c r="BA540" s="9"/>
      <c r="BB540" s="9"/>
      <c r="BC540" s="9"/>
      <c r="BD540" s="10"/>
      <c r="BE540" s="9"/>
      <c r="BF540" s="9"/>
      <c r="BG540" s="9"/>
      <c r="BH540" s="9"/>
      <c r="BI540" s="9"/>
      <c r="BJ540" s="10"/>
      <c r="BK540" s="9"/>
      <c r="BL540" s="9"/>
      <c r="BM540" s="9"/>
      <c r="BN540" s="9"/>
      <c r="BO540" s="9"/>
      <c r="BP540" s="10"/>
      <c r="BQ540" s="9"/>
      <c r="BR540" s="9"/>
      <c r="BS540" s="9"/>
      <c r="BT540" s="9"/>
      <c r="BU540" s="9"/>
      <c r="BV540" s="10"/>
      <c r="BW540" s="9"/>
      <c r="BX540" s="9"/>
      <c r="BY540" s="9"/>
      <c r="BZ540" s="9"/>
      <c r="CA540" s="9"/>
      <c r="CB540" s="10"/>
      <c r="CC540" s="9"/>
      <c r="CD540" s="9"/>
      <c r="CE540" s="9"/>
      <c r="CF540" s="9"/>
      <c r="CG540" s="9"/>
      <c r="CH540" s="10"/>
      <c r="CI540" s="9"/>
      <c r="CJ540" s="9"/>
      <c r="CK540" s="9"/>
      <c r="CL540" s="9"/>
      <c r="CM540" s="9"/>
      <c r="CN540" s="10"/>
    </row>
    <row r="541" spans="1:92" ht="18.75" hidden="1">
      <c r="A541" s="23" t="s">
        <v>20</v>
      </c>
      <c r="B541" s="24">
        <v>912</v>
      </c>
      <c r="C541" s="24" t="s">
        <v>21</v>
      </c>
      <c r="D541" s="24" t="s">
        <v>22</v>
      </c>
      <c r="E541" s="24"/>
      <c r="F541" s="24"/>
      <c r="G541" s="15">
        <f t="shared" ref="G541:AX541" si="1328">G542+G604+G610</f>
        <v>431309</v>
      </c>
      <c r="H541" s="15">
        <f t="shared" si="1328"/>
        <v>97532</v>
      </c>
      <c r="I541" s="15">
        <f t="shared" si="1328"/>
        <v>0</v>
      </c>
      <c r="J541" s="15">
        <f t="shared" si="1328"/>
        <v>0</v>
      </c>
      <c r="K541" s="15">
        <f t="shared" si="1328"/>
        <v>0</v>
      </c>
      <c r="L541" s="15">
        <f t="shared" si="1328"/>
        <v>0</v>
      </c>
      <c r="M541" s="15">
        <f t="shared" si="1328"/>
        <v>431309</v>
      </c>
      <c r="N541" s="15">
        <f t="shared" si="1328"/>
        <v>97532</v>
      </c>
      <c r="O541" s="15">
        <f t="shared" si="1328"/>
        <v>0</v>
      </c>
      <c r="P541" s="15">
        <f t="shared" si="1328"/>
        <v>0</v>
      </c>
      <c r="Q541" s="15">
        <f t="shared" si="1328"/>
        <v>0</v>
      </c>
      <c r="R541" s="15">
        <f t="shared" si="1328"/>
        <v>0</v>
      </c>
      <c r="S541" s="15">
        <f t="shared" si="1328"/>
        <v>431309</v>
      </c>
      <c r="T541" s="15">
        <f t="shared" si="1328"/>
        <v>97532</v>
      </c>
      <c r="U541" s="15">
        <f t="shared" si="1328"/>
        <v>0</v>
      </c>
      <c r="V541" s="15">
        <f t="shared" si="1328"/>
        <v>0</v>
      </c>
      <c r="W541" s="15">
        <f t="shared" si="1328"/>
        <v>0</v>
      </c>
      <c r="X541" s="15">
        <f t="shared" si="1328"/>
        <v>0</v>
      </c>
      <c r="Y541" s="15">
        <f t="shared" si="1328"/>
        <v>431309</v>
      </c>
      <c r="Z541" s="15">
        <f t="shared" si="1328"/>
        <v>97532</v>
      </c>
      <c r="AA541" s="15">
        <f t="shared" si="1328"/>
        <v>0</v>
      </c>
      <c r="AB541" s="15">
        <f t="shared" si="1328"/>
        <v>0</v>
      </c>
      <c r="AC541" s="15">
        <f t="shared" si="1328"/>
        <v>0</v>
      </c>
      <c r="AD541" s="15">
        <f t="shared" si="1328"/>
        <v>0</v>
      </c>
      <c r="AE541" s="15">
        <f t="shared" si="1328"/>
        <v>431309</v>
      </c>
      <c r="AF541" s="15">
        <f t="shared" si="1328"/>
        <v>97532</v>
      </c>
      <c r="AG541" s="15">
        <f t="shared" si="1328"/>
        <v>0</v>
      </c>
      <c r="AH541" s="15">
        <f t="shared" si="1328"/>
        <v>1970</v>
      </c>
      <c r="AI541" s="15">
        <f t="shared" si="1328"/>
        <v>0</v>
      </c>
      <c r="AJ541" s="15">
        <f t="shared" si="1328"/>
        <v>0</v>
      </c>
      <c r="AK541" s="15">
        <f t="shared" si="1328"/>
        <v>433279</v>
      </c>
      <c r="AL541" s="15">
        <f t="shared" si="1328"/>
        <v>97532</v>
      </c>
      <c r="AM541" s="15">
        <f t="shared" si="1328"/>
        <v>0</v>
      </c>
      <c r="AN541" s="15">
        <f t="shared" si="1328"/>
        <v>0</v>
      </c>
      <c r="AO541" s="15">
        <f t="shared" si="1328"/>
        <v>0</v>
      </c>
      <c r="AP541" s="15">
        <f t="shared" si="1328"/>
        <v>0</v>
      </c>
      <c r="AQ541" s="15">
        <f t="shared" si="1328"/>
        <v>433279</v>
      </c>
      <c r="AR541" s="15">
        <f t="shared" si="1328"/>
        <v>97532</v>
      </c>
      <c r="AS541" s="15">
        <f t="shared" si="1328"/>
        <v>0</v>
      </c>
      <c r="AT541" s="15">
        <f t="shared" si="1328"/>
        <v>288</v>
      </c>
      <c r="AU541" s="15">
        <f t="shared" si="1328"/>
        <v>0</v>
      </c>
      <c r="AV541" s="15">
        <f t="shared" si="1328"/>
        <v>47034</v>
      </c>
      <c r="AW541" s="15">
        <f t="shared" si="1328"/>
        <v>480601</v>
      </c>
      <c r="AX541" s="15">
        <f t="shared" si="1328"/>
        <v>144566</v>
      </c>
      <c r="AY541" s="15">
        <f t="shared" ref="AY541:BD541" si="1329">AY542+AY604+AY610</f>
        <v>0</v>
      </c>
      <c r="AZ541" s="15">
        <f t="shared" si="1329"/>
        <v>992</v>
      </c>
      <c r="BA541" s="15">
        <f t="shared" si="1329"/>
        <v>0</v>
      </c>
      <c r="BB541" s="15">
        <f t="shared" si="1329"/>
        <v>0</v>
      </c>
      <c r="BC541" s="15">
        <f t="shared" si="1329"/>
        <v>481593</v>
      </c>
      <c r="BD541" s="15">
        <f t="shared" si="1329"/>
        <v>144566</v>
      </c>
      <c r="BE541" s="15">
        <f t="shared" ref="BE541:BJ541" si="1330">BE542+BE604+BE610</f>
        <v>0</v>
      </c>
      <c r="BF541" s="15">
        <f t="shared" si="1330"/>
        <v>0</v>
      </c>
      <c r="BG541" s="15">
        <f t="shared" si="1330"/>
        <v>0</v>
      </c>
      <c r="BH541" s="15">
        <f t="shared" si="1330"/>
        <v>0</v>
      </c>
      <c r="BI541" s="15">
        <f t="shared" si="1330"/>
        <v>481593</v>
      </c>
      <c r="BJ541" s="15">
        <f t="shared" si="1330"/>
        <v>144566</v>
      </c>
      <c r="BK541" s="15">
        <f t="shared" ref="BK541:BP541" si="1331">BK542+BK604+BK610</f>
        <v>0</v>
      </c>
      <c r="BL541" s="15">
        <f t="shared" si="1331"/>
        <v>0</v>
      </c>
      <c r="BM541" s="15">
        <f t="shared" si="1331"/>
        <v>0</v>
      </c>
      <c r="BN541" s="15">
        <f t="shared" si="1331"/>
        <v>0</v>
      </c>
      <c r="BO541" s="15">
        <f t="shared" si="1331"/>
        <v>481593</v>
      </c>
      <c r="BP541" s="15">
        <f t="shared" si="1331"/>
        <v>144566</v>
      </c>
      <c r="BQ541" s="15">
        <f t="shared" ref="BQ541:BV541" si="1332">BQ542+BQ604+BQ610</f>
        <v>0</v>
      </c>
      <c r="BR541" s="15">
        <f t="shared" si="1332"/>
        <v>0</v>
      </c>
      <c r="BS541" s="15">
        <f t="shared" si="1332"/>
        <v>0</v>
      </c>
      <c r="BT541" s="15">
        <f t="shared" si="1332"/>
        <v>21212</v>
      </c>
      <c r="BU541" s="15">
        <f t="shared" si="1332"/>
        <v>502805</v>
      </c>
      <c r="BV541" s="15">
        <f t="shared" si="1332"/>
        <v>165778</v>
      </c>
      <c r="BW541" s="15">
        <f t="shared" ref="BW541:CB541" si="1333">BW542+BW604+BW610</f>
        <v>-27</v>
      </c>
      <c r="BX541" s="15">
        <f t="shared" si="1333"/>
        <v>0</v>
      </c>
      <c r="BY541" s="15">
        <f t="shared" si="1333"/>
        <v>0</v>
      </c>
      <c r="BZ541" s="15">
        <f t="shared" si="1333"/>
        <v>-513</v>
      </c>
      <c r="CA541" s="15">
        <f t="shared" si="1333"/>
        <v>502265</v>
      </c>
      <c r="CB541" s="15">
        <f t="shared" si="1333"/>
        <v>165265</v>
      </c>
      <c r="CC541" s="15">
        <f t="shared" ref="CC541:CH541" si="1334">CC542+CC604+CC610</f>
        <v>0</v>
      </c>
      <c r="CD541" s="15">
        <f t="shared" si="1334"/>
        <v>0</v>
      </c>
      <c r="CE541" s="15">
        <f t="shared" si="1334"/>
        <v>0</v>
      </c>
      <c r="CF541" s="15">
        <f t="shared" si="1334"/>
        <v>0</v>
      </c>
      <c r="CG541" s="15">
        <f t="shared" si="1334"/>
        <v>502265</v>
      </c>
      <c r="CH541" s="15">
        <f t="shared" si="1334"/>
        <v>165265</v>
      </c>
      <c r="CI541" s="15">
        <f t="shared" ref="CI541:CN541" si="1335">CI542+CI604+CI610</f>
        <v>-34</v>
      </c>
      <c r="CJ541" s="15">
        <f t="shared" si="1335"/>
        <v>0</v>
      </c>
      <c r="CK541" s="15">
        <f t="shared" si="1335"/>
        <v>-214</v>
      </c>
      <c r="CL541" s="15">
        <f t="shared" si="1335"/>
        <v>0</v>
      </c>
      <c r="CM541" s="15">
        <f t="shared" si="1335"/>
        <v>502017</v>
      </c>
      <c r="CN541" s="15">
        <f t="shared" si="1335"/>
        <v>165265</v>
      </c>
    </row>
    <row r="542" spans="1:92" ht="33" hidden="1">
      <c r="A542" s="25" t="s">
        <v>9</v>
      </c>
      <c r="B542" s="26">
        <f t="shared" ref="B542:B577" si="1336">B541</f>
        <v>912</v>
      </c>
      <c r="C542" s="26" t="s">
        <v>21</v>
      </c>
      <c r="D542" s="26" t="s">
        <v>22</v>
      </c>
      <c r="E542" s="26" t="s">
        <v>39</v>
      </c>
      <c r="F542" s="26"/>
      <c r="G542" s="9">
        <f>G543+G561+G583+G579</f>
        <v>428316</v>
      </c>
      <c r="H542" s="9">
        <f>H543+H561+H583+H579</f>
        <v>97532</v>
      </c>
      <c r="I542" s="9">
        <f t="shared" ref="I542:N542" si="1337">I543+I561+I583+I579</f>
        <v>0</v>
      </c>
      <c r="J542" s="9">
        <f t="shared" si="1337"/>
        <v>0</v>
      </c>
      <c r="K542" s="9">
        <f t="shared" si="1337"/>
        <v>0</v>
      </c>
      <c r="L542" s="9">
        <f t="shared" si="1337"/>
        <v>0</v>
      </c>
      <c r="M542" s="9">
        <f t="shared" si="1337"/>
        <v>428316</v>
      </c>
      <c r="N542" s="9">
        <f t="shared" si="1337"/>
        <v>97532</v>
      </c>
      <c r="O542" s="9">
        <f t="shared" ref="O542:AF542" si="1338">O543+O561+O583+O579+O595</f>
        <v>0</v>
      </c>
      <c r="P542" s="9">
        <f t="shared" si="1338"/>
        <v>0</v>
      </c>
      <c r="Q542" s="9">
        <f t="shared" si="1338"/>
        <v>0</v>
      </c>
      <c r="R542" s="9">
        <f t="shared" si="1338"/>
        <v>0</v>
      </c>
      <c r="S542" s="9">
        <f t="shared" si="1338"/>
        <v>428316</v>
      </c>
      <c r="T542" s="9">
        <f t="shared" si="1338"/>
        <v>97532</v>
      </c>
      <c r="U542" s="9">
        <f t="shared" si="1338"/>
        <v>0</v>
      </c>
      <c r="V542" s="9">
        <f t="shared" si="1338"/>
        <v>0</v>
      </c>
      <c r="W542" s="9">
        <f t="shared" si="1338"/>
        <v>0</v>
      </c>
      <c r="X542" s="9">
        <f t="shared" si="1338"/>
        <v>0</v>
      </c>
      <c r="Y542" s="9">
        <f t="shared" si="1338"/>
        <v>428316</v>
      </c>
      <c r="Z542" s="9">
        <f t="shared" si="1338"/>
        <v>97532</v>
      </c>
      <c r="AA542" s="9">
        <f t="shared" si="1338"/>
        <v>0</v>
      </c>
      <c r="AB542" s="9">
        <f t="shared" si="1338"/>
        <v>0</v>
      </c>
      <c r="AC542" s="9">
        <f t="shared" si="1338"/>
        <v>0</v>
      </c>
      <c r="AD542" s="9">
        <f t="shared" si="1338"/>
        <v>0</v>
      </c>
      <c r="AE542" s="9">
        <f t="shared" si="1338"/>
        <v>428316</v>
      </c>
      <c r="AF542" s="9">
        <f t="shared" si="1338"/>
        <v>97532</v>
      </c>
      <c r="AG542" s="9">
        <f t="shared" ref="AG542:AR542" si="1339">AG543+AG561+AG583+AG579+AG595+AG600</f>
        <v>0</v>
      </c>
      <c r="AH542" s="9">
        <f t="shared" si="1339"/>
        <v>1970</v>
      </c>
      <c r="AI542" s="9">
        <f t="shared" si="1339"/>
        <v>0</v>
      </c>
      <c r="AJ542" s="9">
        <f t="shared" si="1339"/>
        <v>0</v>
      </c>
      <c r="AK542" s="9">
        <f t="shared" si="1339"/>
        <v>430286</v>
      </c>
      <c r="AL542" s="9">
        <f t="shared" si="1339"/>
        <v>97532</v>
      </c>
      <c r="AM542" s="9">
        <f t="shared" si="1339"/>
        <v>0</v>
      </c>
      <c r="AN542" s="9">
        <f t="shared" si="1339"/>
        <v>0</v>
      </c>
      <c r="AO542" s="9">
        <f t="shared" si="1339"/>
        <v>0</v>
      </c>
      <c r="AP542" s="9">
        <f t="shared" si="1339"/>
        <v>0</v>
      </c>
      <c r="AQ542" s="9">
        <f t="shared" si="1339"/>
        <v>430286</v>
      </c>
      <c r="AR542" s="9">
        <f t="shared" si="1339"/>
        <v>97532</v>
      </c>
      <c r="AS542" s="9">
        <f t="shared" ref="AS542:AX542" si="1340">AS543+AS561+AS583+AS579+AS588+AS595+AS600+AS591</f>
        <v>0</v>
      </c>
      <c r="AT542" s="9">
        <f t="shared" si="1340"/>
        <v>288</v>
      </c>
      <c r="AU542" s="9">
        <f t="shared" si="1340"/>
        <v>0</v>
      </c>
      <c r="AV542" s="9">
        <f t="shared" si="1340"/>
        <v>47034</v>
      </c>
      <c r="AW542" s="9">
        <f t="shared" si="1340"/>
        <v>477608</v>
      </c>
      <c r="AX542" s="9">
        <f t="shared" si="1340"/>
        <v>144566</v>
      </c>
      <c r="AY542" s="9">
        <f t="shared" ref="AY542:BD542" si="1341">AY543+AY561+AY583+AY579+AY588+AY595+AY600+AY591</f>
        <v>0</v>
      </c>
      <c r="AZ542" s="9">
        <f t="shared" si="1341"/>
        <v>992</v>
      </c>
      <c r="BA542" s="9">
        <f t="shared" si="1341"/>
        <v>0</v>
      </c>
      <c r="BB542" s="9">
        <f t="shared" si="1341"/>
        <v>0</v>
      </c>
      <c r="BC542" s="9">
        <f t="shared" si="1341"/>
        <v>478600</v>
      </c>
      <c r="BD542" s="9">
        <f t="shared" si="1341"/>
        <v>144566</v>
      </c>
      <c r="BE542" s="9">
        <f t="shared" ref="BE542:BJ542" si="1342">BE543+BE561+BE583+BE579+BE588+BE595+BE600+BE591</f>
        <v>0</v>
      </c>
      <c r="BF542" s="9">
        <f t="shared" si="1342"/>
        <v>0</v>
      </c>
      <c r="BG542" s="9">
        <f t="shared" si="1342"/>
        <v>0</v>
      </c>
      <c r="BH542" s="9">
        <f t="shared" si="1342"/>
        <v>0</v>
      </c>
      <c r="BI542" s="9">
        <f t="shared" si="1342"/>
        <v>478600</v>
      </c>
      <c r="BJ542" s="9">
        <f t="shared" si="1342"/>
        <v>144566</v>
      </c>
      <c r="BK542" s="9">
        <f t="shared" ref="BK542:BP542" si="1343">BK543+BK561+BK583+BK579+BK588+BK595+BK600+BK591</f>
        <v>0</v>
      </c>
      <c r="BL542" s="9">
        <f t="shared" si="1343"/>
        <v>0</v>
      </c>
      <c r="BM542" s="9">
        <f t="shared" si="1343"/>
        <v>0</v>
      </c>
      <c r="BN542" s="9">
        <f t="shared" si="1343"/>
        <v>0</v>
      </c>
      <c r="BO542" s="9">
        <f t="shared" si="1343"/>
        <v>478600</v>
      </c>
      <c r="BP542" s="9">
        <f t="shared" si="1343"/>
        <v>144566</v>
      </c>
      <c r="BQ542" s="9">
        <f t="shared" ref="BQ542:BV542" si="1344">BQ543+BQ561+BQ583+BQ579+BQ588+BQ595+BQ600+BQ591</f>
        <v>0</v>
      </c>
      <c r="BR542" s="9">
        <f t="shared" si="1344"/>
        <v>0</v>
      </c>
      <c r="BS542" s="9">
        <f t="shared" si="1344"/>
        <v>0</v>
      </c>
      <c r="BT542" s="9">
        <f t="shared" si="1344"/>
        <v>21212</v>
      </c>
      <c r="BU542" s="9">
        <f t="shared" si="1344"/>
        <v>499812</v>
      </c>
      <c r="BV542" s="9">
        <f t="shared" si="1344"/>
        <v>165778</v>
      </c>
      <c r="BW542" s="9">
        <f t="shared" ref="BW542:CB542" si="1345">BW543+BW561+BW583+BW579+BW588+BW595+BW600+BW591</f>
        <v>-27</v>
      </c>
      <c r="BX542" s="9">
        <f t="shared" si="1345"/>
        <v>0</v>
      </c>
      <c r="BY542" s="9">
        <f t="shared" si="1345"/>
        <v>0</v>
      </c>
      <c r="BZ542" s="9">
        <f t="shared" si="1345"/>
        <v>-513</v>
      </c>
      <c r="CA542" s="9">
        <f t="shared" si="1345"/>
        <v>499272</v>
      </c>
      <c r="CB542" s="9">
        <f t="shared" si="1345"/>
        <v>165265</v>
      </c>
      <c r="CC542" s="9">
        <f t="shared" ref="CC542:CH542" si="1346">CC543+CC561+CC583+CC579+CC588+CC595+CC600+CC591</f>
        <v>0</v>
      </c>
      <c r="CD542" s="9">
        <f t="shared" si="1346"/>
        <v>0</v>
      </c>
      <c r="CE542" s="9">
        <f t="shared" si="1346"/>
        <v>0</v>
      </c>
      <c r="CF542" s="9">
        <f t="shared" si="1346"/>
        <v>0</v>
      </c>
      <c r="CG542" s="9">
        <f t="shared" si="1346"/>
        <v>499272</v>
      </c>
      <c r="CH542" s="9">
        <f t="shared" si="1346"/>
        <v>165265</v>
      </c>
      <c r="CI542" s="9">
        <f t="shared" ref="CI542:CN542" si="1347">CI543+CI561+CI583+CI579+CI588+CI595+CI600+CI591</f>
        <v>-34</v>
      </c>
      <c r="CJ542" s="9">
        <f t="shared" si="1347"/>
        <v>0</v>
      </c>
      <c r="CK542" s="9">
        <f t="shared" si="1347"/>
        <v>-69</v>
      </c>
      <c r="CL542" s="9">
        <f t="shared" si="1347"/>
        <v>0</v>
      </c>
      <c r="CM542" s="9">
        <f t="shared" si="1347"/>
        <v>499169</v>
      </c>
      <c r="CN542" s="9">
        <f t="shared" si="1347"/>
        <v>165265</v>
      </c>
    </row>
    <row r="543" spans="1:92" ht="33" hidden="1">
      <c r="A543" s="25" t="s">
        <v>10</v>
      </c>
      <c r="B543" s="26">
        <f t="shared" si="1336"/>
        <v>912</v>
      </c>
      <c r="C543" s="26" t="s">
        <v>21</v>
      </c>
      <c r="D543" s="26" t="s">
        <v>22</v>
      </c>
      <c r="E543" s="26" t="s">
        <v>40</v>
      </c>
      <c r="F543" s="26"/>
      <c r="G543" s="11">
        <f>G547++G551+G554+G557+G544</f>
        <v>321734</v>
      </c>
      <c r="H543" s="11">
        <f>H547++H551+H554+H557+H544</f>
        <v>0</v>
      </c>
      <c r="I543" s="11">
        <f t="shared" ref="I543:N543" si="1348">I547++I551+I554+I557+I544</f>
        <v>0</v>
      </c>
      <c r="J543" s="11">
        <f t="shared" si="1348"/>
        <v>0</v>
      </c>
      <c r="K543" s="11">
        <f t="shared" si="1348"/>
        <v>0</v>
      </c>
      <c r="L543" s="11">
        <f t="shared" si="1348"/>
        <v>0</v>
      </c>
      <c r="M543" s="11">
        <f t="shared" si="1348"/>
        <v>321734</v>
      </c>
      <c r="N543" s="11">
        <f t="shared" si="1348"/>
        <v>0</v>
      </c>
      <c r="O543" s="11">
        <f t="shared" ref="O543:T543" si="1349">O547++O551+O554+O557+O544</f>
        <v>0</v>
      </c>
      <c r="P543" s="11">
        <f t="shared" si="1349"/>
        <v>0</v>
      </c>
      <c r="Q543" s="11">
        <f t="shared" si="1349"/>
        <v>0</v>
      </c>
      <c r="R543" s="11">
        <f t="shared" si="1349"/>
        <v>0</v>
      </c>
      <c r="S543" s="11">
        <f t="shared" si="1349"/>
        <v>321734</v>
      </c>
      <c r="T543" s="11">
        <f t="shared" si="1349"/>
        <v>0</v>
      </c>
      <c r="U543" s="11">
        <f t="shared" ref="U543:Z543" si="1350">U547++U551+U554+U557+U544</f>
        <v>0</v>
      </c>
      <c r="V543" s="11">
        <f t="shared" si="1350"/>
        <v>0</v>
      </c>
      <c r="W543" s="11">
        <f t="shared" si="1350"/>
        <v>0</v>
      </c>
      <c r="X543" s="11">
        <f t="shared" si="1350"/>
        <v>0</v>
      </c>
      <c r="Y543" s="11">
        <f t="shared" si="1350"/>
        <v>321734</v>
      </c>
      <c r="Z543" s="11">
        <f t="shared" si="1350"/>
        <v>0</v>
      </c>
      <c r="AA543" s="11">
        <f t="shared" ref="AA543:AF543" si="1351">AA547++AA551+AA554+AA557+AA544</f>
        <v>0</v>
      </c>
      <c r="AB543" s="11">
        <f t="shared" si="1351"/>
        <v>0</v>
      </c>
      <c r="AC543" s="11">
        <f t="shared" si="1351"/>
        <v>0</v>
      </c>
      <c r="AD543" s="11">
        <f t="shared" si="1351"/>
        <v>0</v>
      </c>
      <c r="AE543" s="11">
        <f t="shared" si="1351"/>
        <v>321734</v>
      </c>
      <c r="AF543" s="11">
        <f t="shared" si="1351"/>
        <v>0</v>
      </c>
      <c r="AG543" s="11">
        <f t="shared" ref="AG543:AL543" si="1352">AG547++AG551+AG554+AG557+AG544</f>
        <v>0</v>
      </c>
      <c r="AH543" s="11">
        <f t="shared" si="1352"/>
        <v>0</v>
      </c>
      <c r="AI543" s="11">
        <f t="shared" si="1352"/>
        <v>0</v>
      </c>
      <c r="AJ543" s="11">
        <f t="shared" si="1352"/>
        <v>0</v>
      </c>
      <c r="AK543" s="11">
        <f t="shared" si="1352"/>
        <v>321734</v>
      </c>
      <c r="AL543" s="11">
        <f t="shared" si="1352"/>
        <v>0</v>
      </c>
      <c r="AM543" s="11">
        <f t="shared" ref="AM543:AR543" si="1353">AM547++AM551+AM554+AM557+AM544</f>
        <v>0</v>
      </c>
      <c r="AN543" s="11">
        <f t="shared" si="1353"/>
        <v>0</v>
      </c>
      <c r="AO543" s="11">
        <f t="shared" si="1353"/>
        <v>0</v>
      </c>
      <c r="AP543" s="11">
        <f t="shared" si="1353"/>
        <v>0</v>
      </c>
      <c r="AQ543" s="11">
        <f t="shared" si="1353"/>
        <v>321734</v>
      </c>
      <c r="AR543" s="11">
        <f t="shared" si="1353"/>
        <v>0</v>
      </c>
      <c r="AS543" s="11">
        <f t="shared" ref="AS543:AX543" si="1354">AS547++AS551+AS554+AS557+AS544</f>
        <v>0</v>
      </c>
      <c r="AT543" s="11">
        <f t="shared" si="1354"/>
        <v>0</v>
      </c>
      <c r="AU543" s="11">
        <f t="shared" si="1354"/>
        <v>0</v>
      </c>
      <c r="AV543" s="11">
        <f t="shared" si="1354"/>
        <v>0</v>
      </c>
      <c r="AW543" s="11">
        <f t="shared" si="1354"/>
        <v>321734</v>
      </c>
      <c r="AX543" s="11">
        <f t="shared" si="1354"/>
        <v>0</v>
      </c>
      <c r="AY543" s="11">
        <f t="shared" ref="AY543:BD543" si="1355">AY547++AY551+AY554+AY557+AY544</f>
        <v>0</v>
      </c>
      <c r="AZ543" s="11">
        <f t="shared" si="1355"/>
        <v>0</v>
      </c>
      <c r="BA543" s="11">
        <f t="shared" si="1355"/>
        <v>0</v>
      </c>
      <c r="BB543" s="11">
        <f t="shared" si="1355"/>
        <v>0</v>
      </c>
      <c r="BC543" s="11">
        <f t="shared" si="1355"/>
        <v>321734</v>
      </c>
      <c r="BD543" s="11">
        <f t="shared" si="1355"/>
        <v>0</v>
      </c>
      <c r="BE543" s="11">
        <f t="shared" ref="BE543:BJ543" si="1356">BE547++BE551+BE554+BE557+BE544</f>
        <v>0</v>
      </c>
      <c r="BF543" s="11">
        <f t="shared" si="1356"/>
        <v>0</v>
      </c>
      <c r="BG543" s="11">
        <f t="shared" si="1356"/>
        <v>0</v>
      </c>
      <c r="BH543" s="11">
        <f t="shared" si="1356"/>
        <v>0</v>
      </c>
      <c r="BI543" s="11">
        <f t="shared" si="1356"/>
        <v>321734</v>
      </c>
      <c r="BJ543" s="11">
        <f t="shared" si="1356"/>
        <v>0</v>
      </c>
      <c r="BK543" s="11">
        <f t="shared" ref="BK543:BP543" si="1357">BK547++BK551+BK554+BK557+BK544</f>
        <v>0</v>
      </c>
      <c r="BL543" s="11">
        <f t="shared" si="1357"/>
        <v>0</v>
      </c>
      <c r="BM543" s="11">
        <f t="shared" si="1357"/>
        <v>0</v>
      </c>
      <c r="BN543" s="11">
        <f t="shared" si="1357"/>
        <v>0</v>
      </c>
      <c r="BO543" s="11">
        <f t="shared" si="1357"/>
        <v>321734</v>
      </c>
      <c r="BP543" s="11">
        <f t="shared" si="1357"/>
        <v>0</v>
      </c>
      <c r="BQ543" s="11">
        <f t="shared" ref="BQ543:BV543" si="1358">BQ547++BQ551+BQ554+BQ557+BQ544</f>
        <v>0</v>
      </c>
      <c r="BR543" s="11">
        <f t="shared" si="1358"/>
        <v>0</v>
      </c>
      <c r="BS543" s="11">
        <f t="shared" si="1358"/>
        <v>0</v>
      </c>
      <c r="BT543" s="11">
        <f t="shared" si="1358"/>
        <v>0</v>
      </c>
      <c r="BU543" s="11">
        <f t="shared" si="1358"/>
        <v>321734</v>
      </c>
      <c r="BV543" s="11">
        <f t="shared" si="1358"/>
        <v>0</v>
      </c>
      <c r="BW543" s="11">
        <f t="shared" ref="BW543:CB543" si="1359">BW547++BW551+BW554+BW557+BW544</f>
        <v>0</v>
      </c>
      <c r="BX543" s="11">
        <f t="shared" si="1359"/>
        <v>0</v>
      </c>
      <c r="BY543" s="11">
        <f t="shared" si="1359"/>
        <v>0</v>
      </c>
      <c r="BZ543" s="11">
        <f t="shared" si="1359"/>
        <v>0</v>
      </c>
      <c r="CA543" s="11">
        <f t="shared" si="1359"/>
        <v>321734</v>
      </c>
      <c r="CB543" s="11">
        <f t="shared" si="1359"/>
        <v>0</v>
      </c>
      <c r="CC543" s="11">
        <f t="shared" ref="CC543:CH543" si="1360">CC547++CC551+CC554+CC557+CC544</f>
        <v>0</v>
      </c>
      <c r="CD543" s="11">
        <f t="shared" si="1360"/>
        <v>0</v>
      </c>
      <c r="CE543" s="11">
        <f t="shared" si="1360"/>
        <v>0</v>
      </c>
      <c r="CF543" s="11">
        <f t="shared" si="1360"/>
        <v>0</v>
      </c>
      <c r="CG543" s="11">
        <f t="shared" si="1360"/>
        <v>321734</v>
      </c>
      <c r="CH543" s="11">
        <f t="shared" si="1360"/>
        <v>0</v>
      </c>
      <c r="CI543" s="11">
        <f t="shared" ref="CI543:CN543" si="1361">CI547++CI551+CI554+CI557+CI544</f>
        <v>0</v>
      </c>
      <c r="CJ543" s="11">
        <f t="shared" si="1361"/>
        <v>0</v>
      </c>
      <c r="CK543" s="11">
        <f t="shared" si="1361"/>
        <v>0</v>
      </c>
      <c r="CL543" s="11">
        <f t="shared" si="1361"/>
        <v>0</v>
      </c>
      <c r="CM543" s="11">
        <f t="shared" si="1361"/>
        <v>321734</v>
      </c>
      <c r="CN543" s="11">
        <f t="shared" si="1361"/>
        <v>0</v>
      </c>
    </row>
    <row r="544" spans="1:92" ht="20.100000000000001" hidden="1" customHeight="1">
      <c r="A544" s="28" t="s">
        <v>432</v>
      </c>
      <c r="B544" s="26">
        <f>B542</f>
        <v>912</v>
      </c>
      <c r="C544" s="26" t="s">
        <v>21</v>
      </c>
      <c r="D544" s="26" t="s">
        <v>22</v>
      </c>
      <c r="E544" s="26" t="s">
        <v>430</v>
      </c>
      <c r="F544" s="26"/>
      <c r="G544" s="9">
        <f>G545</f>
        <v>23715</v>
      </c>
      <c r="H544" s="9">
        <f>H545</f>
        <v>0</v>
      </c>
      <c r="I544" s="9">
        <f t="shared" ref="I544:X545" si="1362">I545</f>
        <v>0</v>
      </c>
      <c r="J544" s="9">
        <f t="shared" si="1362"/>
        <v>0</v>
      </c>
      <c r="K544" s="9">
        <f t="shared" si="1362"/>
        <v>0</v>
      </c>
      <c r="L544" s="9">
        <f t="shared" si="1362"/>
        <v>0</v>
      </c>
      <c r="M544" s="9">
        <f t="shared" si="1362"/>
        <v>23715</v>
      </c>
      <c r="N544" s="9">
        <f t="shared" si="1362"/>
        <v>0</v>
      </c>
      <c r="O544" s="9">
        <f t="shared" si="1362"/>
        <v>0</v>
      </c>
      <c r="P544" s="9">
        <f t="shared" si="1362"/>
        <v>0</v>
      </c>
      <c r="Q544" s="9">
        <f t="shared" si="1362"/>
        <v>0</v>
      </c>
      <c r="R544" s="9">
        <f t="shared" si="1362"/>
        <v>0</v>
      </c>
      <c r="S544" s="9">
        <f t="shared" si="1362"/>
        <v>23715</v>
      </c>
      <c r="T544" s="9">
        <f t="shared" si="1362"/>
        <v>0</v>
      </c>
      <c r="U544" s="9">
        <f t="shared" si="1362"/>
        <v>0</v>
      </c>
      <c r="V544" s="9">
        <f t="shared" si="1362"/>
        <v>0</v>
      </c>
      <c r="W544" s="9">
        <f t="shared" si="1362"/>
        <v>0</v>
      </c>
      <c r="X544" s="9">
        <f t="shared" si="1362"/>
        <v>0</v>
      </c>
      <c r="Y544" s="9">
        <f t="shared" ref="U544:AJ545" si="1363">Y545</f>
        <v>23715</v>
      </c>
      <c r="Z544" s="9">
        <f t="shared" si="1363"/>
        <v>0</v>
      </c>
      <c r="AA544" s="9">
        <f t="shared" si="1363"/>
        <v>0</v>
      </c>
      <c r="AB544" s="9">
        <f t="shared" si="1363"/>
        <v>0</v>
      </c>
      <c r="AC544" s="9">
        <f t="shared" si="1363"/>
        <v>0</v>
      </c>
      <c r="AD544" s="9">
        <f t="shared" si="1363"/>
        <v>0</v>
      </c>
      <c r="AE544" s="9">
        <f t="shared" si="1363"/>
        <v>23715</v>
      </c>
      <c r="AF544" s="9">
        <f t="shared" si="1363"/>
        <v>0</v>
      </c>
      <c r="AG544" s="9">
        <f t="shared" si="1363"/>
        <v>0</v>
      </c>
      <c r="AH544" s="9">
        <f t="shared" si="1363"/>
        <v>0</v>
      </c>
      <c r="AI544" s="9">
        <f t="shared" si="1363"/>
        <v>0</v>
      </c>
      <c r="AJ544" s="9">
        <f t="shared" si="1363"/>
        <v>0</v>
      </c>
      <c r="AK544" s="9">
        <f t="shared" ref="AG544:AV545" si="1364">AK545</f>
        <v>23715</v>
      </c>
      <c r="AL544" s="9">
        <f t="shared" si="1364"/>
        <v>0</v>
      </c>
      <c r="AM544" s="9">
        <f t="shared" si="1364"/>
        <v>0</v>
      </c>
      <c r="AN544" s="9">
        <f t="shared" si="1364"/>
        <v>0</v>
      </c>
      <c r="AO544" s="9">
        <f t="shared" si="1364"/>
        <v>0</v>
      </c>
      <c r="AP544" s="9">
        <f t="shared" si="1364"/>
        <v>0</v>
      </c>
      <c r="AQ544" s="9">
        <f t="shared" si="1364"/>
        <v>23715</v>
      </c>
      <c r="AR544" s="9">
        <f t="shared" si="1364"/>
        <v>0</v>
      </c>
      <c r="AS544" s="9">
        <f t="shared" si="1364"/>
        <v>0</v>
      </c>
      <c r="AT544" s="9">
        <f t="shared" si="1364"/>
        <v>0</v>
      </c>
      <c r="AU544" s="9">
        <f t="shared" si="1364"/>
        <v>0</v>
      </c>
      <c r="AV544" s="9">
        <f t="shared" si="1364"/>
        <v>0</v>
      </c>
      <c r="AW544" s="9">
        <f t="shared" ref="AS544:BH545" si="1365">AW545</f>
        <v>23715</v>
      </c>
      <c r="AX544" s="9">
        <f t="shared" si="1365"/>
        <v>0</v>
      </c>
      <c r="AY544" s="9">
        <f t="shared" si="1365"/>
        <v>0</v>
      </c>
      <c r="AZ544" s="9">
        <f t="shared" si="1365"/>
        <v>0</v>
      </c>
      <c r="BA544" s="9">
        <f t="shared" si="1365"/>
        <v>0</v>
      </c>
      <c r="BB544" s="9">
        <f t="shared" si="1365"/>
        <v>0</v>
      </c>
      <c r="BC544" s="9">
        <f t="shared" si="1365"/>
        <v>23715</v>
      </c>
      <c r="BD544" s="9">
        <f t="shared" si="1365"/>
        <v>0</v>
      </c>
      <c r="BE544" s="9">
        <f t="shared" si="1365"/>
        <v>0</v>
      </c>
      <c r="BF544" s="9">
        <f t="shared" si="1365"/>
        <v>0</v>
      </c>
      <c r="BG544" s="9">
        <f t="shared" si="1365"/>
        <v>0</v>
      </c>
      <c r="BH544" s="9">
        <f t="shared" si="1365"/>
        <v>0</v>
      </c>
      <c r="BI544" s="9">
        <f t="shared" ref="BE544:BT545" si="1366">BI545</f>
        <v>23715</v>
      </c>
      <c r="BJ544" s="9">
        <f t="shared" si="1366"/>
        <v>0</v>
      </c>
      <c r="BK544" s="9">
        <f t="shared" si="1366"/>
        <v>0</v>
      </c>
      <c r="BL544" s="9">
        <f t="shared" si="1366"/>
        <v>0</v>
      </c>
      <c r="BM544" s="9">
        <f t="shared" si="1366"/>
        <v>0</v>
      </c>
      <c r="BN544" s="9">
        <f t="shared" si="1366"/>
        <v>0</v>
      </c>
      <c r="BO544" s="9">
        <f t="shared" si="1366"/>
        <v>23715</v>
      </c>
      <c r="BP544" s="9">
        <f t="shared" si="1366"/>
        <v>0</v>
      </c>
      <c r="BQ544" s="9">
        <f t="shared" si="1366"/>
        <v>0</v>
      </c>
      <c r="BR544" s="9">
        <f t="shared" si="1366"/>
        <v>0</v>
      </c>
      <c r="BS544" s="9">
        <f t="shared" si="1366"/>
        <v>0</v>
      </c>
      <c r="BT544" s="9">
        <f t="shared" si="1366"/>
        <v>0</v>
      </c>
      <c r="BU544" s="9">
        <f t="shared" ref="BQ544:CF545" si="1367">BU545</f>
        <v>23715</v>
      </c>
      <c r="BV544" s="9">
        <f t="shared" si="1367"/>
        <v>0</v>
      </c>
      <c r="BW544" s="9">
        <f t="shared" si="1367"/>
        <v>0</v>
      </c>
      <c r="BX544" s="9">
        <f t="shared" si="1367"/>
        <v>0</v>
      </c>
      <c r="BY544" s="9">
        <f t="shared" si="1367"/>
        <v>0</v>
      </c>
      <c r="BZ544" s="9">
        <f t="shared" si="1367"/>
        <v>0</v>
      </c>
      <c r="CA544" s="9">
        <f t="shared" si="1367"/>
        <v>23715</v>
      </c>
      <c r="CB544" s="9">
        <f t="shared" si="1367"/>
        <v>0</v>
      </c>
      <c r="CC544" s="9">
        <f t="shared" si="1367"/>
        <v>0</v>
      </c>
      <c r="CD544" s="9">
        <f t="shared" si="1367"/>
        <v>0</v>
      </c>
      <c r="CE544" s="9">
        <f t="shared" si="1367"/>
        <v>0</v>
      </c>
      <c r="CF544" s="9">
        <f t="shared" si="1367"/>
        <v>0</v>
      </c>
      <c r="CG544" s="9">
        <f t="shared" ref="CC544:CN545" si="1368">CG545</f>
        <v>23715</v>
      </c>
      <c r="CH544" s="9">
        <f t="shared" si="1368"/>
        <v>0</v>
      </c>
      <c r="CI544" s="9">
        <f t="shared" si="1368"/>
        <v>0</v>
      </c>
      <c r="CJ544" s="9">
        <f t="shared" si="1368"/>
        <v>0</v>
      </c>
      <c r="CK544" s="9">
        <f t="shared" si="1368"/>
        <v>0</v>
      </c>
      <c r="CL544" s="9">
        <f t="shared" si="1368"/>
        <v>0</v>
      </c>
      <c r="CM544" s="9">
        <f t="shared" si="1368"/>
        <v>23715</v>
      </c>
      <c r="CN544" s="9">
        <f t="shared" si="1368"/>
        <v>0</v>
      </c>
    </row>
    <row r="545" spans="1:92" ht="33" hidden="1">
      <c r="A545" s="25" t="s">
        <v>12</v>
      </c>
      <c r="B545" s="26">
        <f>B543</f>
        <v>912</v>
      </c>
      <c r="C545" s="26" t="s">
        <v>21</v>
      </c>
      <c r="D545" s="26" t="s">
        <v>22</v>
      </c>
      <c r="E545" s="26" t="s">
        <v>430</v>
      </c>
      <c r="F545" s="26" t="s">
        <v>13</v>
      </c>
      <c r="G545" s="11">
        <f>G546</f>
        <v>23715</v>
      </c>
      <c r="H545" s="11">
        <f>H546</f>
        <v>0</v>
      </c>
      <c r="I545" s="11">
        <f t="shared" si="1362"/>
        <v>0</v>
      </c>
      <c r="J545" s="11">
        <f t="shared" si="1362"/>
        <v>0</v>
      </c>
      <c r="K545" s="11">
        <f t="shared" si="1362"/>
        <v>0</v>
      </c>
      <c r="L545" s="11">
        <f t="shared" si="1362"/>
        <v>0</v>
      </c>
      <c r="M545" s="11">
        <f t="shared" si="1362"/>
        <v>23715</v>
      </c>
      <c r="N545" s="11">
        <f t="shared" si="1362"/>
        <v>0</v>
      </c>
      <c r="O545" s="11">
        <f t="shared" si="1362"/>
        <v>0</v>
      </c>
      <c r="P545" s="11">
        <f t="shared" si="1362"/>
        <v>0</v>
      </c>
      <c r="Q545" s="11">
        <f t="shared" si="1362"/>
        <v>0</v>
      </c>
      <c r="R545" s="11">
        <f t="shared" si="1362"/>
        <v>0</v>
      </c>
      <c r="S545" s="11">
        <f t="shared" si="1362"/>
        <v>23715</v>
      </c>
      <c r="T545" s="11">
        <f t="shared" si="1362"/>
        <v>0</v>
      </c>
      <c r="U545" s="11">
        <f t="shared" si="1363"/>
        <v>0</v>
      </c>
      <c r="V545" s="11">
        <f t="shared" si="1363"/>
        <v>0</v>
      </c>
      <c r="W545" s="11">
        <f t="shared" si="1363"/>
        <v>0</v>
      </c>
      <c r="X545" s="11">
        <f t="shared" si="1363"/>
        <v>0</v>
      </c>
      <c r="Y545" s="11">
        <f t="shared" si="1363"/>
        <v>23715</v>
      </c>
      <c r="Z545" s="11">
        <f t="shared" si="1363"/>
        <v>0</v>
      </c>
      <c r="AA545" s="11">
        <f t="shared" si="1363"/>
        <v>0</v>
      </c>
      <c r="AB545" s="11">
        <f t="shared" si="1363"/>
        <v>0</v>
      </c>
      <c r="AC545" s="11">
        <f t="shared" si="1363"/>
        <v>0</v>
      </c>
      <c r="AD545" s="11">
        <f t="shared" si="1363"/>
        <v>0</v>
      </c>
      <c r="AE545" s="11">
        <f t="shared" si="1363"/>
        <v>23715</v>
      </c>
      <c r="AF545" s="11">
        <f t="shared" si="1363"/>
        <v>0</v>
      </c>
      <c r="AG545" s="11">
        <f t="shared" si="1364"/>
        <v>0</v>
      </c>
      <c r="AH545" s="11">
        <f t="shared" si="1364"/>
        <v>0</v>
      </c>
      <c r="AI545" s="11">
        <f t="shared" si="1364"/>
        <v>0</v>
      </c>
      <c r="AJ545" s="11">
        <f t="shared" si="1364"/>
        <v>0</v>
      </c>
      <c r="AK545" s="11">
        <f t="shared" si="1364"/>
        <v>23715</v>
      </c>
      <c r="AL545" s="11">
        <f t="shared" si="1364"/>
        <v>0</v>
      </c>
      <c r="AM545" s="11">
        <f t="shared" si="1364"/>
        <v>0</v>
      </c>
      <c r="AN545" s="11">
        <f t="shared" si="1364"/>
        <v>0</v>
      </c>
      <c r="AO545" s="11">
        <f t="shared" si="1364"/>
        <v>0</v>
      </c>
      <c r="AP545" s="11">
        <f t="shared" si="1364"/>
        <v>0</v>
      </c>
      <c r="AQ545" s="11">
        <f t="shared" si="1364"/>
        <v>23715</v>
      </c>
      <c r="AR545" s="11">
        <f t="shared" si="1364"/>
        <v>0</v>
      </c>
      <c r="AS545" s="11">
        <f t="shared" si="1365"/>
        <v>0</v>
      </c>
      <c r="AT545" s="11">
        <f t="shared" si="1365"/>
        <v>0</v>
      </c>
      <c r="AU545" s="11">
        <f t="shared" si="1365"/>
        <v>0</v>
      </c>
      <c r="AV545" s="11">
        <f t="shared" si="1365"/>
        <v>0</v>
      </c>
      <c r="AW545" s="11">
        <f t="shared" si="1365"/>
        <v>23715</v>
      </c>
      <c r="AX545" s="11">
        <f t="shared" si="1365"/>
        <v>0</v>
      </c>
      <c r="AY545" s="11">
        <f t="shared" si="1365"/>
        <v>0</v>
      </c>
      <c r="AZ545" s="11">
        <f t="shared" si="1365"/>
        <v>0</v>
      </c>
      <c r="BA545" s="11">
        <f t="shared" si="1365"/>
        <v>0</v>
      </c>
      <c r="BB545" s="11">
        <f t="shared" si="1365"/>
        <v>0</v>
      </c>
      <c r="BC545" s="11">
        <f t="shared" si="1365"/>
        <v>23715</v>
      </c>
      <c r="BD545" s="11">
        <f t="shared" si="1365"/>
        <v>0</v>
      </c>
      <c r="BE545" s="11">
        <f t="shared" si="1366"/>
        <v>0</v>
      </c>
      <c r="BF545" s="11">
        <f t="shared" si="1366"/>
        <v>0</v>
      </c>
      <c r="BG545" s="11">
        <f t="shared" si="1366"/>
        <v>0</v>
      </c>
      <c r="BH545" s="11">
        <f t="shared" si="1366"/>
        <v>0</v>
      </c>
      <c r="BI545" s="11">
        <f t="shared" si="1366"/>
        <v>23715</v>
      </c>
      <c r="BJ545" s="11">
        <f t="shared" si="1366"/>
        <v>0</v>
      </c>
      <c r="BK545" s="11">
        <f t="shared" si="1366"/>
        <v>0</v>
      </c>
      <c r="BL545" s="11">
        <f t="shared" si="1366"/>
        <v>0</v>
      </c>
      <c r="BM545" s="11">
        <f t="shared" si="1366"/>
        <v>0</v>
      </c>
      <c r="BN545" s="11">
        <f t="shared" si="1366"/>
        <v>0</v>
      </c>
      <c r="BO545" s="11">
        <f t="shared" si="1366"/>
        <v>23715</v>
      </c>
      <c r="BP545" s="11">
        <f t="shared" si="1366"/>
        <v>0</v>
      </c>
      <c r="BQ545" s="11">
        <f t="shared" si="1367"/>
        <v>0</v>
      </c>
      <c r="BR545" s="11">
        <f t="shared" si="1367"/>
        <v>0</v>
      </c>
      <c r="BS545" s="11">
        <f t="shared" si="1367"/>
        <v>0</v>
      </c>
      <c r="BT545" s="11">
        <f t="shared" si="1367"/>
        <v>0</v>
      </c>
      <c r="BU545" s="11">
        <f t="shared" si="1367"/>
        <v>23715</v>
      </c>
      <c r="BV545" s="11">
        <f t="shared" si="1367"/>
        <v>0</v>
      </c>
      <c r="BW545" s="11">
        <f t="shared" si="1367"/>
        <v>0</v>
      </c>
      <c r="BX545" s="11">
        <f t="shared" si="1367"/>
        <v>0</v>
      </c>
      <c r="BY545" s="11">
        <f t="shared" si="1367"/>
        <v>0</v>
      </c>
      <c r="BZ545" s="11">
        <f t="shared" si="1367"/>
        <v>0</v>
      </c>
      <c r="CA545" s="11">
        <f t="shared" si="1367"/>
        <v>23715</v>
      </c>
      <c r="CB545" s="11">
        <f t="shared" si="1367"/>
        <v>0</v>
      </c>
      <c r="CC545" s="11">
        <f t="shared" si="1368"/>
        <v>0</v>
      </c>
      <c r="CD545" s="11">
        <f t="shared" si="1368"/>
        <v>0</v>
      </c>
      <c r="CE545" s="11">
        <f t="shared" si="1368"/>
        <v>0</v>
      </c>
      <c r="CF545" s="11">
        <f t="shared" si="1368"/>
        <v>0</v>
      </c>
      <c r="CG545" s="11">
        <f t="shared" si="1368"/>
        <v>23715</v>
      </c>
      <c r="CH545" s="11">
        <f t="shared" si="1368"/>
        <v>0</v>
      </c>
      <c r="CI545" s="11">
        <f t="shared" si="1368"/>
        <v>0</v>
      </c>
      <c r="CJ545" s="11">
        <f t="shared" si="1368"/>
        <v>0</v>
      </c>
      <c r="CK545" s="11">
        <f t="shared" si="1368"/>
        <v>0</v>
      </c>
      <c r="CL545" s="11">
        <f t="shared" si="1368"/>
        <v>0</v>
      </c>
      <c r="CM545" s="11">
        <f t="shared" si="1368"/>
        <v>23715</v>
      </c>
      <c r="CN545" s="11">
        <f t="shared" si="1368"/>
        <v>0</v>
      </c>
    </row>
    <row r="546" spans="1:92" ht="20.100000000000001" hidden="1" customHeight="1">
      <c r="A546" s="28" t="s">
        <v>24</v>
      </c>
      <c r="B546" s="26">
        <f t="shared" si="1336"/>
        <v>912</v>
      </c>
      <c r="C546" s="26" t="s">
        <v>21</v>
      </c>
      <c r="D546" s="26" t="s">
        <v>22</v>
      </c>
      <c r="E546" s="26" t="s">
        <v>430</v>
      </c>
      <c r="F546" s="26" t="s">
        <v>36</v>
      </c>
      <c r="G546" s="9">
        <v>23715</v>
      </c>
      <c r="H546" s="9"/>
      <c r="I546" s="9"/>
      <c r="J546" s="9"/>
      <c r="K546" s="9"/>
      <c r="L546" s="9"/>
      <c r="M546" s="9">
        <f>G546+I546+J546+K546+L546</f>
        <v>23715</v>
      </c>
      <c r="N546" s="9">
        <f>H546+L546</f>
        <v>0</v>
      </c>
      <c r="O546" s="9"/>
      <c r="P546" s="9"/>
      <c r="Q546" s="9"/>
      <c r="R546" s="9"/>
      <c r="S546" s="9">
        <f>M546+O546+P546+Q546+R546</f>
        <v>23715</v>
      </c>
      <c r="T546" s="9">
        <f>N546+R546</f>
        <v>0</v>
      </c>
      <c r="U546" s="9"/>
      <c r="V546" s="9"/>
      <c r="W546" s="9"/>
      <c r="X546" s="9"/>
      <c r="Y546" s="9">
        <f>S546+U546+V546+W546+X546</f>
        <v>23715</v>
      </c>
      <c r="Z546" s="9">
        <f>T546+X546</f>
        <v>0</v>
      </c>
      <c r="AA546" s="9"/>
      <c r="AB546" s="9"/>
      <c r="AC546" s="9"/>
      <c r="AD546" s="9"/>
      <c r="AE546" s="9">
        <f>Y546+AA546+AB546+AC546+AD546</f>
        <v>23715</v>
      </c>
      <c r="AF546" s="9">
        <f>Z546+AD546</f>
        <v>0</v>
      </c>
      <c r="AG546" s="9"/>
      <c r="AH546" s="9"/>
      <c r="AI546" s="9"/>
      <c r="AJ546" s="9"/>
      <c r="AK546" s="9">
        <f>AE546+AG546+AH546+AI546+AJ546</f>
        <v>23715</v>
      </c>
      <c r="AL546" s="9">
        <f>AF546+AJ546</f>
        <v>0</v>
      </c>
      <c r="AM546" s="9"/>
      <c r="AN546" s="9"/>
      <c r="AO546" s="9"/>
      <c r="AP546" s="9"/>
      <c r="AQ546" s="9">
        <f>AK546+AM546+AN546+AO546+AP546</f>
        <v>23715</v>
      </c>
      <c r="AR546" s="9">
        <f>AL546+AP546</f>
        <v>0</v>
      </c>
      <c r="AS546" s="9"/>
      <c r="AT546" s="9"/>
      <c r="AU546" s="9"/>
      <c r="AV546" s="9"/>
      <c r="AW546" s="9">
        <f>AQ546+AS546+AT546+AU546+AV546</f>
        <v>23715</v>
      </c>
      <c r="AX546" s="9">
        <f>AR546+AV546</f>
        <v>0</v>
      </c>
      <c r="AY546" s="9"/>
      <c r="AZ546" s="9"/>
      <c r="BA546" s="9"/>
      <c r="BB546" s="9"/>
      <c r="BC546" s="9">
        <f>AW546+AY546+AZ546+BA546+BB546</f>
        <v>23715</v>
      </c>
      <c r="BD546" s="9">
        <f>AX546+BB546</f>
        <v>0</v>
      </c>
      <c r="BE546" s="9"/>
      <c r="BF546" s="9"/>
      <c r="BG546" s="9"/>
      <c r="BH546" s="9"/>
      <c r="BI546" s="9">
        <f>BC546+BE546+BF546+BG546+BH546</f>
        <v>23715</v>
      </c>
      <c r="BJ546" s="9">
        <f>BD546+BH546</f>
        <v>0</v>
      </c>
      <c r="BK546" s="9"/>
      <c r="BL546" s="9"/>
      <c r="BM546" s="9"/>
      <c r="BN546" s="9"/>
      <c r="BO546" s="9">
        <f>BI546+BK546+BL546+BM546+BN546</f>
        <v>23715</v>
      </c>
      <c r="BP546" s="9">
        <f>BJ546+BN546</f>
        <v>0</v>
      </c>
      <c r="BQ546" s="9"/>
      <c r="BR546" s="9"/>
      <c r="BS546" s="9"/>
      <c r="BT546" s="9"/>
      <c r="BU546" s="9">
        <f>BO546+BQ546+BR546+BS546+BT546</f>
        <v>23715</v>
      </c>
      <c r="BV546" s="9">
        <f>BP546+BT546</f>
        <v>0</v>
      </c>
      <c r="BW546" s="9"/>
      <c r="BX546" s="9"/>
      <c r="BY546" s="9"/>
      <c r="BZ546" s="9"/>
      <c r="CA546" s="9">
        <f>BU546+BW546+BX546+BY546+BZ546</f>
        <v>23715</v>
      </c>
      <c r="CB546" s="9">
        <f>BV546+BZ546</f>
        <v>0</v>
      </c>
      <c r="CC546" s="9"/>
      <c r="CD546" s="9"/>
      <c r="CE546" s="9"/>
      <c r="CF546" s="9"/>
      <c r="CG546" s="9">
        <f>CA546+CC546+CD546+CE546+CF546</f>
        <v>23715</v>
      </c>
      <c r="CH546" s="9">
        <f>CB546+CF546</f>
        <v>0</v>
      </c>
      <c r="CI546" s="9"/>
      <c r="CJ546" s="9"/>
      <c r="CK546" s="9"/>
      <c r="CL546" s="9"/>
      <c r="CM546" s="9">
        <f>CG546+CI546+CJ546+CK546+CL546</f>
        <v>23715</v>
      </c>
      <c r="CN546" s="9">
        <f>CH546+CL546</f>
        <v>0</v>
      </c>
    </row>
    <row r="547" spans="1:92" ht="20.100000000000001" hidden="1" customHeight="1">
      <c r="A547" s="28" t="s">
        <v>23</v>
      </c>
      <c r="B547" s="26">
        <f>B543</f>
        <v>912</v>
      </c>
      <c r="C547" s="26" t="s">
        <v>21</v>
      </c>
      <c r="D547" s="26" t="s">
        <v>22</v>
      </c>
      <c r="E547" s="26" t="s">
        <v>46</v>
      </c>
      <c r="F547" s="26"/>
      <c r="G547" s="9">
        <f t="shared" ref="G547:BR547" si="1369">G548</f>
        <v>50343</v>
      </c>
      <c r="H547" s="9">
        <f t="shared" si="1369"/>
        <v>0</v>
      </c>
      <c r="I547" s="9">
        <f t="shared" si="1369"/>
        <v>0</v>
      </c>
      <c r="J547" s="9">
        <f t="shared" si="1369"/>
        <v>0</v>
      </c>
      <c r="K547" s="9">
        <f t="shared" si="1369"/>
        <v>0</v>
      </c>
      <c r="L547" s="9">
        <f t="shared" si="1369"/>
        <v>0</v>
      </c>
      <c r="M547" s="9">
        <f t="shared" si="1369"/>
        <v>50343</v>
      </c>
      <c r="N547" s="9">
        <f t="shared" si="1369"/>
        <v>0</v>
      </c>
      <c r="O547" s="9">
        <f t="shared" si="1369"/>
        <v>0</v>
      </c>
      <c r="P547" s="9">
        <f t="shared" si="1369"/>
        <v>0</v>
      </c>
      <c r="Q547" s="9">
        <f t="shared" si="1369"/>
        <v>0</v>
      </c>
      <c r="R547" s="9">
        <f t="shared" si="1369"/>
        <v>0</v>
      </c>
      <c r="S547" s="9">
        <f t="shared" si="1369"/>
        <v>50343</v>
      </c>
      <c r="T547" s="9">
        <f t="shared" si="1369"/>
        <v>0</v>
      </c>
      <c r="U547" s="9">
        <f t="shared" si="1369"/>
        <v>0</v>
      </c>
      <c r="V547" s="9">
        <f t="shared" si="1369"/>
        <v>0</v>
      </c>
      <c r="W547" s="9">
        <f t="shared" si="1369"/>
        <v>0</v>
      </c>
      <c r="X547" s="9">
        <f t="shared" si="1369"/>
        <v>0</v>
      </c>
      <c r="Y547" s="9">
        <f t="shared" si="1369"/>
        <v>50343</v>
      </c>
      <c r="Z547" s="9">
        <f t="shared" si="1369"/>
        <v>0</v>
      </c>
      <c r="AA547" s="9">
        <f t="shared" si="1369"/>
        <v>0</v>
      </c>
      <c r="AB547" s="9">
        <f t="shared" si="1369"/>
        <v>0</v>
      </c>
      <c r="AC547" s="9">
        <f t="shared" si="1369"/>
        <v>0</v>
      </c>
      <c r="AD547" s="9">
        <f t="shared" si="1369"/>
        <v>0</v>
      </c>
      <c r="AE547" s="9">
        <f t="shared" si="1369"/>
        <v>50343</v>
      </c>
      <c r="AF547" s="9">
        <f t="shared" si="1369"/>
        <v>0</v>
      </c>
      <c r="AG547" s="9">
        <f t="shared" si="1369"/>
        <v>0</v>
      </c>
      <c r="AH547" s="9">
        <f t="shared" si="1369"/>
        <v>0</v>
      </c>
      <c r="AI547" s="9">
        <f t="shared" si="1369"/>
        <v>0</v>
      </c>
      <c r="AJ547" s="9">
        <f t="shared" si="1369"/>
        <v>0</v>
      </c>
      <c r="AK547" s="9">
        <f t="shared" si="1369"/>
        <v>50343</v>
      </c>
      <c r="AL547" s="9">
        <f t="shared" si="1369"/>
        <v>0</v>
      </c>
      <c r="AM547" s="9">
        <f t="shared" si="1369"/>
        <v>0</v>
      </c>
      <c r="AN547" s="9">
        <f t="shared" si="1369"/>
        <v>0</v>
      </c>
      <c r="AO547" s="9">
        <f t="shared" si="1369"/>
        <v>0</v>
      </c>
      <c r="AP547" s="9">
        <f t="shared" si="1369"/>
        <v>0</v>
      </c>
      <c r="AQ547" s="9">
        <f t="shared" si="1369"/>
        <v>50343</v>
      </c>
      <c r="AR547" s="9">
        <f t="shared" si="1369"/>
        <v>0</v>
      </c>
      <c r="AS547" s="9">
        <f t="shared" si="1369"/>
        <v>0</v>
      </c>
      <c r="AT547" s="9">
        <f t="shared" si="1369"/>
        <v>0</v>
      </c>
      <c r="AU547" s="9">
        <f t="shared" si="1369"/>
        <v>0</v>
      </c>
      <c r="AV547" s="9">
        <f t="shared" si="1369"/>
        <v>0</v>
      </c>
      <c r="AW547" s="9">
        <f t="shared" si="1369"/>
        <v>50343</v>
      </c>
      <c r="AX547" s="9">
        <f t="shared" si="1369"/>
        <v>0</v>
      </c>
      <c r="AY547" s="9">
        <f t="shared" si="1369"/>
        <v>0</v>
      </c>
      <c r="AZ547" s="9">
        <f t="shared" si="1369"/>
        <v>0</v>
      </c>
      <c r="BA547" s="9">
        <f t="shared" si="1369"/>
        <v>0</v>
      </c>
      <c r="BB547" s="9">
        <f t="shared" si="1369"/>
        <v>0</v>
      </c>
      <c r="BC547" s="9">
        <f t="shared" si="1369"/>
        <v>50343</v>
      </c>
      <c r="BD547" s="9">
        <f t="shared" si="1369"/>
        <v>0</v>
      </c>
      <c r="BE547" s="9">
        <f t="shared" si="1369"/>
        <v>0</v>
      </c>
      <c r="BF547" s="9">
        <f t="shared" si="1369"/>
        <v>0</v>
      </c>
      <c r="BG547" s="9">
        <f t="shared" si="1369"/>
        <v>0</v>
      </c>
      <c r="BH547" s="9">
        <f t="shared" si="1369"/>
        <v>0</v>
      </c>
      <c r="BI547" s="9">
        <f t="shared" si="1369"/>
        <v>50343</v>
      </c>
      <c r="BJ547" s="9">
        <f t="shared" si="1369"/>
        <v>0</v>
      </c>
      <c r="BK547" s="9">
        <f t="shared" si="1369"/>
        <v>0</v>
      </c>
      <c r="BL547" s="9">
        <f t="shared" si="1369"/>
        <v>0</v>
      </c>
      <c r="BM547" s="9">
        <f t="shared" si="1369"/>
        <v>0</v>
      </c>
      <c r="BN547" s="9">
        <f t="shared" si="1369"/>
        <v>0</v>
      </c>
      <c r="BO547" s="9">
        <f t="shared" si="1369"/>
        <v>50343</v>
      </c>
      <c r="BP547" s="9">
        <f t="shared" si="1369"/>
        <v>0</v>
      </c>
      <c r="BQ547" s="9">
        <f t="shared" si="1369"/>
        <v>0</v>
      </c>
      <c r="BR547" s="9">
        <f t="shared" si="1369"/>
        <v>0</v>
      </c>
      <c r="BS547" s="9">
        <f t="shared" ref="BS547:CN547" si="1370">BS548</f>
        <v>0</v>
      </c>
      <c r="BT547" s="9">
        <f t="shared" si="1370"/>
        <v>0</v>
      </c>
      <c r="BU547" s="9">
        <f t="shared" si="1370"/>
        <v>50343</v>
      </c>
      <c r="BV547" s="9">
        <f t="shared" si="1370"/>
        <v>0</v>
      </c>
      <c r="BW547" s="9">
        <f t="shared" si="1370"/>
        <v>0</v>
      </c>
      <c r="BX547" s="9">
        <f t="shared" si="1370"/>
        <v>0</v>
      </c>
      <c r="BY547" s="9">
        <f t="shared" si="1370"/>
        <v>0</v>
      </c>
      <c r="BZ547" s="9">
        <f t="shared" si="1370"/>
        <v>0</v>
      </c>
      <c r="CA547" s="9">
        <f t="shared" si="1370"/>
        <v>50343</v>
      </c>
      <c r="CB547" s="9">
        <f t="shared" si="1370"/>
        <v>0</v>
      </c>
      <c r="CC547" s="9">
        <f t="shared" si="1370"/>
        <v>0</v>
      </c>
      <c r="CD547" s="9">
        <f t="shared" si="1370"/>
        <v>0</v>
      </c>
      <c r="CE547" s="9">
        <f t="shared" si="1370"/>
        <v>0</v>
      </c>
      <c r="CF547" s="9">
        <f t="shared" si="1370"/>
        <v>0</v>
      </c>
      <c r="CG547" s="9">
        <f t="shared" si="1370"/>
        <v>50343</v>
      </c>
      <c r="CH547" s="9">
        <f t="shared" si="1370"/>
        <v>0</v>
      </c>
      <c r="CI547" s="9">
        <f t="shared" si="1370"/>
        <v>0</v>
      </c>
      <c r="CJ547" s="9">
        <f t="shared" si="1370"/>
        <v>0</v>
      </c>
      <c r="CK547" s="9">
        <f t="shared" si="1370"/>
        <v>0</v>
      </c>
      <c r="CL547" s="9">
        <f t="shared" si="1370"/>
        <v>0</v>
      </c>
      <c r="CM547" s="9">
        <f t="shared" si="1370"/>
        <v>50343</v>
      </c>
      <c r="CN547" s="9">
        <f t="shared" si="1370"/>
        <v>0</v>
      </c>
    </row>
    <row r="548" spans="1:92" ht="33" hidden="1">
      <c r="A548" s="25" t="s">
        <v>12</v>
      </c>
      <c r="B548" s="26">
        <f t="shared" si="1336"/>
        <v>912</v>
      </c>
      <c r="C548" s="26" t="s">
        <v>21</v>
      </c>
      <c r="D548" s="26" t="s">
        <v>22</v>
      </c>
      <c r="E548" s="26" t="s">
        <v>46</v>
      </c>
      <c r="F548" s="26" t="s">
        <v>13</v>
      </c>
      <c r="G548" s="9">
        <f>G549+G550</f>
        <v>50343</v>
      </c>
      <c r="H548" s="9">
        <f>H549+H550</f>
        <v>0</v>
      </c>
      <c r="I548" s="9">
        <f t="shared" ref="I548:N548" si="1371">I549+I550</f>
        <v>0</v>
      </c>
      <c r="J548" s="9">
        <f t="shared" si="1371"/>
        <v>0</v>
      </c>
      <c r="K548" s="9">
        <f t="shared" si="1371"/>
        <v>0</v>
      </c>
      <c r="L548" s="9">
        <f t="shared" si="1371"/>
        <v>0</v>
      </c>
      <c r="M548" s="9">
        <f t="shared" si="1371"/>
        <v>50343</v>
      </c>
      <c r="N548" s="9">
        <f t="shared" si="1371"/>
        <v>0</v>
      </c>
      <c r="O548" s="9">
        <f t="shared" ref="O548:T548" si="1372">O549+O550</f>
        <v>0</v>
      </c>
      <c r="P548" s="9">
        <f t="shared" si="1372"/>
        <v>0</v>
      </c>
      <c r="Q548" s="9">
        <f t="shared" si="1372"/>
        <v>0</v>
      </c>
      <c r="R548" s="9">
        <f t="shared" si="1372"/>
        <v>0</v>
      </c>
      <c r="S548" s="9">
        <f t="shared" si="1372"/>
        <v>50343</v>
      </c>
      <c r="T548" s="9">
        <f t="shared" si="1372"/>
        <v>0</v>
      </c>
      <c r="U548" s="9">
        <f t="shared" ref="U548:Z548" si="1373">U549+U550</f>
        <v>0</v>
      </c>
      <c r="V548" s="9">
        <f t="shared" si="1373"/>
        <v>0</v>
      </c>
      <c r="W548" s="9">
        <f t="shared" si="1373"/>
        <v>0</v>
      </c>
      <c r="X548" s="9">
        <f t="shared" si="1373"/>
        <v>0</v>
      </c>
      <c r="Y548" s="9">
        <f t="shared" si="1373"/>
        <v>50343</v>
      </c>
      <c r="Z548" s="9">
        <f t="shared" si="1373"/>
        <v>0</v>
      </c>
      <c r="AA548" s="9">
        <f t="shared" ref="AA548:AF548" si="1374">AA549+AA550</f>
        <v>0</v>
      </c>
      <c r="AB548" s="9">
        <f t="shared" si="1374"/>
        <v>0</v>
      </c>
      <c r="AC548" s="9">
        <f t="shared" si="1374"/>
        <v>0</v>
      </c>
      <c r="AD548" s="9">
        <f t="shared" si="1374"/>
        <v>0</v>
      </c>
      <c r="AE548" s="9">
        <f t="shared" si="1374"/>
        <v>50343</v>
      </c>
      <c r="AF548" s="9">
        <f t="shared" si="1374"/>
        <v>0</v>
      </c>
      <c r="AG548" s="9">
        <f t="shared" ref="AG548:AL548" si="1375">AG549+AG550</f>
        <v>0</v>
      </c>
      <c r="AH548" s="9">
        <f t="shared" si="1375"/>
        <v>0</v>
      </c>
      <c r="AI548" s="9">
        <f t="shared" si="1375"/>
        <v>0</v>
      </c>
      <c r="AJ548" s="9">
        <f t="shared" si="1375"/>
        <v>0</v>
      </c>
      <c r="AK548" s="9">
        <f t="shared" si="1375"/>
        <v>50343</v>
      </c>
      <c r="AL548" s="9">
        <f t="shared" si="1375"/>
        <v>0</v>
      </c>
      <c r="AM548" s="9">
        <f t="shared" ref="AM548:AR548" si="1376">AM549+AM550</f>
        <v>0</v>
      </c>
      <c r="AN548" s="9">
        <f t="shared" si="1376"/>
        <v>0</v>
      </c>
      <c r="AO548" s="9">
        <f t="shared" si="1376"/>
        <v>0</v>
      </c>
      <c r="AP548" s="9">
        <f t="shared" si="1376"/>
        <v>0</v>
      </c>
      <c r="AQ548" s="9">
        <f t="shared" si="1376"/>
        <v>50343</v>
      </c>
      <c r="AR548" s="9">
        <f t="shared" si="1376"/>
        <v>0</v>
      </c>
      <c r="AS548" s="9">
        <f t="shared" ref="AS548:AX548" si="1377">AS549+AS550</f>
        <v>0</v>
      </c>
      <c r="AT548" s="9">
        <f t="shared" si="1377"/>
        <v>0</v>
      </c>
      <c r="AU548" s="9">
        <f t="shared" si="1377"/>
        <v>0</v>
      </c>
      <c r="AV548" s="9">
        <f t="shared" si="1377"/>
        <v>0</v>
      </c>
      <c r="AW548" s="9">
        <f t="shared" si="1377"/>
        <v>50343</v>
      </c>
      <c r="AX548" s="9">
        <f t="shared" si="1377"/>
        <v>0</v>
      </c>
      <c r="AY548" s="9">
        <f t="shared" ref="AY548:BD548" si="1378">AY549+AY550</f>
        <v>0</v>
      </c>
      <c r="AZ548" s="9">
        <f t="shared" si="1378"/>
        <v>0</v>
      </c>
      <c r="BA548" s="9">
        <f t="shared" si="1378"/>
        <v>0</v>
      </c>
      <c r="BB548" s="9">
        <f t="shared" si="1378"/>
        <v>0</v>
      </c>
      <c r="BC548" s="9">
        <f t="shared" si="1378"/>
        <v>50343</v>
      </c>
      <c r="BD548" s="9">
        <f t="shared" si="1378"/>
        <v>0</v>
      </c>
      <c r="BE548" s="9">
        <f t="shared" ref="BE548:BJ548" si="1379">BE549+BE550</f>
        <v>0</v>
      </c>
      <c r="BF548" s="9">
        <f t="shared" si="1379"/>
        <v>0</v>
      </c>
      <c r="BG548" s="9">
        <f t="shared" si="1379"/>
        <v>0</v>
      </c>
      <c r="BH548" s="9">
        <f t="shared" si="1379"/>
        <v>0</v>
      </c>
      <c r="BI548" s="9">
        <f t="shared" si="1379"/>
        <v>50343</v>
      </c>
      <c r="BJ548" s="9">
        <f t="shared" si="1379"/>
        <v>0</v>
      </c>
      <c r="BK548" s="9">
        <f t="shared" ref="BK548:BP548" si="1380">BK549+BK550</f>
        <v>0</v>
      </c>
      <c r="BL548" s="9">
        <f t="shared" si="1380"/>
        <v>0</v>
      </c>
      <c r="BM548" s="9">
        <f t="shared" si="1380"/>
        <v>0</v>
      </c>
      <c r="BN548" s="9">
        <f t="shared" si="1380"/>
        <v>0</v>
      </c>
      <c r="BO548" s="9">
        <f t="shared" si="1380"/>
        <v>50343</v>
      </c>
      <c r="BP548" s="9">
        <f t="shared" si="1380"/>
        <v>0</v>
      </c>
      <c r="BQ548" s="9">
        <f t="shared" ref="BQ548:BV548" si="1381">BQ549+BQ550</f>
        <v>0</v>
      </c>
      <c r="BR548" s="9">
        <f t="shared" si="1381"/>
        <v>0</v>
      </c>
      <c r="BS548" s="9">
        <f t="shared" si="1381"/>
        <v>0</v>
      </c>
      <c r="BT548" s="9">
        <f t="shared" si="1381"/>
        <v>0</v>
      </c>
      <c r="BU548" s="9">
        <f t="shared" si="1381"/>
        <v>50343</v>
      </c>
      <c r="BV548" s="9">
        <f t="shared" si="1381"/>
        <v>0</v>
      </c>
      <c r="BW548" s="9">
        <f t="shared" ref="BW548:CB548" si="1382">BW549+BW550</f>
        <v>0</v>
      </c>
      <c r="BX548" s="9">
        <f t="shared" si="1382"/>
        <v>0</v>
      </c>
      <c r="BY548" s="9">
        <f t="shared" si="1382"/>
        <v>0</v>
      </c>
      <c r="BZ548" s="9">
        <f t="shared" si="1382"/>
        <v>0</v>
      </c>
      <c r="CA548" s="9">
        <f t="shared" si="1382"/>
        <v>50343</v>
      </c>
      <c r="CB548" s="9">
        <f t="shared" si="1382"/>
        <v>0</v>
      </c>
      <c r="CC548" s="9">
        <f t="shared" ref="CC548:CH548" si="1383">CC549+CC550</f>
        <v>0</v>
      </c>
      <c r="CD548" s="9">
        <f t="shared" si="1383"/>
        <v>0</v>
      </c>
      <c r="CE548" s="9">
        <f t="shared" si="1383"/>
        <v>0</v>
      </c>
      <c r="CF548" s="9">
        <f t="shared" si="1383"/>
        <v>0</v>
      </c>
      <c r="CG548" s="9">
        <f t="shared" si="1383"/>
        <v>50343</v>
      </c>
      <c r="CH548" s="9">
        <f t="shared" si="1383"/>
        <v>0</v>
      </c>
      <c r="CI548" s="9">
        <f t="shared" ref="CI548:CN548" si="1384">CI549+CI550</f>
        <v>0</v>
      </c>
      <c r="CJ548" s="9">
        <f t="shared" si="1384"/>
        <v>0</v>
      </c>
      <c r="CK548" s="9">
        <f t="shared" si="1384"/>
        <v>0</v>
      </c>
      <c r="CL548" s="9">
        <f t="shared" si="1384"/>
        <v>0</v>
      </c>
      <c r="CM548" s="9">
        <f t="shared" si="1384"/>
        <v>50343</v>
      </c>
      <c r="CN548" s="9">
        <f t="shared" si="1384"/>
        <v>0</v>
      </c>
    </row>
    <row r="549" spans="1:92" ht="20.100000000000001" hidden="1" customHeight="1">
      <c r="A549" s="28" t="s">
        <v>14</v>
      </c>
      <c r="B549" s="26">
        <f t="shared" si="1336"/>
        <v>912</v>
      </c>
      <c r="C549" s="26" t="s">
        <v>21</v>
      </c>
      <c r="D549" s="26" t="s">
        <v>22</v>
      </c>
      <c r="E549" s="26" t="s">
        <v>46</v>
      </c>
      <c r="F549" s="26">
        <v>610</v>
      </c>
      <c r="G549" s="9">
        <f>9875+1319</f>
        <v>11194</v>
      </c>
      <c r="H549" s="9"/>
      <c r="I549" s="9"/>
      <c r="J549" s="9"/>
      <c r="K549" s="9"/>
      <c r="L549" s="9"/>
      <c r="M549" s="9">
        <f>G549+I549+J549+K549+L549</f>
        <v>11194</v>
      </c>
      <c r="N549" s="9">
        <f>H549+L549</f>
        <v>0</v>
      </c>
      <c r="O549" s="9"/>
      <c r="P549" s="9"/>
      <c r="Q549" s="9"/>
      <c r="R549" s="9"/>
      <c r="S549" s="9">
        <f>M549+O549+P549+Q549+R549</f>
        <v>11194</v>
      </c>
      <c r="T549" s="9">
        <f>N549+R549</f>
        <v>0</v>
      </c>
      <c r="U549" s="9"/>
      <c r="V549" s="9"/>
      <c r="W549" s="9"/>
      <c r="X549" s="9"/>
      <c r="Y549" s="9">
        <f>S549+U549+V549+W549+X549</f>
        <v>11194</v>
      </c>
      <c r="Z549" s="9">
        <f>T549+X549</f>
        <v>0</v>
      </c>
      <c r="AA549" s="9"/>
      <c r="AB549" s="9"/>
      <c r="AC549" s="9"/>
      <c r="AD549" s="9"/>
      <c r="AE549" s="9">
        <f>Y549+AA549+AB549+AC549+AD549</f>
        <v>11194</v>
      </c>
      <c r="AF549" s="9">
        <f>Z549+AD549</f>
        <v>0</v>
      </c>
      <c r="AG549" s="9"/>
      <c r="AH549" s="9"/>
      <c r="AI549" s="9"/>
      <c r="AJ549" s="9"/>
      <c r="AK549" s="9">
        <f>AE549+AG549+AH549+AI549+AJ549</f>
        <v>11194</v>
      </c>
      <c r="AL549" s="9">
        <f>AF549+AJ549</f>
        <v>0</v>
      </c>
      <c r="AM549" s="9"/>
      <c r="AN549" s="9"/>
      <c r="AO549" s="9"/>
      <c r="AP549" s="9"/>
      <c r="AQ549" s="9">
        <f>AK549+AM549+AN549+AO549+AP549</f>
        <v>11194</v>
      </c>
      <c r="AR549" s="9">
        <f>AL549+AP549</f>
        <v>0</v>
      </c>
      <c r="AS549" s="9"/>
      <c r="AT549" s="9"/>
      <c r="AU549" s="9"/>
      <c r="AV549" s="9"/>
      <c r="AW549" s="9">
        <f>AQ549+AS549+AT549+AU549+AV549</f>
        <v>11194</v>
      </c>
      <c r="AX549" s="9">
        <f>AR549+AV549</f>
        <v>0</v>
      </c>
      <c r="AY549" s="9"/>
      <c r="AZ549" s="9"/>
      <c r="BA549" s="9"/>
      <c r="BB549" s="9"/>
      <c r="BC549" s="9">
        <f>AW549+AY549+AZ549+BA549+BB549</f>
        <v>11194</v>
      </c>
      <c r="BD549" s="9">
        <f>AX549+BB549</f>
        <v>0</v>
      </c>
      <c r="BE549" s="9"/>
      <c r="BF549" s="9"/>
      <c r="BG549" s="9"/>
      <c r="BH549" s="9"/>
      <c r="BI549" s="9">
        <f>BC549+BE549+BF549+BG549+BH549</f>
        <v>11194</v>
      </c>
      <c r="BJ549" s="9">
        <f>BD549+BH549</f>
        <v>0</v>
      </c>
      <c r="BK549" s="9"/>
      <c r="BL549" s="9"/>
      <c r="BM549" s="9"/>
      <c r="BN549" s="9"/>
      <c r="BO549" s="9">
        <f>BI549+BK549+BL549+BM549+BN549</f>
        <v>11194</v>
      </c>
      <c r="BP549" s="9">
        <f>BJ549+BN549</f>
        <v>0</v>
      </c>
      <c r="BQ549" s="9"/>
      <c r="BR549" s="9"/>
      <c r="BS549" s="9"/>
      <c r="BT549" s="9"/>
      <c r="BU549" s="9">
        <f>BO549+BQ549+BR549+BS549+BT549</f>
        <v>11194</v>
      </c>
      <c r="BV549" s="9">
        <f>BP549+BT549</f>
        <v>0</v>
      </c>
      <c r="BW549" s="9"/>
      <c r="BX549" s="9"/>
      <c r="BY549" s="9"/>
      <c r="BZ549" s="9"/>
      <c r="CA549" s="9">
        <f>BU549+BW549+BX549+BY549+BZ549</f>
        <v>11194</v>
      </c>
      <c r="CB549" s="9">
        <f>BV549+BZ549</f>
        <v>0</v>
      </c>
      <c r="CC549" s="9"/>
      <c r="CD549" s="9"/>
      <c r="CE549" s="9"/>
      <c r="CF549" s="9"/>
      <c r="CG549" s="9">
        <f>CA549+CC549+CD549+CE549+CF549</f>
        <v>11194</v>
      </c>
      <c r="CH549" s="9">
        <f>CB549+CF549</f>
        <v>0</v>
      </c>
      <c r="CI549" s="9"/>
      <c r="CJ549" s="9"/>
      <c r="CK549" s="9"/>
      <c r="CL549" s="9"/>
      <c r="CM549" s="9">
        <f>CG549+CI549+CJ549+CK549+CL549</f>
        <v>11194</v>
      </c>
      <c r="CN549" s="9">
        <f>CH549+CL549</f>
        <v>0</v>
      </c>
    </row>
    <row r="550" spans="1:92" ht="20.100000000000001" hidden="1" customHeight="1">
      <c r="A550" s="28" t="s">
        <v>24</v>
      </c>
      <c r="B550" s="26">
        <f>B549</f>
        <v>912</v>
      </c>
      <c r="C550" s="26" t="s">
        <v>21</v>
      </c>
      <c r="D550" s="26" t="s">
        <v>22</v>
      </c>
      <c r="E550" s="26" t="s">
        <v>46</v>
      </c>
      <c r="F550" s="26">
        <v>620</v>
      </c>
      <c r="G550" s="9">
        <f>38585+564</f>
        <v>39149</v>
      </c>
      <c r="H550" s="9"/>
      <c r="I550" s="9"/>
      <c r="J550" s="9"/>
      <c r="K550" s="9"/>
      <c r="L550" s="9"/>
      <c r="M550" s="9">
        <f>G550+I550+J550+K550+L550</f>
        <v>39149</v>
      </c>
      <c r="N550" s="9">
        <f>H550+L550</f>
        <v>0</v>
      </c>
      <c r="O550" s="9"/>
      <c r="P550" s="9"/>
      <c r="Q550" s="9"/>
      <c r="R550" s="9"/>
      <c r="S550" s="9">
        <f>M550+O550+P550+Q550+R550</f>
        <v>39149</v>
      </c>
      <c r="T550" s="9">
        <f>N550+R550</f>
        <v>0</v>
      </c>
      <c r="U550" s="9"/>
      <c r="V550" s="9"/>
      <c r="W550" s="9"/>
      <c r="X550" s="9"/>
      <c r="Y550" s="9">
        <f>S550+U550+V550+W550+X550</f>
        <v>39149</v>
      </c>
      <c r="Z550" s="9">
        <f>T550+X550</f>
        <v>0</v>
      </c>
      <c r="AA550" s="9"/>
      <c r="AB550" s="9"/>
      <c r="AC550" s="9"/>
      <c r="AD550" s="9"/>
      <c r="AE550" s="9">
        <f>Y550+AA550+AB550+AC550+AD550</f>
        <v>39149</v>
      </c>
      <c r="AF550" s="9">
        <f>Z550+AD550</f>
        <v>0</v>
      </c>
      <c r="AG550" s="9"/>
      <c r="AH550" s="9"/>
      <c r="AI550" s="9"/>
      <c r="AJ550" s="9"/>
      <c r="AK550" s="9">
        <f>AE550+AG550+AH550+AI550+AJ550</f>
        <v>39149</v>
      </c>
      <c r="AL550" s="9">
        <f>AF550+AJ550</f>
        <v>0</v>
      </c>
      <c r="AM550" s="9"/>
      <c r="AN550" s="9"/>
      <c r="AO550" s="9"/>
      <c r="AP550" s="9"/>
      <c r="AQ550" s="9">
        <f>AK550+AM550+AN550+AO550+AP550</f>
        <v>39149</v>
      </c>
      <c r="AR550" s="9">
        <f>AL550+AP550</f>
        <v>0</v>
      </c>
      <c r="AS550" s="9"/>
      <c r="AT550" s="9"/>
      <c r="AU550" s="9"/>
      <c r="AV550" s="9"/>
      <c r="AW550" s="9">
        <f>AQ550+AS550+AT550+AU550+AV550</f>
        <v>39149</v>
      </c>
      <c r="AX550" s="9">
        <f>AR550+AV550</f>
        <v>0</v>
      </c>
      <c r="AY550" s="9"/>
      <c r="AZ550" s="9"/>
      <c r="BA550" s="9"/>
      <c r="BB550" s="9"/>
      <c r="BC550" s="9">
        <f>AW550+AY550+AZ550+BA550+BB550</f>
        <v>39149</v>
      </c>
      <c r="BD550" s="9">
        <f>AX550+BB550</f>
        <v>0</v>
      </c>
      <c r="BE550" s="9"/>
      <c r="BF550" s="9"/>
      <c r="BG550" s="9"/>
      <c r="BH550" s="9"/>
      <c r="BI550" s="9">
        <f>BC550+BE550+BF550+BG550+BH550</f>
        <v>39149</v>
      </c>
      <c r="BJ550" s="9">
        <f>BD550+BH550</f>
        <v>0</v>
      </c>
      <c r="BK550" s="9"/>
      <c r="BL550" s="9"/>
      <c r="BM550" s="9"/>
      <c r="BN550" s="9"/>
      <c r="BO550" s="9">
        <f>BI550+BK550+BL550+BM550+BN550</f>
        <v>39149</v>
      </c>
      <c r="BP550" s="9">
        <f>BJ550+BN550</f>
        <v>0</v>
      </c>
      <c r="BQ550" s="9"/>
      <c r="BR550" s="9"/>
      <c r="BS550" s="9"/>
      <c r="BT550" s="9"/>
      <c r="BU550" s="9">
        <f>BO550+BQ550+BR550+BS550+BT550</f>
        <v>39149</v>
      </c>
      <c r="BV550" s="9">
        <f>BP550+BT550</f>
        <v>0</v>
      </c>
      <c r="BW550" s="9"/>
      <c r="BX550" s="9"/>
      <c r="BY550" s="9"/>
      <c r="BZ550" s="9"/>
      <c r="CA550" s="9">
        <f>BU550+BW550+BX550+BY550+BZ550</f>
        <v>39149</v>
      </c>
      <c r="CB550" s="9">
        <f>BV550+BZ550</f>
        <v>0</v>
      </c>
      <c r="CC550" s="9"/>
      <c r="CD550" s="9"/>
      <c r="CE550" s="9"/>
      <c r="CF550" s="9"/>
      <c r="CG550" s="9">
        <f>CA550+CC550+CD550+CE550+CF550</f>
        <v>39149</v>
      </c>
      <c r="CH550" s="9">
        <f>CB550+CF550</f>
        <v>0</v>
      </c>
      <c r="CI550" s="9"/>
      <c r="CJ550" s="9"/>
      <c r="CK550" s="9"/>
      <c r="CL550" s="9"/>
      <c r="CM550" s="9">
        <f>CG550+CI550+CJ550+CK550+CL550</f>
        <v>39149</v>
      </c>
      <c r="CN550" s="9">
        <f>CH550+CL550</f>
        <v>0</v>
      </c>
    </row>
    <row r="551" spans="1:92" ht="20.100000000000001" hidden="1" customHeight="1">
      <c r="A551" s="28" t="s">
        <v>25</v>
      </c>
      <c r="B551" s="26">
        <f>B549</f>
        <v>912</v>
      </c>
      <c r="C551" s="26" t="s">
        <v>21</v>
      </c>
      <c r="D551" s="26" t="s">
        <v>22</v>
      </c>
      <c r="E551" s="26" t="s">
        <v>47</v>
      </c>
      <c r="F551" s="26"/>
      <c r="G551" s="9">
        <f>G552</f>
        <v>24118</v>
      </c>
      <c r="H551" s="9">
        <f>H552</f>
        <v>0</v>
      </c>
      <c r="I551" s="9">
        <f t="shared" ref="I551:X552" si="1385">I552</f>
        <v>0</v>
      </c>
      <c r="J551" s="9">
        <f t="shared" si="1385"/>
        <v>0</v>
      </c>
      <c r="K551" s="9">
        <f t="shared" si="1385"/>
        <v>0</v>
      </c>
      <c r="L551" s="9">
        <f t="shared" si="1385"/>
        <v>0</v>
      </c>
      <c r="M551" s="9">
        <f t="shared" si="1385"/>
        <v>24118</v>
      </c>
      <c r="N551" s="9">
        <f t="shared" si="1385"/>
        <v>0</v>
      </c>
      <c r="O551" s="9">
        <f t="shared" si="1385"/>
        <v>0</v>
      </c>
      <c r="P551" s="9">
        <f t="shared" si="1385"/>
        <v>0</v>
      </c>
      <c r="Q551" s="9">
        <f t="shared" si="1385"/>
        <v>0</v>
      </c>
      <c r="R551" s="9">
        <f t="shared" si="1385"/>
        <v>0</v>
      </c>
      <c r="S551" s="9">
        <f t="shared" si="1385"/>
        <v>24118</v>
      </c>
      <c r="T551" s="9">
        <f t="shared" si="1385"/>
        <v>0</v>
      </c>
      <c r="U551" s="9">
        <f t="shared" si="1385"/>
        <v>0</v>
      </c>
      <c r="V551" s="9">
        <f t="shared" si="1385"/>
        <v>0</v>
      </c>
      <c r="W551" s="9">
        <f t="shared" si="1385"/>
        <v>0</v>
      </c>
      <c r="X551" s="9">
        <f t="shared" si="1385"/>
        <v>0</v>
      </c>
      <c r="Y551" s="9">
        <f t="shared" ref="U551:AJ552" si="1386">Y552</f>
        <v>24118</v>
      </c>
      <c r="Z551" s="9">
        <f t="shared" si="1386"/>
        <v>0</v>
      </c>
      <c r="AA551" s="9">
        <f t="shared" si="1386"/>
        <v>0</v>
      </c>
      <c r="AB551" s="9">
        <f t="shared" si="1386"/>
        <v>0</v>
      </c>
      <c r="AC551" s="9">
        <f t="shared" si="1386"/>
        <v>0</v>
      </c>
      <c r="AD551" s="9">
        <f t="shared" si="1386"/>
        <v>0</v>
      </c>
      <c r="AE551" s="9">
        <f t="shared" si="1386"/>
        <v>24118</v>
      </c>
      <c r="AF551" s="9">
        <f t="shared" si="1386"/>
        <v>0</v>
      </c>
      <c r="AG551" s="9">
        <f t="shared" si="1386"/>
        <v>0</v>
      </c>
      <c r="AH551" s="9">
        <f t="shared" si="1386"/>
        <v>0</v>
      </c>
      <c r="AI551" s="9">
        <f t="shared" si="1386"/>
        <v>0</v>
      </c>
      <c r="AJ551" s="9">
        <f t="shared" si="1386"/>
        <v>0</v>
      </c>
      <c r="AK551" s="9">
        <f t="shared" ref="AG551:AV552" si="1387">AK552</f>
        <v>24118</v>
      </c>
      <c r="AL551" s="9">
        <f t="shared" si="1387"/>
        <v>0</v>
      </c>
      <c r="AM551" s="9">
        <f t="shared" si="1387"/>
        <v>0</v>
      </c>
      <c r="AN551" s="9">
        <f t="shared" si="1387"/>
        <v>0</v>
      </c>
      <c r="AO551" s="9">
        <f t="shared" si="1387"/>
        <v>0</v>
      </c>
      <c r="AP551" s="9">
        <f t="shared" si="1387"/>
        <v>0</v>
      </c>
      <c r="AQ551" s="9">
        <f t="shared" si="1387"/>
        <v>24118</v>
      </c>
      <c r="AR551" s="9">
        <f t="shared" si="1387"/>
        <v>0</v>
      </c>
      <c r="AS551" s="9">
        <f t="shared" si="1387"/>
        <v>0</v>
      </c>
      <c r="AT551" s="9">
        <f t="shared" si="1387"/>
        <v>0</v>
      </c>
      <c r="AU551" s="9">
        <f t="shared" si="1387"/>
        <v>0</v>
      </c>
      <c r="AV551" s="9">
        <f t="shared" si="1387"/>
        <v>0</v>
      </c>
      <c r="AW551" s="9">
        <f t="shared" ref="AS551:BH552" si="1388">AW552</f>
        <v>24118</v>
      </c>
      <c r="AX551" s="9">
        <f t="shared" si="1388"/>
        <v>0</v>
      </c>
      <c r="AY551" s="9">
        <f t="shared" si="1388"/>
        <v>0</v>
      </c>
      <c r="AZ551" s="9">
        <f t="shared" si="1388"/>
        <v>0</v>
      </c>
      <c r="BA551" s="9">
        <f t="shared" si="1388"/>
        <v>0</v>
      </c>
      <c r="BB551" s="9">
        <f t="shared" si="1388"/>
        <v>0</v>
      </c>
      <c r="BC551" s="9">
        <f t="shared" si="1388"/>
        <v>24118</v>
      </c>
      <c r="BD551" s="9">
        <f t="shared" si="1388"/>
        <v>0</v>
      </c>
      <c r="BE551" s="9">
        <f t="shared" si="1388"/>
        <v>0</v>
      </c>
      <c r="BF551" s="9">
        <f t="shared" si="1388"/>
        <v>0</v>
      </c>
      <c r="BG551" s="9">
        <f t="shared" si="1388"/>
        <v>0</v>
      </c>
      <c r="BH551" s="9">
        <f t="shared" si="1388"/>
        <v>0</v>
      </c>
      <c r="BI551" s="9">
        <f t="shared" ref="BE551:BT552" si="1389">BI552</f>
        <v>24118</v>
      </c>
      <c r="BJ551" s="9">
        <f t="shared" si="1389"/>
        <v>0</v>
      </c>
      <c r="BK551" s="9">
        <f t="shared" si="1389"/>
        <v>0</v>
      </c>
      <c r="BL551" s="9">
        <f t="shared" si="1389"/>
        <v>0</v>
      </c>
      <c r="BM551" s="9">
        <f t="shared" si="1389"/>
        <v>0</v>
      </c>
      <c r="BN551" s="9">
        <f t="shared" si="1389"/>
        <v>0</v>
      </c>
      <c r="BO551" s="9">
        <f t="shared" si="1389"/>
        <v>24118</v>
      </c>
      <c r="BP551" s="9">
        <f t="shared" si="1389"/>
        <v>0</v>
      </c>
      <c r="BQ551" s="9">
        <f t="shared" si="1389"/>
        <v>0</v>
      </c>
      <c r="BR551" s="9">
        <f t="shared" si="1389"/>
        <v>0</v>
      </c>
      <c r="BS551" s="9">
        <f t="shared" si="1389"/>
        <v>0</v>
      </c>
      <c r="BT551" s="9">
        <f t="shared" si="1389"/>
        <v>0</v>
      </c>
      <c r="BU551" s="9">
        <f t="shared" ref="BQ551:CF552" si="1390">BU552</f>
        <v>24118</v>
      </c>
      <c r="BV551" s="9">
        <f t="shared" si="1390"/>
        <v>0</v>
      </c>
      <c r="BW551" s="9">
        <f t="shared" si="1390"/>
        <v>0</v>
      </c>
      <c r="BX551" s="9">
        <f t="shared" si="1390"/>
        <v>0</v>
      </c>
      <c r="BY551" s="9">
        <f t="shared" si="1390"/>
        <v>0</v>
      </c>
      <c r="BZ551" s="9">
        <f t="shared" si="1390"/>
        <v>0</v>
      </c>
      <c r="CA551" s="9">
        <f t="shared" si="1390"/>
        <v>24118</v>
      </c>
      <c r="CB551" s="9">
        <f t="shared" si="1390"/>
        <v>0</v>
      </c>
      <c r="CC551" s="9">
        <f t="shared" si="1390"/>
        <v>0</v>
      </c>
      <c r="CD551" s="9">
        <f t="shared" si="1390"/>
        <v>0</v>
      </c>
      <c r="CE551" s="9">
        <f t="shared" si="1390"/>
        <v>0</v>
      </c>
      <c r="CF551" s="9">
        <f t="shared" si="1390"/>
        <v>0</v>
      </c>
      <c r="CG551" s="9">
        <f t="shared" ref="CC551:CN552" si="1391">CG552</f>
        <v>24118</v>
      </c>
      <c r="CH551" s="9">
        <f t="shared" si="1391"/>
        <v>0</v>
      </c>
      <c r="CI551" s="9">
        <f t="shared" si="1391"/>
        <v>0</v>
      </c>
      <c r="CJ551" s="9">
        <f t="shared" si="1391"/>
        <v>0</v>
      </c>
      <c r="CK551" s="9">
        <f t="shared" si="1391"/>
        <v>0</v>
      </c>
      <c r="CL551" s="9">
        <f t="shared" si="1391"/>
        <v>0</v>
      </c>
      <c r="CM551" s="9">
        <f t="shared" si="1391"/>
        <v>24118</v>
      </c>
      <c r="CN551" s="9">
        <f t="shared" si="1391"/>
        <v>0</v>
      </c>
    </row>
    <row r="552" spans="1:92" ht="33" hidden="1">
      <c r="A552" s="25" t="s">
        <v>12</v>
      </c>
      <c r="B552" s="26">
        <f t="shared" si="1336"/>
        <v>912</v>
      </c>
      <c r="C552" s="26" t="s">
        <v>21</v>
      </c>
      <c r="D552" s="26" t="s">
        <v>22</v>
      </c>
      <c r="E552" s="26" t="s">
        <v>47</v>
      </c>
      <c r="F552" s="26" t="s">
        <v>13</v>
      </c>
      <c r="G552" s="9">
        <f>G553</f>
        <v>24118</v>
      </c>
      <c r="H552" s="9">
        <f>H553</f>
        <v>0</v>
      </c>
      <c r="I552" s="9">
        <f t="shared" si="1385"/>
        <v>0</v>
      </c>
      <c r="J552" s="9">
        <f t="shared" si="1385"/>
        <v>0</v>
      </c>
      <c r="K552" s="9">
        <f t="shared" si="1385"/>
        <v>0</v>
      </c>
      <c r="L552" s="9">
        <f t="shared" si="1385"/>
        <v>0</v>
      </c>
      <c r="M552" s="9">
        <f t="shared" si="1385"/>
        <v>24118</v>
      </c>
      <c r="N552" s="9">
        <f t="shared" si="1385"/>
        <v>0</v>
      </c>
      <c r="O552" s="9">
        <f t="shared" si="1385"/>
        <v>0</v>
      </c>
      <c r="P552" s="9">
        <f t="shared" si="1385"/>
        <v>0</v>
      </c>
      <c r="Q552" s="9">
        <f t="shared" si="1385"/>
        <v>0</v>
      </c>
      <c r="R552" s="9">
        <f t="shared" si="1385"/>
        <v>0</v>
      </c>
      <c r="S552" s="9">
        <f t="shared" si="1385"/>
        <v>24118</v>
      </c>
      <c r="T552" s="9">
        <f t="shared" si="1385"/>
        <v>0</v>
      </c>
      <c r="U552" s="9">
        <f t="shared" si="1386"/>
        <v>0</v>
      </c>
      <c r="V552" s="9">
        <f t="shared" si="1386"/>
        <v>0</v>
      </c>
      <c r="W552" s="9">
        <f t="shared" si="1386"/>
        <v>0</v>
      </c>
      <c r="X552" s="9">
        <f t="shared" si="1386"/>
        <v>0</v>
      </c>
      <c r="Y552" s="9">
        <f t="shared" si="1386"/>
        <v>24118</v>
      </c>
      <c r="Z552" s="9">
        <f t="shared" si="1386"/>
        <v>0</v>
      </c>
      <c r="AA552" s="9">
        <f t="shared" si="1386"/>
        <v>0</v>
      </c>
      <c r="AB552" s="9">
        <f t="shared" si="1386"/>
        <v>0</v>
      </c>
      <c r="AC552" s="9">
        <f t="shared" si="1386"/>
        <v>0</v>
      </c>
      <c r="AD552" s="9">
        <f t="shared" si="1386"/>
        <v>0</v>
      </c>
      <c r="AE552" s="9">
        <f t="shared" si="1386"/>
        <v>24118</v>
      </c>
      <c r="AF552" s="9">
        <f t="shared" si="1386"/>
        <v>0</v>
      </c>
      <c r="AG552" s="9">
        <f t="shared" si="1387"/>
        <v>0</v>
      </c>
      <c r="AH552" s="9">
        <f t="shared" si="1387"/>
        <v>0</v>
      </c>
      <c r="AI552" s="9">
        <f t="shared" si="1387"/>
        <v>0</v>
      </c>
      <c r="AJ552" s="9">
        <f t="shared" si="1387"/>
        <v>0</v>
      </c>
      <c r="AK552" s="9">
        <f t="shared" si="1387"/>
        <v>24118</v>
      </c>
      <c r="AL552" s="9">
        <f t="shared" si="1387"/>
        <v>0</v>
      </c>
      <c r="AM552" s="9">
        <f t="shared" si="1387"/>
        <v>0</v>
      </c>
      <c r="AN552" s="9">
        <f t="shared" si="1387"/>
        <v>0</v>
      </c>
      <c r="AO552" s="9">
        <f t="shared" si="1387"/>
        <v>0</v>
      </c>
      <c r="AP552" s="9">
        <f t="shared" si="1387"/>
        <v>0</v>
      </c>
      <c r="AQ552" s="9">
        <f t="shared" si="1387"/>
        <v>24118</v>
      </c>
      <c r="AR552" s="9">
        <f t="shared" si="1387"/>
        <v>0</v>
      </c>
      <c r="AS552" s="9">
        <f t="shared" si="1388"/>
        <v>0</v>
      </c>
      <c r="AT552" s="9">
        <f t="shared" si="1388"/>
        <v>0</v>
      </c>
      <c r="AU552" s="9">
        <f t="shared" si="1388"/>
        <v>0</v>
      </c>
      <c r="AV552" s="9">
        <f t="shared" si="1388"/>
        <v>0</v>
      </c>
      <c r="AW552" s="9">
        <f t="shared" si="1388"/>
        <v>24118</v>
      </c>
      <c r="AX552" s="9">
        <f t="shared" si="1388"/>
        <v>0</v>
      </c>
      <c r="AY552" s="9">
        <f t="shared" si="1388"/>
        <v>0</v>
      </c>
      <c r="AZ552" s="9">
        <f t="shared" si="1388"/>
        <v>0</v>
      </c>
      <c r="BA552" s="9">
        <f t="shared" si="1388"/>
        <v>0</v>
      </c>
      <c r="BB552" s="9">
        <f t="shared" si="1388"/>
        <v>0</v>
      </c>
      <c r="BC552" s="9">
        <f t="shared" si="1388"/>
        <v>24118</v>
      </c>
      <c r="BD552" s="9">
        <f t="shared" si="1388"/>
        <v>0</v>
      </c>
      <c r="BE552" s="9">
        <f t="shared" si="1389"/>
        <v>0</v>
      </c>
      <c r="BF552" s="9">
        <f t="shared" si="1389"/>
        <v>0</v>
      </c>
      <c r="BG552" s="9">
        <f t="shared" si="1389"/>
        <v>0</v>
      </c>
      <c r="BH552" s="9">
        <f t="shared" si="1389"/>
        <v>0</v>
      </c>
      <c r="BI552" s="9">
        <f t="shared" si="1389"/>
        <v>24118</v>
      </c>
      <c r="BJ552" s="9">
        <f t="shared" si="1389"/>
        <v>0</v>
      </c>
      <c r="BK552" s="9">
        <f t="shared" si="1389"/>
        <v>0</v>
      </c>
      <c r="BL552" s="9">
        <f t="shared" si="1389"/>
        <v>0</v>
      </c>
      <c r="BM552" s="9">
        <f t="shared" si="1389"/>
        <v>0</v>
      </c>
      <c r="BN552" s="9">
        <f t="shared" si="1389"/>
        <v>0</v>
      </c>
      <c r="BO552" s="9">
        <f t="shared" si="1389"/>
        <v>24118</v>
      </c>
      <c r="BP552" s="9">
        <f t="shared" si="1389"/>
        <v>0</v>
      </c>
      <c r="BQ552" s="9">
        <f t="shared" si="1390"/>
        <v>0</v>
      </c>
      <c r="BR552" s="9">
        <f t="shared" si="1390"/>
        <v>0</v>
      </c>
      <c r="BS552" s="9">
        <f t="shared" si="1390"/>
        <v>0</v>
      </c>
      <c r="BT552" s="9">
        <f t="shared" si="1390"/>
        <v>0</v>
      </c>
      <c r="BU552" s="9">
        <f t="shared" si="1390"/>
        <v>24118</v>
      </c>
      <c r="BV552" s="9">
        <f t="shared" si="1390"/>
        <v>0</v>
      </c>
      <c r="BW552" s="9">
        <f t="shared" si="1390"/>
        <v>0</v>
      </c>
      <c r="BX552" s="9">
        <f t="shared" si="1390"/>
        <v>0</v>
      </c>
      <c r="BY552" s="9">
        <f t="shared" si="1390"/>
        <v>0</v>
      </c>
      <c r="BZ552" s="9">
        <f t="shared" si="1390"/>
        <v>0</v>
      </c>
      <c r="CA552" s="9">
        <f t="shared" si="1390"/>
        <v>24118</v>
      </c>
      <c r="CB552" s="9">
        <f t="shared" si="1390"/>
        <v>0</v>
      </c>
      <c r="CC552" s="9">
        <f t="shared" si="1391"/>
        <v>0</v>
      </c>
      <c r="CD552" s="9">
        <f t="shared" si="1391"/>
        <v>0</v>
      </c>
      <c r="CE552" s="9">
        <f t="shared" si="1391"/>
        <v>0</v>
      </c>
      <c r="CF552" s="9">
        <f t="shared" si="1391"/>
        <v>0</v>
      </c>
      <c r="CG552" s="9">
        <f t="shared" si="1391"/>
        <v>24118</v>
      </c>
      <c r="CH552" s="9">
        <f t="shared" si="1391"/>
        <v>0</v>
      </c>
      <c r="CI552" s="9">
        <f t="shared" si="1391"/>
        <v>0</v>
      </c>
      <c r="CJ552" s="9">
        <f t="shared" si="1391"/>
        <v>0</v>
      </c>
      <c r="CK552" s="9">
        <f t="shared" si="1391"/>
        <v>0</v>
      </c>
      <c r="CL552" s="9">
        <f t="shared" si="1391"/>
        <v>0</v>
      </c>
      <c r="CM552" s="9">
        <f t="shared" si="1391"/>
        <v>24118</v>
      </c>
      <c r="CN552" s="9">
        <f t="shared" si="1391"/>
        <v>0</v>
      </c>
    </row>
    <row r="553" spans="1:92" ht="20.100000000000001" hidden="1" customHeight="1">
      <c r="A553" s="28" t="s">
        <v>14</v>
      </c>
      <c r="B553" s="26">
        <f t="shared" si="1336"/>
        <v>912</v>
      </c>
      <c r="C553" s="26" t="s">
        <v>21</v>
      </c>
      <c r="D553" s="26" t="s">
        <v>22</v>
      </c>
      <c r="E553" s="26" t="s">
        <v>47</v>
      </c>
      <c r="F553" s="26">
        <v>610</v>
      </c>
      <c r="G553" s="9">
        <f>21602+2516</f>
        <v>24118</v>
      </c>
      <c r="H553" s="9"/>
      <c r="I553" s="9"/>
      <c r="J553" s="9"/>
      <c r="K553" s="9"/>
      <c r="L553" s="9"/>
      <c r="M553" s="9">
        <f>G553+I553+J553+K553+L553</f>
        <v>24118</v>
      </c>
      <c r="N553" s="9">
        <f>H553+L553</f>
        <v>0</v>
      </c>
      <c r="O553" s="9"/>
      <c r="P553" s="9"/>
      <c r="Q553" s="9"/>
      <c r="R553" s="9"/>
      <c r="S553" s="9">
        <f>M553+O553+P553+Q553+R553</f>
        <v>24118</v>
      </c>
      <c r="T553" s="9">
        <f>N553+R553</f>
        <v>0</v>
      </c>
      <c r="U553" s="9"/>
      <c r="V553" s="9"/>
      <c r="W553" s="9"/>
      <c r="X553" s="9"/>
      <c r="Y553" s="9">
        <f>S553+U553+V553+W553+X553</f>
        <v>24118</v>
      </c>
      <c r="Z553" s="9">
        <f>T553+X553</f>
        <v>0</v>
      </c>
      <c r="AA553" s="9"/>
      <c r="AB553" s="9"/>
      <c r="AC553" s="9"/>
      <c r="AD553" s="9"/>
      <c r="AE553" s="9">
        <f>Y553+AA553+AB553+AC553+AD553</f>
        <v>24118</v>
      </c>
      <c r="AF553" s="9">
        <f>Z553+AD553</f>
        <v>0</v>
      </c>
      <c r="AG553" s="9"/>
      <c r="AH553" s="9"/>
      <c r="AI553" s="9"/>
      <c r="AJ553" s="9"/>
      <c r="AK553" s="9">
        <f>AE553+AG553+AH553+AI553+AJ553</f>
        <v>24118</v>
      </c>
      <c r="AL553" s="9">
        <f>AF553+AJ553</f>
        <v>0</v>
      </c>
      <c r="AM553" s="9"/>
      <c r="AN553" s="9"/>
      <c r="AO553" s="9"/>
      <c r="AP553" s="9"/>
      <c r="AQ553" s="9">
        <f>AK553+AM553+AN553+AO553+AP553</f>
        <v>24118</v>
      </c>
      <c r="AR553" s="9">
        <f>AL553+AP553</f>
        <v>0</v>
      </c>
      <c r="AS553" s="9"/>
      <c r="AT553" s="9"/>
      <c r="AU553" s="9"/>
      <c r="AV553" s="9"/>
      <c r="AW553" s="9">
        <f>AQ553+AS553+AT553+AU553+AV553</f>
        <v>24118</v>
      </c>
      <c r="AX553" s="9">
        <f>AR553+AV553</f>
        <v>0</v>
      </c>
      <c r="AY553" s="9"/>
      <c r="AZ553" s="9"/>
      <c r="BA553" s="9"/>
      <c r="BB553" s="9"/>
      <c r="BC553" s="9">
        <f>AW553+AY553+AZ553+BA553+BB553</f>
        <v>24118</v>
      </c>
      <c r="BD553" s="9">
        <f>AX553+BB553</f>
        <v>0</v>
      </c>
      <c r="BE553" s="9"/>
      <c r="BF553" s="9"/>
      <c r="BG553" s="9"/>
      <c r="BH553" s="9"/>
      <c r="BI553" s="9">
        <f>BC553+BE553+BF553+BG553+BH553</f>
        <v>24118</v>
      </c>
      <c r="BJ553" s="9">
        <f>BD553+BH553</f>
        <v>0</v>
      </c>
      <c r="BK553" s="9"/>
      <c r="BL553" s="9"/>
      <c r="BM553" s="9"/>
      <c r="BN553" s="9"/>
      <c r="BO553" s="9">
        <f>BI553+BK553+BL553+BM553+BN553</f>
        <v>24118</v>
      </c>
      <c r="BP553" s="9">
        <f>BJ553+BN553</f>
        <v>0</v>
      </c>
      <c r="BQ553" s="9"/>
      <c r="BR553" s="9"/>
      <c r="BS553" s="9"/>
      <c r="BT553" s="9"/>
      <c r="BU553" s="9">
        <f>BO553+BQ553+BR553+BS553+BT553</f>
        <v>24118</v>
      </c>
      <c r="BV553" s="9">
        <f>BP553+BT553</f>
        <v>0</v>
      </c>
      <c r="BW553" s="9"/>
      <c r="BX553" s="9"/>
      <c r="BY553" s="9"/>
      <c r="BZ553" s="9"/>
      <c r="CA553" s="9">
        <f>BU553+BW553+BX553+BY553+BZ553</f>
        <v>24118</v>
      </c>
      <c r="CB553" s="9">
        <f>BV553+BZ553</f>
        <v>0</v>
      </c>
      <c r="CC553" s="9"/>
      <c r="CD553" s="9"/>
      <c r="CE553" s="9"/>
      <c r="CF553" s="9"/>
      <c r="CG553" s="9">
        <f>CA553+CC553+CD553+CE553+CF553</f>
        <v>24118</v>
      </c>
      <c r="CH553" s="9">
        <f>CB553+CF553</f>
        <v>0</v>
      </c>
      <c r="CI553" s="9"/>
      <c r="CJ553" s="9"/>
      <c r="CK553" s="9"/>
      <c r="CL553" s="9"/>
      <c r="CM553" s="9">
        <f>CG553+CI553+CJ553+CK553+CL553</f>
        <v>24118</v>
      </c>
      <c r="CN553" s="9">
        <f>CH553+CL553</f>
        <v>0</v>
      </c>
    </row>
    <row r="554" spans="1:92" ht="20.100000000000001" hidden="1" customHeight="1">
      <c r="A554" s="28" t="s">
        <v>26</v>
      </c>
      <c r="B554" s="26">
        <f t="shared" si="1336"/>
        <v>912</v>
      </c>
      <c r="C554" s="26" t="s">
        <v>21</v>
      </c>
      <c r="D554" s="26" t="s">
        <v>22</v>
      </c>
      <c r="E554" s="26" t="s">
        <v>48</v>
      </c>
      <c r="F554" s="26"/>
      <c r="G554" s="9">
        <f>G555</f>
        <v>101338</v>
      </c>
      <c r="H554" s="9">
        <f>H555</f>
        <v>0</v>
      </c>
      <c r="I554" s="9">
        <f t="shared" ref="I554:X555" si="1392">I555</f>
        <v>0</v>
      </c>
      <c r="J554" s="9">
        <f t="shared" si="1392"/>
        <v>0</v>
      </c>
      <c r="K554" s="9">
        <f t="shared" si="1392"/>
        <v>0</v>
      </c>
      <c r="L554" s="9">
        <f t="shared" si="1392"/>
        <v>0</v>
      </c>
      <c r="M554" s="9">
        <f t="shared" si="1392"/>
        <v>101338</v>
      </c>
      <c r="N554" s="9">
        <f t="shared" si="1392"/>
        <v>0</v>
      </c>
      <c r="O554" s="9">
        <f t="shared" si="1392"/>
        <v>0</v>
      </c>
      <c r="P554" s="9">
        <f t="shared" si="1392"/>
        <v>0</v>
      </c>
      <c r="Q554" s="9">
        <f t="shared" si="1392"/>
        <v>0</v>
      </c>
      <c r="R554" s="9">
        <f t="shared" si="1392"/>
        <v>0</v>
      </c>
      <c r="S554" s="9">
        <f t="shared" si="1392"/>
        <v>101338</v>
      </c>
      <c r="T554" s="9">
        <f t="shared" si="1392"/>
        <v>0</v>
      </c>
      <c r="U554" s="9">
        <f t="shared" si="1392"/>
        <v>0</v>
      </c>
      <c r="V554" s="9">
        <f t="shared" si="1392"/>
        <v>0</v>
      </c>
      <c r="W554" s="9">
        <f t="shared" si="1392"/>
        <v>0</v>
      </c>
      <c r="X554" s="9">
        <f t="shared" si="1392"/>
        <v>0</v>
      </c>
      <c r="Y554" s="9">
        <f t="shared" ref="U554:AJ555" si="1393">Y555</f>
        <v>101338</v>
      </c>
      <c r="Z554" s="9">
        <f t="shared" si="1393"/>
        <v>0</v>
      </c>
      <c r="AA554" s="9">
        <f t="shared" si="1393"/>
        <v>0</v>
      </c>
      <c r="AB554" s="9">
        <f t="shared" si="1393"/>
        <v>0</v>
      </c>
      <c r="AC554" s="9">
        <f t="shared" si="1393"/>
        <v>0</v>
      </c>
      <c r="AD554" s="9">
        <f t="shared" si="1393"/>
        <v>0</v>
      </c>
      <c r="AE554" s="9">
        <f t="shared" si="1393"/>
        <v>101338</v>
      </c>
      <c r="AF554" s="9">
        <f t="shared" si="1393"/>
        <v>0</v>
      </c>
      <c r="AG554" s="9">
        <f t="shared" si="1393"/>
        <v>0</v>
      </c>
      <c r="AH554" s="9">
        <f t="shared" si="1393"/>
        <v>0</v>
      </c>
      <c r="AI554" s="9">
        <f t="shared" si="1393"/>
        <v>0</v>
      </c>
      <c r="AJ554" s="9">
        <f t="shared" si="1393"/>
        <v>0</v>
      </c>
      <c r="AK554" s="9">
        <f t="shared" ref="AG554:AV555" si="1394">AK555</f>
        <v>101338</v>
      </c>
      <c r="AL554" s="9">
        <f t="shared" si="1394"/>
        <v>0</v>
      </c>
      <c r="AM554" s="9">
        <f t="shared" si="1394"/>
        <v>0</v>
      </c>
      <c r="AN554" s="9">
        <f t="shared" si="1394"/>
        <v>0</v>
      </c>
      <c r="AO554" s="9">
        <f t="shared" si="1394"/>
        <v>0</v>
      </c>
      <c r="AP554" s="9">
        <f t="shared" si="1394"/>
        <v>0</v>
      </c>
      <c r="AQ554" s="9">
        <f t="shared" si="1394"/>
        <v>101338</v>
      </c>
      <c r="AR554" s="9">
        <f t="shared" si="1394"/>
        <v>0</v>
      </c>
      <c r="AS554" s="9">
        <f t="shared" si="1394"/>
        <v>0</v>
      </c>
      <c r="AT554" s="9">
        <f t="shared" si="1394"/>
        <v>0</v>
      </c>
      <c r="AU554" s="9">
        <f t="shared" si="1394"/>
        <v>0</v>
      </c>
      <c r="AV554" s="9">
        <f t="shared" si="1394"/>
        <v>0</v>
      </c>
      <c r="AW554" s="9">
        <f t="shared" ref="AS554:BH555" si="1395">AW555</f>
        <v>101338</v>
      </c>
      <c r="AX554" s="9">
        <f t="shared" si="1395"/>
        <v>0</v>
      </c>
      <c r="AY554" s="9">
        <f t="shared" si="1395"/>
        <v>0</v>
      </c>
      <c r="AZ554" s="9">
        <f t="shared" si="1395"/>
        <v>0</v>
      </c>
      <c r="BA554" s="9">
        <f t="shared" si="1395"/>
        <v>0</v>
      </c>
      <c r="BB554" s="9">
        <f t="shared" si="1395"/>
        <v>0</v>
      </c>
      <c r="BC554" s="9">
        <f t="shared" si="1395"/>
        <v>101338</v>
      </c>
      <c r="BD554" s="9">
        <f t="shared" si="1395"/>
        <v>0</v>
      </c>
      <c r="BE554" s="9">
        <f t="shared" si="1395"/>
        <v>0</v>
      </c>
      <c r="BF554" s="9">
        <f t="shared" si="1395"/>
        <v>0</v>
      </c>
      <c r="BG554" s="9">
        <f t="shared" si="1395"/>
        <v>0</v>
      </c>
      <c r="BH554" s="9">
        <f t="shared" si="1395"/>
        <v>0</v>
      </c>
      <c r="BI554" s="9">
        <f t="shared" ref="BE554:BT555" si="1396">BI555</f>
        <v>101338</v>
      </c>
      <c r="BJ554" s="9">
        <f t="shared" si="1396"/>
        <v>0</v>
      </c>
      <c r="BK554" s="9">
        <f t="shared" si="1396"/>
        <v>0</v>
      </c>
      <c r="BL554" s="9">
        <f t="shared" si="1396"/>
        <v>0</v>
      </c>
      <c r="BM554" s="9">
        <f t="shared" si="1396"/>
        <v>0</v>
      </c>
      <c r="BN554" s="9">
        <f t="shared" si="1396"/>
        <v>0</v>
      </c>
      <c r="BO554" s="9">
        <f t="shared" si="1396"/>
        <v>101338</v>
      </c>
      <c r="BP554" s="9">
        <f t="shared" si="1396"/>
        <v>0</v>
      </c>
      <c r="BQ554" s="9">
        <f t="shared" si="1396"/>
        <v>0</v>
      </c>
      <c r="BR554" s="9">
        <f t="shared" si="1396"/>
        <v>0</v>
      </c>
      <c r="BS554" s="9">
        <f t="shared" si="1396"/>
        <v>0</v>
      </c>
      <c r="BT554" s="9">
        <f t="shared" si="1396"/>
        <v>0</v>
      </c>
      <c r="BU554" s="9">
        <f t="shared" ref="BQ554:CF555" si="1397">BU555</f>
        <v>101338</v>
      </c>
      <c r="BV554" s="9">
        <f t="shared" si="1397"/>
        <v>0</v>
      </c>
      <c r="BW554" s="9">
        <f t="shared" si="1397"/>
        <v>0</v>
      </c>
      <c r="BX554" s="9">
        <f t="shared" si="1397"/>
        <v>0</v>
      </c>
      <c r="BY554" s="9">
        <f t="shared" si="1397"/>
        <v>0</v>
      </c>
      <c r="BZ554" s="9">
        <f t="shared" si="1397"/>
        <v>0</v>
      </c>
      <c r="CA554" s="9">
        <f t="shared" si="1397"/>
        <v>101338</v>
      </c>
      <c r="CB554" s="9">
        <f t="shared" si="1397"/>
        <v>0</v>
      </c>
      <c r="CC554" s="9">
        <f t="shared" si="1397"/>
        <v>0</v>
      </c>
      <c r="CD554" s="9">
        <f t="shared" si="1397"/>
        <v>0</v>
      </c>
      <c r="CE554" s="9">
        <f t="shared" si="1397"/>
        <v>0</v>
      </c>
      <c r="CF554" s="9">
        <f t="shared" si="1397"/>
        <v>0</v>
      </c>
      <c r="CG554" s="9">
        <f t="shared" ref="CC554:CN555" si="1398">CG555</f>
        <v>101338</v>
      </c>
      <c r="CH554" s="9">
        <f t="shared" si="1398"/>
        <v>0</v>
      </c>
      <c r="CI554" s="9">
        <f t="shared" si="1398"/>
        <v>0</v>
      </c>
      <c r="CJ554" s="9">
        <f t="shared" si="1398"/>
        <v>0</v>
      </c>
      <c r="CK554" s="9">
        <f t="shared" si="1398"/>
        <v>0</v>
      </c>
      <c r="CL554" s="9">
        <f t="shared" si="1398"/>
        <v>0</v>
      </c>
      <c r="CM554" s="9">
        <f t="shared" si="1398"/>
        <v>101338</v>
      </c>
      <c r="CN554" s="9">
        <f t="shared" si="1398"/>
        <v>0</v>
      </c>
    </row>
    <row r="555" spans="1:92" ht="33" hidden="1">
      <c r="A555" s="25" t="s">
        <v>12</v>
      </c>
      <c r="B555" s="26">
        <f t="shared" si="1336"/>
        <v>912</v>
      </c>
      <c r="C555" s="26" t="s">
        <v>21</v>
      </c>
      <c r="D555" s="26" t="s">
        <v>22</v>
      </c>
      <c r="E555" s="26" t="s">
        <v>48</v>
      </c>
      <c r="F555" s="26" t="s">
        <v>13</v>
      </c>
      <c r="G555" s="9">
        <f>G556</f>
        <v>101338</v>
      </c>
      <c r="H555" s="9">
        <f>H556</f>
        <v>0</v>
      </c>
      <c r="I555" s="9">
        <f t="shared" si="1392"/>
        <v>0</v>
      </c>
      <c r="J555" s="9">
        <f t="shared" si="1392"/>
        <v>0</v>
      </c>
      <c r="K555" s="9">
        <f t="shared" si="1392"/>
        <v>0</v>
      </c>
      <c r="L555" s="9">
        <f t="shared" si="1392"/>
        <v>0</v>
      </c>
      <c r="M555" s="9">
        <f t="shared" si="1392"/>
        <v>101338</v>
      </c>
      <c r="N555" s="9">
        <f t="shared" si="1392"/>
        <v>0</v>
      </c>
      <c r="O555" s="9">
        <f t="shared" si="1392"/>
        <v>0</v>
      </c>
      <c r="P555" s="9">
        <f t="shared" si="1392"/>
        <v>0</v>
      </c>
      <c r="Q555" s="9">
        <f t="shared" si="1392"/>
        <v>0</v>
      </c>
      <c r="R555" s="9">
        <f t="shared" si="1392"/>
        <v>0</v>
      </c>
      <c r="S555" s="9">
        <f t="shared" si="1392"/>
        <v>101338</v>
      </c>
      <c r="T555" s="9">
        <f t="shared" si="1392"/>
        <v>0</v>
      </c>
      <c r="U555" s="9">
        <f t="shared" si="1393"/>
        <v>0</v>
      </c>
      <c r="V555" s="9">
        <f t="shared" si="1393"/>
        <v>0</v>
      </c>
      <c r="W555" s="9">
        <f t="shared" si="1393"/>
        <v>0</v>
      </c>
      <c r="X555" s="9">
        <f t="shared" si="1393"/>
        <v>0</v>
      </c>
      <c r="Y555" s="9">
        <f t="shared" si="1393"/>
        <v>101338</v>
      </c>
      <c r="Z555" s="9">
        <f t="shared" si="1393"/>
        <v>0</v>
      </c>
      <c r="AA555" s="9">
        <f t="shared" si="1393"/>
        <v>0</v>
      </c>
      <c r="AB555" s="9">
        <f t="shared" si="1393"/>
        <v>0</v>
      </c>
      <c r="AC555" s="9">
        <f t="shared" si="1393"/>
        <v>0</v>
      </c>
      <c r="AD555" s="9">
        <f t="shared" si="1393"/>
        <v>0</v>
      </c>
      <c r="AE555" s="9">
        <f t="shared" si="1393"/>
        <v>101338</v>
      </c>
      <c r="AF555" s="9">
        <f t="shared" si="1393"/>
        <v>0</v>
      </c>
      <c r="AG555" s="9">
        <f t="shared" si="1394"/>
        <v>0</v>
      </c>
      <c r="AH555" s="9">
        <f t="shared" si="1394"/>
        <v>0</v>
      </c>
      <c r="AI555" s="9">
        <f t="shared" si="1394"/>
        <v>0</v>
      </c>
      <c r="AJ555" s="9">
        <f t="shared" si="1394"/>
        <v>0</v>
      </c>
      <c r="AK555" s="9">
        <f t="shared" si="1394"/>
        <v>101338</v>
      </c>
      <c r="AL555" s="9">
        <f t="shared" si="1394"/>
        <v>0</v>
      </c>
      <c r="AM555" s="9">
        <f t="shared" si="1394"/>
        <v>0</v>
      </c>
      <c r="AN555" s="9">
        <f t="shared" si="1394"/>
        <v>0</v>
      </c>
      <c r="AO555" s="9">
        <f t="shared" si="1394"/>
        <v>0</v>
      </c>
      <c r="AP555" s="9">
        <f t="shared" si="1394"/>
        <v>0</v>
      </c>
      <c r="AQ555" s="9">
        <f t="shared" si="1394"/>
        <v>101338</v>
      </c>
      <c r="AR555" s="9">
        <f t="shared" si="1394"/>
        <v>0</v>
      </c>
      <c r="AS555" s="9">
        <f t="shared" si="1395"/>
        <v>0</v>
      </c>
      <c r="AT555" s="9">
        <f t="shared" si="1395"/>
        <v>0</v>
      </c>
      <c r="AU555" s="9">
        <f t="shared" si="1395"/>
        <v>0</v>
      </c>
      <c r="AV555" s="9">
        <f t="shared" si="1395"/>
        <v>0</v>
      </c>
      <c r="AW555" s="9">
        <f t="shared" si="1395"/>
        <v>101338</v>
      </c>
      <c r="AX555" s="9">
        <f t="shared" si="1395"/>
        <v>0</v>
      </c>
      <c r="AY555" s="9">
        <f t="shared" si="1395"/>
        <v>0</v>
      </c>
      <c r="AZ555" s="9">
        <f t="shared" si="1395"/>
        <v>0</v>
      </c>
      <c r="BA555" s="9">
        <f t="shared" si="1395"/>
        <v>0</v>
      </c>
      <c r="BB555" s="9">
        <f t="shared" si="1395"/>
        <v>0</v>
      </c>
      <c r="BC555" s="9">
        <f t="shared" si="1395"/>
        <v>101338</v>
      </c>
      <c r="BD555" s="9">
        <f t="shared" si="1395"/>
        <v>0</v>
      </c>
      <c r="BE555" s="9">
        <f t="shared" si="1396"/>
        <v>0</v>
      </c>
      <c r="BF555" s="9">
        <f t="shared" si="1396"/>
        <v>0</v>
      </c>
      <c r="BG555" s="9">
        <f t="shared" si="1396"/>
        <v>0</v>
      </c>
      <c r="BH555" s="9">
        <f t="shared" si="1396"/>
        <v>0</v>
      </c>
      <c r="BI555" s="9">
        <f t="shared" si="1396"/>
        <v>101338</v>
      </c>
      <c r="BJ555" s="9">
        <f t="shared" si="1396"/>
        <v>0</v>
      </c>
      <c r="BK555" s="9">
        <f t="shared" si="1396"/>
        <v>0</v>
      </c>
      <c r="BL555" s="9">
        <f t="shared" si="1396"/>
        <v>0</v>
      </c>
      <c r="BM555" s="9">
        <f t="shared" si="1396"/>
        <v>0</v>
      </c>
      <c r="BN555" s="9">
        <f t="shared" si="1396"/>
        <v>0</v>
      </c>
      <c r="BO555" s="9">
        <f t="shared" si="1396"/>
        <v>101338</v>
      </c>
      <c r="BP555" s="9">
        <f t="shared" si="1396"/>
        <v>0</v>
      </c>
      <c r="BQ555" s="9">
        <f t="shared" si="1397"/>
        <v>0</v>
      </c>
      <c r="BR555" s="9">
        <f t="shared" si="1397"/>
        <v>0</v>
      </c>
      <c r="BS555" s="9">
        <f t="shared" si="1397"/>
        <v>0</v>
      </c>
      <c r="BT555" s="9">
        <f t="shared" si="1397"/>
        <v>0</v>
      </c>
      <c r="BU555" s="9">
        <f t="shared" si="1397"/>
        <v>101338</v>
      </c>
      <c r="BV555" s="9">
        <f t="shared" si="1397"/>
        <v>0</v>
      </c>
      <c r="BW555" s="9">
        <f t="shared" si="1397"/>
        <v>0</v>
      </c>
      <c r="BX555" s="9">
        <f t="shared" si="1397"/>
        <v>0</v>
      </c>
      <c r="BY555" s="9">
        <f t="shared" si="1397"/>
        <v>0</v>
      </c>
      <c r="BZ555" s="9">
        <f t="shared" si="1397"/>
        <v>0</v>
      </c>
      <c r="CA555" s="9">
        <f t="shared" si="1397"/>
        <v>101338</v>
      </c>
      <c r="CB555" s="9">
        <f t="shared" si="1397"/>
        <v>0</v>
      </c>
      <c r="CC555" s="9">
        <f t="shared" si="1398"/>
        <v>0</v>
      </c>
      <c r="CD555" s="9">
        <f t="shared" si="1398"/>
        <v>0</v>
      </c>
      <c r="CE555" s="9">
        <f t="shared" si="1398"/>
        <v>0</v>
      </c>
      <c r="CF555" s="9">
        <f t="shared" si="1398"/>
        <v>0</v>
      </c>
      <c r="CG555" s="9">
        <f t="shared" si="1398"/>
        <v>101338</v>
      </c>
      <c r="CH555" s="9">
        <f t="shared" si="1398"/>
        <v>0</v>
      </c>
      <c r="CI555" s="9">
        <f t="shared" si="1398"/>
        <v>0</v>
      </c>
      <c r="CJ555" s="9">
        <f t="shared" si="1398"/>
        <v>0</v>
      </c>
      <c r="CK555" s="9">
        <f t="shared" si="1398"/>
        <v>0</v>
      </c>
      <c r="CL555" s="9">
        <f t="shared" si="1398"/>
        <v>0</v>
      </c>
      <c r="CM555" s="9">
        <f t="shared" si="1398"/>
        <v>101338</v>
      </c>
      <c r="CN555" s="9">
        <f t="shared" si="1398"/>
        <v>0</v>
      </c>
    </row>
    <row r="556" spans="1:92" ht="20.100000000000001" hidden="1" customHeight="1">
      <c r="A556" s="28" t="s">
        <v>14</v>
      </c>
      <c r="B556" s="26">
        <f t="shared" si="1336"/>
        <v>912</v>
      </c>
      <c r="C556" s="26" t="s">
        <v>21</v>
      </c>
      <c r="D556" s="26" t="s">
        <v>22</v>
      </c>
      <c r="E556" s="26" t="s">
        <v>48</v>
      </c>
      <c r="F556" s="26">
        <v>610</v>
      </c>
      <c r="G556" s="9">
        <f>89916+11422</f>
        <v>101338</v>
      </c>
      <c r="H556" s="9"/>
      <c r="I556" s="9"/>
      <c r="J556" s="9"/>
      <c r="K556" s="9"/>
      <c r="L556" s="9"/>
      <c r="M556" s="9">
        <f>G556+I556+J556+K556+L556</f>
        <v>101338</v>
      </c>
      <c r="N556" s="9">
        <f>H556+L556</f>
        <v>0</v>
      </c>
      <c r="O556" s="9"/>
      <c r="P556" s="9"/>
      <c r="Q556" s="9"/>
      <c r="R556" s="9"/>
      <c r="S556" s="9">
        <f>M556+O556+P556+Q556+R556</f>
        <v>101338</v>
      </c>
      <c r="T556" s="9">
        <f>N556+R556</f>
        <v>0</v>
      </c>
      <c r="U556" s="9"/>
      <c r="V556" s="9"/>
      <c r="W556" s="9"/>
      <c r="X556" s="9"/>
      <c r="Y556" s="9">
        <f>S556+U556+V556+W556+X556</f>
        <v>101338</v>
      </c>
      <c r="Z556" s="9">
        <f>T556+X556</f>
        <v>0</v>
      </c>
      <c r="AA556" s="9"/>
      <c r="AB556" s="9"/>
      <c r="AC556" s="9"/>
      <c r="AD556" s="9"/>
      <c r="AE556" s="9">
        <f>Y556+AA556+AB556+AC556+AD556</f>
        <v>101338</v>
      </c>
      <c r="AF556" s="9">
        <f>Z556+AD556</f>
        <v>0</v>
      </c>
      <c r="AG556" s="9"/>
      <c r="AH556" s="9"/>
      <c r="AI556" s="9"/>
      <c r="AJ556" s="9"/>
      <c r="AK556" s="9">
        <f>AE556+AG556+AH556+AI556+AJ556</f>
        <v>101338</v>
      </c>
      <c r="AL556" s="9">
        <f>AF556+AJ556</f>
        <v>0</v>
      </c>
      <c r="AM556" s="9"/>
      <c r="AN556" s="9"/>
      <c r="AO556" s="9"/>
      <c r="AP556" s="9"/>
      <c r="AQ556" s="9">
        <f>AK556+AM556+AN556+AO556+AP556</f>
        <v>101338</v>
      </c>
      <c r="AR556" s="9">
        <f>AL556+AP556</f>
        <v>0</v>
      </c>
      <c r="AS556" s="9"/>
      <c r="AT556" s="9"/>
      <c r="AU556" s="9"/>
      <c r="AV556" s="9"/>
      <c r="AW556" s="9">
        <f>AQ556+AS556+AT556+AU556+AV556</f>
        <v>101338</v>
      </c>
      <c r="AX556" s="9">
        <f>AR556+AV556</f>
        <v>0</v>
      </c>
      <c r="AY556" s="9"/>
      <c r="AZ556" s="9"/>
      <c r="BA556" s="9"/>
      <c r="BB556" s="9"/>
      <c r="BC556" s="9">
        <f>AW556+AY556+AZ556+BA556+BB556</f>
        <v>101338</v>
      </c>
      <c r="BD556" s="9">
        <f>AX556+BB556</f>
        <v>0</v>
      </c>
      <c r="BE556" s="9"/>
      <c r="BF556" s="9"/>
      <c r="BG556" s="9"/>
      <c r="BH556" s="9"/>
      <c r="BI556" s="9">
        <f>BC556+BE556+BF556+BG556+BH556</f>
        <v>101338</v>
      </c>
      <c r="BJ556" s="9">
        <f>BD556+BH556</f>
        <v>0</v>
      </c>
      <c r="BK556" s="9"/>
      <c r="BL556" s="9"/>
      <c r="BM556" s="9"/>
      <c r="BN556" s="9"/>
      <c r="BO556" s="9">
        <f>BI556+BK556+BL556+BM556+BN556</f>
        <v>101338</v>
      </c>
      <c r="BP556" s="9">
        <f>BJ556+BN556</f>
        <v>0</v>
      </c>
      <c r="BQ556" s="9"/>
      <c r="BR556" s="9"/>
      <c r="BS556" s="9"/>
      <c r="BT556" s="9"/>
      <c r="BU556" s="9">
        <f>BO556+BQ556+BR556+BS556+BT556</f>
        <v>101338</v>
      </c>
      <c r="BV556" s="9">
        <f>BP556+BT556</f>
        <v>0</v>
      </c>
      <c r="BW556" s="9"/>
      <c r="BX556" s="9"/>
      <c r="BY556" s="9"/>
      <c r="BZ556" s="9"/>
      <c r="CA556" s="9">
        <f>BU556+BW556+BX556+BY556+BZ556</f>
        <v>101338</v>
      </c>
      <c r="CB556" s="9">
        <f>BV556+BZ556</f>
        <v>0</v>
      </c>
      <c r="CC556" s="9"/>
      <c r="CD556" s="9"/>
      <c r="CE556" s="9"/>
      <c r="CF556" s="9"/>
      <c r="CG556" s="9">
        <f>CA556+CC556+CD556+CE556+CF556</f>
        <v>101338</v>
      </c>
      <c r="CH556" s="9">
        <f>CB556+CF556</f>
        <v>0</v>
      </c>
      <c r="CI556" s="9"/>
      <c r="CJ556" s="9"/>
      <c r="CK556" s="9"/>
      <c r="CL556" s="9"/>
      <c r="CM556" s="9">
        <f>CG556+CI556+CJ556+CK556+CL556</f>
        <v>101338</v>
      </c>
      <c r="CN556" s="9">
        <f>CH556+CL556</f>
        <v>0</v>
      </c>
    </row>
    <row r="557" spans="1:92" ht="33" hidden="1">
      <c r="A557" s="25" t="s">
        <v>27</v>
      </c>
      <c r="B557" s="26">
        <f t="shared" si="1336"/>
        <v>912</v>
      </c>
      <c r="C557" s="26" t="s">
        <v>21</v>
      </c>
      <c r="D557" s="26" t="s">
        <v>22</v>
      </c>
      <c r="E557" s="26" t="s">
        <v>49</v>
      </c>
      <c r="F557" s="26"/>
      <c r="G557" s="11">
        <f t="shared" ref="G557:BR557" si="1399">G558</f>
        <v>122220</v>
      </c>
      <c r="H557" s="11">
        <f t="shared" si="1399"/>
        <v>0</v>
      </c>
      <c r="I557" s="11">
        <f t="shared" si="1399"/>
        <v>0</v>
      </c>
      <c r="J557" s="11">
        <f t="shared" si="1399"/>
        <v>0</v>
      </c>
      <c r="K557" s="11">
        <f t="shared" si="1399"/>
        <v>0</v>
      </c>
      <c r="L557" s="11">
        <f t="shared" si="1399"/>
        <v>0</v>
      </c>
      <c r="M557" s="11">
        <f t="shared" si="1399"/>
        <v>122220</v>
      </c>
      <c r="N557" s="11">
        <f t="shared" si="1399"/>
        <v>0</v>
      </c>
      <c r="O557" s="11">
        <f t="shared" si="1399"/>
        <v>0</v>
      </c>
      <c r="P557" s="11">
        <f t="shared" si="1399"/>
        <v>0</v>
      </c>
      <c r="Q557" s="11">
        <f t="shared" si="1399"/>
        <v>0</v>
      </c>
      <c r="R557" s="11">
        <f t="shared" si="1399"/>
        <v>0</v>
      </c>
      <c r="S557" s="11">
        <f t="shared" si="1399"/>
        <v>122220</v>
      </c>
      <c r="T557" s="11">
        <f t="shared" si="1399"/>
        <v>0</v>
      </c>
      <c r="U557" s="11">
        <f t="shared" si="1399"/>
        <v>0</v>
      </c>
      <c r="V557" s="11">
        <f t="shared" si="1399"/>
        <v>0</v>
      </c>
      <c r="W557" s="11">
        <f t="shared" si="1399"/>
        <v>0</v>
      </c>
      <c r="X557" s="11">
        <f t="shared" si="1399"/>
        <v>0</v>
      </c>
      <c r="Y557" s="11">
        <f t="shared" si="1399"/>
        <v>122220</v>
      </c>
      <c r="Z557" s="11">
        <f t="shared" si="1399"/>
        <v>0</v>
      </c>
      <c r="AA557" s="11">
        <f t="shared" si="1399"/>
        <v>0</v>
      </c>
      <c r="AB557" s="11">
        <f t="shared" si="1399"/>
        <v>0</v>
      </c>
      <c r="AC557" s="11">
        <f t="shared" si="1399"/>
        <v>0</v>
      </c>
      <c r="AD557" s="11">
        <f t="shared" si="1399"/>
        <v>0</v>
      </c>
      <c r="AE557" s="11">
        <f t="shared" si="1399"/>
        <v>122220</v>
      </c>
      <c r="AF557" s="11">
        <f t="shared" si="1399"/>
        <v>0</v>
      </c>
      <c r="AG557" s="11">
        <f t="shared" si="1399"/>
        <v>0</v>
      </c>
      <c r="AH557" s="11">
        <f t="shared" si="1399"/>
        <v>0</v>
      </c>
      <c r="AI557" s="11">
        <f t="shared" si="1399"/>
        <v>0</v>
      </c>
      <c r="AJ557" s="11">
        <f t="shared" si="1399"/>
        <v>0</v>
      </c>
      <c r="AK557" s="11">
        <f t="shared" si="1399"/>
        <v>122220</v>
      </c>
      <c r="AL557" s="11">
        <f t="shared" si="1399"/>
        <v>0</v>
      </c>
      <c r="AM557" s="11">
        <f t="shared" si="1399"/>
        <v>0</v>
      </c>
      <c r="AN557" s="11">
        <f t="shared" si="1399"/>
        <v>0</v>
      </c>
      <c r="AO557" s="11">
        <f t="shared" si="1399"/>
        <v>0</v>
      </c>
      <c r="AP557" s="11">
        <f t="shared" si="1399"/>
        <v>0</v>
      </c>
      <c r="AQ557" s="11">
        <f t="shared" si="1399"/>
        <v>122220</v>
      </c>
      <c r="AR557" s="11">
        <f t="shared" si="1399"/>
        <v>0</v>
      </c>
      <c r="AS557" s="11">
        <f t="shared" si="1399"/>
        <v>0</v>
      </c>
      <c r="AT557" s="11">
        <f t="shared" si="1399"/>
        <v>0</v>
      </c>
      <c r="AU557" s="11">
        <f t="shared" si="1399"/>
        <v>0</v>
      </c>
      <c r="AV557" s="11">
        <f t="shared" si="1399"/>
        <v>0</v>
      </c>
      <c r="AW557" s="11">
        <f t="shared" si="1399"/>
        <v>122220</v>
      </c>
      <c r="AX557" s="11">
        <f t="shared" si="1399"/>
        <v>0</v>
      </c>
      <c r="AY557" s="11">
        <f t="shared" si="1399"/>
        <v>0</v>
      </c>
      <c r="AZ557" s="11">
        <f t="shared" si="1399"/>
        <v>0</v>
      </c>
      <c r="BA557" s="11">
        <f t="shared" si="1399"/>
        <v>0</v>
      </c>
      <c r="BB557" s="11">
        <f t="shared" si="1399"/>
        <v>0</v>
      </c>
      <c r="BC557" s="11">
        <f t="shared" si="1399"/>
        <v>122220</v>
      </c>
      <c r="BD557" s="11">
        <f t="shared" si="1399"/>
        <v>0</v>
      </c>
      <c r="BE557" s="11">
        <f t="shared" si="1399"/>
        <v>0</v>
      </c>
      <c r="BF557" s="11">
        <f t="shared" si="1399"/>
        <v>0</v>
      </c>
      <c r="BG557" s="11">
        <f t="shared" si="1399"/>
        <v>0</v>
      </c>
      <c r="BH557" s="11">
        <f t="shared" si="1399"/>
        <v>0</v>
      </c>
      <c r="BI557" s="11">
        <f t="shared" si="1399"/>
        <v>122220</v>
      </c>
      <c r="BJ557" s="11">
        <f t="shared" si="1399"/>
        <v>0</v>
      </c>
      <c r="BK557" s="11">
        <f t="shared" si="1399"/>
        <v>0</v>
      </c>
      <c r="BL557" s="11">
        <f t="shared" si="1399"/>
        <v>0</v>
      </c>
      <c r="BM557" s="11">
        <f t="shared" si="1399"/>
        <v>0</v>
      </c>
      <c r="BN557" s="11">
        <f t="shared" si="1399"/>
        <v>0</v>
      </c>
      <c r="BO557" s="11">
        <f t="shared" si="1399"/>
        <v>122220</v>
      </c>
      <c r="BP557" s="11">
        <f t="shared" si="1399"/>
        <v>0</v>
      </c>
      <c r="BQ557" s="11">
        <f t="shared" si="1399"/>
        <v>0</v>
      </c>
      <c r="BR557" s="11">
        <f t="shared" si="1399"/>
        <v>0</v>
      </c>
      <c r="BS557" s="11">
        <f t="shared" ref="BS557:CN557" si="1400">BS558</f>
        <v>0</v>
      </c>
      <c r="BT557" s="11">
        <f t="shared" si="1400"/>
        <v>0</v>
      </c>
      <c r="BU557" s="11">
        <f t="shared" si="1400"/>
        <v>122220</v>
      </c>
      <c r="BV557" s="11">
        <f t="shared" si="1400"/>
        <v>0</v>
      </c>
      <c r="BW557" s="11">
        <f t="shared" si="1400"/>
        <v>0</v>
      </c>
      <c r="BX557" s="11">
        <f t="shared" si="1400"/>
        <v>0</v>
      </c>
      <c r="BY557" s="11">
        <f t="shared" si="1400"/>
        <v>0</v>
      </c>
      <c r="BZ557" s="11">
        <f t="shared" si="1400"/>
        <v>0</v>
      </c>
      <c r="CA557" s="11">
        <f t="shared" si="1400"/>
        <v>122220</v>
      </c>
      <c r="CB557" s="11">
        <f t="shared" si="1400"/>
        <v>0</v>
      </c>
      <c r="CC557" s="11">
        <f t="shared" si="1400"/>
        <v>0</v>
      </c>
      <c r="CD557" s="11">
        <f t="shared" si="1400"/>
        <v>0</v>
      </c>
      <c r="CE557" s="11">
        <f t="shared" si="1400"/>
        <v>0</v>
      </c>
      <c r="CF557" s="11">
        <f t="shared" si="1400"/>
        <v>0</v>
      </c>
      <c r="CG557" s="11">
        <f t="shared" si="1400"/>
        <v>122220</v>
      </c>
      <c r="CH557" s="11">
        <f t="shared" si="1400"/>
        <v>0</v>
      </c>
      <c r="CI557" s="11">
        <f t="shared" si="1400"/>
        <v>0</v>
      </c>
      <c r="CJ557" s="11">
        <f t="shared" si="1400"/>
        <v>0</v>
      </c>
      <c r="CK557" s="11">
        <f t="shared" si="1400"/>
        <v>0</v>
      </c>
      <c r="CL557" s="11">
        <f t="shared" si="1400"/>
        <v>0</v>
      </c>
      <c r="CM557" s="11">
        <f t="shared" si="1400"/>
        <v>122220</v>
      </c>
      <c r="CN557" s="11">
        <f t="shared" si="1400"/>
        <v>0</v>
      </c>
    </row>
    <row r="558" spans="1:92" ht="33" hidden="1">
      <c r="A558" s="25" t="s">
        <v>12</v>
      </c>
      <c r="B558" s="26">
        <f t="shared" si="1336"/>
        <v>912</v>
      </c>
      <c r="C558" s="26" t="s">
        <v>21</v>
      </c>
      <c r="D558" s="26" t="s">
        <v>22</v>
      </c>
      <c r="E558" s="26" t="s">
        <v>49</v>
      </c>
      <c r="F558" s="26" t="s">
        <v>13</v>
      </c>
      <c r="G558" s="9">
        <f>G559+G560</f>
        <v>122220</v>
      </c>
      <c r="H558" s="9">
        <f>H559+H560</f>
        <v>0</v>
      </c>
      <c r="I558" s="9">
        <f t="shared" ref="I558:N558" si="1401">I559+I560</f>
        <v>0</v>
      </c>
      <c r="J558" s="9">
        <f t="shared" si="1401"/>
        <v>0</v>
      </c>
      <c r="K558" s="9">
        <f t="shared" si="1401"/>
        <v>0</v>
      </c>
      <c r="L558" s="9">
        <f t="shared" si="1401"/>
        <v>0</v>
      </c>
      <c r="M558" s="9">
        <f t="shared" si="1401"/>
        <v>122220</v>
      </c>
      <c r="N558" s="9">
        <f t="shared" si="1401"/>
        <v>0</v>
      </c>
      <c r="O558" s="9">
        <f t="shared" ref="O558:T558" si="1402">O559+O560</f>
        <v>0</v>
      </c>
      <c r="P558" s="9">
        <f t="shared" si="1402"/>
        <v>0</v>
      </c>
      <c r="Q558" s="9">
        <f t="shared" si="1402"/>
        <v>0</v>
      </c>
      <c r="R558" s="9">
        <f t="shared" si="1402"/>
        <v>0</v>
      </c>
      <c r="S558" s="9">
        <f t="shared" si="1402"/>
        <v>122220</v>
      </c>
      <c r="T558" s="9">
        <f t="shared" si="1402"/>
        <v>0</v>
      </c>
      <c r="U558" s="9">
        <f t="shared" ref="U558:Z558" si="1403">U559+U560</f>
        <v>0</v>
      </c>
      <c r="V558" s="9">
        <f t="shared" si="1403"/>
        <v>0</v>
      </c>
      <c r="W558" s="9">
        <f t="shared" si="1403"/>
        <v>0</v>
      </c>
      <c r="X558" s="9">
        <f t="shared" si="1403"/>
        <v>0</v>
      </c>
      <c r="Y558" s="9">
        <f t="shared" si="1403"/>
        <v>122220</v>
      </c>
      <c r="Z558" s="9">
        <f t="shared" si="1403"/>
        <v>0</v>
      </c>
      <c r="AA558" s="9">
        <f t="shared" ref="AA558:AF558" si="1404">AA559+AA560</f>
        <v>0</v>
      </c>
      <c r="AB558" s="9">
        <f t="shared" si="1404"/>
        <v>0</v>
      </c>
      <c r="AC558" s="9">
        <f t="shared" si="1404"/>
        <v>0</v>
      </c>
      <c r="AD558" s="9">
        <f t="shared" si="1404"/>
        <v>0</v>
      </c>
      <c r="AE558" s="9">
        <f t="shared" si="1404"/>
        <v>122220</v>
      </c>
      <c r="AF558" s="9">
        <f t="shared" si="1404"/>
        <v>0</v>
      </c>
      <c r="AG558" s="9">
        <f t="shared" ref="AG558:AL558" si="1405">AG559+AG560</f>
        <v>0</v>
      </c>
      <c r="AH558" s="9">
        <f t="shared" si="1405"/>
        <v>0</v>
      </c>
      <c r="AI558" s="9">
        <f t="shared" si="1405"/>
        <v>0</v>
      </c>
      <c r="AJ558" s="9">
        <f t="shared" si="1405"/>
        <v>0</v>
      </c>
      <c r="AK558" s="9">
        <f t="shared" si="1405"/>
        <v>122220</v>
      </c>
      <c r="AL558" s="9">
        <f t="shared" si="1405"/>
        <v>0</v>
      </c>
      <c r="AM558" s="9">
        <f t="shared" ref="AM558:AR558" si="1406">AM559+AM560</f>
        <v>0</v>
      </c>
      <c r="AN558" s="9">
        <f t="shared" si="1406"/>
        <v>0</v>
      </c>
      <c r="AO558" s="9">
        <f t="shared" si="1406"/>
        <v>0</v>
      </c>
      <c r="AP558" s="9">
        <f t="shared" si="1406"/>
        <v>0</v>
      </c>
      <c r="AQ558" s="9">
        <f t="shared" si="1406"/>
        <v>122220</v>
      </c>
      <c r="AR558" s="9">
        <f t="shared" si="1406"/>
        <v>0</v>
      </c>
      <c r="AS558" s="9">
        <f t="shared" ref="AS558:AX558" si="1407">AS559+AS560</f>
        <v>0</v>
      </c>
      <c r="AT558" s="9">
        <f t="shared" si="1407"/>
        <v>0</v>
      </c>
      <c r="AU558" s="9">
        <f t="shared" si="1407"/>
        <v>0</v>
      </c>
      <c r="AV558" s="9">
        <f t="shared" si="1407"/>
        <v>0</v>
      </c>
      <c r="AW558" s="9">
        <f t="shared" si="1407"/>
        <v>122220</v>
      </c>
      <c r="AX558" s="9">
        <f t="shared" si="1407"/>
        <v>0</v>
      </c>
      <c r="AY558" s="9">
        <f t="shared" ref="AY558:BD558" si="1408">AY559+AY560</f>
        <v>0</v>
      </c>
      <c r="AZ558" s="9">
        <f t="shared" si="1408"/>
        <v>0</v>
      </c>
      <c r="BA558" s="9">
        <f t="shared" si="1408"/>
        <v>0</v>
      </c>
      <c r="BB558" s="9">
        <f t="shared" si="1408"/>
        <v>0</v>
      </c>
      <c r="BC558" s="9">
        <f t="shared" si="1408"/>
        <v>122220</v>
      </c>
      <c r="BD558" s="9">
        <f t="shared" si="1408"/>
        <v>0</v>
      </c>
      <c r="BE558" s="9">
        <f t="shared" ref="BE558:BJ558" si="1409">BE559+BE560</f>
        <v>0</v>
      </c>
      <c r="BF558" s="9">
        <f t="shared" si="1409"/>
        <v>0</v>
      </c>
      <c r="BG558" s="9">
        <f t="shared" si="1409"/>
        <v>0</v>
      </c>
      <c r="BH558" s="9">
        <f t="shared" si="1409"/>
        <v>0</v>
      </c>
      <c r="BI558" s="9">
        <f t="shared" si="1409"/>
        <v>122220</v>
      </c>
      <c r="BJ558" s="9">
        <f t="shared" si="1409"/>
        <v>0</v>
      </c>
      <c r="BK558" s="9">
        <f t="shared" ref="BK558:BP558" si="1410">BK559+BK560</f>
        <v>0</v>
      </c>
      <c r="BL558" s="9">
        <f t="shared" si="1410"/>
        <v>0</v>
      </c>
      <c r="BM558" s="9">
        <f t="shared" si="1410"/>
        <v>0</v>
      </c>
      <c r="BN558" s="9">
        <f t="shared" si="1410"/>
        <v>0</v>
      </c>
      <c r="BO558" s="9">
        <f t="shared" si="1410"/>
        <v>122220</v>
      </c>
      <c r="BP558" s="9">
        <f t="shared" si="1410"/>
        <v>0</v>
      </c>
      <c r="BQ558" s="9">
        <f t="shared" ref="BQ558:BV558" si="1411">BQ559+BQ560</f>
        <v>0</v>
      </c>
      <c r="BR558" s="9">
        <f t="shared" si="1411"/>
        <v>0</v>
      </c>
      <c r="BS558" s="9">
        <f t="shared" si="1411"/>
        <v>0</v>
      </c>
      <c r="BT558" s="9">
        <f t="shared" si="1411"/>
        <v>0</v>
      </c>
      <c r="BU558" s="9">
        <f t="shared" si="1411"/>
        <v>122220</v>
      </c>
      <c r="BV558" s="9">
        <f t="shared" si="1411"/>
        <v>0</v>
      </c>
      <c r="BW558" s="9">
        <f t="shared" ref="BW558:CB558" si="1412">BW559+BW560</f>
        <v>0</v>
      </c>
      <c r="BX558" s="9">
        <f t="shared" si="1412"/>
        <v>0</v>
      </c>
      <c r="BY558" s="9">
        <f t="shared" si="1412"/>
        <v>0</v>
      </c>
      <c r="BZ558" s="9">
        <f t="shared" si="1412"/>
        <v>0</v>
      </c>
      <c r="CA558" s="9">
        <f t="shared" si="1412"/>
        <v>122220</v>
      </c>
      <c r="CB558" s="9">
        <f t="shared" si="1412"/>
        <v>0</v>
      </c>
      <c r="CC558" s="9">
        <f t="shared" ref="CC558:CH558" si="1413">CC559+CC560</f>
        <v>0</v>
      </c>
      <c r="CD558" s="9">
        <f t="shared" si="1413"/>
        <v>0</v>
      </c>
      <c r="CE558" s="9">
        <f t="shared" si="1413"/>
        <v>0</v>
      </c>
      <c r="CF558" s="9">
        <f t="shared" si="1413"/>
        <v>0</v>
      </c>
      <c r="CG558" s="9">
        <f t="shared" si="1413"/>
        <v>122220</v>
      </c>
      <c r="CH558" s="9">
        <f t="shared" si="1413"/>
        <v>0</v>
      </c>
      <c r="CI558" s="9">
        <f t="shared" ref="CI558:CN558" si="1414">CI559+CI560</f>
        <v>0</v>
      </c>
      <c r="CJ558" s="9">
        <f t="shared" si="1414"/>
        <v>0</v>
      </c>
      <c r="CK558" s="9">
        <f t="shared" si="1414"/>
        <v>0</v>
      </c>
      <c r="CL558" s="9">
        <f t="shared" si="1414"/>
        <v>0</v>
      </c>
      <c r="CM558" s="9">
        <f t="shared" si="1414"/>
        <v>122220</v>
      </c>
      <c r="CN558" s="9">
        <f t="shared" si="1414"/>
        <v>0</v>
      </c>
    </row>
    <row r="559" spans="1:92" ht="20.100000000000001" hidden="1" customHeight="1">
      <c r="A559" s="28" t="s">
        <v>14</v>
      </c>
      <c r="B559" s="26">
        <f t="shared" si="1336"/>
        <v>912</v>
      </c>
      <c r="C559" s="26" t="s">
        <v>21</v>
      </c>
      <c r="D559" s="26" t="s">
        <v>22</v>
      </c>
      <c r="E559" s="26" t="s">
        <v>49</v>
      </c>
      <c r="F559" s="26">
        <v>610</v>
      </c>
      <c r="G559" s="9">
        <f>65396+11290</f>
        <v>76686</v>
      </c>
      <c r="H559" s="9"/>
      <c r="I559" s="9"/>
      <c r="J559" s="9"/>
      <c r="K559" s="9"/>
      <c r="L559" s="9"/>
      <c r="M559" s="9">
        <f>G559+I559+J559+K559+L559</f>
        <v>76686</v>
      </c>
      <c r="N559" s="9">
        <f>H559+L559</f>
        <v>0</v>
      </c>
      <c r="O559" s="9"/>
      <c r="P559" s="9"/>
      <c r="Q559" s="9"/>
      <c r="R559" s="9"/>
      <c r="S559" s="9">
        <f>M559+O559+P559+Q559+R559</f>
        <v>76686</v>
      </c>
      <c r="T559" s="9">
        <f>N559+R559</f>
        <v>0</v>
      </c>
      <c r="U559" s="9"/>
      <c r="V559" s="9"/>
      <c r="W559" s="9"/>
      <c r="X559" s="9"/>
      <c r="Y559" s="9">
        <f>S559+U559+V559+W559+X559</f>
        <v>76686</v>
      </c>
      <c r="Z559" s="9">
        <f>T559+X559</f>
        <v>0</v>
      </c>
      <c r="AA559" s="9"/>
      <c r="AB559" s="9"/>
      <c r="AC559" s="9"/>
      <c r="AD559" s="9"/>
      <c r="AE559" s="9">
        <f>Y559+AA559+AB559+AC559+AD559</f>
        <v>76686</v>
      </c>
      <c r="AF559" s="9">
        <f>Z559+AD559</f>
        <v>0</v>
      </c>
      <c r="AG559" s="9"/>
      <c r="AH559" s="9"/>
      <c r="AI559" s="9"/>
      <c r="AJ559" s="9"/>
      <c r="AK559" s="9">
        <f>AE559+AG559+AH559+AI559+AJ559</f>
        <v>76686</v>
      </c>
      <c r="AL559" s="9">
        <f>AF559+AJ559</f>
        <v>0</v>
      </c>
      <c r="AM559" s="9"/>
      <c r="AN559" s="9"/>
      <c r="AO559" s="9"/>
      <c r="AP559" s="9"/>
      <c r="AQ559" s="9">
        <f>AK559+AM559+AN559+AO559+AP559</f>
        <v>76686</v>
      </c>
      <c r="AR559" s="9">
        <f>AL559+AP559</f>
        <v>0</v>
      </c>
      <c r="AS559" s="9"/>
      <c r="AT559" s="9"/>
      <c r="AU559" s="9"/>
      <c r="AV559" s="9"/>
      <c r="AW559" s="9">
        <f>AQ559+AS559+AT559+AU559+AV559</f>
        <v>76686</v>
      </c>
      <c r="AX559" s="9">
        <f>AR559+AV559</f>
        <v>0</v>
      </c>
      <c r="AY559" s="9"/>
      <c r="AZ559" s="9"/>
      <c r="BA559" s="9"/>
      <c r="BB559" s="9"/>
      <c r="BC559" s="9">
        <f>AW559+AY559+AZ559+BA559+BB559</f>
        <v>76686</v>
      </c>
      <c r="BD559" s="9">
        <f>AX559+BB559</f>
        <v>0</v>
      </c>
      <c r="BE559" s="9"/>
      <c r="BF559" s="9"/>
      <c r="BG559" s="9"/>
      <c r="BH559" s="9"/>
      <c r="BI559" s="9">
        <f>BC559+BE559+BF559+BG559+BH559</f>
        <v>76686</v>
      </c>
      <c r="BJ559" s="9">
        <f>BD559+BH559</f>
        <v>0</v>
      </c>
      <c r="BK559" s="9"/>
      <c r="BL559" s="9"/>
      <c r="BM559" s="9"/>
      <c r="BN559" s="9"/>
      <c r="BO559" s="9">
        <f>BI559+BK559+BL559+BM559+BN559</f>
        <v>76686</v>
      </c>
      <c r="BP559" s="9">
        <f>BJ559+BN559</f>
        <v>0</v>
      </c>
      <c r="BQ559" s="9"/>
      <c r="BR559" s="9"/>
      <c r="BS559" s="9"/>
      <c r="BT559" s="9"/>
      <c r="BU559" s="9">
        <f>BO559+BQ559+BR559+BS559+BT559</f>
        <v>76686</v>
      </c>
      <c r="BV559" s="9">
        <f>BP559+BT559</f>
        <v>0</v>
      </c>
      <c r="BW559" s="9"/>
      <c r="BX559" s="9"/>
      <c r="BY559" s="9"/>
      <c r="BZ559" s="9"/>
      <c r="CA559" s="9">
        <f>BU559+BW559+BX559+BY559+BZ559</f>
        <v>76686</v>
      </c>
      <c r="CB559" s="9">
        <f>BV559+BZ559</f>
        <v>0</v>
      </c>
      <c r="CC559" s="9"/>
      <c r="CD559" s="9"/>
      <c r="CE559" s="9"/>
      <c r="CF559" s="9"/>
      <c r="CG559" s="9">
        <f>CA559+CC559+CD559+CE559+CF559</f>
        <v>76686</v>
      </c>
      <c r="CH559" s="9">
        <f>CB559+CF559</f>
        <v>0</v>
      </c>
      <c r="CI559" s="9"/>
      <c r="CJ559" s="9"/>
      <c r="CK559" s="9"/>
      <c r="CL559" s="9"/>
      <c r="CM559" s="9">
        <f>CG559+CI559+CJ559+CK559+CL559</f>
        <v>76686</v>
      </c>
      <c r="CN559" s="9">
        <f>CH559+CL559</f>
        <v>0</v>
      </c>
    </row>
    <row r="560" spans="1:92" ht="20.100000000000001" hidden="1" customHeight="1">
      <c r="A560" s="28" t="s">
        <v>24</v>
      </c>
      <c r="B560" s="26">
        <f>B559</f>
        <v>912</v>
      </c>
      <c r="C560" s="26" t="s">
        <v>21</v>
      </c>
      <c r="D560" s="26" t="s">
        <v>22</v>
      </c>
      <c r="E560" s="26" t="s">
        <v>49</v>
      </c>
      <c r="F560" s="26">
        <v>620</v>
      </c>
      <c r="G560" s="9">
        <f>37274+8260</f>
        <v>45534</v>
      </c>
      <c r="H560" s="9"/>
      <c r="I560" s="9"/>
      <c r="J560" s="9"/>
      <c r="K560" s="9"/>
      <c r="L560" s="9"/>
      <c r="M560" s="9">
        <f>G560+I560+J560+K560+L560</f>
        <v>45534</v>
      </c>
      <c r="N560" s="9">
        <f>H560+L560</f>
        <v>0</v>
      </c>
      <c r="O560" s="9"/>
      <c r="P560" s="9"/>
      <c r="Q560" s="9"/>
      <c r="R560" s="9"/>
      <c r="S560" s="9">
        <f>M560+O560+P560+Q560+R560</f>
        <v>45534</v>
      </c>
      <c r="T560" s="9">
        <f>N560+R560</f>
        <v>0</v>
      </c>
      <c r="U560" s="9"/>
      <c r="V560" s="9"/>
      <c r="W560" s="9"/>
      <c r="X560" s="9"/>
      <c r="Y560" s="9">
        <f>S560+U560+V560+W560+X560</f>
        <v>45534</v>
      </c>
      <c r="Z560" s="9">
        <f>T560+X560</f>
        <v>0</v>
      </c>
      <c r="AA560" s="9"/>
      <c r="AB560" s="9"/>
      <c r="AC560" s="9"/>
      <c r="AD560" s="9"/>
      <c r="AE560" s="9">
        <f>Y560+AA560+AB560+AC560+AD560</f>
        <v>45534</v>
      </c>
      <c r="AF560" s="9">
        <f>Z560+AD560</f>
        <v>0</v>
      </c>
      <c r="AG560" s="9"/>
      <c r="AH560" s="9"/>
      <c r="AI560" s="9"/>
      <c r="AJ560" s="9"/>
      <c r="AK560" s="9">
        <f>AE560+AG560+AH560+AI560+AJ560</f>
        <v>45534</v>
      </c>
      <c r="AL560" s="9">
        <f>AF560+AJ560</f>
        <v>0</v>
      </c>
      <c r="AM560" s="9"/>
      <c r="AN560" s="9"/>
      <c r="AO560" s="9"/>
      <c r="AP560" s="9"/>
      <c r="AQ560" s="9">
        <f>AK560+AM560+AN560+AO560+AP560</f>
        <v>45534</v>
      </c>
      <c r="AR560" s="9">
        <f>AL560+AP560</f>
        <v>0</v>
      </c>
      <c r="AS560" s="9"/>
      <c r="AT560" s="9"/>
      <c r="AU560" s="9"/>
      <c r="AV560" s="9"/>
      <c r="AW560" s="9">
        <f>AQ560+AS560+AT560+AU560+AV560</f>
        <v>45534</v>
      </c>
      <c r="AX560" s="9">
        <f>AR560+AV560</f>
        <v>0</v>
      </c>
      <c r="AY560" s="9"/>
      <c r="AZ560" s="9"/>
      <c r="BA560" s="9"/>
      <c r="BB560" s="9"/>
      <c r="BC560" s="9">
        <f>AW560+AY560+AZ560+BA560+BB560</f>
        <v>45534</v>
      </c>
      <c r="BD560" s="9">
        <f>AX560+BB560</f>
        <v>0</v>
      </c>
      <c r="BE560" s="9"/>
      <c r="BF560" s="9"/>
      <c r="BG560" s="9"/>
      <c r="BH560" s="9"/>
      <c r="BI560" s="9">
        <f>BC560+BE560+BF560+BG560+BH560</f>
        <v>45534</v>
      </c>
      <c r="BJ560" s="9">
        <f>BD560+BH560</f>
        <v>0</v>
      </c>
      <c r="BK560" s="9"/>
      <c r="BL560" s="9"/>
      <c r="BM560" s="9"/>
      <c r="BN560" s="9"/>
      <c r="BO560" s="9">
        <f>BI560+BK560+BL560+BM560+BN560</f>
        <v>45534</v>
      </c>
      <c r="BP560" s="9">
        <f>BJ560+BN560</f>
        <v>0</v>
      </c>
      <c r="BQ560" s="9"/>
      <c r="BR560" s="9"/>
      <c r="BS560" s="9"/>
      <c r="BT560" s="9"/>
      <c r="BU560" s="9">
        <f>BO560+BQ560+BR560+BS560+BT560</f>
        <v>45534</v>
      </c>
      <c r="BV560" s="9">
        <f>BP560+BT560</f>
        <v>0</v>
      </c>
      <c r="BW560" s="9"/>
      <c r="BX560" s="9"/>
      <c r="BY560" s="9"/>
      <c r="BZ560" s="9"/>
      <c r="CA560" s="9">
        <f>BU560+BW560+BX560+BY560+BZ560</f>
        <v>45534</v>
      </c>
      <c r="CB560" s="9">
        <f>BV560+BZ560</f>
        <v>0</v>
      </c>
      <c r="CC560" s="9"/>
      <c r="CD560" s="9"/>
      <c r="CE560" s="9"/>
      <c r="CF560" s="9"/>
      <c r="CG560" s="9">
        <f>CA560+CC560+CD560+CE560+CF560</f>
        <v>45534</v>
      </c>
      <c r="CH560" s="9">
        <f>CB560+CF560</f>
        <v>0</v>
      </c>
      <c r="CI560" s="9"/>
      <c r="CJ560" s="9"/>
      <c r="CK560" s="9"/>
      <c r="CL560" s="9"/>
      <c r="CM560" s="9">
        <f>CG560+CI560+CJ560+CK560+CL560</f>
        <v>45534</v>
      </c>
      <c r="CN560" s="9">
        <f>CH560+CL560</f>
        <v>0</v>
      </c>
    </row>
    <row r="561" spans="1:92" ht="20.100000000000001" hidden="1" customHeight="1">
      <c r="A561" s="28" t="s">
        <v>15</v>
      </c>
      <c r="B561" s="26">
        <f>B559</f>
        <v>912</v>
      </c>
      <c r="C561" s="26" t="s">
        <v>21</v>
      </c>
      <c r="D561" s="26" t="s">
        <v>22</v>
      </c>
      <c r="E561" s="26" t="s">
        <v>42</v>
      </c>
      <c r="F561" s="26"/>
      <c r="G561" s="9">
        <f>G565+G569+G572+G575+G562</f>
        <v>7050</v>
      </c>
      <c r="H561" s="9">
        <f>H565+H569+H572+H575+H562</f>
        <v>0</v>
      </c>
      <c r="I561" s="9">
        <f t="shared" ref="I561:N561" si="1415">I565+I569+I572+I575+I562</f>
        <v>0</v>
      </c>
      <c r="J561" s="9">
        <f t="shared" si="1415"/>
        <v>0</v>
      </c>
      <c r="K561" s="9">
        <f t="shared" si="1415"/>
        <v>0</v>
      </c>
      <c r="L561" s="9">
        <f t="shared" si="1415"/>
        <v>0</v>
      </c>
      <c r="M561" s="9">
        <f t="shared" si="1415"/>
        <v>7050</v>
      </c>
      <c r="N561" s="9">
        <f t="shared" si="1415"/>
        <v>0</v>
      </c>
      <c r="O561" s="9">
        <f t="shared" ref="O561:T561" si="1416">O565+O569+O572+O575+O562</f>
        <v>0</v>
      </c>
      <c r="P561" s="9">
        <f t="shared" si="1416"/>
        <v>0</v>
      </c>
      <c r="Q561" s="9">
        <f t="shared" si="1416"/>
        <v>0</v>
      </c>
      <c r="R561" s="9">
        <f t="shared" si="1416"/>
        <v>0</v>
      </c>
      <c r="S561" s="9">
        <f t="shared" si="1416"/>
        <v>7050</v>
      </c>
      <c r="T561" s="9">
        <f t="shared" si="1416"/>
        <v>0</v>
      </c>
      <c r="U561" s="9">
        <f t="shared" ref="U561:Z561" si="1417">U565+U569+U572+U575+U562</f>
        <v>0</v>
      </c>
      <c r="V561" s="9">
        <f t="shared" si="1417"/>
        <v>0</v>
      </c>
      <c r="W561" s="9">
        <f t="shared" si="1417"/>
        <v>0</v>
      </c>
      <c r="X561" s="9">
        <f t="shared" si="1417"/>
        <v>0</v>
      </c>
      <c r="Y561" s="9">
        <f t="shared" si="1417"/>
        <v>7050</v>
      </c>
      <c r="Z561" s="9">
        <f t="shared" si="1417"/>
        <v>0</v>
      </c>
      <c r="AA561" s="9">
        <f t="shared" ref="AA561:AF561" si="1418">AA565+AA569+AA572+AA575+AA562</f>
        <v>0</v>
      </c>
      <c r="AB561" s="9">
        <f t="shared" si="1418"/>
        <v>0</v>
      </c>
      <c r="AC561" s="9">
        <f t="shared" si="1418"/>
        <v>0</v>
      </c>
      <c r="AD561" s="9">
        <f t="shared" si="1418"/>
        <v>0</v>
      </c>
      <c r="AE561" s="9">
        <f t="shared" si="1418"/>
        <v>7050</v>
      </c>
      <c r="AF561" s="9">
        <f t="shared" si="1418"/>
        <v>0</v>
      </c>
      <c r="AG561" s="9">
        <f t="shared" ref="AG561:AL561" si="1419">AG565+AG569+AG572+AG575+AG562</f>
        <v>0</v>
      </c>
      <c r="AH561" s="9">
        <f t="shared" si="1419"/>
        <v>0</v>
      </c>
      <c r="AI561" s="9">
        <f t="shared" si="1419"/>
        <v>0</v>
      </c>
      <c r="AJ561" s="9">
        <f t="shared" si="1419"/>
        <v>0</v>
      </c>
      <c r="AK561" s="9">
        <f t="shared" si="1419"/>
        <v>7050</v>
      </c>
      <c r="AL561" s="9">
        <f t="shared" si="1419"/>
        <v>0</v>
      </c>
      <c r="AM561" s="9">
        <f t="shared" ref="AM561:AR561" si="1420">AM565+AM569+AM572+AM575+AM562</f>
        <v>0</v>
      </c>
      <c r="AN561" s="9">
        <f t="shared" si="1420"/>
        <v>0</v>
      </c>
      <c r="AO561" s="9">
        <f t="shared" si="1420"/>
        <v>0</v>
      </c>
      <c r="AP561" s="9">
        <f t="shared" si="1420"/>
        <v>0</v>
      </c>
      <c r="AQ561" s="9">
        <f t="shared" si="1420"/>
        <v>7050</v>
      </c>
      <c r="AR561" s="9">
        <f t="shared" si="1420"/>
        <v>0</v>
      </c>
      <c r="AS561" s="9">
        <f t="shared" ref="AS561:AX561" si="1421">AS565+AS569+AS572+AS575+AS562</f>
        <v>0</v>
      </c>
      <c r="AT561" s="9">
        <f t="shared" si="1421"/>
        <v>0</v>
      </c>
      <c r="AU561" s="9">
        <f t="shared" si="1421"/>
        <v>0</v>
      </c>
      <c r="AV561" s="9">
        <f t="shared" si="1421"/>
        <v>0</v>
      </c>
      <c r="AW561" s="9">
        <f t="shared" si="1421"/>
        <v>7050</v>
      </c>
      <c r="AX561" s="9">
        <f t="shared" si="1421"/>
        <v>0</v>
      </c>
      <c r="AY561" s="9">
        <f t="shared" ref="AY561:BD561" si="1422">AY565+AY569+AY572+AY575+AY562</f>
        <v>0</v>
      </c>
      <c r="AZ561" s="9">
        <f t="shared" si="1422"/>
        <v>992</v>
      </c>
      <c r="BA561" s="9">
        <f t="shared" si="1422"/>
        <v>0</v>
      </c>
      <c r="BB561" s="9">
        <f t="shared" si="1422"/>
        <v>0</v>
      </c>
      <c r="BC561" s="9">
        <f t="shared" si="1422"/>
        <v>8042</v>
      </c>
      <c r="BD561" s="9">
        <f t="shared" si="1422"/>
        <v>0</v>
      </c>
      <c r="BE561" s="9">
        <f t="shared" ref="BE561:BJ561" si="1423">BE565+BE569+BE572+BE575+BE562</f>
        <v>0</v>
      </c>
      <c r="BF561" s="9">
        <f t="shared" si="1423"/>
        <v>0</v>
      </c>
      <c r="BG561" s="9">
        <f t="shared" si="1423"/>
        <v>0</v>
      </c>
      <c r="BH561" s="9">
        <f t="shared" si="1423"/>
        <v>0</v>
      </c>
      <c r="BI561" s="9">
        <f t="shared" si="1423"/>
        <v>8042</v>
      </c>
      <c r="BJ561" s="9">
        <f t="shared" si="1423"/>
        <v>0</v>
      </c>
      <c r="BK561" s="9">
        <f t="shared" ref="BK561:BP561" si="1424">BK565+BK569+BK572+BK575+BK562</f>
        <v>0</v>
      </c>
      <c r="BL561" s="9">
        <f t="shared" si="1424"/>
        <v>0</v>
      </c>
      <c r="BM561" s="9">
        <f t="shared" si="1424"/>
        <v>0</v>
      </c>
      <c r="BN561" s="9">
        <f t="shared" si="1424"/>
        <v>0</v>
      </c>
      <c r="BO561" s="9">
        <f t="shared" si="1424"/>
        <v>8042</v>
      </c>
      <c r="BP561" s="9">
        <f t="shared" si="1424"/>
        <v>0</v>
      </c>
      <c r="BQ561" s="9">
        <f t="shared" ref="BQ561:BV561" si="1425">BQ565+BQ569+BQ572+BQ575+BQ562</f>
        <v>0</v>
      </c>
      <c r="BR561" s="9">
        <f t="shared" si="1425"/>
        <v>0</v>
      </c>
      <c r="BS561" s="9">
        <f t="shared" si="1425"/>
        <v>0</v>
      </c>
      <c r="BT561" s="9">
        <f t="shared" si="1425"/>
        <v>0</v>
      </c>
      <c r="BU561" s="9">
        <f t="shared" si="1425"/>
        <v>8042</v>
      </c>
      <c r="BV561" s="9">
        <f t="shared" si="1425"/>
        <v>0</v>
      </c>
      <c r="BW561" s="9">
        <f t="shared" ref="BW561:CB561" si="1426">BW565+BW569+BW572+BW575+BW562</f>
        <v>0</v>
      </c>
      <c r="BX561" s="9">
        <f t="shared" si="1426"/>
        <v>0</v>
      </c>
      <c r="BY561" s="9">
        <f t="shared" si="1426"/>
        <v>0</v>
      </c>
      <c r="BZ561" s="9">
        <f t="shared" si="1426"/>
        <v>0</v>
      </c>
      <c r="CA561" s="9">
        <f t="shared" si="1426"/>
        <v>8042</v>
      </c>
      <c r="CB561" s="9">
        <f t="shared" si="1426"/>
        <v>0</v>
      </c>
      <c r="CC561" s="9">
        <f t="shared" ref="CC561:CH561" si="1427">CC565+CC569+CC572+CC575+CC562</f>
        <v>0</v>
      </c>
      <c r="CD561" s="9">
        <f t="shared" si="1427"/>
        <v>0</v>
      </c>
      <c r="CE561" s="9">
        <f t="shared" si="1427"/>
        <v>0</v>
      </c>
      <c r="CF561" s="9">
        <f t="shared" si="1427"/>
        <v>0</v>
      </c>
      <c r="CG561" s="9">
        <f t="shared" si="1427"/>
        <v>8042</v>
      </c>
      <c r="CH561" s="9">
        <f t="shared" si="1427"/>
        <v>0</v>
      </c>
      <c r="CI561" s="9">
        <f t="shared" ref="CI561:CN561" si="1428">CI565+CI569+CI572+CI575+CI562</f>
        <v>0</v>
      </c>
      <c r="CJ561" s="9">
        <f t="shared" si="1428"/>
        <v>0</v>
      </c>
      <c r="CK561" s="9">
        <f t="shared" si="1428"/>
        <v>-69</v>
      </c>
      <c r="CL561" s="9">
        <f t="shared" si="1428"/>
        <v>0</v>
      </c>
      <c r="CM561" s="9">
        <f t="shared" si="1428"/>
        <v>7973</v>
      </c>
      <c r="CN561" s="9">
        <f t="shared" si="1428"/>
        <v>0</v>
      </c>
    </row>
    <row r="562" spans="1:92" ht="20.100000000000001" hidden="1" customHeight="1">
      <c r="A562" s="28" t="s">
        <v>432</v>
      </c>
      <c r="B562" s="26">
        <f>B560</f>
        <v>912</v>
      </c>
      <c r="C562" s="26" t="s">
        <v>21</v>
      </c>
      <c r="D562" s="26" t="s">
        <v>22</v>
      </c>
      <c r="E562" s="26" t="s">
        <v>431</v>
      </c>
      <c r="F562" s="26"/>
      <c r="G562" s="9">
        <f>G563</f>
        <v>12</v>
      </c>
      <c r="H562" s="9">
        <f>H563</f>
        <v>0</v>
      </c>
      <c r="I562" s="9">
        <f t="shared" ref="I562:X563" si="1429">I563</f>
        <v>0</v>
      </c>
      <c r="J562" s="9">
        <f t="shared" si="1429"/>
        <v>0</v>
      </c>
      <c r="K562" s="9">
        <f t="shared" si="1429"/>
        <v>0</v>
      </c>
      <c r="L562" s="9">
        <f t="shared" si="1429"/>
        <v>0</v>
      </c>
      <c r="M562" s="9">
        <f t="shared" si="1429"/>
        <v>12</v>
      </c>
      <c r="N562" s="9">
        <f t="shared" si="1429"/>
        <v>0</v>
      </c>
      <c r="O562" s="9">
        <f t="shared" si="1429"/>
        <v>0</v>
      </c>
      <c r="P562" s="9">
        <f t="shared" si="1429"/>
        <v>0</v>
      </c>
      <c r="Q562" s="9">
        <f t="shared" si="1429"/>
        <v>0</v>
      </c>
      <c r="R562" s="9">
        <f t="shared" si="1429"/>
        <v>0</v>
      </c>
      <c r="S562" s="9">
        <f t="shared" si="1429"/>
        <v>12</v>
      </c>
      <c r="T562" s="9">
        <f t="shared" si="1429"/>
        <v>0</v>
      </c>
      <c r="U562" s="9">
        <f t="shared" si="1429"/>
        <v>0</v>
      </c>
      <c r="V562" s="9">
        <f t="shared" si="1429"/>
        <v>0</v>
      </c>
      <c r="W562" s="9">
        <f t="shared" si="1429"/>
        <v>0</v>
      </c>
      <c r="X562" s="9">
        <f t="shared" si="1429"/>
        <v>0</v>
      </c>
      <c r="Y562" s="9">
        <f t="shared" ref="U562:AJ563" si="1430">Y563</f>
        <v>12</v>
      </c>
      <c r="Z562" s="9">
        <f t="shared" si="1430"/>
        <v>0</v>
      </c>
      <c r="AA562" s="9">
        <f t="shared" si="1430"/>
        <v>0</v>
      </c>
      <c r="AB562" s="9">
        <f t="shared" si="1430"/>
        <v>0</v>
      </c>
      <c r="AC562" s="9">
        <f t="shared" si="1430"/>
        <v>0</v>
      </c>
      <c r="AD562" s="9">
        <f t="shared" si="1430"/>
        <v>0</v>
      </c>
      <c r="AE562" s="9">
        <f t="shared" si="1430"/>
        <v>12</v>
      </c>
      <c r="AF562" s="9">
        <f t="shared" si="1430"/>
        <v>0</v>
      </c>
      <c r="AG562" s="9">
        <f t="shared" si="1430"/>
        <v>0</v>
      </c>
      <c r="AH562" s="9">
        <f t="shared" si="1430"/>
        <v>0</v>
      </c>
      <c r="AI562" s="9">
        <f t="shared" si="1430"/>
        <v>0</v>
      </c>
      <c r="AJ562" s="9">
        <f t="shared" si="1430"/>
        <v>0</v>
      </c>
      <c r="AK562" s="9">
        <f t="shared" ref="AG562:AV563" si="1431">AK563</f>
        <v>12</v>
      </c>
      <c r="AL562" s="9">
        <f t="shared" si="1431"/>
        <v>0</v>
      </c>
      <c r="AM562" s="9">
        <f t="shared" si="1431"/>
        <v>0</v>
      </c>
      <c r="AN562" s="9">
        <f t="shared" si="1431"/>
        <v>0</v>
      </c>
      <c r="AO562" s="9">
        <f t="shared" si="1431"/>
        <v>0</v>
      </c>
      <c r="AP562" s="9">
        <f t="shared" si="1431"/>
        <v>0</v>
      </c>
      <c r="AQ562" s="9">
        <f t="shared" si="1431"/>
        <v>12</v>
      </c>
      <c r="AR562" s="9">
        <f t="shared" si="1431"/>
        <v>0</v>
      </c>
      <c r="AS562" s="9">
        <f t="shared" si="1431"/>
        <v>0</v>
      </c>
      <c r="AT562" s="9">
        <f t="shared" si="1431"/>
        <v>0</v>
      </c>
      <c r="AU562" s="9">
        <f t="shared" si="1431"/>
        <v>0</v>
      </c>
      <c r="AV562" s="9">
        <f t="shared" si="1431"/>
        <v>0</v>
      </c>
      <c r="AW562" s="9">
        <f t="shared" ref="AS562:BH563" si="1432">AW563</f>
        <v>12</v>
      </c>
      <c r="AX562" s="9">
        <f t="shared" si="1432"/>
        <v>0</v>
      </c>
      <c r="AY562" s="9">
        <f t="shared" si="1432"/>
        <v>0</v>
      </c>
      <c r="AZ562" s="9">
        <f t="shared" si="1432"/>
        <v>0</v>
      </c>
      <c r="BA562" s="9">
        <f t="shared" si="1432"/>
        <v>0</v>
      </c>
      <c r="BB562" s="9">
        <f t="shared" si="1432"/>
        <v>0</v>
      </c>
      <c r="BC562" s="9">
        <f t="shared" si="1432"/>
        <v>12</v>
      </c>
      <c r="BD562" s="9">
        <f t="shared" si="1432"/>
        <v>0</v>
      </c>
      <c r="BE562" s="9">
        <f t="shared" si="1432"/>
        <v>0</v>
      </c>
      <c r="BF562" s="9">
        <f t="shared" si="1432"/>
        <v>0</v>
      </c>
      <c r="BG562" s="9">
        <f t="shared" si="1432"/>
        <v>0</v>
      </c>
      <c r="BH562" s="9">
        <f t="shared" si="1432"/>
        <v>0</v>
      </c>
      <c r="BI562" s="9">
        <f t="shared" ref="BE562:BT563" si="1433">BI563</f>
        <v>12</v>
      </c>
      <c r="BJ562" s="9">
        <f t="shared" si="1433"/>
        <v>0</v>
      </c>
      <c r="BK562" s="9">
        <f t="shared" si="1433"/>
        <v>0</v>
      </c>
      <c r="BL562" s="9">
        <f t="shared" si="1433"/>
        <v>0</v>
      </c>
      <c r="BM562" s="9">
        <f t="shared" si="1433"/>
        <v>0</v>
      </c>
      <c r="BN562" s="9">
        <f t="shared" si="1433"/>
        <v>0</v>
      </c>
      <c r="BO562" s="9">
        <f t="shared" si="1433"/>
        <v>12</v>
      </c>
      <c r="BP562" s="9">
        <f t="shared" si="1433"/>
        <v>0</v>
      </c>
      <c r="BQ562" s="9">
        <f t="shared" si="1433"/>
        <v>0</v>
      </c>
      <c r="BR562" s="9">
        <f t="shared" si="1433"/>
        <v>0</v>
      </c>
      <c r="BS562" s="9">
        <f t="shared" si="1433"/>
        <v>0</v>
      </c>
      <c r="BT562" s="9">
        <f t="shared" si="1433"/>
        <v>0</v>
      </c>
      <c r="BU562" s="9">
        <f t="shared" ref="BQ562:CF563" si="1434">BU563</f>
        <v>12</v>
      </c>
      <c r="BV562" s="9">
        <f t="shared" si="1434"/>
        <v>0</v>
      </c>
      <c r="BW562" s="9">
        <f t="shared" si="1434"/>
        <v>0</v>
      </c>
      <c r="BX562" s="9">
        <f t="shared" si="1434"/>
        <v>0</v>
      </c>
      <c r="BY562" s="9">
        <f t="shared" si="1434"/>
        <v>0</v>
      </c>
      <c r="BZ562" s="9">
        <f t="shared" si="1434"/>
        <v>0</v>
      </c>
      <c r="CA562" s="9">
        <f t="shared" si="1434"/>
        <v>12</v>
      </c>
      <c r="CB562" s="9">
        <f t="shared" si="1434"/>
        <v>0</v>
      </c>
      <c r="CC562" s="9">
        <f t="shared" si="1434"/>
        <v>0</v>
      </c>
      <c r="CD562" s="9">
        <f t="shared" si="1434"/>
        <v>0</v>
      </c>
      <c r="CE562" s="9">
        <f t="shared" si="1434"/>
        <v>0</v>
      </c>
      <c r="CF562" s="9">
        <f t="shared" si="1434"/>
        <v>0</v>
      </c>
      <c r="CG562" s="9">
        <f t="shared" ref="CC562:CN563" si="1435">CG563</f>
        <v>12</v>
      </c>
      <c r="CH562" s="9">
        <f t="shared" si="1435"/>
        <v>0</v>
      </c>
      <c r="CI562" s="9">
        <f t="shared" si="1435"/>
        <v>0</v>
      </c>
      <c r="CJ562" s="9">
        <f t="shared" si="1435"/>
        <v>0</v>
      </c>
      <c r="CK562" s="9">
        <f t="shared" si="1435"/>
        <v>0</v>
      </c>
      <c r="CL562" s="9">
        <f t="shared" si="1435"/>
        <v>0</v>
      </c>
      <c r="CM562" s="9">
        <f t="shared" si="1435"/>
        <v>12</v>
      </c>
      <c r="CN562" s="9">
        <f t="shared" si="1435"/>
        <v>0</v>
      </c>
    </row>
    <row r="563" spans="1:92" ht="33" hidden="1">
      <c r="A563" s="25" t="s">
        <v>12</v>
      </c>
      <c r="B563" s="26">
        <f>B561</f>
        <v>912</v>
      </c>
      <c r="C563" s="26" t="s">
        <v>21</v>
      </c>
      <c r="D563" s="26" t="s">
        <v>22</v>
      </c>
      <c r="E563" s="26" t="s">
        <v>431</v>
      </c>
      <c r="F563" s="26" t="s">
        <v>13</v>
      </c>
      <c r="G563" s="17">
        <f>G564</f>
        <v>12</v>
      </c>
      <c r="H563" s="17">
        <f>H564</f>
        <v>0</v>
      </c>
      <c r="I563" s="17">
        <f t="shared" si="1429"/>
        <v>0</v>
      </c>
      <c r="J563" s="17">
        <f t="shared" si="1429"/>
        <v>0</v>
      </c>
      <c r="K563" s="17">
        <f t="shared" si="1429"/>
        <v>0</v>
      </c>
      <c r="L563" s="17">
        <f t="shared" si="1429"/>
        <v>0</v>
      </c>
      <c r="M563" s="17">
        <f t="shared" si="1429"/>
        <v>12</v>
      </c>
      <c r="N563" s="17">
        <f t="shared" si="1429"/>
        <v>0</v>
      </c>
      <c r="O563" s="17">
        <f t="shared" si="1429"/>
        <v>0</v>
      </c>
      <c r="P563" s="17">
        <f t="shared" si="1429"/>
        <v>0</v>
      </c>
      <c r="Q563" s="17">
        <f t="shared" si="1429"/>
        <v>0</v>
      </c>
      <c r="R563" s="17">
        <f t="shared" si="1429"/>
        <v>0</v>
      </c>
      <c r="S563" s="17">
        <f t="shared" si="1429"/>
        <v>12</v>
      </c>
      <c r="T563" s="17">
        <f t="shared" si="1429"/>
        <v>0</v>
      </c>
      <c r="U563" s="17">
        <f t="shared" si="1430"/>
        <v>0</v>
      </c>
      <c r="V563" s="17">
        <f t="shared" si="1430"/>
        <v>0</v>
      </c>
      <c r="W563" s="17">
        <f t="shared" si="1430"/>
        <v>0</v>
      </c>
      <c r="X563" s="17">
        <f t="shared" si="1430"/>
        <v>0</v>
      </c>
      <c r="Y563" s="17">
        <f t="shared" si="1430"/>
        <v>12</v>
      </c>
      <c r="Z563" s="17">
        <f t="shared" si="1430"/>
        <v>0</v>
      </c>
      <c r="AA563" s="17">
        <f t="shared" si="1430"/>
        <v>0</v>
      </c>
      <c r="AB563" s="17">
        <f t="shared" si="1430"/>
        <v>0</v>
      </c>
      <c r="AC563" s="17">
        <f t="shared" si="1430"/>
        <v>0</v>
      </c>
      <c r="AD563" s="17">
        <f t="shared" si="1430"/>
        <v>0</v>
      </c>
      <c r="AE563" s="17">
        <f t="shared" si="1430"/>
        <v>12</v>
      </c>
      <c r="AF563" s="17">
        <f t="shared" si="1430"/>
        <v>0</v>
      </c>
      <c r="AG563" s="17">
        <f t="shared" si="1431"/>
        <v>0</v>
      </c>
      <c r="AH563" s="17">
        <f t="shared" si="1431"/>
        <v>0</v>
      </c>
      <c r="AI563" s="17">
        <f t="shared" si="1431"/>
        <v>0</v>
      </c>
      <c r="AJ563" s="17">
        <f t="shared" si="1431"/>
        <v>0</v>
      </c>
      <c r="AK563" s="17">
        <f t="shared" si="1431"/>
        <v>12</v>
      </c>
      <c r="AL563" s="17">
        <f t="shared" si="1431"/>
        <v>0</v>
      </c>
      <c r="AM563" s="17">
        <f t="shared" si="1431"/>
        <v>0</v>
      </c>
      <c r="AN563" s="17">
        <f t="shared" si="1431"/>
        <v>0</v>
      </c>
      <c r="AO563" s="17">
        <f t="shared" si="1431"/>
        <v>0</v>
      </c>
      <c r="AP563" s="17">
        <f t="shared" si="1431"/>
        <v>0</v>
      </c>
      <c r="AQ563" s="17">
        <f t="shared" si="1431"/>
        <v>12</v>
      </c>
      <c r="AR563" s="17">
        <f t="shared" si="1431"/>
        <v>0</v>
      </c>
      <c r="AS563" s="17">
        <f t="shared" si="1432"/>
        <v>0</v>
      </c>
      <c r="AT563" s="17">
        <f t="shared" si="1432"/>
        <v>0</v>
      </c>
      <c r="AU563" s="17">
        <f t="shared" si="1432"/>
        <v>0</v>
      </c>
      <c r="AV563" s="17">
        <f t="shared" si="1432"/>
        <v>0</v>
      </c>
      <c r="AW563" s="17">
        <f t="shared" si="1432"/>
        <v>12</v>
      </c>
      <c r="AX563" s="17">
        <f t="shared" si="1432"/>
        <v>0</v>
      </c>
      <c r="AY563" s="17">
        <f t="shared" si="1432"/>
        <v>0</v>
      </c>
      <c r="AZ563" s="17">
        <f t="shared" si="1432"/>
        <v>0</v>
      </c>
      <c r="BA563" s="17">
        <f t="shared" si="1432"/>
        <v>0</v>
      </c>
      <c r="BB563" s="17">
        <f t="shared" si="1432"/>
        <v>0</v>
      </c>
      <c r="BC563" s="17">
        <f t="shared" si="1432"/>
        <v>12</v>
      </c>
      <c r="BD563" s="17">
        <f t="shared" si="1432"/>
        <v>0</v>
      </c>
      <c r="BE563" s="17">
        <f t="shared" si="1433"/>
        <v>0</v>
      </c>
      <c r="BF563" s="17">
        <f t="shared" si="1433"/>
        <v>0</v>
      </c>
      <c r="BG563" s="17">
        <f t="shared" si="1433"/>
        <v>0</v>
      </c>
      <c r="BH563" s="17">
        <f t="shared" si="1433"/>
        <v>0</v>
      </c>
      <c r="BI563" s="17">
        <f t="shared" si="1433"/>
        <v>12</v>
      </c>
      <c r="BJ563" s="17">
        <f t="shared" si="1433"/>
        <v>0</v>
      </c>
      <c r="BK563" s="17">
        <f t="shared" si="1433"/>
        <v>0</v>
      </c>
      <c r="BL563" s="17">
        <f t="shared" si="1433"/>
        <v>0</v>
      </c>
      <c r="BM563" s="17">
        <f t="shared" si="1433"/>
        <v>0</v>
      </c>
      <c r="BN563" s="17">
        <f t="shared" si="1433"/>
        <v>0</v>
      </c>
      <c r="BO563" s="17">
        <f t="shared" si="1433"/>
        <v>12</v>
      </c>
      <c r="BP563" s="17">
        <f t="shared" si="1433"/>
        <v>0</v>
      </c>
      <c r="BQ563" s="17">
        <f t="shared" si="1434"/>
        <v>0</v>
      </c>
      <c r="BR563" s="17">
        <f t="shared" si="1434"/>
        <v>0</v>
      </c>
      <c r="BS563" s="17">
        <f t="shared" si="1434"/>
        <v>0</v>
      </c>
      <c r="BT563" s="17">
        <f t="shared" si="1434"/>
        <v>0</v>
      </c>
      <c r="BU563" s="17">
        <f t="shared" si="1434"/>
        <v>12</v>
      </c>
      <c r="BV563" s="17">
        <f t="shared" si="1434"/>
        <v>0</v>
      </c>
      <c r="BW563" s="17">
        <f t="shared" si="1434"/>
        <v>0</v>
      </c>
      <c r="BX563" s="17">
        <f t="shared" si="1434"/>
        <v>0</v>
      </c>
      <c r="BY563" s="17">
        <f t="shared" si="1434"/>
        <v>0</v>
      </c>
      <c r="BZ563" s="17">
        <f t="shared" si="1434"/>
        <v>0</v>
      </c>
      <c r="CA563" s="17">
        <f t="shared" si="1434"/>
        <v>12</v>
      </c>
      <c r="CB563" s="17">
        <f t="shared" si="1434"/>
        <v>0</v>
      </c>
      <c r="CC563" s="17">
        <f t="shared" si="1435"/>
        <v>0</v>
      </c>
      <c r="CD563" s="17">
        <f t="shared" si="1435"/>
        <v>0</v>
      </c>
      <c r="CE563" s="17">
        <f t="shared" si="1435"/>
        <v>0</v>
      </c>
      <c r="CF563" s="17">
        <f t="shared" si="1435"/>
        <v>0</v>
      </c>
      <c r="CG563" s="17">
        <f t="shared" si="1435"/>
        <v>12</v>
      </c>
      <c r="CH563" s="17">
        <f t="shared" si="1435"/>
        <v>0</v>
      </c>
      <c r="CI563" s="17">
        <f t="shared" si="1435"/>
        <v>0</v>
      </c>
      <c r="CJ563" s="17">
        <f t="shared" si="1435"/>
        <v>0</v>
      </c>
      <c r="CK563" s="17">
        <f t="shared" si="1435"/>
        <v>0</v>
      </c>
      <c r="CL563" s="17">
        <f t="shared" si="1435"/>
        <v>0</v>
      </c>
      <c r="CM563" s="17">
        <f t="shared" si="1435"/>
        <v>12</v>
      </c>
      <c r="CN563" s="17">
        <f t="shared" si="1435"/>
        <v>0</v>
      </c>
    </row>
    <row r="564" spans="1:92" ht="20.100000000000001" hidden="1" customHeight="1">
      <c r="A564" s="28" t="s">
        <v>24</v>
      </c>
      <c r="B564" s="26">
        <v>912</v>
      </c>
      <c r="C564" s="26" t="s">
        <v>21</v>
      </c>
      <c r="D564" s="26" t="s">
        <v>22</v>
      </c>
      <c r="E564" s="26" t="s">
        <v>431</v>
      </c>
      <c r="F564" s="26" t="s">
        <v>36</v>
      </c>
      <c r="G564" s="9">
        <v>12</v>
      </c>
      <c r="H564" s="9"/>
      <c r="I564" s="9"/>
      <c r="J564" s="9"/>
      <c r="K564" s="9"/>
      <c r="L564" s="9"/>
      <c r="M564" s="9">
        <f>G564+I564+J564+K564+L564</f>
        <v>12</v>
      </c>
      <c r="N564" s="9">
        <f>H564+L564</f>
        <v>0</v>
      </c>
      <c r="O564" s="9"/>
      <c r="P564" s="9"/>
      <c r="Q564" s="9"/>
      <c r="R564" s="9"/>
      <c r="S564" s="9">
        <f>M564+O564+P564+Q564+R564</f>
        <v>12</v>
      </c>
      <c r="T564" s="9">
        <f>N564+R564</f>
        <v>0</v>
      </c>
      <c r="U564" s="9"/>
      <c r="V564" s="9"/>
      <c r="W564" s="9"/>
      <c r="X564" s="9"/>
      <c r="Y564" s="9">
        <f>S564+U564+V564+W564+X564</f>
        <v>12</v>
      </c>
      <c r="Z564" s="9">
        <f>T564+X564</f>
        <v>0</v>
      </c>
      <c r="AA564" s="9"/>
      <c r="AB564" s="9"/>
      <c r="AC564" s="9"/>
      <c r="AD564" s="9"/>
      <c r="AE564" s="9">
        <f>Y564+AA564+AB564+AC564+AD564</f>
        <v>12</v>
      </c>
      <c r="AF564" s="9">
        <f>Z564+AD564</f>
        <v>0</v>
      </c>
      <c r="AG564" s="9"/>
      <c r="AH564" s="9"/>
      <c r="AI564" s="9"/>
      <c r="AJ564" s="9"/>
      <c r="AK564" s="9">
        <f>AE564+AG564+AH564+AI564+AJ564</f>
        <v>12</v>
      </c>
      <c r="AL564" s="9">
        <f>AF564+AJ564</f>
        <v>0</v>
      </c>
      <c r="AM564" s="9"/>
      <c r="AN564" s="9"/>
      <c r="AO564" s="9"/>
      <c r="AP564" s="9"/>
      <c r="AQ564" s="9">
        <f>AK564+AM564+AN564+AO564+AP564</f>
        <v>12</v>
      </c>
      <c r="AR564" s="9">
        <f>AL564+AP564</f>
        <v>0</v>
      </c>
      <c r="AS564" s="9"/>
      <c r="AT564" s="9"/>
      <c r="AU564" s="9"/>
      <c r="AV564" s="9"/>
      <c r="AW564" s="9">
        <f>AQ564+AS564+AT564+AU564+AV564</f>
        <v>12</v>
      </c>
      <c r="AX564" s="9">
        <f>AR564+AV564</f>
        <v>0</v>
      </c>
      <c r="AY564" s="9"/>
      <c r="AZ564" s="9"/>
      <c r="BA564" s="9"/>
      <c r="BB564" s="9"/>
      <c r="BC564" s="9">
        <f>AW564+AY564+AZ564+BA564+BB564</f>
        <v>12</v>
      </c>
      <c r="BD564" s="9">
        <f>AX564+BB564</f>
        <v>0</v>
      </c>
      <c r="BE564" s="9"/>
      <c r="BF564" s="9"/>
      <c r="BG564" s="9"/>
      <c r="BH564" s="9"/>
      <c r="BI564" s="9">
        <f>BC564+BE564+BF564+BG564+BH564</f>
        <v>12</v>
      </c>
      <c r="BJ564" s="9">
        <f>BD564+BH564</f>
        <v>0</v>
      </c>
      <c r="BK564" s="9"/>
      <c r="BL564" s="9"/>
      <c r="BM564" s="9"/>
      <c r="BN564" s="9"/>
      <c r="BO564" s="9">
        <f>BI564+BK564+BL564+BM564+BN564</f>
        <v>12</v>
      </c>
      <c r="BP564" s="9">
        <f>BJ564+BN564</f>
        <v>0</v>
      </c>
      <c r="BQ564" s="9"/>
      <c r="BR564" s="9"/>
      <c r="BS564" s="9"/>
      <c r="BT564" s="9"/>
      <c r="BU564" s="9">
        <f>BO564+BQ564+BR564+BS564+BT564</f>
        <v>12</v>
      </c>
      <c r="BV564" s="9">
        <f>BP564+BT564</f>
        <v>0</v>
      </c>
      <c r="BW564" s="9"/>
      <c r="BX564" s="9"/>
      <c r="BY564" s="9"/>
      <c r="BZ564" s="9"/>
      <c r="CA564" s="9">
        <f>BU564+BW564+BX564+BY564+BZ564</f>
        <v>12</v>
      </c>
      <c r="CB564" s="9">
        <f>BV564+BZ564</f>
        <v>0</v>
      </c>
      <c r="CC564" s="9"/>
      <c r="CD564" s="9"/>
      <c r="CE564" s="9"/>
      <c r="CF564" s="9"/>
      <c r="CG564" s="9">
        <f>CA564+CC564+CD564+CE564+CF564</f>
        <v>12</v>
      </c>
      <c r="CH564" s="9">
        <f>CB564+CF564</f>
        <v>0</v>
      </c>
      <c r="CI564" s="9"/>
      <c r="CJ564" s="9"/>
      <c r="CK564" s="9"/>
      <c r="CL564" s="9"/>
      <c r="CM564" s="9">
        <f>CG564+CI564+CJ564+CK564+CL564</f>
        <v>12</v>
      </c>
      <c r="CN564" s="9">
        <f>CH564+CL564</f>
        <v>0</v>
      </c>
    </row>
    <row r="565" spans="1:92" ht="20.100000000000001" hidden="1" customHeight="1">
      <c r="A565" s="28" t="s">
        <v>23</v>
      </c>
      <c r="B565" s="26">
        <f>B561</f>
        <v>912</v>
      </c>
      <c r="C565" s="26" t="s">
        <v>21</v>
      </c>
      <c r="D565" s="26" t="s">
        <v>22</v>
      </c>
      <c r="E565" s="26" t="s">
        <v>50</v>
      </c>
      <c r="F565" s="26"/>
      <c r="G565" s="9">
        <f t="shared" ref="G565:BR565" si="1436">G566</f>
        <v>5064</v>
      </c>
      <c r="H565" s="9">
        <f t="shared" si="1436"/>
        <v>0</v>
      </c>
      <c r="I565" s="9">
        <f t="shared" si="1436"/>
        <v>0</v>
      </c>
      <c r="J565" s="9">
        <f t="shared" si="1436"/>
        <v>0</v>
      </c>
      <c r="K565" s="9">
        <f t="shared" si="1436"/>
        <v>0</v>
      </c>
      <c r="L565" s="9">
        <f t="shared" si="1436"/>
        <v>0</v>
      </c>
      <c r="M565" s="9">
        <f t="shared" si="1436"/>
        <v>5064</v>
      </c>
      <c r="N565" s="9">
        <f t="shared" si="1436"/>
        <v>0</v>
      </c>
      <c r="O565" s="9">
        <f t="shared" si="1436"/>
        <v>0</v>
      </c>
      <c r="P565" s="9">
        <f t="shared" si="1436"/>
        <v>0</v>
      </c>
      <c r="Q565" s="9">
        <f t="shared" si="1436"/>
        <v>0</v>
      </c>
      <c r="R565" s="9">
        <f t="shared" si="1436"/>
        <v>0</v>
      </c>
      <c r="S565" s="9">
        <f t="shared" si="1436"/>
        <v>5064</v>
      </c>
      <c r="T565" s="9">
        <f t="shared" si="1436"/>
        <v>0</v>
      </c>
      <c r="U565" s="9">
        <f t="shared" si="1436"/>
        <v>0</v>
      </c>
      <c r="V565" s="9">
        <f t="shared" si="1436"/>
        <v>0</v>
      </c>
      <c r="W565" s="9">
        <f t="shared" si="1436"/>
        <v>0</v>
      </c>
      <c r="X565" s="9">
        <f t="shared" si="1436"/>
        <v>0</v>
      </c>
      <c r="Y565" s="9">
        <f t="shared" si="1436"/>
        <v>5064</v>
      </c>
      <c r="Z565" s="9">
        <f t="shared" si="1436"/>
        <v>0</v>
      </c>
      <c r="AA565" s="9">
        <f t="shared" si="1436"/>
        <v>0</v>
      </c>
      <c r="AB565" s="9">
        <f t="shared" si="1436"/>
        <v>0</v>
      </c>
      <c r="AC565" s="9">
        <f t="shared" si="1436"/>
        <v>0</v>
      </c>
      <c r="AD565" s="9">
        <f t="shared" si="1436"/>
        <v>0</v>
      </c>
      <c r="AE565" s="9">
        <f t="shared" si="1436"/>
        <v>5064</v>
      </c>
      <c r="AF565" s="9">
        <f t="shared" si="1436"/>
        <v>0</v>
      </c>
      <c r="AG565" s="9">
        <f t="shared" si="1436"/>
        <v>0</v>
      </c>
      <c r="AH565" s="9">
        <f t="shared" si="1436"/>
        <v>0</v>
      </c>
      <c r="AI565" s="9">
        <f t="shared" si="1436"/>
        <v>0</v>
      </c>
      <c r="AJ565" s="9">
        <f t="shared" si="1436"/>
        <v>0</v>
      </c>
      <c r="AK565" s="9">
        <f t="shared" si="1436"/>
        <v>5064</v>
      </c>
      <c r="AL565" s="9">
        <f t="shared" si="1436"/>
        <v>0</v>
      </c>
      <c r="AM565" s="9">
        <f t="shared" si="1436"/>
        <v>0</v>
      </c>
      <c r="AN565" s="9">
        <f t="shared" si="1436"/>
        <v>0</v>
      </c>
      <c r="AO565" s="9">
        <f t="shared" si="1436"/>
        <v>0</v>
      </c>
      <c r="AP565" s="9">
        <f t="shared" si="1436"/>
        <v>0</v>
      </c>
      <c r="AQ565" s="9">
        <f t="shared" si="1436"/>
        <v>5064</v>
      </c>
      <c r="AR565" s="9">
        <f t="shared" si="1436"/>
        <v>0</v>
      </c>
      <c r="AS565" s="9">
        <f t="shared" si="1436"/>
        <v>0</v>
      </c>
      <c r="AT565" s="9">
        <f t="shared" si="1436"/>
        <v>0</v>
      </c>
      <c r="AU565" s="9">
        <f t="shared" si="1436"/>
        <v>0</v>
      </c>
      <c r="AV565" s="9">
        <f t="shared" si="1436"/>
        <v>0</v>
      </c>
      <c r="AW565" s="9">
        <f t="shared" si="1436"/>
        <v>5064</v>
      </c>
      <c r="AX565" s="9">
        <f t="shared" si="1436"/>
        <v>0</v>
      </c>
      <c r="AY565" s="9">
        <f t="shared" si="1436"/>
        <v>0</v>
      </c>
      <c r="AZ565" s="9">
        <f t="shared" si="1436"/>
        <v>0</v>
      </c>
      <c r="BA565" s="9">
        <f t="shared" si="1436"/>
        <v>0</v>
      </c>
      <c r="BB565" s="9">
        <f t="shared" si="1436"/>
        <v>0</v>
      </c>
      <c r="BC565" s="9">
        <f t="shared" si="1436"/>
        <v>5064</v>
      </c>
      <c r="BD565" s="9">
        <f t="shared" si="1436"/>
        <v>0</v>
      </c>
      <c r="BE565" s="9">
        <f t="shared" si="1436"/>
        <v>0</v>
      </c>
      <c r="BF565" s="9">
        <f t="shared" si="1436"/>
        <v>0</v>
      </c>
      <c r="BG565" s="9">
        <f t="shared" si="1436"/>
        <v>0</v>
      </c>
      <c r="BH565" s="9">
        <f t="shared" si="1436"/>
        <v>0</v>
      </c>
      <c r="BI565" s="9">
        <f t="shared" si="1436"/>
        <v>5064</v>
      </c>
      <c r="BJ565" s="9">
        <f t="shared" si="1436"/>
        <v>0</v>
      </c>
      <c r="BK565" s="9">
        <f t="shared" si="1436"/>
        <v>0</v>
      </c>
      <c r="BL565" s="9">
        <f t="shared" si="1436"/>
        <v>0</v>
      </c>
      <c r="BM565" s="9">
        <f t="shared" si="1436"/>
        <v>0</v>
      </c>
      <c r="BN565" s="9">
        <f t="shared" si="1436"/>
        <v>0</v>
      </c>
      <c r="BO565" s="9">
        <f t="shared" si="1436"/>
        <v>5064</v>
      </c>
      <c r="BP565" s="9">
        <f t="shared" si="1436"/>
        <v>0</v>
      </c>
      <c r="BQ565" s="9">
        <f t="shared" si="1436"/>
        <v>0</v>
      </c>
      <c r="BR565" s="9">
        <f t="shared" si="1436"/>
        <v>0</v>
      </c>
      <c r="BS565" s="9">
        <f t="shared" ref="BS565:CN565" si="1437">BS566</f>
        <v>0</v>
      </c>
      <c r="BT565" s="9">
        <f t="shared" si="1437"/>
        <v>0</v>
      </c>
      <c r="BU565" s="9">
        <f t="shared" si="1437"/>
        <v>5064</v>
      </c>
      <c r="BV565" s="9">
        <f t="shared" si="1437"/>
        <v>0</v>
      </c>
      <c r="BW565" s="9">
        <f t="shared" si="1437"/>
        <v>0</v>
      </c>
      <c r="BX565" s="9">
        <f t="shared" si="1437"/>
        <v>0</v>
      </c>
      <c r="BY565" s="9">
        <f t="shared" si="1437"/>
        <v>0</v>
      </c>
      <c r="BZ565" s="9">
        <f t="shared" si="1437"/>
        <v>0</v>
      </c>
      <c r="CA565" s="9">
        <f t="shared" si="1437"/>
        <v>5064</v>
      </c>
      <c r="CB565" s="9">
        <f t="shared" si="1437"/>
        <v>0</v>
      </c>
      <c r="CC565" s="9">
        <f t="shared" si="1437"/>
        <v>0</v>
      </c>
      <c r="CD565" s="9">
        <f t="shared" si="1437"/>
        <v>0</v>
      </c>
      <c r="CE565" s="9">
        <f t="shared" si="1437"/>
        <v>0</v>
      </c>
      <c r="CF565" s="9">
        <f t="shared" si="1437"/>
        <v>0</v>
      </c>
      <c r="CG565" s="9">
        <f t="shared" si="1437"/>
        <v>5064</v>
      </c>
      <c r="CH565" s="9">
        <f t="shared" si="1437"/>
        <v>0</v>
      </c>
      <c r="CI565" s="9">
        <f t="shared" si="1437"/>
        <v>0</v>
      </c>
      <c r="CJ565" s="9">
        <f t="shared" si="1437"/>
        <v>0</v>
      </c>
      <c r="CK565" s="9">
        <f t="shared" si="1437"/>
        <v>0</v>
      </c>
      <c r="CL565" s="9">
        <f t="shared" si="1437"/>
        <v>0</v>
      </c>
      <c r="CM565" s="9">
        <f t="shared" si="1437"/>
        <v>5064</v>
      </c>
      <c r="CN565" s="9">
        <f t="shared" si="1437"/>
        <v>0</v>
      </c>
    </row>
    <row r="566" spans="1:92" ht="33" hidden="1">
      <c r="A566" s="25" t="s">
        <v>12</v>
      </c>
      <c r="B566" s="26">
        <f t="shared" si="1336"/>
        <v>912</v>
      </c>
      <c r="C566" s="26" t="s">
        <v>21</v>
      </c>
      <c r="D566" s="26" t="s">
        <v>22</v>
      </c>
      <c r="E566" s="26" t="s">
        <v>50</v>
      </c>
      <c r="F566" s="26" t="s">
        <v>13</v>
      </c>
      <c r="G566" s="9">
        <f>G567+G568</f>
        <v>5064</v>
      </c>
      <c r="H566" s="9">
        <f>H567+H568</f>
        <v>0</v>
      </c>
      <c r="I566" s="9">
        <f t="shared" ref="I566:N566" si="1438">I567+I568</f>
        <v>0</v>
      </c>
      <c r="J566" s="9">
        <f t="shared" si="1438"/>
        <v>0</v>
      </c>
      <c r="K566" s="9">
        <f t="shared" si="1438"/>
        <v>0</v>
      </c>
      <c r="L566" s="9">
        <f t="shared" si="1438"/>
        <v>0</v>
      </c>
      <c r="M566" s="9">
        <f t="shared" si="1438"/>
        <v>5064</v>
      </c>
      <c r="N566" s="9">
        <f t="shared" si="1438"/>
        <v>0</v>
      </c>
      <c r="O566" s="9">
        <f t="shared" ref="O566:T566" si="1439">O567+O568</f>
        <v>0</v>
      </c>
      <c r="P566" s="9">
        <f t="shared" si="1439"/>
        <v>0</v>
      </c>
      <c r="Q566" s="9">
        <f t="shared" si="1439"/>
        <v>0</v>
      </c>
      <c r="R566" s="9">
        <f t="shared" si="1439"/>
        <v>0</v>
      </c>
      <c r="S566" s="9">
        <f t="shared" si="1439"/>
        <v>5064</v>
      </c>
      <c r="T566" s="9">
        <f t="shared" si="1439"/>
        <v>0</v>
      </c>
      <c r="U566" s="9">
        <f t="shared" ref="U566:Z566" si="1440">U567+U568</f>
        <v>0</v>
      </c>
      <c r="V566" s="9">
        <f t="shared" si="1440"/>
        <v>0</v>
      </c>
      <c r="W566" s="9">
        <f t="shared" si="1440"/>
        <v>0</v>
      </c>
      <c r="X566" s="9">
        <f t="shared" si="1440"/>
        <v>0</v>
      </c>
      <c r="Y566" s="9">
        <f t="shared" si="1440"/>
        <v>5064</v>
      </c>
      <c r="Z566" s="9">
        <f t="shared" si="1440"/>
        <v>0</v>
      </c>
      <c r="AA566" s="9">
        <f t="shared" ref="AA566:AF566" si="1441">AA567+AA568</f>
        <v>0</v>
      </c>
      <c r="AB566" s="9">
        <f t="shared" si="1441"/>
        <v>0</v>
      </c>
      <c r="AC566" s="9">
        <f t="shared" si="1441"/>
        <v>0</v>
      </c>
      <c r="AD566" s="9">
        <f t="shared" si="1441"/>
        <v>0</v>
      </c>
      <c r="AE566" s="9">
        <f t="shared" si="1441"/>
        <v>5064</v>
      </c>
      <c r="AF566" s="9">
        <f t="shared" si="1441"/>
        <v>0</v>
      </c>
      <c r="AG566" s="9">
        <f t="shared" ref="AG566:AL566" si="1442">AG567+AG568</f>
        <v>0</v>
      </c>
      <c r="AH566" s="9">
        <f t="shared" si="1442"/>
        <v>0</v>
      </c>
      <c r="AI566" s="9">
        <f t="shared" si="1442"/>
        <v>0</v>
      </c>
      <c r="AJ566" s="9">
        <f t="shared" si="1442"/>
        <v>0</v>
      </c>
      <c r="AK566" s="9">
        <f t="shared" si="1442"/>
        <v>5064</v>
      </c>
      <c r="AL566" s="9">
        <f t="shared" si="1442"/>
        <v>0</v>
      </c>
      <c r="AM566" s="9">
        <f t="shared" ref="AM566:AR566" si="1443">AM567+AM568</f>
        <v>0</v>
      </c>
      <c r="AN566" s="9">
        <f t="shared" si="1443"/>
        <v>0</v>
      </c>
      <c r="AO566" s="9">
        <f t="shared" si="1443"/>
        <v>0</v>
      </c>
      <c r="AP566" s="9">
        <f t="shared" si="1443"/>
        <v>0</v>
      </c>
      <c r="AQ566" s="9">
        <f t="shared" si="1443"/>
        <v>5064</v>
      </c>
      <c r="AR566" s="9">
        <f t="shared" si="1443"/>
        <v>0</v>
      </c>
      <c r="AS566" s="9">
        <f t="shared" ref="AS566:AX566" si="1444">AS567+AS568</f>
        <v>0</v>
      </c>
      <c r="AT566" s="9">
        <f t="shared" si="1444"/>
        <v>0</v>
      </c>
      <c r="AU566" s="9">
        <f t="shared" si="1444"/>
        <v>0</v>
      </c>
      <c r="AV566" s="9">
        <f t="shared" si="1444"/>
        <v>0</v>
      </c>
      <c r="AW566" s="9">
        <f t="shared" si="1444"/>
        <v>5064</v>
      </c>
      <c r="AX566" s="9">
        <f t="shared" si="1444"/>
        <v>0</v>
      </c>
      <c r="AY566" s="9">
        <f t="shared" ref="AY566:BD566" si="1445">AY567+AY568</f>
        <v>0</v>
      </c>
      <c r="AZ566" s="9">
        <f t="shared" si="1445"/>
        <v>0</v>
      </c>
      <c r="BA566" s="9">
        <f t="shared" si="1445"/>
        <v>0</v>
      </c>
      <c r="BB566" s="9">
        <f t="shared" si="1445"/>
        <v>0</v>
      </c>
      <c r="BC566" s="9">
        <f t="shared" si="1445"/>
        <v>5064</v>
      </c>
      <c r="BD566" s="9">
        <f t="shared" si="1445"/>
        <v>0</v>
      </c>
      <c r="BE566" s="9">
        <f t="shared" ref="BE566:BJ566" si="1446">BE567+BE568</f>
        <v>0</v>
      </c>
      <c r="BF566" s="9">
        <f t="shared" si="1446"/>
        <v>0</v>
      </c>
      <c r="BG566" s="9">
        <f t="shared" si="1446"/>
        <v>0</v>
      </c>
      <c r="BH566" s="9">
        <f t="shared" si="1446"/>
        <v>0</v>
      </c>
      <c r="BI566" s="9">
        <f t="shared" si="1446"/>
        <v>5064</v>
      </c>
      <c r="BJ566" s="9">
        <f t="shared" si="1446"/>
        <v>0</v>
      </c>
      <c r="BK566" s="9">
        <f t="shared" ref="BK566:BP566" si="1447">BK567+BK568</f>
        <v>0</v>
      </c>
      <c r="BL566" s="9">
        <f t="shared" si="1447"/>
        <v>0</v>
      </c>
      <c r="BM566" s="9">
        <f t="shared" si="1447"/>
        <v>0</v>
      </c>
      <c r="BN566" s="9">
        <f t="shared" si="1447"/>
        <v>0</v>
      </c>
      <c r="BO566" s="9">
        <f t="shared" si="1447"/>
        <v>5064</v>
      </c>
      <c r="BP566" s="9">
        <f t="shared" si="1447"/>
        <v>0</v>
      </c>
      <c r="BQ566" s="9">
        <f t="shared" ref="BQ566:BV566" si="1448">BQ567+BQ568</f>
        <v>0</v>
      </c>
      <c r="BR566" s="9">
        <f t="shared" si="1448"/>
        <v>0</v>
      </c>
      <c r="BS566" s="9">
        <f t="shared" si="1448"/>
        <v>0</v>
      </c>
      <c r="BT566" s="9">
        <f t="shared" si="1448"/>
        <v>0</v>
      </c>
      <c r="BU566" s="9">
        <f t="shared" si="1448"/>
        <v>5064</v>
      </c>
      <c r="BV566" s="9">
        <f t="shared" si="1448"/>
        <v>0</v>
      </c>
      <c r="BW566" s="9">
        <f t="shared" ref="BW566:CB566" si="1449">BW567+BW568</f>
        <v>0</v>
      </c>
      <c r="BX566" s="9">
        <f t="shared" si="1449"/>
        <v>0</v>
      </c>
      <c r="BY566" s="9">
        <f t="shared" si="1449"/>
        <v>0</v>
      </c>
      <c r="BZ566" s="9">
        <f t="shared" si="1449"/>
        <v>0</v>
      </c>
      <c r="CA566" s="9">
        <f t="shared" si="1449"/>
        <v>5064</v>
      </c>
      <c r="CB566" s="9">
        <f t="shared" si="1449"/>
        <v>0</v>
      </c>
      <c r="CC566" s="9">
        <f t="shared" ref="CC566:CH566" si="1450">CC567+CC568</f>
        <v>0</v>
      </c>
      <c r="CD566" s="9">
        <f t="shared" si="1450"/>
        <v>0</v>
      </c>
      <c r="CE566" s="9">
        <f t="shared" si="1450"/>
        <v>0</v>
      </c>
      <c r="CF566" s="9">
        <f t="shared" si="1450"/>
        <v>0</v>
      </c>
      <c r="CG566" s="9">
        <f t="shared" si="1450"/>
        <v>5064</v>
      </c>
      <c r="CH566" s="9">
        <f t="shared" si="1450"/>
        <v>0</v>
      </c>
      <c r="CI566" s="9">
        <f t="shared" ref="CI566:CN566" si="1451">CI567+CI568</f>
        <v>0</v>
      </c>
      <c r="CJ566" s="9">
        <f t="shared" si="1451"/>
        <v>0</v>
      </c>
      <c r="CK566" s="9">
        <f t="shared" si="1451"/>
        <v>0</v>
      </c>
      <c r="CL566" s="9">
        <f t="shared" si="1451"/>
        <v>0</v>
      </c>
      <c r="CM566" s="9">
        <f t="shared" si="1451"/>
        <v>5064</v>
      </c>
      <c r="CN566" s="9">
        <f t="shared" si="1451"/>
        <v>0</v>
      </c>
    </row>
    <row r="567" spans="1:92" ht="20.100000000000001" hidden="1" customHeight="1">
      <c r="A567" s="28" t="s">
        <v>14</v>
      </c>
      <c r="B567" s="26">
        <f t="shared" si="1336"/>
        <v>912</v>
      </c>
      <c r="C567" s="26" t="s">
        <v>21</v>
      </c>
      <c r="D567" s="26" t="s">
        <v>22</v>
      </c>
      <c r="E567" s="26" t="s">
        <v>50</v>
      </c>
      <c r="F567" s="26">
        <v>610</v>
      </c>
      <c r="G567" s="9">
        <v>1232</v>
      </c>
      <c r="H567" s="9"/>
      <c r="I567" s="9"/>
      <c r="J567" s="9"/>
      <c r="K567" s="9"/>
      <c r="L567" s="9"/>
      <c r="M567" s="9">
        <f>G567+I567+J567+K567+L567</f>
        <v>1232</v>
      </c>
      <c r="N567" s="9">
        <f>H567+L567</f>
        <v>0</v>
      </c>
      <c r="O567" s="9"/>
      <c r="P567" s="9"/>
      <c r="Q567" s="9"/>
      <c r="R567" s="9"/>
      <c r="S567" s="9">
        <f>M567+O567+P567+Q567+R567</f>
        <v>1232</v>
      </c>
      <c r="T567" s="9">
        <f>N567+R567</f>
        <v>0</v>
      </c>
      <c r="U567" s="9"/>
      <c r="V567" s="9"/>
      <c r="W567" s="9"/>
      <c r="X567" s="9"/>
      <c r="Y567" s="9">
        <f>S567+U567+V567+W567+X567</f>
        <v>1232</v>
      </c>
      <c r="Z567" s="9">
        <f>T567+X567</f>
        <v>0</v>
      </c>
      <c r="AA567" s="9"/>
      <c r="AB567" s="9"/>
      <c r="AC567" s="9"/>
      <c r="AD567" s="9"/>
      <c r="AE567" s="9">
        <f>Y567+AA567+AB567+AC567+AD567</f>
        <v>1232</v>
      </c>
      <c r="AF567" s="9">
        <f>Z567+AD567</f>
        <v>0</v>
      </c>
      <c r="AG567" s="9"/>
      <c r="AH567" s="9"/>
      <c r="AI567" s="9"/>
      <c r="AJ567" s="9"/>
      <c r="AK567" s="9">
        <f>AE567+AG567+AH567+AI567+AJ567</f>
        <v>1232</v>
      </c>
      <c r="AL567" s="9">
        <f>AF567+AJ567</f>
        <v>0</v>
      </c>
      <c r="AM567" s="9"/>
      <c r="AN567" s="9"/>
      <c r="AO567" s="9"/>
      <c r="AP567" s="9"/>
      <c r="AQ567" s="9">
        <f>AK567+AM567+AN567+AO567+AP567</f>
        <v>1232</v>
      </c>
      <c r="AR567" s="9">
        <f>AL567+AP567</f>
        <v>0</v>
      </c>
      <c r="AS567" s="9"/>
      <c r="AT567" s="9"/>
      <c r="AU567" s="9"/>
      <c r="AV567" s="9"/>
      <c r="AW567" s="9">
        <f>AQ567+AS567+AT567+AU567+AV567</f>
        <v>1232</v>
      </c>
      <c r="AX567" s="9">
        <f>AR567+AV567</f>
        <v>0</v>
      </c>
      <c r="AY567" s="9"/>
      <c r="AZ567" s="9"/>
      <c r="BA567" s="9"/>
      <c r="BB567" s="9"/>
      <c r="BC567" s="9">
        <f>AW567+AY567+AZ567+BA567+BB567</f>
        <v>1232</v>
      </c>
      <c r="BD567" s="9">
        <f>AX567+BB567</f>
        <v>0</v>
      </c>
      <c r="BE567" s="9"/>
      <c r="BF567" s="9"/>
      <c r="BG567" s="9"/>
      <c r="BH567" s="9"/>
      <c r="BI567" s="9">
        <f>BC567+BE567+BF567+BG567+BH567</f>
        <v>1232</v>
      </c>
      <c r="BJ567" s="9">
        <f>BD567+BH567</f>
        <v>0</v>
      </c>
      <c r="BK567" s="9"/>
      <c r="BL567" s="9"/>
      <c r="BM567" s="9"/>
      <c r="BN567" s="9"/>
      <c r="BO567" s="9">
        <f>BI567+BK567+BL567+BM567+BN567</f>
        <v>1232</v>
      </c>
      <c r="BP567" s="9">
        <f>BJ567+BN567</f>
        <v>0</v>
      </c>
      <c r="BQ567" s="9"/>
      <c r="BR567" s="9"/>
      <c r="BS567" s="9"/>
      <c r="BT567" s="9"/>
      <c r="BU567" s="9">
        <f>BO567+BQ567+BR567+BS567+BT567</f>
        <v>1232</v>
      </c>
      <c r="BV567" s="9">
        <f>BP567+BT567</f>
        <v>0</v>
      </c>
      <c r="BW567" s="9"/>
      <c r="BX567" s="9"/>
      <c r="BY567" s="9"/>
      <c r="BZ567" s="9"/>
      <c r="CA567" s="9">
        <f>BU567+BW567+BX567+BY567+BZ567</f>
        <v>1232</v>
      </c>
      <c r="CB567" s="9">
        <f>BV567+BZ567</f>
        <v>0</v>
      </c>
      <c r="CC567" s="9"/>
      <c r="CD567" s="9"/>
      <c r="CE567" s="9"/>
      <c r="CF567" s="9"/>
      <c r="CG567" s="9">
        <f>CA567+CC567+CD567+CE567+CF567</f>
        <v>1232</v>
      </c>
      <c r="CH567" s="9">
        <f>CB567+CF567</f>
        <v>0</v>
      </c>
      <c r="CI567" s="9"/>
      <c r="CJ567" s="9"/>
      <c r="CK567" s="9"/>
      <c r="CL567" s="9"/>
      <c r="CM567" s="9">
        <f>CG567+CI567+CJ567+CK567+CL567</f>
        <v>1232</v>
      </c>
      <c r="CN567" s="9">
        <f>CH567+CL567</f>
        <v>0</v>
      </c>
    </row>
    <row r="568" spans="1:92" ht="20.100000000000001" hidden="1" customHeight="1">
      <c r="A568" s="28" t="s">
        <v>24</v>
      </c>
      <c r="B568" s="26">
        <f>B567</f>
        <v>912</v>
      </c>
      <c r="C568" s="26" t="s">
        <v>21</v>
      </c>
      <c r="D568" s="26" t="s">
        <v>22</v>
      </c>
      <c r="E568" s="26" t="s">
        <v>50</v>
      </c>
      <c r="F568" s="26">
        <v>620</v>
      </c>
      <c r="G568" s="9">
        <v>3832</v>
      </c>
      <c r="H568" s="9"/>
      <c r="I568" s="9"/>
      <c r="J568" s="9"/>
      <c r="K568" s="9"/>
      <c r="L568" s="9"/>
      <c r="M568" s="9">
        <f>G568+I568+J568+K568+L568</f>
        <v>3832</v>
      </c>
      <c r="N568" s="9">
        <f>H568+L568</f>
        <v>0</v>
      </c>
      <c r="O568" s="9"/>
      <c r="P568" s="9"/>
      <c r="Q568" s="9"/>
      <c r="R568" s="9"/>
      <c r="S568" s="9">
        <f>M568+O568+P568+Q568+R568</f>
        <v>3832</v>
      </c>
      <c r="T568" s="9">
        <f>N568+R568</f>
        <v>0</v>
      </c>
      <c r="U568" s="9"/>
      <c r="V568" s="9"/>
      <c r="W568" s="9"/>
      <c r="X568" s="9"/>
      <c r="Y568" s="9">
        <f>S568+U568+V568+W568+X568</f>
        <v>3832</v>
      </c>
      <c r="Z568" s="9">
        <f>T568+X568</f>
        <v>0</v>
      </c>
      <c r="AA568" s="9"/>
      <c r="AB568" s="9"/>
      <c r="AC568" s="9"/>
      <c r="AD568" s="9"/>
      <c r="AE568" s="9">
        <f>Y568+AA568+AB568+AC568+AD568</f>
        <v>3832</v>
      </c>
      <c r="AF568" s="9">
        <f>Z568+AD568</f>
        <v>0</v>
      </c>
      <c r="AG568" s="9"/>
      <c r="AH568" s="9"/>
      <c r="AI568" s="9"/>
      <c r="AJ568" s="9"/>
      <c r="AK568" s="9">
        <f>AE568+AG568+AH568+AI568+AJ568</f>
        <v>3832</v>
      </c>
      <c r="AL568" s="9">
        <f>AF568+AJ568</f>
        <v>0</v>
      </c>
      <c r="AM568" s="9"/>
      <c r="AN568" s="9"/>
      <c r="AO568" s="9"/>
      <c r="AP568" s="9"/>
      <c r="AQ568" s="9">
        <f>AK568+AM568+AN568+AO568+AP568</f>
        <v>3832</v>
      </c>
      <c r="AR568" s="9">
        <f>AL568+AP568</f>
        <v>0</v>
      </c>
      <c r="AS568" s="9"/>
      <c r="AT568" s="9"/>
      <c r="AU568" s="9"/>
      <c r="AV568" s="9"/>
      <c r="AW568" s="9">
        <f>AQ568+AS568+AT568+AU568+AV568</f>
        <v>3832</v>
      </c>
      <c r="AX568" s="9">
        <f>AR568+AV568</f>
        <v>0</v>
      </c>
      <c r="AY568" s="9"/>
      <c r="AZ568" s="9"/>
      <c r="BA568" s="9"/>
      <c r="BB568" s="9"/>
      <c r="BC568" s="9">
        <f>AW568+AY568+AZ568+BA568+BB568</f>
        <v>3832</v>
      </c>
      <c r="BD568" s="9">
        <f>AX568+BB568</f>
        <v>0</v>
      </c>
      <c r="BE568" s="9"/>
      <c r="BF568" s="9"/>
      <c r="BG568" s="9"/>
      <c r="BH568" s="9"/>
      <c r="BI568" s="9">
        <f>BC568+BE568+BF568+BG568+BH568</f>
        <v>3832</v>
      </c>
      <c r="BJ568" s="9">
        <f>BD568+BH568</f>
        <v>0</v>
      </c>
      <c r="BK568" s="9"/>
      <c r="BL568" s="9"/>
      <c r="BM568" s="9"/>
      <c r="BN568" s="9"/>
      <c r="BO568" s="9">
        <f>BI568+BK568+BL568+BM568+BN568</f>
        <v>3832</v>
      </c>
      <c r="BP568" s="9">
        <f>BJ568+BN568</f>
        <v>0</v>
      </c>
      <c r="BQ568" s="9"/>
      <c r="BR568" s="9"/>
      <c r="BS568" s="9"/>
      <c r="BT568" s="9"/>
      <c r="BU568" s="9">
        <f>BO568+BQ568+BR568+BS568+BT568</f>
        <v>3832</v>
      </c>
      <c r="BV568" s="9">
        <f>BP568+BT568</f>
        <v>0</v>
      </c>
      <c r="BW568" s="9"/>
      <c r="BX568" s="9"/>
      <c r="BY568" s="9"/>
      <c r="BZ568" s="9"/>
      <c r="CA568" s="9">
        <f>BU568+BW568+BX568+BY568+BZ568</f>
        <v>3832</v>
      </c>
      <c r="CB568" s="9">
        <f>BV568+BZ568</f>
        <v>0</v>
      </c>
      <c r="CC568" s="9"/>
      <c r="CD568" s="9"/>
      <c r="CE568" s="9"/>
      <c r="CF568" s="9"/>
      <c r="CG568" s="9">
        <f>CA568+CC568+CD568+CE568+CF568</f>
        <v>3832</v>
      </c>
      <c r="CH568" s="9">
        <f>CB568+CF568</f>
        <v>0</v>
      </c>
      <c r="CI568" s="9"/>
      <c r="CJ568" s="9"/>
      <c r="CK568" s="9"/>
      <c r="CL568" s="9"/>
      <c r="CM568" s="9">
        <f>CG568+CI568+CJ568+CK568+CL568</f>
        <v>3832</v>
      </c>
      <c r="CN568" s="9">
        <f>CH568+CL568</f>
        <v>0</v>
      </c>
    </row>
    <row r="569" spans="1:92" ht="20.100000000000001" hidden="1" customHeight="1">
      <c r="A569" s="28" t="s">
        <v>25</v>
      </c>
      <c r="B569" s="26">
        <f>B567</f>
        <v>912</v>
      </c>
      <c r="C569" s="26" t="s">
        <v>21</v>
      </c>
      <c r="D569" s="26" t="s">
        <v>22</v>
      </c>
      <c r="E569" s="26" t="s">
        <v>51</v>
      </c>
      <c r="F569" s="26"/>
      <c r="G569" s="9">
        <f>G570</f>
        <v>74</v>
      </c>
      <c r="H569" s="9">
        <f>H570</f>
        <v>0</v>
      </c>
      <c r="I569" s="9">
        <f t="shared" ref="I569:X570" si="1452">I570</f>
        <v>0</v>
      </c>
      <c r="J569" s="9">
        <f t="shared" si="1452"/>
        <v>0</v>
      </c>
      <c r="K569" s="9">
        <f t="shared" si="1452"/>
        <v>0</v>
      </c>
      <c r="L569" s="9">
        <f t="shared" si="1452"/>
        <v>0</v>
      </c>
      <c r="M569" s="9">
        <f t="shared" si="1452"/>
        <v>74</v>
      </c>
      <c r="N569" s="9">
        <f t="shared" si="1452"/>
        <v>0</v>
      </c>
      <c r="O569" s="9">
        <f t="shared" si="1452"/>
        <v>0</v>
      </c>
      <c r="P569" s="9">
        <f t="shared" si="1452"/>
        <v>0</v>
      </c>
      <c r="Q569" s="9">
        <f t="shared" si="1452"/>
        <v>0</v>
      </c>
      <c r="R569" s="9">
        <f t="shared" si="1452"/>
        <v>0</v>
      </c>
      <c r="S569" s="9">
        <f t="shared" si="1452"/>
        <v>74</v>
      </c>
      <c r="T569" s="9">
        <f t="shared" si="1452"/>
        <v>0</v>
      </c>
      <c r="U569" s="9">
        <f t="shared" si="1452"/>
        <v>0</v>
      </c>
      <c r="V569" s="9">
        <f t="shared" si="1452"/>
        <v>0</v>
      </c>
      <c r="W569" s="9">
        <f t="shared" si="1452"/>
        <v>0</v>
      </c>
      <c r="X569" s="9">
        <f t="shared" si="1452"/>
        <v>0</v>
      </c>
      <c r="Y569" s="9">
        <f t="shared" ref="U569:AJ570" si="1453">Y570</f>
        <v>74</v>
      </c>
      <c r="Z569" s="9">
        <f t="shared" si="1453"/>
        <v>0</v>
      </c>
      <c r="AA569" s="9">
        <f t="shared" si="1453"/>
        <v>0</v>
      </c>
      <c r="AB569" s="9">
        <f t="shared" si="1453"/>
        <v>0</v>
      </c>
      <c r="AC569" s="9">
        <f t="shared" si="1453"/>
        <v>0</v>
      </c>
      <c r="AD569" s="9">
        <f t="shared" si="1453"/>
        <v>0</v>
      </c>
      <c r="AE569" s="9">
        <f t="shared" si="1453"/>
        <v>74</v>
      </c>
      <c r="AF569" s="9">
        <f t="shared" si="1453"/>
        <v>0</v>
      </c>
      <c r="AG569" s="9">
        <f t="shared" si="1453"/>
        <v>0</v>
      </c>
      <c r="AH569" s="9">
        <f t="shared" si="1453"/>
        <v>0</v>
      </c>
      <c r="AI569" s="9">
        <f t="shared" si="1453"/>
        <v>0</v>
      </c>
      <c r="AJ569" s="9">
        <f t="shared" si="1453"/>
        <v>0</v>
      </c>
      <c r="AK569" s="9">
        <f t="shared" ref="AG569:AV570" si="1454">AK570</f>
        <v>74</v>
      </c>
      <c r="AL569" s="9">
        <f t="shared" si="1454"/>
        <v>0</v>
      </c>
      <c r="AM569" s="9">
        <f t="shared" si="1454"/>
        <v>0</v>
      </c>
      <c r="AN569" s="9">
        <f t="shared" si="1454"/>
        <v>0</v>
      </c>
      <c r="AO569" s="9">
        <f t="shared" si="1454"/>
        <v>0</v>
      </c>
      <c r="AP569" s="9">
        <f t="shared" si="1454"/>
        <v>0</v>
      </c>
      <c r="AQ569" s="9">
        <f t="shared" si="1454"/>
        <v>74</v>
      </c>
      <c r="AR569" s="9">
        <f t="shared" si="1454"/>
        <v>0</v>
      </c>
      <c r="AS569" s="9">
        <f t="shared" si="1454"/>
        <v>0</v>
      </c>
      <c r="AT569" s="9">
        <f t="shared" si="1454"/>
        <v>0</v>
      </c>
      <c r="AU569" s="9">
        <f t="shared" si="1454"/>
        <v>0</v>
      </c>
      <c r="AV569" s="9">
        <f t="shared" si="1454"/>
        <v>0</v>
      </c>
      <c r="AW569" s="9">
        <f t="shared" ref="AS569:BH570" si="1455">AW570</f>
        <v>74</v>
      </c>
      <c r="AX569" s="9">
        <f t="shared" si="1455"/>
        <v>0</v>
      </c>
      <c r="AY569" s="9">
        <f t="shared" si="1455"/>
        <v>0</v>
      </c>
      <c r="AZ569" s="9">
        <f t="shared" si="1455"/>
        <v>992</v>
      </c>
      <c r="BA569" s="9">
        <f t="shared" si="1455"/>
        <v>0</v>
      </c>
      <c r="BB569" s="9">
        <f t="shared" si="1455"/>
        <v>0</v>
      </c>
      <c r="BC569" s="9">
        <f t="shared" si="1455"/>
        <v>1066</v>
      </c>
      <c r="BD569" s="9">
        <f t="shared" si="1455"/>
        <v>0</v>
      </c>
      <c r="BE569" s="9">
        <f t="shared" si="1455"/>
        <v>0</v>
      </c>
      <c r="BF569" s="9">
        <f t="shared" si="1455"/>
        <v>0</v>
      </c>
      <c r="BG569" s="9">
        <f t="shared" si="1455"/>
        <v>0</v>
      </c>
      <c r="BH569" s="9">
        <f t="shared" si="1455"/>
        <v>0</v>
      </c>
      <c r="BI569" s="9">
        <f t="shared" ref="BE569:BT570" si="1456">BI570</f>
        <v>1066</v>
      </c>
      <c r="BJ569" s="9">
        <f t="shared" si="1456"/>
        <v>0</v>
      </c>
      <c r="BK569" s="9">
        <f t="shared" si="1456"/>
        <v>0</v>
      </c>
      <c r="BL569" s="9">
        <f t="shared" si="1456"/>
        <v>0</v>
      </c>
      <c r="BM569" s="9">
        <f t="shared" si="1456"/>
        <v>0</v>
      </c>
      <c r="BN569" s="9">
        <f t="shared" si="1456"/>
        <v>0</v>
      </c>
      <c r="BO569" s="9">
        <f t="shared" si="1456"/>
        <v>1066</v>
      </c>
      <c r="BP569" s="9">
        <f t="shared" si="1456"/>
        <v>0</v>
      </c>
      <c r="BQ569" s="9">
        <f t="shared" si="1456"/>
        <v>0</v>
      </c>
      <c r="BR569" s="9">
        <f t="shared" si="1456"/>
        <v>0</v>
      </c>
      <c r="BS569" s="9">
        <f t="shared" si="1456"/>
        <v>0</v>
      </c>
      <c r="BT569" s="9">
        <f t="shared" si="1456"/>
        <v>0</v>
      </c>
      <c r="BU569" s="9">
        <f t="shared" ref="BQ569:CF570" si="1457">BU570</f>
        <v>1066</v>
      </c>
      <c r="BV569" s="9">
        <f t="shared" si="1457"/>
        <v>0</v>
      </c>
      <c r="BW569" s="9">
        <f t="shared" si="1457"/>
        <v>0</v>
      </c>
      <c r="BX569" s="9">
        <f t="shared" si="1457"/>
        <v>0</v>
      </c>
      <c r="BY569" s="9">
        <f t="shared" si="1457"/>
        <v>0</v>
      </c>
      <c r="BZ569" s="9">
        <f t="shared" si="1457"/>
        <v>0</v>
      </c>
      <c r="CA569" s="9">
        <f t="shared" si="1457"/>
        <v>1066</v>
      </c>
      <c r="CB569" s="9">
        <f t="shared" si="1457"/>
        <v>0</v>
      </c>
      <c r="CC569" s="9">
        <f t="shared" si="1457"/>
        <v>0</v>
      </c>
      <c r="CD569" s="9">
        <f t="shared" si="1457"/>
        <v>0</v>
      </c>
      <c r="CE569" s="9">
        <f t="shared" si="1457"/>
        <v>0</v>
      </c>
      <c r="CF569" s="9">
        <f t="shared" si="1457"/>
        <v>0</v>
      </c>
      <c r="CG569" s="9">
        <f t="shared" ref="CC569:CN570" si="1458">CG570</f>
        <v>1066</v>
      </c>
      <c r="CH569" s="9">
        <f t="shared" si="1458"/>
        <v>0</v>
      </c>
      <c r="CI569" s="9">
        <f t="shared" si="1458"/>
        <v>0</v>
      </c>
      <c r="CJ569" s="9">
        <f t="shared" si="1458"/>
        <v>0</v>
      </c>
      <c r="CK569" s="9">
        <f t="shared" si="1458"/>
        <v>0</v>
      </c>
      <c r="CL569" s="9">
        <f t="shared" si="1458"/>
        <v>0</v>
      </c>
      <c r="CM569" s="9">
        <f t="shared" si="1458"/>
        <v>1066</v>
      </c>
      <c r="CN569" s="9">
        <f t="shared" si="1458"/>
        <v>0</v>
      </c>
    </row>
    <row r="570" spans="1:92" ht="33" hidden="1">
      <c r="A570" s="25" t="s">
        <v>12</v>
      </c>
      <c r="B570" s="26">
        <f t="shared" si="1336"/>
        <v>912</v>
      </c>
      <c r="C570" s="26" t="s">
        <v>21</v>
      </c>
      <c r="D570" s="26" t="s">
        <v>22</v>
      </c>
      <c r="E570" s="26" t="s">
        <v>51</v>
      </c>
      <c r="F570" s="26" t="s">
        <v>13</v>
      </c>
      <c r="G570" s="9">
        <f>G571</f>
        <v>74</v>
      </c>
      <c r="H570" s="9">
        <f>H571</f>
        <v>0</v>
      </c>
      <c r="I570" s="9">
        <f t="shared" si="1452"/>
        <v>0</v>
      </c>
      <c r="J570" s="9">
        <f t="shared" si="1452"/>
        <v>0</v>
      </c>
      <c r="K570" s="9">
        <f t="shared" si="1452"/>
        <v>0</v>
      </c>
      <c r="L570" s="9">
        <f t="shared" si="1452"/>
        <v>0</v>
      </c>
      <c r="M570" s="9">
        <f t="shared" si="1452"/>
        <v>74</v>
      </c>
      <c r="N570" s="9">
        <f t="shared" si="1452"/>
        <v>0</v>
      </c>
      <c r="O570" s="9">
        <f t="shared" si="1452"/>
        <v>0</v>
      </c>
      <c r="P570" s="9">
        <f t="shared" si="1452"/>
        <v>0</v>
      </c>
      <c r="Q570" s="9">
        <f t="shared" si="1452"/>
        <v>0</v>
      </c>
      <c r="R570" s="9">
        <f t="shared" si="1452"/>
        <v>0</v>
      </c>
      <c r="S570" s="9">
        <f t="shared" si="1452"/>
        <v>74</v>
      </c>
      <c r="T570" s="9">
        <f t="shared" si="1452"/>
        <v>0</v>
      </c>
      <c r="U570" s="9">
        <f t="shared" si="1453"/>
        <v>0</v>
      </c>
      <c r="V570" s="9">
        <f t="shared" si="1453"/>
        <v>0</v>
      </c>
      <c r="W570" s="9">
        <f t="shared" si="1453"/>
        <v>0</v>
      </c>
      <c r="X570" s="9">
        <f t="shared" si="1453"/>
        <v>0</v>
      </c>
      <c r="Y570" s="9">
        <f t="shared" si="1453"/>
        <v>74</v>
      </c>
      <c r="Z570" s="9">
        <f t="shared" si="1453"/>
        <v>0</v>
      </c>
      <c r="AA570" s="9">
        <f t="shared" si="1453"/>
        <v>0</v>
      </c>
      <c r="AB570" s="9">
        <f t="shared" si="1453"/>
        <v>0</v>
      </c>
      <c r="AC570" s="9">
        <f t="shared" si="1453"/>
        <v>0</v>
      </c>
      <c r="AD570" s="9">
        <f t="shared" si="1453"/>
        <v>0</v>
      </c>
      <c r="AE570" s="9">
        <f t="shared" si="1453"/>
        <v>74</v>
      </c>
      <c r="AF570" s="9">
        <f t="shared" si="1453"/>
        <v>0</v>
      </c>
      <c r="AG570" s="9">
        <f t="shared" si="1454"/>
        <v>0</v>
      </c>
      <c r="AH570" s="9">
        <f t="shared" si="1454"/>
        <v>0</v>
      </c>
      <c r="AI570" s="9">
        <f t="shared" si="1454"/>
        <v>0</v>
      </c>
      <c r="AJ570" s="9">
        <f t="shared" si="1454"/>
        <v>0</v>
      </c>
      <c r="AK570" s="9">
        <f t="shared" si="1454"/>
        <v>74</v>
      </c>
      <c r="AL570" s="9">
        <f t="shared" si="1454"/>
        <v>0</v>
      </c>
      <c r="AM570" s="9">
        <f t="shared" si="1454"/>
        <v>0</v>
      </c>
      <c r="AN570" s="9">
        <f t="shared" si="1454"/>
        <v>0</v>
      </c>
      <c r="AO570" s="9">
        <f t="shared" si="1454"/>
        <v>0</v>
      </c>
      <c r="AP570" s="9">
        <f t="shared" si="1454"/>
        <v>0</v>
      </c>
      <c r="AQ570" s="9">
        <f t="shared" si="1454"/>
        <v>74</v>
      </c>
      <c r="AR570" s="9">
        <f t="shared" si="1454"/>
        <v>0</v>
      </c>
      <c r="AS570" s="9">
        <f t="shared" si="1455"/>
        <v>0</v>
      </c>
      <c r="AT570" s="9">
        <f t="shared" si="1455"/>
        <v>0</v>
      </c>
      <c r="AU570" s="9">
        <f t="shared" si="1455"/>
        <v>0</v>
      </c>
      <c r="AV570" s="9">
        <f t="shared" si="1455"/>
        <v>0</v>
      </c>
      <c r="AW570" s="9">
        <f t="shared" si="1455"/>
        <v>74</v>
      </c>
      <c r="AX570" s="9">
        <f t="shared" si="1455"/>
        <v>0</v>
      </c>
      <c r="AY570" s="9">
        <f t="shared" si="1455"/>
        <v>0</v>
      </c>
      <c r="AZ570" s="9">
        <f t="shared" si="1455"/>
        <v>992</v>
      </c>
      <c r="BA570" s="9">
        <f t="shared" si="1455"/>
        <v>0</v>
      </c>
      <c r="BB570" s="9">
        <f t="shared" si="1455"/>
        <v>0</v>
      </c>
      <c r="BC570" s="9">
        <f t="shared" si="1455"/>
        <v>1066</v>
      </c>
      <c r="BD570" s="9">
        <f t="shared" si="1455"/>
        <v>0</v>
      </c>
      <c r="BE570" s="9">
        <f t="shared" si="1456"/>
        <v>0</v>
      </c>
      <c r="BF570" s="9">
        <f t="shared" si="1456"/>
        <v>0</v>
      </c>
      <c r="BG570" s="9">
        <f t="shared" si="1456"/>
        <v>0</v>
      </c>
      <c r="BH570" s="9">
        <f t="shared" si="1456"/>
        <v>0</v>
      </c>
      <c r="BI570" s="9">
        <f t="shared" si="1456"/>
        <v>1066</v>
      </c>
      <c r="BJ570" s="9">
        <f t="shared" si="1456"/>
        <v>0</v>
      </c>
      <c r="BK570" s="9">
        <f t="shared" si="1456"/>
        <v>0</v>
      </c>
      <c r="BL570" s="9">
        <f t="shared" si="1456"/>
        <v>0</v>
      </c>
      <c r="BM570" s="9">
        <f t="shared" si="1456"/>
        <v>0</v>
      </c>
      <c r="BN570" s="9">
        <f t="shared" si="1456"/>
        <v>0</v>
      </c>
      <c r="BO570" s="9">
        <f t="shared" si="1456"/>
        <v>1066</v>
      </c>
      <c r="BP570" s="9">
        <f t="shared" si="1456"/>
        <v>0</v>
      </c>
      <c r="BQ570" s="9">
        <f t="shared" si="1457"/>
        <v>0</v>
      </c>
      <c r="BR570" s="9">
        <f t="shared" si="1457"/>
        <v>0</v>
      </c>
      <c r="BS570" s="9">
        <f t="shared" si="1457"/>
        <v>0</v>
      </c>
      <c r="BT570" s="9">
        <f t="shared" si="1457"/>
        <v>0</v>
      </c>
      <c r="BU570" s="9">
        <f t="shared" si="1457"/>
        <v>1066</v>
      </c>
      <c r="BV570" s="9">
        <f t="shared" si="1457"/>
        <v>0</v>
      </c>
      <c r="BW570" s="9">
        <f t="shared" si="1457"/>
        <v>0</v>
      </c>
      <c r="BX570" s="9">
        <f t="shared" si="1457"/>
        <v>0</v>
      </c>
      <c r="BY570" s="9">
        <f t="shared" si="1457"/>
        <v>0</v>
      </c>
      <c r="BZ570" s="9">
        <f t="shared" si="1457"/>
        <v>0</v>
      </c>
      <c r="CA570" s="9">
        <f t="shared" si="1457"/>
        <v>1066</v>
      </c>
      <c r="CB570" s="9">
        <f t="shared" si="1457"/>
        <v>0</v>
      </c>
      <c r="CC570" s="9">
        <f t="shared" si="1458"/>
        <v>0</v>
      </c>
      <c r="CD570" s="9">
        <f t="shared" si="1458"/>
        <v>0</v>
      </c>
      <c r="CE570" s="9">
        <f t="shared" si="1458"/>
        <v>0</v>
      </c>
      <c r="CF570" s="9">
        <f t="shared" si="1458"/>
        <v>0</v>
      </c>
      <c r="CG570" s="9">
        <f t="shared" si="1458"/>
        <v>1066</v>
      </c>
      <c r="CH570" s="9">
        <f t="shared" si="1458"/>
        <v>0</v>
      </c>
      <c r="CI570" s="9">
        <f t="shared" si="1458"/>
        <v>0</v>
      </c>
      <c r="CJ570" s="9">
        <f t="shared" si="1458"/>
        <v>0</v>
      </c>
      <c r="CK570" s="9">
        <f t="shared" si="1458"/>
        <v>0</v>
      </c>
      <c r="CL570" s="9">
        <f t="shared" si="1458"/>
        <v>0</v>
      </c>
      <c r="CM570" s="9">
        <f t="shared" si="1458"/>
        <v>1066</v>
      </c>
      <c r="CN570" s="9">
        <f t="shared" si="1458"/>
        <v>0</v>
      </c>
    </row>
    <row r="571" spans="1:92" ht="20.100000000000001" hidden="1" customHeight="1">
      <c r="A571" s="28" t="s">
        <v>14</v>
      </c>
      <c r="B571" s="26">
        <f t="shared" si="1336"/>
        <v>912</v>
      </c>
      <c r="C571" s="26" t="s">
        <v>21</v>
      </c>
      <c r="D571" s="26" t="s">
        <v>22</v>
      </c>
      <c r="E571" s="26" t="s">
        <v>51</v>
      </c>
      <c r="F571" s="26">
        <v>610</v>
      </c>
      <c r="G571" s="9">
        <v>74</v>
      </c>
      <c r="H571" s="9"/>
      <c r="I571" s="9"/>
      <c r="J571" s="9"/>
      <c r="K571" s="9"/>
      <c r="L571" s="9"/>
      <c r="M571" s="9">
        <f>G571+I571+J571+K571+L571</f>
        <v>74</v>
      </c>
      <c r="N571" s="9">
        <f>H571+L571</f>
        <v>0</v>
      </c>
      <c r="O571" s="9"/>
      <c r="P571" s="9"/>
      <c r="Q571" s="9"/>
      <c r="R571" s="9"/>
      <c r="S571" s="9">
        <f>M571+O571+P571+Q571+R571</f>
        <v>74</v>
      </c>
      <c r="T571" s="9">
        <f>N571+R571</f>
        <v>0</v>
      </c>
      <c r="U571" s="9"/>
      <c r="V571" s="9"/>
      <c r="W571" s="9"/>
      <c r="X571" s="9"/>
      <c r="Y571" s="9">
        <f>S571+U571+V571+W571+X571</f>
        <v>74</v>
      </c>
      <c r="Z571" s="9">
        <f>T571+X571</f>
        <v>0</v>
      </c>
      <c r="AA571" s="9"/>
      <c r="AB571" s="9"/>
      <c r="AC571" s="9"/>
      <c r="AD571" s="9"/>
      <c r="AE571" s="9">
        <f>Y571+AA571+AB571+AC571+AD571</f>
        <v>74</v>
      </c>
      <c r="AF571" s="9">
        <f>Z571+AD571</f>
        <v>0</v>
      </c>
      <c r="AG571" s="9"/>
      <c r="AH571" s="9"/>
      <c r="AI571" s="9"/>
      <c r="AJ571" s="9"/>
      <c r="AK571" s="9">
        <f>AE571+AG571+AH571+AI571+AJ571</f>
        <v>74</v>
      </c>
      <c r="AL571" s="9">
        <f>AF571+AJ571</f>
        <v>0</v>
      </c>
      <c r="AM571" s="9"/>
      <c r="AN571" s="9"/>
      <c r="AO571" s="9"/>
      <c r="AP571" s="9"/>
      <c r="AQ571" s="9">
        <f>AK571+AM571+AN571+AO571+AP571</f>
        <v>74</v>
      </c>
      <c r="AR571" s="9">
        <f>AL571+AP571</f>
        <v>0</v>
      </c>
      <c r="AS571" s="9"/>
      <c r="AT571" s="9"/>
      <c r="AU571" s="9"/>
      <c r="AV571" s="9"/>
      <c r="AW571" s="9">
        <f>AQ571+AS571+AT571+AU571+AV571</f>
        <v>74</v>
      </c>
      <c r="AX571" s="9">
        <f>AR571+AV571</f>
        <v>0</v>
      </c>
      <c r="AY571" s="9"/>
      <c r="AZ571" s="9">
        <v>992</v>
      </c>
      <c r="BA571" s="9"/>
      <c r="BB571" s="9"/>
      <c r="BC571" s="9">
        <f>AW571+AY571+AZ571+BA571+BB571</f>
        <v>1066</v>
      </c>
      <c r="BD571" s="9">
        <f>AX571+BB571</f>
        <v>0</v>
      </c>
      <c r="BE571" s="9"/>
      <c r="BF571" s="9"/>
      <c r="BG571" s="9"/>
      <c r="BH571" s="9"/>
      <c r="BI571" s="9">
        <f>BC571+BE571+BF571+BG571+BH571</f>
        <v>1066</v>
      </c>
      <c r="BJ571" s="9">
        <f>BD571+BH571</f>
        <v>0</v>
      </c>
      <c r="BK571" s="9"/>
      <c r="BL571" s="9"/>
      <c r="BM571" s="9"/>
      <c r="BN571" s="9"/>
      <c r="BO571" s="9">
        <f>BI571+BK571+BL571+BM571+BN571</f>
        <v>1066</v>
      </c>
      <c r="BP571" s="9">
        <f>BJ571+BN571</f>
        <v>0</v>
      </c>
      <c r="BQ571" s="9"/>
      <c r="BR571" s="9"/>
      <c r="BS571" s="9"/>
      <c r="BT571" s="9"/>
      <c r="BU571" s="9">
        <f>BO571+BQ571+BR571+BS571+BT571</f>
        <v>1066</v>
      </c>
      <c r="BV571" s="9">
        <f>BP571+BT571</f>
        <v>0</v>
      </c>
      <c r="BW571" s="9"/>
      <c r="BX571" s="9"/>
      <c r="BY571" s="9"/>
      <c r="BZ571" s="9"/>
      <c r="CA571" s="9">
        <f>BU571+BW571+BX571+BY571+BZ571</f>
        <v>1066</v>
      </c>
      <c r="CB571" s="9">
        <f>BV571+BZ571</f>
        <v>0</v>
      </c>
      <c r="CC571" s="9"/>
      <c r="CD571" s="9"/>
      <c r="CE571" s="9"/>
      <c r="CF571" s="9"/>
      <c r="CG571" s="9">
        <f>CA571+CC571+CD571+CE571+CF571</f>
        <v>1066</v>
      </c>
      <c r="CH571" s="9">
        <f>CB571+CF571</f>
        <v>0</v>
      </c>
      <c r="CI571" s="9"/>
      <c r="CJ571" s="9"/>
      <c r="CK571" s="9"/>
      <c r="CL571" s="9"/>
      <c r="CM571" s="9">
        <f>CG571+CI571+CJ571+CK571+CL571</f>
        <v>1066</v>
      </c>
      <c r="CN571" s="9">
        <f>CH571+CL571</f>
        <v>0</v>
      </c>
    </row>
    <row r="572" spans="1:92" ht="20.100000000000001" hidden="1" customHeight="1">
      <c r="A572" s="28" t="s">
        <v>26</v>
      </c>
      <c r="B572" s="26">
        <f t="shared" si="1336"/>
        <v>912</v>
      </c>
      <c r="C572" s="26" t="s">
        <v>21</v>
      </c>
      <c r="D572" s="26" t="s">
        <v>22</v>
      </c>
      <c r="E572" s="26" t="s">
        <v>52</v>
      </c>
      <c r="F572" s="26"/>
      <c r="G572" s="9">
        <f>G573</f>
        <v>283</v>
      </c>
      <c r="H572" s="9">
        <f>H573</f>
        <v>0</v>
      </c>
      <c r="I572" s="9">
        <f t="shared" ref="I572:X573" si="1459">I573</f>
        <v>0</v>
      </c>
      <c r="J572" s="9">
        <f t="shared" si="1459"/>
        <v>0</v>
      </c>
      <c r="K572" s="9">
        <f t="shared" si="1459"/>
        <v>0</v>
      </c>
      <c r="L572" s="9">
        <f t="shared" si="1459"/>
        <v>0</v>
      </c>
      <c r="M572" s="9">
        <f t="shared" si="1459"/>
        <v>283</v>
      </c>
      <c r="N572" s="9">
        <f t="shared" si="1459"/>
        <v>0</v>
      </c>
      <c r="O572" s="9">
        <f t="shared" si="1459"/>
        <v>0</v>
      </c>
      <c r="P572" s="9">
        <f t="shared" si="1459"/>
        <v>0</v>
      </c>
      <c r="Q572" s="9">
        <f t="shared" si="1459"/>
        <v>0</v>
      </c>
      <c r="R572" s="9">
        <f t="shared" si="1459"/>
        <v>0</v>
      </c>
      <c r="S572" s="9">
        <f t="shared" si="1459"/>
        <v>283</v>
      </c>
      <c r="T572" s="9">
        <f t="shared" si="1459"/>
        <v>0</v>
      </c>
      <c r="U572" s="9">
        <f t="shared" si="1459"/>
        <v>0</v>
      </c>
      <c r="V572" s="9">
        <f t="shared" si="1459"/>
        <v>0</v>
      </c>
      <c r="W572" s="9">
        <f t="shared" si="1459"/>
        <v>0</v>
      </c>
      <c r="X572" s="9">
        <f t="shared" si="1459"/>
        <v>0</v>
      </c>
      <c r="Y572" s="9">
        <f t="shared" ref="U572:AJ573" si="1460">Y573</f>
        <v>283</v>
      </c>
      <c r="Z572" s="9">
        <f t="shared" si="1460"/>
        <v>0</v>
      </c>
      <c r="AA572" s="9">
        <f t="shared" si="1460"/>
        <v>0</v>
      </c>
      <c r="AB572" s="9">
        <f t="shared" si="1460"/>
        <v>0</v>
      </c>
      <c r="AC572" s="9">
        <f t="shared" si="1460"/>
        <v>0</v>
      </c>
      <c r="AD572" s="9">
        <f t="shared" si="1460"/>
        <v>0</v>
      </c>
      <c r="AE572" s="9">
        <f t="shared" si="1460"/>
        <v>283</v>
      </c>
      <c r="AF572" s="9">
        <f t="shared" si="1460"/>
        <v>0</v>
      </c>
      <c r="AG572" s="9">
        <f t="shared" si="1460"/>
        <v>0</v>
      </c>
      <c r="AH572" s="9">
        <f t="shared" si="1460"/>
        <v>0</v>
      </c>
      <c r="AI572" s="9">
        <f t="shared" si="1460"/>
        <v>0</v>
      </c>
      <c r="AJ572" s="9">
        <f t="shared" si="1460"/>
        <v>0</v>
      </c>
      <c r="AK572" s="9">
        <f t="shared" ref="AG572:AV573" si="1461">AK573</f>
        <v>283</v>
      </c>
      <c r="AL572" s="9">
        <f t="shared" si="1461"/>
        <v>0</v>
      </c>
      <c r="AM572" s="9">
        <f t="shared" si="1461"/>
        <v>0</v>
      </c>
      <c r="AN572" s="9">
        <f t="shared" si="1461"/>
        <v>0</v>
      </c>
      <c r="AO572" s="9">
        <f t="shared" si="1461"/>
        <v>0</v>
      </c>
      <c r="AP572" s="9">
        <f t="shared" si="1461"/>
        <v>0</v>
      </c>
      <c r="AQ572" s="9">
        <f t="shared" si="1461"/>
        <v>283</v>
      </c>
      <c r="AR572" s="9">
        <f t="shared" si="1461"/>
        <v>0</v>
      </c>
      <c r="AS572" s="9">
        <f t="shared" si="1461"/>
        <v>0</v>
      </c>
      <c r="AT572" s="9">
        <f t="shared" si="1461"/>
        <v>0</v>
      </c>
      <c r="AU572" s="9">
        <f t="shared" si="1461"/>
        <v>0</v>
      </c>
      <c r="AV572" s="9">
        <f t="shared" si="1461"/>
        <v>0</v>
      </c>
      <c r="AW572" s="9">
        <f t="shared" ref="AS572:BH573" si="1462">AW573</f>
        <v>283</v>
      </c>
      <c r="AX572" s="9">
        <f t="shared" si="1462"/>
        <v>0</v>
      </c>
      <c r="AY572" s="9">
        <f t="shared" si="1462"/>
        <v>0</v>
      </c>
      <c r="AZ572" s="9">
        <f t="shared" si="1462"/>
        <v>0</v>
      </c>
      <c r="BA572" s="9">
        <f t="shared" si="1462"/>
        <v>0</v>
      </c>
      <c r="BB572" s="9">
        <f t="shared" si="1462"/>
        <v>0</v>
      </c>
      <c r="BC572" s="9">
        <f t="shared" si="1462"/>
        <v>283</v>
      </c>
      <c r="BD572" s="9">
        <f t="shared" si="1462"/>
        <v>0</v>
      </c>
      <c r="BE572" s="9">
        <f t="shared" si="1462"/>
        <v>0</v>
      </c>
      <c r="BF572" s="9">
        <f t="shared" si="1462"/>
        <v>0</v>
      </c>
      <c r="BG572" s="9">
        <f t="shared" si="1462"/>
        <v>0</v>
      </c>
      <c r="BH572" s="9">
        <f t="shared" si="1462"/>
        <v>0</v>
      </c>
      <c r="BI572" s="9">
        <f t="shared" ref="BE572:BT573" si="1463">BI573</f>
        <v>283</v>
      </c>
      <c r="BJ572" s="9">
        <f t="shared" si="1463"/>
        <v>0</v>
      </c>
      <c r="BK572" s="9">
        <f t="shared" si="1463"/>
        <v>0</v>
      </c>
      <c r="BL572" s="9">
        <f t="shared" si="1463"/>
        <v>0</v>
      </c>
      <c r="BM572" s="9">
        <f t="shared" si="1463"/>
        <v>0</v>
      </c>
      <c r="BN572" s="9">
        <f t="shared" si="1463"/>
        <v>0</v>
      </c>
      <c r="BO572" s="9">
        <f t="shared" si="1463"/>
        <v>283</v>
      </c>
      <c r="BP572" s="9">
        <f t="shared" si="1463"/>
        <v>0</v>
      </c>
      <c r="BQ572" s="9">
        <f t="shared" si="1463"/>
        <v>0</v>
      </c>
      <c r="BR572" s="9">
        <f t="shared" si="1463"/>
        <v>0</v>
      </c>
      <c r="BS572" s="9">
        <f t="shared" si="1463"/>
        <v>0</v>
      </c>
      <c r="BT572" s="9">
        <f t="shared" si="1463"/>
        <v>0</v>
      </c>
      <c r="BU572" s="9">
        <f t="shared" ref="BQ572:CF573" si="1464">BU573</f>
        <v>283</v>
      </c>
      <c r="BV572" s="9">
        <f t="shared" si="1464"/>
        <v>0</v>
      </c>
      <c r="BW572" s="9">
        <f t="shared" si="1464"/>
        <v>0</v>
      </c>
      <c r="BX572" s="9">
        <f t="shared" si="1464"/>
        <v>0</v>
      </c>
      <c r="BY572" s="9">
        <f t="shared" si="1464"/>
        <v>0</v>
      </c>
      <c r="BZ572" s="9">
        <f t="shared" si="1464"/>
        <v>0</v>
      </c>
      <c r="CA572" s="9">
        <f t="shared" si="1464"/>
        <v>283</v>
      </c>
      <c r="CB572" s="9">
        <f t="shared" si="1464"/>
        <v>0</v>
      </c>
      <c r="CC572" s="9">
        <f t="shared" si="1464"/>
        <v>0</v>
      </c>
      <c r="CD572" s="9">
        <f t="shared" si="1464"/>
        <v>0</v>
      </c>
      <c r="CE572" s="9">
        <f t="shared" si="1464"/>
        <v>0</v>
      </c>
      <c r="CF572" s="9">
        <f t="shared" si="1464"/>
        <v>0</v>
      </c>
      <c r="CG572" s="9">
        <f t="shared" ref="CC572:CN573" si="1465">CG573</f>
        <v>283</v>
      </c>
      <c r="CH572" s="9">
        <f t="shared" si="1465"/>
        <v>0</v>
      </c>
      <c r="CI572" s="9">
        <f t="shared" si="1465"/>
        <v>0</v>
      </c>
      <c r="CJ572" s="9">
        <f t="shared" si="1465"/>
        <v>0</v>
      </c>
      <c r="CK572" s="9">
        <f t="shared" si="1465"/>
        <v>0</v>
      </c>
      <c r="CL572" s="9">
        <f t="shared" si="1465"/>
        <v>0</v>
      </c>
      <c r="CM572" s="9">
        <f t="shared" si="1465"/>
        <v>283</v>
      </c>
      <c r="CN572" s="9">
        <f t="shared" si="1465"/>
        <v>0</v>
      </c>
    </row>
    <row r="573" spans="1:92" ht="33" hidden="1">
      <c r="A573" s="25" t="s">
        <v>12</v>
      </c>
      <c r="B573" s="26">
        <f t="shared" si="1336"/>
        <v>912</v>
      </c>
      <c r="C573" s="26" t="s">
        <v>21</v>
      </c>
      <c r="D573" s="26" t="s">
        <v>22</v>
      </c>
      <c r="E573" s="26" t="s">
        <v>52</v>
      </c>
      <c r="F573" s="26" t="s">
        <v>13</v>
      </c>
      <c r="G573" s="9">
        <f>G574</f>
        <v>283</v>
      </c>
      <c r="H573" s="9">
        <f>H574</f>
        <v>0</v>
      </c>
      <c r="I573" s="9">
        <f t="shared" si="1459"/>
        <v>0</v>
      </c>
      <c r="J573" s="9">
        <f t="shared" si="1459"/>
        <v>0</v>
      </c>
      <c r="K573" s="9">
        <f t="shared" si="1459"/>
        <v>0</v>
      </c>
      <c r="L573" s="9">
        <f t="shared" si="1459"/>
        <v>0</v>
      </c>
      <c r="M573" s="9">
        <f t="shared" si="1459"/>
        <v>283</v>
      </c>
      <c r="N573" s="9">
        <f t="shared" si="1459"/>
        <v>0</v>
      </c>
      <c r="O573" s="9">
        <f t="shared" si="1459"/>
        <v>0</v>
      </c>
      <c r="P573" s="9">
        <f t="shared" si="1459"/>
        <v>0</v>
      </c>
      <c r="Q573" s="9">
        <f t="shared" si="1459"/>
        <v>0</v>
      </c>
      <c r="R573" s="9">
        <f t="shared" si="1459"/>
        <v>0</v>
      </c>
      <c r="S573" s="9">
        <f t="shared" si="1459"/>
        <v>283</v>
      </c>
      <c r="T573" s="9">
        <f t="shared" si="1459"/>
        <v>0</v>
      </c>
      <c r="U573" s="9">
        <f t="shared" si="1460"/>
        <v>0</v>
      </c>
      <c r="V573" s="9">
        <f t="shared" si="1460"/>
        <v>0</v>
      </c>
      <c r="W573" s="9">
        <f t="shared" si="1460"/>
        <v>0</v>
      </c>
      <c r="X573" s="9">
        <f t="shared" si="1460"/>
        <v>0</v>
      </c>
      <c r="Y573" s="9">
        <f t="shared" si="1460"/>
        <v>283</v>
      </c>
      <c r="Z573" s="9">
        <f t="shared" si="1460"/>
        <v>0</v>
      </c>
      <c r="AA573" s="9">
        <f t="shared" si="1460"/>
        <v>0</v>
      </c>
      <c r="AB573" s="9">
        <f t="shared" si="1460"/>
        <v>0</v>
      </c>
      <c r="AC573" s="9">
        <f t="shared" si="1460"/>
        <v>0</v>
      </c>
      <c r="AD573" s="9">
        <f t="shared" si="1460"/>
        <v>0</v>
      </c>
      <c r="AE573" s="9">
        <f t="shared" si="1460"/>
        <v>283</v>
      </c>
      <c r="AF573" s="9">
        <f t="shared" si="1460"/>
        <v>0</v>
      </c>
      <c r="AG573" s="9">
        <f t="shared" si="1461"/>
        <v>0</v>
      </c>
      <c r="AH573" s="9">
        <f t="shared" si="1461"/>
        <v>0</v>
      </c>
      <c r="AI573" s="9">
        <f t="shared" si="1461"/>
        <v>0</v>
      </c>
      <c r="AJ573" s="9">
        <f t="shared" si="1461"/>
        <v>0</v>
      </c>
      <c r="AK573" s="9">
        <f t="shared" si="1461"/>
        <v>283</v>
      </c>
      <c r="AL573" s="9">
        <f t="shared" si="1461"/>
        <v>0</v>
      </c>
      <c r="AM573" s="9">
        <f t="shared" si="1461"/>
        <v>0</v>
      </c>
      <c r="AN573" s="9">
        <f t="shared" si="1461"/>
        <v>0</v>
      </c>
      <c r="AO573" s="9">
        <f t="shared" si="1461"/>
        <v>0</v>
      </c>
      <c r="AP573" s="9">
        <f t="shared" si="1461"/>
        <v>0</v>
      </c>
      <c r="AQ573" s="9">
        <f t="shared" si="1461"/>
        <v>283</v>
      </c>
      <c r="AR573" s="9">
        <f t="shared" si="1461"/>
        <v>0</v>
      </c>
      <c r="AS573" s="9">
        <f t="shared" si="1462"/>
        <v>0</v>
      </c>
      <c r="AT573" s="9">
        <f t="shared" si="1462"/>
        <v>0</v>
      </c>
      <c r="AU573" s="9">
        <f t="shared" si="1462"/>
        <v>0</v>
      </c>
      <c r="AV573" s="9">
        <f t="shared" si="1462"/>
        <v>0</v>
      </c>
      <c r="AW573" s="9">
        <f t="shared" si="1462"/>
        <v>283</v>
      </c>
      <c r="AX573" s="9">
        <f t="shared" si="1462"/>
        <v>0</v>
      </c>
      <c r="AY573" s="9">
        <f t="shared" si="1462"/>
        <v>0</v>
      </c>
      <c r="AZ573" s="9">
        <f t="shared" si="1462"/>
        <v>0</v>
      </c>
      <c r="BA573" s="9">
        <f t="shared" si="1462"/>
        <v>0</v>
      </c>
      <c r="BB573" s="9">
        <f t="shared" si="1462"/>
        <v>0</v>
      </c>
      <c r="BC573" s="9">
        <f t="shared" si="1462"/>
        <v>283</v>
      </c>
      <c r="BD573" s="9">
        <f t="shared" si="1462"/>
        <v>0</v>
      </c>
      <c r="BE573" s="9">
        <f t="shared" si="1463"/>
        <v>0</v>
      </c>
      <c r="BF573" s="9">
        <f t="shared" si="1463"/>
        <v>0</v>
      </c>
      <c r="BG573" s="9">
        <f t="shared" si="1463"/>
        <v>0</v>
      </c>
      <c r="BH573" s="9">
        <f t="shared" si="1463"/>
        <v>0</v>
      </c>
      <c r="BI573" s="9">
        <f t="shared" si="1463"/>
        <v>283</v>
      </c>
      <c r="BJ573" s="9">
        <f t="shared" si="1463"/>
        <v>0</v>
      </c>
      <c r="BK573" s="9">
        <f t="shared" si="1463"/>
        <v>0</v>
      </c>
      <c r="BL573" s="9">
        <f t="shared" si="1463"/>
        <v>0</v>
      </c>
      <c r="BM573" s="9">
        <f t="shared" si="1463"/>
        <v>0</v>
      </c>
      <c r="BN573" s="9">
        <f t="shared" si="1463"/>
        <v>0</v>
      </c>
      <c r="BO573" s="9">
        <f t="shared" si="1463"/>
        <v>283</v>
      </c>
      <c r="BP573" s="9">
        <f t="shared" si="1463"/>
        <v>0</v>
      </c>
      <c r="BQ573" s="9">
        <f t="shared" si="1464"/>
        <v>0</v>
      </c>
      <c r="BR573" s="9">
        <f t="shared" si="1464"/>
        <v>0</v>
      </c>
      <c r="BS573" s="9">
        <f t="shared" si="1464"/>
        <v>0</v>
      </c>
      <c r="BT573" s="9">
        <f t="shared" si="1464"/>
        <v>0</v>
      </c>
      <c r="BU573" s="9">
        <f t="shared" si="1464"/>
        <v>283</v>
      </c>
      <c r="BV573" s="9">
        <f t="shared" si="1464"/>
        <v>0</v>
      </c>
      <c r="BW573" s="9">
        <f t="shared" si="1464"/>
        <v>0</v>
      </c>
      <c r="BX573" s="9">
        <f t="shared" si="1464"/>
        <v>0</v>
      </c>
      <c r="BY573" s="9">
        <f t="shared" si="1464"/>
        <v>0</v>
      </c>
      <c r="BZ573" s="9">
        <f t="shared" si="1464"/>
        <v>0</v>
      </c>
      <c r="CA573" s="9">
        <f t="shared" si="1464"/>
        <v>283</v>
      </c>
      <c r="CB573" s="9">
        <f t="shared" si="1464"/>
        <v>0</v>
      </c>
      <c r="CC573" s="9">
        <f t="shared" si="1465"/>
        <v>0</v>
      </c>
      <c r="CD573" s="9">
        <f t="shared" si="1465"/>
        <v>0</v>
      </c>
      <c r="CE573" s="9">
        <f t="shared" si="1465"/>
        <v>0</v>
      </c>
      <c r="CF573" s="9">
        <f t="shared" si="1465"/>
        <v>0</v>
      </c>
      <c r="CG573" s="9">
        <f t="shared" si="1465"/>
        <v>283</v>
      </c>
      <c r="CH573" s="9">
        <f t="shared" si="1465"/>
        <v>0</v>
      </c>
      <c r="CI573" s="9">
        <f t="shared" si="1465"/>
        <v>0</v>
      </c>
      <c r="CJ573" s="9">
        <f t="shared" si="1465"/>
        <v>0</v>
      </c>
      <c r="CK573" s="9">
        <f t="shared" si="1465"/>
        <v>0</v>
      </c>
      <c r="CL573" s="9">
        <f t="shared" si="1465"/>
        <v>0</v>
      </c>
      <c r="CM573" s="9">
        <f t="shared" si="1465"/>
        <v>283</v>
      </c>
      <c r="CN573" s="9">
        <f t="shared" si="1465"/>
        <v>0</v>
      </c>
    </row>
    <row r="574" spans="1:92" ht="20.100000000000001" hidden="1" customHeight="1">
      <c r="A574" s="28" t="s">
        <v>14</v>
      </c>
      <c r="B574" s="26">
        <f t="shared" si="1336"/>
        <v>912</v>
      </c>
      <c r="C574" s="26" t="s">
        <v>21</v>
      </c>
      <c r="D574" s="26" t="s">
        <v>22</v>
      </c>
      <c r="E574" s="26" t="s">
        <v>52</v>
      </c>
      <c r="F574" s="26">
        <v>610</v>
      </c>
      <c r="G574" s="9">
        <v>283</v>
      </c>
      <c r="H574" s="9"/>
      <c r="I574" s="9"/>
      <c r="J574" s="9"/>
      <c r="K574" s="9"/>
      <c r="L574" s="9"/>
      <c r="M574" s="9">
        <f>G574+I574+J574+K574+L574</f>
        <v>283</v>
      </c>
      <c r="N574" s="9">
        <f>H574+L574</f>
        <v>0</v>
      </c>
      <c r="O574" s="9"/>
      <c r="P574" s="9"/>
      <c r="Q574" s="9"/>
      <c r="R574" s="9"/>
      <c r="S574" s="9">
        <f>M574+O574+P574+Q574+R574</f>
        <v>283</v>
      </c>
      <c r="T574" s="9">
        <f>N574+R574</f>
        <v>0</v>
      </c>
      <c r="U574" s="9"/>
      <c r="V574" s="9"/>
      <c r="W574" s="9"/>
      <c r="X574" s="9"/>
      <c r="Y574" s="9">
        <f>S574+U574+V574+W574+X574</f>
        <v>283</v>
      </c>
      <c r="Z574" s="9">
        <f>T574+X574</f>
        <v>0</v>
      </c>
      <c r="AA574" s="9"/>
      <c r="AB574" s="9"/>
      <c r="AC574" s="9"/>
      <c r="AD574" s="9"/>
      <c r="AE574" s="9">
        <f>Y574+AA574+AB574+AC574+AD574</f>
        <v>283</v>
      </c>
      <c r="AF574" s="9">
        <f>Z574+AD574</f>
        <v>0</v>
      </c>
      <c r="AG574" s="9"/>
      <c r="AH574" s="9"/>
      <c r="AI574" s="9"/>
      <c r="AJ574" s="9"/>
      <c r="AK574" s="9">
        <f>AE574+AG574+AH574+AI574+AJ574</f>
        <v>283</v>
      </c>
      <c r="AL574" s="9">
        <f>AF574+AJ574</f>
        <v>0</v>
      </c>
      <c r="AM574" s="9"/>
      <c r="AN574" s="9"/>
      <c r="AO574" s="9"/>
      <c r="AP574" s="9"/>
      <c r="AQ574" s="9">
        <f>AK574+AM574+AN574+AO574+AP574</f>
        <v>283</v>
      </c>
      <c r="AR574" s="9">
        <f>AL574+AP574</f>
        <v>0</v>
      </c>
      <c r="AS574" s="9"/>
      <c r="AT574" s="9"/>
      <c r="AU574" s="9"/>
      <c r="AV574" s="9"/>
      <c r="AW574" s="9">
        <f>AQ574+AS574+AT574+AU574+AV574</f>
        <v>283</v>
      </c>
      <c r="AX574" s="9">
        <f>AR574+AV574</f>
        <v>0</v>
      </c>
      <c r="AY574" s="9"/>
      <c r="AZ574" s="9"/>
      <c r="BA574" s="9"/>
      <c r="BB574" s="9"/>
      <c r="BC574" s="9">
        <f>AW574+AY574+AZ574+BA574+BB574</f>
        <v>283</v>
      </c>
      <c r="BD574" s="9">
        <f>AX574+BB574</f>
        <v>0</v>
      </c>
      <c r="BE574" s="9"/>
      <c r="BF574" s="9"/>
      <c r="BG574" s="9"/>
      <c r="BH574" s="9"/>
      <c r="BI574" s="9">
        <f>BC574+BE574+BF574+BG574+BH574</f>
        <v>283</v>
      </c>
      <c r="BJ574" s="9">
        <f>BD574+BH574</f>
        <v>0</v>
      </c>
      <c r="BK574" s="9"/>
      <c r="BL574" s="9"/>
      <c r="BM574" s="9"/>
      <c r="BN574" s="9"/>
      <c r="BO574" s="9">
        <f>BI574+BK574+BL574+BM574+BN574</f>
        <v>283</v>
      </c>
      <c r="BP574" s="9">
        <f>BJ574+BN574</f>
        <v>0</v>
      </c>
      <c r="BQ574" s="9"/>
      <c r="BR574" s="9"/>
      <c r="BS574" s="9"/>
      <c r="BT574" s="9"/>
      <c r="BU574" s="9">
        <f>BO574+BQ574+BR574+BS574+BT574</f>
        <v>283</v>
      </c>
      <c r="BV574" s="9">
        <f>BP574+BT574</f>
        <v>0</v>
      </c>
      <c r="BW574" s="9"/>
      <c r="BX574" s="9"/>
      <c r="BY574" s="9"/>
      <c r="BZ574" s="9"/>
      <c r="CA574" s="9">
        <f>BU574+BW574+BX574+BY574+BZ574</f>
        <v>283</v>
      </c>
      <c r="CB574" s="9">
        <f>BV574+BZ574</f>
        <v>0</v>
      </c>
      <c r="CC574" s="9"/>
      <c r="CD574" s="9"/>
      <c r="CE574" s="9"/>
      <c r="CF574" s="9"/>
      <c r="CG574" s="9">
        <f>CA574+CC574+CD574+CE574+CF574</f>
        <v>283</v>
      </c>
      <c r="CH574" s="9">
        <f>CB574+CF574</f>
        <v>0</v>
      </c>
      <c r="CI574" s="9"/>
      <c r="CJ574" s="9"/>
      <c r="CK574" s="9"/>
      <c r="CL574" s="9"/>
      <c r="CM574" s="9">
        <f>CG574+CI574+CJ574+CK574+CL574</f>
        <v>283</v>
      </c>
      <c r="CN574" s="9">
        <f>CH574+CL574</f>
        <v>0</v>
      </c>
    </row>
    <row r="575" spans="1:92" ht="33" hidden="1">
      <c r="A575" s="25" t="s">
        <v>27</v>
      </c>
      <c r="B575" s="26">
        <f t="shared" si="1336"/>
        <v>912</v>
      </c>
      <c r="C575" s="26" t="s">
        <v>21</v>
      </c>
      <c r="D575" s="26" t="s">
        <v>22</v>
      </c>
      <c r="E575" s="26" t="s">
        <v>53</v>
      </c>
      <c r="F575" s="26"/>
      <c r="G575" s="11">
        <f t="shared" ref="G575:BR575" si="1466">G576</f>
        <v>1617</v>
      </c>
      <c r="H575" s="11">
        <f t="shared" si="1466"/>
        <v>0</v>
      </c>
      <c r="I575" s="11">
        <f t="shared" si="1466"/>
        <v>0</v>
      </c>
      <c r="J575" s="11">
        <f t="shared" si="1466"/>
        <v>0</v>
      </c>
      <c r="K575" s="11">
        <f t="shared" si="1466"/>
        <v>0</v>
      </c>
      <c r="L575" s="11">
        <f t="shared" si="1466"/>
        <v>0</v>
      </c>
      <c r="M575" s="11">
        <f t="shared" si="1466"/>
        <v>1617</v>
      </c>
      <c r="N575" s="11">
        <f t="shared" si="1466"/>
        <v>0</v>
      </c>
      <c r="O575" s="11">
        <f t="shared" si="1466"/>
        <v>0</v>
      </c>
      <c r="P575" s="11">
        <f t="shared" si="1466"/>
        <v>0</v>
      </c>
      <c r="Q575" s="11">
        <f t="shared" si="1466"/>
        <v>0</v>
      </c>
      <c r="R575" s="11">
        <f t="shared" si="1466"/>
        <v>0</v>
      </c>
      <c r="S575" s="11">
        <f t="shared" si="1466"/>
        <v>1617</v>
      </c>
      <c r="T575" s="11">
        <f t="shared" si="1466"/>
        <v>0</v>
      </c>
      <c r="U575" s="11">
        <f t="shared" si="1466"/>
        <v>0</v>
      </c>
      <c r="V575" s="11">
        <f t="shared" si="1466"/>
        <v>0</v>
      </c>
      <c r="W575" s="11">
        <f t="shared" si="1466"/>
        <v>0</v>
      </c>
      <c r="X575" s="11">
        <f t="shared" si="1466"/>
        <v>0</v>
      </c>
      <c r="Y575" s="11">
        <f t="shared" si="1466"/>
        <v>1617</v>
      </c>
      <c r="Z575" s="11">
        <f t="shared" si="1466"/>
        <v>0</v>
      </c>
      <c r="AA575" s="11">
        <f t="shared" si="1466"/>
        <v>0</v>
      </c>
      <c r="AB575" s="11">
        <f t="shared" si="1466"/>
        <v>0</v>
      </c>
      <c r="AC575" s="11">
        <f t="shared" si="1466"/>
        <v>0</v>
      </c>
      <c r="AD575" s="11">
        <f t="shared" si="1466"/>
        <v>0</v>
      </c>
      <c r="AE575" s="11">
        <f t="shared" si="1466"/>
        <v>1617</v>
      </c>
      <c r="AF575" s="11">
        <f t="shared" si="1466"/>
        <v>0</v>
      </c>
      <c r="AG575" s="11">
        <f t="shared" si="1466"/>
        <v>0</v>
      </c>
      <c r="AH575" s="11">
        <f t="shared" si="1466"/>
        <v>0</v>
      </c>
      <c r="AI575" s="11">
        <f t="shared" si="1466"/>
        <v>0</v>
      </c>
      <c r="AJ575" s="11">
        <f t="shared" si="1466"/>
        <v>0</v>
      </c>
      <c r="AK575" s="11">
        <f t="shared" si="1466"/>
        <v>1617</v>
      </c>
      <c r="AL575" s="11">
        <f t="shared" si="1466"/>
        <v>0</v>
      </c>
      <c r="AM575" s="11">
        <f t="shared" si="1466"/>
        <v>0</v>
      </c>
      <c r="AN575" s="11">
        <f t="shared" si="1466"/>
        <v>0</v>
      </c>
      <c r="AO575" s="11">
        <f t="shared" si="1466"/>
        <v>0</v>
      </c>
      <c r="AP575" s="11">
        <f t="shared" si="1466"/>
        <v>0</v>
      </c>
      <c r="AQ575" s="11">
        <f t="shared" si="1466"/>
        <v>1617</v>
      </c>
      <c r="AR575" s="11">
        <f t="shared" si="1466"/>
        <v>0</v>
      </c>
      <c r="AS575" s="11">
        <f t="shared" si="1466"/>
        <v>0</v>
      </c>
      <c r="AT575" s="11">
        <f t="shared" si="1466"/>
        <v>0</v>
      </c>
      <c r="AU575" s="11">
        <f t="shared" si="1466"/>
        <v>0</v>
      </c>
      <c r="AV575" s="11">
        <f t="shared" si="1466"/>
        <v>0</v>
      </c>
      <c r="AW575" s="11">
        <f t="shared" si="1466"/>
        <v>1617</v>
      </c>
      <c r="AX575" s="11">
        <f t="shared" si="1466"/>
        <v>0</v>
      </c>
      <c r="AY575" s="11">
        <f t="shared" si="1466"/>
        <v>0</v>
      </c>
      <c r="AZ575" s="11">
        <f t="shared" si="1466"/>
        <v>0</v>
      </c>
      <c r="BA575" s="11">
        <f t="shared" si="1466"/>
        <v>0</v>
      </c>
      <c r="BB575" s="11">
        <f t="shared" si="1466"/>
        <v>0</v>
      </c>
      <c r="BC575" s="11">
        <f t="shared" si="1466"/>
        <v>1617</v>
      </c>
      <c r="BD575" s="11">
        <f t="shared" si="1466"/>
        <v>0</v>
      </c>
      <c r="BE575" s="11">
        <f t="shared" si="1466"/>
        <v>0</v>
      </c>
      <c r="BF575" s="11">
        <f t="shared" si="1466"/>
        <v>0</v>
      </c>
      <c r="BG575" s="11">
        <f t="shared" si="1466"/>
        <v>0</v>
      </c>
      <c r="BH575" s="11">
        <f t="shared" si="1466"/>
        <v>0</v>
      </c>
      <c r="BI575" s="11">
        <f t="shared" si="1466"/>
        <v>1617</v>
      </c>
      <c r="BJ575" s="11">
        <f t="shared" si="1466"/>
        <v>0</v>
      </c>
      <c r="BK575" s="11">
        <f t="shared" si="1466"/>
        <v>0</v>
      </c>
      <c r="BL575" s="11">
        <f t="shared" si="1466"/>
        <v>0</v>
      </c>
      <c r="BM575" s="11">
        <f t="shared" si="1466"/>
        <v>0</v>
      </c>
      <c r="BN575" s="11">
        <f t="shared" si="1466"/>
        <v>0</v>
      </c>
      <c r="BO575" s="11">
        <f t="shared" si="1466"/>
        <v>1617</v>
      </c>
      <c r="BP575" s="11">
        <f t="shared" si="1466"/>
        <v>0</v>
      </c>
      <c r="BQ575" s="11">
        <f t="shared" si="1466"/>
        <v>0</v>
      </c>
      <c r="BR575" s="11">
        <f t="shared" si="1466"/>
        <v>0</v>
      </c>
      <c r="BS575" s="11">
        <f t="shared" ref="BS575:CN575" si="1467">BS576</f>
        <v>0</v>
      </c>
      <c r="BT575" s="11">
        <f t="shared" si="1467"/>
        <v>0</v>
      </c>
      <c r="BU575" s="11">
        <f t="shared" si="1467"/>
        <v>1617</v>
      </c>
      <c r="BV575" s="11">
        <f t="shared" si="1467"/>
        <v>0</v>
      </c>
      <c r="BW575" s="11">
        <f t="shared" si="1467"/>
        <v>0</v>
      </c>
      <c r="BX575" s="11">
        <f t="shared" si="1467"/>
        <v>0</v>
      </c>
      <c r="BY575" s="11">
        <f t="shared" si="1467"/>
        <v>0</v>
      </c>
      <c r="BZ575" s="11">
        <f t="shared" si="1467"/>
        <v>0</v>
      </c>
      <c r="CA575" s="11">
        <f t="shared" si="1467"/>
        <v>1617</v>
      </c>
      <c r="CB575" s="11">
        <f t="shared" si="1467"/>
        <v>0</v>
      </c>
      <c r="CC575" s="11">
        <f t="shared" si="1467"/>
        <v>0</v>
      </c>
      <c r="CD575" s="11">
        <f t="shared" si="1467"/>
        <v>0</v>
      </c>
      <c r="CE575" s="11">
        <f t="shared" si="1467"/>
        <v>0</v>
      </c>
      <c r="CF575" s="11">
        <f t="shared" si="1467"/>
        <v>0</v>
      </c>
      <c r="CG575" s="11">
        <f t="shared" si="1467"/>
        <v>1617</v>
      </c>
      <c r="CH575" s="11">
        <f t="shared" si="1467"/>
        <v>0</v>
      </c>
      <c r="CI575" s="11">
        <f t="shared" si="1467"/>
        <v>0</v>
      </c>
      <c r="CJ575" s="11">
        <f t="shared" si="1467"/>
        <v>0</v>
      </c>
      <c r="CK575" s="11">
        <f t="shared" si="1467"/>
        <v>-69</v>
      </c>
      <c r="CL575" s="11">
        <f t="shared" si="1467"/>
        <v>0</v>
      </c>
      <c r="CM575" s="11">
        <f t="shared" si="1467"/>
        <v>1548</v>
      </c>
      <c r="CN575" s="11">
        <f t="shared" si="1467"/>
        <v>0</v>
      </c>
    </row>
    <row r="576" spans="1:92" ht="33" hidden="1">
      <c r="A576" s="25" t="s">
        <v>12</v>
      </c>
      <c r="B576" s="26">
        <f t="shared" si="1336"/>
        <v>912</v>
      </c>
      <c r="C576" s="26" t="s">
        <v>21</v>
      </c>
      <c r="D576" s="26" t="s">
        <v>22</v>
      </c>
      <c r="E576" s="26" t="s">
        <v>53</v>
      </c>
      <c r="F576" s="26" t="s">
        <v>13</v>
      </c>
      <c r="G576" s="9">
        <f>G577+G578</f>
        <v>1617</v>
      </c>
      <c r="H576" s="9">
        <f>H577+H578</f>
        <v>0</v>
      </c>
      <c r="I576" s="9">
        <f t="shared" ref="I576:N576" si="1468">I577+I578</f>
        <v>0</v>
      </c>
      <c r="J576" s="9">
        <f t="shared" si="1468"/>
        <v>0</v>
      </c>
      <c r="K576" s="9">
        <f t="shared" si="1468"/>
        <v>0</v>
      </c>
      <c r="L576" s="9">
        <f t="shared" si="1468"/>
        <v>0</v>
      </c>
      <c r="M576" s="9">
        <f t="shared" si="1468"/>
        <v>1617</v>
      </c>
      <c r="N576" s="9">
        <f t="shared" si="1468"/>
        <v>0</v>
      </c>
      <c r="O576" s="9">
        <f t="shared" ref="O576:T576" si="1469">O577+O578</f>
        <v>0</v>
      </c>
      <c r="P576" s="9">
        <f t="shared" si="1469"/>
        <v>0</v>
      </c>
      <c r="Q576" s="9">
        <f t="shared" si="1469"/>
        <v>0</v>
      </c>
      <c r="R576" s="9">
        <f t="shared" si="1469"/>
        <v>0</v>
      </c>
      <c r="S576" s="9">
        <f t="shared" si="1469"/>
        <v>1617</v>
      </c>
      <c r="T576" s="9">
        <f t="shared" si="1469"/>
        <v>0</v>
      </c>
      <c r="U576" s="9">
        <f t="shared" ref="U576:Z576" si="1470">U577+U578</f>
        <v>0</v>
      </c>
      <c r="V576" s="9">
        <f t="shared" si="1470"/>
        <v>0</v>
      </c>
      <c r="W576" s="9">
        <f t="shared" si="1470"/>
        <v>0</v>
      </c>
      <c r="X576" s="9">
        <f t="shared" si="1470"/>
        <v>0</v>
      </c>
      <c r="Y576" s="9">
        <f t="shared" si="1470"/>
        <v>1617</v>
      </c>
      <c r="Z576" s="9">
        <f t="shared" si="1470"/>
        <v>0</v>
      </c>
      <c r="AA576" s="9">
        <f t="shared" ref="AA576:AF576" si="1471">AA577+AA578</f>
        <v>0</v>
      </c>
      <c r="AB576" s="9">
        <f t="shared" si="1471"/>
        <v>0</v>
      </c>
      <c r="AC576" s="9">
        <f t="shared" si="1471"/>
        <v>0</v>
      </c>
      <c r="AD576" s="9">
        <f t="shared" si="1471"/>
        <v>0</v>
      </c>
      <c r="AE576" s="9">
        <f t="shared" si="1471"/>
        <v>1617</v>
      </c>
      <c r="AF576" s="9">
        <f t="shared" si="1471"/>
        <v>0</v>
      </c>
      <c r="AG576" s="9">
        <f t="shared" ref="AG576:AL576" si="1472">AG577+AG578</f>
        <v>0</v>
      </c>
      <c r="AH576" s="9">
        <f t="shared" si="1472"/>
        <v>0</v>
      </c>
      <c r="AI576" s="9">
        <f t="shared" si="1472"/>
        <v>0</v>
      </c>
      <c r="AJ576" s="9">
        <f t="shared" si="1472"/>
        <v>0</v>
      </c>
      <c r="AK576" s="9">
        <f t="shared" si="1472"/>
        <v>1617</v>
      </c>
      <c r="AL576" s="9">
        <f t="shared" si="1472"/>
        <v>0</v>
      </c>
      <c r="AM576" s="9">
        <f t="shared" ref="AM576:AR576" si="1473">AM577+AM578</f>
        <v>0</v>
      </c>
      <c r="AN576" s="9">
        <f t="shared" si="1473"/>
        <v>0</v>
      </c>
      <c r="AO576" s="9">
        <f t="shared" si="1473"/>
        <v>0</v>
      </c>
      <c r="AP576" s="9">
        <f t="shared" si="1473"/>
        <v>0</v>
      </c>
      <c r="AQ576" s="9">
        <f t="shared" si="1473"/>
        <v>1617</v>
      </c>
      <c r="AR576" s="9">
        <f t="shared" si="1473"/>
        <v>0</v>
      </c>
      <c r="AS576" s="9">
        <f t="shared" ref="AS576:AX576" si="1474">AS577+AS578</f>
        <v>0</v>
      </c>
      <c r="AT576" s="9">
        <f t="shared" si="1474"/>
        <v>0</v>
      </c>
      <c r="AU576" s="9">
        <f t="shared" si="1474"/>
        <v>0</v>
      </c>
      <c r="AV576" s="9">
        <f t="shared" si="1474"/>
        <v>0</v>
      </c>
      <c r="AW576" s="9">
        <f t="shared" si="1474"/>
        <v>1617</v>
      </c>
      <c r="AX576" s="9">
        <f t="shared" si="1474"/>
        <v>0</v>
      </c>
      <c r="AY576" s="9">
        <f t="shared" ref="AY576:BD576" si="1475">AY577+AY578</f>
        <v>0</v>
      </c>
      <c r="AZ576" s="9">
        <f t="shared" si="1475"/>
        <v>0</v>
      </c>
      <c r="BA576" s="9">
        <f t="shared" si="1475"/>
        <v>0</v>
      </c>
      <c r="BB576" s="9">
        <f t="shared" si="1475"/>
        <v>0</v>
      </c>
      <c r="BC576" s="9">
        <f t="shared" si="1475"/>
        <v>1617</v>
      </c>
      <c r="BD576" s="9">
        <f t="shared" si="1475"/>
        <v>0</v>
      </c>
      <c r="BE576" s="9">
        <f t="shared" ref="BE576:BJ576" si="1476">BE577+BE578</f>
        <v>0</v>
      </c>
      <c r="BF576" s="9">
        <f t="shared" si="1476"/>
        <v>0</v>
      </c>
      <c r="BG576" s="9">
        <f t="shared" si="1476"/>
        <v>0</v>
      </c>
      <c r="BH576" s="9">
        <f t="shared" si="1476"/>
        <v>0</v>
      </c>
      <c r="BI576" s="9">
        <f t="shared" si="1476"/>
        <v>1617</v>
      </c>
      <c r="BJ576" s="9">
        <f t="shared" si="1476"/>
        <v>0</v>
      </c>
      <c r="BK576" s="9">
        <f t="shared" ref="BK576:BP576" si="1477">BK577+BK578</f>
        <v>0</v>
      </c>
      <c r="BL576" s="9">
        <f t="shared" si="1477"/>
        <v>0</v>
      </c>
      <c r="BM576" s="9">
        <f t="shared" si="1477"/>
        <v>0</v>
      </c>
      <c r="BN576" s="9">
        <f t="shared" si="1477"/>
        <v>0</v>
      </c>
      <c r="BO576" s="9">
        <f t="shared" si="1477"/>
        <v>1617</v>
      </c>
      <c r="BP576" s="9">
        <f t="shared" si="1477"/>
        <v>0</v>
      </c>
      <c r="BQ576" s="9">
        <f t="shared" ref="BQ576:BV576" si="1478">BQ577+BQ578</f>
        <v>0</v>
      </c>
      <c r="BR576" s="9">
        <f t="shared" si="1478"/>
        <v>0</v>
      </c>
      <c r="BS576" s="9">
        <f t="shared" si="1478"/>
        <v>0</v>
      </c>
      <c r="BT576" s="9">
        <f t="shared" si="1478"/>
        <v>0</v>
      </c>
      <c r="BU576" s="9">
        <f t="shared" si="1478"/>
        <v>1617</v>
      </c>
      <c r="BV576" s="9">
        <f t="shared" si="1478"/>
        <v>0</v>
      </c>
      <c r="BW576" s="9">
        <f t="shared" ref="BW576:CB576" si="1479">BW577+BW578</f>
        <v>0</v>
      </c>
      <c r="BX576" s="9">
        <f t="shared" si="1479"/>
        <v>0</v>
      </c>
      <c r="BY576" s="9">
        <f t="shared" si="1479"/>
        <v>0</v>
      </c>
      <c r="BZ576" s="9">
        <f t="shared" si="1479"/>
        <v>0</v>
      </c>
      <c r="CA576" s="9">
        <f t="shared" si="1479"/>
        <v>1617</v>
      </c>
      <c r="CB576" s="9">
        <f t="shared" si="1479"/>
        <v>0</v>
      </c>
      <c r="CC576" s="9">
        <f t="shared" ref="CC576:CH576" si="1480">CC577+CC578</f>
        <v>0</v>
      </c>
      <c r="CD576" s="9">
        <f t="shared" si="1480"/>
        <v>0</v>
      </c>
      <c r="CE576" s="9">
        <f t="shared" si="1480"/>
        <v>0</v>
      </c>
      <c r="CF576" s="9">
        <f t="shared" si="1480"/>
        <v>0</v>
      </c>
      <c r="CG576" s="9">
        <f t="shared" si="1480"/>
        <v>1617</v>
      </c>
      <c r="CH576" s="9">
        <f t="shared" si="1480"/>
        <v>0</v>
      </c>
      <c r="CI576" s="9">
        <f t="shared" ref="CI576:CN576" si="1481">CI577+CI578</f>
        <v>0</v>
      </c>
      <c r="CJ576" s="9">
        <f t="shared" si="1481"/>
        <v>0</v>
      </c>
      <c r="CK576" s="9">
        <f t="shared" si="1481"/>
        <v>-69</v>
      </c>
      <c r="CL576" s="9">
        <f t="shared" si="1481"/>
        <v>0</v>
      </c>
      <c r="CM576" s="9">
        <f t="shared" si="1481"/>
        <v>1548</v>
      </c>
      <c r="CN576" s="9">
        <f t="shared" si="1481"/>
        <v>0</v>
      </c>
    </row>
    <row r="577" spans="1:92" ht="20.100000000000001" hidden="1" customHeight="1">
      <c r="A577" s="28" t="s">
        <v>14</v>
      </c>
      <c r="B577" s="26">
        <f t="shared" si="1336"/>
        <v>912</v>
      </c>
      <c r="C577" s="26" t="s">
        <v>21</v>
      </c>
      <c r="D577" s="26" t="s">
        <v>22</v>
      </c>
      <c r="E577" s="26" t="s">
        <v>53</v>
      </c>
      <c r="F577" s="26">
        <v>610</v>
      </c>
      <c r="G577" s="9">
        <v>972</v>
      </c>
      <c r="H577" s="9"/>
      <c r="I577" s="9"/>
      <c r="J577" s="9"/>
      <c r="K577" s="9"/>
      <c r="L577" s="9"/>
      <c r="M577" s="9">
        <f>G577+I577+J577+K577+L577</f>
        <v>972</v>
      </c>
      <c r="N577" s="9">
        <f>H577+L577</f>
        <v>0</v>
      </c>
      <c r="O577" s="9"/>
      <c r="P577" s="9"/>
      <c r="Q577" s="9"/>
      <c r="R577" s="9"/>
      <c r="S577" s="9">
        <f>M577+O577+P577+Q577+R577</f>
        <v>972</v>
      </c>
      <c r="T577" s="9">
        <f>N577+R577</f>
        <v>0</v>
      </c>
      <c r="U577" s="9"/>
      <c r="V577" s="9"/>
      <c r="W577" s="9"/>
      <c r="X577" s="9"/>
      <c r="Y577" s="9">
        <f>S577+U577+V577+W577+X577</f>
        <v>972</v>
      </c>
      <c r="Z577" s="9">
        <f>T577+X577</f>
        <v>0</v>
      </c>
      <c r="AA577" s="9"/>
      <c r="AB577" s="9"/>
      <c r="AC577" s="9"/>
      <c r="AD577" s="9"/>
      <c r="AE577" s="9">
        <f>Y577+AA577+AB577+AC577+AD577</f>
        <v>972</v>
      </c>
      <c r="AF577" s="9">
        <f>Z577+AD577</f>
        <v>0</v>
      </c>
      <c r="AG577" s="9"/>
      <c r="AH577" s="9"/>
      <c r="AI577" s="9"/>
      <c r="AJ577" s="9"/>
      <c r="AK577" s="9">
        <f>AE577+AG577+AH577+AI577+AJ577</f>
        <v>972</v>
      </c>
      <c r="AL577" s="9">
        <f>AF577+AJ577</f>
        <v>0</v>
      </c>
      <c r="AM577" s="9"/>
      <c r="AN577" s="9"/>
      <c r="AO577" s="9"/>
      <c r="AP577" s="9"/>
      <c r="AQ577" s="9">
        <f>AK577+AM577+AN577+AO577+AP577</f>
        <v>972</v>
      </c>
      <c r="AR577" s="9">
        <f>AL577+AP577</f>
        <v>0</v>
      </c>
      <c r="AS577" s="9"/>
      <c r="AT577" s="9"/>
      <c r="AU577" s="9"/>
      <c r="AV577" s="9"/>
      <c r="AW577" s="9">
        <f>AQ577+AS577+AT577+AU577+AV577</f>
        <v>972</v>
      </c>
      <c r="AX577" s="9">
        <f>AR577+AV577</f>
        <v>0</v>
      </c>
      <c r="AY577" s="9"/>
      <c r="AZ577" s="9"/>
      <c r="BA577" s="9"/>
      <c r="BB577" s="9"/>
      <c r="BC577" s="9">
        <f>AW577+AY577+AZ577+BA577+BB577</f>
        <v>972</v>
      </c>
      <c r="BD577" s="9">
        <f>AX577+BB577</f>
        <v>0</v>
      </c>
      <c r="BE577" s="9"/>
      <c r="BF577" s="9"/>
      <c r="BG577" s="9"/>
      <c r="BH577" s="9"/>
      <c r="BI577" s="9">
        <f>BC577+BE577+BF577+BG577+BH577</f>
        <v>972</v>
      </c>
      <c r="BJ577" s="9">
        <f>BD577+BH577</f>
        <v>0</v>
      </c>
      <c r="BK577" s="9"/>
      <c r="BL577" s="9"/>
      <c r="BM577" s="9"/>
      <c r="BN577" s="9"/>
      <c r="BO577" s="9">
        <f>BI577+BK577+BL577+BM577+BN577</f>
        <v>972</v>
      </c>
      <c r="BP577" s="9">
        <f>BJ577+BN577</f>
        <v>0</v>
      </c>
      <c r="BQ577" s="9"/>
      <c r="BR577" s="9"/>
      <c r="BS577" s="9"/>
      <c r="BT577" s="9"/>
      <c r="BU577" s="9">
        <f>BO577+BQ577+BR577+BS577+BT577</f>
        <v>972</v>
      </c>
      <c r="BV577" s="9">
        <f>BP577+BT577</f>
        <v>0</v>
      </c>
      <c r="BW577" s="9"/>
      <c r="BX577" s="9"/>
      <c r="BY577" s="9"/>
      <c r="BZ577" s="9"/>
      <c r="CA577" s="9">
        <f>BU577+BW577+BX577+BY577+BZ577</f>
        <v>972</v>
      </c>
      <c r="CB577" s="9">
        <f>BV577+BZ577</f>
        <v>0</v>
      </c>
      <c r="CC577" s="9"/>
      <c r="CD577" s="9"/>
      <c r="CE577" s="9"/>
      <c r="CF577" s="9"/>
      <c r="CG577" s="9">
        <f>CA577+CC577+CD577+CE577+CF577</f>
        <v>972</v>
      </c>
      <c r="CH577" s="9">
        <f>CB577+CF577</f>
        <v>0</v>
      </c>
      <c r="CI577" s="9"/>
      <c r="CJ577" s="9"/>
      <c r="CK577" s="9">
        <v>-69</v>
      </c>
      <c r="CL577" s="9"/>
      <c r="CM577" s="9">
        <f>CG577+CI577+CJ577+CK577+CL577</f>
        <v>903</v>
      </c>
      <c r="CN577" s="9">
        <f>CH577+CL577</f>
        <v>0</v>
      </c>
    </row>
    <row r="578" spans="1:92" ht="20.100000000000001" hidden="1" customHeight="1">
      <c r="A578" s="28" t="s">
        <v>24</v>
      </c>
      <c r="B578" s="26">
        <f t="shared" ref="B578:B611" si="1482">B577</f>
        <v>912</v>
      </c>
      <c r="C578" s="26" t="s">
        <v>21</v>
      </c>
      <c r="D578" s="26" t="s">
        <v>22</v>
      </c>
      <c r="E578" s="26" t="s">
        <v>53</v>
      </c>
      <c r="F578" s="26">
        <v>620</v>
      </c>
      <c r="G578" s="9">
        <v>645</v>
      </c>
      <c r="H578" s="9"/>
      <c r="I578" s="9"/>
      <c r="J578" s="9"/>
      <c r="K578" s="9"/>
      <c r="L578" s="9"/>
      <c r="M578" s="9">
        <f>G578+I578+J578+K578+L578</f>
        <v>645</v>
      </c>
      <c r="N578" s="9">
        <f>H578+L578</f>
        <v>0</v>
      </c>
      <c r="O578" s="9"/>
      <c r="P578" s="9"/>
      <c r="Q578" s="9"/>
      <c r="R578" s="9"/>
      <c r="S578" s="9">
        <f>M578+O578+P578+Q578+R578</f>
        <v>645</v>
      </c>
      <c r="T578" s="9">
        <f>N578+R578</f>
        <v>0</v>
      </c>
      <c r="U578" s="9"/>
      <c r="V578" s="9"/>
      <c r="W578" s="9"/>
      <c r="X578" s="9"/>
      <c r="Y578" s="9">
        <f>S578+U578+V578+W578+X578</f>
        <v>645</v>
      </c>
      <c r="Z578" s="9">
        <f>T578+X578</f>
        <v>0</v>
      </c>
      <c r="AA578" s="9"/>
      <c r="AB578" s="9"/>
      <c r="AC578" s="9"/>
      <c r="AD578" s="9"/>
      <c r="AE578" s="9">
        <f>Y578+AA578+AB578+AC578+AD578</f>
        <v>645</v>
      </c>
      <c r="AF578" s="9">
        <f>Z578+AD578</f>
        <v>0</v>
      </c>
      <c r="AG578" s="9"/>
      <c r="AH578" s="9"/>
      <c r="AI578" s="9"/>
      <c r="AJ578" s="9"/>
      <c r="AK578" s="9">
        <f>AE578+AG578+AH578+AI578+AJ578</f>
        <v>645</v>
      </c>
      <c r="AL578" s="9">
        <f>AF578+AJ578</f>
        <v>0</v>
      </c>
      <c r="AM578" s="9"/>
      <c r="AN578" s="9"/>
      <c r="AO578" s="9"/>
      <c r="AP578" s="9"/>
      <c r="AQ578" s="9">
        <f>AK578+AM578+AN578+AO578+AP578</f>
        <v>645</v>
      </c>
      <c r="AR578" s="9">
        <f>AL578+AP578</f>
        <v>0</v>
      </c>
      <c r="AS578" s="9"/>
      <c r="AT578" s="9"/>
      <c r="AU578" s="9"/>
      <c r="AV578" s="9"/>
      <c r="AW578" s="9">
        <f>AQ578+AS578+AT578+AU578+AV578</f>
        <v>645</v>
      </c>
      <c r="AX578" s="9">
        <f>AR578+AV578</f>
        <v>0</v>
      </c>
      <c r="AY578" s="9"/>
      <c r="AZ578" s="9"/>
      <c r="BA578" s="9"/>
      <c r="BB578" s="9"/>
      <c r="BC578" s="9">
        <f>AW578+AY578+AZ578+BA578+BB578</f>
        <v>645</v>
      </c>
      <c r="BD578" s="9">
        <f>AX578+BB578</f>
        <v>0</v>
      </c>
      <c r="BE578" s="9"/>
      <c r="BF578" s="9"/>
      <c r="BG578" s="9"/>
      <c r="BH578" s="9"/>
      <c r="BI578" s="9">
        <f>BC578+BE578+BF578+BG578+BH578</f>
        <v>645</v>
      </c>
      <c r="BJ578" s="9">
        <f>BD578+BH578</f>
        <v>0</v>
      </c>
      <c r="BK578" s="9"/>
      <c r="BL578" s="9"/>
      <c r="BM578" s="9"/>
      <c r="BN578" s="9"/>
      <c r="BO578" s="9">
        <f>BI578+BK578+BL578+BM578+BN578</f>
        <v>645</v>
      </c>
      <c r="BP578" s="9">
        <f>BJ578+BN578</f>
        <v>0</v>
      </c>
      <c r="BQ578" s="9"/>
      <c r="BR578" s="9"/>
      <c r="BS578" s="9"/>
      <c r="BT578" s="9"/>
      <c r="BU578" s="9">
        <f>BO578+BQ578+BR578+BS578+BT578</f>
        <v>645</v>
      </c>
      <c r="BV578" s="9">
        <f>BP578+BT578</f>
        <v>0</v>
      </c>
      <c r="BW578" s="9"/>
      <c r="BX578" s="9"/>
      <c r="BY578" s="9"/>
      <c r="BZ578" s="9"/>
      <c r="CA578" s="9">
        <f>BU578+BW578+BX578+BY578+BZ578</f>
        <v>645</v>
      </c>
      <c r="CB578" s="9">
        <f>BV578+BZ578</f>
        <v>0</v>
      </c>
      <c r="CC578" s="9"/>
      <c r="CD578" s="9"/>
      <c r="CE578" s="9"/>
      <c r="CF578" s="9"/>
      <c r="CG578" s="9">
        <f>CA578+CC578+CD578+CE578+CF578</f>
        <v>645</v>
      </c>
      <c r="CH578" s="9">
        <f>CB578+CF578</f>
        <v>0</v>
      </c>
      <c r="CI578" s="9"/>
      <c r="CJ578" s="9"/>
      <c r="CK578" s="9"/>
      <c r="CL578" s="9"/>
      <c r="CM578" s="9">
        <f>CG578+CI578+CJ578+CK578+CL578</f>
        <v>645</v>
      </c>
      <c r="CN578" s="9">
        <f>CH578+CL578</f>
        <v>0</v>
      </c>
    </row>
    <row r="579" spans="1:92" ht="49.5" hidden="1">
      <c r="A579" s="25" t="s">
        <v>212</v>
      </c>
      <c r="B579" s="26">
        <f>B578</f>
        <v>912</v>
      </c>
      <c r="C579" s="26" t="s">
        <v>21</v>
      </c>
      <c r="D579" s="26" t="s">
        <v>22</v>
      </c>
      <c r="E579" s="26" t="s">
        <v>416</v>
      </c>
      <c r="F579" s="9"/>
      <c r="G579" s="9">
        <f t="shared" ref="G579:V581" si="1483">G580</f>
        <v>2000</v>
      </c>
      <c r="H579" s="9">
        <f t="shared" si="1483"/>
        <v>0</v>
      </c>
      <c r="I579" s="9">
        <f t="shared" si="1483"/>
        <v>0</v>
      </c>
      <c r="J579" s="9">
        <f t="shared" si="1483"/>
        <v>0</v>
      </c>
      <c r="K579" s="9">
        <f t="shared" si="1483"/>
        <v>0</v>
      </c>
      <c r="L579" s="9">
        <f t="shared" si="1483"/>
        <v>0</v>
      </c>
      <c r="M579" s="9">
        <f t="shared" si="1483"/>
        <v>2000</v>
      </c>
      <c r="N579" s="9">
        <f t="shared" si="1483"/>
        <v>0</v>
      </c>
      <c r="O579" s="9">
        <f t="shared" si="1483"/>
        <v>0</v>
      </c>
      <c r="P579" s="9">
        <f t="shared" si="1483"/>
        <v>0</v>
      </c>
      <c r="Q579" s="9">
        <f t="shared" si="1483"/>
        <v>0</v>
      </c>
      <c r="R579" s="9">
        <f t="shared" si="1483"/>
        <v>0</v>
      </c>
      <c r="S579" s="9">
        <f t="shared" si="1483"/>
        <v>2000</v>
      </c>
      <c r="T579" s="9">
        <f t="shared" si="1483"/>
        <v>0</v>
      </c>
      <c r="U579" s="9">
        <f t="shared" si="1483"/>
        <v>0</v>
      </c>
      <c r="V579" s="9">
        <f t="shared" si="1483"/>
        <v>0</v>
      </c>
      <c r="W579" s="9">
        <f t="shared" ref="U579:AJ581" si="1484">W580</f>
        <v>0</v>
      </c>
      <c r="X579" s="9">
        <f t="shared" si="1484"/>
        <v>0</v>
      </c>
      <c r="Y579" s="9">
        <f t="shared" si="1484"/>
        <v>2000</v>
      </c>
      <c r="Z579" s="9">
        <f t="shared" si="1484"/>
        <v>0</v>
      </c>
      <c r="AA579" s="9">
        <f t="shared" si="1484"/>
        <v>0</v>
      </c>
      <c r="AB579" s="9">
        <f t="shared" si="1484"/>
        <v>0</v>
      </c>
      <c r="AC579" s="9">
        <f t="shared" si="1484"/>
        <v>0</v>
      </c>
      <c r="AD579" s="9">
        <f t="shared" si="1484"/>
        <v>0</v>
      </c>
      <c r="AE579" s="9">
        <f t="shared" si="1484"/>
        <v>2000</v>
      </c>
      <c r="AF579" s="9">
        <f t="shared" si="1484"/>
        <v>0</v>
      </c>
      <c r="AG579" s="9">
        <f t="shared" si="1484"/>
        <v>0</v>
      </c>
      <c r="AH579" s="9">
        <f t="shared" si="1484"/>
        <v>0</v>
      </c>
      <c r="AI579" s="9">
        <f t="shared" si="1484"/>
        <v>0</v>
      </c>
      <c r="AJ579" s="9">
        <f t="shared" si="1484"/>
        <v>0</v>
      </c>
      <c r="AK579" s="9">
        <f t="shared" ref="AG579:AV581" si="1485">AK580</f>
        <v>2000</v>
      </c>
      <c r="AL579" s="9">
        <f t="shared" si="1485"/>
        <v>0</v>
      </c>
      <c r="AM579" s="9">
        <f t="shared" si="1485"/>
        <v>0</v>
      </c>
      <c r="AN579" s="9">
        <f t="shared" si="1485"/>
        <v>0</v>
      </c>
      <c r="AO579" s="9">
        <f t="shared" si="1485"/>
        <v>0</v>
      </c>
      <c r="AP579" s="9">
        <f t="shared" si="1485"/>
        <v>0</v>
      </c>
      <c r="AQ579" s="9">
        <f t="shared" si="1485"/>
        <v>2000</v>
      </c>
      <c r="AR579" s="9">
        <f t="shared" si="1485"/>
        <v>0</v>
      </c>
      <c r="AS579" s="9">
        <f t="shared" si="1485"/>
        <v>0</v>
      </c>
      <c r="AT579" s="9">
        <f t="shared" si="1485"/>
        <v>0</v>
      </c>
      <c r="AU579" s="9">
        <f t="shared" si="1485"/>
        <v>0</v>
      </c>
      <c r="AV579" s="9">
        <f t="shared" si="1485"/>
        <v>0</v>
      </c>
      <c r="AW579" s="9">
        <f t="shared" ref="AS579:BH581" si="1486">AW580</f>
        <v>2000</v>
      </c>
      <c r="AX579" s="9">
        <f t="shared" si="1486"/>
        <v>0</v>
      </c>
      <c r="AY579" s="9">
        <f t="shared" si="1486"/>
        <v>0</v>
      </c>
      <c r="AZ579" s="9">
        <f t="shared" si="1486"/>
        <v>0</v>
      </c>
      <c r="BA579" s="9">
        <f t="shared" si="1486"/>
        <v>0</v>
      </c>
      <c r="BB579" s="9">
        <f t="shared" si="1486"/>
        <v>0</v>
      </c>
      <c r="BC579" s="9">
        <f t="shared" si="1486"/>
        <v>2000</v>
      </c>
      <c r="BD579" s="9">
        <f t="shared" si="1486"/>
        <v>0</v>
      </c>
      <c r="BE579" s="9">
        <f t="shared" si="1486"/>
        <v>0</v>
      </c>
      <c r="BF579" s="9">
        <f t="shared" si="1486"/>
        <v>0</v>
      </c>
      <c r="BG579" s="9">
        <f t="shared" si="1486"/>
        <v>0</v>
      </c>
      <c r="BH579" s="9">
        <f t="shared" si="1486"/>
        <v>0</v>
      </c>
      <c r="BI579" s="9">
        <f t="shared" ref="BE579:BT581" si="1487">BI580</f>
        <v>2000</v>
      </c>
      <c r="BJ579" s="9">
        <f t="shared" si="1487"/>
        <v>0</v>
      </c>
      <c r="BK579" s="9">
        <f t="shared" si="1487"/>
        <v>0</v>
      </c>
      <c r="BL579" s="9">
        <f t="shared" si="1487"/>
        <v>0</v>
      </c>
      <c r="BM579" s="9">
        <f t="shared" si="1487"/>
        <v>0</v>
      </c>
      <c r="BN579" s="9">
        <f t="shared" si="1487"/>
        <v>0</v>
      </c>
      <c r="BO579" s="9">
        <f t="shared" si="1487"/>
        <v>2000</v>
      </c>
      <c r="BP579" s="9">
        <f t="shared" si="1487"/>
        <v>0</v>
      </c>
      <c r="BQ579" s="9">
        <f t="shared" si="1487"/>
        <v>0</v>
      </c>
      <c r="BR579" s="9">
        <f t="shared" si="1487"/>
        <v>0</v>
      </c>
      <c r="BS579" s="9">
        <f t="shared" si="1487"/>
        <v>0</v>
      </c>
      <c r="BT579" s="9">
        <f t="shared" si="1487"/>
        <v>0</v>
      </c>
      <c r="BU579" s="9">
        <f t="shared" ref="BQ579:CF581" si="1488">BU580</f>
        <v>2000</v>
      </c>
      <c r="BV579" s="9">
        <f t="shared" si="1488"/>
        <v>0</v>
      </c>
      <c r="BW579" s="9">
        <f t="shared" si="1488"/>
        <v>0</v>
      </c>
      <c r="BX579" s="9">
        <f t="shared" si="1488"/>
        <v>0</v>
      </c>
      <c r="BY579" s="9">
        <f t="shared" si="1488"/>
        <v>0</v>
      </c>
      <c r="BZ579" s="9">
        <f t="shared" si="1488"/>
        <v>0</v>
      </c>
      <c r="CA579" s="9">
        <f t="shared" si="1488"/>
        <v>2000</v>
      </c>
      <c r="CB579" s="9">
        <f t="shared" si="1488"/>
        <v>0</v>
      </c>
      <c r="CC579" s="9">
        <f t="shared" si="1488"/>
        <v>0</v>
      </c>
      <c r="CD579" s="9">
        <f t="shared" si="1488"/>
        <v>0</v>
      </c>
      <c r="CE579" s="9">
        <f t="shared" si="1488"/>
        <v>0</v>
      </c>
      <c r="CF579" s="9">
        <f t="shared" si="1488"/>
        <v>0</v>
      </c>
      <c r="CG579" s="9">
        <f t="shared" ref="CC579:CN581" si="1489">CG580</f>
        <v>2000</v>
      </c>
      <c r="CH579" s="9">
        <f t="shared" si="1489"/>
        <v>0</v>
      </c>
      <c r="CI579" s="9">
        <f t="shared" si="1489"/>
        <v>-34</v>
      </c>
      <c r="CJ579" s="9">
        <f t="shared" si="1489"/>
        <v>0</v>
      </c>
      <c r="CK579" s="9">
        <f t="shared" si="1489"/>
        <v>0</v>
      </c>
      <c r="CL579" s="9">
        <f t="shared" si="1489"/>
        <v>0</v>
      </c>
      <c r="CM579" s="9">
        <f t="shared" si="1489"/>
        <v>1966</v>
      </c>
      <c r="CN579" s="9">
        <f t="shared" si="1489"/>
        <v>0</v>
      </c>
    </row>
    <row r="580" spans="1:92" ht="20.100000000000001" hidden="1" customHeight="1">
      <c r="A580" s="28" t="s">
        <v>417</v>
      </c>
      <c r="B580" s="26">
        <f t="shared" si="1482"/>
        <v>912</v>
      </c>
      <c r="C580" s="26" t="s">
        <v>21</v>
      </c>
      <c r="D580" s="26" t="s">
        <v>22</v>
      </c>
      <c r="E580" s="26" t="s">
        <v>415</v>
      </c>
      <c r="F580" s="26"/>
      <c r="G580" s="9">
        <f t="shared" si="1483"/>
        <v>2000</v>
      </c>
      <c r="H580" s="9">
        <f t="shared" si="1483"/>
        <v>0</v>
      </c>
      <c r="I580" s="9">
        <f t="shared" si="1483"/>
        <v>0</v>
      </c>
      <c r="J580" s="9">
        <f t="shared" si="1483"/>
        <v>0</v>
      </c>
      <c r="K580" s="9">
        <f t="shared" si="1483"/>
        <v>0</v>
      </c>
      <c r="L580" s="9">
        <f t="shared" si="1483"/>
        <v>0</v>
      </c>
      <c r="M580" s="9">
        <f t="shared" si="1483"/>
        <v>2000</v>
      </c>
      <c r="N580" s="9">
        <f t="shared" si="1483"/>
        <v>0</v>
      </c>
      <c r="O580" s="9">
        <f t="shared" si="1483"/>
        <v>0</v>
      </c>
      <c r="P580" s="9">
        <f t="shared" si="1483"/>
        <v>0</v>
      </c>
      <c r="Q580" s="9">
        <f t="shared" si="1483"/>
        <v>0</v>
      </c>
      <c r="R580" s="9">
        <f t="shared" si="1483"/>
        <v>0</v>
      </c>
      <c r="S580" s="9">
        <f t="shared" si="1483"/>
        <v>2000</v>
      </c>
      <c r="T580" s="9">
        <f t="shared" si="1483"/>
        <v>0</v>
      </c>
      <c r="U580" s="9">
        <f t="shared" si="1484"/>
        <v>0</v>
      </c>
      <c r="V580" s="9">
        <f t="shared" si="1484"/>
        <v>0</v>
      </c>
      <c r="W580" s="9">
        <f t="shared" si="1484"/>
        <v>0</v>
      </c>
      <c r="X580" s="9">
        <f t="shared" si="1484"/>
        <v>0</v>
      </c>
      <c r="Y580" s="9">
        <f t="shared" si="1484"/>
        <v>2000</v>
      </c>
      <c r="Z580" s="9">
        <f t="shared" si="1484"/>
        <v>0</v>
      </c>
      <c r="AA580" s="9">
        <f t="shared" si="1484"/>
        <v>0</v>
      </c>
      <c r="AB580" s="9">
        <f t="shared" si="1484"/>
        <v>0</v>
      </c>
      <c r="AC580" s="9">
        <f t="shared" si="1484"/>
        <v>0</v>
      </c>
      <c r="AD580" s="9">
        <f t="shared" si="1484"/>
        <v>0</v>
      </c>
      <c r="AE580" s="9">
        <f t="shared" si="1484"/>
        <v>2000</v>
      </c>
      <c r="AF580" s="9">
        <f t="shared" si="1484"/>
        <v>0</v>
      </c>
      <c r="AG580" s="9">
        <f t="shared" si="1485"/>
        <v>0</v>
      </c>
      <c r="AH580" s="9">
        <f t="shared" si="1485"/>
        <v>0</v>
      </c>
      <c r="AI580" s="9">
        <f t="shared" si="1485"/>
        <v>0</v>
      </c>
      <c r="AJ580" s="9">
        <f t="shared" si="1485"/>
        <v>0</v>
      </c>
      <c r="AK580" s="9">
        <f t="shared" si="1485"/>
        <v>2000</v>
      </c>
      <c r="AL580" s="9">
        <f t="shared" si="1485"/>
        <v>0</v>
      </c>
      <c r="AM580" s="9">
        <f t="shared" si="1485"/>
        <v>0</v>
      </c>
      <c r="AN580" s="9">
        <f t="shared" si="1485"/>
        <v>0</v>
      </c>
      <c r="AO580" s="9">
        <f t="shared" si="1485"/>
        <v>0</v>
      </c>
      <c r="AP580" s="9">
        <f t="shared" si="1485"/>
        <v>0</v>
      </c>
      <c r="AQ580" s="9">
        <f t="shared" si="1485"/>
        <v>2000</v>
      </c>
      <c r="AR580" s="9">
        <f t="shared" si="1485"/>
        <v>0</v>
      </c>
      <c r="AS580" s="9">
        <f t="shared" si="1486"/>
        <v>0</v>
      </c>
      <c r="AT580" s="9">
        <f t="shared" si="1486"/>
        <v>0</v>
      </c>
      <c r="AU580" s="9">
        <f t="shared" si="1486"/>
        <v>0</v>
      </c>
      <c r="AV580" s="9">
        <f t="shared" si="1486"/>
        <v>0</v>
      </c>
      <c r="AW580" s="9">
        <f t="shared" si="1486"/>
        <v>2000</v>
      </c>
      <c r="AX580" s="9">
        <f t="shared" si="1486"/>
        <v>0</v>
      </c>
      <c r="AY580" s="9">
        <f t="shared" si="1486"/>
        <v>0</v>
      </c>
      <c r="AZ580" s="9">
        <f t="shared" si="1486"/>
        <v>0</v>
      </c>
      <c r="BA580" s="9">
        <f t="shared" si="1486"/>
        <v>0</v>
      </c>
      <c r="BB580" s="9">
        <f t="shared" si="1486"/>
        <v>0</v>
      </c>
      <c r="BC580" s="9">
        <f t="shared" si="1486"/>
        <v>2000</v>
      </c>
      <c r="BD580" s="9">
        <f t="shared" si="1486"/>
        <v>0</v>
      </c>
      <c r="BE580" s="9">
        <f t="shared" si="1487"/>
        <v>0</v>
      </c>
      <c r="BF580" s="9">
        <f t="shared" si="1487"/>
        <v>0</v>
      </c>
      <c r="BG580" s="9">
        <f t="shared" si="1487"/>
        <v>0</v>
      </c>
      <c r="BH580" s="9">
        <f t="shared" si="1487"/>
        <v>0</v>
      </c>
      <c r="BI580" s="9">
        <f t="shared" si="1487"/>
        <v>2000</v>
      </c>
      <c r="BJ580" s="9">
        <f t="shared" si="1487"/>
        <v>0</v>
      </c>
      <c r="BK580" s="9">
        <f t="shared" si="1487"/>
        <v>0</v>
      </c>
      <c r="BL580" s="9">
        <f t="shared" si="1487"/>
        <v>0</v>
      </c>
      <c r="BM580" s="9">
        <f t="shared" si="1487"/>
        <v>0</v>
      </c>
      <c r="BN580" s="9">
        <f t="shared" si="1487"/>
        <v>0</v>
      </c>
      <c r="BO580" s="9">
        <f t="shared" si="1487"/>
        <v>2000</v>
      </c>
      <c r="BP580" s="9">
        <f t="shared" si="1487"/>
        <v>0</v>
      </c>
      <c r="BQ580" s="9">
        <f t="shared" si="1488"/>
        <v>0</v>
      </c>
      <c r="BR580" s="9">
        <f t="shared" si="1488"/>
        <v>0</v>
      </c>
      <c r="BS580" s="9">
        <f t="shared" si="1488"/>
        <v>0</v>
      </c>
      <c r="BT580" s="9">
        <f t="shared" si="1488"/>
        <v>0</v>
      </c>
      <c r="BU580" s="9">
        <f t="shared" si="1488"/>
        <v>2000</v>
      </c>
      <c r="BV580" s="9">
        <f t="shared" si="1488"/>
        <v>0</v>
      </c>
      <c r="BW580" s="9">
        <f t="shared" si="1488"/>
        <v>0</v>
      </c>
      <c r="BX580" s="9">
        <f t="shared" si="1488"/>
        <v>0</v>
      </c>
      <c r="BY580" s="9">
        <f t="shared" si="1488"/>
        <v>0</v>
      </c>
      <c r="BZ580" s="9">
        <f t="shared" si="1488"/>
        <v>0</v>
      </c>
      <c r="CA580" s="9">
        <f t="shared" si="1488"/>
        <v>2000</v>
      </c>
      <c r="CB580" s="9">
        <f t="shared" si="1488"/>
        <v>0</v>
      </c>
      <c r="CC580" s="9">
        <f t="shared" si="1489"/>
        <v>0</v>
      </c>
      <c r="CD580" s="9">
        <f t="shared" si="1489"/>
        <v>0</v>
      </c>
      <c r="CE580" s="9">
        <f t="shared" si="1489"/>
        <v>0</v>
      </c>
      <c r="CF580" s="9">
        <f t="shared" si="1489"/>
        <v>0</v>
      </c>
      <c r="CG580" s="9">
        <f t="shared" si="1489"/>
        <v>2000</v>
      </c>
      <c r="CH580" s="9">
        <f t="shared" si="1489"/>
        <v>0</v>
      </c>
      <c r="CI580" s="9">
        <f t="shared" si="1489"/>
        <v>-34</v>
      </c>
      <c r="CJ580" s="9">
        <f t="shared" si="1489"/>
        <v>0</v>
      </c>
      <c r="CK580" s="9">
        <f t="shared" si="1489"/>
        <v>0</v>
      </c>
      <c r="CL580" s="9">
        <f t="shared" si="1489"/>
        <v>0</v>
      </c>
      <c r="CM580" s="9">
        <f t="shared" si="1489"/>
        <v>1966</v>
      </c>
      <c r="CN580" s="9">
        <f t="shared" si="1489"/>
        <v>0</v>
      </c>
    </row>
    <row r="581" spans="1:92" ht="20.100000000000001" hidden="1" customHeight="1">
      <c r="A581" s="28" t="s">
        <v>66</v>
      </c>
      <c r="B581" s="26">
        <f t="shared" si="1482"/>
        <v>912</v>
      </c>
      <c r="C581" s="26" t="s">
        <v>21</v>
      </c>
      <c r="D581" s="26" t="s">
        <v>22</v>
      </c>
      <c r="E581" s="26" t="s">
        <v>415</v>
      </c>
      <c r="F581" s="26">
        <v>800</v>
      </c>
      <c r="G581" s="9">
        <f t="shared" si="1483"/>
        <v>2000</v>
      </c>
      <c r="H581" s="9">
        <f t="shared" si="1483"/>
        <v>0</v>
      </c>
      <c r="I581" s="9">
        <f t="shared" si="1483"/>
        <v>0</v>
      </c>
      <c r="J581" s="9">
        <f t="shared" si="1483"/>
        <v>0</v>
      </c>
      <c r="K581" s="9">
        <f t="shared" si="1483"/>
        <v>0</v>
      </c>
      <c r="L581" s="9">
        <f t="shared" si="1483"/>
        <v>0</v>
      </c>
      <c r="M581" s="9">
        <f t="shared" si="1483"/>
        <v>2000</v>
      </c>
      <c r="N581" s="9">
        <f t="shared" si="1483"/>
        <v>0</v>
      </c>
      <c r="O581" s="9">
        <f t="shared" si="1483"/>
        <v>0</v>
      </c>
      <c r="P581" s="9">
        <f t="shared" si="1483"/>
        <v>0</v>
      </c>
      <c r="Q581" s="9">
        <f t="shared" si="1483"/>
        <v>0</v>
      </c>
      <c r="R581" s="9">
        <f t="shared" si="1483"/>
        <v>0</v>
      </c>
      <c r="S581" s="9">
        <f t="shared" si="1483"/>
        <v>2000</v>
      </c>
      <c r="T581" s="9">
        <f t="shared" si="1483"/>
        <v>0</v>
      </c>
      <c r="U581" s="9">
        <f t="shared" si="1484"/>
        <v>0</v>
      </c>
      <c r="V581" s="9">
        <f t="shared" si="1484"/>
        <v>0</v>
      </c>
      <c r="W581" s="9">
        <f t="shared" si="1484"/>
        <v>0</v>
      </c>
      <c r="X581" s="9">
        <f t="shared" si="1484"/>
        <v>0</v>
      </c>
      <c r="Y581" s="9">
        <f t="shared" si="1484"/>
        <v>2000</v>
      </c>
      <c r="Z581" s="9">
        <f t="shared" si="1484"/>
        <v>0</v>
      </c>
      <c r="AA581" s="9">
        <f t="shared" si="1484"/>
        <v>0</v>
      </c>
      <c r="AB581" s="9">
        <f t="shared" si="1484"/>
        <v>0</v>
      </c>
      <c r="AC581" s="9">
        <f t="shared" si="1484"/>
        <v>0</v>
      </c>
      <c r="AD581" s="9">
        <f t="shared" si="1484"/>
        <v>0</v>
      </c>
      <c r="AE581" s="9">
        <f t="shared" si="1484"/>
        <v>2000</v>
      </c>
      <c r="AF581" s="9">
        <f t="shared" si="1484"/>
        <v>0</v>
      </c>
      <c r="AG581" s="9">
        <f t="shared" si="1485"/>
        <v>0</v>
      </c>
      <c r="AH581" s="9">
        <f t="shared" si="1485"/>
        <v>0</v>
      </c>
      <c r="AI581" s="9">
        <f t="shared" si="1485"/>
        <v>0</v>
      </c>
      <c r="AJ581" s="9">
        <f t="shared" si="1485"/>
        <v>0</v>
      </c>
      <c r="AK581" s="9">
        <f t="shared" si="1485"/>
        <v>2000</v>
      </c>
      <c r="AL581" s="9">
        <f t="shared" si="1485"/>
        <v>0</v>
      </c>
      <c r="AM581" s="9">
        <f t="shared" si="1485"/>
        <v>0</v>
      </c>
      <c r="AN581" s="9">
        <f t="shared" si="1485"/>
        <v>0</v>
      </c>
      <c r="AO581" s="9">
        <f t="shared" si="1485"/>
        <v>0</v>
      </c>
      <c r="AP581" s="9">
        <f t="shared" si="1485"/>
        <v>0</v>
      </c>
      <c r="AQ581" s="9">
        <f t="shared" si="1485"/>
        <v>2000</v>
      </c>
      <c r="AR581" s="9">
        <f t="shared" si="1485"/>
        <v>0</v>
      </c>
      <c r="AS581" s="9">
        <f t="shared" si="1486"/>
        <v>0</v>
      </c>
      <c r="AT581" s="9">
        <f t="shared" si="1486"/>
        <v>0</v>
      </c>
      <c r="AU581" s="9">
        <f t="shared" si="1486"/>
        <v>0</v>
      </c>
      <c r="AV581" s="9">
        <f t="shared" si="1486"/>
        <v>0</v>
      </c>
      <c r="AW581" s="9">
        <f t="shared" si="1486"/>
        <v>2000</v>
      </c>
      <c r="AX581" s="9">
        <f t="shared" si="1486"/>
        <v>0</v>
      </c>
      <c r="AY581" s="9">
        <f t="shared" si="1486"/>
        <v>0</v>
      </c>
      <c r="AZ581" s="9">
        <f t="shared" si="1486"/>
        <v>0</v>
      </c>
      <c r="BA581" s="9">
        <f t="shared" si="1486"/>
        <v>0</v>
      </c>
      <c r="BB581" s="9">
        <f t="shared" si="1486"/>
        <v>0</v>
      </c>
      <c r="BC581" s="9">
        <f t="shared" si="1486"/>
        <v>2000</v>
      </c>
      <c r="BD581" s="9">
        <f t="shared" si="1486"/>
        <v>0</v>
      </c>
      <c r="BE581" s="9">
        <f t="shared" si="1487"/>
        <v>0</v>
      </c>
      <c r="BF581" s="9">
        <f t="shared" si="1487"/>
        <v>0</v>
      </c>
      <c r="BG581" s="9">
        <f t="shared" si="1487"/>
        <v>0</v>
      </c>
      <c r="BH581" s="9">
        <f t="shared" si="1487"/>
        <v>0</v>
      </c>
      <c r="BI581" s="9">
        <f t="shared" si="1487"/>
        <v>2000</v>
      </c>
      <c r="BJ581" s="9">
        <f t="shared" si="1487"/>
        <v>0</v>
      </c>
      <c r="BK581" s="9">
        <f t="shared" si="1487"/>
        <v>0</v>
      </c>
      <c r="BL581" s="9">
        <f t="shared" si="1487"/>
        <v>0</v>
      </c>
      <c r="BM581" s="9">
        <f t="shared" si="1487"/>
        <v>0</v>
      </c>
      <c r="BN581" s="9">
        <f t="shared" si="1487"/>
        <v>0</v>
      </c>
      <c r="BO581" s="9">
        <f t="shared" si="1487"/>
        <v>2000</v>
      </c>
      <c r="BP581" s="9">
        <f t="shared" si="1487"/>
        <v>0</v>
      </c>
      <c r="BQ581" s="9">
        <f t="shared" si="1488"/>
        <v>0</v>
      </c>
      <c r="BR581" s="9">
        <f t="shared" si="1488"/>
        <v>0</v>
      </c>
      <c r="BS581" s="9">
        <f t="shared" si="1488"/>
        <v>0</v>
      </c>
      <c r="BT581" s="9">
        <f t="shared" si="1488"/>
        <v>0</v>
      </c>
      <c r="BU581" s="9">
        <f t="shared" si="1488"/>
        <v>2000</v>
      </c>
      <c r="BV581" s="9">
        <f t="shared" si="1488"/>
        <v>0</v>
      </c>
      <c r="BW581" s="9">
        <f t="shared" si="1488"/>
        <v>0</v>
      </c>
      <c r="BX581" s="9">
        <f t="shared" si="1488"/>
        <v>0</v>
      </c>
      <c r="BY581" s="9">
        <f t="shared" si="1488"/>
        <v>0</v>
      </c>
      <c r="BZ581" s="9">
        <f t="shared" si="1488"/>
        <v>0</v>
      </c>
      <c r="CA581" s="9">
        <f t="shared" si="1488"/>
        <v>2000</v>
      </c>
      <c r="CB581" s="9">
        <f t="shared" si="1488"/>
        <v>0</v>
      </c>
      <c r="CC581" s="9">
        <f t="shared" si="1489"/>
        <v>0</v>
      </c>
      <c r="CD581" s="9">
        <f t="shared" si="1489"/>
        <v>0</v>
      </c>
      <c r="CE581" s="9">
        <f t="shared" si="1489"/>
        <v>0</v>
      </c>
      <c r="CF581" s="9">
        <f t="shared" si="1489"/>
        <v>0</v>
      </c>
      <c r="CG581" s="9">
        <f t="shared" si="1489"/>
        <v>2000</v>
      </c>
      <c r="CH581" s="9">
        <f t="shared" si="1489"/>
        <v>0</v>
      </c>
      <c r="CI581" s="9">
        <f t="shared" si="1489"/>
        <v>-34</v>
      </c>
      <c r="CJ581" s="9">
        <f t="shared" si="1489"/>
        <v>0</v>
      </c>
      <c r="CK581" s="9">
        <f t="shared" si="1489"/>
        <v>0</v>
      </c>
      <c r="CL581" s="9">
        <f t="shared" si="1489"/>
        <v>0</v>
      </c>
      <c r="CM581" s="9">
        <f t="shared" si="1489"/>
        <v>1966</v>
      </c>
      <c r="CN581" s="9">
        <f t="shared" si="1489"/>
        <v>0</v>
      </c>
    </row>
    <row r="582" spans="1:92" ht="49.5" hidden="1">
      <c r="A582" s="25" t="s">
        <v>414</v>
      </c>
      <c r="B582" s="26">
        <f t="shared" si="1482"/>
        <v>912</v>
      </c>
      <c r="C582" s="26" t="s">
        <v>21</v>
      </c>
      <c r="D582" s="26" t="s">
        <v>22</v>
      </c>
      <c r="E582" s="26" t="s">
        <v>415</v>
      </c>
      <c r="F582" s="9">
        <v>810</v>
      </c>
      <c r="G582" s="9">
        <v>2000</v>
      </c>
      <c r="H582" s="9"/>
      <c r="I582" s="9"/>
      <c r="J582" s="9"/>
      <c r="K582" s="9"/>
      <c r="L582" s="9"/>
      <c r="M582" s="9">
        <f>G582+I582+J582+K582+L582</f>
        <v>2000</v>
      </c>
      <c r="N582" s="10">
        <f>H582+L582</f>
        <v>0</v>
      </c>
      <c r="O582" s="9"/>
      <c r="P582" s="9"/>
      <c r="Q582" s="9"/>
      <c r="R582" s="9"/>
      <c r="S582" s="9">
        <f>M582+O582+P582+Q582+R582</f>
        <v>2000</v>
      </c>
      <c r="T582" s="10">
        <f>N582+R582</f>
        <v>0</v>
      </c>
      <c r="U582" s="9"/>
      <c r="V582" s="9"/>
      <c r="W582" s="9"/>
      <c r="X582" s="9"/>
      <c r="Y582" s="9">
        <f>S582+U582+V582+W582+X582</f>
        <v>2000</v>
      </c>
      <c r="Z582" s="10">
        <f>T582+X582</f>
        <v>0</v>
      </c>
      <c r="AA582" s="9"/>
      <c r="AB582" s="9"/>
      <c r="AC582" s="9"/>
      <c r="AD582" s="9"/>
      <c r="AE582" s="9">
        <f>Y582+AA582+AB582+AC582+AD582</f>
        <v>2000</v>
      </c>
      <c r="AF582" s="10">
        <f>Z582+AD582</f>
        <v>0</v>
      </c>
      <c r="AG582" s="9"/>
      <c r="AH582" s="9"/>
      <c r="AI582" s="9"/>
      <c r="AJ582" s="9"/>
      <c r="AK582" s="9">
        <f>AE582+AG582+AH582+AI582+AJ582</f>
        <v>2000</v>
      </c>
      <c r="AL582" s="10">
        <f>AF582+AJ582</f>
        <v>0</v>
      </c>
      <c r="AM582" s="9"/>
      <c r="AN582" s="9"/>
      <c r="AO582" s="9"/>
      <c r="AP582" s="9"/>
      <c r="AQ582" s="9">
        <f>AK582+AM582+AN582+AO582+AP582</f>
        <v>2000</v>
      </c>
      <c r="AR582" s="10">
        <f>AL582+AP582</f>
        <v>0</v>
      </c>
      <c r="AS582" s="9"/>
      <c r="AT582" s="9"/>
      <c r="AU582" s="9"/>
      <c r="AV582" s="9"/>
      <c r="AW582" s="9">
        <f>AQ582+AS582+AT582+AU582+AV582</f>
        <v>2000</v>
      </c>
      <c r="AX582" s="10">
        <f>AR582+AV582</f>
        <v>0</v>
      </c>
      <c r="AY582" s="9"/>
      <c r="AZ582" s="9"/>
      <c r="BA582" s="9"/>
      <c r="BB582" s="9"/>
      <c r="BC582" s="9">
        <f>AW582+AY582+AZ582+BA582+BB582</f>
        <v>2000</v>
      </c>
      <c r="BD582" s="10">
        <f>AX582+BB582</f>
        <v>0</v>
      </c>
      <c r="BE582" s="9"/>
      <c r="BF582" s="9"/>
      <c r="BG582" s="9"/>
      <c r="BH582" s="9"/>
      <c r="BI582" s="9">
        <f>BC582+BE582+BF582+BG582+BH582</f>
        <v>2000</v>
      </c>
      <c r="BJ582" s="10">
        <f>BD582+BH582</f>
        <v>0</v>
      </c>
      <c r="BK582" s="9"/>
      <c r="BL582" s="9"/>
      <c r="BM582" s="9"/>
      <c r="BN582" s="9"/>
      <c r="BO582" s="9">
        <f>BI582+BK582+BL582+BM582+BN582</f>
        <v>2000</v>
      </c>
      <c r="BP582" s="10">
        <f>BJ582+BN582</f>
        <v>0</v>
      </c>
      <c r="BQ582" s="9"/>
      <c r="BR582" s="9"/>
      <c r="BS582" s="9"/>
      <c r="BT582" s="9"/>
      <c r="BU582" s="9">
        <f>BO582+BQ582+BR582+BS582+BT582</f>
        <v>2000</v>
      </c>
      <c r="BV582" s="10">
        <f>BP582+BT582</f>
        <v>0</v>
      </c>
      <c r="BW582" s="9"/>
      <c r="BX582" s="9"/>
      <c r="BY582" s="9"/>
      <c r="BZ582" s="9"/>
      <c r="CA582" s="9">
        <f>BU582+BW582+BX582+BY582+BZ582</f>
        <v>2000</v>
      </c>
      <c r="CB582" s="10">
        <f>BV582+BZ582</f>
        <v>0</v>
      </c>
      <c r="CC582" s="9"/>
      <c r="CD582" s="9"/>
      <c r="CE582" s="9"/>
      <c r="CF582" s="9"/>
      <c r="CG582" s="9">
        <f>CA582+CC582+CD582+CE582+CF582</f>
        <v>2000</v>
      </c>
      <c r="CH582" s="10">
        <f>CB582+CF582</f>
        <v>0</v>
      </c>
      <c r="CI582" s="9">
        <v>-34</v>
      </c>
      <c r="CJ582" s="9"/>
      <c r="CK582" s="9"/>
      <c r="CL582" s="9"/>
      <c r="CM582" s="9">
        <f>CG582+CI582+CJ582+CK582+CL582</f>
        <v>1966</v>
      </c>
      <c r="CN582" s="10">
        <f>CH582+CL582</f>
        <v>0</v>
      </c>
    </row>
    <row r="583" spans="1:92" ht="33" hidden="1">
      <c r="A583" s="73" t="s">
        <v>401</v>
      </c>
      <c r="B583" s="26">
        <f>B578</f>
        <v>912</v>
      </c>
      <c r="C583" s="26" t="s">
        <v>21</v>
      </c>
      <c r="D583" s="26" t="s">
        <v>22</v>
      </c>
      <c r="E583" s="26" t="s">
        <v>404</v>
      </c>
      <c r="F583" s="9"/>
      <c r="G583" s="9">
        <f>G584</f>
        <v>97532</v>
      </c>
      <c r="H583" s="9">
        <f>H584</f>
        <v>97532</v>
      </c>
      <c r="I583" s="9">
        <f t="shared" ref="I583:X584" si="1490">I584</f>
        <v>0</v>
      </c>
      <c r="J583" s="9">
        <f t="shared" si="1490"/>
        <v>0</v>
      </c>
      <c r="K583" s="9">
        <f t="shared" si="1490"/>
        <v>0</v>
      </c>
      <c r="L583" s="9">
        <f t="shared" si="1490"/>
        <v>0</v>
      </c>
      <c r="M583" s="9">
        <f t="shared" si="1490"/>
        <v>97532</v>
      </c>
      <c r="N583" s="9">
        <f t="shared" si="1490"/>
        <v>97532</v>
      </c>
      <c r="O583" s="9">
        <f t="shared" si="1490"/>
        <v>0</v>
      </c>
      <c r="P583" s="9">
        <f t="shared" si="1490"/>
        <v>0</v>
      </c>
      <c r="Q583" s="9">
        <f t="shared" si="1490"/>
        <v>0</v>
      </c>
      <c r="R583" s="9">
        <f t="shared" si="1490"/>
        <v>-97532</v>
      </c>
      <c r="S583" s="9">
        <f t="shared" si="1490"/>
        <v>0</v>
      </c>
      <c r="T583" s="9">
        <f t="shared" si="1490"/>
        <v>0</v>
      </c>
      <c r="U583" s="9">
        <f t="shared" si="1490"/>
        <v>0</v>
      </c>
      <c r="V583" s="9">
        <f t="shared" si="1490"/>
        <v>0</v>
      </c>
      <c r="W583" s="9">
        <f t="shared" si="1490"/>
        <v>0</v>
      </c>
      <c r="X583" s="9">
        <f t="shared" si="1490"/>
        <v>0</v>
      </c>
      <c r="Y583" s="9">
        <f t="shared" ref="U583:AJ584" si="1491">Y584</f>
        <v>0</v>
      </c>
      <c r="Z583" s="9">
        <f t="shared" si="1491"/>
        <v>0</v>
      </c>
      <c r="AA583" s="9">
        <f t="shared" si="1491"/>
        <v>0</v>
      </c>
      <c r="AB583" s="9">
        <f t="shared" si="1491"/>
        <v>0</v>
      </c>
      <c r="AC583" s="9">
        <f t="shared" si="1491"/>
        <v>0</v>
      </c>
      <c r="AD583" s="9">
        <f t="shared" si="1491"/>
        <v>0</v>
      </c>
      <c r="AE583" s="9">
        <f t="shared" si="1491"/>
        <v>0</v>
      </c>
      <c r="AF583" s="9">
        <f t="shared" si="1491"/>
        <v>0</v>
      </c>
      <c r="AG583" s="9">
        <f t="shared" si="1491"/>
        <v>0</v>
      </c>
      <c r="AH583" s="9">
        <f t="shared" si="1491"/>
        <v>0</v>
      </c>
      <c r="AI583" s="9">
        <f t="shared" si="1491"/>
        <v>0</v>
      </c>
      <c r="AJ583" s="9">
        <f t="shared" si="1491"/>
        <v>0</v>
      </c>
      <c r="AK583" s="9">
        <f t="shared" ref="AG583:AV584" si="1492">AK584</f>
        <v>0</v>
      </c>
      <c r="AL583" s="9">
        <f t="shared" si="1492"/>
        <v>0</v>
      </c>
      <c r="AM583" s="9">
        <f t="shared" si="1492"/>
        <v>0</v>
      </c>
      <c r="AN583" s="9">
        <f t="shared" si="1492"/>
        <v>0</v>
      </c>
      <c r="AO583" s="9">
        <f t="shared" si="1492"/>
        <v>0</v>
      </c>
      <c r="AP583" s="9">
        <f t="shared" si="1492"/>
        <v>0</v>
      </c>
      <c r="AQ583" s="9">
        <f t="shared" si="1492"/>
        <v>0</v>
      </c>
      <c r="AR583" s="9">
        <f t="shared" si="1492"/>
        <v>0</v>
      </c>
      <c r="AS583" s="9">
        <f t="shared" si="1492"/>
        <v>0</v>
      </c>
      <c r="AT583" s="9">
        <f t="shared" si="1492"/>
        <v>0</v>
      </c>
      <c r="AU583" s="9">
        <f t="shared" si="1492"/>
        <v>0</v>
      </c>
      <c r="AV583" s="9">
        <f t="shared" si="1492"/>
        <v>0</v>
      </c>
      <c r="AW583" s="9">
        <f t="shared" ref="AS583:BH584" si="1493">AW584</f>
        <v>0</v>
      </c>
      <c r="AX583" s="9">
        <f t="shared" si="1493"/>
        <v>0</v>
      </c>
      <c r="AY583" s="9">
        <f t="shared" si="1493"/>
        <v>0</v>
      </c>
      <c r="AZ583" s="9">
        <f t="shared" si="1493"/>
        <v>0</v>
      </c>
      <c r="BA583" s="9">
        <f t="shared" si="1493"/>
        <v>0</v>
      </c>
      <c r="BB583" s="9">
        <f t="shared" si="1493"/>
        <v>0</v>
      </c>
      <c r="BC583" s="9">
        <f t="shared" si="1493"/>
        <v>0</v>
      </c>
      <c r="BD583" s="9">
        <f t="shared" si="1493"/>
        <v>0</v>
      </c>
      <c r="BE583" s="9">
        <f t="shared" si="1493"/>
        <v>0</v>
      </c>
      <c r="BF583" s="9">
        <f t="shared" si="1493"/>
        <v>0</v>
      </c>
      <c r="BG583" s="9">
        <f t="shared" si="1493"/>
        <v>0</v>
      </c>
      <c r="BH583" s="9">
        <f t="shared" si="1493"/>
        <v>0</v>
      </c>
      <c r="BI583" s="9">
        <f t="shared" ref="BE583:BT584" si="1494">BI584</f>
        <v>0</v>
      </c>
      <c r="BJ583" s="9">
        <f t="shared" si="1494"/>
        <v>0</v>
      </c>
      <c r="BK583" s="9">
        <f t="shared" si="1494"/>
        <v>0</v>
      </c>
      <c r="BL583" s="9">
        <f t="shared" si="1494"/>
        <v>0</v>
      </c>
      <c r="BM583" s="9">
        <f t="shared" si="1494"/>
        <v>0</v>
      </c>
      <c r="BN583" s="9">
        <f t="shared" si="1494"/>
        <v>0</v>
      </c>
      <c r="BO583" s="9">
        <f t="shared" si="1494"/>
        <v>0</v>
      </c>
      <c r="BP583" s="9">
        <f t="shared" si="1494"/>
        <v>0</v>
      </c>
      <c r="BQ583" s="9">
        <f t="shared" si="1494"/>
        <v>0</v>
      </c>
      <c r="BR583" s="9">
        <f t="shared" si="1494"/>
        <v>0</v>
      </c>
      <c r="BS583" s="9">
        <f t="shared" si="1494"/>
        <v>0</v>
      </c>
      <c r="BT583" s="9">
        <f t="shared" si="1494"/>
        <v>0</v>
      </c>
      <c r="BU583" s="9">
        <f t="shared" ref="BQ583:CF584" si="1495">BU584</f>
        <v>0</v>
      </c>
      <c r="BV583" s="9">
        <f t="shared" si="1495"/>
        <v>0</v>
      </c>
      <c r="BW583" s="9">
        <f t="shared" si="1495"/>
        <v>0</v>
      </c>
      <c r="BX583" s="9">
        <f t="shared" si="1495"/>
        <v>0</v>
      </c>
      <c r="BY583" s="9">
        <f t="shared" si="1495"/>
        <v>0</v>
      </c>
      <c r="BZ583" s="9">
        <f t="shared" si="1495"/>
        <v>0</v>
      </c>
      <c r="CA583" s="9">
        <f t="shared" si="1495"/>
        <v>0</v>
      </c>
      <c r="CB583" s="9">
        <f t="shared" si="1495"/>
        <v>0</v>
      </c>
      <c r="CC583" s="9">
        <f t="shared" si="1495"/>
        <v>0</v>
      </c>
      <c r="CD583" s="9">
        <f t="shared" si="1495"/>
        <v>0</v>
      </c>
      <c r="CE583" s="9">
        <f t="shared" si="1495"/>
        <v>0</v>
      </c>
      <c r="CF583" s="9">
        <f t="shared" si="1495"/>
        <v>0</v>
      </c>
      <c r="CG583" s="9">
        <f t="shared" ref="CC583:CN584" si="1496">CG584</f>
        <v>0</v>
      </c>
      <c r="CH583" s="9">
        <f t="shared" si="1496"/>
        <v>0</v>
      </c>
      <c r="CI583" s="9">
        <f t="shared" si="1496"/>
        <v>0</v>
      </c>
      <c r="CJ583" s="9">
        <f t="shared" si="1496"/>
        <v>0</v>
      </c>
      <c r="CK583" s="9">
        <f t="shared" si="1496"/>
        <v>0</v>
      </c>
      <c r="CL583" s="9">
        <f t="shared" si="1496"/>
        <v>0</v>
      </c>
      <c r="CM583" s="9">
        <f t="shared" si="1496"/>
        <v>0</v>
      </c>
      <c r="CN583" s="9">
        <f t="shared" si="1496"/>
        <v>0</v>
      </c>
    </row>
    <row r="584" spans="1:92" ht="33" hidden="1">
      <c r="A584" s="38" t="s">
        <v>402</v>
      </c>
      <c r="B584" s="26">
        <f t="shared" si="1482"/>
        <v>912</v>
      </c>
      <c r="C584" s="26" t="s">
        <v>21</v>
      </c>
      <c r="D584" s="26" t="s">
        <v>22</v>
      </c>
      <c r="E584" s="26" t="s">
        <v>423</v>
      </c>
      <c r="F584" s="9"/>
      <c r="G584" s="9">
        <f>G585</f>
        <v>97532</v>
      </c>
      <c r="H584" s="9">
        <f>H585</f>
        <v>97532</v>
      </c>
      <c r="I584" s="9">
        <f t="shared" si="1490"/>
        <v>0</v>
      </c>
      <c r="J584" s="9">
        <f t="shared" si="1490"/>
        <v>0</v>
      </c>
      <c r="K584" s="9">
        <f t="shared" si="1490"/>
        <v>0</v>
      </c>
      <c r="L584" s="9">
        <f t="shared" si="1490"/>
        <v>0</v>
      </c>
      <c r="M584" s="9">
        <f t="shared" si="1490"/>
        <v>97532</v>
      </c>
      <c r="N584" s="9">
        <f t="shared" si="1490"/>
        <v>97532</v>
      </c>
      <c r="O584" s="9">
        <f t="shared" si="1490"/>
        <v>0</v>
      </c>
      <c r="P584" s="9">
        <f t="shared" si="1490"/>
        <v>0</v>
      </c>
      <c r="Q584" s="9">
        <f t="shared" si="1490"/>
        <v>0</v>
      </c>
      <c r="R584" s="9">
        <f t="shared" si="1490"/>
        <v>-97532</v>
      </c>
      <c r="S584" s="9">
        <f t="shared" si="1490"/>
        <v>0</v>
      </c>
      <c r="T584" s="9">
        <f t="shared" si="1490"/>
        <v>0</v>
      </c>
      <c r="U584" s="9">
        <f t="shared" si="1491"/>
        <v>0</v>
      </c>
      <c r="V584" s="9">
        <f t="shared" si="1491"/>
        <v>0</v>
      </c>
      <c r="W584" s="9">
        <f t="shared" si="1491"/>
        <v>0</v>
      </c>
      <c r="X584" s="9">
        <f t="shared" si="1491"/>
        <v>0</v>
      </c>
      <c r="Y584" s="9">
        <f t="shared" si="1491"/>
        <v>0</v>
      </c>
      <c r="Z584" s="9">
        <f t="shared" si="1491"/>
        <v>0</v>
      </c>
      <c r="AA584" s="9">
        <f t="shared" si="1491"/>
        <v>0</v>
      </c>
      <c r="AB584" s="9">
        <f t="shared" si="1491"/>
        <v>0</v>
      </c>
      <c r="AC584" s="9">
        <f t="shared" si="1491"/>
        <v>0</v>
      </c>
      <c r="AD584" s="9">
        <f t="shared" si="1491"/>
        <v>0</v>
      </c>
      <c r="AE584" s="9">
        <f t="shared" si="1491"/>
        <v>0</v>
      </c>
      <c r="AF584" s="9">
        <f t="shared" si="1491"/>
        <v>0</v>
      </c>
      <c r="AG584" s="9">
        <f t="shared" si="1492"/>
        <v>0</v>
      </c>
      <c r="AH584" s="9">
        <f t="shared" si="1492"/>
        <v>0</v>
      </c>
      <c r="AI584" s="9">
        <f t="shared" si="1492"/>
        <v>0</v>
      </c>
      <c r="AJ584" s="9">
        <f t="shared" si="1492"/>
        <v>0</v>
      </c>
      <c r="AK584" s="9">
        <f t="shared" si="1492"/>
        <v>0</v>
      </c>
      <c r="AL584" s="9">
        <f t="shared" si="1492"/>
        <v>0</v>
      </c>
      <c r="AM584" s="9">
        <f t="shared" si="1492"/>
        <v>0</v>
      </c>
      <c r="AN584" s="9">
        <f t="shared" si="1492"/>
        <v>0</v>
      </c>
      <c r="AO584" s="9">
        <f t="shared" si="1492"/>
        <v>0</v>
      </c>
      <c r="AP584" s="9">
        <f t="shared" si="1492"/>
        <v>0</v>
      </c>
      <c r="AQ584" s="9">
        <f t="shared" si="1492"/>
        <v>0</v>
      </c>
      <c r="AR584" s="9">
        <f t="shared" si="1492"/>
        <v>0</v>
      </c>
      <c r="AS584" s="9">
        <f t="shared" si="1493"/>
        <v>0</v>
      </c>
      <c r="AT584" s="9">
        <f t="shared" si="1493"/>
        <v>0</v>
      </c>
      <c r="AU584" s="9">
        <f t="shared" si="1493"/>
        <v>0</v>
      </c>
      <c r="AV584" s="9">
        <f t="shared" si="1493"/>
        <v>0</v>
      </c>
      <c r="AW584" s="9">
        <f t="shared" si="1493"/>
        <v>0</v>
      </c>
      <c r="AX584" s="9">
        <f t="shared" si="1493"/>
        <v>0</v>
      </c>
      <c r="AY584" s="9">
        <f t="shared" si="1493"/>
        <v>0</v>
      </c>
      <c r="AZ584" s="9">
        <f t="shared" si="1493"/>
        <v>0</v>
      </c>
      <c r="BA584" s="9">
        <f t="shared" si="1493"/>
        <v>0</v>
      </c>
      <c r="BB584" s="9">
        <f t="shared" si="1493"/>
        <v>0</v>
      </c>
      <c r="BC584" s="9">
        <f t="shared" si="1493"/>
        <v>0</v>
      </c>
      <c r="BD584" s="9">
        <f t="shared" si="1493"/>
        <v>0</v>
      </c>
      <c r="BE584" s="9">
        <f t="shared" si="1494"/>
        <v>0</v>
      </c>
      <c r="BF584" s="9">
        <f t="shared" si="1494"/>
        <v>0</v>
      </c>
      <c r="BG584" s="9">
        <f t="shared" si="1494"/>
        <v>0</v>
      </c>
      <c r="BH584" s="9">
        <f t="shared" si="1494"/>
        <v>0</v>
      </c>
      <c r="BI584" s="9">
        <f t="shared" si="1494"/>
        <v>0</v>
      </c>
      <c r="BJ584" s="9">
        <f t="shared" si="1494"/>
        <v>0</v>
      </c>
      <c r="BK584" s="9">
        <f t="shared" si="1494"/>
        <v>0</v>
      </c>
      <c r="BL584" s="9">
        <f t="shared" si="1494"/>
        <v>0</v>
      </c>
      <c r="BM584" s="9">
        <f t="shared" si="1494"/>
        <v>0</v>
      </c>
      <c r="BN584" s="9">
        <f t="shared" si="1494"/>
        <v>0</v>
      </c>
      <c r="BO584" s="9">
        <f t="shared" si="1494"/>
        <v>0</v>
      </c>
      <c r="BP584" s="9">
        <f t="shared" si="1494"/>
        <v>0</v>
      </c>
      <c r="BQ584" s="9">
        <f t="shared" si="1495"/>
        <v>0</v>
      </c>
      <c r="BR584" s="9">
        <f t="shared" si="1495"/>
        <v>0</v>
      </c>
      <c r="BS584" s="9">
        <f t="shared" si="1495"/>
        <v>0</v>
      </c>
      <c r="BT584" s="9">
        <f t="shared" si="1495"/>
        <v>0</v>
      </c>
      <c r="BU584" s="9">
        <f t="shared" si="1495"/>
        <v>0</v>
      </c>
      <c r="BV584" s="9">
        <f t="shared" si="1495"/>
        <v>0</v>
      </c>
      <c r="BW584" s="9">
        <f t="shared" si="1495"/>
        <v>0</v>
      </c>
      <c r="BX584" s="9">
        <f t="shared" si="1495"/>
        <v>0</v>
      </c>
      <c r="BY584" s="9">
        <f t="shared" si="1495"/>
        <v>0</v>
      </c>
      <c r="BZ584" s="9">
        <f t="shared" si="1495"/>
        <v>0</v>
      </c>
      <c r="CA584" s="9">
        <f t="shared" si="1495"/>
        <v>0</v>
      </c>
      <c r="CB584" s="9">
        <f t="shared" si="1495"/>
        <v>0</v>
      </c>
      <c r="CC584" s="9">
        <f t="shared" si="1496"/>
        <v>0</v>
      </c>
      <c r="CD584" s="9">
        <f t="shared" si="1496"/>
        <v>0</v>
      </c>
      <c r="CE584" s="9">
        <f t="shared" si="1496"/>
        <v>0</v>
      </c>
      <c r="CF584" s="9">
        <f t="shared" si="1496"/>
        <v>0</v>
      </c>
      <c r="CG584" s="9">
        <f t="shared" si="1496"/>
        <v>0</v>
      </c>
      <c r="CH584" s="9">
        <f t="shared" si="1496"/>
        <v>0</v>
      </c>
      <c r="CI584" s="9">
        <f t="shared" si="1496"/>
        <v>0</v>
      </c>
      <c r="CJ584" s="9">
        <f t="shared" si="1496"/>
        <v>0</v>
      </c>
      <c r="CK584" s="9">
        <f t="shared" si="1496"/>
        <v>0</v>
      </c>
      <c r="CL584" s="9">
        <f t="shared" si="1496"/>
        <v>0</v>
      </c>
      <c r="CM584" s="9">
        <f t="shared" si="1496"/>
        <v>0</v>
      </c>
      <c r="CN584" s="9">
        <f t="shared" si="1496"/>
        <v>0</v>
      </c>
    </row>
    <row r="585" spans="1:92" ht="33" hidden="1">
      <c r="A585" s="73" t="s">
        <v>12</v>
      </c>
      <c r="B585" s="26">
        <f t="shared" si="1482"/>
        <v>912</v>
      </c>
      <c r="C585" s="26" t="s">
        <v>21</v>
      </c>
      <c r="D585" s="26" t="s">
        <v>22</v>
      </c>
      <c r="E585" s="26" t="s">
        <v>423</v>
      </c>
      <c r="F585" s="26" t="s">
        <v>13</v>
      </c>
      <c r="G585" s="9">
        <f>G586+G587</f>
        <v>97532</v>
      </c>
      <c r="H585" s="9">
        <f>H586+H587</f>
        <v>97532</v>
      </c>
      <c r="I585" s="9">
        <f t="shared" ref="I585:N585" si="1497">I586+I587</f>
        <v>0</v>
      </c>
      <c r="J585" s="9">
        <f t="shared" si="1497"/>
        <v>0</v>
      </c>
      <c r="K585" s="9">
        <f t="shared" si="1497"/>
        <v>0</v>
      </c>
      <c r="L585" s="9">
        <f t="shared" si="1497"/>
        <v>0</v>
      </c>
      <c r="M585" s="9">
        <f t="shared" si="1497"/>
        <v>97532</v>
      </c>
      <c r="N585" s="9">
        <f t="shared" si="1497"/>
        <v>97532</v>
      </c>
      <c r="O585" s="9">
        <f t="shared" ref="O585:T585" si="1498">O586+O587</f>
        <v>0</v>
      </c>
      <c r="P585" s="9">
        <f t="shared" si="1498"/>
        <v>0</v>
      </c>
      <c r="Q585" s="9">
        <f t="shared" si="1498"/>
        <v>0</v>
      </c>
      <c r="R585" s="9">
        <f t="shared" si="1498"/>
        <v>-97532</v>
      </c>
      <c r="S585" s="9">
        <f t="shared" si="1498"/>
        <v>0</v>
      </c>
      <c r="T585" s="9">
        <f t="shared" si="1498"/>
        <v>0</v>
      </c>
      <c r="U585" s="9">
        <f t="shared" ref="U585:Z585" si="1499">U586+U587</f>
        <v>0</v>
      </c>
      <c r="V585" s="9">
        <f t="shared" si="1499"/>
        <v>0</v>
      </c>
      <c r="W585" s="9">
        <f t="shared" si="1499"/>
        <v>0</v>
      </c>
      <c r="X585" s="9">
        <f t="shared" si="1499"/>
        <v>0</v>
      </c>
      <c r="Y585" s="9">
        <f t="shared" si="1499"/>
        <v>0</v>
      </c>
      <c r="Z585" s="9">
        <f t="shared" si="1499"/>
        <v>0</v>
      </c>
      <c r="AA585" s="9">
        <f t="shared" ref="AA585:AF585" si="1500">AA586+AA587</f>
        <v>0</v>
      </c>
      <c r="AB585" s="9">
        <f t="shared" si="1500"/>
        <v>0</v>
      </c>
      <c r="AC585" s="9">
        <f t="shared" si="1500"/>
        <v>0</v>
      </c>
      <c r="AD585" s="9">
        <f t="shared" si="1500"/>
        <v>0</v>
      </c>
      <c r="AE585" s="9">
        <f t="shared" si="1500"/>
        <v>0</v>
      </c>
      <c r="AF585" s="9">
        <f t="shared" si="1500"/>
        <v>0</v>
      </c>
      <c r="AG585" s="9">
        <f t="shared" ref="AG585:AL585" si="1501">AG586+AG587</f>
        <v>0</v>
      </c>
      <c r="AH585" s="9">
        <f t="shared" si="1501"/>
        <v>0</v>
      </c>
      <c r="AI585" s="9">
        <f t="shared" si="1501"/>
        <v>0</v>
      </c>
      <c r="AJ585" s="9">
        <f t="shared" si="1501"/>
        <v>0</v>
      </c>
      <c r="AK585" s="9">
        <f t="shared" si="1501"/>
        <v>0</v>
      </c>
      <c r="AL585" s="9">
        <f t="shared" si="1501"/>
        <v>0</v>
      </c>
      <c r="AM585" s="9">
        <f t="shared" ref="AM585:AR585" si="1502">AM586+AM587</f>
        <v>0</v>
      </c>
      <c r="AN585" s="9">
        <f t="shared" si="1502"/>
        <v>0</v>
      </c>
      <c r="AO585" s="9">
        <f t="shared" si="1502"/>
        <v>0</v>
      </c>
      <c r="AP585" s="9">
        <f t="shared" si="1502"/>
        <v>0</v>
      </c>
      <c r="AQ585" s="9">
        <f t="shared" si="1502"/>
        <v>0</v>
      </c>
      <c r="AR585" s="9">
        <f t="shared" si="1502"/>
        <v>0</v>
      </c>
      <c r="AS585" s="9">
        <f t="shared" ref="AS585:AX585" si="1503">AS586+AS587</f>
        <v>0</v>
      </c>
      <c r="AT585" s="9">
        <f t="shared" si="1503"/>
        <v>0</v>
      </c>
      <c r="AU585" s="9">
        <f t="shared" si="1503"/>
        <v>0</v>
      </c>
      <c r="AV585" s="9">
        <f t="shared" si="1503"/>
        <v>0</v>
      </c>
      <c r="AW585" s="9">
        <f t="shared" si="1503"/>
        <v>0</v>
      </c>
      <c r="AX585" s="9">
        <f t="shared" si="1503"/>
        <v>0</v>
      </c>
      <c r="AY585" s="9">
        <f t="shared" ref="AY585:BD585" si="1504">AY586+AY587</f>
        <v>0</v>
      </c>
      <c r="AZ585" s="9">
        <f t="shared" si="1504"/>
        <v>0</v>
      </c>
      <c r="BA585" s="9">
        <f t="shared" si="1504"/>
        <v>0</v>
      </c>
      <c r="BB585" s="9">
        <f t="shared" si="1504"/>
        <v>0</v>
      </c>
      <c r="BC585" s="9">
        <f t="shared" si="1504"/>
        <v>0</v>
      </c>
      <c r="BD585" s="9">
        <f t="shared" si="1504"/>
        <v>0</v>
      </c>
      <c r="BE585" s="9">
        <f t="shared" ref="BE585:BJ585" si="1505">BE586+BE587</f>
        <v>0</v>
      </c>
      <c r="BF585" s="9">
        <f t="shared" si="1505"/>
        <v>0</v>
      </c>
      <c r="BG585" s="9">
        <f t="shared" si="1505"/>
        <v>0</v>
      </c>
      <c r="BH585" s="9">
        <f t="shared" si="1505"/>
        <v>0</v>
      </c>
      <c r="BI585" s="9">
        <f t="shared" si="1505"/>
        <v>0</v>
      </c>
      <c r="BJ585" s="9">
        <f t="shared" si="1505"/>
        <v>0</v>
      </c>
      <c r="BK585" s="9">
        <f t="shared" ref="BK585:BP585" si="1506">BK586+BK587</f>
        <v>0</v>
      </c>
      <c r="BL585" s="9">
        <f t="shared" si="1506"/>
        <v>0</v>
      </c>
      <c r="BM585" s="9">
        <f t="shared" si="1506"/>
        <v>0</v>
      </c>
      <c r="BN585" s="9">
        <f t="shared" si="1506"/>
        <v>0</v>
      </c>
      <c r="BO585" s="9">
        <f t="shared" si="1506"/>
        <v>0</v>
      </c>
      <c r="BP585" s="9">
        <f t="shared" si="1506"/>
        <v>0</v>
      </c>
      <c r="BQ585" s="9">
        <f t="shared" ref="BQ585:BV585" si="1507">BQ586+BQ587</f>
        <v>0</v>
      </c>
      <c r="BR585" s="9">
        <f t="shared" si="1507"/>
        <v>0</v>
      </c>
      <c r="BS585" s="9">
        <f t="shared" si="1507"/>
        <v>0</v>
      </c>
      <c r="BT585" s="9">
        <f t="shared" si="1507"/>
        <v>0</v>
      </c>
      <c r="BU585" s="9">
        <f t="shared" si="1507"/>
        <v>0</v>
      </c>
      <c r="BV585" s="9">
        <f t="shared" si="1507"/>
        <v>0</v>
      </c>
      <c r="BW585" s="9">
        <f t="shared" ref="BW585:CB585" si="1508">BW586+BW587</f>
        <v>0</v>
      </c>
      <c r="BX585" s="9">
        <f t="shared" si="1508"/>
        <v>0</v>
      </c>
      <c r="BY585" s="9">
        <f t="shared" si="1508"/>
        <v>0</v>
      </c>
      <c r="BZ585" s="9">
        <f t="shared" si="1508"/>
        <v>0</v>
      </c>
      <c r="CA585" s="9">
        <f t="shared" si="1508"/>
        <v>0</v>
      </c>
      <c r="CB585" s="9">
        <f t="shared" si="1508"/>
        <v>0</v>
      </c>
      <c r="CC585" s="9">
        <f t="shared" ref="CC585:CH585" si="1509">CC586+CC587</f>
        <v>0</v>
      </c>
      <c r="CD585" s="9">
        <f t="shared" si="1509"/>
        <v>0</v>
      </c>
      <c r="CE585" s="9">
        <f t="shared" si="1509"/>
        <v>0</v>
      </c>
      <c r="CF585" s="9">
        <f t="shared" si="1509"/>
        <v>0</v>
      </c>
      <c r="CG585" s="9">
        <f t="shared" si="1509"/>
        <v>0</v>
      </c>
      <c r="CH585" s="9">
        <f t="shared" si="1509"/>
        <v>0</v>
      </c>
      <c r="CI585" s="9">
        <f t="shared" ref="CI585:CN585" si="1510">CI586+CI587</f>
        <v>0</v>
      </c>
      <c r="CJ585" s="9">
        <f t="shared" si="1510"/>
        <v>0</v>
      </c>
      <c r="CK585" s="9">
        <f t="shared" si="1510"/>
        <v>0</v>
      </c>
      <c r="CL585" s="9">
        <f t="shared" si="1510"/>
        <v>0</v>
      </c>
      <c r="CM585" s="9">
        <f t="shared" si="1510"/>
        <v>0</v>
      </c>
      <c r="CN585" s="9">
        <f t="shared" si="1510"/>
        <v>0</v>
      </c>
    </row>
    <row r="586" spans="1:92" ht="20.100000000000001" hidden="1" customHeight="1">
      <c r="A586" s="28" t="s">
        <v>14</v>
      </c>
      <c r="B586" s="26">
        <f t="shared" si="1482"/>
        <v>912</v>
      </c>
      <c r="C586" s="26" t="s">
        <v>21</v>
      </c>
      <c r="D586" s="26" t="s">
        <v>22</v>
      </c>
      <c r="E586" s="26" t="s">
        <v>423</v>
      </c>
      <c r="F586" s="26" t="s">
        <v>35</v>
      </c>
      <c r="G586" s="9">
        <v>67841</v>
      </c>
      <c r="H586" s="9">
        <v>67841</v>
      </c>
      <c r="I586" s="9"/>
      <c r="J586" s="9"/>
      <c r="K586" s="9"/>
      <c r="L586" s="9"/>
      <c r="M586" s="9">
        <f>G586+I586+J586+K586+L586</f>
        <v>67841</v>
      </c>
      <c r="N586" s="9">
        <f>H586+L586</f>
        <v>67841</v>
      </c>
      <c r="O586" s="9"/>
      <c r="P586" s="9"/>
      <c r="Q586" s="9"/>
      <c r="R586" s="9">
        <v>-67841</v>
      </c>
      <c r="S586" s="9">
        <f>M586+O586+P586+Q586+R586</f>
        <v>0</v>
      </c>
      <c r="T586" s="9">
        <f>N586+R586</f>
        <v>0</v>
      </c>
      <c r="U586" s="9"/>
      <c r="V586" s="9"/>
      <c r="W586" s="9"/>
      <c r="X586" s="9"/>
      <c r="Y586" s="9">
        <f>S586+U586+V586+W586+X586</f>
        <v>0</v>
      </c>
      <c r="Z586" s="9">
        <f>T586+X586</f>
        <v>0</v>
      </c>
      <c r="AA586" s="9"/>
      <c r="AB586" s="9"/>
      <c r="AC586" s="9"/>
      <c r="AD586" s="9"/>
      <c r="AE586" s="9">
        <f>Y586+AA586+AB586+AC586+AD586</f>
        <v>0</v>
      </c>
      <c r="AF586" s="9">
        <f>Z586+AD586</f>
        <v>0</v>
      </c>
      <c r="AG586" s="9"/>
      <c r="AH586" s="9"/>
      <c r="AI586" s="9"/>
      <c r="AJ586" s="9"/>
      <c r="AK586" s="9">
        <f>AE586+AG586+AH586+AI586+AJ586</f>
        <v>0</v>
      </c>
      <c r="AL586" s="9">
        <f>AF586+AJ586</f>
        <v>0</v>
      </c>
      <c r="AM586" s="9"/>
      <c r="AN586" s="9"/>
      <c r="AO586" s="9"/>
      <c r="AP586" s="9"/>
      <c r="AQ586" s="9">
        <f>AK586+AM586+AN586+AO586+AP586</f>
        <v>0</v>
      </c>
      <c r="AR586" s="9">
        <f>AL586+AP586</f>
        <v>0</v>
      </c>
      <c r="AS586" s="9"/>
      <c r="AT586" s="9"/>
      <c r="AU586" s="9"/>
      <c r="AV586" s="9"/>
      <c r="AW586" s="9">
        <f>AQ586+AS586+AT586+AU586+AV586</f>
        <v>0</v>
      </c>
      <c r="AX586" s="9">
        <f>AR586+AV586</f>
        <v>0</v>
      </c>
      <c r="AY586" s="9"/>
      <c r="AZ586" s="9"/>
      <c r="BA586" s="9"/>
      <c r="BB586" s="9"/>
      <c r="BC586" s="9">
        <f>AW586+AY586+AZ586+BA586+BB586</f>
        <v>0</v>
      </c>
      <c r="BD586" s="9">
        <f>AX586+BB586</f>
        <v>0</v>
      </c>
      <c r="BE586" s="9"/>
      <c r="BF586" s="9"/>
      <c r="BG586" s="9"/>
      <c r="BH586" s="9"/>
      <c r="BI586" s="9">
        <f>BC586+BE586+BF586+BG586+BH586</f>
        <v>0</v>
      </c>
      <c r="BJ586" s="9">
        <f>BD586+BH586</f>
        <v>0</v>
      </c>
      <c r="BK586" s="9"/>
      <c r="BL586" s="9"/>
      <c r="BM586" s="9"/>
      <c r="BN586" s="9"/>
      <c r="BO586" s="9">
        <f>BI586+BK586+BL586+BM586+BN586</f>
        <v>0</v>
      </c>
      <c r="BP586" s="9">
        <f>BJ586+BN586</f>
        <v>0</v>
      </c>
      <c r="BQ586" s="9"/>
      <c r="BR586" s="9"/>
      <c r="BS586" s="9"/>
      <c r="BT586" s="9"/>
      <c r="BU586" s="9">
        <f>BO586+BQ586+BR586+BS586+BT586</f>
        <v>0</v>
      </c>
      <c r="BV586" s="9">
        <f>BP586+BT586</f>
        <v>0</v>
      </c>
      <c r="BW586" s="9"/>
      <c r="BX586" s="9"/>
      <c r="BY586" s="9"/>
      <c r="BZ586" s="9"/>
      <c r="CA586" s="9">
        <f>BU586+BW586+BX586+BY586+BZ586</f>
        <v>0</v>
      </c>
      <c r="CB586" s="9">
        <f>BV586+BZ586</f>
        <v>0</v>
      </c>
      <c r="CC586" s="9"/>
      <c r="CD586" s="9"/>
      <c r="CE586" s="9"/>
      <c r="CF586" s="9"/>
      <c r="CG586" s="9">
        <f>CA586+CC586+CD586+CE586+CF586</f>
        <v>0</v>
      </c>
      <c r="CH586" s="9">
        <f>CB586+CF586</f>
        <v>0</v>
      </c>
      <c r="CI586" s="9"/>
      <c r="CJ586" s="9"/>
      <c r="CK586" s="9"/>
      <c r="CL586" s="9"/>
      <c r="CM586" s="9">
        <f>CG586+CI586+CJ586+CK586+CL586</f>
        <v>0</v>
      </c>
      <c r="CN586" s="9">
        <f>CH586+CL586</f>
        <v>0</v>
      </c>
    </row>
    <row r="587" spans="1:92" ht="20.100000000000001" hidden="1" customHeight="1">
      <c r="A587" s="28" t="s">
        <v>24</v>
      </c>
      <c r="B587" s="26">
        <f t="shared" si="1482"/>
        <v>912</v>
      </c>
      <c r="C587" s="26" t="s">
        <v>21</v>
      </c>
      <c r="D587" s="26" t="s">
        <v>22</v>
      </c>
      <c r="E587" s="26" t="s">
        <v>423</v>
      </c>
      <c r="F587" s="26" t="s">
        <v>36</v>
      </c>
      <c r="G587" s="9">
        <v>29691</v>
      </c>
      <c r="H587" s="9">
        <v>29691</v>
      </c>
      <c r="I587" s="9"/>
      <c r="J587" s="9"/>
      <c r="K587" s="9"/>
      <c r="L587" s="9"/>
      <c r="M587" s="9">
        <f>G587+I587+J587+K587+L587</f>
        <v>29691</v>
      </c>
      <c r="N587" s="9">
        <f>H587+L587</f>
        <v>29691</v>
      </c>
      <c r="O587" s="9"/>
      <c r="P587" s="9"/>
      <c r="Q587" s="9"/>
      <c r="R587" s="9">
        <v>-29691</v>
      </c>
      <c r="S587" s="9">
        <f>M587+O587+P587+Q587+R587</f>
        <v>0</v>
      </c>
      <c r="T587" s="9">
        <f>N587+R587</f>
        <v>0</v>
      </c>
      <c r="U587" s="9"/>
      <c r="V587" s="9"/>
      <c r="W587" s="9"/>
      <c r="X587" s="9"/>
      <c r="Y587" s="9">
        <f>S587+U587+V587+W587+X587</f>
        <v>0</v>
      </c>
      <c r="Z587" s="9">
        <f>T587+X587</f>
        <v>0</v>
      </c>
      <c r="AA587" s="9"/>
      <c r="AB587" s="9"/>
      <c r="AC587" s="9"/>
      <c r="AD587" s="9"/>
      <c r="AE587" s="9">
        <f>Y587+AA587+AB587+AC587+AD587</f>
        <v>0</v>
      </c>
      <c r="AF587" s="9">
        <f>Z587+AD587</f>
        <v>0</v>
      </c>
      <c r="AG587" s="9"/>
      <c r="AH587" s="9"/>
      <c r="AI587" s="9"/>
      <c r="AJ587" s="9"/>
      <c r="AK587" s="9">
        <f>AE587+AG587+AH587+AI587+AJ587</f>
        <v>0</v>
      </c>
      <c r="AL587" s="9">
        <f>AF587+AJ587</f>
        <v>0</v>
      </c>
      <c r="AM587" s="9"/>
      <c r="AN587" s="9"/>
      <c r="AO587" s="9"/>
      <c r="AP587" s="9"/>
      <c r="AQ587" s="9">
        <f>AK587+AM587+AN587+AO587+AP587</f>
        <v>0</v>
      </c>
      <c r="AR587" s="9">
        <f>AL587+AP587</f>
        <v>0</v>
      </c>
      <c r="AS587" s="9"/>
      <c r="AT587" s="9"/>
      <c r="AU587" s="9"/>
      <c r="AV587" s="9"/>
      <c r="AW587" s="9">
        <f>AQ587+AS587+AT587+AU587+AV587</f>
        <v>0</v>
      </c>
      <c r="AX587" s="9">
        <f>AR587+AV587</f>
        <v>0</v>
      </c>
      <c r="AY587" s="9"/>
      <c r="AZ587" s="9"/>
      <c r="BA587" s="9"/>
      <c r="BB587" s="9"/>
      <c r="BC587" s="9">
        <f>AW587+AY587+AZ587+BA587+BB587</f>
        <v>0</v>
      </c>
      <c r="BD587" s="9">
        <f>AX587+BB587</f>
        <v>0</v>
      </c>
      <c r="BE587" s="9"/>
      <c r="BF587" s="9"/>
      <c r="BG587" s="9"/>
      <c r="BH587" s="9"/>
      <c r="BI587" s="9">
        <f>BC587+BE587+BF587+BG587+BH587</f>
        <v>0</v>
      </c>
      <c r="BJ587" s="9">
        <f>BD587+BH587</f>
        <v>0</v>
      </c>
      <c r="BK587" s="9"/>
      <c r="BL587" s="9"/>
      <c r="BM587" s="9"/>
      <c r="BN587" s="9"/>
      <c r="BO587" s="9">
        <f>BI587+BK587+BL587+BM587+BN587</f>
        <v>0</v>
      </c>
      <c r="BP587" s="9">
        <f>BJ587+BN587</f>
        <v>0</v>
      </c>
      <c r="BQ587" s="9"/>
      <c r="BR587" s="9"/>
      <c r="BS587" s="9"/>
      <c r="BT587" s="9"/>
      <c r="BU587" s="9">
        <f>BO587+BQ587+BR587+BS587+BT587</f>
        <v>0</v>
      </c>
      <c r="BV587" s="9">
        <f>BP587+BT587</f>
        <v>0</v>
      </c>
      <c r="BW587" s="9"/>
      <c r="BX587" s="9"/>
      <c r="BY587" s="9"/>
      <c r="BZ587" s="9"/>
      <c r="CA587" s="9">
        <f>BU587+BW587+BX587+BY587+BZ587</f>
        <v>0</v>
      </c>
      <c r="CB587" s="9">
        <f>BV587+BZ587</f>
        <v>0</v>
      </c>
      <c r="CC587" s="9"/>
      <c r="CD587" s="9"/>
      <c r="CE587" s="9"/>
      <c r="CF587" s="9"/>
      <c r="CG587" s="9">
        <f>CA587+CC587+CD587+CE587+CF587</f>
        <v>0</v>
      </c>
      <c r="CH587" s="9">
        <f>CB587+CF587</f>
        <v>0</v>
      </c>
      <c r="CI587" s="9"/>
      <c r="CJ587" s="9"/>
      <c r="CK587" s="9"/>
      <c r="CL587" s="9"/>
      <c r="CM587" s="9">
        <f>CG587+CI587+CJ587+CK587+CL587</f>
        <v>0</v>
      </c>
      <c r="CN587" s="9">
        <f>CH587+CL587</f>
        <v>0</v>
      </c>
    </row>
    <row r="588" spans="1:92" ht="20.100000000000001" hidden="1" customHeight="1">
      <c r="A588" s="28" t="s">
        <v>727</v>
      </c>
      <c r="B588" s="26" t="s">
        <v>507</v>
      </c>
      <c r="C588" s="26" t="s">
        <v>21</v>
      </c>
      <c r="D588" s="26" t="s">
        <v>22</v>
      </c>
      <c r="E588" s="26" t="s">
        <v>726</v>
      </c>
      <c r="F588" s="26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>
        <f>AS589</f>
        <v>0</v>
      </c>
      <c r="AT588" s="9">
        <f t="shared" ref="AT588:BI589" si="1511">AT589</f>
        <v>0</v>
      </c>
      <c r="AU588" s="9">
        <f t="shared" si="1511"/>
        <v>0</v>
      </c>
      <c r="AV588" s="9">
        <f t="shared" si="1511"/>
        <v>150</v>
      </c>
      <c r="AW588" s="9">
        <f t="shared" si="1511"/>
        <v>150</v>
      </c>
      <c r="AX588" s="9">
        <f t="shared" si="1511"/>
        <v>150</v>
      </c>
      <c r="AY588" s="9">
        <f>AY589</f>
        <v>0</v>
      </c>
      <c r="AZ588" s="9">
        <f t="shared" si="1511"/>
        <v>0</v>
      </c>
      <c r="BA588" s="9">
        <f t="shared" si="1511"/>
        <v>0</v>
      </c>
      <c r="BB588" s="9">
        <f t="shared" si="1511"/>
        <v>0</v>
      </c>
      <c r="BC588" s="9">
        <f t="shared" si="1511"/>
        <v>150</v>
      </c>
      <c r="BD588" s="9">
        <f t="shared" si="1511"/>
        <v>150</v>
      </c>
      <c r="BE588" s="9">
        <f>BE589</f>
        <v>0</v>
      </c>
      <c r="BF588" s="9">
        <f t="shared" si="1511"/>
        <v>0</v>
      </c>
      <c r="BG588" s="9">
        <f t="shared" si="1511"/>
        <v>0</v>
      </c>
      <c r="BH588" s="9">
        <f t="shared" si="1511"/>
        <v>0</v>
      </c>
      <c r="BI588" s="9">
        <f t="shared" si="1511"/>
        <v>150</v>
      </c>
      <c r="BJ588" s="9">
        <f t="shared" ref="BF588:BJ589" si="1512">BJ589</f>
        <v>150</v>
      </c>
      <c r="BK588" s="9">
        <f>BK589</f>
        <v>0</v>
      </c>
      <c r="BL588" s="9">
        <f t="shared" ref="BL588:CA589" si="1513">BL589</f>
        <v>0</v>
      </c>
      <c r="BM588" s="9">
        <f t="shared" si="1513"/>
        <v>0</v>
      </c>
      <c r="BN588" s="9">
        <f t="shared" si="1513"/>
        <v>0</v>
      </c>
      <c r="BO588" s="9">
        <f t="shared" si="1513"/>
        <v>150</v>
      </c>
      <c r="BP588" s="9">
        <f t="shared" si="1513"/>
        <v>150</v>
      </c>
      <c r="BQ588" s="9">
        <f>BQ589</f>
        <v>0</v>
      </c>
      <c r="BR588" s="9">
        <f t="shared" si="1513"/>
        <v>0</v>
      </c>
      <c r="BS588" s="9">
        <f t="shared" si="1513"/>
        <v>0</v>
      </c>
      <c r="BT588" s="9">
        <f t="shared" si="1513"/>
        <v>0</v>
      </c>
      <c r="BU588" s="9">
        <f t="shared" si="1513"/>
        <v>150</v>
      </c>
      <c r="BV588" s="9">
        <f t="shared" si="1513"/>
        <v>150</v>
      </c>
      <c r="BW588" s="9">
        <f>BW589</f>
        <v>0</v>
      </c>
      <c r="BX588" s="9">
        <f t="shared" si="1513"/>
        <v>0</v>
      </c>
      <c r="BY588" s="9">
        <f t="shared" si="1513"/>
        <v>0</v>
      </c>
      <c r="BZ588" s="9">
        <f t="shared" si="1513"/>
        <v>0</v>
      </c>
      <c r="CA588" s="9">
        <f t="shared" si="1513"/>
        <v>150</v>
      </c>
      <c r="CB588" s="9">
        <f t="shared" ref="BX588:CB589" si="1514">CB589</f>
        <v>150</v>
      </c>
      <c r="CC588" s="9">
        <f>CC589</f>
        <v>0</v>
      </c>
      <c r="CD588" s="9">
        <f t="shared" ref="CD588:CN589" si="1515">CD589</f>
        <v>0</v>
      </c>
      <c r="CE588" s="9">
        <f t="shared" si="1515"/>
        <v>0</v>
      </c>
      <c r="CF588" s="9">
        <f t="shared" si="1515"/>
        <v>0</v>
      </c>
      <c r="CG588" s="9">
        <f t="shared" si="1515"/>
        <v>150</v>
      </c>
      <c r="CH588" s="9">
        <f t="shared" si="1515"/>
        <v>150</v>
      </c>
      <c r="CI588" s="9">
        <f>CI589</f>
        <v>0</v>
      </c>
      <c r="CJ588" s="9">
        <f t="shared" si="1515"/>
        <v>0</v>
      </c>
      <c r="CK588" s="9">
        <f t="shared" si="1515"/>
        <v>0</v>
      </c>
      <c r="CL588" s="9">
        <f t="shared" si="1515"/>
        <v>0</v>
      </c>
      <c r="CM588" s="9">
        <f t="shared" si="1515"/>
        <v>150</v>
      </c>
      <c r="CN588" s="9">
        <f t="shared" si="1515"/>
        <v>150</v>
      </c>
    </row>
    <row r="589" spans="1:92" ht="33" hidden="1">
      <c r="A589" s="73" t="s">
        <v>12</v>
      </c>
      <c r="B589" s="26" t="s">
        <v>507</v>
      </c>
      <c r="C589" s="26" t="s">
        <v>21</v>
      </c>
      <c r="D589" s="26" t="s">
        <v>22</v>
      </c>
      <c r="E589" s="26" t="s">
        <v>726</v>
      </c>
      <c r="F589" s="26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>
        <f>AS590</f>
        <v>0</v>
      </c>
      <c r="AT589" s="9">
        <f t="shared" si="1511"/>
        <v>0</v>
      </c>
      <c r="AU589" s="9">
        <f t="shared" si="1511"/>
        <v>0</v>
      </c>
      <c r="AV589" s="9">
        <f t="shared" si="1511"/>
        <v>150</v>
      </c>
      <c r="AW589" s="9">
        <f t="shared" si="1511"/>
        <v>150</v>
      </c>
      <c r="AX589" s="9">
        <f t="shared" si="1511"/>
        <v>150</v>
      </c>
      <c r="AY589" s="9">
        <f>AY590</f>
        <v>0</v>
      </c>
      <c r="AZ589" s="9">
        <f t="shared" si="1511"/>
        <v>0</v>
      </c>
      <c r="BA589" s="9">
        <f t="shared" si="1511"/>
        <v>0</v>
      </c>
      <c r="BB589" s="9">
        <f t="shared" si="1511"/>
        <v>0</v>
      </c>
      <c r="BC589" s="9">
        <f t="shared" si="1511"/>
        <v>150</v>
      </c>
      <c r="BD589" s="9">
        <f t="shared" si="1511"/>
        <v>150</v>
      </c>
      <c r="BE589" s="9">
        <f>BE590</f>
        <v>0</v>
      </c>
      <c r="BF589" s="9">
        <f t="shared" si="1512"/>
        <v>0</v>
      </c>
      <c r="BG589" s="9">
        <f t="shared" si="1512"/>
        <v>0</v>
      </c>
      <c r="BH589" s="9">
        <f t="shared" si="1512"/>
        <v>0</v>
      </c>
      <c r="BI589" s="9">
        <f t="shared" si="1512"/>
        <v>150</v>
      </c>
      <c r="BJ589" s="9">
        <f t="shared" si="1512"/>
        <v>150</v>
      </c>
      <c r="BK589" s="9">
        <f>BK590</f>
        <v>0</v>
      </c>
      <c r="BL589" s="9">
        <f t="shared" si="1513"/>
        <v>0</v>
      </c>
      <c r="BM589" s="9">
        <f t="shared" si="1513"/>
        <v>0</v>
      </c>
      <c r="BN589" s="9">
        <f t="shared" si="1513"/>
        <v>0</v>
      </c>
      <c r="BO589" s="9">
        <f t="shared" si="1513"/>
        <v>150</v>
      </c>
      <c r="BP589" s="9">
        <f t="shared" si="1513"/>
        <v>150</v>
      </c>
      <c r="BQ589" s="9">
        <f>BQ590</f>
        <v>0</v>
      </c>
      <c r="BR589" s="9">
        <f t="shared" si="1513"/>
        <v>0</v>
      </c>
      <c r="BS589" s="9">
        <f t="shared" si="1513"/>
        <v>0</v>
      </c>
      <c r="BT589" s="9">
        <f t="shared" si="1513"/>
        <v>0</v>
      </c>
      <c r="BU589" s="9">
        <f t="shared" si="1513"/>
        <v>150</v>
      </c>
      <c r="BV589" s="9">
        <f t="shared" si="1513"/>
        <v>150</v>
      </c>
      <c r="BW589" s="9">
        <f>BW590</f>
        <v>0</v>
      </c>
      <c r="BX589" s="9">
        <f t="shared" si="1514"/>
        <v>0</v>
      </c>
      <c r="BY589" s="9">
        <f t="shared" si="1514"/>
        <v>0</v>
      </c>
      <c r="BZ589" s="9">
        <f t="shared" si="1514"/>
        <v>0</v>
      </c>
      <c r="CA589" s="9">
        <f t="shared" si="1514"/>
        <v>150</v>
      </c>
      <c r="CB589" s="9">
        <f t="shared" si="1514"/>
        <v>150</v>
      </c>
      <c r="CC589" s="9">
        <f>CC590</f>
        <v>0</v>
      </c>
      <c r="CD589" s="9">
        <f t="shared" si="1515"/>
        <v>0</v>
      </c>
      <c r="CE589" s="9">
        <f t="shared" si="1515"/>
        <v>0</v>
      </c>
      <c r="CF589" s="9">
        <f t="shared" si="1515"/>
        <v>0</v>
      </c>
      <c r="CG589" s="9">
        <f t="shared" si="1515"/>
        <v>150</v>
      </c>
      <c r="CH589" s="9">
        <f t="shared" si="1515"/>
        <v>150</v>
      </c>
      <c r="CI589" s="9">
        <f>CI590</f>
        <v>0</v>
      </c>
      <c r="CJ589" s="9">
        <f t="shared" si="1515"/>
        <v>0</v>
      </c>
      <c r="CK589" s="9">
        <f t="shared" si="1515"/>
        <v>0</v>
      </c>
      <c r="CL589" s="9">
        <f t="shared" si="1515"/>
        <v>0</v>
      </c>
      <c r="CM589" s="9">
        <f t="shared" si="1515"/>
        <v>150</v>
      </c>
      <c r="CN589" s="9">
        <f t="shared" si="1515"/>
        <v>150</v>
      </c>
    </row>
    <row r="590" spans="1:92" ht="20.100000000000001" hidden="1" customHeight="1">
      <c r="A590" s="28" t="s">
        <v>14</v>
      </c>
      <c r="B590" s="26" t="str">
        <f t="shared" si="1482"/>
        <v>912</v>
      </c>
      <c r="C590" s="26" t="s">
        <v>21</v>
      </c>
      <c r="D590" s="26" t="s">
        <v>22</v>
      </c>
      <c r="E590" s="26" t="s">
        <v>726</v>
      </c>
      <c r="F590" s="26" t="s">
        <v>35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>
        <v>150</v>
      </c>
      <c r="AW590" s="9">
        <f>AQ590+AS590+AT590+AU590+AV590</f>
        <v>150</v>
      </c>
      <c r="AX590" s="9">
        <f>AR590+AV590</f>
        <v>150</v>
      </c>
      <c r="AY590" s="9"/>
      <c r="AZ590" s="9"/>
      <c r="BA590" s="9"/>
      <c r="BB590" s="9"/>
      <c r="BC590" s="9">
        <f>AW590+AY590+AZ590+BA590+BB590</f>
        <v>150</v>
      </c>
      <c r="BD590" s="9">
        <f>AX590+BB590</f>
        <v>150</v>
      </c>
      <c r="BE590" s="9"/>
      <c r="BF590" s="9"/>
      <c r="BG590" s="9"/>
      <c r="BH590" s="9"/>
      <c r="BI590" s="9">
        <f>BC590+BE590+BF590+BG590+BH590</f>
        <v>150</v>
      </c>
      <c r="BJ590" s="9">
        <f>BD590+BH590</f>
        <v>150</v>
      </c>
      <c r="BK590" s="9"/>
      <c r="BL590" s="9"/>
      <c r="BM590" s="9"/>
      <c r="BN590" s="9"/>
      <c r="BO590" s="9">
        <f>BI590+BK590+BL590+BM590+BN590</f>
        <v>150</v>
      </c>
      <c r="BP590" s="9">
        <f>BJ590+BN590</f>
        <v>150</v>
      </c>
      <c r="BQ590" s="9"/>
      <c r="BR590" s="9"/>
      <c r="BS590" s="9"/>
      <c r="BT590" s="9"/>
      <c r="BU590" s="9">
        <f>BO590+BQ590+BR590+BS590+BT590</f>
        <v>150</v>
      </c>
      <c r="BV590" s="9">
        <f>BP590+BT590</f>
        <v>150</v>
      </c>
      <c r="BW590" s="9"/>
      <c r="BX590" s="9"/>
      <c r="BY590" s="9"/>
      <c r="BZ590" s="9"/>
      <c r="CA590" s="9">
        <f>BU590+BW590+BX590+BY590+BZ590</f>
        <v>150</v>
      </c>
      <c r="CB590" s="9">
        <f>BV590+BZ590</f>
        <v>150</v>
      </c>
      <c r="CC590" s="9"/>
      <c r="CD590" s="9"/>
      <c r="CE590" s="9"/>
      <c r="CF590" s="9"/>
      <c r="CG590" s="9">
        <f>CA590+CC590+CD590+CE590+CF590</f>
        <v>150</v>
      </c>
      <c r="CH590" s="9">
        <f>CB590+CF590</f>
        <v>150</v>
      </c>
      <c r="CI590" s="9"/>
      <c r="CJ590" s="9"/>
      <c r="CK590" s="9"/>
      <c r="CL590" s="9"/>
      <c r="CM590" s="9">
        <f>CG590+CI590+CJ590+CK590+CL590</f>
        <v>150</v>
      </c>
      <c r="CN590" s="9">
        <f>CH590+CL590</f>
        <v>150</v>
      </c>
    </row>
    <row r="591" spans="1:92" ht="33" hidden="1">
      <c r="A591" s="38" t="s">
        <v>725</v>
      </c>
      <c r="B591" s="26">
        <f>B603</f>
        <v>912</v>
      </c>
      <c r="C591" s="26" t="s">
        <v>21</v>
      </c>
      <c r="D591" s="26" t="s">
        <v>22</v>
      </c>
      <c r="E591" s="26" t="s">
        <v>724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>
        <f>AS592</f>
        <v>0</v>
      </c>
      <c r="AT591" s="9">
        <f t="shared" ref="AT591:CN591" si="1516">AT592</f>
        <v>0</v>
      </c>
      <c r="AU591" s="9">
        <f t="shared" si="1516"/>
        <v>0</v>
      </c>
      <c r="AV591" s="9">
        <f t="shared" si="1516"/>
        <v>4000</v>
      </c>
      <c r="AW591" s="9">
        <f t="shared" si="1516"/>
        <v>4000</v>
      </c>
      <c r="AX591" s="9">
        <f t="shared" si="1516"/>
        <v>4000</v>
      </c>
      <c r="AY591" s="9">
        <f>AY592</f>
        <v>0</v>
      </c>
      <c r="AZ591" s="9">
        <f t="shared" si="1516"/>
        <v>0</v>
      </c>
      <c r="BA591" s="9">
        <f t="shared" si="1516"/>
        <v>0</v>
      </c>
      <c r="BB591" s="9">
        <f t="shared" si="1516"/>
        <v>0</v>
      </c>
      <c r="BC591" s="9">
        <f t="shared" si="1516"/>
        <v>4000</v>
      </c>
      <c r="BD591" s="9">
        <f t="shared" si="1516"/>
        <v>4000</v>
      </c>
      <c r="BE591" s="9">
        <f>BE592</f>
        <v>0</v>
      </c>
      <c r="BF591" s="9">
        <f t="shared" si="1516"/>
        <v>0</v>
      </c>
      <c r="BG591" s="9">
        <f t="shared" si="1516"/>
        <v>0</v>
      </c>
      <c r="BH591" s="9">
        <f t="shared" si="1516"/>
        <v>0</v>
      </c>
      <c r="BI591" s="9">
        <f t="shared" si="1516"/>
        <v>4000</v>
      </c>
      <c r="BJ591" s="9">
        <f t="shared" si="1516"/>
        <v>4000</v>
      </c>
      <c r="BK591" s="9">
        <f>BK592</f>
        <v>0</v>
      </c>
      <c r="BL591" s="9">
        <f t="shared" si="1516"/>
        <v>0</v>
      </c>
      <c r="BM591" s="9">
        <f t="shared" si="1516"/>
        <v>0</v>
      </c>
      <c r="BN591" s="9">
        <f t="shared" si="1516"/>
        <v>0</v>
      </c>
      <c r="BO591" s="9">
        <f t="shared" si="1516"/>
        <v>4000</v>
      </c>
      <c r="BP591" s="9">
        <f t="shared" si="1516"/>
        <v>4000</v>
      </c>
      <c r="BQ591" s="9">
        <f>BQ592</f>
        <v>0</v>
      </c>
      <c r="BR591" s="9">
        <f t="shared" si="1516"/>
        <v>0</v>
      </c>
      <c r="BS591" s="9">
        <f t="shared" si="1516"/>
        <v>0</v>
      </c>
      <c r="BT591" s="9">
        <f t="shared" si="1516"/>
        <v>21212</v>
      </c>
      <c r="BU591" s="9">
        <f t="shared" si="1516"/>
        <v>25212</v>
      </c>
      <c r="BV591" s="9">
        <f t="shared" si="1516"/>
        <v>25212</v>
      </c>
      <c r="BW591" s="9">
        <f>BW592</f>
        <v>0</v>
      </c>
      <c r="BX591" s="9">
        <f t="shared" si="1516"/>
        <v>0</v>
      </c>
      <c r="BY591" s="9">
        <f t="shared" si="1516"/>
        <v>0</v>
      </c>
      <c r="BZ591" s="9">
        <f t="shared" si="1516"/>
        <v>0</v>
      </c>
      <c r="CA591" s="9">
        <f t="shared" si="1516"/>
        <v>25212</v>
      </c>
      <c r="CB591" s="9">
        <f t="shared" si="1516"/>
        <v>25212</v>
      </c>
      <c r="CC591" s="9">
        <f>CC592</f>
        <v>0</v>
      </c>
      <c r="CD591" s="9">
        <f t="shared" si="1516"/>
        <v>0</v>
      </c>
      <c r="CE591" s="9">
        <f t="shared" si="1516"/>
        <v>0</v>
      </c>
      <c r="CF591" s="9">
        <f t="shared" si="1516"/>
        <v>0</v>
      </c>
      <c r="CG591" s="9">
        <f t="shared" si="1516"/>
        <v>25212</v>
      </c>
      <c r="CH591" s="9">
        <f t="shared" si="1516"/>
        <v>25212</v>
      </c>
      <c r="CI591" s="9">
        <f>CI592</f>
        <v>0</v>
      </c>
      <c r="CJ591" s="9">
        <f t="shared" si="1516"/>
        <v>0</v>
      </c>
      <c r="CK591" s="9">
        <f t="shared" si="1516"/>
        <v>0</v>
      </c>
      <c r="CL591" s="9">
        <f t="shared" si="1516"/>
        <v>0</v>
      </c>
      <c r="CM591" s="9">
        <f t="shared" si="1516"/>
        <v>25212</v>
      </c>
      <c r="CN591" s="9">
        <f t="shared" si="1516"/>
        <v>25212</v>
      </c>
    </row>
    <row r="592" spans="1:92" ht="33" hidden="1">
      <c r="A592" s="73" t="s">
        <v>12</v>
      </c>
      <c r="B592" s="26">
        <f>B591</f>
        <v>912</v>
      </c>
      <c r="C592" s="26" t="s">
        <v>21</v>
      </c>
      <c r="D592" s="26" t="s">
        <v>22</v>
      </c>
      <c r="E592" s="26" t="s">
        <v>724</v>
      </c>
      <c r="F592" s="26" t="s">
        <v>13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>
        <f t="shared" ref="AS592:BP592" si="1517">AS593+AS594</f>
        <v>0</v>
      </c>
      <c r="AT592" s="9">
        <f t="shared" si="1517"/>
        <v>0</v>
      </c>
      <c r="AU592" s="9">
        <f t="shared" si="1517"/>
        <v>0</v>
      </c>
      <c r="AV592" s="9">
        <f t="shared" si="1517"/>
        <v>4000</v>
      </c>
      <c r="AW592" s="9">
        <f t="shared" si="1517"/>
        <v>4000</v>
      </c>
      <c r="AX592" s="9">
        <f t="shared" si="1517"/>
        <v>4000</v>
      </c>
      <c r="AY592" s="9">
        <f t="shared" si="1517"/>
        <v>0</v>
      </c>
      <c r="AZ592" s="9">
        <f t="shared" si="1517"/>
        <v>0</v>
      </c>
      <c r="BA592" s="9">
        <f t="shared" si="1517"/>
        <v>0</v>
      </c>
      <c r="BB592" s="9">
        <f t="shared" si="1517"/>
        <v>0</v>
      </c>
      <c r="BC592" s="9">
        <f t="shared" si="1517"/>
        <v>4000</v>
      </c>
      <c r="BD592" s="9">
        <f t="shared" si="1517"/>
        <v>4000</v>
      </c>
      <c r="BE592" s="9">
        <f t="shared" si="1517"/>
        <v>0</v>
      </c>
      <c r="BF592" s="9">
        <f t="shared" si="1517"/>
        <v>0</v>
      </c>
      <c r="BG592" s="9">
        <f t="shared" si="1517"/>
        <v>0</v>
      </c>
      <c r="BH592" s="9">
        <f t="shared" si="1517"/>
        <v>0</v>
      </c>
      <c r="BI592" s="9">
        <f t="shared" si="1517"/>
        <v>4000</v>
      </c>
      <c r="BJ592" s="9">
        <f t="shared" si="1517"/>
        <v>4000</v>
      </c>
      <c r="BK592" s="9">
        <f t="shared" si="1517"/>
        <v>0</v>
      </c>
      <c r="BL592" s="9">
        <f t="shared" si="1517"/>
        <v>0</v>
      </c>
      <c r="BM592" s="9">
        <f t="shared" si="1517"/>
        <v>0</v>
      </c>
      <c r="BN592" s="9">
        <f t="shared" si="1517"/>
        <v>0</v>
      </c>
      <c r="BO592" s="9">
        <f t="shared" si="1517"/>
        <v>4000</v>
      </c>
      <c r="BP592" s="9">
        <f t="shared" si="1517"/>
        <v>4000</v>
      </c>
      <c r="BQ592" s="9">
        <f t="shared" ref="BQ592:BV592" si="1518">BQ593+BQ594</f>
        <v>0</v>
      </c>
      <c r="BR592" s="9">
        <f t="shared" si="1518"/>
        <v>0</v>
      </c>
      <c r="BS592" s="9">
        <f t="shared" si="1518"/>
        <v>0</v>
      </c>
      <c r="BT592" s="9">
        <f t="shared" si="1518"/>
        <v>21212</v>
      </c>
      <c r="BU592" s="9">
        <f t="shared" si="1518"/>
        <v>25212</v>
      </c>
      <c r="BV592" s="9">
        <f t="shared" si="1518"/>
        <v>25212</v>
      </c>
      <c r="BW592" s="9">
        <f t="shared" ref="BW592:CB592" si="1519">BW593+BW594</f>
        <v>0</v>
      </c>
      <c r="BX592" s="9">
        <f t="shared" si="1519"/>
        <v>0</v>
      </c>
      <c r="BY592" s="9">
        <f t="shared" si="1519"/>
        <v>0</v>
      </c>
      <c r="BZ592" s="9">
        <f t="shared" si="1519"/>
        <v>0</v>
      </c>
      <c r="CA592" s="9">
        <f t="shared" si="1519"/>
        <v>25212</v>
      </c>
      <c r="CB592" s="9">
        <f t="shared" si="1519"/>
        <v>25212</v>
      </c>
      <c r="CC592" s="9">
        <f t="shared" ref="CC592:CH592" si="1520">CC593+CC594</f>
        <v>0</v>
      </c>
      <c r="CD592" s="9">
        <f t="shared" si="1520"/>
        <v>0</v>
      </c>
      <c r="CE592" s="9">
        <f t="shared" si="1520"/>
        <v>0</v>
      </c>
      <c r="CF592" s="9">
        <f t="shared" si="1520"/>
        <v>0</v>
      </c>
      <c r="CG592" s="9">
        <f t="shared" si="1520"/>
        <v>25212</v>
      </c>
      <c r="CH592" s="9">
        <f t="shared" si="1520"/>
        <v>25212</v>
      </c>
      <c r="CI592" s="9">
        <f t="shared" ref="CI592:CN592" si="1521">CI593+CI594</f>
        <v>0</v>
      </c>
      <c r="CJ592" s="9">
        <f t="shared" si="1521"/>
        <v>0</v>
      </c>
      <c r="CK592" s="9">
        <f t="shared" si="1521"/>
        <v>0</v>
      </c>
      <c r="CL592" s="9">
        <f t="shared" si="1521"/>
        <v>0</v>
      </c>
      <c r="CM592" s="9">
        <f t="shared" si="1521"/>
        <v>25212</v>
      </c>
      <c r="CN592" s="9">
        <f t="shared" si="1521"/>
        <v>25212</v>
      </c>
    </row>
    <row r="593" spans="1:92" ht="20.100000000000001" hidden="1" customHeight="1">
      <c r="A593" s="28" t="s">
        <v>14</v>
      </c>
      <c r="B593" s="26">
        <f>B592</f>
        <v>912</v>
      </c>
      <c r="C593" s="26" t="s">
        <v>21</v>
      </c>
      <c r="D593" s="26" t="s">
        <v>22</v>
      </c>
      <c r="E593" s="26" t="s">
        <v>724</v>
      </c>
      <c r="F593" s="26" t="s">
        <v>35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>
        <v>3000</v>
      </c>
      <c r="AW593" s="9">
        <f>AQ593+AS593+AT593+AU593+AV593</f>
        <v>3000</v>
      </c>
      <c r="AX593" s="9">
        <f>AR593+AV593</f>
        <v>3000</v>
      </c>
      <c r="AY593" s="9"/>
      <c r="AZ593" s="9"/>
      <c r="BA593" s="9"/>
      <c r="BB593" s="9"/>
      <c r="BC593" s="9">
        <f>AW593+AY593+AZ593+BA593+BB593</f>
        <v>3000</v>
      </c>
      <c r="BD593" s="9">
        <f>AX593+BB593</f>
        <v>3000</v>
      </c>
      <c r="BE593" s="9"/>
      <c r="BF593" s="9"/>
      <c r="BG593" s="9"/>
      <c r="BH593" s="9"/>
      <c r="BI593" s="9">
        <f>BC593+BE593+BF593+BG593+BH593</f>
        <v>3000</v>
      </c>
      <c r="BJ593" s="9">
        <f>BD593+BH593</f>
        <v>3000</v>
      </c>
      <c r="BK593" s="9"/>
      <c r="BL593" s="9"/>
      <c r="BM593" s="9"/>
      <c r="BN593" s="9"/>
      <c r="BO593" s="9">
        <f>BI593+BK593+BL593+BM593+BN593</f>
        <v>3000</v>
      </c>
      <c r="BP593" s="9">
        <f>BJ593+BN593</f>
        <v>3000</v>
      </c>
      <c r="BQ593" s="9"/>
      <c r="BR593" s="9"/>
      <c r="BS593" s="9"/>
      <c r="BT593" s="9">
        <v>16652</v>
      </c>
      <c r="BU593" s="9">
        <f>BO593+BQ593+BR593+BS593+BT593</f>
        <v>19652</v>
      </c>
      <c r="BV593" s="9">
        <f>BP593+BT593</f>
        <v>19652</v>
      </c>
      <c r="BW593" s="9"/>
      <c r="BX593" s="9"/>
      <c r="BY593" s="9"/>
      <c r="BZ593" s="9"/>
      <c r="CA593" s="9">
        <f>BU593+BW593+BX593+BY593+BZ593</f>
        <v>19652</v>
      </c>
      <c r="CB593" s="9">
        <f>BV593+BZ593</f>
        <v>19652</v>
      </c>
      <c r="CC593" s="9"/>
      <c r="CD593" s="9"/>
      <c r="CE593" s="9"/>
      <c r="CF593" s="9"/>
      <c r="CG593" s="9">
        <f>CA593+CC593+CD593+CE593+CF593</f>
        <v>19652</v>
      </c>
      <c r="CH593" s="9">
        <f>CB593+CF593</f>
        <v>19652</v>
      </c>
      <c r="CI593" s="9"/>
      <c r="CJ593" s="9"/>
      <c r="CK593" s="9"/>
      <c r="CL593" s="9"/>
      <c r="CM593" s="9">
        <f>CG593+CI593+CJ593+CK593+CL593</f>
        <v>19652</v>
      </c>
      <c r="CN593" s="9">
        <f>CH593+CL593</f>
        <v>19652</v>
      </c>
    </row>
    <row r="594" spans="1:92" ht="20.100000000000001" hidden="1" customHeight="1">
      <c r="A594" s="28" t="s">
        <v>24</v>
      </c>
      <c r="B594" s="26">
        <f>B593</f>
        <v>912</v>
      </c>
      <c r="C594" s="26" t="s">
        <v>21</v>
      </c>
      <c r="D594" s="26" t="s">
        <v>22</v>
      </c>
      <c r="E594" s="26" t="s">
        <v>724</v>
      </c>
      <c r="F594" s="26" t="s">
        <v>36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>
        <v>1000</v>
      </c>
      <c r="AW594" s="9">
        <f>AQ594+AS594+AT594+AU594+AV594</f>
        <v>1000</v>
      </c>
      <c r="AX594" s="9">
        <f>AR594+AV594</f>
        <v>1000</v>
      </c>
      <c r="AY594" s="9"/>
      <c r="AZ594" s="9"/>
      <c r="BA594" s="9"/>
      <c r="BB594" s="9"/>
      <c r="BC594" s="9">
        <f>AW594+AY594+AZ594+BA594+BB594</f>
        <v>1000</v>
      </c>
      <c r="BD594" s="9">
        <f>AX594+BB594</f>
        <v>1000</v>
      </c>
      <c r="BE594" s="9"/>
      <c r="BF594" s="9"/>
      <c r="BG594" s="9"/>
      <c r="BH594" s="9"/>
      <c r="BI594" s="9">
        <f>BC594+BE594+BF594+BG594+BH594</f>
        <v>1000</v>
      </c>
      <c r="BJ594" s="9">
        <f>BD594+BH594</f>
        <v>1000</v>
      </c>
      <c r="BK594" s="9"/>
      <c r="BL594" s="9"/>
      <c r="BM594" s="9"/>
      <c r="BN594" s="9"/>
      <c r="BO594" s="9">
        <f>BI594+BK594+BL594+BM594+BN594</f>
        <v>1000</v>
      </c>
      <c r="BP594" s="9">
        <f>BJ594+BN594</f>
        <v>1000</v>
      </c>
      <c r="BQ594" s="9"/>
      <c r="BR594" s="9"/>
      <c r="BS594" s="9"/>
      <c r="BT594" s="9">
        <v>4560</v>
      </c>
      <c r="BU594" s="9">
        <f>BO594+BQ594+BR594+BS594+BT594</f>
        <v>5560</v>
      </c>
      <c r="BV594" s="9">
        <f>BP594+BT594</f>
        <v>5560</v>
      </c>
      <c r="BW594" s="9"/>
      <c r="BX594" s="9"/>
      <c r="BY594" s="9"/>
      <c r="BZ594" s="9"/>
      <c r="CA594" s="9">
        <f>BU594+BW594+BX594+BY594+BZ594</f>
        <v>5560</v>
      </c>
      <c r="CB594" s="9">
        <f>BV594+BZ594</f>
        <v>5560</v>
      </c>
      <c r="CC594" s="9"/>
      <c r="CD594" s="9"/>
      <c r="CE594" s="9"/>
      <c r="CF594" s="9"/>
      <c r="CG594" s="9">
        <f>CA594+CC594+CD594+CE594+CF594</f>
        <v>5560</v>
      </c>
      <c r="CH594" s="9">
        <f>CB594+CF594</f>
        <v>5560</v>
      </c>
      <c r="CI594" s="9"/>
      <c r="CJ594" s="9"/>
      <c r="CK594" s="9"/>
      <c r="CL594" s="9"/>
      <c r="CM594" s="9">
        <f>CG594+CI594+CJ594+CK594+CL594</f>
        <v>5560</v>
      </c>
      <c r="CN594" s="9">
        <f>CH594+CL594</f>
        <v>5560</v>
      </c>
    </row>
    <row r="595" spans="1:92" ht="33" hidden="1">
      <c r="A595" s="73" t="s">
        <v>401</v>
      </c>
      <c r="B595" s="26">
        <f>B583</f>
        <v>912</v>
      </c>
      <c r="C595" s="26" t="s">
        <v>21</v>
      </c>
      <c r="D595" s="26" t="s">
        <v>22</v>
      </c>
      <c r="E595" s="26" t="s">
        <v>655</v>
      </c>
      <c r="F595" s="9"/>
      <c r="G595" s="9"/>
      <c r="H595" s="9"/>
      <c r="I595" s="9"/>
      <c r="J595" s="9"/>
      <c r="K595" s="9"/>
      <c r="L595" s="9"/>
      <c r="M595" s="9"/>
      <c r="N595" s="9"/>
      <c r="O595" s="9">
        <f>O596</f>
        <v>0</v>
      </c>
      <c r="P595" s="9">
        <f t="shared" ref="P595:AE596" si="1522">P596</f>
        <v>0</v>
      </c>
      <c r="Q595" s="9">
        <f t="shared" si="1522"/>
        <v>0</v>
      </c>
      <c r="R595" s="9">
        <f t="shared" si="1522"/>
        <v>97532</v>
      </c>
      <c r="S595" s="9">
        <f t="shared" si="1522"/>
        <v>97532</v>
      </c>
      <c r="T595" s="9">
        <f t="shared" si="1522"/>
        <v>97532</v>
      </c>
      <c r="U595" s="9">
        <f>U596</f>
        <v>0</v>
      </c>
      <c r="V595" s="9">
        <f t="shared" si="1522"/>
        <v>0</v>
      </c>
      <c r="W595" s="9">
        <f t="shared" si="1522"/>
        <v>0</v>
      </c>
      <c r="X595" s="9">
        <f t="shared" si="1522"/>
        <v>0</v>
      </c>
      <c r="Y595" s="9">
        <f t="shared" si="1522"/>
        <v>97532</v>
      </c>
      <c r="Z595" s="9">
        <f t="shared" si="1522"/>
        <v>97532</v>
      </c>
      <c r="AA595" s="9">
        <f>AA596</f>
        <v>0</v>
      </c>
      <c r="AB595" s="9">
        <f t="shared" si="1522"/>
        <v>0</v>
      </c>
      <c r="AC595" s="9">
        <f t="shared" si="1522"/>
        <v>0</v>
      </c>
      <c r="AD595" s="9">
        <f t="shared" si="1522"/>
        <v>0</v>
      </c>
      <c r="AE595" s="9">
        <f t="shared" si="1522"/>
        <v>97532</v>
      </c>
      <c r="AF595" s="9">
        <f t="shared" ref="AB595:AF596" si="1523">AF596</f>
        <v>97532</v>
      </c>
      <c r="AG595" s="9">
        <f>AG596</f>
        <v>0</v>
      </c>
      <c r="AH595" s="9">
        <f t="shared" ref="AH595:AW596" si="1524">AH596</f>
        <v>0</v>
      </c>
      <c r="AI595" s="9">
        <f t="shared" si="1524"/>
        <v>0</v>
      </c>
      <c r="AJ595" s="9">
        <f t="shared" si="1524"/>
        <v>0</v>
      </c>
      <c r="AK595" s="9">
        <f t="shared" si="1524"/>
        <v>97532</v>
      </c>
      <c r="AL595" s="9">
        <f t="shared" si="1524"/>
        <v>97532</v>
      </c>
      <c r="AM595" s="9">
        <f>AM596</f>
        <v>0</v>
      </c>
      <c r="AN595" s="9">
        <f t="shared" si="1524"/>
        <v>0</v>
      </c>
      <c r="AO595" s="9">
        <f t="shared" si="1524"/>
        <v>0</v>
      </c>
      <c r="AP595" s="9">
        <f t="shared" si="1524"/>
        <v>0</v>
      </c>
      <c r="AQ595" s="9">
        <f t="shared" si="1524"/>
        <v>97532</v>
      </c>
      <c r="AR595" s="9">
        <f t="shared" si="1524"/>
        <v>97532</v>
      </c>
      <c r="AS595" s="9">
        <f>AS596</f>
        <v>0</v>
      </c>
      <c r="AT595" s="9">
        <f t="shared" si="1524"/>
        <v>0</v>
      </c>
      <c r="AU595" s="9">
        <f t="shared" si="1524"/>
        <v>0</v>
      </c>
      <c r="AV595" s="9">
        <f t="shared" si="1524"/>
        <v>0</v>
      </c>
      <c r="AW595" s="9">
        <f t="shared" si="1524"/>
        <v>97532</v>
      </c>
      <c r="AX595" s="9">
        <f t="shared" ref="AT595:AX596" si="1525">AX596</f>
        <v>97532</v>
      </c>
      <c r="AY595" s="9">
        <f>AY596</f>
        <v>0</v>
      </c>
      <c r="AZ595" s="9">
        <f t="shared" ref="AZ595:BO596" si="1526">AZ596</f>
        <v>0</v>
      </c>
      <c r="BA595" s="9">
        <f t="shared" si="1526"/>
        <v>0</v>
      </c>
      <c r="BB595" s="9">
        <f t="shared" si="1526"/>
        <v>0</v>
      </c>
      <c r="BC595" s="9">
        <f t="shared" si="1526"/>
        <v>97532</v>
      </c>
      <c r="BD595" s="9">
        <f t="shared" si="1526"/>
        <v>97532</v>
      </c>
      <c r="BE595" s="9">
        <f>BE596</f>
        <v>0</v>
      </c>
      <c r="BF595" s="9">
        <f t="shared" si="1526"/>
        <v>0</v>
      </c>
      <c r="BG595" s="9">
        <f t="shared" si="1526"/>
        <v>0</v>
      </c>
      <c r="BH595" s="9">
        <f t="shared" si="1526"/>
        <v>0</v>
      </c>
      <c r="BI595" s="9">
        <f t="shared" si="1526"/>
        <v>97532</v>
      </c>
      <c r="BJ595" s="9">
        <f t="shared" si="1526"/>
        <v>97532</v>
      </c>
      <c r="BK595" s="9">
        <f>BK596</f>
        <v>0</v>
      </c>
      <c r="BL595" s="9">
        <f t="shared" si="1526"/>
        <v>0</v>
      </c>
      <c r="BM595" s="9">
        <f t="shared" si="1526"/>
        <v>0</v>
      </c>
      <c r="BN595" s="9">
        <f t="shared" si="1526"/>
        <v>0</v>
      </c>
      <c r="BO595" s="9">
        <f t="shared" si="1526"/>
        <v>97532</v>
      </c>
      <c r="BP595" s="9">
        <f t="shared" ref="BL595:BP596" si="1527">BP596</f>
        <v>97532</v>
      </c>
      <c r="BQ595" s="9">
        <f>BQ596</f>
        <v>0</v>
      </c>
      <c r="BR595" s="9">
        <f t="shared" ref="BR595:CG596" si="1528">BR596</f>
        <v>0</v>
      </c>
      <c r="BS595" s="9">
        <f t="shared" si="1528"/>
        <v>0</v>
      </c>
      <c r="BT595" s="9">
        <f t="shared" si="1528"/>
        <v>0</v>
      </c>
      <c r="BU595" s="9">
        <f t="shared" si="1528"/>
        <v>97532</v>
      </c>
      <c r="BV595" s="9">
        <f t="shared" si="1528"/>
        <v>97532</v>
      </c>
      <c r="BW595" s="9">
        <f>BW596</f>
        <v>0</v>
      </c>
      <c r="BX595" s="9">
        <f t="shared" si="1528"/>
        <v>0</v>
      </c>
      <c r="BY595" s="9">
        <f t="shared" si="1528"/>
        <v>0</v>
      </c>
      <c r="BZ595" s="9">
        <f t="shared" si="1528"/>
        <v>0</v>
      </c>
      <c r="CA595" s="9">
        <f t="shared" si="1528"/>
        <v>97532</v>
      </c>
      <c r="CB595" s="9">
        <f t="shared" si="1528"/>
        <v>97532</v>
      </c>
      <c r="CC595" s="9">
        <f>CC596</f>
        <v>0</v>
      </c>
      <c r="CD595" s="9">
        <f t="shared" si="1528"/>
        <v>0</v>
      </c>
      <c r="CE595" s="9">
        <f t="shared" si="1528"/>
        <v>0</v>
      </c>
      <c r="CF595" s="9">
        <f t="shared" si="1528"/>
        <v>0</v>
      </c>
      <c r="CG595" s="9">
        <f t="shared" si="1528"/>
        <v>97532</v>
      </c>
      <c r="CH595" s="9">
        <f t="shared" ref="CD595:CH596" si="1529">CH596</f>
        <v>97532</v>
      </c>
      <c r="CI595" s="9">
        <f>CI596</f>
        <v>0</v>
      </c>
      <c r="CJ595" s="9">
        <f t="shared" ref="CJ595:CN596" si="1530">CJ596</f>
        <v>0</v>
      </c>
      <c r="CK595" s="9">
        <f t="shared" si="1530"/>
        <v>0</v>
      </c>
      <c r="CL595" s="9">
        <f t="shared" si="1530"/>
        <v>0</v>
      </c>
      <c r="CM595" s="9">
        <f t="shared" si="1530"/>
        <v>97532</v>
      </c>
      <c r="CN595" s="9">
        <f t="shared" si="1530"/>
        <v>97532</v>
      </c>
    </row>
    <row r="596" spans="1:92" ht="33" hidden="1">
      <c r="A596" s="38" t="s">
        <v>402</v>
      </c>
      <c r="B596" s="26">
        <f t="shared" si="1482"/>
        <v>912</v>
      </c>
      <c r="C596" s="26" t="s">
        <v>21</v>
      </c>
      <c r="D596" s="26" t="s">
        <v>22</v>
      </c>
      <c r="E596" s="26" t="s">
        <v>656</v>
      </c>
      <c r="F596" s="9"/>
      <c r="G596" s="9"/>
      <c r="H596" s="9"/>
      <c r="I596" s="9"/>
      <c r="J596" s="9"/>
      <c r="K596" s="9"/>
      <c r="L596" s="9"/>
      <c r="M596" s="9"/>
      <c r="N596" s="9"/>
      <c r="O596" s="9">
        <f>O597</f>
        <v>0</v>
      </c>
      <c r="P596" s="9">
        <f t="shared" si="1522"/>
        <v>0</v>
      </c>
      <c r="Q596" s="9">
        <f t="shared" si="1522"/>
        <v>0</v>
      </c>
      <c r="R596" s="9">
        <f t="shared" si="1522"/>
        <v>97532</v>
      </c>
      <c r="S596" s="9">
        <f t="shared" si="1522"/>
        <v>97532</v>
      </c>
      <c r="T596" s="9">
        <f t="shared" si="1522"/>
        <v>97532</v>
      </c>
      <c r="U596" s="9">
        <f>U597</f>
        <v>0</v>
      </c>
      <c r="V596" s="9">
        <f t="shared" si="1522"/>
        <v>0</v>
      </c>
      <c r="W596" s="9">
        <f t="shared" si="1522"/>
        <v>0</v>
      </c>
      <c r="X596" s="9">
        <f t="shared" si="1522"/>
        <v>0</v>
      </c>
      <c r="Y596" s="9">
        <f t="shared" si="1522"/>
        <v>97532</v>
      </c>
      <c r="Z596" s="9">
        <f t="shared" si="1522"/>
        <v>97532</v>
      </c>
      <c r="AA596" s="9">
        <f>AA597</f>
        <v>0</v>
      </c>
      <c r="AB596" s="9">
        <f t="shared" si="1523"/>
        <v>0</v>
      </c>
      <c r="AC596" s="9">
        <f t="shared" si="1523"/>
        <v>0</v>
      </c>
      <c r="AD596" s="9">
        <f t="shared" si="1523"/>
        <v>0</v>
      </c>
      <c r="AE596" s="9">
        <f t="shared" si="1523"/>
        <v>97532</v>
      </c>
      <c r="AF596" s="9">
        <f t="shared" si="1523"/>
        <v>97532</v>
      </c>
      <c r="AG596" s="9">
        <f>AG597</f>
        <v>0</v>
      </c>
      <c r="AH596" s="9">
        <f t="shared" si="1524"/>
        <v>0</v>
      </c>
      <c r="AI596" s="9">
        <f t="shared" si="1524"/>
        <v>0</v>
      </c>
      <c r="AJ596" s="9">
        <f t="shared" si="1524"/>
        <v>0</v>
      </c>
      <c r="AK596" s="9">
        <f t="shared" si="1524"/>
        <v>97532</v>
      </c>
      <c r="AL596" s="9">
        <f t="shared" si="1524"/>
        <v>97532</v>
      </c>
      <c r="AM596" s="9">
        <f>AM597</f>
        <v>0</v>
      </c>
      <c r="AN596" s="9">
        <f t="shared" si="1524"/>
        <v>0</v>
      </c>
      <c r="AO596" s="9">
        <f t="shared" si="1524"/>
        <v>0</v>
      </c>
      <c r="AP596" s="9">
        <f t="shared" si="1524"/>
        <v>0</v>
      </c>
      <c r="AQ596" s="9">
        <f t="shared" si="1524"/>
        <v>97532</v>
      </c>
      <c r="AR596" s="9">
        <f t="shared" si="1524"/>
        <v>97532</v>
      </c>
      <c r="AS596" s="9">
        <f>AS597</f>
        <v>0</v>
      </c>
      <c r="AT596" s="9">
        <f t="shared" si="1525"/>
        <v>0</v>
      </c>
      <c r="AU596" s="9">
        <f t="shared" si="1525"/>
        <v>0</v>
      </c>
      <c r="AV596" s="9">
        <f t="shared" si="1525"/>
        <v>0</v>
      </c>
      <c r="AW596" s="9">
        <f t="shared" si="1525"/>
        <v>97532</v>
      </c>
      <c r="AX596" s="9">
        <f t="shared" si="1525"/>
        <v>97532</v>
      </c>
      <c r="AY596" s="9">
        <f>AY597</f>
        <v>0</v>
      </c>
      <c r="AZ596" s="9">
        <f t="shared" si="1526"/>
        <v>0</v>
      </c>
      <c r="BA596" s="9">
        <f t="shared" si="1526"/>
        <v>0</v>
      </c>
      <c r="BB596" s="9">
        <f t="shared" si="1526"/>
        <v>0</v>
      </c>
      <c r="BC596" s="9">
        <f t="shared" si="1526"/>
        <v>97532</v>
      </c>
      <c r="BD596" s="9">
        <f t="shared" si="1526"/>
        <v>97532</v>
      </c>
      <c r="BE596" s="9">
        <f>BE597</f>
        <v>0</v>
      </c>
      <c r="BF596" s="9">
        <f t="shared" si="1526"/>
        <v>0</v>
      </c>
      <c r="BG596" s="9">
        <f t="shared" si="1526"/>
        <v>0</v>
      </c>
      <c r="BH596" s="9">
        <f t="shared" si="1526"/>
        <v>0</v>
      </c>
      <c r="BI596" s="9">
        <f t="shared" si="1526"/>
        <v>97532</v>
      </c>
      <c r="BJ596" s="9">
        <f t="shared" si="1526"/>
        <v>97532</v>
      </c>
      <c r="BK596" s="9">
        <f>BK597</f>
        <v>0</v>
      </c>
      <c r="BL596" s="9">
        <f t="shared" si="1527"/>
        <v>0</v>
      </c>
      <c r="BM596" s="9">
        <f t="shared" si="1527"/>
        <v>0</v>
      </c>
      <c r="BN596" s="9">
        <f t="shared" si="1527"/>
        <v>0</v>
      </c>
      <c r="BO596" s="9">
        <f t="shared" si="1527"/>
        <v>97532</v>
      </c>
      <c r="BP596" s="9">
        <f t="shared" si="1527"/>
        <v>97532</v>
      </c>
      <c r="BQ596" s="9">
        <f>BQ597</f>
        <v>0</v>
      </c>
      <c r="BR596" s="9">
        <f t="shared" si="1528"/>
        <v>0</v>
      </c>
      <c r="BS596" s="9">
        <f t="shared" si="1528"/>
        <v>0</v>
      </c>
      <c r="BT596" s="9">
        <f t="shared" si="1528"/>
        <v>0</v>
      </c>
      <c r="BU596" s="9">
        <f t="shared" si="1528"/>
        <v>97532</v>
      </c>
      <c r="BV596" s="9">
        <f t="shared" si="1528"/>
        <v>97532</v>
      </c>
      <c r="BW596" s="9">
        <f>BW597</f>
        <v>0</v>
      </c>
      <c r="BX596" s="9">
        <f t="shared" si="1528"/>
        <v>0</v>
      </c>
      <c r="BY596" s="9">
        <f t="shared" si="1528"/>
        <v>0</v>
      </c>
      <c r="BZ596" s="9">
        <f t="shared" si="1528"/>
        <v>0</v>
      </c>
      <c r="CA596" s="9">
        <f t="shared" si="1528"/>
        <v>97532</v>
      </c>
      <c r="CB596" s="9">
        <f t="shared" si="1528"/>
        <v>97532</v>
      </c>
      <c r="CC596" s="9">
        <f>CC597</f>
        <v>0</v>
      </c>
      <c r="CD596" s="9">
        <f t="shared" si="1529"/>
        <v>0</v>
      </c>
      <c r="CE596" s="9">
        <f t="shared" si="1529"/>
        <v>0</v>
      </c>
      <c r="CF596" s="9">
        <f t="shared" si="1529"/>
        <v>0</v>
      </c>
      <c r="CG596" s="9">
        <f t="shared" si="1529"/>
        <v>97532</v>
      </c>
      <c r="CH596" s="9">
        <f t="shared" si="1529"/>
        <v>97532</v>
      </c>
      <c r="CI596" s="9">
        <f>CI597</f>
        <v>0</v>
      </c>
      <c r="CJ596" s="9">
        <f t="shared" si="1530"/>
        <v>0</v>
      </c>
      <c r="CK596" s="9">
        <f t="shared" si="1530"/>
        <v>0</v>
      </c>
      <c r="CL596" s="9">
        <f t="shared" si="1530"/>
        <v>0</v>
      </c>
      <c r="CM596" s="9">
        <f t="shared" si="1530"/>
        <v>97532</v>
      </c>
      <c r="CN596" s="9">
        <f t="shared" si="1530"/>
        <v>97532</v>
      </c>
    </row>
    <row r="597" spans="1:92" ht="33" hidden="1">
      <c r="A597" s="73" t="s">
        <v>12</v>
      </c>
      <c r="B597" s="26">
        <f t="shared" si="1482"/>
        <v>912</v>
      </c>
      <c r="C597" s="26" t="s">
        <v>21</v>
      </c>
      <c r="D597" s="26" t="s">
        <v>22</v>
      </c>
      <c r="E597" s="26" t="s">
        <v>656</v>
      </c>
      <c r="F597" s="26" t="s">
        <v>13</v>
      </c>
      <c r="G597" s="9"/>
      <c r="H597" s="9"/>
      <c r="I597" s="9"/>
      <c r="J597" s="9"/>
      <c r="K597" s="9"/>
      <c r="L597" s="9"/>
      <c r="M597" s="9"/>
      <c r="N597" s="9"/>
      <c r="O597" s="9">
        <f t="shared" ref="O597:AT597" si="1531">O598+O599</f>
        <v>0</v>
      </c>
      <c r="P597" s="9">
        <f t="shared" si="1531"/>
        <v>0</v>
      </c>
      <c r="Q597" s="9">
        <f t="shared" si="1531"/>
        <v>0</v>
      </c>
      <c r="R597" s="9">
        <f t="shared" si="1531"/>
        <v>97532</v>
      </c>
      <c r="S597" s="9">
        <f t="shared" si="1531"/>
        <v>97532</v>
      </c>
      <c r="T597" s="9">
        <f t="shared" si="1531"/>
        <v>97532</v>
      </c>
      <c r="U597" s="9">
        <f t="shared" si="1531"/>
        <v>0</v>
      </c>
      <c r="V597" s="9">
        <f t="shared" si="1531"/>
        <v>0</v>
      </c>
      <c r="W597" s="9">
        <f t="shared" si="1531"/>
        <v>0</v>
      </c>
      <c r="X597" s="9">
        <f t="shared" si="1531"/>
        <v>0</v>
      </c>
      <c r="Y597" s="9">
        <f t="shared" si="1531"/>
        <v>97532</v>
      </c>
      <c r="Z597" s="9">
        <f t="shared" si="1531"/>
        <v>97532</v>
      </c>
      <c r="AA597" s="9">
        <f t="shared" si="1531"/>
        <v>0</v>
      </c>
      <c r="AB597" s="9">
        <f t="shared" si="1531"/>
        <v>0</v>
      </c>
      <c r="AC597" s="9">
        <f t="shared" si="1531"/>
        <v>0</v>
      </c>
      <c r="AD597" s="9">
        <f t="shared" si="1531"/>
        <v>0</v>
      </c>
      <c r="AE597" s="9">
        <f t="shared" si="1531"/>
        <v>97532</v>
      </c>
      <c r="AF597" s="9">
        <f t="shared" si="1531"/>
        <v>97532</v>
      </c>
      <c r="AG597" s="9">
        <f t="shared" si="1531"/>
        <v>0</v>
      </c>
      <c r="AH597" s="9">
        <f t="shared" si="1531"/>
        <v>0</v>
      </c>
      <c r="AI597" s="9">
        <f t="shared" si="1531"/>
        <v>0</v>
      </c>
      <c r="AJ597" s="9">
        <f t="shared" si="1531"/>
        <v>0</v>
      </c>
      <c r="AK597" s="9">
        <f t="shared" si="1531"/>
        <v>97532</v>
      </c>
      <c r="AL597" s="9">
        <f t="shared" si="1531"/>
        <v>97532</v>
      </c>
      <c r="AM597" s="9">
        <f t="shared" si="1531"/>
        <v>0</v>
      </c>
      <c r="AN597" s="9">
        <f t="shared" si="1531"/>
        <v>0</v>
      </c>
      <c r="AO597" s="9">
        <f t="shared" si="1531"/>
        <v>0</v>
      </c>
      <c r="AP597" s="9">
        <f t="shared" si="1531"/>
        <v>0</v>
      </c>
      <c r="AQ597" s="9">
        <f t="shared" si="1531"/>
        <v>97532</v>
      </c>
      <c r="AR597" s="9">
        <f t="shared" si="1531"/>
        <v>97532</v>
      </c>
      <c r="AS597" s="9">
        <f t="shared" si="1531"/>
        <v>0</v>
      </c>
      <c r="AT597" s="9">
        <f t="shared" si="1531"/>
        <v>0</v>
      </c>
      <c r="AU597" s="9">
        <f t="shared" ref="AU597:BP597" si="1532">AU598+AU599</f>
        <v>0</v>
      </c>
      <c r="AV597" s="9">
        <f t="shared" si="1532"/>
        <v>0</v>
      </c>
      <c r="AW597" s="9">
        <f t="shared" si="1532"/>
        <v>97532</v>
      </c>
      <c r="AX597" s="9">
        <f t="shared" si="1532"/>
        <v>97532</v>
      </c>
      <c r="AY597" s="9">
        <f t="shared" si="1532"/>
        <v>0</v>
      </c>
      <c r="AZ597" s="9">
        <f t="shared" si="1532"/>
        <v>0</v>
      </c>
      <c r="BA597" s="9">
        <f t="shared" si="1532"/>
        <v>0</v>
      </c>
      <c r="BB597" s="9">
        <f t="shared" si="1532"/>
        <v>0</v>
      </c>
      <c r="BC597" s="9">
        <f t="shared" si="1532"/>
        <v>97532</v>
      </c>
      <c r="BD597" s="9">
        <f t="shared" si="1532"/>
        <v>97532</v>
      </c>
      <c r="BE597" s="9">
        <f t="shared" si="1532"/>
        <v>0</v>
      </c>
      <c r="BF597" s="9">
        <f t="shared" si="1532"/>
        <v>0</v>
      </c>
      <c r="BG597" s="9">
        <f t="shared" si="1532"/>
        <v>0</v>
      </c>
      <c r="BH597" s="9">
        <f t="shared" si="1532"/>
        <v>0</v>
      </c>
      <c r="BI597" s="9">
        <f t="shared" si="1532"/>
        <v>97532</v>
      </c>
      <c r="BJ597" s="9">
        <f t="shared" si="1532"/>
        <v>97532</v>
      </c>
      <c r="BK597" s="9">
        <f t="shared" si="1532"/>
        <v>0</v>
      </c>
      <c r="BL597" s="9">
        <f t="shared" si="1532"/>
        <v>0</v>
      </c>
      <c r="BM597" s="9">
        <f t="shared" si="1532"/>
        <v>0</v>
      </c>
      <c r="BN597" s="9">
        <f t="shared" si="1532"/>
        <v>0</v>
      </c>
      <c r="BO597" s="9">
        <f t="shared" si="1532"/>
        <v>97532</v>
      </c>
      <c r="BP597" s="9">
        <f t="shared" si="1532"/>
        <v>97532</v>
      </c>
      <c r="BQ597" s="9">
        <f t="shared" ref="BQ597:BV597" si="1533">BQ598+BQ599</f>
        <v>0</v>
      </c>
      <c r="BR597" s="9">
        <f t="shared" si="1533"/>
        <v>0</v>
      </c>
      <c r="BS597" s="9">
        <f t="shared" si="1533"/>
        <v>0</v>
      </c>
      <c r="BT597" s="9">
        <f t="shared" si="1533"/>
        <v>0</v>
      </c>
      <c r="BU597" s="9">
        <f t="shared" si="1533"/>
        <v>97532</v>
      </c>
      <c r="BV597" s="9">
        <f t="shared" si="1533"/>
        <v>97532</v>
      </c>
      <c r="BW597" s="9">
        <f t="shared" ref="BW597:CB597" si="1534">BW598+BW599</f>
        <v>0</v>
      </c>
      <c r="BX597" s="9">
        <f t="shared" si="1534"/>
        <v>0</v>
      </c>
      <c r="BY597" s="9">
        <f t="shared" si="1534"/>
        <v>0</v>
      </c>
      <c r="BZ597" s="9">
        <f t="shared" si="1534"/>
        <v>0</v>
      </c>
      <c r="CA597" s="9">
        <f t="shared" si="1534"/>
        <v>97532</v>
      </c>
      <c r="CB597" s="9">
        <f t="shared" si="1534"/>
        <v>97532</v>
      </c>
      <c r="CC597" s="9">
        <f t="shared" ref="CC597:CH597" si="1535">CC598+CC599</f>
        <v>0</v>
      </c>
      <c r="CD597" s="9">
        <f t="shared" si="1535"/>
        <v>0</v>
      </c>
      <c r="CE597" s="9">
        <f t="shared" si="1535"/>
        <v>0</v>
      </c>
      <c r="CF597" s="9">
        <f t="shared" si="1535"/>
        <v>0</v>
      </c>
      <c r="CG597" s="9">
        <f t="shared" si="1535"/>
        <v>97532</v>
      </c>
      <c r="CH597" s="9">
        <f t="shared" si="1535"/>
        <v>97532</v>
      </c>
      <c r="CI597" s="9">
        <f t="shared" ref="CI597:CN597" si="1536">CI598+CI599</f>
        <v>0</v>
      </c>
      <c r="CJ597" s="9">
        <f t="shared" si="1536"/>
        <v>0</v>
      </c>
      <c r="CK597" s="9">
        <f t="shared" si="1536"/>
        <v>0</v>
      </c>
      <c r="CL597" s="9">
        <f t="shared" si="1536"/>
        <v>0</v>
      </c>
      <c r="CM597" s="9">
        <f t="shared" si="1536"/>
        <v>97532</v>
      </c>
      <c r="CN597" s="9">
        <f t="shared" si="1536"/>
        <v>97532</v>
      </c>
    </row>
    <row r="598" spans="1:92" ht="20.100000000000001" hidden="1" customHeight="1">
      <c r="A598" s="28" t="s">
        <v>14</v>
      </c>
      <c r="B598" s="26">
        <f t="shared" si="1482"/>
        <v>912</v>
      </c>
      <c r="C598" s="26" t="s">
        <v>21</v>
      </c>
      <c r="D598" s="26" t="s">
        <v>22</v>
      </c>
      <c r="E598" s="26" t="s">
        <v>656</v>
      </c>
      <c r="F598" s="26" t="s">
        <v>35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>
        <v>67841</v>
      </c>
      <c r="S598" s="9">
        <f>M598+O598+P598+Q598+R598</f>
        <v>67841</v>
      </c>
      <c r="T598" s="9">
        <f>N598+R598</f>
        <v>67841</v>
      </c>
      <c r="U598" s="9"/>
      <c r="V598" s="9"/>
      <c r="W598" s="9"/>
      <c r="X598" s="9"/>
      <c r="Y598" s="9">
        <f>S598+U598+V598+W598+X598</f>
        <v>67841</v>
      </c>
      <c r="Z598" s="9">
        <f>T598+X598</f>
        <v>67841</v>
      </c>
      <c r="AA598" s="9"/>
      <c r="AB598" s="9"/>
      <c r="AC598" s="9"/>
      <c r="AD598" s="9"/>
      <c r="AE598" s="9">
        <f>Y598+AA598+AB598+AC598+AD598</f>
        <v>67841</v>
      </c>
      <c r="AF598" s="9">
        <f>Z598+AD598</f>
        <v>67841</v>
      </c>
      <c r="AG598" s="9"/>
      <c r="AH598" s="9"/>
      <c r="AI598" s="9"/>
      <c r="AJ598" s="9"/>
      <c r="AK598" s="9">
        <f>AE598+AG598+AH598+AI598+AJ598</f>
        <v>67841</v>
      </c>
      <c r="AL598" s="9">
        <f>AF598+AJ598</f>
        <v>67841</v>
      </c>
      <c r="AM598" s="9"/>
      <c r="AN598" s="9"/>
      <c r="AO598" s="9"/>
      <c r="AP598" s="9"/>
      <c r="AQ598" s="9">
        <f>AK598+AM598+AN598+AO598+AP598</f>
        <v>67841</v>
      </c>
      <c r="AR598" s="9">
        <f>AL598+AP598</f>
        <v>67841</v>
      </c>
      <c r="AS598" s="9"/>
      <c r="AT598" s="9"/>
      <c r="AU598" s="9"/>
      <c r="AV598" s="9"/>
      <c r="AW598" s="9">
        <f>AQ598+AS598+AT598+AU598+AV598</f>
        <v>67841</v>
      </c>
      <c r="AX598" s="9">
        <f>AR598+AV598</f>
        <v>67841</v>
      </c>
      <c r="AY598" s="9"/>
      <c r="AZ598" s="9"/>
      <c r="BA598" s="9"/>
      <c r="BB598" s="9"/>
      <c r="BC598" s="9">
        <f>AW598+AY598+AZ598+BA598+BB598</f>
        <v>67841</v>
      </c>
      <c r="BD598" s="9">
        <f>AX598+BB598</f>
        <v>67841</v>
      </c>
      <c r="BE598" s="9"/>
      <c r="BF598" s="9"/>
      <c r="BG598" s="9"/>
      <c r="BH598" s="9"/>
      <c r="BI598" s="9">
        <f>BC598+BE598+BF598+BG598+BH598</f>
        <v>67841</v>
      </c>
      <c r="BJ598" s="9">
        <f>BD598+BH598</f>
        <v>67841</v>
      </c>
      <c r="BK598" s="9"/>
      <c r="BL598" s="9"/>
      <c r="BM598" s="9"/>
      <c r="BN598" s="9"/>
      <c r="BO598" s="9">
        <f>BI598+BK598+BL598+BM598+BN598</f>
        <v>67841</v>
      </c>
      <c r="BP598" s="9">
        <f>BJ598+BN598</f>
        <v>67841</v>
      </c>
      <c r="BQ598" s="9"/>
      <c r="BR598" s="9"/>
      <c r="BS598" s="9"/>
      <c r="BT598" s="9"/>
      <c r="BU598" s="9">
        <f>BO598+BQ598+BR598+BS598+BT598</f>
        <v>67841</v>
      </c>
      <c r="BV598" s="9">
        <f>BP598+BT598</f>
        <v>67841</v>
      </c>
      <c r="BW598" s="9"/>
      <c r="BX598" s="9"/>
      <c r="BY598" s="9"/>
      <c r="BZ598" s="9"/>
      <c r="CA598" s="9">
        <f>BU598+BW598+BX598+BY598+BZ598</f>
        <v>67841</v>
      </c>
      <c r="CB598" s="9">
        <f>BV598+BZ598</f>
        <v>67841</v>
      </c>
      <c r="CC598" s="9"/>
      <c r="CD598" s="9"/>
      <c r="CE598" s="9"/>
      <c r="CF598" s="9"/>
      <c r="CG598" s="9">
        <f>CA598+CC598+CD598+CE598+CF598</f>
        <v>67841</v>
      </c>
      <c r="CH598" s="9">
        <f>CB598+CF598</f>
        <v>67841</v>
      </c>
      <c r="CI598" s="9"/>
      <c r="CJ598" s="9"/>
      <c r="CK598" s="9"/>
      <c r="CL598" s="9"/>
      <c r="CM598" s="9">
        <f>CG598+CI598+CJ598+CK598+CL598</f>
        <v>67841</v>
      </c>
      <c r="CN598" s="9">
        <f>CH598+CL598</f>
        <v>67841</v>
      </c>
    </row>
    <row r="599" spans="1:92" ht="20.100000000000001" hidden="1" customHeight="1">
      <c r="A599" s="28" t="s">
        <v>24</v>
      </c>
      <c r="B599" s="26">
        <f t="shared" si="1482"/>
        <v>912</v>
      </c>
      <c r="C599" s="26" t="s">
        <v>21</v>
      </c>
      <c r="D599" s="26" t="s">
        <v>22</v>
      </c>
      <c r="E599" s="26" t="s">
        <v>656</v>
      </c>
      <c r="F599" s="26" t="s">
        <v>36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>
        <v>29691</v>
      </c>
      <c r="S599" s="9">
        <f>M599+O599+P599+Q599+R599</f>
        <v>29691</v>
      </c>
      <c r="T599" s="9">
        <f>N599+R599</f>
        <v>29691</v>
      </c>
      <c r="U599" s="9"/>
      <c r="V599" s="9"/>
      <c r="W599" s="9"/>
      <c r="X599" s="9"/>
      <c r="Y599" s="9">
        <f>S599+U599+V599+W599+X599</f>
        <v>29691</v>
      </c>
      <c r="Z599" s="9">
        <f>T599+X599</f>
        <v>29691</v>
      </c>
      <c r="AA599" s="9"/>
      <c r="AB599" s="9"/>
      <c r="AC599" s="9"/>
      <c r="AD599" s="9"/>
      <c r="AE599" s="9">
        <f>Y599+AA599+AB599+AC599+AD599</f>
        <v>29691</v>
      </c>
      <c r="AF599" s="9">
        <f>Z599+AD599</f>
        <v>29691</v>
      </c>
      <c r="AG599" s="9"/>
      <c r="AH599" s="9"/>
      <c r="AI599" s="9"/>
      <c r="AJ599" s="9"/>
      <c r="AK599" s="9">
        <f>AE599+AG599+AH599+AI599+AJ599</f>
        <v>29691</v>
      </c>
      <c r="AL599" s="9">
        <f>AF599+AJ599</f>
        <v>29691</v>
      </c>
      <c r="AM599" s="9"/>
      <c r="AN599" s="9"/>
      <c r="AO599" s="9"/>
      <c r="AP599" s="9"/>
      <c r="AQ599" s="9">
        <f>AK599+AM599+AN599+AO599+AP599</f>
        <v>29691</v>
      </c>
      <c r="AR599" s="9">
        <f>AL599+AP599</f>
        <v>29691</v>
      </c>
      <c r="AS599" s="9"/>
      <c r="AT599" s="9"/>
      <c r="AU599" s="9"/>
      <c r="AV599" s="9"/>
      <c r="AW599" s="9">
        <f>AQ599+AS599+AT599+AU599+AV599</f>
        <v>29691</v>
      </c>
      <c r="AX599" s="9">
        <f>AR599+AV599</f>
        <v>29691</v>
      </c>
      <c r="AY599" s="9"/>
      <c r="AZ599" s="9"/>
      <c r="BA599" s="9"/>
      <c r="BB599" s="9"/>
      <c r="BC599" s="9">
        <f>AW599+AY599+AZ599+BA599+BB599</f>
        <v>29691</v>
      </c>
      <c r="BD599" s="9">
        <f>AX599+BB599</f>
        <v>29691</v>
      </c>
      <c r="BE599" s="9"/>
      <c r="BF599" s="9"/>
      <c r="BG599" s="9"/>
      <c r="BH599" s="9"/>
      <c r="BI599" s="9">
        <f>BC599+BE599+BF599+BG599+BH599</f>
        <v>29691</v>
      </c>
      <c r="BJ599" s="9">
        <f>BD599+BH599</f>
        <v>29691</v>
      </c>
      <c r="BK599" s="9"/>
      <c r="BL599" s="9"/>
      <c r="BM599" s="9"/>
      <c r="BN599" s="9"/>
      <c r="BO599" s="9">
        <f>BI599+BK599+BL599+BM599+BN599</f>
        <v>29691</v>
      </c>
      <c r="BP599" s="9">
        <f>BJ599+BN599</f>
        <v>29691</v>
      </c>
      <c r="BQ599" s="9"/>
      <c r="BR599" s="9"/>
      <c r="BS599" s="9"/>
      <c r="BT599" s="9"/>
      <c r="BU599" s="9">
        <f>BO599+BQ599+BR599+BS599+BT599</f>
        <v>29691</v>
      </c>
      <c r="BV599" s="9">
        <f>BP599+BT599</f>
        <v>29691</v>
      </c>
      <c r="BW599" s="9"/>
      <c r="BX599" s="9"/>
      <c r="BY599" s="9"/>
      <c r="BZ599" s="9"/>
      <c r="CA599" s="9">
        <f>BU599+BW599+BX599+BY599+BZ599</f>
        <v>29691</v>
      </c>
      <c r="CB599" s="9">
        <f>BV599+BZ599</f>
        <v>29691</v>
      </c>
      <c r="CC599" s="9"/>
      <c r="CD599" s="9"/>
      <c r="CE599" s="9"/>
      <c r="CF599" s="9"/>
      <c r="CG599" s="9">
        <f>CA599+CC599+CD599+CE599+CF599</f>
        <v>29691</v>
      </c>
      <c r="CH599" s="9">
        <f>CB599+CF599</f>
        <v>29691</v>
      </c>
      <c r="CI599" s="9"/>
      <c r="CJ599" s="9"/>
      <c r="CK599" s="9"/>
      <c r="CL599" s="9"/>
      <c r="CM599" s="9">
        <f>CG599+CI599+CJ599+CK599+CL599</f>
        <v>29691</v>
      </c>
      <c r="CN599" s="9">
        <f>CH599+CL599</f>
        <v>29691</v>
      </c>
    </row>
    <row r="600" spans="1:92" ht="33" hidden="1">
      <c r="A600" s="38" t="s">
        <v>730</v>
      </c>
      <c r="B600" s="26">
        <f t="shared" si="1482"/>
        <v>912</v>
      </c>
      <c r="C600" s="26" t="s">
        <v>21</v>
      </c>
      <c r="D600" s="26" t="s">
        <v>22</v>
      </c>
      <c r="E600" s="26" t="s">
        <v>705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>
        <f>AG601</f>
        <v>0</v>
      </c>
      <c r="AH600" s="9">
        <f t="shared" ref="AH600:AW601" si="1537">AH601</f>
        <v>1970</v>
      </c>
      <c r="AI600" s="9">
        <f t="shared" si="1537"/>
        <v>0</v>
      </c>
      <c r="AJ600" s="9">
        <f t="shared" si="1537"/>
        <v>0</v>
      </c>
      <c r="AK600" s="9">
        <f t="shared" si="1537"/>
        <v>1970</v>
      </c>
      <c r="AL600" s="9">
        <f t="shared" si="1537"/>
        <v>0</v>
      </c>
      <c r="AM600" s="9">
        <f>AM601</f>
        <v>0</v>
      </c>
      <c r="AN600" s="9">
        <f t="shared" si="1537"/>
        <v>0</v>
      </c>
      <c r="AO600" s="9">
        <f t="shared" si="1537"/>
        <v>0</v>
      </c>
      <c r="AP600" s="9">
        <f t="shared" si="1537"/>
        <v>0</v>
      </c>
      <c r="AQ600" s="9">
        <f t="shared" si="1537"/>
        <v>1970</v>
      </c>
      <c r="AR600" s="9">
        <f t="shared" si="1537"/>
        <v>0</v>
      </c>
      <c r="AS600" s="9">
        <f>AS601</f>
        <v>0</v>
      </c>
      <c r="AT600" s="9">
        <f t="shared" si="1537"/>
        <v>288</v>
      </c>
      <c r="AU600" s="9">
        <f t="shared" si="1537"/>
        <v>0</v>
      </c>
      <c r="AV600" s="9">
        <f t="shared" si="1537"/>
        <v>42884</v>
      </c>
      <c r="AW600" s="9">
        <f t="shared" si="1537"/>
        <v>45142</v>
      </c>
      <c r="AX600" s="9">
        <f>AX601</f>
        <v>42884</v>
      </c>
      <c r="AY600" s="9">
        <f>AY601</f>
        <v>0</v>
      </c>
      <c r="AZ600" s="9">
        <f t="shared" ref="AZ600:CN600" si="1538">AZ601</f>
        <v>0</v>
      </c>
      <c r="BA600" s="9">
        <f t="shared" si="1538"/>
        <v>0</v>
      </c>
      <c r="BB600" s="9">
        <f t="shared" si="1538"/>
        <v>0</v>
      </c>
      <c r="BC600" s="9">
        <f t="shared" si="1538"/>
        <v>45142</v>
      </c>
      <c r="BD600" s="9">
        <f t="shared" si="1538"/>
        <v>42884</v>
      </c>
      <c r="BE600" s="9">
        <f>BE601</f>
        <v>0</v>
      </c>
      <c r="BF600" s="9">
        <f t="shared" si="1538"/>
        <v>0</v>
      </c>
      <c r="BG600" s="9">
        <f t="shared" si="1538"/>
        <v>0</v>
      </c>
      <c r="BH600" s="9">
        <f t="shared" si="1538"/>
        <v>0</v>
      </c>
      <c r="BI600" s="9">
        <f t="shared" si="1538"/>
        <v>45142</v>
      </c>
      <c r="BJ600" s="9">
        <f t="shared" si="1538"/>
        <v>42884</v>
      </c>
      <c r="BK600" s="9">
        <f>BK601</f>
        <v>0</v>
      </c>
      <c r="BL600" s="9">
        <f t="shared" si="1538"/>
        <v>0</v>
      </c>
      <c r="BM600" s="9">
        <f t="shared" si="1538"/>
        <v>0</v>
      </c>
      <c r="BN600" s="9">
        <f t="shared" si="1538"/>
        <v>0</v>
      </c>
      <c r="BO600" s="9">
        <f t="shared" si="1538"/>
        <v>45142</v>
      </c>
      <c r="BP600" s="9">
        <f t="shared" si="1538"/>
        <v>42884</v>
      </c>
      <c r="BQ600" s="9">
        <f>BQ601</f>
        <v>0</v>
      </c>
      <c r="BR600" s="9">
        <f t="shared" si="1538"/>
        <v>0</v>
      </c>
      <c r="BS600" s="9">
        <f t="shared" si="1538"/>
        <v>0</v>
      </c>
      <c r="BT600" s="9">
        <f t="shared" si="1538"/>
        <v>0</v>
      </c>
      <c r="BU600" s="9">
        <f t="shared" si="1538"/>
        <v>45142</v>
      </c>
      <c r="BV600" s="9">
        <f t="shared" si="1538"/>
        <v>42884</v>
      </c>
      <c r="BW600" s="9">
        <f>BW601</f>
        <v>-27</v>
      </c>
      <c r="BX600" s="9">
        <f t="shared" si="1538"/>
        <v>0</v>
      </c>
      <c r="BY600" s="9">
        <f t="shared" si="1538"/>
        <v>0</v>
      </c>
      <c r="BZ600" s="9">
        <f t="shared" si="1538"/>
        <v>-513</v>
      </c>
      <c r="CA600" s="9">
        <f t="shared" si="1538"/>
        <v>44602</v>
      </c>
      <c r="CB600" s="9">
        <f t="shared" si="1538"/>
        <v>42371</v>
      </c>
      <c r="CC600" s="9">
        <f>CC601</f>
        <v>0</v>
      </c>
      <c r="CD600" s="9">
        <f t="shared" si="1538"/>
        <v>0</v>
      </c>
      <c r="CE600" s="9">
        <f t="shared" si="1538"/>
        <v>0</v>
      </c>
      <c r="CF600" s="9">
        <f t="shared" si="1538"/>
        <v>0</v>
      </c>
      <c r="CG600" s="9">
        <f t="shared" si="1538"/>
        <v>44602</v>
      </c>
      <c r="CH600" s="9">
        <f t="shared" si="1538"/>
        <v>42371</v>
      </c>
      <c r="CI600" s="9">
        <f>CI601</f>
        <v>0</v>
      </c>
      <c r="CJ600" s="9">
        <f t="shared" si="1538"/>
        <v>0</v>
      </c>
      <c r="CK600" s="9">
        <f t="shared" si="1538"/>
        <v>0</v>
      </c>
      <c r="CL600" s="9">
        <f t="shared" si="1538"/>
        <v>0</v>
      </c>
      <c r="CM600" s="9">
        <f t="shared" si="1538"/>
        <v>44602</v>
      </c>
      <c r="CN600" s="9">
        <f t="shared" si="1538"/>
        <v>42371</v>
      </c>
    </row>
    <row r="601" spans="1:92" ht="33" hidden="1">
      <c r="A601" s="73" t="s">
        <v>12</v>
      </c>
      <c r="B601" s="26">
        <f t="shared" si="1482"/>
        <v>912</v>
      </c>
      <c r="C601" s="26" t="s">
        <v>21</v>
      </c>
      <c r="D601" s="26" t="s">
        <v>22</v>
      </c>
      <c r="E601" s="26" t="s">
        <v>705</v>
      </c>
      <c r="F601" s="26" t="s">
        <v>13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>
        <f>AG602</f>
        <v>0</v>
      </c>
      <c r="AH601" s="9">
        <f t="shared" si="1537"/>
        <v>1970</v>
      </c>
      <c r="AI601" s="9">
        <f t="shared" si="1537"/>
        <v>0</v>
      </c>
      <c r="AJ601" s="9">
        <f t="shared" si="1537"/>
        <v>0</v>
      </c>
      <c r="AK601" s="9">
        <f t="shared" si="1537"/>
        <v>1970</v>
      </c>
      <c r="AL601" s="9">
        <f t="shared" si="1537"/>
        <v>0</v>
      </c>
      <c r="AM601" s="9">
        <f>AM602</f>
        <v>0</v>
      </c>
      <c r="AN601" s="9">
        <f t="shared" si="1537"/>
        <v>0</v>
      </c>
      <c r="AO601" s="9">
        <f t="shared" si="1537"/>
        <v>0</v>
      </c>
      <c r="AP601" s="9">
        <f t="shared" si="1537"/>
        <v>0</v>
      </c>
      <c r="AQ601" s="9">
        <f t="shared" si="1537"/>
        <v>1970</v>
      </c>
      <c r="AR601" s="9">
        <f t="shared" si="1537"/>
        <v>0</v>
      </c>
      <c r="AS601" s="9">
        <f t="shared" ref="AS601:BP601" si="1539">AS602+AS603</f>
        <v>0</v>
      </c>
      <c r="AT601" s="9">
        <f t="shared" si="1539"/>
        <v>288</v>
      </c>
      <c r="AU601" s="9">
        <f t="shared" si="1539"/>
        <v>0</v>
      </c>
      <c r="AV601" s="9">
        <f t="shared" si="1539"/>
        <v>42884</v>
      </c>
      <c r="AW601" s="9">
        <f t="shared" si="1539"/>
        <v>45142</v>
      </c>
      <c r="AX601" s="9">
        <f t="shared" si="1539"/>
        <v>42884</v>
      </c>
      <c r="AY601" s="9">
        <f t="shared" si="1539"/>
        <v>0</v>
      </c>
      <c r="AZ601" s="9">
        <f t="shared" si="1539"/>
        <v>0</v>
      </c>
      <c r="BA601" s="9">
        <f t="shared" si="1539"/>
        <v>0</v>
      </c>
      <c r="BB601" s="9">
        <f t="shared" si="1539"/>
        <v>0</v>
      </c>
      <c r="BC601" s="9">
        <f t="shared" si="1539"/>
        <v>45142</v>
      </c>
      <c r="BD601" s="9">
        <f t="shared" si="1539"/>
        <v>42884</v>
      </c>
      <c r="BE601" s="9">
        <f t="shared" si="1539"/>
        <v>0</v>
      </c>
      <c r="BF601" s="9">
        <f t="shared" si="1539"/>
        <v>0</v>
      </c>
      <c r="BG601" s="9">
        <f t="shared" si="1539"/>
        <v>0</v>
      </c>
      <c r="BH601" s="9">
        <f t="shared" si="1539"/>
        <v>0</v>
      </c>
      <c r="BI601" s="9">
        <f t="shared" si="1539"/>
        <v>45142</v>
      </c>
      <c r="BJ601" s="9">
        <f t="shared" si="1539"/>
        <v>42884</v>
      </c>
      <c r="BK601" s="9">
        <f t="shared" si="1539"/>
        <v>0</v>
      </c>
      <c r="BL601" s="9">
        <f t="shared" si="1539"/>
        <v>0</v>
      </c>
      <c r="BM601" s="9">
        <f t="shared" si="1539"/>
        <v>0</v>
      </c>
      <c r="BN601" s="9">
        <f t="shared" si="1539"/>
        <v>0</v>
      </c>
      <c r="BO601" s="9">
        <f t="shared" si="1539"/>
        <v>45142</v>
      </c>
      <c r="BP601" s="9">
        <f t="shared" si="1539"/>
        <v>42884</v>
      </c>
      <c r="BQ601" s="9">
        <f t="shared" ref="BQ601:BV601" si="1540">BQ602+BQ603</f>
        <v>0</v>
      </c>
      <c r="BR601" s="9">
        <f t="shared" si="1540"/>
        <v>0</v>
      </c>
      <c r="BS601" s="9">
        <f t="shared" si="1540"/>
        <v>0</v>
      </c>
      <c r="BT601" s="9">
        <f t="shared" si="1540"/>
        <v>0</v>
      </c>
      <c r="BU601" s="9">
        <f t="shared" si="1540"/>
        <v>45142</v>
      </c>
      <c r="BV601" s="9">
        <f t="shared" si="1540"/>
        <v>42884</v>
      </c>
      <c r="BW601" s="9">
        <f t="shared" ref="BW601:CB601" si="1541">BW602+BW603</f>
        <v>-27</v>
      </c>
      <c r="BX601" s="9">
        <f t="shared" si="1541"/>
        <v>0</v>
      </c>
      <c r="BY601" s="9">
        <f t="shared" si="1541"/>
        <v>0</v>
      </c>
      <c r="BZ601" s="9">
        <f t="shared" si="1541"/>
        <v>-513</v>
      </c>
      <c r="CA601" s="9">
        <f t="shared" si="1541"/>
        <v>44602</v>
      </c>
      <c r="CB601" s="9">
        <f t="shared" si="1541"/>
        <v>42371</v>
      </c>
      <c r="CC601" s="9">
        <f t="shared" ref="CC601:CH601" si="1542">CC602+CC603</f>
        <v>0</v>
      </c>
      <c r="CD601" s="9">
        <f t="shared" si="1542"/>
        <v>0</v>
      </c>
      <c r="CE601" s="9">
        <f t="shared" si="1542"/>
        <v>0</v>
      </c>
      <c r="CF601" s="9">
        <f t="shared" si="1542"/>
        <v>0</v>
      </c>
      <c r="CG601" s="9">
        <f t="shared" si="1542"/>
        <v>44602</v>
      </c>
      <c r="CH601" s="9">
        <f t="shared" si="1542"/>
        <v>42371</v>
      </c>
      <c r="CI601" s="9">
        <f t="shared" ref="CI601:CN601" si="1543">CI602+CI603</f>
        <v>0</v>
      </c>
      <c r="CJ601" s="9">
        <f t="shared" si="1543"/>
        <v>0</v>
      </c>
      <c r="CK601" s="9">
        <f t="shared" si="1543"/>
        <v>0</v>
      </c>
      <c r="CL601" s="9">
        <f t="shared" si="1543"/>
        <v>0</v>
      </c>
      <c r="CM601" s="9">
        <f t="shared" si="1543"/>
        <v>44602</v>
      </c>
      <c r="CN601" s="9">
        <f t="shared" si="1543"/>
        <v>42371</v>
      </c>
    </row>
    <row r="602" spans="1:92" ht="20.100000000000001" hidden="1" customHeight="1">
      <c r="A602" s="28" t="s">
        <v>14</v>
      </c>
      <c r="B602" s="26">
        <f t="shared" si="1482"/>
        <v>912</v>
      </c>
      <c r="C602" s="26" t="s">
        <v>21</v>
      </c>
      <c r="D602" s="26" t="s">
        <v>22</v>
      </c>
      <c r="E602" s="26" t="s">
        <v>705</v>
      </c>
      <c r="F602" s="26" t="s">
        <v>35</v>
      </c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>
        <v>1970</v>
      </c>
      <c r="AI602" s="9"/>
      <c r="AJ602" s="9"/>
      <c r="AK602" s="9">
        <f>AE602+AG602+AH602+AI602+AJ602</f>
        <v>1970</v>
      </c>
      <c r="AL602" s="9">
        <f>AF602+AJ602</f>
        <v>0</v>
      </c>
      <c r="AM602" s="9"/>
      <c r="AN602" s="9"/>
      <c r="AO602" s="9"/>
      <c r="AP602" s="9"/>
      <c r="AQ602" s="9">
        <f>AK602+AM602+AN602+AO602+AP602</f>
        <v>1970</v>
      </c>
      <c r="AR602" s="9">
        <f>AL602+AP602</f>
        <v>0</v>
      </c>
      <c r="AS602" s="9">
        <v>-270</v>
      </c>
      <c r="AT602" s="9"/>
      <c r="AU602" s="9"/>
      <c r="AV602" s="9">
        <v>32296</v>
      </c>
      <c r="AW602" s="9">
        <f>AQ602+AS602+AT602+AU602+AV602</f>
        <v>33996</v>
      </c>
      <c r="AX602" s="9">
        <f>AR602+AV602</f>
        <v>32296</v>
      </c>
      <c r="AY602" s="9"/>
      <c r="AZ602" s="9"/>
      <c r="BA602" s="9"/>
      <c r="BB602" s="9"/>
      <c r="BC602" s="9">
        <f>AW602+AY602+AZ602+BA602+BB602</f>
        <v>33996</v>
      </c>
      <c r="BD602" s="9">
        <f>AX602+BB602</f>
        <v>32296</v>
      </c>
      <c r="BE602" s="9"/>
      <c r="BF602" s="9"/>
      <c r="BG602" s="9"/>
      <c r="BH602" s="9"/>
      <c r="BI602" s="9">
        <f>BC602+BE602+BF602+BG602+BH602</f>
        <v>33996</v>
      </c>
      <c r="BJ602" s="9">
        <f>BD602+BH602</f>
        <v>32296</v>
      </c>
      <c r="BK602" s="9"/>
      <c r="BL602" s="9"/>
      <c r="BM602" s="9"/>
      <c r="BN602" s="9"/>
      <c r="BO602" s="9">
        <f>BI602+BK602+BL602+BM602+BN602</f>
        <v>33996</v>
      </c>
      <c r="BP602" s="9">
        <f>BJ602+BN602</f>
        <v>32296</v>
      </c>
      <c r="BQ602" s="9"/>
      <c r="BR602" s="9"/>
      <c r="BS602" s="9"/>
      <c r="BT602" s="9"/>
      <c r="BU602" s="9">
        <f>BO602+BQ602+BR602+BS602+BT602</f>
        <v>33996</v>
      </c>
      <c r="BV602" s="9">
        <f>BP602+BT602</f>
        <v>32296</v>
      </c>
      <c r="BW602" s="9">
        <v>-27</v>
      </c>
      <c r="BX602" s="9"/>
      <c r="BY602" s="9"/>
      <c r="BZ602" s="9">
        <v>-513</v>
      </c>
      <c r="CA602" s="9">
        <f>BU602+BW602+BX602+BY602+BZ602</f>
        <v>33456</v>
      </c>
      <c r="CB602" s="9">
        <f>BV602+BZ602</f>
        <v>31783</v>
      </c>
      <c r="CC602" s="9"/>
      <c r="CD602" s="9"/>
      <c r="CE602" s="9"/>
      <c r="CF602" s="9"/>
      <c r="CG602" s="9">
        <f>CA602+CC602+CD602+CE602+CF602</f>
        <v>33456</v>
      </c>
      <c r="CH602" s="9">
        <f>CB602+CF602</f>
        <v>31783</v>
      </c>
      <c r="CI602" s="9"/>
      <c r="CJ602" s="9"/>
      <c r="CK602" s="9"/>
      <c r="CL602" s="9"/>
      <c r="CM602" s="9">
        <f>CG602+CI602+CJ602+CK602+CL602</f>
        <v>33456</v>
      </c>
      <c r="CN602" s="9">
        <f>CH602+CL602</f>
        <v>31783</v>
      </c>
    </row>
    <row r="603" spans="1:92" ht="20.100000000000001" hidden="1" customHeight="1">
      <c r="A603" s="28" t="s">
        <v>24</v>
      </c>
      <c r="B603" s="26">
        <f t="shared" si="1482"/>
        <v>912</v>
      </c>
      <c r="C603" s="26" t="s">
        <v>21</v>
      </c>
      <c r="D603" s="26" t="s">
        <v>22</v>
      </c>
      <c r="E603" s="26" t="s">
        <v>705</v>
      </c>
      <c r="F603" s="26" t="s">
        <v>36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>
        <v>270</v>
      </c>
      <c r="AT603" s="9">
        <v>288</v>
      </c>
      <c r="AU603" s="9"/>
      <c r="AV603" s="9">
        <v>10588</v>
      </c>
      <c r="AW603" s="9">
        <f>AQ603+AS603+AT603+AU603+AV603</f>
        <v>11146</v>
      </c>
      <c r="AX603" s="9">
        <f>AR603+AV603</f>
        <v>10588</v>
      </c>
      <c r="AY603" s="9"/>
      <c r="AZ603" s="9"/>
      <c r="BA603" s="9"/>
      <c r="BB603" s="9"/>
      <c r="BC603" s="9">
        <f>AW603+AY603+AZ603+BA603+BB603</f>
        <v>11146</v>
      </c>
      <c r="BD603" s="9">
        <f>AX603+BB603</f>
        <v>10588</v>
      </c>
      <c r="BE603" s="9"/>
      <c r="BF603" s="9"/>
      <c r="BG603" s="9"/>
      <c r="BH603" s="9"/>
      <c r="BI603" s="9">
        <f>BC603+BE603+BF603+BG603+BH603</f>
        <v>11146</v>
      </c>
      <c r="BJ603" s="9">
        <f>BD603+BH603</f>
        <v>10588</v>
      </c>
      <c r="BK603" s="9"/>
      <c r="BL603" s="9"/>
      <c r="BM603" s="9"/>
      <c r="BN603" s="9"/>
      <c r="BO603" s="9">
        <f>BI603+BK603+BL603+BM603+BN603</f>
        <v>11146</v>
      </c>
      <c r="BP603" s="9">
        <f>BJ603+BN603</f>
        <v>10588</v>
      </c>
      <c r="BQ603" s="9"/>
      <c r="BR603" s="9"/>
      <c r="BS603" s="9"/>
      <c r="BT603" s="9"/>
      <c r="BU603" s="9">
        <f>BO603+BQ603+BR603+BS603+BT603</f>
        <v>11146</v>
      </c>
      <c r="BV603" s="9">
        <f>BP603+BT603</f>
        <v>10588</v>
      </c>
      <c r="BW603" s="9"/>
      <c r="BX603" s="9"/>
      <c r="BY603" s="9"/>
      <c r="BZ603" s="9"/>
      <c r="CA603" s="9">
        <f>BU603+BW603+BX603+BY603+BZ603</f>
        <v>11146</v>
      </c>
      <c r="CB603" s="9">
        <f>BV603+BZ603</f>
        <v>10588</v>
      </c>
      <c r="CC603" s="9"/>
      <c r="CD603" s="9"/>
      <c r="CE603" s="9"/>
      <c r="CF603" s="9"/>
      <c r="CG603" s="9">
        <f>CA603+CC603+CD603+CE603+CF603</f>
        <v>11146</v>
      </c>
      <c r="CH603" s="9">
        <f>CB603+CF603</f>
        <v>10588</v>
      </c>
      <c r="CI603" s="9"/>
      <c r="CJ603" s="9"/>
      <c r="CK603" s="9"/>
      <c r="CL603" s="9"/>
      <c r="CM603" s="9">
        <f>CG603+CI603+CJ603+CK603+CL603</f>
        <v>11146</v>
      </c>
      <c r="CN603" s="9">
        <f>CH603+CL603</f>
        <v>10588</v>
      </c>
    </row>
    <row r="604" spans="1:92" ht="82.5" hidden="1">
      <c r="A604" s="25" t="s">
        <v>34</v>
      </c>
      <c r="B604" s="26">
        <f>B585</f>
        <v>912</v>
      </c>
      <c r="C604" s="26" t="s">
        <v>21</v>
      </c>
      <c r="D604" s="26" t="s">
        <v>22</v>
      </c>
      <c r="E604" s="26" t="s">
        <v>55</v>
      </c>
      <c r="F604" s="26"/>
      <c r="G604" s="9">
        <f>G605</f>
        <v>317</v>
      </c>
      <c r="H604" s="9">
        <f>H605</f>
        <v>0</v>
      </c>
      <c r="I604" s="9">
        <f t="shared" ref="I604:X605" si="1544">I605</f>
        <v>0</v>
      </c>
      <c r="J604" s="9">
        <f t="shared" si="1544"/>
        <v>0</v>
      </c>
      <c r="K604" s="9">
        <f t="shared" si="1544"/>
        <v>0</v>
      </c>
      <c r="L604" s="9">
        <f t="shared" si="1544"/>
        <v>0</v>
      </c>
      <c r="M604" s="9">
        <f t="shared" si="1544"/>
        <v>317</v>
      </c>
      <c r="N604" s="9">
        <f t="shared" si="1544"/>
        <v>0</v>
      </c>
      <c r="O604" s="9">
        <f t="shared" si="1544"/>
        <v>0</v>
      </c>
      <c r="P604" s="9">
        <f t="shared" si="1544"/>
        <v>0</v>
      </c>
      <c r="Q604" s="9">
        <f t="shared" si="1544"/>
        <v>0</v>
      </c>
      <c r="R604" s="9">
        <f t="shared" si="1544"/>
        <v>0</v>
      </c>
      <c r="S604" s="9">
        <f t="shared" si="1544"/>
        <v>317</v>
      </c>
      <c r="T604" s="9">
        <f t="shared" si="1544"/>
        <v>0</v>
      </c>
      <c r="U604" s="9">
        <f t="shared" si="1544"/>
        <v>0</v>
      </c>
      <c r="V604" s="9">
        <f t="shared" si="1544"/>
        <v>0</v>
      </c>
      <c r="W604" s="9">
        <f t="shared" si="1544"/>
        <v>0</v>
      </c>
      <c r="X604" s="9">
        <f t="shared" si="1544"/>
        <v>0</v>
      </c>
      <c r="Y604" s="9">
        <f t="shared" ref="U604:AJ605" si="1545">Y605</f>
        <v>317</v>
      </c>
      <c r="Z604" s="9">
        <f t="shared" si="1545"/>
        <v>0</v>
      </c>
      <c r="AA604" s="9">
        <f t="shared" si="1545"/>
        <v>0</v>
      </c>
      <c r="AB604" s="9">
        <f t="shared" si="1545"/>
        <v>0</v>
      </c>
      <c r="AC604" s="9">
        <f t="shared" si="1545"/>
        <v>0</v>
      </c>
      <c r="AD604" s="9">
        <f t="shared" si="1545"/>
        <v>0</v>
      </c>
      <c r="AE604" s="9">
        <f t="shared" si="1545"/>
        <v>317</v>
      </c>
      <c r="AF604" s="9">
        <f t="shared" si="1545"/>
        <v>0</v>
      </c>
      <c r="AG604" s="9">
        <f t="shared" si="1545"/>
        <v>0</v>
      </c>
      <c r="AH604" s="9">
        <f t="shared" si="1545"/>
        <v>0</v>
      </c>
      <c r="AI604" s="9">
        <f t="shared" si="1545"/>
        <v>0</v>
      </c>
      <c r="AJ604" s="9">
        <f t="shared" si="1545"/>
        <v>0</v>
      </c>
      <c r="AK604" s="9">
        <f t="shared" ref="AG604:AV605" si="1546">AK605</f>
        <v>317</v>
      </c>
      <c r="AL604" s="9">
        <f t="shared" si="1546"/>
        <v>0</v>
      </c>
      <c r="AM604" s="9">
        <f t="shared" si="1546"/>
        <v>0</v>
      </c>
      <c r="AN604" s="9">
        <f t="shared" si="1546"/>
        <v>0</v>
      </c>
      <c r="AO604" s="9">
        <f t="shared" si="1546"/>
        <v>0</v>
      </c>
      <c r="AP604" s="9">
        <f t="shared" si="1546"/>
        <v>0</v>
      </c>
      <c r="AQ604" s="9">
        <f t="shared" si="1546"/>
        <v>317</v>
      </c>
      <c r="AR604" s="9">
        <f t="shared" si="1546"/>
        <v>0</v>
      </c>
      <c r="AS604" s="9">
        <f t="shared" si="1546"/>
        <v>0</v>
      </c>
      <c r="AT604" s="9">
        <f t="shared" si="1546"/>
        <v>0</v>
      </c>
      <c r="AU604" s="9">
        <f t="shared" si="1546"/>
        <v>0</v>
      </c>
      <c r="AV604" s="9">
        <f t="shared" si="1546"/>
        <v>0</v>
      </c>
      <c r="AW604" s="9">
        <f t="shared" ref="AS604:BH605" si="1547">AW605</f>
        <v>317</v>
      </c>
      <c r="AX604" s="9">
        <f t="shared" si="1547"/>
        <v>0</v>
      </c>
      <c r="AY604" s="9">
        <f t="shared" si="1547"/>
        <v>0</v>
      </c>
      <c r="AZ604" s="9">
        <f t="shared" si="1547"/>
        <v>0</v>
      </c>
      <c r="BA604" s="9">
        <f t="shared" si="1547"/>
        <v>0</v>
      </c>
      <c r="BB604" s="9">
        <f t="shared" si="1547"/>
        <v>0</v>
      </c>
      <c r="BC604" s="9">
        <f t="shared" si="1547"/>
        <v>317</v>
      </c>
      <c r="BD604" s="9">
        <f t="shared" si="1547"/>
        <v>0</v>
      </c>
      <c r="BE604" s="9">
        <f t="shared" si="1547"/>
        <v>0</v>
      </c>
      <c r="BF604" s="9">
        <f t="shared" si="1547"/>
        <v>0</v>
      </c>
      <c r="BG604" s="9">
        <f t="shared" si="1547"/>
        <v>0</v>
      </c>
      <c r="BH604" s="9">
        <f t="shared" si="1547"/>
        <v>0</v>
      </c>
      <c r="BI604" s="9">
        <f t="shared" ref="BE604:BT605" si="1548">BI605</f>
        <v>317</v>
      </c>
      <c r="BJ604" s="9">
        <f t="shared" si="1548"/>
        <v>0</v>
      </c>
      <c r="BK604" s="9">
        <f t="shared" si="1548"/>
        <v>0</v>
      </c>
      <c r="BL604" s="9">
        <f t="shared" si="1548"/>
        <v>0</v>
      </c>
      <c r="BM604" s="9">
        <f t="shared" si="1548"/>
        <v>0</v>
      </c>
      <c r="BN604" s="9">
        <f t="shared" si="1548"/>
        <v>0</v>
      </c>
      <c r="BO604" s="9">
        <f t="shared" si="1548"/>
        <v>317</v>
      </c>
      <c r="BP604" s="9">
        <f t="shared" si="1548"/>
        <v>0</v>
      </c>
      <c r="BQ604" s="9">
        <f t="shared" si="1548"/>
        <v>0</v>
      </c>
      <c r="BR604" s="9">
        <f t="shared" si="1548"/>
        <v>0</v>
      </c>
      <c r="BS604" s="9">
        <f t="shared" si="1548"/>
        <v>0</v>
      </c>
      <c r="BT604" s="9">
        <f t="shared" si="1548"/>
        <v>0</v>
      </c>
      <c r="BU604" s="9">
        <f t="shared" ref="BQ604:CF606" si="1549">BU605</f>
        <v>317</v>
      </c>
      <c r="BV604" s="9">
        <f t="shared" si="1549"/>
        <v>0</v>
      </c>
      <c r="BW604" s="9">
        <f t="shared" si="1549"/>
        <v>0</v>
      </c>
      <c r="BX604" s="9">
        <f t="shared" si="1549"/>
        <v>0</v>
      </c>
      <c r="BY604" s="9">
        <f t="shared" si="1549"/>
        <v>0</v>
      </c>
      <c r="BZ604" s="9">
        <f t="shared" si="1549"/>
        <v>0</v>
      </c>
      <c r="CA604" s="9">
        <f t="shared" si="1549"/>
        <v>317</v>
      </c>
      <c r="CB604" s="9">
        <f t="shared" si="1549"/>
        <v>0</v>
      </c>
      <c r="CC604" s="9">
        <f t="shared" si="1549"/>
        <v>0</v>
      </c>
      <c r="CD604" s="9">
        <f t="shared" si="1549"/>
        <v>0</v>
      </c>
      <c r="CE604" s="9">
        <f t="shared" si="1549"/>
        <v>0</v>
      </c>
      <c r="CF604" s="9">
        <f t="shared" si="1549"/>
        <v>0</v>
      </c>
      <c r="CG604" s="9">
        <f t="shared" ref="CC604:CN606" si="1550">CG605</f>
        <v>317</v>
      </c>
      <c r="CH604" s="9">
        <f t="shared" si="1550"/>
        <v>0</v>
      </c>
      <c r="CI604" s="9">
        <f t="shared" si="1550"/>
        <v>0</v>
      </c>
      <c r="CJ604" s="9">
        <f t="shared" si="1550"/>
        <v>0</v>
      </c>
      <c r="CK604" s="9">
        <f t="shared" si="1550"/>
        <v>0</v>
      </c>
      <c r="CL604" s="9">
        <f t="shared" si="1550"/>
        <v>0</v>
      </c>
      <c r="CM604" s="9">
        <f t="shared" si="1550"/>
        <v>317</v>
      </c>
      <c r="CN604" s="9">
        <f t="shared" si="1550"/>
        <v>0</v>
      </c>
    </row>
    <row r="605" spans="1:92" ht="20.100000000000001" hidden="1" customHeight="1">
      <c r="A605" s="28" t="s">
        <v>15</v>
      </c>
      <c r="B605" s="26">
        <f>B586</f>
        <v>912</v>
      </c>
      <c r="C605" s="26" t="s">
        <v>21</v>
      </c>
      <c r="D605" s="26" t="s">
        <v>22</v>
      </c>
      <c r="E605" s="26" t="s">
        <v>56</v>
      </c>
      <c r="F605" s="26"/>
      <c r="G605" s="9">
        <f>G606</f>
        <v>317</v>
      </c>
      <c r="H605" s="9">
        <f>H606</f>
        <v>0</v>
      </c>
      <c r="I605" s="9">
        <f t="shared" si="1544"/>
        <v>0</v>
      </c>
      <c r="J605" s="9">
        <f t="shared" si="1544"/>
        <v>0</v>
      </c>
      <c r="K605" s="9">
        <f t="shared" si="1544"/>
        <v>0</v>
      </c>
      <c r="L605" s="9">
        <f t="shared" si="1544"/>
        <v>0</v>
      </c>
      <c r="M605" s="9">
        <f t="shared" si="1544"/>
        <v>317</v>
      </c>
      <c r="N605" s="9">
        <f t="shared" si="1544"/>
        <v>0</v>
      </c>
      <c r="O605" s="9">
        <f t="shared" si="1544"/>
        <v>0</v>
      </c>
      <c r="P605" s="9">
        <f t="shared" si="1544"/>
        <v>0</v>
      </c>
      <c r="Q605" s="9">
        <f t="shared" si="1544"/>
        <v>0</v>
      </c>
      <c r="R605" s="9">
        <f t="shared" si="1544"/>
        <v>0</v>
      </c>
      <c r="S605" s="9">
        <f t="shared" si="1544"/>
        <v>317</v>
      </c>
      <c r="T605" s="9">
        <f t="shared" si="1544"/>
        <v>0</v>
      </c>
      <c r="U605" s="9">
        <f t="shared" si="1545"/>
        <v>0</v>
      </c>
      <c r="V605" s="9">
        <f t="shared" si="1545"/>
        <v>0</v>
      </c>
      <c r="W605" s="9">
        <f t="shared" si="1545"/>
        <v>0</v>
      </c>
      <c r="X605" s="9">
        <f t="shared" si="1545"/>
        <v>0</v>
      </c>
      <c r="Y605" s="9">
        <f t="shared" si="1545"/>
        <v>317</v>
      </c>
      <c r="Z605" s="9">
        <f t="shared" si="1545"/>
        <v>0</v>
      </c>
      <c r="AA605" s="9">
        <f t="shared" si="1545"/>
        <v>0</v>
      </c>
      <c r="AB605" s="9">
        <f t="shared" si="1545"/>
        <v>0</v>
      </c>
      <c r="AC605" s="9">
        <f t="shared" si="1545"/>
        <v>0</v>
      </c>
      <c r="AD605" s="9">
        <f t="shared" si="1545"/>
        <v>0</v>
      </c>
      <c r="AE605" s="9">
        <f t="shared" si="1545"/>
        <v>317</v>
      </c>
      <c r="AF605" s="9">
        <f t="shared" si="1545"/>
        <v>0</v>
      </c>
      <c r="AG605" s="9">
        <f t="shared" si="1546"/>
        <v>0</v>
      </c>
      <c r="AH605" s="9">
        <f t="shared" si="1546"/>
        <v>0</v>
      </c>
      <c r="AI605" s="9">
        <f t="shared" si="1546"/>
        <v>0</v>
      </c>
      <c r="AJ605" s="9">
        <f t="shared" si="1546"/>
        <v>0</v>
      </c>
      <c r="AK605" s="9">
        <f t="shared" si="1546"/>
        <v>317</v>
      </c>
      <c r="AL605" s="9">
        <f t="shared" si="1546"/>
        <v>0</v>
      </c>
      <c r="AM605" s="9">
        <f t="shared" si="1546"/>
        <v>0</v>
      </c>
      <c r="AN605" s="9">
        <f t="shared" si="1546"/>
        <v>0</v>
      </c>
      <c r="AO605" s="9">
        <f t="shared" si="1546"/>
        <v>0</v>
      </c>
      <c r="AP605" s="9">
        <f t="shared" si="1546"/>
        <v>0</v>
      </c>
      <c r="AQ605" s="9">
        <f t="shared" si="1546"/>
        <v>317</v>
      </c>
      <c r="AR605" s="9">
        <f t="shared" si="1546"/>
        <v>0</v>
      </c>
      <c r="AS605" s="9">
        <f t="shared" si="1547"/>
        <v>0</v>
      </c>
      <c r="AT605" s="9">
        <f t="shared" si="1547"/>
        <v>0</v>
      </c>
      <c r="AU605" s="9">
        <f t="shared" si="1547"/>
        <v>0</v>
      </c>
      <c r="AV605" s="9">
        <f t="shared" si="1547"/>
        <v>0</v>
      </c>
      <c r="AW605" s="9">
        <f t="shared" si="1547"/>
        <v>317</v>
      </c>
      <c r="AX605" s="9">
        <f t="shared" si="1547"/>
        <v>0</v>
      </c>
      <c r="AY605" s="9">
        <f t="shared" si="1547"/>
        <v>0</v>
      </c>
      <c r="AZ605" s="9">
        <f t="shared" si="1547"/>
        <v>0</v>
      </c>
      <c r="BA605" s="9">
        <f t="shared" si="1547"/>
        <v>0</v>
      </c>
      <c r="BB605" s="9">
        <f t="shared" si="1547"/>
        <v>0</v>
      </c>
      <c r="BC605" s="9">
        <f t="shared" si="1547"/>
        <v>317</v>
      </c>
      <c r="BD605" s="9">
        <f t="shared" si="1547"/>
        <v>0</v>
      </c>
      <c r="BE605" s="9">
        <f t="shared" si="1548"/>
        <v>0</v>
      </c>
      <c r="BF605" s="9">
        <f t="shared" si="1548"/>
        <v>0</v>
      </c>
      <c r="BG605" s="9">
        <f t="shared" si="1548"/>
        <v>0</v>
      </c>
      <c r="BH605" s="9">
        <f t="shared" si="1548"/>
        <v>0</v>
      </c>
      <c r="BI605" s="9">
        <f t="shared" si="1548"/>
        <v>317</v>
      </c>
      <c r="BJ605" s="9">
        <f t="shared" si="1548"/>
        <v>0</v>
      </c>
      <c r="BK605" s="9">
        <f t="shared" si="1548"/>
        <v>0</v>
      </c>
      <c r="BL605" s="9">
        <f t="shared" si="1548"/>
        <v>0</v>
      </c>
      <c r="BM605" s="9">
        <f t="shared" si="1548"/>
        <v>0</v>
      </c>
      <c r="BN605" s="9">
        <f t="shared" si="1548"/>
        <v>0</v>
      </c>
      <c r="BO605" s="9">
        <f t="shared" si="1548"/>
        <v>317</v>
      </c>
      <c r="BP605" s="9">
        <f t="shared" si="1548"/>
        <v>0</v>
      </c>
      <c r="BQ605" s="9">
        <f t="shared" si="1549"/>
        <v>0</v>
      </c>
      <c r="BR605" s="9">
        <f t="shared" si="1549"/>
        <v>0</v>
      </c>
      <c r="BS605" s="9">
        <f t="shared" si="1549"/>
        <v>0</v>
      </c>
      <c r="BT605" s="9">
        <f t="shared" si="1549"/>
        <v>0</v>
      </c>
      <c r="BU605" s="9">
        <f t="shared" si="1549"/>
        <v>317</v>
      </c>
      <c r="BV605" s="9">
        <f t="shared" si="1549"/>
        <v>0</v>
      </c>
      <c r="BW605" s="9">
        <f t="shared" si="1549"/>
        <v>0</v>
      </c>
      <c r="BX605" s="9">
        <f t="shared" si="1549"/>
        <v>0</v>
      </c>
      <c r="BY605" s="9">
        <f t="shared" si="1549"/>
        <v>0</v>
      </c>
      <c r="BZ605" s="9">
        <f t="shared" si="1549"/>
        <v>0</v>
      </c>
      <c r="CA605" s="9">
        <f t="shared" si="1549"/>
        <v>317</v>
      </c>
      <c r="CB605" s="9">
        <f t="shared" si="1549"/>
        <v>0</v>
      </c>
      <c r="CC605" s="9">
        <f t="shared" si="1550"/>
        <v>0</v>
      </c>
      <c r="CD605" s="9">
        <f t="shared" si="1550"/>
        <v>0</v>
      </c>
      <c r="CE605" s="9">
        <f t="shared" si="1550"/>
        <v>0</v>
      </c>
      <c r="CF605" s="9">
        <f t="shared" si="1550"/>
        <v>0</v>
      </c>
      <c r="CG605" s="9">
        <f t="shared" si="1550"/>
        <v>317</v>
      </c>
      <c r="CH605" s="9">
        <f t="shared" si="1550"/>
        <v>0</v>
      </c>
      <c r="CI605" s="9">
        <f t="shared" si="1550"/>
        <v>0</v>
      </c>
      <c r="CJ605" s="9">
        <f t="shared" si="1550"/>
        <v>0</v>
      </c>
      <c r="CK605" s="9">
        <f t="shared" si="1550"/>
        <v>0</v>
      </c>
      <c r="CL605" s="9">
        <f t="shared" si="1550"/>
        <v>0</v>
      </c>
      <c r="CM605" s="9">
        <f t="shared" si="1550"/>
        <v>317</v>
      </c>
      <c r="CN605" s="9">
        <f t="shared" si="1550"/>
        <v>0</v>
      </c>
    </row>
    <row r="606" spans="1:92" ht="33" hidden="1">
      <c r="A606" s="25" t="s">
        <v>27</v>
      </c>
      <c r="B606" s="26">
        <f>B605</f>
        <v>912</v>
      </c>
      <c r="C606" s="26" t="s">
        <v>21</v>
      </c>
      <c r="D606" s="26" t="s">
        <v>22</v>
      </c>
      <c r="E606" s="26" t="s">
        <v>443</v>
      </c>
      <c r="F606" s="26"/>
      <c r="G606" s="11">
        <f t="shared" ref="G606:BR606" si="1551">G607</f>
        <v>317</v>
      </c>
      <c r="H606" s="11">
        <f t="shared" si="1551"/>
        <v>0</v>
      </c>
      <c r="I606" s="11">
        <f t="shared" si="1551"/>
        <v>0</v>
      </c>
      <c r="J606" s="11">
        <f t="shared" si="1551"/>
        <v>0</v>
      </c>
      <c r="K606" s="11">
        <f t="shared" si="1551"/>
        <v>0</v>
      </c>
      <c r="L606" s="11">
        <f t="shared" si="1551"/>
        <v>0</v>
      </c>
      <c r="M606" s="11">
        <f t="shared" si="1551"/>
        <v>317</v>
      </c>
      <c r="N606" s="11">
        <f t="shared" si="1551"/>
        <v>0</v>
      </c>
      <c r="O606" s="11">
        <f t="shared" si="1551"/>
        <v>0</v>
      </c>
      <c r="P606" s="11">
        <f t="shared" si="1551"/>
        <v>0</v>
      </c>
      <c r="Q606" s="11">
        <f t="shared" si="1551"/>
        <v>0</v>
      </c>
      <c r="R606" s="11">
        <f t="shared" si="1551"/>
        <v>0</v>
      </c>
      <c r="S606" s="11">
        <f t="shared" si="1551"/>
        <v>317</v>
      </c>
      <c r="T606" s="11">
        <f t="shared" si="1551"/>
        <v>0</v>
      </c>
      <c r="U606" s="11">
        <f t="shared" si="1551"/>
        <v>0</v>
      </c>
      <c r="V606" s="11">
        <f t="shared" si="1551"/>
        <v>0</v>
      </c>
      <c r="W606" s="11">
        <f t="shared" si="1551"/>
        <v>0</v>
      </c>
      <c r="X606" s="11">
        <f t="shared" si="1551"/>
        <v>0</v>
      </c>
      <c r="Y606" s="11">
        <f t="shared" si="1551"/>
        <v>317</v>
      </c>
      <c r="Z606" s="11">
        <f t="shared" si="1551"/>
        <v>0</v>
      </c>
      <c r="AA606" s="11">
        <f t="shared" si="1551"/>
        <v>0</v>
      </c>
      <c r="AB606" s="11">
        <f t="shared" si="1551"/>
        <v>0</v>
      </c>
      <c r="AC606" s="11">
        <f t="shared" si="1551"/>
        <v>0</v>
      </c>
      <c r="AD606" s="11">
        <f t="shared" si="1551"/>
        <v>0</v>
      </c>
      <c r="AE606" s="11">
        <f t="shared" si="1551"/>
        <v>317</v>
      </c>
      <c r="AF606" s="11">
        <f t="shared" si="1551"/>
        <v>0</v>
      </c>
      <c r="AG606" s="11">
        <f t="shared" si="1551"/>
        <v>0</v>
      </c>
      <c r="AH606" s="11">
        <f t="shared" si="1551"/>
        <v>0</v>
      </c>
      <c r="AI606" s="11">
        <f t="shared" si="1551"/>
        <v>0</v>
      </c>
      <c r="AJ606" s="11">
        <f t="shared" si="1551"/>
        <v>0</v>
      </c>
      <c r="AK606" s="11">
        <f t="shared" si="1551"/>
        <v>317</v>
      </c>
      <c r="AL606" s="11">
        <f t="shared" si="1551"/>
        <v>0</v>
      </c>
      <c r="AM606" s="11">
        <f t="shared" si="1551"/>
        <v>0</v>
      </c>
      <c r="AN606" s="11">
        <f t="shared" si="1551"/>
        <v>0</v>
      </c>
      <c r="AO606" s="11">
        <f t="shared" si="1551"/>
        <v>0</v>
      </c>
      <c r="AP606" s="11">
        <f t="shared" si="1551"/>
        <v>0</v>
      </c>
      <c r="AQ606" s="11">
        <f t="shared" si="1551"/>
        <v>317</v>
      </c>
      <c r="AR606" s="11">
        <f t="shared" si="1551"/>
        <v>0</v>
      </c>
      <c r="AS606" s="11">
        <f t="shared" si="1551"/>
        <v>0</v>
      </c>
      <c r="AT606" s="11">
        <f t="shared" si="1551"/>
        <v>0</v>
      </c>
      <c r="AU606" s="11">
        <f t="shared" si="1551"/>
        <v>0</v>
      </c>
      <c r="AV606" s="11">
        <f t="shared" si="1551"/>
        <v>0</v>
      </c>
      <c r="AW606" s="11">
        <f t="shared" si="1551"/>
        <v>317</v>
      </c>
      <c r="AX606" s="11">
        <f t="shared" si="1551"/>
        <v>0</v>
      </c>
      <c r="AY606" s="11">
        <f t="shared" si="1551"/>
        <v>0</v>
      </c>
      <c r="AZ606" s="11">
        <f t="shared" si="1551"/>
        <v>0</v>
      </c>
      <c r="BA606" s="11">
        <f t="shared" si="1551"/>
        <v>0</v>
      </c>
      <c r="BB606" s="11">
        <f t="shared" si="1551"/>
        <v>0</v>
      </c>
      <c r="BC606" s="11">
        <f t="shared" si="1551"/>
        <v>317</v>
      </c>
      <c r="BD606" s="11">
        <f t="shared" si="1551"/>
        <v>0</v>
      </c>
      <c r="BE606" s="11">
        <f t="shared" si="1551"/>
        <v>0</v>
      </c>
      <c r="BF606" s="11">
        <f t="shared" si="1551"/>
        <v>0</v>
      </c>
      <c r="BG606" s="11">
        <f t="shared" si="1551"/>
        <v>0</v>
      </c>
      <c r="BH606" s="11">
        <f t="shared" si="1551"/>
        <v>0</v>
      </c>
      <c r="BI606" s="11">
        <f t="shared" si="1551"/>
        <v>317</v>
      </c>
      <c r="BJ606" s="11">
        <f t="shared" si="1551"/>
        <v>0</v>
      </c>
      <c r="BK606" s="11">
        <f t="shared" si="1551"/>
        <v>0</v>
      </c>
      <c r="BL606" s="11">
        <f t="shared" si="1551"/>
        <v>0</v>
      </c>
      <c r="BM606" s="11">
        <f t="shared" si="1551"/>
        <v>0</v>
      </c>
      <c r="BN606" s="11">
        <f t="shared" si="1551"/>
        <v>0</v>
      </c>
      <c r="BO606" s="11">
        <f t="shared" si="1551"/>
        <v>317</v>
      </c>
      <c r="BP606" s="11">
        <f t="shared" si="1551"/>
        <v>0</v>
      </c>
      <c r="BQ606" s="11">
        <f t="shared" si="1551"/>
        <v>0</v>
      </c>
      <c r="BR606" s="11">
        <f t="shared" si="1551"/>
        <v>0</v>
      </c>
      <c r="BS606" s="11">
        <f t="shared" si="1549"/>
        <v>0</v>
      </c>
      <c r="BT606" s="11">
        <f t="shared" si="1549"/>
        <v>0</v>
      </c>
      <c r="BU606" s="11">
        <f t="shared" si="1549"/>
        <v>317</v>
      </c>
      <c r="BV606" s="11">
        <f t="shared" si="1549"/>
        <v>0</v>
      </c>
      <c r="BW606" s="11">
        <f t="shared" si="1549"/>
        <v>0</v>
      </c>
      <c r="BX606" s="11">
        <f t="shared" si="1549"/>
        <v>0</v>
      </c>
      <c r="BY606" s="11">
        <f t="shared" si="1549"/>
        <v>0</v>
      </c>
      <c r="BZ606" s="11">
        <f t="shared" si="1549"/>
        <v>0</v>
      </c>
      <c r="CA606" s="11">
        <f t="shared" si="1549"/>
        <v>317</v>
      </c>
      <c r="CB606" s="11">
        <f t="shared" si="1549"/>
        <v>0</v>
      </c>
      <c r="CC606" s="11">
        <f t="shared" si="1550"/>
        <v>0</v>
      </c>
      <c r="CD606" s="11">
        <f t="shared" si="1550"/>
        <v>0</v>
      </c>
      <c r="CE606" s="11">
        <f t="shared" si="1550"/>
        <v>0</v>
      </c>
      <c r="CF606" s="11">
        <f t="shared" si="1550"/>
        <v>0</v>
      </c>
      <c r="CG606" s="11">
        <f t="shared" si="1550"/>
        <v>317</v>
      </c>
      <c r="CH606" s="11">
        <f t="shared" si="1550"/>
        <v>0</v>
      </c>
      <c r="CI606" s="11">
        <f t="shared" si="1550"/>
        <v>0</v>
      </c>
      <c r="CJ606" s="11">
        <f t="shared" si="1550"/>
        <v>0</v>
      </c>
      <c r="CK606" s="11">
        <f t="shared" si="1550"/>
        <v>0</v>
      </c>
      <c r="CL606" s="11">
        <f t="shared" si="1550"/>
        <v>0</v>
      </c>
      <c r="CM606" s="11">
        <f t="shared" si="1550"/>
        <v>317</v>
      </c>
      <c r="CN606" s="11">
        <f t="shared" si="1550"/>
        <v>0</v>
      </c>
    </row>
    <row r="607" spans="1:92" ht="33" hidden="1">
      <c r="A607" s="25" t="s">
        <v>12</v>
      </c>
      <c r="B607" s="26">
        <f>B606</f>
        <v>912</v>
      </c>
      <c r="C607" s="26" t="s">
        <v>21</v>
      </c>
      <c r="D607" s="26" t="s">
        <v>22</v>
      </c>
      <c r="E607" s="26" t="s">
        <v>443</v>
      </c>
      <c r="F607" s="26" t="s">
        <v>13</v>
      </c>
      <c r="G607" s="9">
        <f>G608+G609</f>
        <v>317</v>
      </c>
      <c r="H607" s="9">
        <f>H608+H609</f>
        <v>0</v>
      </c>
      <c r="I607" s="9">
        <f t="shared" ref="I607:N607" si="1552">I608+I609</f>
        <v>0</v>
      </c>
      <c r="J607" s="9">
        <f t="shared" si="1552"/>
        <v>0</v>
      </c>
      <c r="K607" s="9">
        <f t="shared" si="1552"/>
        <v>0</v>
      </c>
      <c r="L607" s="9">
        <f t="shared" si="1552"/>
        <v>0</v>
      </c>
      <c r="M607" s="9">
        <f t="shared" si="1552"/>
        <v>317</v>
      </c>
      <c r="N607" s="9">
        <f t="shared" si="1552"/>
        <v>0</v>
      </c>
      <c r="O607" s="9">
        <f t="shared" ref="O607:T607" si="1553">O608+O609</f>
        <v>0</v>
      </c>
      <c r="P607" s="9">
        <f t="shared" si="1553"/>
        <v>0</v>
      </c>
      <c r="Q607" s="9">
        <f t="shared" si="1553"/>
        <v>0</v>
      </c>
      <c r="R607" s="9">
        <f t="shared" si="1553"/>
        <v>0</v>
      </c>
      <c r="S607" s="9">
        <f t="shared" si="1553"/>
        <v>317</v>
      </c>
      <c r="T607" s="9">
        <f t="shared" si="1553"/>
        <v>0</v>
      </c>
      <c r="U607" s="9">
        <f t="shared" ref="U607:Z607" si="1554">U608+U609</f>
        <v>0</v>
      </c>
      <c r="V607" s="9">
        <f t="shared" si="1554"/>
        <v>0</v>
      </c>
      <c r="W607" s="9">
        <f t="shared" si="1554"/>
        <v>0</v>
      </c>
      <c r="X607" s="9">
        <f t="shared" si="1554"/>
        <v>0</v>
      </c>
      <c r="Y607" s="9">
        <f t="shared" si="1554"/>
        <v>317</v>
      </c>
      <c r="Z607" s="9">
        <f t="shared" si="1554"/>
        <v>0</v>
      </c>
      <c r="AA607" s="9">
        <f t="shared" ref="AA607:AF607" si="1555">AA608+AA609</f>
        <v>0</v>
      </c>
      <c r="AB607" s="9">
        <f t="shared" si="1555"/>
        <v>0</v>
      </c>
      <c r="AC607" s="9">
        <f t="shared" si="1555"/>
        <v>0</v>
      </c>
      <c r="AD607" s="9">
        <f t="shared" si="1555"/>
        <v>0</v>
      </c>
      <c r="AE607" s="9">
        <f t="shared" si="1555"/>
        <v>317</v>
      </c>
      <c r="AF607" s="9">
        <f t="shared" si="1555"/>
        <v>0</v>
      </c>
      <c r="AG607" s="9">
        <f t="shared" ref="AG607:AL607" si="1556">AG608+AG609</f>
        <v>0</v>
      </c>
      <c r="AH607" s="9">
        <f t="shared" si="1556"/>
        <v>0</v>
      </c>
      <c r="AI607" s="9">
        <f t="shared" si="1556"/>
        <v>0</v>
      </c>
      <c r="AJ607" s="9">
        <f t="shared" si="1556"/>
        <v>0</v>
      </c>
      <c r="AK607" s="9">
        <f t="shared" si="1556"/>
        <v>317</v>
      </c>
      <c r="AL607" s="9">
        <f t="shared" si="1556"/>
        <v>0</v>
      </c>
      <c r="AM607" s="9">
        <f t="shared" ref="AM607:AR607" si="1557">AM608+AM609</f>
        <v>0</v>
      </c>
      <c r="AN607" s="9">
        <f t="shared" si="1557"/>
        <v>0</v>
      </c>
      <c r="AO607" s="9">
        <f t="shared" si="1557"/>
        <v>0</v>
      </c>
      <c r="AP607" s="9">
        <f t="shared" si="1557"/>
        <v>0</v>
      </c>
      <c r="AQ607" s="9">
        <f t="shared" si="1557"/>
        <v>317</v>
      </c>
      <c r="AR607" s="9">
        <f t="shared" si="1557"/>
        <v>0</v>
      </c>
      <c r="AS607" s="9">
        <f t="shared" ref="AS607:AX607" si="1558">AS608+AS609</f>
        <v>0</v>
      </c>
      <c r="AT607" s="9">
        <f t="shared" si="1558"/>
        <v>0</v>
      </c>
      <c r="AU607" s="9">
        <f t="shared" si="1558"/>
        <v>0</v>
      </c>
      <c r="AV607" s="9">
        <f t="shared" si="1558"/>
        <v>0</v>
      </c>
      <c r="AW607" s="9">
        <f t="shared" si="1558"/>
        <v>317</v>
      </c>
      <c r="AX607" s="9">
        <f t="shared" si="1558"/>
        <v>0</v>
      </c>
      <c r="AY607" s="9">
        <f t="shared" ref="AY607:BD607" si="1559">AY608+AY609</f>
        <v>0</v>
      </c>
      <c r="AZ607" s="9">
        <f t="shared" si="1559"/>
        <v>0</v>
      </c>
      <c r="BA607" s="9">
        <f t="shared" si="1559"/>
        <v>0</v>
      </c>
      <c r="BB607" s="9">
        <f t="shared" si="1559"/>
        <v>0</v>
      </c>
      <c r="BC607" s="9">
        <f t="shared" si="1559"/>
        <v>317</v>
      </c>
      <c r="BD607" s="9">
        <f t="shared" si="1559"/>
        <v>0</v>
      </c>
      <c r="BE607" s="9">
        <f t="shared" ref="BE607:BJ607" si="1560">BE608+BE609</f>
        <v>0</v>
      </c>
      <c r="BF607" s="9">
        <f t="shared" si="1560"/>
        <v>0</v>
      </c>
      <c r="BG607" s="9">
        <f t="shared" si="1560"/>
        <v>0</v>
      </c>
      <c r="BH607" s="9">
        <f t="shared" si="1560"/>
        <v>0</v>
      </c>
      <c r="BI607" s="9">
        <f t="shared" si="1560"/>
        <v>317</v>
      </c>
      <c r="BJ607" s="9">
        <f t="shared" si="1560"/>
        <v>0</v>
      </c>
      <c r="BK607" s="9">
        <f t="shared" ref="BK607:BP607" si="1561">BK608+BK609</f>
        <v>0</v>
      </c>
      <c r="BL607" s="9">
        <f t="shared" si="1561"/>
        <v>0</v>
      </c>
      <c r="BM607" s="9">
        <f t="shared" si="1561"/>
        <v>0</v>
      </c>
      <c r="BN607" s="9">
        <f t="shared" si="1561"/>
        <v>0</v>
      </c>
      <c r="BO607" s="9">
        <f t="shared" si="1561"/>
        <v>317</v>
      </c>
      <c r="BP607" s="9">
        <f t="shared" si="1561"/>
        <v>0</v>
      </c>
      <c r="BQ607" s="9">
        <f t="shared" ref="BQ607:BV607" si="1562">BQ608+BQ609</f>
        <v>0</v>
      </c>
      <c r="BR607" s="9">
        <f t="shared" si="1562"/>
        <v>0</v>
      </c>
      <c r="BS607" s="9">
        <f t="shared" si="1562"/>
        <v>0</v>
      </c>
      <c r="BT607" s="9">
        <f t="shared" si="1562"/>
        <v>0</v>
      </c>
      <c r="BU607" s="9">
        <f t="shared" si="1562"/>
        <v>317</v>
      </c>
      <c r="BV607" s="9">
        <f t="shared" si="1562"/>
        <v>0</v>
      </c>
      <c r="BW607" s="9">
        <f t="shared" ref="BW607:CB607" si="1563">BW608+BW609</f>
        <v>0</v>
      </c>
      <c r="BX607" s="9">
        <f t="shared" si="1563"/>
        <v>0</v>
      </c>
      <c r="BY607" s="9">
        <f t="shared" si="1563"/>
        <v>0</v>
      </c>
      <c r="BZ607" s="9">
        <f t="shared" si="1563"/>
        <v>0</v>
      </c>
      <c r="CA607" s="9">
        <f t="shared" si="1563"/>
        <v>317</v>
      </c>
      <c r="CB607" s="9">
        <f t="shared" si="1563"/>
        <v>0</v>
      </c>
      <c r="CC607" s="9">
        <f t="shared" ref="CC607:CH607" si="1564">CC608+CC609</f>
        <v>0</v>
      </c>
      <c r="CD607" s="9">
        <f t="shared" si="1564"/>
        <v>0</v>
      </c>
      <c r="CE607" s="9">
        <f t="shared" si="1564"/>
        <v>0</v>
      </c>
      <c r="CF607" s="9">
        <f t="shared" si="1564"/>
        <v>0</v>
      </c>
      <c r="CG607" s="9">
        <f t="shared" si="1564"/>
        <v>317</v>
      </c>
      <c r="CH607" s="9">
        <f t="shared" si="1564"/>
        <v>0</v>
      </c>
      <c r="CI607" s="9">
        <f t="shared" ref="CI607:CN607" si="1565">CI608+CI609</f>
        <v>0</v>
      </c>
      <c r="CJ607" s="9">
        <f t="shared" si="1565"/>
        <v>0</v>
      </c>
      <c r="CK607" s="9">
        <f t="shared" si="1565"/>
        <v>0</v>
      </c>
      <c r="CL607" s="9">
        <f t="shared" si="1565"/>
        <v>0</v>
      </c>
      <c r="CM607" s="9">
        <f t="shared" si="1565"/>
        <v>317</v>
      </c>
      <c r="CN607" s="9">
        <f t="shared" si="1565"/>
        <v>0</v>
      </c>
    </row>
    <row r="608" spans="1:92" ht="20.100000000000001" hidden="1" customHeight="1">
      <c r="A608" s="28" t="s">
        <v>14</v>
      </c>
      <c r="B608" s="26">
        <f>B607</f>
        <v>912</v>
      </c>
      <c r="C608" s="26" t="s">
        <v>21</v>
      </c>
      <c r="D608" s="26" t="s">
        <v>22</v>
      </c>
      <c r="E608" s="26" t="s">
        <v>443</v>
      </c>
      <c r="F608" s="26">
        <v>610</v>
      </c>
      <c r="G608" s="9">
        <v>167</v>
      </c>
      <c r="H608" s="9"/>
      <c r="I608" s="9"/>
      <c r="J608" s="9"/>
      <c r="K608" s="9"/>
      <c r="L608" s="9"/>
      <c r="M608" s="9">
        <f>G608+I608+J608+K608+L608</f>
        <v>167</v>
      </c>
      <c r="N608" s="9">
        <f>H608+L608</f>
        <v>0</v>
      </c>
      <c r="O608" s="9"/>
      <c r="P608" s="9"/>
      <c r="Q608" s="9"/>
      <c r="R608" s="9"/>
      <c r="S608" s="9">
        <f>M608+O608+P608+Q608+R608</f>
        <v>167</v>
      </c>
      <c r="T608" s="9">
        <f>N608+R608</f>
        <v>0</v>
      </c>
      <c r="U608" s="9"/>
      <c r="V608" s="9"/>
      <c r="W608" s="9"/>
      <c r="X608" s="9"/>
      <c r="Y608" s="9">
        <f>S608+U608+V608+W608+X608</f>
        <v>167</v>
      </c>
      <c r="Z608" s="9">
        <f>T608+X608</f>
        <v>0</v>
      </c>
      <c r="AA608" s="9"/>
      <c r="AB608" s="9"/>
      <c r="AC608" s="9"/>
      <c r="AD608" s="9"/>
      <c r="AE608" s="9">
        <f>Y608+AA608+AB608+AC608+AD608</f>
        <v>167</v>
      </c>
      <c r="AF608" s="9">
        <f>Z608+AD608</f>
        <v>0</v>
      </c>
      <c r="AG608" s="9"/>
      <c r="AH608" s="9"/>
      <c r="AI608" s="9"/>
      <c r="AJ608" s="9"/>
      <c r="AK608" s="9">
        <f>AE608+AG608+AH608+AI608+AJ608</f>
        <v>167</v>
      </c>
      <c r="AL608" s="9">
        <f>AF608+AJ608</f>
        <v>0</v>
      </c>
      <c r="AM608" s="9"/>
      <c r="AN608" s="9"/>
      <c r="AO608" s="9"/>
      <c r="AP608" s="9"/>
      <c r="AQ608" s="9">
        <f>AK608+AM608+AN608+AO608+AP608</f>
        <v>167</v>
      </c>
      <c r="AR608" s="9">
        <f>AL608+AP608</f>
        <v>0</v>
      </c>
      <c r="AS608" s="9"/>
      <c r="AT608" s="9"/>
      <c r="AU608" s="9"/>
      <c r="AV608" s="9"/>
      <c r="AW608" s="9">
        <f>AQ608+AS608+AT608+AU608+AV608</f>
        <v>167</v>
      </c>
      <c r="AX608" s="9">
        <f>AR608+AV608</f>
        <v>0</v>
      </c>
      <c r="AY608" s="9"/>
      <c r="AZ608" s="9"/>
      <c r="BA608" s="9"/>
      <c r="BB608" s="9"/>
      <c r="BC608" s="9">
        <f>AW608+AY608+AZ608+BA608+BB608</f>
        <v>167</v>
      </c>
      <c r="BD608" s="9">
        <f>AX608+BB608</f>
        <v>0</v>
      </c>
      <c r="BE608" s="9"/>
      <c r="BF608" s="9"/>
      <c r="BG608" s="9"/>
      <c r="BH608" s="9"/>
      <c r="BI608" s="9">
        <f>BC608+BE608+BF608+BG608+BH608</f>
        <v>167</v>
      </c>
      <c r="BJ608" s="9">
        <f>BD608+BH608</f>
        <v>0</v>
      </c>
      <c r="BK608" s="9"/>
      <c r="BL608" s="9"/>
      <c r="BM608" s="9"/>
      <c r="BN608" s="9"/>
      <c r="BO608" s="9">
        <f>BI608+BK608+BL608+BM608+BN608</f>
        <v>167</v>
      </c>
      <c r="BP608" s="9">
        <f>BJ608+BN608</f>
        <v>0</v>
      </c>
      <c r="BQ608" s="9"/>
      <c r="BR608" s="9"/>
      <c r="BS608" s="9"/>
      <c r="BT608" s="9"/>
      <c r="BU608" s="9">
        <f>BO608+BQ608+BR608+BS608+BT608</f>
        <v>167</v>
      </c>
      <c r="BV608" s="9">
        <f>BP608+BT608</f>
        <v>0</v>
      </c>
      <c r="BW608" s="9"/>
      <c r="BX608" s="9"/>
      <c r="BY608" s="9"/>
      <c r="BZ608" s="9"/>
      <c r="CA608" s="9">
        <f>BU608+BW608+BX608+BY608+BZ608</f>
        <v>167</v>
      </c>
      <c r="CB608" s="9">
        <f>BV608+BZ608</f>
        <v>0</v>
      </c>
      <c r="CC608" s="9"/>
      <c r="CD608" s="9"/>
      <c r="CE608" s="9"/>
      <c r="CF608" s="9"/>
      <c r="CG608" s="9">
        <f>CA608+CC608+CD608+CE608+CF608</f>
        <v>167</v>
      </c>
      <c r="CH608" s="9">
        <f>CB608+CF608</f>
        <v>0</v>
      </c>
      <c r="CI608" s="9"/>
      <c r="CJ608" s="9"/>
      <c r="CK608" s="9"/>
      <c r="CL608" s="9"/>
      <c r="CM608" s="9">
        <f>CG608+CI608+CJ608+CK608+CL608</f>
        <v>167</v>
      </c>
      <c r="CN608" s="9">
        <f>CH608+CL608</f>
        <v>0</v>
      </c>
    </row>
    <row r="609" spans="1:92" ht="20.100000000000001" hidden="1" customHeight="1">
      <c r="A609" s="28" t="s">
        <v>24</v>
      </c>
      <c r="B609" s="26">
        <f>B608</f>
        <v>912</v>
      </c>
      <c r="C609" s="26" t="s">
        <v>21</v>
      </c>
      <c r="D609" s="26" t="s">
        <v>22</v>
      </c>
      <c r="E609" s="26" t="s">
        <v>443</v>
      </c>
      <c r="F609" s="26">
        <v>620</v>
      </c>
      <c r="G609" s="9">
        <v>150</v>
      </c>
      <c r="H609" s="9"/>
      <c r="I609" s="9"/>
      <c r="J609" s="9"/>
      <c r="K609" s="9"/>
      <c r="L609" s="9"/>
      <c r="M609" s="9">
        <f>G609+I609+J609+K609+L609</f>
        <v>150</v>
      </c>
      <c r="N609" s="9">
        <f>H609+L609</f>
        <v>0</v>
      </c>
      <c r="O609" s="9"/>
      <c r="P609" s="9"/>
      <c r="Q609" s="9"/>
      <c r="R609" s="9"/>
      <c r="S609" s="9">
        <f>M609+O609+P609+Q609+R609</f>
        <v>150</v>
      </c>
      <c r="T609" s="9">
        <f>N609+R609</f>
        <v>0</v>
      </c>
      <c r="U609" s="9"/>
      <c r="V609" s="9"/>
      <c r="W609" s="9"/>
      <c r="X609" s="9"/>
      <c r="Y609" s="9">
        <f>S609+U609+V609+W609+X609</f>
        <v>150</v>
      </c>
      <c r="Z609" s="9">
        <f>T609+X609</f>
        <v>0</v>
      </c>
      <c r="AA609" s="9"/>
      <c r="AB609" s="9"/>
      <c r="AC609" s="9"/>
      <c r="AD609" s="9"/>
      <c r="AE609" s="9">
        <f>Y609+AA609+AB609+AC609+AD609</f>
        <v>150</v>
      </c>
      <c r="AF609" s="9">
        <f>Z609+AD609</f>
        <v>0</v>
      </c>
      <c r="AG609" s="9"/>
      <c r="AH609" s="9"/>
      <c r="AI609" s="9"/>
      <c r="AJ609" s="9"/>
      <c r="AK609" s="9">
        <f>AE609+AG609+AH609+AI609+AJ609</f>
        <v>150</v>
      </c>
      <c r="AL609" s="9">
        <f>AF609+AJ609</f>
        <v>0</v>
      </c>
      <c r="AM609" s="9"/>
      <c r="AN609" s="9"/>
      <c r="AO609" s="9"/>
      <c r="AP609" s="9"/>
      <c r="AQ609" s="9">
        <f>AK609+AM609+AN609+AO609+AP609</f>
        <v>150</v>
      </c>
      <c r="AR609" s="9">
        <f>AL609+AP609</f>
        <v>0</v>
      </c>
      <c r="AS609" s="9"/>
      <c r="AT609" s="9"/>
      <c r="AU609" s="9"/>
      <c r="AV609" s="9"/>
      <c r="AW609" s="9">
        <f>AQ609+AS609+AT609+AU609+AV609</f>
        <v>150</v>
      </c>
      <c r="AX609" s="9">
        <f>AR609+AV609</f>
        <v>0</v>
      </c>
      <c r="AY609" s="9"/>
      <c r="AZ609" s="9"/>
      <c r="BA609" s="9"/>
      <c r="BB609" s="9"/>
      <c r="BC609" s="9">
        <f>AW609+AY609+AZ609+BA609+BB609</f>
        <v>150</v>
      </c>
      <c r="BD609" s="9">
        <f>AX609+BB609</f>
        <v>0</v>
      </c>
      <c r="BE609" s="9"/>
      <c r="BF609" s="9"/>
      <c r="BG609" s="9"/>
      <c r="BH609" s="9"/>
      <c r="BI609" s="9">
        <f>BC609+BE609+BF609+BG609+BH609</f>
        <v>150</v>
      </c>
      <c r="BJ609" s="9">
        <f>BD609+BH609</f>
        <v>0</v>
      </c>
      <c r="BK609" s="9"/>
      <c r="BL609" s="9"/>
      <c r="BM609" s="9"/>
      <c r="BN609" s="9"/>
      <c r="BO609" s="9">
        <f>BI609+BK609+BL609+BM609+BN609</f>
        <v>150</v>
      </c>
      <c r="BP609" s="9">
        <f>BJ609+BN609</f>
        <v>0</v>
      </c>
      <c r="BQ609" s="9"/>
      <c r="BR609" s="9"/>
      <c r="BS609" s="9"/>
      <c r="BT609" s="9"/>
      <c r="BU609" s="9">
        <f>BO609+BQ609+BR609+BS609+BT609</f>
        <v>150</v>
      </c>
      <c r="BV609" s="9">
        <f>BP609+BT609</f>
        <v>0</v>
      </c>
      <c r="BW609" s="9"/>
      <c r="BX609" s="9"/>
      <c r="BY609" s="9"/>
      <c r="BZ609" s="9"/>
      <c r="CA609" s="9">
        <f>BU609+BW609+BX609+BY609+BZ609</f>
        <v>150</v>
      </c>
      <c r="CB609" s="9">
        <f>BV609+BZ609</f>
        <v>0</v>
      </c>
      <c r="CC609" s="9"/>
      <c r="CD609" s="9"/>
      <c r="CE609" s="9"/>
      <c r="CF609" s="9"/>
      <c r="CG609" s="9">
        <f>CA609+CC609+CD609+CE609+CF609</f>
        <v>150</v>
      </c>
      <c r="CH609" s="9">
        <f>CB609+CF609</f>
        <v>0</v>
      </c>
      <c r="CI609" s="9"/>
      <c r="CJ609" s="9"/>
      <c r="CK609" s="9"/>
      <c r="CL609" s="9"/>
      <c r="CM609" s="9">
        <f>CG609+CI609+CJ609+CK609+CL609</f>
        <v>150</v>
      </c>
      <c r="CN609" s="9">
        <f>CH609+CL609</f>
        <v>0</v>
      </c>
    </row>
    <row r="610" spans="1:92" ht="82.5" hidden="1">
      <c r="A610" s="25" t="s">
        <v>119</v>
      </c>
      <c r="B610" s="26" t="s">
        <v>507</v>
      </c>
      <c r="C610" s="26" t="s">
        <v>21</v>
      </c>
      <c r="D610" s="26" t="s">
        <v>22</v>
      </c>
      <c r="E610" s="26" t="s">
        <v>120</v>
      </c>
      <c r="F610" s="26"/>
      <c r="G610" s="9">
        <f>G611</f>
        <v>2676</v>
      </c>
      <c r="H610" s="9">
        <f>H611+H615+H618</f>
        <v>0</v>
      </c>
      <c r="I610" s="9">
        <f>I611</f>
        <v>0</v>
      </c>
      <c r="J610" s="9">
        <f>J611+J615+J618</f>
        <v>0</v>
      </c>
      <c r="K610" s="9">
        <f>K611</f>
        <v>0</v>
      </c>
      <c r="L610" s="9">
        <f>L611+L615+L618</f>
        <v>0</v>
      </c>
      <c r="M610" s="9">
        <f>M611</f>
        <v>2676</v>
      </c>
      <c r="N610" s="9">
        <f>N611+N615+N618</f>
        <v>0</v>
      </c>
      <c r="O610" s="9">
        <f>O611</f>
        <v>0</v>
      </c>
      <c r="P610" s="9">
        <f>P611+P615+P618</f>
        <v>0</v>
      </c>
      <c r="Q610" s="9">
        <f>Q611</f>
        <v>0</v>
      </c>
      <c r="R610" s="9">
        <f>R611+R615+R618</f>
        <v>0</v>
      </c>
      <c r="S610" s="9">
        <f>S611</f>
        <v>2676</v>
      </c>
      <c r="T610" s="9">
        <f>T611+T615+T618</f>
        <v>0</v>
      </c>
      <c r="U610" s="9">
        <f>U611</f>
        <v>0</v>
      </c>
      <c r="V610" s="9">
        <f>V611+V615+V618</f>
        <v>0</v>
      </c>
      <c r="W610" s="9">
        <f>W611</f>
        <v>0</v>
      </c>
      <c r="X610" s="9">
        <f>X611+X615+X618</f>
        <v>0</v>
      </c>
      <c r="Y610" s="9">
        <f>Y611</f>
        <v>2676</v>
      </c>
      <c r="Z610" s="9">
        <f>Z611+Z615+Z618</f>
        <v>0</v>
      </c>
      <c r="AA610" s="9">
        <f>AA611</f>
        <v>0</v>
      </c>
      <c r="AB610" s="9">
        <f>AB611+AB615+AB618</f>
        <v>0</v>
      </c>
      <c r="AC610" s="9">
        <f>AC611</f>
        <v>0</v>
      </c>
      <c r="AD610" s="9">
        <f>AD611+AD615+AD618</f>
        <v>0</v>
      </c>
      <c r="AE610" s="9">
        <f>AE611</f>
        <v>2676</v>
      </c>
      <c r="AF610" s="9">
        <f>AF611+AF615+AF618</f>
        <v>0</v>
      </c>
      <c r="AG610" s="9">
        <f>AG611</f>
        <v>0</v>
      </c>
      <c r="AH610" s="9">
        <f>AH611+AH615+AH618</f>
        <v>0</v>
      </c>
      <c r="AI610" s="9">
        <f>AI611</f>
        <v>0</v>
      </c>
      <c r="AJ610" s="9">
        <f>AJ611+AJ615+AJ618</f>
        <v>0</v>
      </c>
      <c r="AK610" s="9">
        <f>AK611</f>
        <v>2676</v>
      </c>
      <c r="AL610" s="9">
        <f>AL611+AL615+AL618</f>
        <v>0</v>
      </c>
      <c r="AM610" s="9">
        <f>AM611</f>
        <v>0</v>
      </c>
      <c r="AN610" s="9">
        <f>AN611+AN615+AN618</f>
        <v>0</v>
      </c>
      <c r="AO610" s="9">
        <f>AO611</f>
        <v>0</v>
      </c>
      <c r="AP610" s="9">
        <f>AP611+AP615+AP618</f>
        <v>0</v>
      </c>
      <c r="AQ610" s="9">
        <f>AQ611</f>
        <v>2676</v>
      </c>
      <c r="AR610" s="9">
        <f>AR611+AR615+AR618</f>
        <v>0</v>
      </c>
      <c r="AS610" s="9">
        <f>AS611</f>
        <v>0</v>
      </c>
      <c r="AT610" s="9">
        <f>AT611+AT615+AT618</f>
        <v>0</v>
      </c>
      <c r="AU610" s="9">
        <f>AU611</f>
        <v>0</v>
      </c>
      <c r="AV610" s="9">
        <f>AV611+AV615+AV618</f>
        <v>0</v>
      </c>
      <c r="AW610" s="9">
        <f>AW611</f>
        <v>2676</v>
      </c>
      <c r="AX610" s="9">
        <f>AX611+AX615+AX618</f>
        <v>0</v>
      </c>
      <c r="AY610" s="9">
        <f>AY611</f>
        <v>0</v>
      </c>
      <c r="AZ610" s="9">
        <f>AZ611+AZ615+AZ618</f>
        <v>0</v>
      </c>
      <c r="BA610" s="9">
        <f>BA611</f>
        <v>0</v>
      </c>
      <c r="BB610" s="9">
        <f>BB611+BB615+BB618</f>
        <v>0</v>
      </c>
      <c r="BC610" s="9">
        <f>BC611</f>
        <v>2676</v>
      </c>
      <c r="BD610" s="9">
        <f>BD611+BD615+BD618</f>
        <v>0</v>
      </c>
      <c r="BE610" s="9">
        <f>BE611</f>
        <v>0</v>
      </c>
      <c r="BF610" s="9">
        <f>BF611+BF615+BF618</f>
        <v>0</v>
      </c>
      <c r="BG610" s="9">
        <f>BG611</f>
        <v>0</v>
      </c>
      <c r="BH610" s="9">
        <f>BH611+BH615+BH618</f>
        <v>0</v>
      </c>
      <c r="BI610" s="9">
        <f>BI611</f>
        <v>2676</v>
      </c>
      <c r="BJ610" s="9">
        <f>BJ611+BJ615+BJ618</f>
        <v>0</v>
      </c>
      <c r="BK610" s="9">
        <f>BK611</f>
        <v>0</v>
      </c>
      <c r="BL610" s="9">
        <f>BL611+BL615+BL618</f>
        <v>0</v>
      </c>
      <c r="BM610" s="9">
        <f>BM611</f>
        <v>0</v>
      </c>
      <c r="BN610" s="9">
        <f>BN611+BN615+BN618</f>
        <v>0</v>
      </c>
      <c r="BO610" s="9">
        <f>BO611</f>
        <v>2676</v>
      </c>
      <c r="BP610" s="9">
        <f>BP611+BP615+BP618</f>
        <v>0</v>
      </c>
      <c r="BQ610" s="9">
        <f>BQ611</f>
        <v>0</v>
      </c>
      <c r="BR610" s="9">
        <f>BR611+BR615+BR618</f>
        <v>0</v>
      </c>
      <c r="BS610" s="9">
        <f>BS611</f>
        <v>0</v>
      </c>
      <c r="BT610" s="9">
        <f>BT611+BT615+BT618</f>
        <v>0</v>
      </c>
      <c r="BU610" s="9">
        <f>BU611</f>
        <v>2676</v>
      </c>
      <c r="BV610" s="9">
        <f>BV611+BV615+BV618</f>
        <v>0</v>
      </c>
      <c r="BW610" s="9">
        <f>BW611</f>
        <v>0</v>
      </c>
      <c r="BX610" s="9">
        <f>BX611+BX615+BX618</f>
        <v>0</v>
      </c>
      <c r="BY610" s="9">
        <f>BY611</f>
        <v>0</v>
      </c>
      <c r="BZ610" s="9">
        <f>BZ611+BZ615+BZ618</f>
        <v>0</v>
      </c>
      <c r="CA610" s="9">
        <f>CA611</f>
        <v>2676</v>
      </c>
      <c r="CB610" s="9">
        <f>CB611+CB615+CB618</f>
        <v>0</v>
      </c>
      <c r="CC610" s="9">
        <f>CC611</f>
        <v>0</v>
      </c>
      <c r="CD610" s="9">
        <f>CD611+CD615+CD618</f>
        <v>0</v>
      </c>
      <c r="CE610" s="9">
        <f>CE611</f>
        <v>0</v>
      </c>
      <c r="CF610" s="9">
        <f>CF611+CF615+CF618</f>
        <v>0</v>
      </c>
      <c r="CG610" s="9">
        <f>CG611</f>
        <v>2676</v>
      </c>
      <c r="CH610" s="9">
        <f>CH611+CH615+CH618</f>
        <v>0</v>
      </c>
      <c r="CI610" s="9">
        <f>CI611</f>
        <v>0</v>
      </c>
      <c r="CJ610" s="9">
        <f>CJ611+CJ615+CJ618</f>
        <v>0</v>
      </c>
      <c r="CK610" s="9">
        <f>CK611</f>
        <v>-145</v>
      </c>
      <c r="CL610" s="9">
        <f>CL611+CL615+CL618</f>
        <v>0</v>
      </c>
      <c r="CM610" s="9">
        <f>CM611</f>
        <v>2531</v>
      </c>
      <c r="CN610" s="9">
        <f>CN611+CN615+CN618</f>
        <v>0</v>
      </c>
    </row>
    <row r="611" spans="1:92" ht="20.100000000000001" hidden="1" customHeight="1">
      <c r="A611" s="28" t="s">
        <v>15</v>
      </c>
      <c r="B611" s="26" t="str">
        <f t="shared" si="1482"/>
        <v>912</v>
      </c>
      <c r="C611" s="26" t="s">
        <v>21</v>
      </c>
      <c r="D611" s="26" t="s">
        <v>22</v>
      </c>
      <c r="E611" s="26" t="s">
        <v>151</v>
      </c>
      <c r="F611" s="26"/>
      <c r="G611" s="9">
        <f>G612+G615+G618</f>
        <v>2676</v>
      </c>
      <c r="H611" s="9">
        <f t="shared" ref="G611:V613" si="1566">H612</f>
        <v>0</v>
      </c>
      <c r="I611" s="9">
        <f>I612+I615+I618</f>
        <v>0</v>
      </c>
      <c r="J611" s="9">
        <f t="shared" si="1566"/>
        <v>0</v>
      </c>
      <c r="K611" s="9">
        <f>K612+K615+K618</f>
        <v>0</v>
      </c>
      <c r="L611" s="9">
        <f t="shared" si="1566"/>
        <v>0</v>
      </c>
      <c r="M611" s="9">
        <f>M612+M615+M618</f>
        <v>2676</v>
      </c>
      <c r="N611" s="9">
        <f t="shared" si="1566"/>
        <v>0</v>
      </c>
      <c r="O611" s="9">
        <f>O612+O615+O618</f>
        <v>0</v>
      </c>
      <c r="P611" s="9">
        <f t="shared" si="1566"/>
        <v>0</v>
      </c>
      <c r="Q611" s="9">
        <f>Q612+Q615+Q618</f>
        <v>0</v>
      </c>
      <c r="R611" s="9">
        <f t="shared" si="1566"/>
        <v>0</v>
      </c>
      <c r="S611" s="9">
        <f>S612+S615+S618</f>
        <v>2676</v>
      </c>
      <c r="T611" s="9">
        <f t="shared" si="1566"/>
        <v>0</v>
      </c>
      <c r="U611" s="9">
        <f>U612+U615+U618</f>
        <v>0</v>
      </c>
      <c r="V611" s="9">
        <f t="shared" si="1566"/>
        <v>0</v>
      </c>
      <c r="W611" s="9">
        <f>W612+W615+W618</f>
        <v>0</v>
      </c>
      <c r="X611" s="9">
        <f t="shared" ref="U611:Z613" si="1567">X612</f>
        <v>0</v>
      </c>
      <c r="Y611" s="9">
        <f>Y612+Y615+Y618</f>
        <v>2676</v>
      </c>
      <c r="Z611" s="9">
        <f t="shared" si="1567"/>
        <v>0</v>
      </c>
      <c r="AA611" s="9">
        <f>AA612+AA615+AA618</f>
        <v>0</v>
      </c>
      <c r="AB611" s="9">
        <f>AB612</f>
        <v>0</v>
      </c>
      <c r="AC611" s="9">
        <f>AC612+AC615+AC618</f>
        <v>0</v>
      </c>
      <c r="AD611" s="9">
        <f t="shared" ref="AA611:AF613" si="1568">AD612</f>
        <v>0</v>
      </c>
      <c r="AE611" s="9">
        <f>AE612+AE615+AE618</f>
        <v>2676</v>
      </c>
      <c r="AF611" s="9">
        <f t="shared" si="1568"/>
        <v>0</v>
      </c>
      <c r="AG611" s="9">
        <f>AG612+AG615+AG618</f>
        <v>0</v>
      </c>
      <c r="AH611" s="9">
        <f>AH612</f>
        <v>0</v>
      </c>
      <c r="AI611" s="9">
        <f>AI612+AI615+AI618</f>
        <v>0</v>
      </c>
      <c r="AJ611" s="9">
        <f t="shared" ref="AG611:AL613" si="1569">AJ612</f>
        <v>0</v>
      </c>
      <c r="AK611" s="9">
        <f>AK612+AK615+AK618</f>
        <v>2676</v>
      </c>
      <c r="AL611" s="9">
        <f t="shared" si="1569"/>
        <v>0</v>
      </c>
      <c r="AM611" s="9">
        <f>AM612+AM615+AM618</f>
        <v>0</v>
      </c>
      <c r="AN611" s="9">
        <f>AN612</f>
        <v>0</v>
      </c>
      <c r="AO611" s="9">
        <f>AO612+AO615+AO618</f>
        <v>0</v>
      </c>
      <c r="AP611" s="9">
        <f t="shared" ref="AM611:AR613" si="1570">AP612</f>
        <v>0</v>
      </c>
      <c r="AQ611" s="9">
        <f>AQ612+AQ615+AQ618</f>
        <v>2676</v>
      </c>
      <c r="AR611" s="9">
        <f t="shared" si="1570"/>
        <v>0</v>
      </c>
      <c r="AS611" s="9">
        <f>AS612+AS615+AS618</f>
        <v>0</v>
      </c>
      <c r="AT611" s="9">
        <f>AT612</f>
        <v>0</v>
      </c>
      <c r="AU611" s="9">
        <f>AU612+AU615+AU618</f>
        <v>0</v>
      </c>
      <c r="AV611" s="9">
        <f t="shared" ref="AS611:AX613" si="1571">AV612</f>
        <v>0</v>
      </c>
      <c r="AW611" s="9">
        <f>AW612+AW615+AW618</f>
        <v>2676</v>
      </c>
      <c r="AX611" s="9">
        <f t="shared" si="1571"/>
        <v>0</v>
      </c>
      <c r="AY611" s="9">
        <f>AY612+AY615+AY618</f>
        <v>0</v>
      </c>
      <c r="AZ611" s="9">
        <f>AZ612</f>
        <v>0</v>
      </c>
      <c r="BA611" s="9">
        <f>BA612+BA615+BA618</f>
        <v>0</v>
      </c>
      <c r="BB611" s="9">
        <f t="shared" ref="AY611:BD613" si="1572">BB612</f>
        <v>0</v>
      </c>
      <c r="BC611" s="9">
        <f>BC612+BC615+BC618</f>
        <v>2676</v>
      </c>
      <c r="BD611" s="9">
        <f t="shared" si="1572"/>
        <v>0</v>
      </c>
      <c r="BE611" s="9">
        <f>BE612+BE615+BE618</f>
        <v>0</v>
      </c>
      <c r="BF611" s="9">
        <f>BF612</f>
        <v>0</v>
      </c>
      <c r="BG611" s="9">
        <f>BG612+BG615+BG618</f>
        <v>0</v>
      </c>
      <c r="BH611" s="9">
        <f t="shared" ref="BE611:BJ613" si="1573">BH612</f>
        <v>0</v>
      </c>
      <c r="BI611" s="9">
        <f>BI612+BI615+BI618</f>
        <v>2676</v>
      </c>
      <c r="BJ611" s="9">
        <f t="shared" si="1573"/>
        <v>0</v>
      </c>
      <c r="BK611" s="9">
        <f>BK612+BK615+BK618</f>
        <v>0</v>
      </c>
      <c r="BL611" s="9">
        <f>BL612</f>
        <v>0</v>
      </c>
      <c r="BM611" s="9">
        <f>BM612+BM615+BM618</f>
        <v>0</v>
      </c>
      <c r="BN611" s="9">
        <f t="shared" ref="BK611:BP613" si="1574">BN612</f>
        <v>0</v>
      </c>
      <c r="BO611" s="9">
        <f>BO612+BO615+BO618</f>
        <v>2676</v>
      </c>
      <c r="BP611" s="9">
        <f t="shared" si="1574"/>
        <v>0</v>
      </c>
      <c r="BQ611" s="9">
        <f>BQ612+BQ615+BQ618</f>
        <v>0</v>
      </c>
      <c r="BR611" s="9">
        <f>BR612</f>
        <v>0</v>
      </c>
      <c r="BS611" s="9">
        <f>BS612+BS615+BS618</f>
        <v>0</v>
      </c>
      <c r="BT611" s="9">
        <f t="shared" ref="BQ611:BV613" si="1575">BT612</f>
        <v>0</v>
      </c>
      <c r="BU611" s="9">
        <f>BU612+BU615+BU618</f>
        <v>2676</v>
      </c>
      <c r="BV611" s="9">
        <f t="shared" si="1575"/>
        <v>0</v>
      </c>
      <c r="BW611" s="9">
        <f>BW612+BW615+BW618</f>
        <v>0</v>
      </c>
      <c r="BX611" s="9">
        <f>BX612</f>
        <v>0</v>
      </c>
      <c r="BY611" s="9">
        <f>BY612+BY615+BY618</f>
        <v>0</v>
      </c>
      <c r="BZ611" s="9">
        <f t="shared" ref="BW611:CB613" si="1576">BZ612</f>
        <v>0</v>
      </c>
      <c r="CA611" s="9">
        <f>CA612+CA615+CA618</f>
        <v>2676</v>
      </c>
      <c r="CB611" s="9">
        <f t="shared" si="1576"/>
        <v>0</v>
      </c>
      <c r="CC611" s="9">
        <f>CC612+CC615+CC618</f>
        <v>0</v>
      </c>
      <c r="CD611" s="9">
        <f>CD612</f>
        <v>0</v>
      </c>
      <c r="CE611" s="9">
        <f>CE612+CE615+CE618</f>
        <v>0</v>
      </c>
      <c r="CF611" s="9">
        <f t="shared" ref="CC611:CH613" si="1577">CF612</f>
        <v>0</v>
      </c>
      <c r="CG611" s="9">
        <f>CG612+CG615+CG618</f>
        <v>2676</v>
      </c>
      <c r="CH611" s="9">
        <f t="shared" si="1577"/>
        <v>0</v>
      </c>
      <c r="CI611" s="9">
        <f>CI612+CI615+CI618</f>
        <v>0</v>
      </c>
      <c r="CJ611" s="9">
        <f>CJ612</f>
        <v>0</v>
      </c>
      <c r="CK611" s="9">
        <f>CK612+CK615+CK618</f>
        <v>-145</v>
      </c>
      <c r="CL611" s="9">
        <f t="shared" ref="CI611:CN613" si="1578">CL612</f>
        <v>0</v>
      </c>
      <c r="CM611" s="9">
        <f>CM612+CM615+CM618</f>
        <v>2531</v>
      </c>
      <c r="CN611" s="9">
        <f t="shared" si="1578"/>
        <v>0</v>
      </c>
    </row>
    <row r="612" spans="1:92" ht="20.100000000000001" hidden="1" customHeight="1">
      <c r="A612" s="28" t="s">
        <v>25</v>
      </c>
      <c r="B612" s="26" t="str">
        <f>B610</f>
        <v>912</v>
      </c>
      <c r="C612" s="26" t="s">
        <v>21</v>
      </c>
      <c r="D612" s="26" t="s">
        <v>22</v>
      </c>
      <c r="E612" s="26" t="s">
        <v>552</v>
      </c>
      <c r="F612" s="26"/>
      <c r="G612" s="9">
        <f t="shared" si="1566"/>
        <v>70</v>
      </c>
      <c r="H612" s="9">
        <f t="shared" si="1566"/>
        <v>0</v>
      </c>
      <c r="I612" s="9">
        <f t="shared" si="1566"/>
        <v>0</v>
      </c>
      <c r="J612" s="9">
        <f t="shared" si="1566"/>
        <v>0</v>
      </c>
      <c r="K612" s="9">
        <f t="shared" si="1566"/>
        <v>0</v>
      </c>
      <c r="L612" s="9">
        <f t="shared" si="1566"/>
        <v>0</v>
      </c>
      <c r="M612" s="9">
        <f t="shared" si="1566"/>
        <v>70</v>
      </c>
      <c r="N612" s="9">
        <f t="shared" si="1566"/>
        <v>0</v>
      </c>
      <c r="O612" s="9">
        <f t="shared" si="1566"/>
        <v>0</v>
      </c>
      <c r="P612" s="9">
        <f t="shared" si="1566"/>
        <v>0</v>
      </c>
      <c r="Q612" s="9">
        <f t="shared" si="1566"/>
        <v>0</v>
      </c>
      <c r="R612" s="9">
        <f t="shared" si="1566"/>
        <v>0</v>
      </c>
      <c r="S612" s="9">
        <f t="shared" si="1566"/>
        <v>70</v>
      </c>
      <c r="T612" s="9">
        <f t="shared" si="1566"/>
        <v>0</v>
      </c>
      <c r="U612" s="9">
        <f t="shared" si="1567"/>
        <v>0</v>
      </c>
      <c r="V612" s="9">
        <f t="shared" si="1567"/>
        <v>0</v>
      </c>
      <c r="W612" s="9">
        <f t="shared" si="1567"/>
        <v>0</v>
      </c>
      <c r="X612" s="9">
        <f t="shared" si="1567"/>
        <v>0</v>
      </c>
      <c r="Y612" s="9">
        <f t="shared" si="1567"/>
        <v>70</v>
      </c>
      <c r="Z612" s="9">
        <f t="shared" si="1567"/>
        <v>0</v>
      </c>
      <c r="AA612" s="9">
        <f t="shared" si="1568"/>
        <v>0</v>
      </c>
      <c r="AB612" s="9">
        <f t="shared" si="1568"/>
        <v>0</v>
      </c>
      <c r="AC612" s="9">
        <f t="shared" si="1568"/>
        <v>0</v>
      </c>
      <c r="AD612" s="9">
        <f t="shared" si="1568"/>
        <v>0</v>
      </c>
      <c r="AE612" s="9">
        <f t="shared" si="1568"/>
        <v>70</v>
      </c>
      <c r="AF612" s="9">
        <f t="shared" si="1568"/>
        <v>0</v>
      </c>
      <c r="AG612" s="9">
        <f t="shared" si="1569"/>
        <v>0</v>
      </c>
      <c r="AH612" s="9">
        <f t="shared" si="1569"/>
        <v>0</v>
      </c>
      <c r="AI612" s="9">
        <f t="shared" si="1569"/>
        <v>0</v>
      </c>
      <c r="AJ612" s="9">
        <f t="shared" si="1569"/>
        <v>0</v>
      </c>
      <c r="AK612" s="9">
        <f t="shared" si="1569"/>
        <v>70</v>
      </c>
      <c r="AL612" s="9">
        <f t="shared" si="1569"/>
        <v>0</v>
      </c>
      <c r="AM612" s="9">
        <f t="shared" si="1570"/>
        <v>0</v>
      </c>
      <c r="AN612" s="9">
        <f t="shared" si="1570"/>
        <v>0</v>
      </c>
      <c r="AO612" s="9">
        <f t="shared" si="1570"/>
        <v>0</v>
      </c>
      <c r="AP612" s="9">
        <f t="shared" si="1570"/>
        <v>0</v>
      </c>
      <c r="AQ612" s="9">
        <f t="shared" si="1570"/>
        <v>70</v>
      </c>
      <c r="AR612" s="9">
        <f t="shared" si="1570"/>
        <v>0</v>
      </c>
      <c r="AS612" s="9">
        <f t="shared" si="1571"/>
        <v>0</v>
      </c>
      <c r="AT612" s="9">
        <f t="shared" si="1571"/>
        <v>0</v>
      </c>
      <c r="AU612" s="9">
        <f t="shared" si="1571"/>
        <v>0</v>
      </c>
      <c r="AV612" s="9">
        <f t="shared" si="1571"/>
        <v>0</v>
      </c>
      <c r="AW612" s="9">
        <f t="shared" si="1571"/>
        <v>70</v>
      </c>
      <c r="AX612" s="9">
        <f t="shared" si="1571"/>
        <v>0</v>
      </c>
      <c r="AY612" s="9">
        <f t="shared" si="1572"/>
        <v>0</v>
      </c>
      <c r="AZ612" s="9">
        <f t="shared" si="1572"/>
        <v>0</v>
      </c>
      <c r="BA612" s="9">
        <f t="shared" si="1572"/>
        <v>0</v>
      </c>
      <c r="BB612" s="9">
        <f t="shared" si="1572"/>
        <v>0</v>
      </c>
      <c r="BC612" s="9">
        <f t="shared" si="1572"/>
        <v>70</v>
      </c>
      <c r="BD612" s="9">
        <f t="shared" si="1572"/>
        <v>0</v>
      </c>
      <c r="BE612" s="9">
        <f t="shared" si="1573"/>
        <v>0</v>
      </c>
      <c r="BF612" s="9">
        <f t="shared" si="1573"/>
        <v>0</v>
      </c>
      <c r="BG612" s="9">
        <f t="shared" si="1573"/>
        <v>0</v>
      </c>
      <c r="BH612" s="9">
        <f t="shared" si="1573"/>
        <v>0</v>
      </c>
      <c r="BI612" s="9">
        <f t="shared" si="1573"/>
        <v>70</v>
      </c>
      <c r="BJ612" s="9">
        <f t="shared" si="1573"/>
        <v>0</v>
      </c>
      <c r="BK612" s="9">
        <f t="shared" si="1574"/>
        <v>0</v>
      </c>
      <c r="BL612" s="9">
        <f t="shared" si="1574"/>
        <v>0</v>
      </c>
      <c r="BM612" s="9">
        <f t="shared" si="1574"/>
        <v>0</v>
      </c>
      <c r="BN612" s="9">
        <f t="shared" si="1574"/>
        <v>0</v>
      </c>
      <c r="BO612" s="9">
        <f t="shared" si="1574"/>
        <v>70</v>
      </c>
      <c r="BP612" s="9">
        <f t="shared" si="1574"/>
        <v>0</v>
      </c>
      <c r="BQ612" s="9">
        <f t="shared" si="1575"/>
        <v>0</v>
      </c>
      <c r="BR612" s="9">
        <f t="shared" si="1575"/>
        <v>0</v>
      </c>
      <c r="BS612" s="9">
        <f t="shared" si="1575"/>
        <v>0</v>
      </c>
      <c r="BT612" s="9">
        <f t="shared" si="1575"/>
        <v>0</v>
      </c>
      <c r="BU612" s="9">
        <f t="shared" si="1575"/>
        <v>70</v>
      </c>
      <c r="BV612" s="9">
        <f t="shared" si="1575"/>
        <v>0</v>
      </c>
      <c r="BW612" s="9">
        <f t="shared" si="1576"/>
        <v>0</v>
      </c>
      <c r="BX612" s="9">
        <f t="shared" si="1576"/>
        <v>0</v>
      </c>
      <c r="BY612" s="9">
        <f t="shared" si="1576"/>
        <v>0</v>
      </c>
      <c r="BZ612" s="9">
        <f t="shared" si="1576"/>
        <v>0</v>
      </c>
      <c r="CA612" s="9">
        <f t="shared" si="1576"/>
        <v>70</v>
      </c>
      <c r="CB612" s="9">
        <f t="shared" si="1576"/>
        <v>0</v>
      </c>
      <c r="CC612" s="9">
        <f t="shared" si="1577"/>
        <v>0</v>
      </c>
      <c r="CD612" s="9">
        <f t="shared" si="1577"/>
        <v>0</v>
      </c>
      <c r="CE612" s="9">
        <f t="shared" si="1577"/>
        <v>0</v>
      </c>
      <c r="CF612" s="9">
        <f t="shared" si="1577"/>
        <v>0</v>
      </c>
      <c r="CG612" s="9">
        <f t="shared" si="1577"/>
        <v>70</v>
      </c>
      <c r="CH612" s="9">
        <f t="shared" si="1577"/>
        <v>0</v>
      </c>
      <c r="CI612" s="9">
        <f t="shared" si="1578"/>
        <v>0</v>
      </c>
      <c r="CJ612" s="9">
        <f t="shared" si="1578"/>
        <v>0</v>
      </c>
      <c r="CK612" s="9">
        <f t="shared" si="1578"/>
        <v>0</v>
      </c>
      <c r="CL612" s="9">
        <f t="shared" si="1578"/>
        <v>0</v>
      </c>
      <c r="CM612" s="9">
        <f t="shared" si="1578"/>
        <v>70</v>
      </c>
      <c r="CN612" s="9">
        <f t="shared" si="1578"/>
        <v>0</v>
      </c>
    </row>
    <row r="613" spans="1:92" ht="33" hidden="1">
      <c r="A613" s="25" t="s">
        <v>12</v>
      </c>
      <c r="B613" s="26" t="str">
        <f t="shared" ref="B613:B621" si="1579">B612</f>
        <v>912</v>
      </c>
      <c r="C613" s="26" t="s">
        <v>21</v>
      </c>
      <c r="D613" s="26" t="s">
        <v>22</v>
      </c>
      <c r="E613" s="26" t="s">
        <v>552</v>
      </c>
      <c r="F613" s="26" t="s">
        <v>13</v>
      </c>
      <c r="G613" s="9">
        <f t="shared" si="1566"/>
        <v>70</v>
      </c>
      <c r="H613" s="9">
        <f t="shared" si="1566"/>
        <v>0</v>
      </c>
      <c r="I613" s="9">
        <f t="shared" si="1566"/>
        <v>0</v>
      </c>
      <c r="J613" s="9">
        <f t="shared" si="1566"/>
        <v>0</v>
      </c>
      <c r="K613" s="9">
        <f t="shared" si="1566"/>
        <v>0</v>
      </c>
      <c r="L613" s="9">
        <f t="shared" si="1566"/>
        <v>0</v>
      </c>
      <c r="M613" s="9">
        <f t="shared" si="1566"/>
        <v>70</v>
      </c>
      <c r="N613" s="9">
        <f t="shared" si="1566"/>
        <v>0</v>
      </c>
      <c r="O613" s="9">
        <f t="shared" si="1566"/>
        <v>0</v>
      </c>
      <c r="P613" s="9">
        <f t="shared" si="1566"/>
        <v>0</v>
      </c>
      <c r="Q613" s="9">
        <f t="shared" si="1566"/>
        <v>0</v>
      </c>
      <c r="R613" s="9">
        <f t="shared" si="1566"/>
        <v>0</v>
      </c>
      <c r="S613" s="9">
        <f t="shared" si="1566"/>
        <v>70</v>
      </c>
      <c r="T613" s="9">
        <f t="shared" si="1566"/>
        <v>0</v>
      </c>
      <c r="U613" s="9">
        <f t="shared" si="1567"/>
        <v>0</v>
      </c>
      <c r="V613" s="9">
        <f t="shared" si="1567"/>
        <v>0</v>
      </c>
      <c r="W613" s="9">
        <f t="shared" si="1567"/>
        <v>0</v>
      </c>
      <c r="X613" s="9">
        <f t="shared" si="1567"/>
        <v>0</v>
      </c>
      <c r="Y613" s="9">
        <f t="shared" si="1567"/>
        <v>70</v>
      </c>
      <c r="Z613" s="9">
        <f t="shared" si="1567"/>
        <v>0</v>
      </c>
      <c r="AA613" s="9">
        <f t="shared" si="1568"/>
        <v>0</v>
      </c>
      <c r="AB613" s="9">
        <f t="shared" si="1568"/>
        <v>0</v>
      </c>
      <c r="AC613" s="9">
        <f t="shared" si="1568"/>
        <v>0</v>
      </c>
      <c r="AD613" s="9">
        <f t="shared" si="1568"/>
        <v>0</v>
      </c>
      <c r="AE613" s="9">
        <f t="shared" si="1568"/>
        <v>70</v>
      </c>
      <c r="AF613" s="9">
        <f t="shared" si="1568"/>
        <v>0</v>
      </c>
      <c r="AG613" s="9">
        <f t="shared" si="1569"/>
        <v>0</v>
      </c>
      <c r="AH613" s="9">
        <f t="shared" si="1569"/>
        <v>0</v>
      </c>
      <c r="AI613" s="9">
        <f t="shared" si="1569"/>
        <v>0</v>
      </c>
      <c r="AJ613" s="9">
        <f t="shared" si="1569"/>
        <v>0</v>
      </c>
      <c r="AK613" s="9">
        <f t="shared" si="1569"/>
        <v>70</v>
      </c>
      <c r="AL613" s="9">
        <f t="shared" si="1569"/>
        <v>0</v>
      </c>
      <c r="AM613" s="9">
        <f t="shared" si="1570"/>
        <v>0</v>
      </c>
      <c r="AN613" s="9">
        <f t="shared" si="1570"/>
        <v>0</v>
      </c>
      <c r="AO613" s="9">
        <f t="shared" si="1570"/>
        <v>0</v>
      </c>
      <c r="AP613" s="9">
        <f t="shared" si="1570"/>
        <v>0</v>
      </c>
      <c r="AQ613" s="9">
        <f t="shared" si="1570"/>
        <v>70</v>
      </c>
      <c r="AR613" s="9">
        <f t="shared" si="1570"/>
        <v>0</v>
      </c>
      <c r="AS613" s="9">
        <f t="shared" si="1571"/>
        <v>0</v>
      </c>
      <c r="AT613" s="9">
        <f t="shared" si="1571"/>
        <v>0</v>
      </c>
      <c r="AU613" s="9">
        <f t="shared" si="1571"/>
        <v>0</v>
      </c>
      <c r="AV613" s="9">
        <f t="shared" si="1571"/>
        <v>0</v>
      </c>
      <c r="AW613" s="9">
        <f t="shared" si="1571"/>
        <v>70</v>
      </c>
      <c r="AX613" s="9">
        <f t="shared" si="1571"/>
        <v>0</v>
      </c>
      <c r="AY613" s="9">
        <f t="shared" si="1572"/>
        <v>0</v>
      </c>
      <c r="AZ613" s="9">
        <f t="shared" si="1572"/>
        <v>0</v>
      </c>
      <c r="BA613" s="9">
        <f t="shared" si="1572"/>
        <v>0</v>
      </c>
      <c r="BB613" s="9">
        <f t="shared" si="1572"/>
        <v>0</v>
      </c>
      <c r="BC613" s="9">
        <f t="shared" si="1572"/>
        <v>70</v>
      </c>
      <c r="BD613" s="9">
        <f t="shared" si="1572"/>
        <v>0</v>
      </c>
      <c r="BE613" s="9">
        <f t="shared" si="1573"/>
        <v>0</v>
      </c>
      <c r="BF613" s="9">
        <f t="shared" si="1573"/>
        <v>0</v>
      </c>
      <c r="BG613" s="9">
        <f t="shared" si="1573"/>
        <v>0</v>
      </c>
      <c r="BH613" s="9">
        <f t="shared" si="1573"/>
        <v>0</v>
      </c>
      <c r="BI613" s="9">
        <f t="shared" si="1573"/>
        <v>70</v>
      </c>
      <c r="BJ613" s="9">
        <f t="shared" si="1573"/>
        <v>0</v>
      </c>
      <c r="BK613" s="9">
        <f t="shared" si="1574"/>
        <v>0</v>
      </c>
      <c r="BL613" s="9">
        <f t="shared" si="1574"/>
        <v>0</v>
      </c>
      <c r="BM613" s="9">
        <f t="shared" si="1574"/>
        <v>0</v>
      </c>
      <c r="BN613" s="9">
        <f t="shared" si="1574"/>
        <v>0</v>
      </c>
      <c r="BO613" s="9">
        <f t="shared" si="1574"/>
        <v>70</v>
      </c>
      <c r="BP613" s="9">
        <f t="shared" si="1574"/>
        <v>0</v>
      </c>
      <c r="BQ613" s="9">
        <f t="shared" si="1575"/>
        <v>0</v>
      </c>
      <c r="BR613" s="9">
        <f t="shared" si="1575"/>
        <v>0</v>
      </c>
      <c r="BS613" s="9">
        <f t="shared" si="1575"/>
        <v>0</v>
      </c>
      <c r="BT613" s="9">
        <f t="shared" si="1575"/>
        <v>0</v>
      </c>
      <c r="BU613" s="9">
        <f t="shared" si="1575"/>
        <v>70</v>
      </c>
      <c r="BV613" s="9">
        <f t="shared" si="1575"/>
        <v>0</v>
      </c>
      <c r="BW613" s="9">
        <f t="shared" si="1576"/>
        <v>0</v>
      </c>
      <c r="BX613" s="9">
        <f t="shared" si="1576"/>
        <v>0</v>
      </c>
      <c r="BY613" s="9">
        <f t="shared" si="1576"/>
        <v>0</v>
      </c>
      <c r="BZ613" s="9">
        <f t="shared" si="1576"/>
        <v>0</v>
      </c>
      <c r="CA613" s="9">
        <f t="shared" si="1576"/>
        <v>70</v>
      </c>
      <c r="CB613" s="9">
        <f t="shared" si="1576"/>
        <v>0</v>
      </c>
      <c r="CC613" s="9">
        <f t="shared" si="1577"/>
        <v>0</v>
      </c>
      <c r="CD613" s="9">
        <f t="shared" si="1577"/>
        <v>0</v>
      </c>
      <c r="CE613" s="9">
        <f t="shared" si="1577"/>
        <v>0</v>
      </c>
      <c r="CF613" s="9">
        <f t="shared" si="1577"/>
        <v>0</v>
      </c>
      <c r="CG613" s="9">
        <f t="shared" si="1577"/>
        <v>70</v>
      </c>
      <c r="CH613" s="9">
        <f t="shared" si="1577"/>
        <v>0</v>
      </c>
      <c r="CI613" s="9">
        <f t="shared" si="1578"/>
        <v>0</v>
      </c>
      <c r="CJ613" s="9">
        <f t="shared" si="1578"/>
        <v>0</v>
      </c>
      <c r="CK613" s="9">
        <f t="shared" si="1578"/>
        <v>0</v>
      </c>
      <c r="CL613" s="9">
        <f t="shared" si="1578"/>
        <v>0</v>
      </c>
      <c r="CM613" s="9">
        <f t="shared" si="1578"/>
        <v>70</v>
      </c>
      <c r="CN613" s="9">
        <f t="shared" si="1578"/>
        <v>0</v>
      </c>
    </row>
    <row r="614" spans="1:92" ht="20.100000000000001" hidden="1" customHeight="1">
      <c r="A614" s="28" t="s">
        <v>14</v>
      </c>
      <c r="B614" s="26" t="str">
        <f t="shared" si="1579"/>
        <v>912</v>
      </c>
      <c r="C614" s="26" t="s">
        <v>21</v>
      </c>
      <c r="D614" s="26" t="s">
        <v>22</v>
      </c>
      <c r="E614" s="26" t="s">
        <v>552</v>
      </c>
      <c r="F614" s="26">
        <v>610</v>
      </c>
      <c r="G614" s="9">
        <v>70</v>
      </c>
      <c r="H614" s="9"/>
      <c r="I614" s="9"/>
      <c r="J614" s="9"/>
      <c r="K614" s="9"/>
      <c r="L614" s="9"/>
      <c r="M614" s="9">
        <f>G614+I614+J614+K614+L614</f>
        <v>70</v>
      </c>
      <c r="N614" s="9">
        <f>H614+L614</f>
        <v>0</v>
      </c>
      <c r="O614" s="9"/>
      <c r="P614" s="9"/>
      <c r="Q614" s="9"/>
      <c r="R614" s="9"/>
      <c r="S614" s="9">
        <f>M614+O614+P614+Q614+R614</f>
        <v>70</v>
      </c>
      <c r="T614" s="9">
        <f>N614+R614</f>
        <v>0</v>
      </c>
      <c r="U614" s="9"/>
      <c r="V614" s="9"/>
      <c r="W614" s="9"/>
      <c r="X614" s="9"/>
      <c r="Y614" s="9">
        <f>S614+U614+V614+W614+X614</f>
        <v>70</v>
      </c>
      <c r="Z614" s="9">
        <f>T614+X614</f>
        <v>0</v>
      </c>
      <c r="AA614" s="9"/>
      <c r="AB614" s="9"/>
      <c r="AC614" s="9"/>
      <c r="AD614" s="9"/>
      <c r="AE614" s="9">
        <f>Y614+AA614+AB614+AC614+AD614</f>
        <v>70</v>
      </c>
      <c r="AF614" s="9">
        <f>Z614+AD614</f>
        <v>0</v>
      </c>
      <c r="AG614" s="9"/>
      <c r="AH614" s="9"/>
      <c r="AI614" s="9"/>
      <c r="AJ614" s="9"/>
      <c r="AK614" s="9">
        <f>AE614+AG614+AH614+AI614+AJ614</f>
        <v>70</v>
      </c>
      <c r="AL614" s="9">
        <f>AF614+AJ614</f>
        <v>0</v>
      </c>
      <c r="AM614" s="9"/>
      <c r="AN614" s="9"/>
      <c r="AO614" s="9"/>
      <c r="AP614" s="9"/>
      <c r="AQ614" s="9">
        <f>AK614+AM614+AN614+AO614+AP614</f>
        <v>70</v>
      </c>
      <c r="AR614" s="9">
        <f>AL614+AP614</f>
        <v>0</v>
      </c>
      <c r="AS614" s="9"/>
      <c r="AT614" s="9"/>
      <c r="AU614" s="9"/>
      <c r="AV614" s="9"/>
      <c r="AW614" s="9">
        <f>AQ614+AS614+AT614+AU614+AV614</f>
        <v>70</v>
      </c>
      <c r="AX614" s="9">
        <f>AR614+AV614</f>
        <v>0</v>
      </c>
      <c r="AY614" s="9"/>
      <c r="AZ614" s="9"/>
      <c r="BA614" s="9"/>
      <c r="BB614" s="9"/>
      <c r="BC614" s="9">
        <f>AW614+AY614+AZ614+BA614+BB614</f>
        <v>70</v>
      </c>
      <c r="BD614" s="9">
        <f>AX614+BB614</f>
        <v>0</v>
      </c>
      <c r="BE614" s="9"/>
      <c r="BF614" s="9"/>
      <c r="BG614" s="9"/>
      <c r="BH614" s="9"/>
      <c r="BI614" s="9">
        <f>BC614+BE614+BF614+BG614+BH614</f>
        <v>70</v>
      </c>
      <c r="BJ614" s="9">
        <f>BD614+BH614</f>
        <v>0</v>
      </c>
      <c r="BK614" s="9"/>
      <c r="BL614" s="9"/>
      <c r="BM614" s="9"/>
      <c r="BN614" s="9"/>
      <c r="BO614" s="9">
        <f>BI614+BK614+BL614+BM614+BN614</f>
        <v>70</v>
      </c>
      <c r="BP614" s="9">
        <f>BJ614+BN614</f>
        <v>0</v>
      </c>
      <c r="BQ614" s="9"/>
      <c r="BR614" s="9"/>
      <c r="BS614" s="9"/>
      <c r="BT614" s="9"/>
      <c r="BU614" s="9">
        <f>BO614+BQ614+BR614+BS614+BT614</f>
        <v>70</v>
      </c>
      <c r="BV614" s="9">
        <f>BP614+BT614</f>
        <v>0</v>
      </c>
      <c r="BW614" s="9"/>
      <c r="BX614" s="9"/>
      <c r="BY614" s="9"/>
      <c r="BZ614" s="9"/>
      <c r="CA614" s="9">
        <f>BU614+BW614+BX614+BY614+BZ614</f>
        <v>70</v>
      </c>
      <c r="CB614" s="9">
        <f>BV614+BZ614</f>
        <v>0</v>
      </c>
      <c r="CC614" s="9"/>
      <c r="CD614" s="9"/>
      <c r="CE614" s="9"/>
      <c r="CF614" s="9"/>
      <c r="CG614" s="9">
        <f>CA614+CC614+CD614+CE614+CF614</f>
        <v>70</v>
      </c>
      <c r="CH614" s="9">
        <f>CB614+CF614</f>
        <v>0</v>
      </c>
      <c r="CI614" s="9"/>
      <c r="CJ614" s="9"/>
      <c r="CK614" s="9"/>
      <c r="CL614" s="9"/>
      <c r="CM614" s="9">
        <f>CG614+CI614+CJ614+CK614+CL614</f>
        <v>70</v>
      </c>
      <c r="CN614" s="9">
        <f>CH614+CL614</f>
        <v>0</v>
      </c>
    </row>
    <row r="615" spans="1:92" ht="20.100000000000001" hidden="1" customHeight="1">
      <c r="A615" s="28" t="s">
        <v>26</v>
      </c>
      <c r="B615" s="26" t="str">
        <f t="shared" si="1579"/>
        <v>912</v>
      </c>
      <c r="C615" s="26" t="s">
        <v>21</v>
      </c>
      <c r="D615" s="26" t="s">
        <v>22</v>
      </c>
      <c r="E615" s="26" t="s">
        <v>496</v>
      </c>
      <c r="F615" s="26"/>
      <c r="G615" s="9">
        <f>G616</f>
        <v>934</v>
      </c>
      <c r="H615" s="9"/>
      <c r="I615" s="9">
        <f>I616</f>
        <v>0</v>
      </c>
      <c r="J615" s="9"/>
      <c r="K615" s="9">
        <f>K616</f>
        <v>0</v>
      </c>
      <c r="L615" s="9"/>
      <c r="M615" s="9">
        <f>M616</f>
        <v>934</v>
      </c>
      <c r="N615" s="9"/>
      <c r="O615" s="9">
        <f>O616</f>
        <v>0</v>
      </c>
      <c r="P615" s="9"/>
      <c r="Q615" s="9">
        <f>Q616</f>
        <v>0</v>
      </c>
      <c r="R615" s="9"/>
      <c r="S615" s="9">
        <f>S616</f>
        <v>934</v>
      </c>
      <c r="T615" s="9"/>
      <c r="U615" s="9">
        <f>U616</f>
        <v>0</v>
      </c>
      <c r="V615" s="9"/>
      <c r="W615" s="9">
        <f>W616</f>
        <v>0</v>
      </c>
      <c r="X615" s="9"/>
      <c r="Y615" s="9">
        <f>Y616</f>
        <v>934</v>
      </c>
      <c r="Z615" s="9"/>
      <c r="AA615" s="9">
        <f>AA616</f>
        <v>0</v>
      </c>
      <c r="AB615" s="9"/>
      <c r="AC615" s="9">
        <f>AC616</f>
        <v>0</v>
      </c>
      <c r="AD615" s="9"/>
      <c r="AE615" s="9">
        <f>AE616</f>
        <v>934</v>
      </c>
      <c r="AF615" s="9"/>
      <c r="AG615" s="9">
        <f>AG616</f>
        <v>0</v>
      </c>
      <c r="AH615" s="9"/>
      <c r="AI615" s="9">
        <f>AI616</f>
        <v>0</v>
      </c>
      <c r="AJ615" s="9"/>
      <c r="AK615" s="9">
        <f>AK616</f>
        <v>934</v>
      </c>
      <c r="AL615" s="9"/>
      <c r="AM615" s="9">
        <f>AM616</f>
        <v>0</v>
      </c>
      <c r="AN615" s="9"/>
      <c r="AO615" s="9">
        <f>AO616</f>
        <v>0</v>
      </c>
      <c r="AP615" s="9"/>
      <c r="AQ615" s="9">
        <f>AQ616</f>
        <v>934</v>
      </c>
      <c r="AR615" s="9"/>
      <c r="AS615" s="9">
        <f>AS616</f>
        <v>0</v>
      </c>
      <c r="AT615" s="9"/>
      <c r="AU615" s="9">
        <f>AU616</f>
        <v>0</v>
      </c>
      <c r="AV615" s="9"/>
      <c r="AW615" s="9">
        <f>AW616</f>
        <v>934</v>
      </c>
      <c r="AX615" s="9"/>
      <c r="AY615" s="9">
        <f>AY616</f>
        <v>0</v>
      </c>
      <c r="AZ615" s="9"/>
      <c r="BA615" s="9">
        <f>BA616</f>
        <v>0</v>
      </c>
      <c r="BB615" s="9"/>
      <c r="BC615" s="9">
        <f>BC616</f>
        <v>934</v>
      </c>
      <c r="BD615" s="9"/>
      <c r="BE615" s="9">
        <f>BE616</f>
        <v>0</v>
      </c>
      <c r="BF615" s="9"/>
      <c r="BG615" s="9">
        <f>BG616</f>
        <v>0</v>
      </c>
      <c r="BH615" s="9"/>
      <c r="BI615" s="9">
        <f>BI616</f>
        <v>934</v>
      </c>
      <c r="BJ615" s="9"/>
      <c r="BK615" s="9">
        <f>BK616</f>
        <v>0</v>
      </c>
      <c r="BL615" s="9"/>
      <c r="BM615" s="9">
        <f>BM616</f>
        <v>0</v>
      </c>
      <c r="BN615" s="9"/>
      <c r="BO615" s="9">
        <f>BO616</f>
        <v>934</v>
      </c>
      <c r="BP615" s="9"/>
      <c r="BQ615" s="9">
        <f>BQ616</f>
        <v>0</v>
      </c>
      <c r="BR615" s="9"/>
      <c r="BS615" s="9">
        <f>BS616</f>
        <v>0</v>
      </c>
      <c r="BT615" s="9"/>
      <c r="BU615" s="9">
        <f>BU616</f>
        <v>934</v>
      </c>
      <c r="BV615" s="9"/>
      <c r="BW615" s="9">
        <f>BW616</f>
        <v>0</v>
      </c>
      <c r="BX615" s="9"/>
      <c r="BY615" s="9">
        <f>BY616</f>
        <v>0</v>
      </c>
      <c r="BZ615" s="9"/>
      <c r="CA615" s="9">
        <f>CA616</f>
        <v>934</v>
      </c>
      <c r="CB615" s="9"/>
      <c r="CC615" s="9">
        <f>CC616</f>
        <v>0</v>
      </c>
      <c r="CD615" s="9"/>
      <c r="CE615" s="9">
        <f>CE616</f>
        <v>0</v>
      </c>
      <c r="CF615" s="9"/>
      <c r="CG615" s="9">
        <f>CG616</f>
        <v>934</v>
      </c>
      <c r="CH615" s="9"/>
      <c r="CI615" s="9">
        <f>CI616</f>
        <v>0</v>
      </c>
      <c r="CJ615" s="9"/>
      <c r="CK615" s="9">
        <f>CK616</f>
        <v>-145</v>
      </c>
      <c r="CL615" s="9"/>
      <c r="CM615" s="9">
        <f>CM616</f>
        <v>789</v>
      </c>
      <c r="CN615" s="9"/>
    </row>
    <row r="616" spans="1:92" ht="33" hidden="1">
      <c r="A616" s="25" t="s">
        <v>12</v>
      </c>
      <c r="B616" s="26" t="str">
        <f t="shared" si="1579"/>
        <v>912</v>
      </c>
      <c r="C616" s="26" t="s">
        <v>21</v>
      </c>
      <c r="D616" s="26" t="s">
        <v>22</v>
      </c>
      <c r="E616" s="26" t="s">
        <v>496</v>
      </c>
      <c r="F616" s="26" t="s">
        <v>13</v>
      </c>
      <c r="G616" s="9">
        <f>G617</f>
        <v>934</v>
      </c>
      <c r="H616" s="9"/>
      <c r="I616" s="9">
        <f>I617</f>
        <v>0</v>
      </c>
      <c r="J616" s="9"/>
      <c r="K616" s="9">
        <f>K617</f>
        <v>0</v>
      </c>
      <c r="L616" s="9"/>
      <c r="M616" s="9">
        <f>M617</f>
        <v>934</v>
      </c>
      <c r="N616" s="9"/>
      <c r="O616" s="9">
        <f>O617</f>
        <v>0</v>
      </c>
      <c r="P616" s="9"/>
      <c r="Q616" s="9">
        <f>Q617</f>
        <v>0</v>
      </c>
      <c r="R616" s="9"/>
      <c r="S616" s="9">
        <f>S617</f>
        <v>934</v>
      </c>
      <c r="T616" s="9"/>
      <c r="U616" s="9">
        <f>U617</f>
        <v>0</v>
      </c>
      <c r="V616" s="9"/>
      <c r="W616" s="9">
        <f>W617</f>
        <v>0</v>
      </c>
      <c r="X616" s="9"/>
      <c r="Y616" s="9">
        <f>Y617</f>
        <v>934</v>
      </c>
      <c r="Z616" s="9"/>
      <c r="AA616" s="9">
        <f>AA617</f>
        <v>0</v>
      </c>
      <c r="AB616" s="9"/>
      <c r="AC616" s="9">
        <f>AC617</f>
        <v>0</v>
      </c>
      <c r="AD616" s="9"/>
      <c r="AE616" s="9">
        <f>AE617</f>
        <v>934</v>
      </c>
      <c r="AF616" s="9"/>
      <c r="AG616" s="9">
        <f>AG617</f>
        <v>0</v>
      </c>
      <c r="AH616" s="9"/>
      <c r="AI616" s="9">
        <f>AI617</f>
        <v>0</v>
      </c>
      <c r="AJ616" s="9"/>
      <c r="AK616" s="9">
        <f>AK617</f>
        <v>934</v>
      </c>
      <c r="AL616" s="9"/>
      <c r="AM616" s="9">
        <f>AM617</f>
        <v>0</v>
      </c>
      <c r="AN616" s="9"/>
      <c r="AO616" s="9">
        <f>AO617</f>
        <v>0</v>
      </c>
      <c r="AP616" s="9"/>
      <c r="AQ616" s="9">
        <f>AQ617</f>
        <v>934</v>
      </c>
      <c r="AR616" s="9"/>
      <c r="AS616" s="9">
        <f>AS617</f>
        <v>0</v>
      </c>
      <c r="AT616" s="9"/>
      <c r="AU616" s="9">
        <f>AU617</f>
        <v>0</v>
      </c>
      <c r="AV616" s="9"/>
      <c r="AW616" s="9">
        <f>AW617</f>
        <v>934</v>
      </c>
      <c r="AX616" s="9"/>
      <c r="AY616" s="9">
        <f>AY617</f>
        <v>0</v>
      </c>
      <c r="AZ616" s="9"/>
      <c r="BA616" s="9">
        <f>BA617</f>
        <v>0</v>
      </c>
      <c r="BB616" s="9"/>
      <c r="BC616" s="9">
        <f>BC617</f>
        <v>934</v>
      </c>
      <c r="BD616" s="9"/>
      <c r="BE616" s="9">
        <f>BE617</f>
        <v>0</v>
      </c>
      <c r="BF616" s="9"/>
      <c r="BG616" s="9">
        <f>BG617</f>
        <v>0</v>
      </c>
      <c r="BH616" s="9"/>
      <c r="BI616" s="9">
        <f>BI617</f>
        <v>934</v>
      </c>
      <c r="BJ616" s="9"/>
      <c r="BK616" s="9">
        <f>BK617</f>
        <v>0</v>
      </c>
      <c r="BL616" s="9"/>
      <c r="BM616" s="9">
        <f>BM617</f>
        <v>0</v>
      </c>
      <c r="BN616" s="9"/>
      <c r="BO616" s="9">
        <f>BO617</f>
        <v>934</v>
      </c>
      <c r="BP616" s="9"/>
      <c r="BQ616" s="9">
        <f>BQ617</f>
        <v>0</v>
      </c>
      <c r="BR616" s="9"/>
      <c r="BS616" s="9">
        <f>BS617</f>
        <v>0</v>
      </c>
      <c r="BT616" s="9"/>
      <c r="BU616" s="9">
        <f>BU617</f>
        <v>934</v>
      </c>
      <c r="BV616" s="9"/>
      <c r="BW616" s="9">
        <f>BW617</f>
        <v>0</v>
      </c>
      <c r="BX616" s="9"/>
      <c r="BY616" s="9">
        <f>BY617</f>
        <v>0</v>
      </c>
      <c r="BZ616" s="9"/>
      <c r="CA616" s="9">
        <f>CA617</f>
        <v>934</v>
      </c>
      <c r="CB616" s="9"/>
      <c r="CC616" s="9">
        <f>CC617</f>
        <v>0</v>
      </c>
      <c r="CD616" s="9"/>
      <c r="CE616" s="9">
        <f>CE617</f>
        <v>0</v>
      </c>
      <c r="CF616" s="9"/>
      <c r="CG616" s="9">
        <f>CG617</f>
        <v>934</v>
      </c>
      <c r="CH616" s="9"/>
      <c r="CI616" s="9">
        <f>CI617</f>
        <v>0</v>
      </c>
      <c r="CJ616" s="9"/>
      <c r="CK616" s="9">
        <f>CK617</f>
        <v>-145</v>
      </c>
      <c r="CL616" s="9"/>
      <c r="CM616" s="9">
        <f>CM617</f>
        <v>789</v>
      </c>
      <c r="CN616" s="9"/>
    </row>
    <row r="617" spans="1:92" ht="20.100000000000001" hidden="1" customHeight="1">
      <c r="A617" s="28" t="s">
        <v>14</v>
      </c>
      <c r="B617" s="26" t="str">
        <f t="shared" si="1579"/>
        <v>912</v>
      </c>
      <c r="C617" s="26" t="s">
        <v>21</v>
      </c>
      <c r="D617" s="26" t="s">
        <v>22</v>
      </c>
      <c r="E617" s="26" t="s">
        <v>496</v>
      </c>
      <c r="F617" s="26">
        <v>610</v>
      </c>
      <c r="G617" s="9">
        <v>934</v>
      </c>
      <c r="H617" s="9"/>
      <c r="I617" s="9"/>
      <c r="J617" s="9"/>
      <c r="K617" s="9"/>
      <c r="L617" s="9"/>
      <c r="M617" s="9">
        <f>G617+I617+J617+K617+L617</f>
        <v>934</v>
      </c>
      <c r="N617" s="9">
        <f>H617+L617</f>
        <v>0</v>
      </c>
      <c r="O617" s="9"/>
      <c r="P617" s="9"/>
      <c r="Q617" s="9"/>
      <c r="R617" s="9"/>
      <c r="S617" s="9">
        <f>M617+O617+P617+Q617+R617</f>
        <v>934</v>
      </c>
      <c r="T617" s="9">
        <f>N617+R617</f>
        <v>0</v>
      </c>
      <c r="U617" s="9"/>
      <c r="V617" s="9"/>
      <c r="W617" s="9"/>
      <c r="X617" s="9"/>
      <c r="Y617" s="9">
        <f>S617+U617+V617+W617+X617</f>
        <v>934</v>
      </c>
      <c r="Z617" s="9">
        <f>T617+X617</f>
        <v>0</v>
      </c>
      <c r="AA617" s="9"/>
      <c r="AB617" s="9"/>
      <c r="AC617" s="9"/>
      <c r="AD617" s="9"/>
      <c r="AE617" s="9">
        <f>Y617+AA617+AB617+AC617+AD617</f>
        <v>934</v>
      </c>
      <c r="AF617" s="9">
        <f>Z617+AD617</f>
        <v>0</v>
      </c>
      <c r="AG617" s="9"/>
      <c r="AH617" s="9"/>
      <c r="AI617" s="9"/>
      <c r="AJ617" s="9"/>
      <c r="AK617" s="9">
        <f>AE617+AG617+AH617+AI617+AJ617</f>
        <v>934</v>
      </c>
      <c r="AL617" s="9">
        <f>AF617+AJ617</f>
        <v>0</v>
      </c>
      <c r="AM617" s="9"/>
      <c r="AN617" s="9"/>
      <c r="AO617" s="9"/>
      <c r="AP617" s="9"/>
      <c r="AQ617" s="9">
        <f>AK617+AM617+AN617+AO617+AP617</f>
        <v>934</v>
      </c>
      <c r="AR617" s="9">
        <f>AL617+AP617</f>
        <v>0</v>
      </c>
      <c r="AS617" s="9"/>
      <c r="AT617" s="9"/>
      <c r="AU617" s="9"/>
      <c r="AV617" s="9"/>
      <c r="AW617" s="9">
        <f>AQ617+AS617+AT617+AU617+AV617</f>
        <v>934</v>
      </c>
      <c r="AX617" s="9">
        <f>AR617+AV617</f>
        <v>0</v>
      </c>
      <c r="AY617" s="9"/>
      <c r="AZ617" s="9"/>
      <c r="BA617" s="9"/>
      <c r="BB617" s="9"/>
      <c r="BC617" s="9">
        <f>AW617+AY617+AZ617+BA617+BB617</f>
        <v>934</v>
      </c>
      <c r="BD617" s="9">
        <f>AX617+BB617</f>
        <v>0</v>
      </c>
      <c r="BE617" s="9"/>
      <c r="BF617" s="9"/>
      <c r="BG617" s="9"/>
      <c r="BH617" s="9"/>
      <c r="BI617" s="9">
        <f>BC617+BE617+BF617+BG617+BH617</f>
        <v>934</v>
      </c>
      <c r="BJ617" s="9">
        <f>BD617+BH617</f>
        <v>0</v>
      </c>
      <c r="BK617" s="9"/>
      <c r="BL617" s="9"/>
      <c r="BM617" s="9"/>
      <c r="BN617" s="9"/>
      <c r="BO617" s="9">
        <f>BI617+BK617+BL617+BM617+BN617</f>
        <v>934</v>
      </c>
      <c r="BP617" s="9">
        <f>BJ617+BN617</f>
        <v>0</v>
      </c>
      <c r="BQ617" s="9"/>
      <c r="BR617" s="9"/>
      <c r="BS617" s="9"/>
      <c r="BT617" s="9"/>
      <c r="BU617" s="9">
        <f>BO617+BQ617+BR617+BS617+BT617</f>
        <v>934</v>
      </c>
      <c r="BV617" s="9">
        <f>BP617+BT617</f>
        <v>0</v>
      </c>
      <c r="BW617" s="9"/>
      <c r="BX617" s="9"/>
      <c r="BY617" s="9"/>
      <c r="BZ617" s="9"/>
      <c r="CA617" s="9">
        <f>BU617+BW617+BX617+BY617+BZ617</f>
        <v>934</v>
      </c>
      <c r="CB617" s="9">
        <f>BV617+BZ617</f>
        <v>0</v>
      </c>
      <c r="CC617" s="9"/>
      <c r="CD617" s="9"/>
      <c r="CE617" s="9"/>
      <c r="CF617" s="9"/>
      <c r="CG617" s="9">
        <f>CA617+CC617+CD617+CE617+CF617</f>
        <v>934</v>
      </c>
      <c r="CH617" s="9">
        <f>CB617+CF617</f>
        <v>0</v>
      </c>
      <c r="CI617" s="9"/>
      <c r="CJ617" s="9"/>
      <c r="CK617" s="9">
        <v>-145</v>
      </c>
      <c r="CL617" s="9"/>
      <c r="CM617" s="9">
        <f>CG617+CI617+CJ617+CK617+CL617</f>
        <v>789</v>
      </c>
      <c r="CN617" s="9">
        <f>CH617+CL617</f>
        <v>0</v>
      </c>
    </row>
    <row r="618" spans="1:92" ht="33" hidden="1">
      <c r="A618" s="25" t="s">
        <v>27</v>
      </c>
      <c r="B618" s="26" t="str">
        <f t="shared" si="1579"/>
        <v>912</v>
      </c>
      <c r="C618" s="26" t="s">
        <v>21</v>
      </c>
      <c r="D618" s="26" t="s">
        <v>22</v>
      </c>
      <c r="E618" s="26" t="s">
        <v>553</v>
      </c>
      <c r="F618" s="26"/>
      <c r="G618" s="11">
        <f t="shared" ref="G618:BQ618" si="1580">G619</f>
        <v>1672</v>
      </c>
      <c r="H618" s="9"/>
      <c r="I618" s="11">
        <f t="shared" si="1580"/>
        <v>0</v>
      </c>
      <c r="J618" s="9"/>
      <c r="K618" s="11">
        <f t="shared" si="1580"/>
        <v>0</v>
      </c>
      <c r="L618" s="9"/>
      <c r="M618" s="11">
        <f t="shared" si="1580"/>
        <v>1672</v>
      </c>
      <c r="N618" s="9"/>
      <c r="O618" s="11">
        <f t="shared" si="1580"/>
        <v>0</v>
      </c>
      <c r="P618" s="9"/>
      <c r="Q618" s="11">
        <f t="shared" si="1580"/>
        <v>0</v>
      </c>
      <c r="R618" s="9"/>
      <c r="S618" s="11">
        <f t="shared" si="1580"/>
        <v>1672</v>
      </c>
      <c r="T618" s="9"/>
      <c r="U618" s="11">
        <f t="shared" si="1580"/>
        <v>0</v>
      </c>
      <c r="V618" s="9"/>
      <c r="W618" s="11">
        <f t="shared" si="1580"/>
        <v>0</v>
      </c>
      <c r="X618" s="9"/>
      <c r="Y618" s="11">
        <f t="shared" si="1580"/>
        <v>1672</v>
      </c>
      <c r="Z618" s="9"/>
      <c r="AA618" s="11">
        <f t="shared" si="1580"/>
        <v>0</v>
      </c>
      <c r="AB618" s="9"/>
      <c r="AC618" s="11">
        <f t="shared" si="1580"/>
        <v>0</v>
      </c>
      <c r="AD618" s="9"/>
      <c r="AE618" s="11">
        <f t="shared" si="1580"/>
        <v>1672</v>
      </c>
      <c r="AF618" s="9"/>
      <c r="AG618" s="11">
        <f t="shared" si="1580"/>
        <v>0</v>
      </c>
      <c r="AH618" s="9"/>
      <c r="AI618" s="11">
        <f t="shared" si="1580"/>
        <v>0</v>
      </c>
      <c r="AJ618" s="9"/>
      <c r="AK618" s="11">
        <f t="shared" si="1580"/>
        <v>1672</v>
      </c>
      <c r="AL618" s="9"/>
      <c r="AM618" s="11">
        <f t="shared" si="1580"/>
        <v>0</v>
      </c>
      <c r="AN618" s="9"/>
      <c r="AO618" s="11">
        <f t="shared" si="1580"/>
        <v>0</v>
      </c>
      <c r="AP618" s="9"/>
      <c r="AQ618" s="11">
        <f t="shared" si="1580"/>
        <v>1672</v>
      </c>
      <c r="AR618" s="9"/>
      <c r="AS618" s="11">
        <f t="shared" si="1580"/>
        <v>0</v>
      </c>
      <c r="AT618" s="9"/>
      <c r="AU618" s="11">
        <f t="shared" si="1580"/>
        <v>0</v>
      </c>
      <c r="AV618" s="9"/>
      <c r="AW618" s="11">
        <f t="shared" si="1580"/>
        <v>1672</v>
      </c>
      <c r="AX618" s="9"/>
      <c r="AY618" s="11">
        <f t="shared" si="1580"/>
        <v>0</v>
      </c>
      <c r="AZ618" s="9"/>
      <c r="BA618" s="11">
        <f t="shared" si="1580"/>
        <v>0</v>
      </c>
      <c r="BB618" s="9"/>
      <c r="BC618" s="11">
        <f t="shared" si="1580"/>
        <v>1672</v>
      </c>
      <c r="BD618" s="9"/>
      <c r="BE618" s="11">
        <f t="shared" si="1580"/>
        <v>0</v>
      </c>
      <c r="BF618" s="9"/>
      <c r="BG618" s="11">
        <f t="shared" si="1580"/>
        <v>0</v>
      </c>
      <c r="BH618" s="9"/>
      <c r="BI618" s="11">
        <f t="shared" si="1580"/>
        <v>1672</v>
      </c>
      <c r="BJ618" s="9"/>
      <c r="BK618" s="11">
        <f t="shared" si="1580"/>
        <v>0</v>
      </c>
      <c r="BL618" s="9"/>
      <c r="BM618" s="11">
        <f t="shared" si="1580"/>
        <v>0</v>
      </c>
      <c r="BN618" s="9"/>
      <c r="BO618" s="11">
        <f t="shared" si="1580"/>
        <v>1672</v>
      </c>
      <c r="BP618" s="9"/>
      <c r="BQ618" s="11">
        <f t="shared" si="1580"/>
        <v>0</v>
      </c>
      <c r="BR618" s="9"/>
      <c r="BS618" s="11">
        <f t="shared" ref="BS618:BU618" si="1581">BS619</f>
        <v>0</v>
      </c>
      <c r="BT618" s="9"/>
      <c r="BU618" s="11">
        <f t="shared" si="1581"/>
        <v>1672</v>
      </c>
      <c r="BV618" s="9"/>
      <c r="BW618" s="11">
        <f t="shared" ref="BW618" si="1582">BW619</f>
        <v>0</v>
      </c>
      <c r="BX618" s="9"/>
      <c r="BY618" s="11">
        <f t="shared" ref="BY618:CA618" si="1583">BY619</f>
        <v>0</v>
      </c>
      <c r="BZ618" s="9"/>
      <c r="CA618" s="11">
        <f t="shared" si="1583"/>
        <v>1672</v>
      </c>
      <c r="CB618" s="9"/>
      <c r="CC618" s="11">
        <f t="shared" ref="CC618" si="1584">CC619</f>
        <v>0</v>
      </c>
      <c r="CD618" s="9"/>
      <c r="CE618" s="11">
        <f t="shared" ref="CE618:CG618" si="1585">CE619</f>
        <v>0</v>
      </c>
      <c r="CF618" s="9"/>
      <c r="CG618" s="11">
        <f t="shared" si="1585"/>
        <v>1672</v>
      </c>
      <c r="CH618" s="9"/>
      <c r="CI618" s="11">
        <f t="shared" ref="CI618" si="1586">CI619</f>
        <v>0</v>
      </c>
      <c r="CJ618" s="9"/>
      <c r="CK618" s="11">
        <f t="shared" ref="CK618:CM618" si="1587">CK619</f>
        <v>0</v>
      </c>
      <c r="CL618" s="9"/>
      <c r="CM618" s="11">
        <f t="shared" si="1587"/>
        <v>1672</v>
      </c>
      <c r="CN618" s="9"/>
    </row>
    <row r="619" spans="1:92" ht="33" hidden="1">
      <c r="A619" s="25" t="s">
        <v>12</v>
      </c>
      <c r="B619" s="26" t="str">
        <f t="shared" si="1579"/>
        <v>912</v>
      </c>
      <c r="C619" s="26" t="s">
        <v>21</v>
      </c>
      <c r="D619" s="26" t="s">
        <v>22</v>
      </c>
      <c r="E619" s="26" t="s">
        <v>553</v>
      </c>
      <c r="F619" s="26" t="s">
        <v>13</v>
      </c>
      <c r="G619" s="9">
        <f t="shared" ref="G619:M619" si="1588">G620+G621</f>
        <v>1672</v>
      </c>
      <c r="H619" s="9"/>
      <c r="I619" s="9">
        <f t="shared" si="1588"/>
        <v>0</v>
      </c>
      <c r="J619" s="9"/>
      <c r="K619" s="9">
        <f t="shared" si="1588"/>
        <v>0</v>
      </c>
      <c r="L619" s="9"/>
      <c r="M619" s="9">
        <f t="shared" si="1588"/>
        <v>1672</v>
      </c>
      <c r="N619" s="9"/>
      <c r="O619" s="9">
        <f>O620+O621</f>
        <v>0</v>
      </c>
      <c r="P619" s="9"/>
      <c r="Q619" s="9">
        <f>Q620+Q621</f>
        <v>0</v>
      </c>
      <c r="R619" s="9"/>
      <c r="S619" s="9">
        <f>S620+S621</f>
        <v>1672</v>
      </c>
      <c r="T619" s="9"/>
      <c r="U619" s="9">
        <f>U620+U621</f>
        <v>0</v>
      </c>
      <c r="V619" s="9"/>
      <c r="W619" s="9">
        <f>W620+W621</f>
        <v>0</v>
      </c>
      <c r="X619" s="9"/>
      <c r="Y619" s="9">
        <f>Y620+Y621</f>
        <v>1672</v>
      </c>
      <c r="Z619" s="9"/>
      <c r="AA619" s="9">
        <f>AA620+AA621</f>
        <v>0</v>
      </c>
      <c r="AB619" s="9"/>
      <c r="AC619" s="9">
        <f>AC620+AC621</f>
        <v>0</v>
      </c>
      <c r="AD619" s="9"/>
      <c r="AE619" s="9">
        <f>AE620+AE621</f>
        <v>1672</v>
      </c>
      <c r="AF619" s="9"/>
      <c r="AG619" s="9">
        <f>AG620+AG621</f>
        <v>0</v>
      </c>
      <c r="AH619" s="9"/>
      <c r="AI619" s="9">
        <f>AI620+AI621</f>
        <v>0</v>
      </c>
      <c r="AJ619" s="9"/>
      <c r="AK619" s="9">
        <f>AK620+AK621</f>
        <v>1672</v>
      </c>
      <c r="AL619" s="9"/>
      <c r="AM619" s="9">
        <f>AM620+AM621</f>
        <v>0</v>
      </c>
      <c r="AN619" s="9"/>
      <c r="AO619" s="9">
        <f>AO620+AO621</f>
        <v>0</v>
      </c>
      <c r="AP619" s="9"/>
      <c r="AQ619" s="9">
        <f>AQ620+AQ621</f>
        <v>1672</v>
      </c>
      <c r="AR619" s="9"/>
      <c r="AS619" s="9">
        <f>AS620+AS621</f>
        <v>0</v>
      </c>
      <c r="AT619" s="9"/>
      <c r="AU619" s="9">
        <f>AU620+AU621</f>
        <v>0</v>
      </c>
      <c r="AV619" s="9"/>
      <c r="AW619" s="9">
        <f>AW620+AW621</f>
        <v>1672</v>
      </c>
      <c r="AX619" s="9"/>
      <c r="AY619" s="9">
        <f>AY620+AY621</f>
        <v>0</v>
      </c>
      <c r="AZ619" s="9"/>
      <c r="BA619" s="9">
        <f>BA620+BA621</f>
        <v>0</v>
      </c>
      <c r="BB619" s="9"/>
      <c r="BC619" s="9">
        <f>BC620+BC621</f>
        <v>1672</v>
      </c>
      <c r="BD619" s="9"/>
      <c r="BE619" s="9">
        <f>BE620+BE621</f>
        <v>0</v>
      </c>
      <c r="BF619" s="9"/>
      <c r="BG619" s="9">
        <f>BG620+BG621</f>
        <v>0</v>
      </c>
      <c r="BH619" s="9"/>
      <c r="BI619" s="9">
        <f>BI620+BI621</f>
        <v>1672</v>
      </c>
      <c r="BJ619" s="9"/>
      <c r="BK619" s="9">
        <f>BK620+BK621</f>
        <v>0</v>
      </c>
      <c r="BL619" s="9"/>
      <c r="BM619" s="9">
        <f>BM620+BM621</f>
        <v>0</v>
      </c>
      <c r="BN619" s="9"/>
      <c r="BO619" s="9">
        <f>BO620+BO621</f>
        <v>1672</v>
      </c>
      <c r="BP619" s="9"/>
      <c r="BQ619" s="9">
        <f>BQ620+BQ621</f>
        <v>0</v>
      </c>
      <c r="BR619" s="9"/>
      <c r="BS619" s="9">
        <f>BS620+BS621</f>
        <v>0</v>
      </c>
      <c r="BT619" s="9"/>
      <c r="BU619" s="9">
        <f>BU620+BU621</f>
        <v>1672</v>
      </c>
      <c r="BV619" s="9"/>
      <c r="BW619" s="9">
        <f>BW620+BW621</f>
        <v>0</v>
      </c>
      <c r="BX619" s="9"/>
      <c r="BY619" s="9">
        <f>BY620+BY621</f>
        <v>0</v>
      </c>
      <c r="BZ619" s="9"/>
      <c r="CA619" s="9">
        <f>CA620+CA621</f>
        <v>1672</v>
      </c>
      <c r="CB619" s="9"/>
      <c r="CC619" s="9">
        <f>CC620+CC621</f>
        <v>0</v>
      </c>
      <c r="CD619" s="9"/>
      <c r="CE619" s="9">
        <f>CE620+CE621</f>
        <v>0</v>
      </c>
      <c r="CF619" s="9"/>
      <c r="CG619" s="9">
        <f>CG620+CG621</f>
        <v>1672</v>
      </c>
      <c r="CH619" s="9"/>
      <c r="CI619" s="9">
        <f>CI620+CI621</f>
        <v>0</v>
      </c>
      <c r="CJ619" s="9"/>
      <c r="CK619" s="9">
        <f>CK620+CK621</f>
        <v>0</v>
      </c>
      <c r="CL619" s="9"/>
      <c r="CM619" s="9">
        <f>CM620+CM621</f>
        <v>1672</v>
      </c>
      <c r="CN619" s="9"/>
    </row>
    <row r="620" spans="1:92" ht="20.100000000000001" hidden="1" customHeight="1">
      <c r="A620" s="28" t="s">
        <v>14</v>
      </c>
      <c r="B620" s="26" t="str">
        <f t="shared" si="1579"/>
        <v>912</v>
      </c>
      <c r="C620" s="26" t="s">
        <v>21</v>
      </c>
      <c r="D620" s="26" t="s">
        <v>22</v>
      </c>
      <c r="E620" s="26" t="s">
        <v>553</v>
      </c>
      <c r="F620" s="26">
        <v>610</v>
      </c>
      <c r="G620" s="9">
        <v>1546</v>
      </c>
      <c r="H620" s="9"/>
      <c r="I620" s="9"/>
      <c r="J620" s="9"/>
      <c r="K620" s="9"/>
      <c r="L620" s="9"/>
      <c r="M620" s="9">
        <f>G620+I620+J620+K620+L620</f>
        <v>1546</v>
      </c>
      <c r="N620" s="9">
        <f>H620+L620</f>
        <v>0</v>
      </c>
      <c r="O620" s="9"/>
      <c r="P620" s="9"/>
      <c r="Q620" s="9"/>
      <c r="R620" s="9"/>
      <c r="S620" s="9">
        <f>M620+O620+P620+Q620+R620</f>
        <v>1546</v>
      </c>
      <c r="T620" s="9">
        <f>N620+R620</f>
        <v>0</v>
      </c>
      <c r="U620" s="9"/>
      <c r="V620" s="9"/>
      <c r="W620" s="9"/>
      <c r="X620" s="9"/>
      <c r="Y620" s="9">
        <f>S620+U620+V620+W620+X620</f>
        <v>1546</v>
      </c>
      <c r="Z620" s="9">
        <f>T620+X620</f>
        <v>0</v>
      </c>
      <c r="AA620" s="9"/>
      <c r="AB620" s="9"/>
      <c r="AC620" s="9"/>
      <c r="AD620" s="9"/>
      <c r="AE620" s="9">
        <f>Y620+AA620+AB620+AC620+AD620</f>
        <v>1546</v>
      </c>
      <c r="AF620" s="9">
        <f>Z620+AD620</f>
        <v>0</v>
      </c>
      <c r="AG620" s="9"/>
      <c r="AH620" s="9"/>
      <c r="AI620" s="9"/>
      <c r="AJ620" s="9"/>
      <c r="AK620" s="9">
        <f>AE620+AG620+AH620+AI620+AJ620</f>
        <v>1546</v>
      </c>
      <c r="AL620" s="9">
        <f>AF620+AJ620</f>
        <v>0</v>
      </c>
      <c r="AM620" s="9"/>
      <c r="AN620" s="9"/>
      <c r="AO620" s="9"/>
      <c r="AP620" s="9"/>
      <c r="AQ620" s="9">
        <f>AK620+AM620+AN620+AO620+AP620</f>
        <v>1546</v>
      </c>
      <c r="AR620" s="9">
        <f>AL620+AP620</f>
        <v>0</v>
      </c>
      <c r="AS620" s="9"/>
      <c r="AT620" s="9"/>
      <c r="AU620" s="9"/>
      <c r="AV620" s="9"/>
      <c r="AW620" s="9">
        <f>AQ620+AS620+AT620+AU620+AV620</f>
        <v>1546</v>
      </c>
      <c r="AX620" s="9">
        <f>AR620+AV620</f>
        <v>0</v>
      </c>
      <c r="AY620" s="9"/>
      <c r="AZ620" s="9"/>
      <c r="BA620" s="9"/>
      <c r="BB620" s="9"/>
      <c r="BC620" s="9">
        <f>AW620+AY620+AZ620+BA620+BB620</f>
        <v>1546</v>
      </c>
      <c r="BD620" s="9">
        <f>AX620+BB620</f>
        <v>0</v>
      </c>
      <c r="BE620" s="9"/>
      <c r="BF620" s="9"/>
      <c r="BG620" s="9"/>
      <c r="BH620" s="9"/>
      <c r="BI620" s="9">
        <f>BC620+BE620+BF620+BG620+BH620</f>
        <v>1546</v>
      </c>
      <c r="BJ620" s="9">
        <f>BD620+BH620</f>
        <v>0</v>
      </c>
      <c r="BK620" s="9"/>
      <c r="BL620" s="9"/>
      <c r="BM620" s="9"/>
      <c r="BN620" s="9"/>
      <c r="BO620" s="9">
        <f>BI620+BK620+BL620+BM620+BN620</f>
        <v>1546</v>
      </c>
      <c r="BP620" s="9">
        <f>BJ620+BN620</f>
        <v>0</v>
      </c>
      <c r="BQ620" s="9"/>
      <c r="BR620" s="9"/>
      <c r="BS620" s="9"/>
      <c r="BT620" s="9"/>
      <c r="BU620" s="9">
        <f>BO620+BQ620+BR620+BS620+BT620</f>
        <v>1546</v>
      </c>
      <c r="BV620" s="9">
        <f>BP620+BT620</f>
        <v>0</v>
      </c>
      <c r="BW620" s="9"/>
      <c r="BX620" s="9"/>
      <c r="BY620" s="9"/>
      <c r="BZ620" s="9"/>
      <c r="CA620" s="9">
        <f>BU620+BW620+BX620+BY620+BZ620</f>
        <v>1546</v>
      </c>
      <c r="CB620" s="9">
        <f>BV620+BZ620</f>
        <v>0</v>
      </c>
      <c r="CC620" s="9"/>
      <c r="CD620" s="9"/>
      <c r="CE620" s="9"/>
      <c r="CF620" s="9"/>
      <c r="CG620" s="9">
        <f>CA620+CC620+CD620+CE620+CF620</f>
        <v>1546</v>
      </c>
      <c r="CH620" s="9">
        <f>CB620+CF620</f>
        <v>0</v>
      </c>
      <c r="CI620" s="9"/>
      <c r="CJ620" s="9"/>
      <c r="CK620" s="9"/>
      <c r="CL620" s="9"/>
      <c r="CM620" s="9">
        <f>CG620+CI620+CJ620+CK620+CL620</f>
        <v>1546</v>
      </c>
      <c r="CN620" s="9">
        <f>CH620+CL620</f>
        <v>0</v>
      </c>
    </row>
    <row r="621" spans="1:92" ht="20.100000000000001" hidden="1" customHeight="1">
      <c r="A621" s="28" t="s">
        <v>24</v>
      </c>
      <c r="B621" s="26" t="str">
        <f t="shared" si="1579"/>
        <v>912</v>
      </c>
      <c r="C621" s="26" t="s">
        <v>21</v>
      </c>
      <c r="D621" s="26" t="s">
        <v>22</v>
      </c>
      <c r="E621" s="26" t="s">
        <v>553</v>
      </c>
      <c r="F621" s="26">
        <v>620</v>
      </c>
      <c r="G621" s="9">
        <v>126</v>
      </c>
      <c r="H621" s="9"/>
      <c r="I621" s="9"/>
      <c r="J621" s="9"/>
      <c r="K621" s="9"/>
      <c r="L621" s="9"/>
      <c r="M621" s="9">
        <f>G621+I621+J621+K621+L621</f>
        <v>126</v>
      </c>
      <c r="N621" s="9">
        <f>H621+L621</f>
        <v>0</v>
      </c>
      <c r="O621" s="9"/>
      <c r="P621" s="9"/>
      <c r="Q621" s="9"/>
      <c r="R621" s="9"/>
      <c r="S621" s="9">
        <f>M621+O621+P621+Q621+R621</f>
        <v>126</v>
      </c>
      <c r="T621" s="9">
        <f>N621+R621</f>
        <v>0</v>
      </c>
      <c r="U621" s="9"/>
      <c r="V621" s="9"/>
      <c r="W621" s="9"/>
      <c r="X621" s="9"/>
      <c r="Y621" s="9">
        <f>S621+U621+V621+W621+X621</f>
        <v>126</v>
      </c>
      <c r="Z621" s="9">
        <f>T621+X621</f>
        <v>0</v>
      </c>
      <c r="AA621" s="9"/>
      <c r="AB621" s="9"/>
      <c r="AC621" s="9"/>
      <c r="AD621" s="9"/>
      <c r="AE621" s="9">
        <f>Y621+AA621+AB621+AC621+AD621</f>
        <v>126</v>
      </c>
      <c r="AF621" s="9">
        <f>Z621+AD621</f>
        <v>0</v>
      </c>
      <c r="AG621" s="9"/>
      <c r="AH621" s="9"/>
      <c r="AI621" s="9"/>
      <c r="AJ621" s="9"/>
      <c r="AK621" s="9">
        <f>AE621+AG621+AH621+AI621+AJ621</f>
        <v>126</v>
      </c>
      <c r="AL621" s="9">
        <f>AF621+AJ621</f>
        <v>0</v>
      </c>
      <c r="AM621" s="9"/>
      <c r="AN621" s="9"/>
      <c r="AO621" s="9"/>
      <c r="AP621" s="9"/>
      <c r="AQ621" s="9">
        <f>AK621+AM621+AN621+AO621+AP621</f>
        <v>126</v>
      </c>
      <c r="AR621" s="9">
        <f>AL621+AP621</f>
        <v>0</v>
      </c>
      <c r="AS621" s="9"/>
      <c r="AT621" s="9"/>
      <c r="AU621" s="9"/>
      <c r="AV621" s="9"/>
      <c r="AW621" s="9">
        <f>AQ621+AS621+AT621+AU621+AV621</f>
        <v>126</v>
      </c>
      <c r="AX621" s="9">
        <f>AR621+AV621</f>
        <v>0</v>
      </c>
      <c r="AY621" s="9"/>
      <c r="AZ621" s="9"/>
      <c r="BA621" s="9"/>
      <c r="BB621" s="9"/>
      <c r="BC621" s="9">
        <f>AW621+AY621+AZ621+BA621+BB621</f>
        <v>126</v>
      </c>
      <c r="BD621" s="9">
        <f>AX621+BB621</f>
        <v>0</v>
      </c>
      <c r="BE621" s="9"/>
      <c r="BF621" s="9"/>
      <c r="BG621" s="9"/>
      <c r="BH621" s="9"/>
      <c r="BI621" s="9">
        <f>BC621+BE621+BF621+BG621+BH621</f>
        <v>126</v>
      </c>
      <c r="BJ621" s="9">
        <f>BD621+BH621</f>
        <v>0</v>
      </c>
      <c r="BK621" s="9"/>
      <c r="BL621" s="9"/>
      <c r="BM621" s="9"/>
      <c r="BN621" s="9"/>
      <c r="BO621" s="9">
        <f>BI621+BK621+BL621+BM621+BN621</f>
        <v>126</v>
      </c>
      <c r="BP621" s="9">
        <f>BJ621+BN621</f>
        <v>0</v>
      </c>
      <c r="BQ621" s="9"/>
      <c r="BR621" s="9"/>
      <c r="BS621" s="9"/>
      <c r="BT621" s="9"/>
      <c r="BU621" s="9">
        <f>BO621+BQ621+BR621+BS621+BT621</f>
        <v>126</v>
      </c>
      <c r="BV621" s="9">
        <f>BP621+BT621</f>
        <v>0</v>
      </c>
      <c r="BW621" s="9"/>
      <c r="BX621" s="9"/>
      <c r="BY621" s="9"/>
      <c r="BZ621" s="9"/>
      <c r="CA621" s="9">
        <f>BU621+BW621+BX621+BY621+BZ621</f>
        <v>126</v>
      </c>
      <c r="CB621" s="9">
        <f>BV621+BZ621</f>
        <v>0</v>
      </c>
      <c r="CC621" s="9"/>
      <c r="CD621" s="9"/>
      <c r="CE621" s="9"/>
      <c r="CF621" s="9"/>
      <c r="CG621" s="9">
        <f>CA621+CC621+CD621+CE621+CF621</f>
        <v>126</v>
      </c>
      <c r="CH621" s="9">
        <f>CB621+CF621</f>
        <v>0</v>
      </c>
      <c r="CI621" s="9"/>
      <c r="CJ621" s="9"/>
      <c r="CK621" s="9"/>
      <c r="CL621" s="9"/>
      <c r="CM621" s="9">
        <f>CG621+CI621+CJ621+CK621+CL621</f>
        <v>126</v>
      </c>
      <c r="CN621" s="9">
        <f>CH621+CL621</f>
        <v>0</v>
      </c>
    </row>
    <row r="622" spans="1:92" hidden="1">
      <c r="A622" s="25"/>
      <c r="B622" s="26"/>
      <c r="C622" s="26"/>
      <c r="D622" s="26"/>
      <c r="E622" s="2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</row>
    <row r="623" spans="1:92" ht="37.5" hidden="1">
      <c r="A623" s="23" t="s">
        <v>28</v>
      </c>
      <c r="B623" s="24">
        <v>912</v>
      </c>
      <c r="C623" s="24" t="s">
        <v>21</v>
      </c>
      <c r="D623" s="24" t="s">
        <v>29</v>
      </c>
      <c r="E623" s="24"/>
      <c r="F623" s="24"/>
      <c r="G623" s="15">
        <f t="shared" ref="G623:V627" si="1589">G624</f>
        <v>74</v>
      </c>
      <c r="H623" s="15">
        <f t="shared" si="1589"/>
        <v>0</v>
      </c>
      <c r="I623" s="15">
        <f t="shared" si="1589"/>
        <v>0</v>
      </c>
      <c r="J623" s="15">
        <f t="shared" si="1589"/>
        <v>0</v>
      </c>
      <c r="K623" s="15">
        <f t="shared" si="1589"/>
        <v>0</v>
      </c>
      <c r="L623" s="15">
        <f t="shared" si="1589"/>
        <v>0</v>
      </c>
      <c r="M623" s="15">
        <f t="shared" si="1589"/>
        <v>74</v>
      </c>
      <c r="N623" s="15">
        <f t="shared" si="1589"/>
        <v>0</v>
      </c>
      <c r="O623" s="15">
        <f t="shared" si="1589"/>
        <v>0</v>
      </c>
      <c r="P623" s="15">
        <f t="shared" si="1589"/>
        <v>0</v>
      </c>
      <c r="Q623" s="15">
        <f t="shared" si="1589"/>
        <v>0</v>
      </c>
      <c r="R623" s="15">
        <f t="shared" si="1589"/>
        <v>0</v>
      </c>
      <c r="S623" s="15">
        <f t="shared" si="1589"/>
        <v>74</v>
      </c>
      <c r="T623" s="15">
        <f t="shared" si="1589"/>
        <v>0</v>
      </c>
      <c r="U623" s="15">
        <f t="shared" si="1589"/>
        <v>0</v>
      </c>
      <c r="V623" s="15">
        <f t="shared" si="1589"/>
        <v>0</v>
      </c>
      <c r="W623" s="15">
        <f t="shared" ref="U623:AJ627" si="1590">W624</f>
        <v>0</v>
      </c>
      <c r="X623" s="15">
        <f t="shared" si="1590"/>
        <v>0</v>
      </c>
      <c r="Y623" s="15">
        <f t="shared" si="1590"/>
        <v>74</v>
      </c>
      <c r="Z623" s="15">
        <f t="shared" si="1590"/>
        <v>0</v>
      </c>
      <c r="AA623" s="15">
        <f t="shared" si="1590"/>
        <v>0</v>
      </c>
      <c r="AB623" s="15">
        <f t="shared" si="1590"/>
        <v>498</v>
      </c>
      <c r="AC623" s="15">
        <f t="shared" si="1590"/>
        <v>0</v>
      </c>
      <c r="AD623" s="15">
        <f t="shared" si="1590"/>
        <v>0</v>
      </c>
      <c r="AE623" s="15">
        <f t="shared" si="1590"/>
        <v>572</v>
      </c>
      <c r="AF623" s="15">
        <f t="shared" si="1590"/>
        <v>0</v>
      </c>
      <c r="AG623" s="15">
        <f t="shared" si="1590"/>
        <v>0</v>
      </c>
      <c r="AH623" s="15">
        <f t="shared" si="1590"/>
        <v>0</v>
      </c>
      <c r="AI623" s="15">
        <f t="shared" si="1590"/>
        <v>0</v>
      </c>
      <c r="AJ623" s="15">
        <f t="shared" si="1590"/>
        <v>0</v>
      </c>
      <c r="AK623" s="15">
        <f t="shared" ref="AG623:AV627" si="1591">AK624</f>
        <v>572</v>
      </c>
      <c r="AL623" s="15">
        <f t="shared" si="1591"/>
        <v>0</v>
      </c>
      <c r="AM623" s="15">
        <f t="shared" si="1591"/>
        <v>0</v>
      </c>
      <c r="AN623" s="15">
        <f t="shared" si="1591"/>
        <v>0</v>
      </c>
      <c r="AO623" s="15">
        <f t="shared" si="1591"/>
        <v>0</v>
      </c>
      <c r="AP623" s="15">
        <f t="shared" si="1591"/>
        <v>0</v>
      </c>
      <c r="AQ623" s="15">
        <f t="shared" si="1591"/>
        <v>572</v>
      </c>
      <c r="AR623" s="15">
        <f t="shared" si="1591"/>
        <v>0</v>
      </c>
      <c r="AS623" s="15">
        <f t="shared" si="1591"/>
        <v>0</v>
      </c>
      <c r="AT623" s="15">
        <f t="shared" si="1591"/>
        <v>0</v>
      </c>
      <c r="AU623" s="15">
        <f t="shared" si="1591"/>
        <v>0</v>
      </c>
      <c r="AV623" s="15">
        <f t="shared" si="1591"/>
        <v>0</v>
      </c>
      <c r="AW623" s="15">
        <f t="shared" ref="AS623:BH627" si="1592">AW624</f>
        <v>572</v>
      </c>
      <c r="AX623" s="15">
        <f t="shared" si="1592"/>
        <v>0</v>
      </c>
      <c r="AY623" s="15">
        <f t="shared" si="1592"/>
        <v>0</v>
      </c>
      <c r="AZ623" s="15">
        <f t="shared" si="1592"/>
        <v>0</v>
      </c>
      <c r="BA623" s="15">
        <f t="shared" si="1592"/>
        <v>0</v>
      </c>
      <c r="BB623" s="15">
        <f t="shared" si="1592"/>
        <v>0</v>
      </c>
      <c r="BC623" s="15">
        <f t="shared" si="1592"/>
        <v>572</v>
      </c>
      <c r="BD623" s="15">
        <f t="shared" si="1592"/>
        <v>0</v>
      </c>
      <c r="BE623" s="15">
        <f t="shared" si="1592"/>
        <v>0</v>
      </c>
      <c r="BF623" s="15">
        <f t="shared" si="1592"/>
        <v>0</v>
      </c>
      <c r="BG623" s="15">
        <f t="shared" si="1592"/>
        <v>0</v>
      </c>
      <c r="BH623" s="15">
        <f t="shared" si="1592"/>
        <v>0</v>
      </c>
      <c r="BI623" s="15">
        <f t="shared" ref="BE623:BT627" si="1593">BI624</f>
        <v>572</v>
      </c>
      <c r="BJ623" s="15">
        <f t="shared" si="1593"/>
        <v>0</v>
      </c>
      <c r="BK623" s="15">
        <f t="shared" si="1593"/>
        <v>0</v>
      </c>
      <c r="BL623" s="15">
        <f t="shared" si="1593"/>
        <v>0</v>
      </c>
      <c r="BM623" s="15">
        <f t="shared" si="1593"/>
        <v>0</v>
      </c>
      <c r="BN623" s="15">
        <f t="shared" si="1593"/>
        <v>0</v>
      </c>
      <c r="BO623" s="15">
        <f t="shared" si="1593"/>
        <v>572</v>
      </c>
      <c r="BP623" s="15">
        <f t="shared" si="1593"/>
        <v>0</v>
      </c>
      <c r="BQ623" s="15">
        <f t="shared" si="1593"/>
        <v>0</v>
      </c>
      <c r="BR623" s="15">
        <f t="shared" si="1593"/>
        <v>0</v>
      </c>
      <c r="BS623" s="15">
        <f t="shared" si="1593"/>
        <v>0</v>
      </c>
      <c r="BT623" s="15">
        <f t="shared" si="1593"/>
        <v>0</v>
      </c>
      <c r="BU623" s="15">
        <f t="shared" ref="BQ623:CF627" si="1594">BU624</f>
        <v>572</v>
      </c>
      <c r="BV623" s="15">
        <f t="shared" si="1594"/>
        <v>0</v>
      </c>
      <c r="BW623" s="15">
        <f t="shared" si="1594"/>
        <v>0</v>
      </c>
      <c r="BX623" s="15">
        <f t="shared" si="1594"/>
        <v>0</v>
      </c>
      <c r="BY623" s="15">
        <f t="shared" si="1594"/>
        <v>0</v>
      </c>
      <c r="BZ623" s="15">
        <f t="shared" si="1594"/>
        <v>0</v>
      </c>
      <c r="CA623" s="15">
        <f t="shared" si="1594"/>
        <v>572</v>
      </c>
      <c r="CB623" s="15">
        <f t="shared" si="1594"/>
        <v>0</v>
      </c>
      <c r="CC623" s="15">
        <f t="shared" si="1594"/>
        <v>0</v>
      </c>
      <c r="CD623" s="15">
        <f t="shared" si="1594"/>
        <v>0</v>
      </c>
      <c r="CE623" s="15">
        <f t="shared" si="1594"/>
        <v>0</v>
      </c>
      <c r="CF623" s="15">
        <f t="shared" si="1594"/>
        <v>0</v>
      </c>
      <c r="CG623" s="15">
        <f t="shared" ref="CC623:CN627" si="1595">CG624</f>
        <v>572</v>
      </c>
      <c r="CH623" s="15">
        <f t="shared" si="1595"/>
        <v>0</v>
      </c>
      <c r="CI623" s="15">
        <f t="shared" si="1595"/>
        <v>0</v>
      </c>
      <c r="CJ623" s="15">
        <f t="shared" si="1595"/>
        <v>0</v>
      </c>
      <c r="CK623" s="15">
        <f t="shared" si="1595"/>
        <v>0</v>
      </c>
      <c r="CL623" s="15">
        <f t="shared" si="1595"/>
        <v>0</v>
      </c>
      <c r="CM623" s="15">
        <f t="shared" si="1595"/>
        <v>572</v>
      </c>
      <c r="CN623" s="15">
        <f t="shared" si="1595"/>
        <v>0</v>
      </c>
    </row>
    <row r="624" spans="1:92" ht="34.5" hidden="1">
      <c r="A624" s="25" t="s">
        <v>602</v>
      </c>
      <c r="B624" s="26">
        <v>912</v>
      </c>
      <c r="C624" s="26" t="s">
        <v>21</v>
      </c>
      <c r="D624" s="26" t="s">
        <v>29</v>
      </c>
      <c r="E624" s="26" t="s">
        <v>39</v>
      </c>
      <c r="F624" s="26"/>
      <c r="G624" s="9">
        <f t="shared" si="1589"/>
        <v>74</v>
      </c>
      <c r="H624" s="9">
        <f t="shared" si="1589"/>
        <v>0</v>
      </c>
      <c r="I624" s="9">
        <f t="shared" si="1589"/>
        <v>0</v>
      </c>
      <c r="J624" s="9">
        <f t="shared" si="1589"/>
        <v>0</v>
      </c>
      <c r="K624" s="9">
        <f t="shared" si="1589"/>
        <v>0</v>
      </c>
      <c r="L624" s="9">
        <f t="shared" si="1589"/>
        <v>0</v>
      </c>
      <c r="M624" s="9">
        <f t="shared" si="1589"/>
        <v>74</v>
      </c>
      <c r="N624" s="9">
        <f t="shared" si="1589"/>
        <v>0</v>
      </c>
      <c r="O624" s="9">
        <f t="shared" si="1589"/>
        <v>0</v>
      </c>
      <c r="P624" s="9">
        <f t="shared" si="1589"/>
        <v>0</v>
      </c>
      <c r="Q624" s="9">
        <f t="shared" si="1589"/>
        <v>0</v>
      </c>
      <c r="R624" s="9">
        <f t="shared" si="1589"/>
        <v>0</v>
      </c>
      <c r="S624" s="9">
        <f t="shared" si="1589"/>
        <v>74</v>
      </c>
      <c r="T624" s="9">
        <f t="shared" si="1589"/>
        <v>0</v>
      </c>
      <c r="U624" s="9">
        <f t="shared" si="1590"/>
        <v>0</v>
      </c>
      <c r="V624" s="9">
        <f t="shared" si="1590"/>
        <v>0</v>
      </c>
      <c r="W624" s="9">
        <f t="shared" si="1590"/>
        <v>0</v>
      </c>
      <c r="X624" s="9">
        <f t="shared" si="1590"/>
        <v>0</v>
      </c>
      <c r="Y624" s="9">
        <f t="shared" si="1590"/>
        <v>74</v>
      </c>
      <c r="Z624" s="9">
        <f t="shared" si="1590"/>
        <v>0</v>
      </c>
      <c r="AA624" s="9">
        <f t="shared" si="1590"/>
        <v>0</v>
      </c>
      <c r="AB624" s="9">
        <f t="shared" si="1590"/>
        <v>498</v>
      </c>
      <c r="AC624" s="9">
        <f t="shared" si="1590"/>
        <v>0</v>
      </c>
      <c r="AD624" s="9">
        <f t="shared" si="1590"/>
        <v>0</v>
      </c>
      <c r="AE624" s="9">
        <f t="shared" si="1590"/>
        <v>572</v>
      </c>
      <c r="AF624" s="9">
        <f t="shared" si="1590"/>
        <v>0</v>
      </c>
      <c r="AG624" s="9">
        <f t="shared" si="1591"/>
        <v>0</v>
      </c>
      <c r="AH624" s="9">
        <f t="shared" si="1591"/>
        <v>0</v>
      </c>
      <c r="AI624" s="9">
        <f t="shared" si="1591"/>
        <v>0</v>
      </c>
      <c r="AJ624" s="9">
        <f t="shared" si="1591"/>
        <v>0</v>
      </c>
      <c r="AK624" s="9">
        <f t="shared" si="1591"/>
        <v>572</v>
      </c>
      <c r="AL624" s="9">
        <f t="shared" si="1591"/>
        <v>0</v>
      </c>
      <c r="AM624" s="9">
        <f t="shared" si="1591"/>
        <v>0</v>
      </c>
      <c r="AN624" s="9">
        <f t="shared" si="1591"/>
        <v>0</v>
      </c>
      <c r="AO624" s="9">
        <f t="shared" si="1591"/>
        <v>0</v>
      </c>
      <c r="AP624" s="9">
        <f t="shared" si="1591"/>
        <v>0</v>
      </c>
      <c r="AQ624" s="9">
        <f t="shared" si="1591"/>
        <v>572</v>
      </c>
      <c r="AR624" s="9">
        <f t="shared" si="1591"/>
        <v>0</v>
      </c>
      <c r="AS624" s="9">
        <f t="shared" si="1592"/>
        <v>0</v>
      </c>
      <c r="AT624" s="9">
        <f t="shared" si="1592"/>
        <v>0</v>
      </c>
      <c r="AU624" s="9">
        <f t="shared" si="1592"/>
        <v>0</v>
      </c>
      <c r="AV624" s="9">
        <f t="shared" si="1592"/>
        <v>0</v>
      </c>
      <c r="AW624" s="9">
        <f t="shared" si="1592"/>
        <v>572</v>
      </c>
      <c r="AX624" s="9">
        <f t="shared" si="1592"/>
        <v>0</v>
      </c>
      <c r="AY624" s="9">
        <f t="shared" si="1592"/>
        <v>0</v>
      </c>
      <c r="AZ624" s="9">
        <f t="shared" si="1592"/>
        <v>0</v>
      </c>
      <c r="BA624" s="9">
        <f t="shared" si="1592"/>
        <v>0</v>
      </c>
      <c r="BB624" s="9">
        <f t="shared" si="1592"/>
        <v>0</v>
      </c>
      <c r="BC624" s="9">
        <f t="shared" si="1592"/>
        <v>572</v>
      </c>
      <c r="BD624" s="9">
        <f t="shared" si="1592"/>
        <v>0</v>
      </c>
      <c r="BE624" s="9">
        <f t="shared" si="1593"/>
        <v>0</v>
      </c>
      <c r="BF624" s="9">
        <f t="shared" si="1593"/>
        <v>0</v>
      </c>
      <c r="BG624" s="9">
        <f t="shared" si="1593"/>
        <v>0</v>
      </c>
      <c r="BH624" s="9">
        <f t="shared" si="1593"/>
        <v>0</v>
      </c>
      <c r="BI624" s="9">
        <f t="shared" si="1593"/>
        <v>572</v>
      </c>
      <c r="BJ624" s="9">
        <f t="shared" si="1593"/>
        <v>0</v>
      </c>
      <c r="BK624" s="9">
        <f t="shared" si="1593"/>
        <v>0</v>
      </c>
      <c r="BL624" s="9">
        <f t="shared" si="1593"/>
        <v>0</v>
      </c>
      <c r="BM624" s="9">
        <f t="shared" si="1593"/>
        <v>0</v>
      </c>
      <c r="BN624" s="9">
        <f t="shared" si="1593"/>
        <v>0</v>
      </c>
      <c r="BO624" s="9">
        <f t="shared" si="1593"/>
        <v>572</v>
      </c>
      <c r="BP624" s="9">
        <f t="shared" si="1593"/>
        <v>0</v>
      </c>
      <c r="BQ624" s="9">
        <f t="shared" si="1594"/>
        <v>0</v>
      </c>
      <c r="BR624" s="9">
        <f t="shared" si="1594"/>
        <v>0</v>
      </c>
      <c r="BS624" s="9">
        <f t="shared" si="1594"/>
        <v>0</v>
      </c>
      <c r="BT624" s="9">
        <f t="shared" si="1594"/>
        <v>0</v>
      </c>
      <c r="BU624" s="9">
        <f t="shared" si="1594"/>
        <v>572</v>
      </c>
      <c r="BV624" s="9">
        <f t="shared" si="1594"/>
        <v>0</v>
      </c>
      <c r="BW624" s="9">
        <f t="shared" si="1594"/>
        <v>0</v>
      </c>
      <c r="BX624" s="9">
        <f t="shared" si="1594"/>
        <v>0</v>
      </c>
      <c r="BY624" s="9">
        <f t="shared" si="1594"/>
        <v>0</v>
      </c>
      <c r="BZ624" s="9">
        <f t="shared" si="1594"/>
        <v>0</v>
      </c>
      <c r="CA624" s="9">
        <f t="shared" si="1594"/>
        <v>572</v>
      </c>
      <c r="CB624" s="9">
        <f t="shared" si="1594"/>
        <v>0</v>
      </c>
      <c r="CC624" s="9">
        <f t="shared" si="1595"/>
        <v>0</v>
      </c>
      <c r="CD624" s="9">
        <f t="shared" si="1595"/>
        <v>0</v>
      </c>
      <c r="CE624" s="9">
        <f t="shared" si="1595"/>
        <v>0</v>
      </c>
      <c r="CF624" s="9">
        <f t="shared" si="1595"/>
        <v>0</v>
      </c>
      <c r="CG624" s="9">
        <f t="shared" si="1595"/>
        <v>572</v>
      </c>
      <c r="CH624" s="9">
        <f t="shared" si="1595"/>
        <v>0</v>
      </c>
      <c r="CI624" s="9">
        <f t="shared" si="1595"/>
        <v>0</v>
      </c>
      <c r="CJ624" s="9">
        <f t="shared" si="1595"/>
        <v>0</v>
      </c>
      <c r="CK624" s="9">
        <f t="shared" si="1595"/>
        <v>0</v>
      </c>
      <c r="CL624" s="9">
        <f t="shared" si="1595"/>
        <v>0</v>
      </c>
      <c r="CM624" s="9">
        <f t="shared" si="1595"/>
        <v>572</v>
      </c>
      <c r="CN624" s="9">
        <f t="shared" si="1595"/>
        <v>0</v>
      </c>
    </row>
    <row r="625" spans="1:92" ht="20.100000000000001" hidden="1" customHeight="1">
      <c r="A625" s="28" t="s">
        <v>15</v>
      </c>
      <c r="B625" s="26">
        <v>912</v>
      </c>
      <c r="C625" s="26" t="s">
        <v>21</v>
      </c>
      <c r="D625" s="26" t="s">
        <v>29</v>
      </c>
      <c r="E625" s="26" t="s">
        <v>42</v>
      </c>
      <c r="F625" s="26"/>
      <c r="G625" s="9">
        <f t="shared" si="1589"/>
        <v>74</v>
      </c>
      <c r="H625" s="9">
        <f t="shared" si="1589"/>
        <v>0</v>
      </c>
      <c r="I625" s="9">
        <f t="shared" si="1589"/>
        <v>0</v>
      </c>
      <c r="J625" s="9">
        <f t="shared" si="1589"/>
        <v>0</v>
      </c>
      <c r="K625" s="9">
        <f t="shared" si="1589"/>
        <v>0</v>
      </c>
      <c r="L625" s="9">
        <f t="shared" si="1589"/>
        <v>0</v>
      </c>
      <c r="M625" s="9">
        <f t="shared" si="1589"/>
        <v>74</v>
      </c>
      <c r="N625" s="9">
        <f t="shared" si="1589"/>
        <v>0</v>
      </c>
      <c r="O625" s="9">
        <f t="shared" si="1589"/>
        <v>0</v>
      </c>
      <c r="P625" s="9">
        <f t="shared" si="1589"/>
        <v>0</v>
      </c>
      <c r="Q625" s="9">
        <f t="shared" si="1589"/>
        <v>0</v>
      </c>
      <c r="R625" s="9">
        <f t="shared" si="1589"/>
        <v>0</v>
      </c>
      <c r="S625" s="9">
        <f t="shared" si="1589"/>
        <v>74</v>
      </c>
      <c r="T625" s="9">
        <f t="shared" si="1589"/>
        <v>0</v>
      </c>
      <c r="U625" s="9">
        <f t="shared" si="1590"/>
        <v>0</v>
      </c>
      <c r="V625" s="9">
        <f t="shared" si="1590"/>
        <v>0</v>
      </c>
      <c r="W625" s="9">
        <f t="shared" si="1590"/>
        <v>0</v>
      </c>
      <c r="X625" s="9">
        <f t="shared" si="1590"/>
        <v>0</v>
      </c>
      <c r="Y625" s="9">
        <f t="shared" si="1590"/>
        <v>74</v>
      </c>
      <c r="Z625" s="9">
        <f t="shared" si="1590"/>
        <v>0</v>
      </c>
      <c r="AA625" s="9">
        <f t="shared" si="1590"/>
        <v>0</v>
      </c>
      <c r="AB625" s="9">
        <f t="shared" si="1590"/>
        <v>498</v>
      </c>
      <c r="AC625" s="9">
        <f t="shared" si="1590"/>
        <v>0</v>
      </c>
      <c r="AD625" s="9">
        <f t="shared" si="1590"/>
        <v>0</v>
      </c>
      <c r="AE625" s="9">
        <f t="shared" si="1590"/>
        <v>572</v>
      </c>
      <c r="AF625" s="9">
        <f t="shared" si="1590"/>
        <v>0</v>
      </c>
      <c r="AG625" s="9">
        <f t="shared" si="1591"/>
        <v>0</v>
      </c>
      <c r="AH625" s="9">
        <f t="shared" si="1591"/>
        <v>0</v>
      </c>
      <c r="AI625" s="9">
        <f t="shared" si="1591"/>
        <v>0</v>
      </c>
      <c r="AJ625" s="9">
        <f t="shared" si="1591"/>
        <v>0</v>
      </c>
      <c r="AK625" s="9">
        <f t="shared" si="1591"/>
        <v>572</v>
      </c>
      <c r="AL625" s="9">
        <f t="shared" si="1591"/>
        <v>0</v>
      </c>
      <c r="AM625" s="9">
        <f t="shared" si="1591"/>
        <v>0</v>
      </c>
      <c r="AN625" s="9">
        <f t="shared" si="1591"/>
        <v>0</v>
      </c>
      <c r="AO625" s="9">
        <f t="shared" si="1591"/>
        <v>0</v>
      </c>
      <c r="AP625" s="9">
        <f t="shared" si="1591"/>
        <v>0</v>
      </c>
      <c r="AQ625" s="9">
        <f t="shared" si="1591"/>
        <v>572</v>
      </c>
      <c r="AR625" s="9">
        <f t="shared" si="1591"/>
        <v>0</v>
      </c>
      <c r="AS625" s="9">
        <f t="shared" si="1592"/>
        <v>0</v>
      </c>
      <c r="AT625" s="9">
        <f t="shared" si="1592"/>
        <v>0</v>
      </c>
      <c r="AU625" s="9">
        <f t="shared" si="1592"/>
        <v>0</v>
      </c>
      <c r="AV625" s="9">
        <f t="shared" si="1592"/>
        <v>0</v>
      </c>
      <c r="AW625" s="9">
        <f t="shared" si="1592"/>
        <v>572</v>
      </c>
      <c r="AX625" s="9">
        <f t="shared" si="1592"/>
        <v>0</v>
      </c>
      <c r="AY625" s="9">
        <f t="shared" si="1592"/>
        <v>0</v>
      </c>
      <c r="AZ625" s="9">
        <f t="shared" si="1592"/>
        <v>0</v>
      </c>
      <c r="BA625" s="9">
        <f t="shared" si="1592"/>
        <v>0</v>
      </c>
      <c r="BB625" s="9">
        <f t="shared" si="1592"/>
        <v>0</v>
      </c>
      <c r="BC625" s="9">
        <f t="shared" si="1592"/>
        <v>572</v>
      </c>
      <c r="BD625" s="9">
        <f t="shared" si="1592"/>
        <v>0</v>
      </c>
      <c r="BE625" s="9">
        <f t="shared" si="1593"/>
        <v>0</v>
      </c>
      <c r="BF625" s="9">
        <f t="shared" si="1593"/>
        <v>0</v>
      </c>
      <c r="BG625" s="9">
        <f t="shared" si="1593"/>
        <v>0</v>
      </c>
      <c r="BH625" s="9">
        <f t="shared" si="1593"/>
        <v>0</v>
      </c>
      <c r="BI625" s="9">
        <f t="shared" si="1593"/>
        <v>572</v>
      </c>
      <c r="BJ625" s="9">
        <f t="shared" si="1593"/>
        <v>0</v>
      </c>
      <c r="BK625" s="9">
        <f t="shared" si="1593"/>
        <v>0</v>
      </c>
      <c r="BL625" s="9">
        <f t="shared" si="1593"/>
        <v>0</v>
      </c>
      <c r="BM625" s="9">
        <f t="shared" si="1593"/>
        <v>0</v>
      </c>
      <c r="BN625" s="9">
        <f t="shared" si="1593"/>
        <v>0</v>
      </c>
      <c r="BO625" s="9">
        <f t="shared" si="1593"/>
        <v>572</v>
      </c>
      <c r="BP625" s="9">
        <f t="shared" si="1593"/>
        <v>0</v>
      </c>
      <c r="BQ625" s="9">
        <f t="shared" si="1594"/>
        <v>0</v>
      </c>
      <c r="BR625" s="9">
        <f t="shared" si="1594"/>
        <v>0</v>
      </c>
      <c r="BS625" s="9">
        <f t="shared" si="1594"/>
        <v>0</v>
      </c>
      <c r="BT625" s="9">
        <f t="shared" si="1594"/>
        <v>0</v>
      </c>
      <c r="BU625" s="9">
        <f t="shared" si="1594"/>
        <v>572</v>
      </c>
      <c r="BV625" s="9">
        <f t="shared" si="1594"/>
        <v>0</v>
      </c>
      <c r="BW625" s="9">
        <f t="shared" si="1594"/>
        <v>0</v>
      </c>
      <c r="BX625" s="9">
        <f t="shared" si="1594"/>
        <v>0</v>
      </c>
      <c r="BY625" s="9">
        <f t="shared" si="1594"/>
        <v>0</v>
      </c>
      <c r="BZ625" s="9">
        <f t="shared" si="1594"/>
        <v>0</v>
      </c>
      <c r="CA625" s="9">
        <f t="shared" si="1594"/>
        <v>572</v>
      </c>
      <c r="CB625" s="9">
        <f t="shared" si="1594"/>
        <v>0</v>
      </c>
      <c r="CC625" s="9">
        <f t="shared" si="1595"/>
        <v>0</v>
      </c>
      <c r="CD625" s="9">
        <f t="shared" si="1595"/>
        <v>0</v>
      </c>
      <c r="CE625" s="9">
        <f t="shared" si="1595"/>
        <v>0</v>
      </c>
      <c r="CF625" s="9">
        <f t="shared" si="1595"/>
        <v>0</v>
      </c>
      <c r="CG625" s="9">
        <f t="shared" si="1595"/>
        <v>572</v>
      </c>
      <c r="CH625" s="9">
        <f t="shared" si="1595"/>
        <v>0</v>
      </c>
      <c r="CI625" s="9">
        <f t="shared" si="1595"/>
        <v>0</v>
      </c>
      <c r="CJ625" s="9">
        <f t="shared" si="1595"/>
        <v>0</v>
      </c>
      <c r="CK625" s="9">
        <f t="shared" si="1595"/>
        <v>0</v>
      </c>
      <c r="CL625" s="9">
        <f t="shared" si="1595"/>
        <v>0</v>
      </c>
      <c r="CM625" s="9">
        <f t="shared" si="1595"/>
        <v>572</v>
      </c>
      <c r="CN625" s="9">
        <f t="shared" si="1595"/>
        <v>0</v>
      </c>
    </row>
    <row r="626" spans="1:92" ht="33" hidden="1">
      <c r="A626" s="25" t="s">
        <v>30</v>
      </c>
      <c r="B626" s="26">
        <v>912</v>
      </c>
      <c r="C626" s="26" t="s">
        <v>21</v>
      </c>
      <c r="D626" s="26" t="s">
        <v>29</v>
      </c>
      <c r="E626" s="26" t="s">
        <v>54</v>
      </c>
      <c r="F626" s="26"/>
      <c r="G626" s="9">
        <f t="shared" si="1589"/>
        <v>74</v>
      </c>
      <c r="H626" s="9">
        <f t="shared" si="1589"/>
        <v>0</v>
      </c>
      <c r="I626" s="9">
        <f t="shared" si="1589"/>
        <v>0</v>
      </c>
      <c r="J626" s="9">
        <f t="shared" si="1589"/>
        <v>0</v>
      </c>
      <c r="K626" s="9">
        <f t="shared" si="1589"/>
        <v>0</v>
      </c>
      <c r="L626" s="9">
        <f t="shared" si="1589"/>
        <v>0</v>
      </c>
      <c r="M626" s="9">
        <f t="shared" si="1589"/>
        <v>74</v>
      </c>
      <c r="N626" s="9">
        <f t="shared" si="1589"/>
        <v>0</v>
      </c>
      <c r="O626" s="9">
        <f t="shared" si="1589"/>
        <v>0</v>
      </c>
      <c r="P626" s="9">
        <f t="shared" si="1589"/>
        <v>0</v>
      </c>
      <c r="Q626" s="9">
        <f t="shared" si="1589"/>
        <v>0</v>
      </c>
      <c r="R626" s="9">
        <f t="shared" si="1589"/>
        <v>0</v>
      </c>
      <c r="S626" s="9">
        <f t="shared" si="1589"/>
        <v>74</v>
      </c>
      <c r="T626" s="9">
        <f t="shared" si="1589"/>
        <v>0</v>
      </c>
      <c r="U626" s="9">
        <f t="shared" si="1590"/>
        <v>0</v>
      </c>
      <c r="V626" s="9">
        <f t="shared" si="1590"/>
        <v>0</v>
      </c>
      <c r="W626" s="9">
        <f t="shared" si="1590"/>
        <v>0</v>
      </c>
      <c r="X626" s="9">
        <f t="shared" si="1590"/>
        <v>0</v>
      </c>
      <c r="Y626" s="9">
        <f t="shared" si="1590"/>
        <v>74</v>
      </c>
      <c r="Z626" s="9">
        <f t="shared" si="1590"/>
        <v>0</v>
      </c>
      <c r="AA626" s="9">
        <f t="shared" si="1590"/>
        <v>0</v>
      </c>
      <c r="AB626" s="9">
        <f t="shared" si="1590"/>
        <v>498</v>
      </c>
      <c r="AC626" s="9">
        <f t="shared" si="1590"/>
        <v>0</v>
      </c>
      <c r="AD626" s="9">
        <f t="shared" si="1590"/>
        <v>0</v>
      </c>
      <c r="AE626" s="9">
        <f t="shared" si="1590"/>
        <v>572</v>
      </c>
      <c r="AF626" s="9">
        <f t="shared" si="1590"/>
        <v>0</v>
      </c>
      <c r="AG626" s="9">
        <f t="shared" si="1591"/>
        <v>0</v>
      </c>
      <c r="AH626" s="9">
        <f t="shared" si="1591"/>
        <v>0</v>
      </c>
      <c r="AI626" s="9">
        <f t="shared" si="1591"/>
        <v>0</v>
      </c>
      <c r="AJ626" s="9">
        <f t="shared" si="1591"/>
        <v>0</v>
      </c>
      <c r="AK626" s="9">
        <f t="shared" si="1591"/>
        <v>572</v>
      </c>
      <c r="AL626" s="9">
        <f t="shared" si="1591"/>
        <v>0</v>
      </c>
      <c r="AM626" s="9">
        <f t="shared" si="1591"/>
        <v>0</v>
      </c>
      <c r="AN626" s="9">
        <f t="shared" si="1591"/>
        <v>0</v>
      </c>
      <c r="AO626" s="9">
        <f t="shared" si="1591"/>
        <v>0</v>
      </c>
      <c r="AP626" s="9">
        <f t="shared" si="1591"/>
        <v>0</v>
      </c>
      <c r="AQ626" s="9">
        <f t="shared" si="1591"/>
        <v>572</v>
      </c>
      <c r="AR626" s="9">
        <f t="shared" si="1591"/>
        <v>0</v>
      </c>
      <c r="AS626" s="9">
        <f t="shared" si="1592"/>
        <v>0</v>
      </c>
      <c r="AT626" s="9">
        <f t="shared" si="1592"/>
        <v>0</v>
      </c>
      <c r="AU626" s="9">
        <f t="shared" si="1592"/>
        <v>0</v>
      </c>
      <c r="AV626" s="9">
        <f t="shared" si="1592"/>
        <v>0</v>
      </c>
      <c r="AW626" s="9">
        <f t="shared" si="1592"/>
        <v>572</v>
      </c>
      <c r="AX626" s="9">
        <f t="shared" si="1592"/>
        <v>0</v>
      </c>
      <c r="AY626" s="9">
        <f t="shared" si="1592"/>
        <v>0</v>
      </c>
      <c r="AZ626" s="9">
        <f t="shared" si="1592"/>
        <v>0</v>
      </c>
      <c r="BA626" s="9">
        <f t="shared" si="1592"/>
        <v>0</v>
      </c>
      <c r="BB626" s="9">
        <f t="shared" si="1592"/>
        <v>0</v>
      </c>
      <c r="BC626" s="9">
        <f t="shared" si="1592"/>
        <v>572</v>
      </c>
      <c r="BD626" s="9">
        <f t="shared" si="1592"/>
        <v>0</v>
      </c>
      <c r="BE626" s="9">
        <f t="shared" si="1593"/>
        <v>0</v>
      </c>
      <c r="BF626" s="9">
        <f t="shared" si="1593"/>
        <v>0</v>
      </c>
      <c r="BG626" s="9">
        <f t="shared" si="1593"/>
        <v>0</v>
      </c>
      <c r="BH626" s="9">
        <f t="shared" si="1593"/>
        <v>0</v>
      </c>
      <c r="BI626" s="9">
        <f t="shared" si="1593"/>
        <v>572</v>
      </c>
      <c r="BJ626" s="9">
        <f t="shared" si="1593"/>
        <v>0</v>
      </c>
      <c r="BK626" s="9">
        <f t="shared" si="1593"/>
        <v>0</v>
      </c>
      <c r="BL626" s="9">
        <f t="shared" si="1593"/>
        <v>0</v>
      </c>
      <c r="BM626" s="9">
        <f t="shared" si="1593"/>
        <v>0</v>
      </c>
      <c r="BN626" s="9">
        <f t="shared" si="1593"/>
        <v>0</v>
      </c>
      <c r="BO626" s="9">
        <f t="shared" si="1593"/>
        <v>572</v>
      </c>
      <c r="BP626" s="9">
        <f t="shared" si="1593"/>
        <v>0</v>
      </c>
      <c r="BQ626" s="9">
        <f t="shared" si="1594"/>
        <v>0</v>
      </c>
      <c r="BR626" s="9">
        <f t="shared" si="1594"/>
        <v>0</v>
      </c>
      <c r="BS626" s="9">
        <f t="shared" si="1594"/>
        <v>0</v>
      </c>
      <c r="BT626" s="9">
        <f t="shared" si="1594"/>
        <v>0</v>
      </c>
      <c r="BU626" s="9">
        <f t="shared" si="1594"/>
        <v>572</v>
      </c>
      <c r="BV626" s="9">
        <f t="shared" si="1594"/>
        <v>0</v>
      </c>
      <c r="BW626" s="9">
        <f t="shared" si="1594"/>
        <v>0</v>
      </c>
      <c r="BX626" s="9">
        <f t="shared" si="1594"/>
        <v>0</v>
      </c>
      <c r="BY626" s="9">
        <f t="shared" si="1594"/>
        <v>0</v>
      </c>
      <c r="BZ626" s="9">
        <f t="shared" si="1594"/>
        <v>0</v>
      </c>
      <c r="CA626" s="9">
        <f t="shared" si="1594"/>
        <v>572</v>
      </c>
      <c r="CB626" s="9">
        <f t="shared" si="1594"/>
        <v>0</v>
      </c>
      <c r="CC626" s="9">
        <f t="shared" si="1595"/>
        <v>0</v>
      </c>
      <c r="CD626" s="9">
        <f t="shared" si="1595"/>
        <v>0</v>
      </c>
      <c r="CE626" s="9">
        <f t="shared" si="1595"/>
        <v>0</v>
      </c>
      <c r="CF626" s="9">
        <f t="shared" si="1595"/>
        <v>0</v>
      </c>
      <c r="CG626" s="9">
        <f t="shared" si="1595"/>
        <v>572</v>
      </c>
      <c r="CH626" s="9">
        <f t="shared" si="1595"/>
        <v>0</v>
      </c>
      <c r="CI626" s="9">
        <f t="shared" si="1595"/>
        <v>0</v>
      </c>
      <c r="CJ626" s="9">
        <f t="shared" si="1595"/>
        <v>0</v>
      </c>
      <c r="CK626" s="9">
        <f t="shared" si="1595"/>
        <v>0</v>
      </c>
      <c r="CL626" s="9">
        <f t="shared" si="1595"/>
        <v>0</v>
      </c>
      <c r="CM626" s="9">
        <f t="shared" si="1595"/>
        <v>572</v>
      </c>
      <c r="CN626" s="9">
        <f t="shared" si="1595"/>
        <v>0</v>
      </c>
    </row>
    <row r="627" spans="1:92" ht="33" hidden="1">
      <c r="A627" s="25" t="s">
        <v>244</v>
      </c>
      <c r="B627" s="26">
        <v>912</v>
      </c>
      <c r="C627" s="26" t="s">
        <v>21</v>
      </c>
      <c r="D627" s="26" t="s">
        <v>29</v>
      </c>
      <c r="E627" s="26" t="s">
        <v>54</v>
      </c>
      <c r="F627" s="26" t="s">
        <v>31</v>
      </c>
      <c r="G627" s="9">
        <f t="shared" si="1589"/>
        <v>74</v>
      </c>
      <c r="H627" s="9">
        <f t="shared" si="1589"/>
        <v>0</v>
      </c>
      <c r="I627" s="9">
        <f t="shared" si="1589"/>
        <v>0</v>
      </c>
      <c r="J627" s="9">
        <f t="shared" si="1589"/>
        <v>0</v>
      </c>
      <c r="K627" s="9">
        <f t="shared" si="1589"/>
        <v>0</v>
      </c>
      <c r="L627" s="9">
        <f t="shared" si="1589"/>
        <v>0</v>
      </c>
      <c r="M627" s="9">
        <f t="shared" si="1589"/>
        <v>74</v>
      </c>
      <c r="N627" s="9">
        <f t="shared" si="1589"/>
        <v>0</v>
      </c>
      <c r="O627" s="9">
        <f t="shared" si="1589"/>
        <v>0</v>
      </c>
      <c r="P627" s="9">
        <f t="shared" si="1589"/>
        <v>0</v>
      </c>
      <c r="Q627" s="9">
        <f t="shared" si="1589"/>
        <v>0</v>
      </c>
      <c r="R627" s="9">
        <f t="shared" si="1589"/>
        <v>0</v>
      </c>
      <c r="S627" s="9">
        <f t="shared" si="1589"/>
        <v>74</v>
      </c>
      <c r="T627" s="9">
        <f t="shared" si="1589"/>
        <v>0</v>
      </c>
      <c r="U627" s="9">
        <f t="shared" si="1590"/>
        <v>0</v>
      </c>
      <c r="V627" s="9">
        <f t="shared" si="1590"/>
        <v>0</v>
      </c>
      <c r="W627" s="9">
        <f t="shared" si="1590"/>
        <v>0</v>
      </c>
      <c r="X627" s="9">
        <f t="shared" si="1590"/>
        <v>0</v>
      </c>
      <c r="Y627" s="9">
        <f t="shared" si="1590"/>
        <v>74</v>
      </c>
      <c r="Z627" s="9">
        <f t="shared" si="1590"/>
        <v>0</v>
      </c>
      <c r="AA627" s="9">
        <f t="shared" si="1590"/>
        <v>0</v>
      </c>
      <c r="AB627" s="9">
        <f t="shared" si="1590"/>
        <v>498</v>
      </c>
      <c r="AC627" s="9">
        <f t="shared" si="1590"/>
        <v>0</v>
      </c>
      <c r="AD627" s="9">
        <f t="shared" si="1590"/>
        <v>0</v>
      </c>
      <c r="AE627" s="9">
        <f t="shared" si="1590"/>
        <v>572</v>
      </c>
      <c r="AF627" s="9">
        <f t="shared" si="1590"/>
        <v>0</v>
      </c>
      <c r="AG627" s="9">
        <f t="shared" si="1591"/>
        <v>0</v>
      </c>
      <c r="AH627" s="9">
        <f t="shared" si="1591"/>
        <v>0</v>
      </c>
      <c r="AI627" s="9">
        <f t="shared" si="1591"/>
        <v>0</v>
      </c>
      <c r="AJ627" s="9">
        <f t="shared" si="1591"/>
        <v>0</v>
      </c>
      <c r="AK627" s="9">
        <f t="shared" si="1591"/>
        <v>572</v>
      </c>
      <c r="AL627" s="9">
        <f t="shared" si="1591"/>
        <v>0</v>
      </c>
      <c r="AM627" s="9">
        <f t="shared" si="1591"/>
        <v>0</v>
      </c>
      <c r="AN627" s="9">
        <f t="shared" si="1591"/>
        <v>0</v>
      </c>
      <c r="AO627" s="9">
        <f t="shared" si="1591"/>
        <v>0</v>
      </c>
      <c r="AP627" s="9">
        <f t="shared" si="1591"/>
        <v>0</v>
      </c>
      <c r="AQ627" s="9">
        <f t="shared" si="1591"/>
        <v>572</v>
      </c>
      <c r="AR627" s="9">
        <f t="shared" si="1591"/>
        <v>0</v>
      </c>
      <c r="AS627" s="9">
        <f t="shared" si="1592"/>
        <v>0</v>
      </c>
      <c r="AT627" s="9">
        <f t="shared" si="1592"/>
        <v>0</v>
      </c>
      <c r="AU627" s="9">
        <f t="shared" si="1592"/>
        <v>0</v>
      </c>
      <c r="AV627" s="9">
        <f t="shared" si="1592"/>
        <v>0</v>
      </c>
      <c r="AW627" s="9">
        <f t="shared" si="1592"/>
        <v>572</v>
      </c>
      <c r="AX627" s="9">
        <f t="shared" si="1592"/>
        <v>0</v>
      </c>
      <c r="AY627" s="9">
        <f t="shared" si="1592"/>
        <v>0</v>
      </c>
      <c r="AZ627" s="9">
        <f t="shared" si="1592"/>
        <v>0</v>
      </c>
      <c r="BA627" s="9">
        <f t="shared" si="1592"/>
        <v>0</v>
      </c>
      <c r="BB627" s="9">
        <f t="shared" si="1592"/>
        <v>0</v>
      </c>
      <c r="BC627" s="9">
        <f t="shared" si="1592"/>
        <v>572</v>
      </c>
      <c r="BD627" s="9">
        <f t="shared" si="1592"/>
        <v>0</v>
      </c>
      <c r="BE627" s="9">
        <f t="shared" si="1593"/>
        <v>0</v>
      </c>
      <c r="BF627" s="9">
        <f t="shared" si="1593"/>
        <v>0</v>
      </c>
      <c r="BG627" s="9">
        <f t="shared" si="1593"/>
        <v>0</v>
      </c>
      <c r="BH627" s="9">
        <f t="shared" si="1593"/>
        <v>0</v>
      </c>
      <c r="BI627" s="9">
        <f t="shared" si="1593"/>
        <v>572</v>
      </c>
      <c r="BJ627" s="9">
        <f t="shared" si="1593"/>
        <v>0</v>
      </c>
      <c r="BK627" s="9">
        <f t="shared" si="1593"/>
        <v>0</v>
      </c>
      <c r="BL627" s="9">
        <f t="shared" si="1593"/>
        <v>0</v>
      </c>
      <c r="BM627" s="9">
        <f t="shared" si="1593"/>
        <v>0</v>
      </c>
      <c r="BN627" s="9">
        <f t="shared" si="1593"/>
        <v>0</v>
      </c>
      <c r="BO627" s="9">
        <f t="shared" si="1593"/>
        <v>572</v>
      </c>
      <c r="BP627" s="9">
        <f t="shared" si="1593"/>
        <v>0</v>
      </c>
      <c r="BQ627" s="9">
        <f t="shared" si="1594"/>
        <v>0</v>
      </c>
      <c r="BR627" s="9">
        <f t="shared" si="1594"/>
        <v>0</v>
      </c>
      <c r="BS627" s="9">
        <f t="shared" si="1594"/>
        <v>0</v>
      </c>
      <c r="BT627" s="9">
        <f t="shared" si="1594"/>
        <v>0</v>
      </c>
      <c r="BU627" s="9">
        <f t="shared" si="1594"/>
        <v>572</v>
      </c>
      <c r="BV627" s="9">
        <f t="shared" si="1594"/>
        <v>0</v>
      </c>
      <c r="BW627" s="9">
        <f t="shared" si="1594"/>
        <v>0</v>
      </c>
      <c r="BX627" s="9">
        <f t="shared" si="1594"/>
        <v>0</v>
      </c>
      <c r="BY627" s="9">
        <f t="shared" si="1594"/>
        <v>0</v>
      </c>
      <c r="BZ627" s="9">
        <f t="shared" si="1594"/>
        <v>0</v>
      </c>
      <c r="CA627" s="9">
        <f t="shared" si="1594"/>
        <v>572</v>
      </c>
      <c r="CB627" s="9">
        <f t="shared" si="1594"/>
        <v>0</v>
      </c>
      <c r="CC627" s="9">
        <f t="shared" si="1595"/>
        <v>0</v>
      </c>
      <c r="CD627" s="9">
        <f t="shared" si="1595"/>
        <v>0</v>
      </c>
      <c r="CE627" s="9">
        <f t="shared" si="1595"/>
        <v>0</v>
      </c>
      <c r="CF627" s="9">
        <f t="shared" si="1595"/>
        <v>0</v>
      </c>
      <c r="CG627" s="9">
        <f t="shared" si="1595"/>
        <v>572</v>
      </c>
      <c r="CH627" s="9">
        <f t="shared" si="1595"/>
        <v>0</v>
      </c>
      <c r="CI627" s="9">
        <f t="shared" si="1595"/>
        <v>0</v>
      </c>
      <c r="CJ627" s="9">
        <f t="shared" si="1595"/>
        <v>0</v>
      </c>
      <c r="CK627" s="9">
        <f t="shared" si="1595"/>
        <v>0</v>
      </c>
      <c r="CL627" s="9">
        <f t="shared" si="1595"/>
        <v>0</v>
      </c>
      <c r="CM627" s="9">
        <f t="shared" si="1595"/>
        <v>572</v>
      </c>
      <c r="CN627" s="9">
        <f t="shared" si="1595"/>
        <v>0</v>
      </c>
    </row>
    <row r="628" spans="1:92" ht="33" hidden="1">
      <c r="A628" s="25" t="s">
        <v>37</v>
      </c>
      <c r="B628" s="26">
        <v>912</v>
      </c>
      <c r="C628" s="26" t="s">
        <v>21</v>
      </c>
      <c r="D628" s="26" t="s">
        <v>29</v>
      </c>
      <c r="E628" s="26" t="s">
        <v>54</v>
      </c>
      <c r="F628" s="26" t="s">
        <v>38</v>
      </c>
      <c r="G628" s="9">
        <v>74</v>
      </c>
      <c r="H628" s="9"/>
      <c r="I628" s="9"/>
      <c r="J628" s="9"/>
      <c r="K628" s="9"/>
      <c r="L628" s="9"/>
      <c r="M628" s="9">
        <f>G628+I628+J628+K628+L628</f>
        <v>74</v>
      </c>
      <c r="N628" s="9">
        <f>H628+L628</f>
        <v>0</v>
      </c>
      <c r="O628" s="9"/>
      <c r="P628" s="9"/>
      <c r="Q628" s="9"/>
      <c r="R628" s="9"/>
      <c r="S628" s="9">
        <f>M628+O628+P628+Q628+R628</f>
        <v>74</v>
      </c>
      <c r="T628" s="9">
        <f>N628+R628</f>
        <v>0</v>
      </c>
      <c r="U628" s="9"/>
      <c r="V628" s="9"/>
      <c r="W628" s="9"/>
      <c r="X628" s="9"/>
      <c r="Y628" s="9">
        <f>S628+U628+V628+W628+X628</f>
        <v>74</v>
      </c>
      <c r="Z628" s="9">
        <f>T628+X628</f>
        <v>0</v>
      </c>
      <c r="AA628" s="9"/>
      <c r="AB628" s="9">
        <v>498</v>
      </c>
      <c r="AC628" s="9"/>
      <c r="AD628" s="9"/>
      <c r="AE628" s="9">
        <f>Y628+AA628+AB628+AC628+AD628</f>
        <v>572</v>
      </c>
      <c r="AF628" s="9">
        <f>Z628+AD628</f>
        <v>0</v>
      </c>
      <c r="AG628" s="9"/>
      <c r="AH628" s="9"/>
      <c r="AI628" s="9"/>
      <c r="AJ628" s="9"/>
      <c r="AK628" s="9">
        <f>AE628+AG628+AH628+AI628+AJ628</f>
        <v>572</v>
      </c>
      <c r="AL628" s="9">
        <f>AF628+AJ628</f>
        <v>0</v>
      </c>
      <c r="AM628" s="9"/>
      <c r="AN628" s="9"/>
      <c r="AO628" s="9"/>
      <c r="AP628" s="9"/>
      <c r="AQ628" s="9">
        <f>AK628+AM628+AN628+AO628+AP628</f>
        <v>572</v>
      </c>
      <c r="AR628" s="9">
        <f>AL628+AP628</f>
        <v>0</v>
      </c>
      <c r="AS628" s="9"/>
      <c r="AT628" s="9"/>
      <c r="AU628" s="9"/>
      <c r="AV628" s="9"/>
      <c r="AW628" s="9">
        <f>AQ628+AS628+AT628+AU628+AV628</f>
        <v>572</v>
      </c>
      <c r="AX628" s="9">
        <f>AR628+AV628</f>
        <v>0</v>
      </c>
      <c r="AY628" s="9"/>
      <c r="AZ628" s="9"/>
      <c r="BA628" s="9"/>
      <c r="BB628" s="9"/>
      <c r="BC628" s="9">
        <f>AW628+AY628+AZ628+BA628+BB628</f>
        <v>572</v>
      </c>
      <c r="BD628" s="9">
        <f>AX628+BB628</f>
        <v>0</v>
      </c>
      <c r="BE628" s="9"/>
      <c r="BF628" s="9"/>
      <c r="BG628" s="9"/>
      <c r="BH628" s="9"/>
      <c r="BI628" s="9">
        <f>BC628+BE628+BF628+BG628+BH628</f>
        <v>572</v>
      </c>
      <c r="BJ628" s="9">
        <f>BD628+BH628</f>
        <v>0</v>
      </c>
      <c r="BK628" s="9"/>
      <c r="BL628" s="9"/>
      <c r="BM628" s="9"/>
      <c r="BN628" s="9"/>
      <c r="BO628" s="9">
        <f>BI628+BK628+BL628+BM628+BN628</f>
        <v>572</v>
      </c>
      <c r="BP628" s="9">
        <f>BJ628+BN628</f>
        <v>0</v>
      </c>
      <c r="BQ628" s="9"/>
      <c r="BR628" s="9"/>
      <c r="BS628" s="9"/>
      <c r="BT628" s="9"/>
      <c r="BU628" s="9">
        <f>BO628+BQ628+BR628+BS628+BT628</f>
        <v>572</v>
      </c>
      <c r="BV628" s="9">
        <f>BP628+BT628</f>
        <v>0</v>
      </c>
      <c r="BW628" s="9"/>
      <c r="BX628" s="9"/>
      <c r="BY628" s="9"/>
      <c r="BZ628" s="9"/>
      <c r="CA628" s="9">
        <f>BU628+BW628+BX628+BY628+BZ628</f>
        <v>572</v>
      </c>
      <c r="CB628" s="9">
        <f>BV628+BZ628</f>
        <v>0</v>
      </c>
      <c r="CC628" s="9"/>
      <c r="CD628" s="9"/>
      <c r="CE628" s="9"/>
      <c r="CF628" s="9"/>
      <c r="CG628" s="9">
        <f>CA628+CC628+CD628+CE628+CF628</f>
        <v>572</v>
      </c>
      <c r="CH628" s="9">
        <f>CB628+CF628</f>
        <v>0</v>
      </c>
      <c r="CI628" s="9"/>
      <c r="CJ628" s="9"/>
      <c r="CK628" s="9"/>
      <c r="CL628" s="9"/>
      <c r="CM628" s="9">
        <f>CG628+CI628+CJ628+CK628+CL628</f>
        <v>572</v>
      </c>
      <c r="CN628" s="9">
        <f>CH628+CL628</f>
        <v>0</v>
      </c>
    </row>
    <row r="629" spans="1:92" hidden="1">
      <c r="A629" s="25"/>
      <c r="B629" s="26"/>
      <c r="C629" s="26"/>
      <c r="D629" s="26"/>
      <c r="E629" s="48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</row>
    <row r="630" spans="1:92" ht="40.5" hidden="1">
      <c r="A630" s="20" t="s">
        <v>489</v>
      </c>
      <c r="B630" s="21">
        <v>913</v>
      </c>
      <c r="C630" s="21"/>
      <c r="D630" s="21"/>
      <c r="E630" s="21"/>
      <c r="F630" s="21"/>
      <c r="G630" s="6">
        <f t="shared" ref="G630:AL630" si="1596">G632+G671+G717+G762+G776+G803</f>
        <v>2110015</v>
      </c>
      <c r="H630" s="6">
        <f t="shared" si="1596"/>
        <v>123199</v>
      </c>
      <c r="I630" s="6">
        <f t="shared" si="1596"/>
        <v>0</v>
      </c>
      <c r="J630" s="6">
        <f t="shared" si="1596"/>
        <v>34027</v>
      </c>
      <c r="K630" s="6">
        <f t="shared" si="1596"/>
        <v>0</v>
      </c>
      <c r="L630" s="6">
        <f t="shared" si="1596"/>
        <v>0</v>
      </c>
      <c r="M630" s="6">
        <f t="shared" si="1596"/>
        <v>2144042</v>
      </c>
      <c r="N630" s="6">
        <f t="shared" si="1596"/>
        <v>123199</v>
      </c>
      <c r="O630" s="6">
        <f t="shared" si="1596"/>
        <v>0</v>
      </c>
      <c r="P630" s="6">
        <f t="shared" si="1596"/>
        <v>11623</v>
      </c>
      <c r="Q630" s="6">
        <f t="shared" si="1596"/>
        <v>0</v>
      </c>
      <c r="R630" s="6">
        <f t="shared" si="1596"/>
        <v>759715</v>
      </c>
      <c r="S630" s="6">
        <f t="shared" si="1596"/>
        <v>2915380</v>
      </c>
      <c r="T630" s="6">
        <f t="shared" si="1596"/>
        <v>882914</v>
      </c>
      <c r="U630" s="6">
        <f t="shared" si="1596"/>
        <v>0</v>
      </c>
      <c r="V630" s="6">
        <f t="shared" si="1596"/>
        <v>25027</v>
      </c>
      <c r="W630" s="6">
        <f t="shared" si="1596"/>
        <v>0</v>
      </c>
      <c r="X630" s="6">
        <f t="shared" si="1596"/>
        <v>0</v>
      </c>
      <c r="Y630" s="6">
        <f t="shared" si="1596"/>
        <v>2940407</v>
      </c>
      <c r="Z630" s="6">
        <f t="shared" si="1596"/>
        <v>882914</v>
      </c>
      <c r="AA630" s="6">
        <f t="shared" si="1596"/>
        <v>0</v>
      </c>
      <c r="AB630" s="6">
        <f t="shared" si="1596"/>
        <v>2566</v>
      </c>
      <c r="AC630" s="6">
        <f t="shared" si="1596"/>
        <v>0</v>
      </c>
      <c r="AD630" s="6">
        <f t="shared" si="1596"/>
        <v>3120581</v>
      </c>
      <c r="AE630" s="6">
        <f t="shared" si="1596"/>
        <v>6063554</v>
      </c>
      <c r="AF630" s="6">
        <f t="shared" si="1596"/>
        <v>4003495</v>
      </c>
      <c r="AG630" s="6">
        <f t="shared" si="1596"/>
        <v>-1629</v>
      </c>
      <c r="AH630" s="6">
        <f t="shared" si="1596"/>
        <v>0</v>
      </c>
      <c r="AI630" s="6">
        <f t="shared" si="1596"/>
        <v>0</v>
      </c>
      <c r="AJ630" s="6">
        <f t="shared" si="1596"/>
        <v>0</v>
      </c>
      <c r="AK630" s="6">
        <f t="shared" si="1596"/>
        <v>6061925</v>
      </c>
      <c r="AL630" s="6">
        <f t="shared" si="1596"/>
        <v>4003495</v>
      </c>
      <c r="AM630" s="6">
        <f t="shared" ref="AM630:BR630" si="1597">AM632+AM671+AM717+AM762+AM776+AM803</f>
        <v>-577</v>
      </c>
      <c r="AN630" s="6">
        <f t="shared" si="1597"/>
        <v>6149</v>
      </c>
      <c r="AO630" s="6">
        <f t="shared" si="1597"/>
        <v>0</v>
      </c>
      <c r="AP630" s="6">
        <f t="shared" si="1597"/>
        <v>89637</v>
      </c>
      <c r="AQ630" s="6">
        <f t="shared" si="1597"/>
        <v>6157134</v>
      </c>
      <c r="AR630" s="6">
        <f t="shared" si="1597"/>
        <v>4093132</v>
      </c>
      <c r="AS630" s="6">
        <f t="shared" si="1597"/>
        <v>0</v>
      </c>
      <c r="AT630" s="6">
        <f t="shared" si="1597"/>
        <v>12400</v>
      </c>
      <c r="AU630" s="6">
        <f t="shared" si="1597"/>
        <v>0</v>
      </c>
      <c r="AV630" s="6">
        <f t="shared" si="1597"/>
        <v>36518</v>
      </c>
      <c r="AW630" s="6">
        <f t="shared" si="1597"/>
        <v>6206052</v>
      </c>
      <c r="AX630" s="6">
        <f t="shared" si="1597"/>
        <v>4129650</v>
      </c>
      <c r="AY630" s="6">
        <f t="shared" si="1597"/>
        <v>-7200</v>
      </c>
      <c r="AZ630" s="6">
        <f t="shared" si="1597"/>
        <v>6027</v>
      </c>
      <c r="BA630" s="6">
        <f t="shared" si="1597"/>
        <v>-2105</v>
      </c>
      <c r="BB630" s="6">
        <f t="shared" si="1597"/>
        <v>17179</v>
      </c>
      <c r="BC630" s="6">
        <f t="shared" si="1597"/>
        <v>6219953</v>
      </c>
      <c r="BD630" s="6">
        <f t="shared" si="1597"/>
        <v>4146829</v>
      </c>
      <c r="BE630" s="6">
        <f t="shared" si="1597"/>
        <v>-685</v>
      </c>
      <c r="BF630" s="6">
        <f t="shared" si="1597"/>
        <v>5288</v>
      </c>
      <c r="BG630" s="6">
        <f t="shared" si="1597"/>
        <v>0</v>
      </c>
      <c r="BH630" s="6">
        <f t="shared" si="1597"/>
        <v>0</v>
      </c>
      <c r="BI630" s="6">
        <f t="shared" si="1597"/>
        <v>6224556</v>
      </c>
      <c r="BJ630" s="6">
        <f t="shared" si="1597"/>
        <v>4146829</v>
      </c>
      <c r="BK630" s="6">
        <f t="shared" si="1597"/>
        <v>-14656</v>
      </c>
      <c r="BL630" s="6">
        <f t="shared" si="1597"/>
        <v>5006</v>
      </c>
      <c r="BM630" s="6">
        <f t="shared" si="1597"/>
        <v>0</v>
      </c>
      <c r="BN630" s="6">
        <f t="shared" si="1597"/>
        <v>11880</v>
      </c>
      <c r="BO630" s="6">
        <f t="shared" si="1597"/>
        <v>6226786</v>
      </c>
      <c r="BP630" s="6">
        <f t="shared" si="1597"/>
        <v>4158709</v>
      </c>
      <c r="BQ630" s="6">
        <f t="shared" si="1597"/>
        <v>-6027</v>
      </c>
      <c r="BR630" s="6">
        <f t="shared" si="1597"/>
        <v>904</v>
      </c>
      <c r="BS630" s="6">
        <f t="shared" ref="BS630:CN630" si="1598">BS632+BS671+BS717+BS762+BS776+BS803</f>
        <v>0</v>
      </c>
      <c r="BT630" s="6">
        <f t="shared" si="1598"/>
        <v>5123</v>
      </c>
      <c r="BU630" s="6">
        <f t="shared" si="1598"/>
        <v>6226786</v>
      </c>
      <c r="BV630" s="6">
        <f t="shared" si="1598"/>
        <v>4163832</v>
      </c>
      <c r="BW630" s="6">
        <f t="shared" si="1598"/>
        <v>0</v>
      </c>
      <c r="BX630" s="6">
        <f t="shared" si="1598"/>
        <v>0</v>
      </c>
      <c r="BY630" s="6">
        <f t="shared" si="1598"/>
        <v>0</v>
      </c>
      <c r="BZ630" s="6">
        <f t="shared" si="1598"/>
        <v>0</v>
      </c>
      <c r="CA630" s="6">
        <f t="shared" si="1598"/>
        <v>6226786</v>
      </c>
      <c r="CB630" s="6">
        <f t="shared" si="1598"/>
        <v>4163832</v>
      </c>
      <c r="CC630" s="6">
        <f t="shared" si="1598"/>
        <v>0</v>
      </c>
      <c r="CD630" s="6">
        <f t="shared" si="1598"/>
        <v>0</v>
      </c>
      <c r="CE630" s="6">
        <f t="shared" si="1598"/>
        <v>0</v>
      </c>
      <c r="CF630" s="6">
        <f t="shared" si="1598"/>
        <v>0</v>
      </c>
      <c r="CG630" s="6">
        <f t="shared" si="1598"/>
        <v>6226786</v>
      </c>
      <c r="CH630" s="6">
        <f t="shared" si="1598"/>
        <v>4163832</v>
      </c>
      <c r="CI630" s="6">
        <f t="shared" si="1598"/>
        <v>0</v>
      </c>
      <c r="CJ630" s="6">
        <f t="shared" si="1598"/>
        <v>4404</v>
      </c>
      <c r="CK630" s="6">
        <f t="shared" si="1598"/>
        <v>0</v>
      </c>
      <c r="CL630" s="6">
        <f t="shared" si="1598"/>
        <v>15484</v>
      </c>
      <c r="CM630" s="6">
        <f t="shared" si="1598"/>
        <v>6246674</v>
      </c>
      <c r="CN630" s="6">
        <f t="shared" si="1598"/>
        <v>4179316</v>
      </c>
    </row>
    <row r="631" spans="1:92" s="79" customFormat="1" hidden="1">
      <c r="A631" s="80"/>
      <c r="B631" s="27"/>
      <c r="C631" s="27"/>
      <c r="D631" s="27"/>
      <c r="E631" s="27"/>
      <c r="F631" s="27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</row>
    <row r="632" spans="1:92" ht="18.75" hidden="1">
      <c r="A632" s="23" t="s">
        <v>185</v>
      </c>
      <c r="B632" s="54">
        <v>913</v>
      </c>
      <c r="C632" s="24" t="s">
        <v>7</v>
      </c>
      <c r="D632" s="24" t="s">
        <v>22</v>
      </c>
      <c r="E632" s="24"/>
      <c r="F632" s="24"/>
      <c r="G632" s="7">
        <f t="shared" ref="G632:AL632" si="1599">G633+G665</f>
        <v>998044</v>
      </c>
      <c r="H632" s="7">
        <f t="shared" si="1599"/>
        <v>0</v>
      </c>
      <c r="I632" s="7">
        <f t="shared" si="1599"/>
        <v>0</v>
      </c>
      <c r="J632" s="7">
        <f t="shared" si="1599"/>
        <v>18038</v>
      </c>
      <c r="K632" s="7">
        <f t="shared" si="1599"/>
        <v>0</v>
      </c>
      <c r="L632" s="7">
        <f t="shared" si="1599"/>
        <v>0</v>
      </c>
      <c r="M632" s="7">
        <f t="shared" si="1599"/>
        <v>1016082</v>
      </c>
      <c r="N632" s="7">
        <f t="shared" si="1599"/>
        <v>0</v>
      </c>
      <c r="O632" s="7">
        <f t="shared" si="1599"/>
        <v>0</v>
      </c>
      <c r="P632" s="7">
        <f t="shared" si="1599"/>
        <v>11623</v>
      </c>
      <c r="Q632" s="7">
        <f t="shared" si="1599"/>
        <v>0</v>
      </c>
      <c r="R632" s="7">
        <f t="shared" si="1599"/>
        <v>293069</v>
      </c>
      <c r="S632" s="7">
        <f t="shared" si="1599"/>
        <v>1320774</v>
      </c>
      <c r="T632" s="7">
        <f t="shared" si="1599"/>
        <v>293069</v>
      </c>
      <c r="U632" s="7">
        <f t="shared" si="1599"/>
        <v>0</v>
      </c>
      <c r="V632" s="7">
        <f t="shared" si="1599"/>
        <v>19161</v>
      </c>
      <c r="W632" s="7">
        <f t="shared" si="1599"/>
        <v>0</v>
      </c>
      <c r="X632" s="7">
        <f t="shared" si="1599"/>
        <v>0</v>
      </c>
      <c r="Y632" s="7">
        <f t="shared" si="1599"/>
        <v>1339935</v>
      </c>
      <c r="Z632" s="7">
        <f t="shared" si="1599"/>
        <v>293069</v>
      </c>
      <c r="AA632" s="7">
        <f t="shared" si="1599"/>
        <v>0</v>
      </c>
      <c r="AB632" s="7">
        <f t="shared" si="1599"/>
        <v>0</v>
      </c>
      <c r="AC632" s="7">
        <f t="shared" si="1599"/>
        <v>0</v>
      </c>
      <c r="AD632" s="7">
        <f t="shared" si="1599"/>
        <v>1244753</v>
      </c>
      <c r="AE632" s="7">
        <f t="shared" si="1599"/>
        <v>2584688</v>
      </c>
      <c r="AF632" s="7">
        <f t="shared" si="1599"/>
        <v>1537822</v>
      </c>
      <c r="AG632" s="7">
        <f t="shared" si="1599"/>
        <v>0</v>
      </c>
      <c r="AH632" s="7">
        <f t="shared" si="1599"/>
        <v>0</v>
      </c>
      <c r="AI632" s="7">
        <f t="shared" si="1599"/>
        <v>0</v>
      </c>
      <c r="AJ632" s="7">
        <f t="shared" si="1599"/>
        <v>0</v>
      </c>
      <c r="AK632" s="7">
        <f t="shared" si="1599"/>
        <v>2584688</v>
      </c>
      <c r="AL632" s="7">
        <f t="shared" si="1599"/>
        <v>1537822</v>
      </c>
      <c r="AM632" s="7">
        <f t="shared" ref="AM632:BR632" si="1600">AM633+AM665</f>
        <v>220</v>
      </c>
      <c r="AN632" s="7">
        <f t="shared" si="1600"/>
        <v>0</v>
      </c>
      <c r="AO632" s="7">
        <f t="shared" si="1600"/>
        <v>0</v>
      </c>
      <c r="AP632" s="7">
        <f t="shared" si="1600"/>
        <v>87297</v>
      </c>
      <c r="AQ632" s="7">
        <f t="shared" si="1600"/>
        <v>2672205</v>
      </c>
      <c r="AR632" s="7">
        <f t="shared" si="1600"/>
        <v>1625119</v>
      </c>
      <c r="AS632" s="7">
        <f t="shared" si="1600"/>
        <v>0</v>
      </c>
      <c r="AT632" s="7">
        <f t="shared" si="1600"/>
        <v>0</v>
      </c>
      <c r="AU632" s="7">
        <f t="shared" si="1600"/>
        <v>0</v>
      </c>
      <c r="AV632" s="7">
        <f t="shared" si="1600"/>
        <v>20196</v>
      </c>
      <c r="AW632" s="7">
        <f t="shared" si="1600"/>
        <v>2692401</v>
      </c>
      <c r="AX632" s="7">
        <f t="shared" si="1600"/>
        <v>1645315</v>
      </c>
      <c r="AY632" s="7">
        <f t="shared" si="1600"/>
        <v>0</v>
      </c>
      <c r="AZ632" s="7">
        <f t="shared" si="1600"/>
        <v>0</v>
      </c>
      <c r="BA632" s="7">
        <f t="shared" si="1600"/>
        <v>-1097</v>
      </c>
      <c r="BB632" s="7">
        <f t="shared" si="1600"/>
        <v>12929</v>
      </c>
      <c r="BC632" s="7">
        <f t="shared" si="1600"/>
        <v>2704233</v>
      </c>
      <c r="BD632" s="7">
        <f t="shared" si="1600"/>
        <v>1658244</v>
      </c>
      <c r="BE632" s="7">
        <f t="shared" si="1600"/>
        <v>0</v>
      </c>
      <c r="BF632" s="7">
        <f t="shared" si="1600"/>
        <v>0</v>
      </c>
      <c r="BG632" s="7">
        <f t="shared" si="1600"/>
        <v>0</v>
      </c>
      <c r="BH632" s="7">
        <f t="shared" si="1600"/>
        <v>0</v>
      </c>
      <c r="BI632" s="7">
        <f t="shared" si="1600"/>
        <v>2704233</v>
      </c>
      <c r="BJ632" s="7">
        <f t="shared" si="1600"/>
        <v>1658244</v>
      </c>
      <c r="BK632" s="7">
        <f t="shared" si="1600"/>
        <v>0</v>
      </c>
      <c r="BL632" s="7">
        <f t="shared" si="1600"/>
        <v>0</v>
      </c>
      <c r="BM632" s="7">
        <f t="shared" si="1600"/>
        <v>0</v>
      </c>
      <c r="BN632" s="7">
        <f t="shared" si="1600"/>
        <v>0</v>
      </c>
      <c r="BO632" s="7">
        <f t="shared" si="1600"/>
        <v>2704233</v>
      </c>
      <c r="BP632" s="7">
        <f t="shared" si="1600"/>
        <v>1658244</v>
      </c>
      <c r="BQ632" s="7">
        <f t="shared" si="1600"/>
        <v>0</v>
      </c>
      <c r="BR632" s="7">
        <f t="shared" si="1600"/>
        <v>0</v>
      </c>
      <c r="BS632" s="7">
        <f t="shared" ref="BS632:CN632" si="1601">BS633+BS665</f>
        <v>0</v>
      </c>
      <c r="BT632" s="7">
        <f t="shared" si="1601"/>
        <v>0</v>
      </c>
      <c r="BU632" s="7">
        <f t="shared" si="1601"/>
        <v>2704233</v>
      </c>
      <c r="BV632" s="7">
        <f t="shared" si="1601"/>
        <v>1658244</v>
      </c>
      <c r="BW632" s="7">
        <f t="shared" si="1601"/>
        <v>0</v>
      </c>
      <c r="BX632" s="7">
        <f t="shared" si="1601"/>
        <v>0</v>
      </c>
      <c r="BY632" s="7">
        <f t="shared" si="1601"/>
        <v>0</v>
      </c>
      <c r="BZ632" s="7">
        <f t="shared" si="1601"/>
        <v>0</v>
      </c>
      <c r="CA632" s="7">
        <f t="shared" si="1601"/>
        <v>2704233</v>
      </c>
      <c r="CB632" s="7">
        <f t="shared" si="1601"/>
        <v>1658244</v>
      </c>
      <c r="CC632" s="7">
        <f t="shared" si="1601"/>
        <v>0</v>
      </c>
      <c r="CD632" s="7">
        <f t="shared" si="1601"/>
        <v>0</v>
      </c>
      <c r="CE632" s="7">
        <f t="shared" si="1601"/>
        <v>0</v>
      </c>
      <c r="CF632" s="7">
        <f t="shared" si="1601"/>
        <v>0</v>
      </c>
      <c r="CG632" s="7">
        <f t="shared" si="1601"/>
        <v>2704233</v>
      </c>
      <c r="CH632" s="7">
        <f t="shared" si="1601"/>
        <v>1658244</v>
      </c>
      <c r="CI632" s="7">
        <f t="shared" si="1601"/>
        <v>3657</v>
      </c>
      <c r="CJ632" s="7">
        <f t="shared" si="1601"/>
        <v>1900</v>
      </c>
      <c r="CK632" s="7">
        <f t="shared" si="1601"/>
        <v>0</v>
      </c>
      <c r="CL632" s="7">
        <f t="shared" si="1601"/>
        <v>16075</v>
      </c>
      <c r="CM632" s="7">
        <f t="shared" si="1601"/>
        <v>2725865</v>
      </c>
      <c r="CN632" s="7">
        <f t="shared" si="1601"/>
        <v>1674319</v>
      </c>
    </row>
    <row r="633" spans="1:92" ht="33" hidden="1">
      <c r="A633" s="28" t="s">
        <v>601</v>
      </c>
      <c r="B633" s="26">
        <f t="shared" ref="B633:B638" si="1602">B632</f>
        <v>913</v>
      </c>
      <c r="C633" s="26" t="s">
        <v>7</v>
      </c>
      <c r="D633" s="26" t="s">
        <v>22</v>
      </c>
      <c r="E633" s="26" t="s">
        <v>186</v>
      </c>
      <c r="F633" s="26"/>
      <c r="G633" s="9">
        <f>G634+G639+G644</f>
        <v>994606</v>
      </c>
      <c r="H633" s="9">
        <f>H634+H639+H644</f>
        <v>0</v>
      </c>
      <c r="I633" s="9">
        <f t="shared" ref="I633:N633" si="1603">I634+I639+I644</f>
        <v>0</v>
      </c>
      <c r="J633" s="9">
        <f t="shared" si="1603"/>
        <v>18038</v>
      </c>
      <c r="K633" s="9">
        <f t="shared" si="1603"/>
        <v>0</v>
      </c>
      <c r="L633" s="9">
        <f t="shared" si="1603"/>
        <v>0</v>
      </c>
      <c r="M633" s="9">
        <f t="shared" si="1603"/>
        <v>1012644</v>
      </c>
      <c r="N633" s="9">
        <f t="shared" si="1603"/>
        <v>0</v>
      </c>
      <c r="O633" s="9">
        <f t="shared" ref="O633:AJ633" si="1604">O634+O639+O644+O648</f>
        <v>0</v>
      </c>
      <c r="P633" s="9">
        <f t="shared" si="1604"/>
        <v>11623</v>
      </c>
      <c r="Q633" s="9">
        <f t="shared" si="1604"/>
        <v>0</v>
      </c>
      <c r="R633" s="9">
        <f t="shared" si="1604"/>
        <v>293069</v>
      </c>
      <c r="S633" s="9">
        <f t="shared" si="1604"/>
        <v>1317336</v>
      </c>
      <c r="T633" s="9">
        <f t="shared" si="1604"/>
        <v>293069</v>
      </c>
      <c r="U633" s="9">
        <f t="shared" si="1604"/>
        <v>0</v>
      </c>
      <c r="V633" s="9">
        <f t="shared" si="1604"/>
        <v>19161</v>
      </c>
      <c r="W633" s="9">
        <f t="shared" si="1604"/>
        <v>0</v>
      </c>
      <c r="X633" s="9">
        <f t="shared" si="1604"/>
        <v>0</v>
      </c>
      <c r="Y633" s="9">
        <f t="shared" si="1604"/>
        <v>1336497</v>
      </c>
      <c r="Z633" s="9">
        <f t="shared" si="1604"/>
        <v>293069</v>
      </c>
      <c r="AA633" s="9">
        <f t="shared" si="1604"/>
        <v>0</v>
      </c>
      <c r="AB633" s="9">
        <f t="shared" si="1604"/>
        <v>0</v>
      </c>
      <c r="AC633" s="9">
        <f t="shared" si="1604"/>
        <v>0</v>
      </c>
      <c r="AD633" s="9">
        <f t="shared" si="1604"/>
        <v>1244753</v>
      </c>
      <c r="AE633" s="9">
        <f t="shared" si="1604"/>
        <v>2581250</v>
      </c>
      <c r="AF633" s="9">
        <f t="shared" si="1604"/>
        <v>1537822</v>
      </c>
      <c r="AG633" s="9">
        <f t="shared" si="1604"/>
        <v>0</v>
      </c>
      <c r="AH633" s="9">
        <f t="shared" si="1604"/>
        <v>0</v>
      </c>
      <c r="AI633" s="9">
        <f t="shared" si="1604"/>
        <v>0</v>
      </c>
      <c r="AJ633" s="9">
        <f t="shared" si="1604"/>
        <v>0</v>
      </c>
      <c r="AK633" s="9">
        <f t="shared" ref="AK633:BP633" si="1605">AK634+AK639+AK644+AK648+AK661</f>
        <v>2581250</v>
      </c>
      <c r="AL633" s="9">
        <f t="shared" si="1605"/>
        <v>1537822</v>
      </c>
      <c r="AM633" s="9">
        <f t="shared" si="1605"/>
        <v>220</v>
      </c>
      <c r="AN633" s="9">
        <f t="shared" si="1605"/>
        <v>0</v>
      </c>
      <c r="AO633" s="9">
        <f t="shared" si="1605"/>
        <v>0</v>
      </c>
      <c r="AP633" s="9">
        <f t="shared" si="1605"/>
        <v>87297</v>
      </c>
      <c r="AQ633" s="9">
        <f t="shared" si="1605"/>
        <v>2668767</v>
      </c>
      <c r="AR633" s="9">
        <f t="shared" si="1605"/>
        <v>1625119</v>
      </c>
      <c r="AS633" s="9">
        <f t="shared" si="1605"/>
        <v>0</v>
      </c>
      <c r="AT633" s="9">
        <f t="shared" si="1605"/>
        <v>0</v>
      </c>
      <c r="AU633" s="9">
        <f t="shared" si="1605"/>
        <v>0</v>
      </c>
      <c r="AV633" s="9">
        <f t="shared" si="1605"/>
        <v>20196</v>
      </c>
      <c r="AW633" s="9">
        <f t="shared" si="1605"/>
        <v>2688963</v>
      </c>
      <c r="AX633" s="9">
        <f t="shared" si="1605"/>
        <v>1645315</v>
      </c>
      <c r="AY633" s="9">
        <f t="shared" si="1605"/>
        <v>0</v>
      </c>
      <c r="AZ633" s="9">
        <f t="shared" si="1605"/>
        <v>0</v>
      </c>
      <c r="BA633" s="9">
        <f t="shared" si="1605"/>
        <v>-1097</v>
      </c>
      <c r="BB633" s="9">
        <f t="shared" si="1605"/>
        <v>12929</v>
      </c>
      <c r="BC633" s="9">
        <f t="shared" si="1605"/>
        <v>2700795</v>
      </c>
      <c r="BD633" s="9">
        <f t="shared" si="1605"/>
        <v>1658244</v>
      </c>
      <c r="BE633" s="9">
        <f t="shared" si="1605"/>
        <v>0</v>
      </c>
      <c r="BF633" s="9">
        <f t="shared" si="1605"/>
        <v>0</v>
      </c>
      <c r="BG633" s="9">
        <f t="shared" si="1605"/>
        <v>0</v>
      </c>
      <c r="BH633" s="9">
        <f t="shared" si="1605"/>
        <v>0</v>
      </c>
      <c r="BI633" s="9">
        <f t="shared" si="1605"/>
        <v>2700795</v>
      </c>
      <c r="BJ633" s="9">
        <f t="shared" si="1605"/>
        <v>1658244</v>
      </c>
      <c r="BK633" s="9">
        <f t="shared" si="1605"/>
        <v>0</v>
      </c>
      <c r="BL633" s="9">
        <f t="shared" si="1605"/>
        <v>0</v>
      </c>
      <c r="BM633" s="9">
        <f t="shared" si="1605"/>
        <v>0</v>
      </c>
      <c r="BN633" s="9">
        <f t="shared" si="1605"/>
        <v>0</v>
      </c>
      <c r="BO633" s="9">
        <f t="shared" si="1605"/>
        <v>2700795</v>
      </c>
      <c r="BP633" s="9">
        <f t="shared" si="1605"/>
        <v>1658244</v>
      </c>
      <c r="BQ633" s="9">
        <f t="shared" ref="BQ633:CN633" si="1606">BQ634+BQ639+BQ644+BQ648+BQ661</f>
        <v>0</v>
      </c>
      <c r="BR633" s="9">
        <f t="shared" si="1606"/>
        <v>0</v>
      </c>
      <c r="BS633" s="9">
        <f t="shared" si="1606"/>
        <v>0</v>
      </c>
      <c r="BT633" s="9">
        <f t="shared" si="1606"/>
        <v>0</v>
      </c>
      <c r="BU633" s="9">
        <f t="shared" si="1606"/>
        <v>2700795</v>
      </c>
      <c r="BV633" s="9">
        <f t="shared" si="1606"/>
        <v>1658244</v>
      </c>
      <c r="BW633" s="9">
        <f t="shared" si="1606"/>
        <v>0</v>
      </c>
      <c r="BX633" s="9">
        <f t="shared" si="1606"/>
        <v>0</v>
      </c>
      <c r="BY633" s="9">
        <f t="shared" si="1606"/>
        <v>0</v>
      </c>
      <c r="BZ633" s="9">
        <f t="shared" si="1606"/>
        <v>0</v>
      </c>
      <c r="CA633" s="9">
        <f t="shared" si="1606"/>
        <v>2700795</v>
      </c>
      <c r="CB633" s="9">
        <f t="shared" si="1606"/>
        <v>1658244</v>
      </c>
      <c r="CC633" s="9">
        <f t="shared" si="1606"/>
        <v>0</v>
      </c>
      <c r="CD633" s="9">
        <f t="shared" si="1606"/>
        <v>0</v>
      </c>
      <c r="CE633" s="9">
        <f t="shared" si="1606"/>
        <v>0</v>
      </c>
      <c r="CF633" s="9">
        <f t="shared" si="1606"/>
        <v>0</v>
      </c>
      <c r="CG633" s="9">
        <f t="shared" si="1606"/>
        <v>2700795</v>
      </c>
      <c r="CH633" s="9">
        <f t="shared" si="1606"/>
        <v>1658244</v>
      </c>
      <c r="CI633" s="9">
        <f t="shared" si="1606"/>
        <v>3657</v>
      </c>
      <c r="CJ633" s="9">
        <f t="shared" si="1606"/>
        <v>1900</v>
      </c>
      <c r="CK633" s="9">
        <f t="shared" si="1606"/>
        <v>0</v>
      </c>
      <c r="CL633" s="9">
        <f t="shared" si="1606"/>
        <v>16075</v>
      </c>
      <c r="CM633" s="9">
        <f t="shared" si="1606"/>
        <v>2722427</v>
      </c>
      <c r="CN633" s="9">
        <f t="shared" si="1606"/>
        <v>1674319</v>
      </c>
    </row>
    <row r="634" spans="1:92" ht="33" hidden="1">
      <c r="A634" s="25" t="s">
        <v>10</v>
      </c>
      <c r="B634" s="26">
        <f t="shared" si="1602"/>
        <v>913</v>
      </c>
      <c r="C634" s="26" t="s">
        <v>7</v>
      </c>
      <c r="D634" s="26" t="s">
        <v>22</v>
      </c>
      <c r="E634" s="26" t="s">
        <v>197</v>
      </c>
      <c r="F634" s="26"/>
      <c r="G634" s="11">
        <f>G635</f>
        <v>635842</v>
      </c>
      <c r="H634" s="11">
        <f>H635</f>
        <v>0</v>
      </c>
      <c r="I634" s="11">
        <f t="shared" ref="I634:X635" si="1607">I635</f>
        <v>0</v>
      </c>
      <c r="J634" s="11">
        <f t="shared" si="1607"/>
        <v>18038</v>
      </c>
      <c r="K634" s="11">
        <f t="shared" si="1607"/>
        <v>0</v>
      </c>
      <c r="L634" s="11">
        <f t="shared" si="1607"/>
        <v>0</v>
      </c>
      <c r="M634" s="11">
        <f t="shared" si="1607"/>
        <v>653880</v>
      </c>
      <c r="N634" s="11">
        <f t="shared" si="1607"/>
        <v>0</v>
      </c>
      <c r="O634" s="11">
        <f t="shared" si="1607"/>
        <v>0</v>
      </c>
      <c r="P634" s="11">
        <f t="shared" si="1607"/>
        <v>0</v>
      </c>
      <c r="Q634" s="11">
        <f t="shared" si="1607"/>
        <v>0</v>
      </c>
      <c r="R634" s="11">
        <f t="shared" si="1607"/>
        <v>0</v>
      </c>
      <c r="S634" s="11">
        <f t="shared" si="1607"/>
        <v>653880</v>
      </c>
      <c r="T634" s="11">
        <f t="shared" si="1607"/>
        <v>0</v>
      </c>
      <c r="U634" s="11">
        <f t="shared" si="1607"/>
        <v>0</v>
      </c>
      <c r="V634" s="11">
        <f t="shared" si="1607"/>
        <v>19161</v>
      </c>
      <c r="W634" s="11">
        <f t="shared" si="1607"/>
        <v>0</v>
      </c>
      <c r="X634" s="11">
        <f t="shared" si="1607"/>
        <v>0</v>
      </c>
      <c r="Y634" s="11">
        <f t="shared" ref="U634:AJ635" si="1608">Y635</f>
        <v>673041</v>
      </c>
      <c r="Z634" s="11">
        <f t="shared" si="1608"/>
        <v>0</v>
      </c>
      <c r="AA634" s="11">
        <f t="shared" si="1608"/>
        <v>0</v>
      </c>
      <c r="AB634" s="11">
        <f t="shared" si="1608"/>
        <v>0</v>
      </c>
      <c r="AC634" s="11">
        <f t="shared" si="1608"/>
        <v>0</v>
      </c>
      <c r="AD634" s="11">
        <f t="shared" si="1608"/>
        <v>0</v>
      </c>
      <c r="AE634" s="11">
        <f t="shared" si="1608"/>
        <v>673041</v>
      </c>
      <c r="AF634" s="11">
        <f t="shared" si="1608"/>
        <v>0</v>
      </c>
      <c r="AG634" s="11">
        <f t="shared" si="1608"/>
        <v>0</v>
      </c>
      <c r="AH634" s="11">
        <f t="shared" si="1608"/>
        <v>0</v>
      </c>
      <c r="AI634" s="11">
        <f t="shared" si="1608"/>
        <v>0</v>
      </c>
      <c r="AJ634" s="11">
        <f t="shared" si="1608"/>
        <v>0</v>
      </c>
      <c r="AK634" s="11">
        <f t="shared" ref="AG634:AV635" si="1609">AK635</f>
        <v>673041</v>
      </c>
      <c r="AL634" s="11">
        <f t="shared" si="1609"/>
        <v>0</v>
      </c>
      <c r="AM634" s="11">
        <f t="shared" si="1609"/>
        <v>0</v>
      </c>
      <c r="AN634" s="11">
        <f t="shared" si="1609"/>
        <v>0</v>
      </c>
      <c r="AO634" s="11">
        <f t="shared" si="1609"/>
        <v>0</v>
      </c>
      <c r="AP634" s="11">
        <f t="shared" si="1609"/>
        <v>0</v>
      </c>
      <c r="AQ634" s="11">
        <f t="shared" si="1609"/>
        <v>673041</v>
      </c>
      <c r="AR634" s="11">
        <f t="shared" si="1609"/>
        <v>0</v>
      </c>
      <c r="AS634" s="11">
        <f t="shared" si="1609"/>
        <v>0</v>
      </c>
      <c r="AT634" s="11">
        <f t="shared" si="1609"/>
        <v>0</v>
      </c>
      <c r="AU634" s="11">
        <f t="shared" si="1609"/>
        <v>0</v>
      </c>
      <c r="AV634" s="11">
        <f t="shared" si="1609"/>
        <v>0</v>
      </c>
      <c r="AW634" s="11">
        <f t="shared" ref="AS634:BH635" si="1610">AW635</f>
        <v>673041</v>
      </c>
      <c r="AX634" s="11">
        <f t="shared" si="1610"/>
        <v>0</v>
      </c>
      <c r="AY634" s="11">
        <f t="shared" si="1610"/>
        <v>0</v>
      </c>
      <c r="AZ634" s="11">
        <f t="shared" si="1610"/>
        <v>0</v>
      </c>
      <c r="BA634" s="11">
        <f t="shared" si="1610"/>
        <v>0</v>
      </c>
      <c r="BB634" s="11">
        <f t="shared" si="1610"/>
        <v>0</v>
      </c>
      <c r="BC634" s="11">
        <f t="shared" si="1610"/>
        <v>673041</v>
      </c>
      <c r="BD634" s="11">
        <f t="shared" si="1610"/>
        <v>0</v>
      </c>
      <c r="BE634" s="11">
        <f t="shared" si="1610"/>
        <v>0</v>
      </c>
      <c r="BF634" s="11">
        <f t="shared" si="1610"/>
        <v>0</v>
      </c>
      <c r="BG634" s="11">
        <f t="shared" si="1610"/>
        <v>0</v>
      </c>
      <c r="BH634" s="11">
        <f t="shared" si="1610"/>
        <v>0</v>
      </c>
      <c r="BI634" s="11">
        <f t="shared" ref="BE634:BT635" si="1611">BI635</f>
        <v>673041</v>
      </c>
      <c r="BJ634" s="11">
        <f t="shared" si="1611"/>
        <v>0</v>
      </c>
      <c r="BK634" s="11">
        <f t="shared" si="1611"/>
        <v>0</v>
      </c>
      <c r="BL634" s="11">
        <f t="shared" si="1611"/>
        <v>0</v>
      </c>
      <c r="BM634" s="11">
        <f t="shared" si="1611"/>
        <v>0</v>
      </c>
      <c r="BN634" s="11">
        <f t="shared" si="1611"/>
        <v>0</v>
      </c>
      <c r="BO634" s="11">
        <f t="shared" si="1611"/>
        <v>673041</v>
      </c>
      <c r="BP634" s="11">
        <f t="shared" si="1611"/>
        <v>0</v>
      </c>
      <c r="BQ634" s="11">
        <f t="shared" si="1611"/>
        <v>0</v>
      </c>
      <c r="BR634" s="11">
        <f t="shared" si="1611"/>
        <v>0</v>
      </c>
      <c r="BS634" s="11">
        <f t="shared" si="1611"/>
        <v>0</v>
      </c>
      <c r="BT634" s="11">
        <f t="shared" si="1611"/>
        <v>0</v>
      </c>
      <c r="BU634" s="11">
        <f t="shared" ref="BQ634:CF635" si="1612">BU635</f>
        <v>673041</v>
      </c>
      <c r="BV634" s="11">
        <f t="shared" si="1612"/>
        <v>0</v>
      </c>
      <c r="BW634" s="11">
        <f t="shared" si="1612"/>
        <v>0</v>
      </c>
      <c r="BX634" s="11">
        <f t="shared" si="1612"/>
        <v>0</v>
      </c>
      <c r="BY634" s="11">
        <f t="shared" si="1612"/>
        <v>0</v>
      </c>
      <c r="BZ634" s="11">
        <f t="shared" si="1612"/>
        <v>0</v>
      </c>
      <c r="CA634" s="11">
        <f t="shared" si="1612"/>
        <v>673041</v>
      </c>
      <c r="CB634" s="11">
        <f t="shared" si="1612"/>
        <v>0</v>
      </c>
      <c r="CC634" s="11">
        <f t="shared" si="1612"/>
        <v>0</v>
      </c>
      <c r="CD634" s="11">
        <f t="shared" si="1612"/>
        <v>0</v>
      </c>
      <c r="CE634" s="11">
        <f t="shared" si="1612"/>
        <v>0</v>
      </c>
      <c r="CF634" s="11">
        <f t="shared" si="1612"/>
        <v>0</v>
      </c>
      <c r="CG634" s="11">
        <f t="shared" ref="CC634:CN635" si="1613">CG635</f>
        <v>673041</v>
      </c>
      <c r="CH634" s="11">
        <f t="shared" si="1613"/>
        <v>0</v>
      </c>
      <c r="CI634" s="11">
        <f t="shared" si="1613"/>
        <v>3657</v>
      </c>
      <c r="CJ634" s="11">
        <f t="shared" si="1613"/>
        <v>1900</v>
      </c>
      <c r="CK634" s="11">
        <f t="shared" si="1613"/>
        <v>0</v>
      </c>
      <c r="CL634" s="11">
        <f t="shared" si="1613"/>
        <v>0</v>
      </c>
      <c r="CM634" s="11">
        <f t="shared" si="1613"/>
        <v>678598</v>
      </c>
      <c r="CN634" s="11">
        <f t="shared" si="1613"/>
        <v>0</v>
      </c>
    </row>
    <row r="635" spans="1:92" ht="20.100000000000001" hidden="1" customHeight="1">
      <c r="A635" s="28" t="s">
        <v>198</v>
      </c>
      <c r="B635" s="26">
        <f t="shared" si="1602"/>
        <v>913</v>
      </c>
      <c r="C635" s="26" t="s">
        <v>7</v>
      </c>
      <c r="D635" s="26" t="s">
        <v>22</v>
      </c>
      <c r="E635" s="26" t="s">
        <v>199</v>
      </c>
      <c r="F635" s="26"/>
      <c r="G635" s="9">
        <f>G636</f>
        <v>635842</v>
      </c>
      <c r="H635" s="9">
        <f>H636</f>
        <v>0</v>
      </c>
      <c r="I635" s="9">
        <f t="shared" si="1607"/>
        <v>0</v>
      </c>
      <c r="J635" s="9">
        <f t="shared" si="1607"/>
        <v>18038</v>
      </c>
      <c r="K635" s="9">
        <f t="shared" si="1607"/>
        <v>0</v>
      </c>
      <c r="L635" s="9">
        <f t="shared" si="1607"/>
        <v>0</v>
      </c>
      <c r="M635" s="9">
        <f t="shared" si="1607"/>
        <v>653880</v>
      </c>
      <c r="N635" s="9">
        <f t="shared" si="1607"/>
        <v>0</v>
      </c>
      <c r="O635" s="9">
        <f t="shared" si="1607"/>
        <v>0</v>
      </c>
      <c r="P635" s="9">
        <f t="shared" si="1607"/>
        <v>0</v>
      </c>
      <c r="Q635" s="9">
        <f t="shared" si="1607"/>
        <v>0</v>
      </c>
      <c r="R635" s="9">
        <f t="shared" si="1607"/>
        <v>0</v>
      </c>
      <c r="S635" s="9">
        <f t="shared" si="1607"/>
        <v>653880</v>
      </c>
      <c r="T635" s="9">
        <f t="shared" si="1607"/>
        <v>0</v>
      </c>
      <c r="U635" s="9">
        <f t="shared" si="1608"/>
        <v>0</v>
      </c>
      <c r="V635" s="9">
        <f t="shared" si="1608"/>
        <v>19161</v>
      </c>
      <c r="W635" s="9">
        <f t="shared" si="1608"/>
        <v>0</v>
      </c>
      <c r="X635" s="9">
        <f t="shared" si="1608"/>
        <v>0</v>
      </c>
      <c r="Y635" s="9">
        <f t="shared" si="1608"/>
        <v>673041</v>
      </c>
      <c r="Z635" s="9">
        <f t="shared" si="1608"/>
        <v>0</v>
      </c>
      <c r="AA635" s="9">
        <f t="shared" si="1608"/>
        <v>0</v>
      </c>
      <c r="AB635" s="9">
        <f t="shared" si="1608"/>
        <v>0</v>
      </c>
      <c r="AC635" s="9">
        <f t="shared" si="1608"/>
        <v>0</v>
      </c>
      <c r="AD635" s="9">
        <f t="shared" si="1608"/>
        <v>0</v>
      </c>
      <c r="AE635" s="9">
        <f t="shared" si="1608"/>
        <v>673041</v>
      </c>
      <c r="AF635" s="9">
        <f t="shared" si="1608"/>
        <v>0</v>
      </c>
      <c r="AG635" s="9">
        <f t="shared" si="1609"/>
        <v>0</v>
      </c>
      <c r="AH635" s="9">
        <f t="shared" si="1609"/>
        <v>0</v>
      </c>
      <c r="AI635" s="9">
        <f t="shared" si="1609"/>
        <v>0</v>
      </c>
      <c r="AJ635" s="9">
        <f t="shared" si="1609"/>
        <v>0</v>
      </c>
      <c r="AK635" s="9">
        <f t="shared" si="1609"/>
        <v>673041</v>
      </c>
      <c r="AL635" s="9">
        <f t="shared" si="1609"/>
        <v>0</v>
      </c>
      <c r="AM635" s="9">
        <f t="shared" si="1609"/>
        <v>0</v>
      </c>
      <c r="AN635" s="9">
        <f t="shared" si="1609"/>
        <v>0</v>
      </c>
      <c r="AO635" s="9">
        <f t="shared" si="1609"/>
        <v>0</v>
      </c>
      <c r="AP635" s="9">
        <f t="shared" si="1609"/>
        <v>0</v>
      </c>
      <c r="AQ635" s="9">
        <f t="shared" si="1609"/>
        <v>673041</v>
      </c>
      <c r="AR635" s="9">
        <f t="shared" si="1609"/>
        <v>0</v>
      </c>
      <c r="AS635" s="9">
        <f t="shared" si="1610"/>
        <v>0</v>
      </c>
      <c r="AT635" s="9">
        <f t="shared" si="1610"/>
        <v>0</v>
      </c>
      <c r="AU635" s="9">
        <f t="shared" si="1610"/>
        <v>0</v>
      </c>
      <c r="AV635" s="9">
        <f t="shared" si="1610"/>
        <v>0</v>
      </c>
      <c r="AW635" s="9">
        <f t="shared" si="1610"/>
        <v>673041</v>
      </c>
      <c r="AX635" s="9">
        <f t="shared" si="1610"/>
        <v>0</v>
      </c>
      <c r="AY635" s="9">
        <f t="shared" si="1610"/>
        <v>0</v>
      </c>
      <c r="AZ635" s="9">
        <f t="shared" si="1610"/>
        <v>0</v>
      </c>
      <c r="BA635" s="9">
        <f t="shared" si="1610"/>
        <v>0</v>
      </c>
      <c r="BB635" s="9">
        <f t="shared" si="1610"/>
        <v>0</v>
      </c>
      <c r="BC635" s="9">
        <f t="shared" si="1610"/>
        <v>673041</v>
      </c>
      <c r="BD635" s="9">
        <f t="shared" si="1610"/>
        <v>0</v>
      </c>
      <c r="BE635" s="9">
        <f t="shared" si="1611"/>
        <v>0</v>
      </c>
      <c r="BF635" s="9">
        <f t="shared" si="1611"/>
        <v>0</v>
      </c>
      <c r="BG635" s="9">
        <f t="shared" si="1611"/>
        <v>0</v>
      </c>
      <c r="BH635" s="9">
        <f t="shared" si="1611"/>
        <v>0</v>
      </c>
      <c r="BI635" s="9">
        <f t="shared" si="1611"/>
        <v>673041</v>
      </c>
      <c r="BJ635" s="9">
        <f t="shared" si="1611"/>
        <v>0</v>
      </c>
      <c r="BK635" s="9">
        <f t="shared" si="1611"/>
        <v>0</v>
      </c>
      <c r="BL635" s="9">
        <f t="shared" si="1611"/>
        <v>0</v>
      </c>
      <c r="BM635" s="9">
        <f t="shared" si="1611"/>
        <v>0</v>
      </c>
      <c r="BN635" s="9">
        <f t="shared" si="1611"/>
        <v>0</v>
      </c>
      <c r="BO635" s="9">
        <f t="shared" si="1611"/>
        <v>673041</v>
      </c>
      <c r="BP635" s="9">
        <f t="shared" si="1611"/>
        <v>0</v>
      </c>
      <c r="BQ635" s="9">
        <f t="shared" si="1612"/>
        <v>0</v>
      </c>
      <c r="BR635" s="9">
        <f t="shared" si="1612"/>
        <v>0</v>
      </c>
      <c r="BS635" s="9">
        <f t="shared" si="1612"/>
        <v>0</v>
      </c>
      <c r="BT635" s="9">
        <f t="shared" si="1612"/>
        <v>0</v>
      </c>
      <c r="BU635" s="9">
        <f t="shared" si="1612"/>
        <v>673041</v>
      </c>
      <c r="BV635" s="9">
        <f t="shared" si="1612"/>
        <v>0</v>
      </c>
      <c r="BW635" s="9">
        <f t="shared" si="1612"/>
        <v>0</v>
      </c>
      <c r="BX635" s="9">
        <f t="shared" si="1612"/>
        <v>0</v>
      </c>
      <c r="BY635" s="9">
        <f t="shared" si="1612"/>
        <v>0</v>
      </c>
      <c r="BZ635" s="9">
        <f t="shared" si="1612"/>
        <v>0</v>
      </c>
      <c r="CA635" s="9">
        <f t="shared" si="1612"/>
        <v>673041</v>
      </c>
      <c r="CB635" s="9">
        <f t="shared" si="1612"/>
        <v>0</v>
      </c>
      <c r="CC635" s="9">
        <f t="shared" si="1613"/>
        <v>0</v>
      </c>
      <c r="CD635" s="9">
        <f t="shared" si="1613"/>
        <v>0</v>
      </c>
      <c r="CE635" s="9">
        <f t="shared" si="1613"/>
        <v>0</v>
      </c>
      <c r="CF635" s="9">
        <f t="shared" si="1613"/>
        <v>0</v>
      </c>
      <c r="CG635" s="9">
        <f t="shared" si="1613"/>
        <v>673041</v>
      </c>
      <c r="CH635" s="9">
        <f t="shared" si="1613"/>
        <v>0</v>
      </c>
      <c r="CI635" s="9">
        <f t="shared" si="1613"/>
        <v>3657</v>
      </c>
      <c r="CJ635" s="9">
        <f t="shared" si="1613"/>
        <v>1900</v>
      </c>
      <c r="CK635" s="9">
        <f t="shared" si="1613"/>
        <v>0</v>
      </c>
      <c r="CL635" s="9">
        <f t="shared" si="1613"/>
        <v>0</v>
      </c>
      <c r="CM635" s="9">
        <f t="shared" si="1613"/>
        <v>678598</v>
      </c>
      <c r="CN635" s="9">
        <f t="shared" si="1613"/>
        <v>0</v>
      </c>
    </row>
    <row r="636" spans="1:92" ht="33" hidden="1">
      <c r="A636" s="25" t="s">
        <v>12</v>
      </c>
      <c r="B636" s="26">
        <f t="shared" si="1602"/>
        <v>913</v>
      </c>
      <c r="C636" s="26" t="s">
        <v>7</v>
      </c>
      <c r="D636" s="26" t="s">
        <v>22</v>
      </c>
      <c r="E636" s="26" t="s">
        <v>199</v>
      </c>
      <c r="F636" s="26" t="s">
        <v>13</v>
      </c>
      <c r="G636" s="8">
        <f>G637+G638</f>
        <v>635842</v>
      </c>
      <c r="H636" s="8">
        <f>H637+H638</f>
        <v>0</v>
      </c>
      <c r="I636" s="8">
        <f t="shared" ref="I636:N636" si="1614">I637+I638</f>
        <v>0</v>
      </c>
      <c r="J636" s="8">
        <f t="shared" si="1614"/>
        <v>18038</v>
      </c>
      <c r="K636" s="8">
        <f t="shared" si="1614"/>
        <v>0</v>
      </c>
      <c r="L636" s="8">
        <f t="shared" si="1614"/>
        <v>0</v>
      </c>
      <c r="M636" s="8">
        <f t="shared" si="1614"/>
        <v>653880</v>
      </c>
      <c r="N636" s="8">
        <f t="shared" si="1614"/>
        <v>0</v>
      </c>
      <c r="O636" s="8">
        <f t="shared" ref="O636:T636" si="1615">O637+O638</f>
        <v>0</v>
      </c>
      <c r="P636" s="8">
        <f t="shared" si="1615"/>
        <v>0</v>
      </c>
      <c r="Q636" s="8">
        <f t="shared" si="1615"/>
        <v>0</v>
      </c>
      <c r="R636" s="8">
        <f t="shared" si="1615"/>
        <v>0</v>
      </c>
      <c r="S636" s="8">
        <f t="shared" si="1615"/>
        <v>653880</v>
      </c>
      <c r="T636" s="8">
        <f t="shared" si="1615"/>
        <v>0</v>
      </c>
      <c r="U636" s="8">
        <f t="shared" ref="U636:Z636" si="1616">U637+U638</f>
        <v>0</v>
      </c>
      <c r="V636" s="8">
        <f t="shared" si="1616"/>
        <v>19161</v>
      </c>
      <c r="W636" s="8">
        <f t="shared" si="1616"/>
        <v>0</v>
      </c>
      <c r="X636" s="8">
        <f t="shared" si="1616"/>
        <v>0</v>
      </c>
      <c r="Y636" s="8">
        <f t="shared" si="1616"/>
        <v>673041</v>
      </c>
      <c r="Z636" s="8">
        <f t="shared" si="1616"/>
        <v>0</v>
      </c>
      <c r="AA636" s="8">
        <f t="shared" ref="AA636:AF636" si="1617">AA637+AA638</f>
        <v>0</v>
      </c>
      <c r="AB636" s="8">
        <f t="shared" si="1617"/>
        <v>0</v>
      </c>
      <c r="AC636" s="8">
        <f t="shared" si="1617"/>
        <v>0</v>
      </c>
      <c r="AD636" s="8">
        <f t="shared" si="1617"/>
        <v>0</v>
      </c>
      <c r="AE636" s="8">
        <f t="shared" si="1617"/>
        <v>673041</v>
      </c>
      <c r="AF636" s="8">
        <f t="shared" si="1617"/>
        <v>0</v>
      </c>
      <c r="AG636" s="8">
        <f t="shared" ref="AG636:AL636" si="1618">AG637+AG638</f>
        <v>0</v>
      </c>
      <c r="AH636" s="8">
        <f t="shared" si="1618"/>
        <v>0</v>
      </c>
      <c r="AI636" s="8">
        <f t="shared" si="1618"/>
        <v>0</v>
      </c>
      <c r="AJ636" s="8">
        <f t="shared" si="1618"/>
        <v>0</v>
      </c>
      <c r="AK636" s="8">
        <f t="shared" si="1618"/>
        <v>673041</v>
      </c>
      <c r="AL636" s="8">
        <f t="shared" si="1618"/>
        <v>0</v>
      </c>
      <c r="AM636" s="8">
        <f t="shared" ref="AM636:AR636" si="1619">AM637+AM638</f>
        <v>0</v>
      </c>
      <c r="AN636" s="8">
        <f t="shared" si="1619"/>
        <v>0</v>
      </c>
      <c r="AO636" s="8">
        <f t="shared" si="1619"/>
        <v>0</v>
      </c>
      <c r="AP636" s="8">
        <f t="shared" si="1619"/>
        <v>0</v>
      </c>
      <c r="AQ636" s="8">
        <f t="shared" si="1619"/>
        <v>673041</v>
      </c>
      <c r="AR636" s="8">
        <f t="shared" si="1619"/>
        <v>0</v>
      </c>
      <c r="AS636" s="8">
        <f t="shared" ref="AS636:AX636" si="1620">AS637+AS638</f>
        <v>0</v>
      </c>
      <c r="AT636" s="8">
        <f t="shared" si="1620"/>
        <v>0</v>
      </c>
      <c r="AU636" s="8">
        <f t="shared" si="1620"/>
        <v>0</v>
      </c>
      <c r="AV636" s="8">
        <f t="shared" si="1620"/>
        <v>0</v>
      </c>
      <c r="AW636" s="8">
        <f t="shared" si="1620"/>
        <v>673041</v>
      </c>
      <c r="AX636" s="8">
        <f t="shared" si="1620"/>
        <v>0</v>
      </c>
      <c r="AY636" s="8">
        <f t="shared" ref="AY636:BD636" si="1621">AY637+AY638</f>
        <v>0</v>
      </c>
      <c r="AZ636" s="8">
        <f t="shared" si="1621"/>
        <v>0</v>
      </c>
      <c r="BA636" s="8">
        <f t="shared" si="1621"/>
        <v>0</v>
      </c>
      <c r="BB636" s="8">
        <f t="shared" si="1621"/>
        <v>0</v>
      </c>
      <c r="BC636" s="8">
        <f t="shared" si="1621"/>
        <v>673041</v>
      </c>
      <c r="BD636" s="8">
        <f t="shared" si="1621"/>
        <v>0</v>
      </c>
      <c r="BE636" s="8">
        <f t="shared" ref="BE636:BJ636" si="1622">BE637+BE638</f>
        <v>0</v>
      </c>
      <c r="BF636" s="8">
        <f t="shared" si="1622"/>
        <v>0</v>
      </c>
      <c r="BG636" s="8">
        <f t="shared" si="1622"/>
        <v>0</v>
      </c>
      <c r="BH636" s="8">
        <f t="shared" si="1622"/>
        <v>0</v>
      </c>
      <c r="BI636" s="8">
        <f t="shared" si="1622"/>
        <v>673041</v>
      </c>
      <c r="BJ636" s="8">
        <f t="shared" si="1622"/>
        <v>0</v>
      </c>
      <c r="BK636" s="8">
        <f t="shared" ref="BK636:BP636" si="1623">BK637+BK638</f>
        <v>0</v>
      </c>
      <c r="BL636" s="8">
        <f t="shared" si="1623"/>
        <v>0</v>
      </c>
      <c r="BM636" s="8">
        <f t="shared" si="1623"/>
        <v>0</v>
      </c>
      <c r="BN636" s="8">
        <f t="shared" si="1623"/>
        <v>0</v>
      </c>
      <c r="BO636" s="8">
        <f t="shared" si="1623"/>
        <v>673041</v>
      </c>
      <c r="BP636" s="8">
        <f t="shared" si="1623"/>
        <v>0</v>
      </c>
      <c r="BQ636" s="8">
        <f t="shared" ref="BQ636:BV636" si="1624">BQ637+BQ638</f>
        <v>0</v>
      </c>
      <c r="BR636" s="8">
        <f t="shared" si="1624"/>
        <v>0</v>
      </c>
      <c r="BS636" s="8">
        <f t="shared" si="1624"/>
        <v>0</v>
      </c>
      <c r="BT636" s="8">
        <f t="shared" si="1624"/>
        <v>0</v>
      </c>
      <c r="BU636" s="8">
        <f t="shared" si="1624"/>
        <v>673041</v>
      </c>
      <c r="BV636" s="8">
        <f t="shared" si="1624"/>
        <v>0</v>
      </c>
      <c r="BW636" s="8">
        <f t="shared" ref="BW636:CB636" si="1625">BW637+BW638</f>
        <v>0</v>
      </c>
      <c r="BX636" s="8">
        <f t="shared" si="1625"/>
        <v>0</v>
      </c>
      <c r="BY636" s="8">
        <f t="shared" si="1625"/>
        <v>0</v>
      </c>
      <c r="BZ636" s="8">
        <f t="shared" si="1625"/>
        <v>0</v>
      </c>
      <c r="CA636" s="8">
        <f t="shared" si="1625"/>
        <v>673041</v>
      </c>
      <c r="CB636" s="8">
        <f t="shared" si="1625"/>
        <v>0</v>
      </c>
      <c r="CC636" s="8">
        <f t="shared" ref="CC636:CH636" si="1626">CC637+CC638</f>
        <v>0</v>
      </c>
      <c r="CD636" s="8">
        <f t="shared" si="1626"/>
        <v>0</v>
      </c>
      <c r="CE636" s="8">
        <f t="shared" si="1626"/>
        <v>0</v>
      </c>
      <c r="CF636" s="8">
        <f t="shared" si="1626"/>
        <v>0</v>
      </c>
      <c r="CG636" s="8">
        <f t="shared" si="1626"/>
        <v>673041</v>
      </c>
      <c r="CH636" s="8">
        <f t="shared" si="1626"/>
        <v>0</v>
      </c>
      <c r="CI636" s="8">
        <f t="shared" ref="CI636:CN636" si="1627">CI637+CI638</f>
        <v>3657</v>
      </c>
      <c r="CJ636" s="8">
        <f t="shared" si="1627"/>
        <v>1900</v>
      </c>
      <c r="CK636" s="8">
        <f t="shared" si="1627"/>
        <v>0</v>
      </c>
      <c r="CL636" s="8">
        <f t="shared" si="1627"/>
        <v>0</v>
      </c>
      <c r="CM636" s="8">
        <f t="shared" si="1627"/>
        <v>678598</v>
      </c>
      <c r="CN636" s="8">
        <f t="shared" si="1627"/>
        <v>0</v>
      </c>
    </row>
    <row r="637" spans="1:92" ht="20.100000000000001" hidden="1" customHeight="1">
      <c r="A637" s="28" t="s">
        <v>14</v>
      </c>
      <c r="B637" s="26">
        <f t="shared" si="1602"/>
        <v>913</v>
      </c>
      <c r="C637" s="26" t="s">
        <v>7</v>
      </c>
      <c r="D637" s="26" t="s">
        <v>22</v>
      </c>
      <c r="E637" s="26" t="s">
        <v>199</v>
      </c>
      <c r="F637" s="26">
        <v>610</v>
      </c>
      <c r="G637" s="9">
        <f>562742+3515</f>
        <v>566257</v>
      </c>
      <c r="H637" s="9"/>
      <c r="I637" s="9"/>
      <c r="J637" s="9">
        <f>14151+2465</f>
        <v>16616</v>
      </c>
      <c r="K637" s="9"/>
      <c r="L637" s="9"/>
      <c r="M637" s="9">
        <f>G637+I637+J637+K637+L637</f>
        <v>582873</v>
      </c>
      <c r="N637" s="9">
        <f>H637+L637</f>
        <v>0</v>
      </c>
      <c r="O637" s="9"/>
      <c r="P637" s="9"/>
      <c r="Q637" s="9"/>
      <c r="R637" s="9"/>
      <c r="S637" s="9">
        <f>M637+O637+P637+Q637+R637</f>
        <v>582873</v>
      </c>
      <c r="T637" s="9">
        <f>N637+R637</f>
        <v>0</v>
      </c>
      <c r="U637" s="9"/>
      <c r="V637" s="9">
        <f>15050+2599</f>
        <v>17649</v>
      </c>
      <c r="W637" s="9"/>
      <c r="X637" s="9"/>
      <c r="Y637" s="9">
        <f>S637+U637+V637+W637+X637</f>
        <v>600522</v>
      </c>
      <c r="Z637" s="9">
        <f>T637+X637</f>
        <v>0</v>
      </c>
      <c r="AA637" s="9"/>
      <c r="AB637" s="9"/>
      <c r="AC637" s="9"/>
      <c r="AD637" s="9"/>
      <c r="AE637" s="9">
        <f>Y637+AA637+AB637+AC637+AD637</f>
        <v>600522</v>
      </c>
      <c r="AF637" s="9">
        <f>Z637+AD637</f>
        <v>0</v>
      </c>
      <c r="AG637" s="9"/>
      <c r="AH637" s="9"/>
      <c r="AI637" s="9"/>
      <c r="AJ637" s="9"/>
      <c r="AK637" s="9">
        <f>AE637+AG637+AH637+AI637+AJ637</f>
        <v>600522</v>
      </c>
      <c r="AL637" s="9">
        <f>AF637+AJ637</f>
        <v>0</v>
      </c>
      <c r="AM637" s="9"/>
      <c r="AN637" s="9"/>
      <c r="AO637" s="9"/>
      <c r="AP637" s="9"/>
      <c r="AQ637" s="9">
        <f>AK637+AM637+AN637+AO637+AP637</f>
        <v>600522</v>
      </c>
      <c r="AR637" s="9">
        <f>AL637+AP637</f>
        <v>0</v>
      </c>
      <c r="AS637" s="9"/>
      <c r="AT637" s="9"/>
      <c r="AU637" s="9"/>
      <c r="AV637" s="9"/>
      <c r="AW637" s="9">
        <f>AQ637+AS637+AT637+AU637+AV637</f>
        <v>600522</v>
      </c>
      <c r="AX637" s="9">
        <f>AR637+AV637</f>
        <v>0</v>
      </c>
      <c r="AY637" s="9">
        <v>-63553</v>
      </c>
      <c r="AZ637" s="9"/>
      <c r="BA637" s="9"/>
      <c r="BB637" s="9"/>
      <c r="BC637" s="9">
        <f>AW637+AY637+AZ637+BA637+BB637</f>
        <v>536969</v>
      </c>
      <c r="BD637" s="9">
        <f>AX637+BB637</f>
        <v>0</v>
      </c>
      <c r="BE637" s="9"/>
      <c r="BF637" s="9"/>
      <c r="BG637" s="9"/>
      <c r="BH637" s="9"/>
      <c r="BI637" s="9">
        <f>BC637+BE637+BF637+BG637+BH637</f>
        <v>536969</v>
      </c>
      <c r="BJ637" s="9">
        <f>BD637+BH637</f>
        <v>0</v>
      </c>
      <c r="BK637" s="9"/>
      <c r="BL637" s="9"/>
      <c r="BM637" s="9"/>
      <c r="BN637" s="9"/>
      <c r="BO637" s="9">
        <f>BI637+BK637+BL637+BM637+BN637</f>
        <v>536969</v>
      </c>
      <c r="BP637" s="9">
        <f>BJ637+BN637</f>
        <v>0</v>
      </c>
      <c r="BQ637" s="9"/>
      <c r="BR637" s="9"/>
      <c r="BS637" s="9"/>
      <c r="BT637" s="9"/>
      <c r="BU637" s="9">
        <f>BO637+BQ637+BR637+BS637+BT637</f>
        <v>536969</v>
      </c>
      <c r="BV637" s="9">
        <f>BP637+BT637</f>
        <v>0</v>
      </c>
      <c r="BW637" s="9"/>
      <c r="BX637" s="9"/>
      <c r="BY637" s="9"/>
      <c r="BZ637" s="9"/>
      <c r="CA637" s="9">
        <f>BU637+BW637+BX637+BY637+BZ637</f>
        <v>536969</v>
      </c>
      <c r="CB637" s="9">
        <f>BV637+BZ637</f>
        <v>0</v>
      </c>
      <c r="CC637" s="9"/>
      <c r="CD637" s="9"/>
      <c r="CE637" s="9"/>
      <c r="CF637" s="9"/>
      <c r="CG637" s="9">
        <f>CA637+CC637+CD637+CE637+CF637</f>
        <v>536969</v>
      </c>
      <c r="CH637" s="9">
        <f>CB637+CF637</f>
        <v>0</v>
      </c>
      <c r="CI637" s="9">
        <f>-2216+3435</f>
        <v>1219</v>
      </c>
      <c r="CJ637" s="9">
        <v>1900</v>
      </c>
      <c r="CK637" s="9"/>
      <c r="CL637" s="9"/>
      <c r="CM637" s="9">
        <f>CG637+CI637+CJ637+CK637+CL637</f>
        <v>540088</v>
      </c>
      <c r="CN637" s="9">
        <f>CH637+CL637</f>
        <v>0</v>
      </c>
    </row>
    <row r="638" spans="1:92" ht="20.100000000000001" hidden="1" customHeight="1">
      <c r="A638" s="28" t="s">
        <v>24</v>
      </c>
      <c r="B638" s="26">
        <f t="shared" si="1602"/>
        <v>913</v>
      </c>
      <c r="C638" s="26" t="s">
        <v>7</v>
      </c>
      <c r="D638" s="26" t="s">
        <v>22</v>
      </c>
      <c r="E638" s="26" t="s">
        <v>199</v>
      </c>
      <c r="F638" s="26">
        <v>620</v>
      </c>
      <c r="G638" s="9">
        <f>73100-3515</f>
        <v>69585</v>
      </c>
      <c r="H638" s="9"/>
      <c r="I638" s="9"/>
      <c r="J638" s="9">
        <v>1422</v>
      </c>
      <c r="K638" s="9"/>
      <c r="L638" s="9"/>
      <c r="M638" s="9">
        <f>G638+I638+J638+K638+L638</f>
        <v>71007</v>
      </c>
      <c r="N638" s="9">
        <f>H638+L638</f>
        <v>0</v>
      </c>
      <c r="O638" s="9"/>
      <c r="P638" s="9"/>
      <c r="Q638" s="9"/>
      <c r="R638" s="9"/>
      <c r="S638" s="9">
        <f>M638+O638+P638+Q638+R638</f>
        <v>71007</v>
      </c>
      <c r="T638" s="9">
        <f>N638+R638</f>
        <v>0</v>
      </c>
      <c r="U638" s="9"/>
      <c r="V638" s="9">
        <v>1512</v>
      </c>
      <c r="W638" s="9"/>
      <c r="X638" s="9"/>
      <c r="Y638" s="9">
        <f>S638+U638+V638+W638+X638</f>
        <v>72519</v>
      </c>
      <c r="Z638" s="9">
        <f>T638+X638</f>
        <v>0</v>
      </c>
      <c r="AA638" s="9"/>
      <c r="AB638" s="9"/>
      <c r="AC638" s="9"/>
      <c r="AD638" s="9"/>
      <c r="AE638" s="9">
        <f>Y638+AA638+AB638+AC638+AD638</f>
        <v>72519</v>
      </c>
      <c r="AF638" s="9">
        <f>Z638+AD638</f>
        <v>0</v>
      </c>
      <c r="AG638" s="9"/>
      <c r="AH638" s="9"/>
      <c r="AI638" s="9"/>
      <c r="AJ638" s="9"/>
      <c r="AK638" s="9">
        <f>AE638+AG638+AH638+AI638+AJ638</f>
        <v>72519</v>
      </c>
      <c r="AL638" s="9">
        <f>AF638+AJ638</f>
        <v>0</v>
      </c>
      <c r="AM638" s="9"/>
      <c r="AN638" s="9"/>
      <c r="AO638" s="9"/>
      <c r="AP638" s="9"/>
      <c r="AQ638" s="9">
        <f>AK638+AM638+AN638+AO638+AP638</f>
        <v>72519</v>
      </c>
      <c r="AR638" s="9">
        <f>AL638+AP638</f>
        <v>0</v>
      </c>
      <c r="AS638" s="9"/>
      <c r="AT638" s="9"/>
      <c r="AU638" s="9"/>
      <c r="AV638" s="9"/>
      <c r="AW638" s="9">
        <f>AQ638+AS638+AT638+AU638+AV638</f>
        <v>72519</v>
      </c>
      <c r="AX638" s="9">
        <f>AR638+AV638</f>
        <v>0</v>
      </c>
      <c r="AY638" s="9">
        <v>63553</v>
      </c>
      <c r="AZ638" s="9"/>
      <c r="BA638" s="9"/>
      <c r="BB638" s="9"/>
      <c r="BC638" s="9">
        <f>AW638+AY638+AZ638+BA638+BB638</f>
        <v>136072</v>
      </c>
      <c r="BD638" s="9">
        <f>AX638+BB638</f>
        <v>0</v>
      </c>
      <c r="BE638" s="9"/>
      <c r="BF638" s="9"/>
      <c r="BG638" s="9"/>
      <c r="BH638" s="9"/>
      <c r="BI638" s="9">
        <f>BC638+BE638+BF638+BG638+BH638</f>
        <v>136072</v>
      </c>
      <c r="BJ638" s="9">
        <f>BD638+BH638</f>
        <v>0</v>
      </c>
      <c r="BK638" s="9"/>
      <c r="BL638" s="9"/>
      <c r="BM638" s="9"/>
      <c r="BN638" s="9"/>
      <c r="BO638" s="9">
        <f>BI638+BK638+BL638+BM638+BN638</f>
        <v>136072</v>
      </c>
      <c r="BP638" s="9">
        <f>BJ638+BN638</f>
        <v>0</v>
      </c>
      <c r="BQ638" s="9"/>
      <c r="BR638" s="9"/>
      <c r="BS638" s="9"/>
      <c r="BT638" s="9"/>
      <c r="BU638" s="9">
        <f>BO638+BQ638+BR638+BS638+BT638</f>
        <v>136072</v>
      </c>
      <c r="BV638" s="9">
        <f>BP638+BT638</f>
        <v>0</v>
      </c>
      <c r="BW638" s="9"/>
      <c r="BX638" s="9"/>
      <c r="BY638" s="9"/>
      <c r="BZ638" s="9"/>
      <c r="CA638" s="9">
        <f>BU638+BW638+BX638+BY638+BZ638</f>
        <v>136072</v>
      </c>
      <c r="CB638" s="9">
        <f>BV638+BZ638</f>
        <v>0</v>
      </c>
      <c r="CC638" s="9"/>
      <c r="CD638" s="9"/>
      <c r="CE638" s="9"/>
      <c r="CF638" s="9"/>
      <c r="CG638" s="9">
        <f>CA638+CC638+CD638+CE638+CF638</f>
        <v>136072</v>
      </c>
      <c r="CH638" s="9">
        <f>CB638+CF638</f>
        <v>0</v>
      </c>
      <c r="CI638" s="9">
        <f>2216+222</f>
        <v>2438</v>
      </c>
      <c r="CJ638" s="9"/>
      <c r="CK638" s="9"/>
      <c r="CL638" s="9"/>
      <c r="CM638" s="9">
        <f>CG638+CI638+CJ638+CK638+CL638</f>
        <v>138510</v>
      </c>
      <c r="CN638" s="9">
        <f>CH638+CL638</f>
        <v>0</v>
      </c>
    </row>
    <row r="639" spans="1:92" ht="20.100000000000001" hidden="1" customHeight="1">
      <c r="A639" s="28" t="s">
        <v>15</v>
      </c>
      <c r="B639" s="26">
        <f>B636</f>
        <v>913</v>
      </c>
      <c r="C639" s="26" t="s">
        <v>7</v>
      </c>
      <c r="D639" s="26" t="s">
        <v>22</v>
      </c>
      <c r="E639" s="26" t="s">
        <v>187</v>
      </c>
      <c r="F639" s="26"/>
      <c r="G639" s="9">
        <f>G640</f>
        <v>86578</v>
      </c>
      <c r="H639" s="9">
        <f>H640</f>
        <v>0</v>
      </c>
      <c r="I639" s="9">
        <f t="shared" ref="I639:X640" si="1628">I640</f>
        <v>0</v>
      </c>
      <c r="J639" s="9">
        <f t="shared" si="1628"/>
        <v>0</v>
      </c>
      <c r="K639" s="9">
        <f t="shared" si="1628"/>
        <v>0</v>
      </c>
      <c r="L639" s="9">
        <f t="shared" si="1628"/>
        <v>0</v>
      </c>
      <c r="M639" s="9">
        <f t="shared" si="1628"/>
        <v>86578</v>
      </c>
      <c r="N639" s="9">
        <f t="shared" si="1628"/>
        <v>0</v>
      </c>
      <c r="O639" s="9">
        <f t="shared" si="1628"/>
        <v>0</v>
      </c>
      <c r="P639" s="9">
        <f t="shared" si="1628"/>
        <v>0</v>
      </c>
      <c r="Q639" s="9">
        <f t="shared" si="1628"/>
        <v>0</v>
      </c>
      <c r="R639" s="9">
        <f t="shared" si="1628"/>
        <v>0</v>
      </c>
      <c r="S639" s="9">
        <f t="shared" si="1628"/>
        <v>86578</v>
      </c>
      <c r="T639" s="9">
        <f t="shared" si="1628"/>
        <v>0</v>
      </c>
      <c r="U639" s="9">
        <f t="shared" si="1628"/>
        <v>0</v>
      </c>
      <c r="V639" s="9">
        <f t="shared" si="1628"/>
        <v>0</v>
      </c>
      <c r="W639" s="9">
        <f t="shared" si="1628"/>
        <v>0</v>
      </c>
      <c r="X639" s="9">
        <f t="shared" si="1628"/>
        <v>0</v>
      </c>
      <c r="Y639" s="9">
        <f t="shared" ref="U639:AJ640" si="1629">Y640</f>
        <v>86578</v>
      </c>
      <c r="Z639" s="9">
        <f t="shared" si="1629"/>
        <v>0</v>
      </c>
      <c r="AA639" s="9">
        <f t="shared" si="1629"/>
        <v>0</v>
      </c>
      <c r="AB639" s="9">
        <f t="shared" si="1629"/>
        <v>0</v>
      </c>
      <c r="AC639" s="9">
        <f t="shared" si="1629"/>
        <v>0</v>
      </c>
      <c r="AD639" s="9">
        <f t="shared" si="1629"/>
        <v>0</v>
      </c>
      <c r="AE639" s="9">
        <f t="shared" si="1629"/>
        <v>86578</v>
      </c>
      <c r="AF639" s="9">
        <f t="shared" si="1629"/>
        <v>0</v>
      </c>
      <c r="AG639" s="9">
        <f t="shared" si="1629"/>
        <v>0</v>
      </c>
      <c r="AH639" s="9">
        <f t="shared" si="1629"/>
        <v>0</v>
      </c>
      <c r="AI639" s="9">
        <f t="shared" si="1629"/>
        <v>0</v>
      </c>
      <c r="AJ639" s="9">
        <f t="shared" si="1629"/>
        <v>0</v>
      </c>
      <c r="AK639" s="9">
        <f t="shared" ref="AG639:AV640" si="1630">AK640</f>
        <v>86578</v>
      </c>
      <c r="AL639" s="9">
        <f t="shared" si="1630"/>
        <v>0</v>
      </c>
      <c r="AM639" s="9">
        <f t="shared" si="1630"/>
        <v>220</v>
      </c>
      <c r="AN639" s="9">
        <f t="shared" si="1630"/>
        <v>0</v>
      </c>
      <c r="AO639" s="9">
        <f t="shared" si="1630"/>
        <v>0</v>
      </c>
      <c r="AP639" s="9">
        <f t="shared" si="1630"/>
        <v>0</v>
      </c>
      <c r="AQ639" s="9">
        <f t="shared" si="1630"/>
        <v>86798</v>
      </c>
      <c r="AR639" s="9">
        <f t="shared" si="1630"/>
        <v>0</v>
      </c>
      <c r="AS639" s="9">
        <f t="shared" si="1630"/>
        <v>0</v>
      </c>
      <c r="AT639" s="9">
        <f t="shared" si="1630"/>
        <v>0</v>
      </c>
      <c r="AU639" s="9">
        <f t="shared" si="1630"/>
        <v>0</v>
      </c>
      <c r="AV639" s="9">
        <f t="shared" si="1630"/>
        <v>0</v>
      </c>
      <c r="AW639" s="9">
        <f t="shared" ref="AS639:BH640" si="1631">AW640</f>
        <v>86798</v>
      </c>
      <c r="AX639" s="9">
        <f t="shared" si="1631"/>
        <v>0</v>
      </c>
      <c r="AY639" s="9">
        <f t="shared" si="1631"/>
        <v>0</v>
      </c>
      <c r="AZ639" s="9">
        <f t="shared" si="1631"/>
        <v>0</v>
      </c>
      <c r="BA639" s="9">
        <f t="shared" si="1631"/>
        <v>-1097</v>
      </c>
      <c r="BB639" s="9">
        <f t="shared" si="1631"/>
        <v>0</v>
      </c>
      <c r="BC639" s="9">
        <f t="shared" si="1631"/>
        <v>85701</v>
      </c>
      <c r="BD639" s="9">
        <f t="shared" si="1631"/>
        <v>0</v>
      </c>
      <c r="BE639" s="9">
        <f t="shared" si="1631"/>
        <v>0</v>
      </c>
      <c r="BF639" s="9">
        <f t="shared" si="1631"/>
        <v>0</v>
      </c>
      <c r="BG639" s="9">
        <f t="shared" si="1631"/>
        <v>0</v>
      </c>
      <c r="BH639" s="9">
        <f t="shared" si="1631"/>
        <v>0</v>
      </c>
      <c r="BI639" s="9">
        <f t="shared" ref="BE639:BT640" si="1632">BI640</f>
        <v>85701</v>
      </c>
      <c r="BJ639" s="9">
        <f t="shared" si="1632"/>
        <v>0</v>
      </c>
      <c r="BK639" s="9">
        <f t="shared" si="1632"/>
        <v>0</v>
      </c>
      <c r="BL639" s="9">
        <f t="shared" si="1632"/>
        <v>0</v>
      </c>
      <c r="BM639" s="9">
        <f t="shared" si="1632"/>
        <v>0</v>
      </c>
      <c r="BN639" s="9">
        <f t="shared" si="1632"/>
        <v>0</v>
      </c>
      <c r="BO639" s="9">
        <f t="shared" si="1632"/>
        <v>85701</v>
      </c>
      <c r="BP639" s="9">
        <f t="shared" si="1632"/>
        <v>0</v>
      </c>
      <c r="BQ639" s="9">
        <f t="shared" si="1632"/>
        <v>0</v>
      </c>
      <c r="BR639" s="9">
        <f t="shared" si="1632"/>
        <v>0</v>
      </c>
      <c r="BS639" s="9">
        <f t="shared" si="1632"/>
        <v>0</v>
      </c>
      <c r="BT639" s="9">
        <f t="shared" si="1632"/>
        <v>0</v>
      </c>
      <c r="BU639" s="9">
        <f t="shared" ref="BQ639:CF640" si="1633">BU640</f>
        <v>85701</v>
      </c>
      <c r="BV639" s="9">
        <f t="shared" si="1633"/>
        <v>0</v>
      </c>
      <c r="BW639" s="9">
        <f t="shared" si="1633"/>
        <v>0</v>
      </c>
      <c r="BX639" s="9">
        <f t="shared" si="1633"/>
        <v>0</v>
      </c>
      <c r="BY639" s="9">
        <f t="shared" si="1633"/>
        <v>0</v>
      </c>
      <c r="BZ639" s="9">
        <f t="shared" si="1633"/>
        <v>0</v>
      </c>
      <c r="CA639" s="9">
        <f t="shared" si="1633"/>
        <v>85701</v>
      </c>
      <c r="CB639" s="9">
        <f t="shared" si="1633"/>
        <v>0</v>
      </c>
      <c r="CC639" s="9">
        <f t="shared" si="1633"/>
        <v>0</v>
      </c>
      <c r="CD639" s="9">
        <f t="shared" si="1633"/>
        <v>0</v>
      </c>
      <c r="CE639" s="9">
        <f t="shared" si="1633"/>
        <v>0</v>
      </c>
      <c r="CF639" s="9">
        <f t="shared" si="1633"/>
        <v>0</v>
      </c>
      <c r="CG639" s="9">
        <f t="shared" ref="CC639:CN640" si="1634">CG640</f>
        <v>85701</v>
      </c>
      <c r="CH639" s="9">
        <f t="shared" si="1634"/>
        <v>0</v>
      </c>
      <c r="CI639" s="9">
        <f t="shared" si="1634"/>
        <v>0</v>
      </c>
      <c r="CJ639" s="9">
        <f t="shared" si="1634"/>
        <v>0</v>
      </c>
      <c r="CK639" s="9">
        <f t="shared" si="1634"/>
        <v>0</v>
      </c>
      <c r="CL639" s="9">
        <f t="shared" si="1634"/>
        <v>0</v>
      </c>
      <c r="CM639" s="9">
        <f t="shared" si="1634"/>
        <v>85701</v>
      </c>
      <c r="CN639" s="9">
        <f t="shared" si="1634"/>
        <v>0</v>
      </c>
    </row>
    <row r="640" spans="1:92" ht="20.100000000000001" hidden="1" customHeight="1">
      <c r="A640" s="28" t="s">
        <v>200</v>
      </c>
      <c r="B640" s="26">
        <f>B639</f>
        <v>913</v>
      </c>
      <c r="C640" s="26" t="s">
        <v>7</v>
      </c>
      <c r="D640" s="26" t="s">
        <v>22</v>
      </c>
      <c r="E640" s="26" t="s">
        <v>201</v>
      </c>
      <c r="F640" s="26"/>
      <c r="G640" s="9">
        <f>G641</f>
        <v>86578</v>
      </c>
      <c r="H640" s="9">
        <f>H641</f>
        <v>0</v>
      </c>
      <c r="I640" s="9">
        <f t="shared" si="1628"/>
        <v>0</v>
      </c>
      <c r="J640" s="9">
        <f t="shared" si="1628"/>
        <v>0</v>
      </c>
      <c r="K640" s="9">
        <f t="shared" si="1628"/>
        <v>0</v>
      </c>
      <c r="L640" s="9">
        <f t="shared" si="1628"/>
        <v>0</v>
      </c>
      <c r="M640" s="9">
        <f t="shared" si="1628"/>
        <v>86578</v>
      </c>
      <c r="N640" s="9">
        <f t="shared" si="1628"/>
        <v>0</v>
      </c>
      <c r="O640" s="9">
        <f t="shared" si="1628"/>
        <v>0</v>
      </c>
      <c r="P640" s="9">
        <f t="shared" si="1628"/>
        <v>0</v>
      </c>
      <c r="Q640" s="9">
        <f t="shared" si="1628"/>
        <v>0</v>
      </c>
      <c r="R640" s="9">
        <f t="shared" si="1628"/>
        <v>0</v>
      </c>
      <c r="S640" s="9">
        <f t="shared" si="1628"/>
        <v>86578</v>
      </c>
      <c r="T640" s="9">
        <f t="shared" si="1628"/>
        <v>0</v>
      </c>
      <c r="U640" s="9">
        <f t="shared" si="1629"/>
        <v>0</v>
      </c>
      <c r="V640" s="9">
        <f t="shared" si="1629"/>
        <v>0</v>
      </c>
      <c r="W640" s="9">
        <f t="shared" si="1629"/>
        <v>0</v>
      </c>
      <c r="X640" s="9">
        <f t="shared" si="1629"/>
        <v>0</v>
      </c>
      <c r="Y640" s="9">
        <f t="shared" si="1629"/>
        <v>86578</v>
      </c>
      <c r="Z640" s="9">
        <f t="shared" si="1629"/>
        <v>0</v>
      </c>
      <c r="AA640" s="9">
        <f t="shared" si="1629"/>
        <v>0</v>
      </c>
      <c r="AB640" s="9">
        <f t="shared" si="1629"/>
        <v>0</v>
      </c>
      <c r="AC640" s="9">
        <f t="shared" si="1629"/>
        <v>0</v>
      </c>
      <c r="AD640" s="9">
        <f t="shared" si="1629"/>
        <v>0</v>
      </c>
      <c r="AE640" s="9">
        <f t="shared" si="1629"/>
        <v>86578</v>
      </c>
      <c r="AF640" s="9">
        <f t="shared" si="1629"/>
        <v>0</v>
      </c>
      <c r="AG640" s="9">
        <f t="shared" si="1630"/>
        <v>0</v>
      </c>
      <c r="AH640" s="9">
        <f t="shared" si="1630"/>
        <v>0</v>
      </c>
      <c r="AI640" s="9">
        <f t="shared" si="1630"/>
        <v>0</v>
      </c>
      <c r="AJ640" s="9">
        <f t="shared" si="1630"/>
        <v>0</v>
      </c>
      <c r="AK640" s="9">
        <f t="shared" si="1630"/>
        <v>86578</v>
      </c>
      <c r="AL640" s="9">
        <f t="shared" si="1630"/>
        <v>0</v>
      </c>
      <c r="AM640" s="9">
        <f t="shared" si="1630"/>
        <v>220</v>
      </c>
      <c r="AN640" s="9">
        <f t="shared" si="1630"/>
        <v>0</v>
      </c>
      <c r="AO640" s="9">
        <f t="shared" si="1630"/>
        <v>0</v>
      </c>
      <c r="AP640" s="9">
        <f t="shared" si="1630"/>
        <v>0</v>
      </c>
      <c r="AQ640" s="9">
        <f t="shared" si="1630"/>
        <v>86798</v>
      </c>
      <c r="AR640" s="9">
        <f t="shared" si="1630"/>
        <v>0</v>
      </c>
      <c r="AS640" s="9">
        <f t="shared" si="1631"/>
        <v>0</v>
      </c>
      <c r="AT640" s="9">
        <f t="shared" si="1631"/>
        <v>0</v>
      </c>
      <c r="AU640" s="9">
        <f t="shared" si="1631"/>
        <v>0</v>
      </c>
      <c r="AV640" s="9">
        <f t="shared" si="1631"/>
        <v>0</v>
      </c>
      <c r="AW640" s="9">
        <f t="shared" si="1631"/>
        <v>86798</v>
      </c>
      <c r="AX640" s="9">
        <f t="shared" si="1631"/>
        <v>0</v>
      </c>
      <c r="AY640" s="9">
        <f t="shared" si="1631"/>
        <v>0</v>
      </c>
      <c r="AZ640" s="9">
        <f t="shared" si="1631"/>
        <v>0</v>
      </c>
      <c r="BA640" s="9">
        <f t="shared" si="1631"/>
        <v>-1097</v>
      </c>
      <c r="BB640" s="9">
        <f t="shared" si="1631"/>
        <v>0</v>
      </c>
      <c r="BC640" s="9">
        <f t="shared" si="1631"/>
        <v>85701</v>
      </c>
      <c r="BD640" s="9">
        <f t="shared" si="1631"/>
        <v>0</v>
      </c>
      <c r="BE640" s="9">
        <f t="shared" si="1632"/>
        <v>0</v>
      </c>
      <c r="BF640" s="9">
        <f t="shared" si="1632"/>
        <v>0</v>
      </c>
      <c r="BG640" s="9">
        <f t="shared" si="1632"/>
        <v>0</v>
      </c>
      <c r="BH640" s="9">
        <f t="shared" si="1632"/>
        <v>0</v>
      </c>
      <c r="BI640" s="9">
        <f t="shared" si="1632"/>
        <v>85701</v>
      </c>
      <c r="BJ640" s="9">
        <f t="shared" si="1632"/>
        <v>0</v>
      </c>
      <c r="BK640" s="9">
        <f t="shared" si="1632"/>
        <v>0</v>
      </c>
      <c r="BL640" s="9">
        <f t="shared" si="1632"/>
        <v>0</v>
      </c>
      <c r="BM640" s="9">
        <f t="shared" si="1632"/>
        <v>0</v>
      </c>
      <c r="BN640" s="9">
        <f t="shared" si="1632"/>
        <v>0</v>
      </c>
      <c r="BO640" s="9">
        <f t="shared" si="1632"/>
        <v>85701</v>
      </c>
      <c r="BP640" s="9">
        <f t="shared" si="1632"/>
        <v>0</v>
      </c>
      <c r="BQ640" s="9">
        <f t="shared" si="1633"/>
        <v>0</v>
      </c>
      <c r="BR640" s="9">
        <f t="shared" si="1633"/>
        <v>0</v>
      </c>
      <c r="BS640" s="9">
        <f t="shared" si="1633"/>
        <v>0</v>
      </c>
      <c r="BT640" s="9">
        <f t="shared" si="1633"/>
        <v>0</v>
      </c>
      <c r="BU640" s="9">
        <f t="shared" si="1633"/>
        <v>85701</v>
      </c>
      <c r="BV640" s="9">
        <f t="shared" si="1633"/>
        <v>0</v>
      </c>
      <c r="BW640" s="9">
        <f t="shared" si="1633"/>
        <v>0</v>
      </c>
      <c r="BX640" s="9">
        <f t="shared" si="1633"/>
        <v>0</v>
      </c>
      <c r="BY640" s="9">
        <f t="shared" si="1633"/>
        <v>0</v>
      </c>
      <c r="BZ640" s="9">
        <f t="shared" si="1633"/>
        <v>0</v>
      </c>
      <c r="CA640" s="9">
        <f t="shared" si="1633"/>
        <v>85701</v>
      </c>
      <c r="CB640" s="9">
        <f t="shared" si="1633"/>
        <v>0</v>
      </c>
      <c r="CC640" s="9">
        <f t="shared" si="1634"/>
        <v>0</v>
      </c>
      <c r="CD640" s="9">
        <f t="shared" si="1634"/>
        <v>0</v>
      </c>
      <c r="CE640" s="9">
        <f t="shared" si="1634"/>
        <v>0</v>
      </c>
      <c r="CF640" s="9">
        <f t="shared" si="1634"/>
        <v>0</v>
      </c>
      <c r="CG640" s="9">
        <f t="shared" si="1634"/>
        <v>85701</v>
      </c>
      <c r="CH640" s="9">
        <f t="shared" si="1634"/>
        <v>0</v>
      </c>
      <c r="CI640" s="9">
        <f t="shared" si="1634"/>
        <v>0</v>
      </c>
      <c r="CJ640" s="9">
        <f t="shared" si="1634"/>
        <v>0</v>
      </c>
      <c r="CK640" s="9">
        <f t="shared" si="1634"/>
        <v>0</v>
      </c>
      <c r="CL640" s="9">
        <f t="shared" si="1634"/>
        <v>0</v>
      </c>
      <c r="CM640" s="9">
        <f t="shared" si="1634"/>
        <v>85701</v>
      </c>
      <c r="CN640" s="9">
        <f t="shared" si="1634"/>
        <v>0</v>
      </c>
    </row>
    <row r="641" spans="1:92" ht="33" hidden="1">
      <c r="A641" s="25" t="s">
        <v>12</v>
      </c>
      <c r="B641" s="26">
        <f>B640</f>
        <v>913</v>
      </c>
      <c r="C641" s="26" t="s">
        <v>7</v>
      </c>
      <c r="D641" s="26" t="s">
        <v>22</v>
      </c>
      <c r="E641" s="26" t="s">
        <v>201</v>
      </c>
      <c r="F641" s="26" t="s">
        <v>13</v>
      </c>
      <c r="G641" s="8">
        <f>G642+G643</f>
        <v>86578</v>
      </c>
      <c r="H641" s="8">
        <f>H642+H643</f>
        <v>0</v>
      </c>
      <c r="I641" s="8">
        <f t="shared" ref="I641:N641" si="1635">I642+I643</f>
        <v>0</v>
      </c>
      <c r="J641" s="8">
        <f t="shared" si="1635"/>
        <v>0</v>
      </c>
      <c r="K641" s="8">
        <f t="shared" si="1635"/>
        <v>0</v>
      </c>
      <c r="L641" s="8">
        <f t="shared" si="1635"/>
        <v>0</v>
      </c>
      <c r="M641" s="8">
        <f t="shared" si="1635"/>
        <v>86578</v>
      </c>
      <c r="N641" s="8">
        <f t="shared" si="1635"/>
        <v>0</v>
      </c>
      <c r="O641" s="8">
        <f t="shared" ref="O641:T641" si="1636">O642+O643</f>
        <v>0</v>
      </c>
      <c r="P641" s="8">
        <f t="shared" si="1636"/>
        <v>0</v>
      </c>
      <c r="Q641" s="8">
        <f t="shared" si="1636"/>
        <v>0</v>
      </c>
      <c r="R641" s="8">
        <f t="shared" si="1636"/>
        <v>0</v>
      </c>
      <c r="S641" s="8">
        <f t="shared" si="1636"/>
        <v>86578</v>
      </c>
      <c r="T641" s="8">
        <f t="shared" si="1636"/>
        <v>0</v>
      </c>
      <c r="U641" s="8">
        <f t="shared" ref="U641:Z641" si="1637">U642+U643</f>
        <v>0</v>
      </c>
      <c r="V641" s="8">
        <f t="shared" si="1637"/>
        <v>0</v>
      </c>
      <c r="W641" s="8">
        <f t="shared" si="1637"/>
        <v>0</v>
      </c>
      <c r="X641" s="8">
        <f t="shared" si="1637"/>
        <v>0</v>
      </c>
      <c r="Y641" s="8">
        <f t="shared" si="1637"/>
        <v>86578</v>
      </c>
      <c r="Z641" s="8">
        <f t="shared" si="1637"/>
        <v>0</v>
      </c>
      <c r="AA641" s="8">
        <f t="shared" ref="AA641:AF641" si="1638">AA642+AA643</f>
        <v>0</v>
      </c>
      <c r="AB641" s="8">
        <f t="shared" si="1638"/>
        <v>0</v>
      </c>
      <c r="AC641" s="8">
        <f t="shared" si="1638"/>
        <v>0</v>
      </c>
      <c r="AD641" s="8">
        <f t="shared" si="1638"/>
        <v>0</v>
      </c>
      <c r="AE641" s="8">
        <f t="shared" si="1638"/>
        <v>86578</v>
      </c>
      <c r="AF641" s="8">
        <f t="shared" si="1638"/>
        <v>0</v>
      </c>
      <c r="AG641" s="8">
        <f t="shared" ref="AG641:AL641" si="1639">AG642+AG643</f>
        <v>0</v>
      </c>
      <c r="AH641" s="8">
        <f t="shared" si="1639"/>
        <v>0</v>
      </c>
      <c r="AI641" s="8">
        <f t="shared" si="1639"/>
        <v>0</v>
      </c>
      <c r="AJ641" s="8">
        <f t="shared" si="1639"/>
        <v>0</v>
      </c>
      <c r="AK641" s="8">
        <f t="shared" si="1639"/>
        <v>86578</v>
      </c>
      <c r="AL641" s="8">
        <f t="shared" si="1639"/>
        <v>0</v>
      </c>
      <c r="AM641" s="8">
        <f t="shared" ref="AM641:AR641" si="1640">AM642+AM643</f>
        <v>220</v>
      </c>
      <c r="AN641" s="8">
        <f t="shared" si="1640"/>
        <v>0</v>
      </c>
      <c r="AO641" s="8">
        <f t="shared" si="1640"/>
        <v>0</v>
      </c>
      <c r="AP641" s="8">
        <f t="shared" si="1640"/>
        <v>0</v>
      </c>
      <c r="AQ641" s="8">
        <f t="shared" si="1640"/>
        <v>86798</v>
      </c>
      <c r="AR641" s="8">
        <f t="shared" si="1640"/>
        <v>0</v>
      </c>
      <c r="AS641" s="8">
        <f t="shared" ref="AS641:AX641" si="1641">AS642+AS643</f>
        <v>0</v>
      </c>
      <c r="AT641" s="8">
        <f t="shared" si="1641"/>
        <v>0</v>
      </c>
      <c r="AU641" s="8">
        <f t="shared" si="1641"/>
        <v>0</v>
      </c>
      <c r="AV641" s="8">
        <f t="shared" si="1641"/>
        <v>0</v>
      </c>
      <c r="AW641" s="8">
        <f t="shared" si="1641"/>
        <v>86798</v>
      </c>
      <c r="AX641" s="8">
        <f t="shared" si="1641"/>
        <v>0</v>
      </c>
      <c r="AY641" s="8">
        <f t="shared" ref="AY641:BD641" si="1642">AY642+AY643</f>
        <v>0</v>
      </c>
      <c r="AZ641" s="8">
        <f t="shared" si="1642"/>
        <v>0</v>
      </c>
      <c r="BA641" s="8">
        <f t="shared" si="1642"/>
        <v>-1097</v>
      </c>
      <c r="BB641" s="8">
        <f t="shared" si="1642"/>
        <v>0</v>
      </c>
      <c r="BC641" s="8">
        <f t="shared" si="1642"/>
        <v>85701</v>
      </c>
      <c r="BD641" s="8">
        <f t="shared" si="1642"/>
        <v>0</v>
      </c>
      <c r="BE641" s="8">
        <f t="shared" ref="BE641:BJ641" si="1643">BE642+BE643</f>
        <v>0</v>
      </c>
      <c r="BF641" s="8">
        <f t="shared" si="1643"/>
        <v>0</v>
      </c>
      <c r="BG641" s="8">
        <f t="shared" si="1643"/>
        <v>0</v>
      </c>
      <c r="BH641" s="8">
        <f t="shared" si="1643"/>
        <v>0</v>
      </c>
      <c r="BI641" s="8">
        <f t="shared" si="1643"/>
        <v>85701</v>
      </c>
      <c r="BJ641" s="8">
        <f t="shared" si="1643"/>
        <v>0</v>
      </c>
      <c r="BK641" s="8">
        <f t="shared" ref="BK641:BP641" si="1644">BK642+BK643</f>
        <v>0</v>
      </c>
      <c r="BL641" s="8">
        <f t="shared" si="1644"/>
        <v>0</v>
      </c>
      <c r="BM641" s="8">
        <f t="shared" si="1644"/>
        <v>0</v>
      </c>
      <c r="BN641" s="8">
        <f t="shared" si="1644"/>
        <v>0</v>
      </c>
      <c r="BO641" s="8">
        <f t="shared" si="1644"/>
        <v>85701</v>
      </c>
      <c r="BP641" s="8">
        <f t="shared" si="1644"/>
        <v>0</v>
      </c>
      <c r="BQ641" s="8">
        <f t="shared" ref="BQ641:BV641" si="1645">BQ642+BQ643</f>
        <v>0</v>
      </c>
      <c r="BR641" s="8">
        <f t="shared" si="1645"/>
        <v>0</v>
      </c>
      <c r="BS641" s="8">
        <f t="shared" si="1645"/>
        <v>0</v>
      </c>
      <c r="BT641" s="8">
        <f t="shared" si="1645"/>
        <v>0</v>
      </c>
      <c r="BU641" s="8">
        <f t="shared" si="1645"/>
        <v>85701</v>
      </c>
      <c r="BV641" s="8">
        <f t="shared" si="1645"/>
        <v>0</v>
      </c>
      <c r="BW641" s="8">
        <f t="shared" ref="BW641:CB641" si="1646">BW642+BW643</f>
        <v>0</v>
      </c>
      <c r="BX641" s="8">
        <f t="shared" si="1646"/>
        <v>0</v>
      </c>
      <c r="BY641" s="8">
        <f t="shared" si="1646"/>
        <v>0</v>
      </c>
      <c r="BZ641" s="8">
        <f t="shared" si="1646"/>
        <v>0</v>
      </c>
      <c r="CA641" s="8">
        <f t="shared" si="1646"/>
        <v>85701</v>
      </c>
      <c r="CB641" s="8">
        <f t="shared" si="1646"/>
        <v>0</v>
      </c>
      <c r="CC641" s="8">
        <f t="shared" ref="CC641:CH641" si="1647">CC642+CC643</f>
        <v>0</v>
      </c>
      <c r="CD641" s="8">
        <f t="shared" si="1647"/>
        <v>0</v>
      </c>
      <c r="CE641" s="8">
        <f t="shared" si="1647"/>
        <v>0</v>
      </c>
      <c r="CF641" s="8">
        <f t="shared" si="1647"/>
        <v>0</v>
      </c>
      <c r="CG641" s="8">
        <f t="shared" si="1647"/>
        <v>85701</v>
      </c>
      <c r="CH641" s="8">
        <f t="shared" si="1647"/>
        <v>0</v>
      </c>
      <c r="CI641" s="8">
        <f t="shared" ref="CI641:CN641" si="1648">CI642+CI643</f>
        <v>0</v>
      </c>
      <c r="CJ641" s="8">
        <f t="shared" si="1648"/>
        <v>0</v>
      </c>
      <c r="CK641" s="8">
        <f t="shared" si="1648"/>
        <v>0</v>
      </c>
      <c r="CL641" s="8">
        <f t="shared" si="1648"/>
        <v>0</v>
      </c>
      <c r="CM641" s="8">
        <f t="shared" si="1648"/>
        <v>85701</v>
      </c>
      <c r="CN641" s="8">
        <f t="shared" si="1648"/>
        <v>0</v>
      </c>
    </row>
    <row r="642" spans="1:92" ht="20.100000000000001" hidden="1" customHeight="1">
      <c r="A642" s="28" t="s">
        <v>14</v>
      </c>
      <c r="B642" s="26">
        <f>B641</f>
        <v>913</v>
      </c>
      <c r="C642" s="26" t="s">
        <v>7</v>
      </c>
      <c r="D642" s="26" t="s">
        <v>22</v>
      </c>
      <c r="E642" s="26" t="s">
        <v>201</v>
      </c>
      <c r="F642" s="26">
        <v>610</v>
      </c>
      <c r="G642" s="9">
        <v>83314</v>
      </c>
      <c r="H642" s="9"/>
      <c r="I642" s="9"/>
      <c r="J642" s="9"/>
      <c r="K642" s="9"/>
      <c r="L642" s="9"/>
      <c r="M642" s="9">
        <f>G642+I642+J642+K642+L642</f>
        <v>83314</v>
      </c>
      <c r="N642" s="9">
        <f>H642+L642</f>
        <v>0</v>
      </c>
      <c r="O642" s="9"/>
      <c r="P642" s="9"/>
      <c r="Q642" s="9"/>
      <c r="R642" s="9"/>
      <c r="S642" s="9">
        <f>M642+O642+P642+Q642+R642</f>
        <v>83314</v>
      </c>
      <c r="T642" s="9">
        <f>N642+R642</f>
        <v>0</v>
      </c>
      <c r="U642" s="9"/>
      <c r="V642" s="9"/>
      <c r="W642" s="9"/>
      <c r="X642" s="9"/>
      <c r="Y642" s="9">
        <f>S642+U642+V642+W642+X642</f>
        <v>83314</v>
      </c>
      <c r="Z642" s="9">
        <f>T642+X642</f>
        <v>0</v>
      </c>
      <c r="AA642" s="9"/>
      <c r="AB642" s="9"/>
      <c r="AC642" s="9"/>
      <c r="AD642" s="9"/>
      <c r="AE642" s="9">
        <f>Y642+AA642+AB642+AC642+AD642</f>
        <v>83314</v>
      </c>
      <c r="AF642" s="9">
        <f>Z642+AD642</f>
        <v>0</v>
      </c>
      <c r="AG642" s="9"/>
      <c r="AH642" s="9"/>
      <c r="AI642" s="9"/>
      <c r="AJ642" s="9"/>
      <c r="AK642" s="9">
        <f>AE642+AG642+AH642+AI642+AJ642</f>
        <v>83314</v>
      </c>
      <c r="AL642" s="9">
        <f>AF642+AJ642</f>
        <v>0</v>
      </c>
      <c r="AM642" s="9">
        <v>220</v>
      </c>
      <c r="AN642" s="9"/>
      <c r="AO642" s="9"/>
      <c r="AP642" s="9"/>
      <c r="AQ642" s="9">
        <f>AK642+AM642+AN642+AO642+AP642</f>
        <v>83534</v>
      </c>
      <c r="AR642" s="9">
        <f>AL642+AP642</f>
        <v>0</v>
      </c>
      <c r="AS642" s="9"/>
      <c r="AT642" s="9"/>
      <c r="AU642" s="9"/>
      <c r="AV642" s="9"/>
      <c r="AW642" s="9">
        <f>AQ642+AS642+AT642+AU642+AV642</f>
        <v>83534</v>
      </c>
      <c r="AX642" s="9">
        <f>AR642+AV642</f>
        <v>0</v>
      </c>
      <c r="AY642" s="9">
        <v>-7835</v>
      </c>
      <c r="AZ642" s="9"/>
      <c r="BA642" s="9">
        <v>-1097</v>
      </c>
      <c r="BB642" s="9"/>
      <c r="BC642" s="9">
        <f>AW642+AY642+AZ642+BA642+BB642</f>
        <v>74602</v>
      </c>
      <c r="BD642" s="9">
        <f>AX642+BB642</f>
        <v>0</v>
      </c>
      <c r="BE642" s="9"/>
      <c r="BF642" s="9"/>
      <c r="BG642" s="9"/>
      <c r="BH642" s="9"/>
      <c r="BI642" s="9">
        <f>BC642+BE642+BF642+BG642+BH642</f>
        <v>74602</v>
      </c>
      <c r="BJ642" s="9">
        <f>BD642+BH642</f>
        <v>0</v>
      </c>
      <c r="BK642" s="9"/>
      <c r="BL642" s="9"/>
      <c r="BM642" s="9"/>
      <c r="BN642" s="9"/>
      <c r="BO642" s="9">
        <f>BI642+BK642+BL642+BM642+BN642</f>
        <v>74602</v>
      </c>
      <c r="BP642" s="9">
        <f>BJ642+BN642</f>
        <v>0</v>
      </c>
      <c r="BQ642" s="9"/>
      <c r="BR642" s="9"/>
      <c r="BS642" s="9"/>
      <c r="BT642" s="9"/>
      <c r="BU642" s="9">
        <f>BO642+BQ642+BR642+BS642+BT642</f>
        <v>74602</v>
      </c>
      <c r="BV642" s="9">
        <f>BP642+BT642</f>
        <v>0</v>
      </c>
      <c r="BW642" s="9"/>
      <c r="BX642" s="9"/>
      <c r="BY642" s="9"/>
      <c r="BZ642" s="9"/>
      <c r="CA642" s="9">
        <f>BU642+BW642+BX642+BY642+BZ642</f>
        <v>74602</v>
      </c>
      <c r="CB642" s="9">
        <f>BV642+BZ642</f>
        <v>0</v>
      </c>
      <c r="CC642" s="9"/>
      <c r="CD642" s="9"/>
      <c r="CE642" s="9"/>
      <c r="CF642" s="9"/>
      <c r="CG642" s="9">
        <f>CA642+CC642+CD642+CE642+CF642</f>
        <v>74602</v>
      </c>
      <c r="CH642" s="9">
        <f>CB642+CF642</f>
        <v>0</v>
      </c>
      <c r="CI642" s="9">
        <v>-996</v>
      </c>
      <c r="CJ642" s="9"/>
      <c r="CK642" s="9"/>
      <c r="CL642" s="9"/>
      <c r="CM642" s="9">
        <f>CG642+CI642+CJ642+CK642+CL642</f>
        <v>73606</v>
      </c>
      <c r="CN642" s="9">
        <f>CH642+CL642</f>
        <v>0</v>
      </c>
    </row>
    <row r="643" spans="1:92" ht="20.100000000000001" hidden="1" customHeight="1">
      <c r="A643" s="28" t="s">
        <v>24</v>
      </c>
      <c r="B643" s="26">
        <f>B639</f>
        <v>913</v>
      </c>
      <c r="C643" s="26" t="s">
        <v>7</v>
      </c>
      <c r="D643" s="26" t="s">
        <v>22</v>
      </c>
      <c r="E643" s="26" t="s">
        <v>201</v>
      </c>
      <c r="F643" s="26">
        <v>620</v>
      </c>
      <c r="G643" s="9">
        <v>3264</v>
      </c>
      <c r="H643" s="9"/>
      <c r="I643" s="9"/>
      <c r="J643" s="9"/>
      <c r="K643" s="9"/>
      <c r="L643" s="9"/>
      <c r="M643" s="9">
        <f>G643+I643+J643+K643+L643</f>
        <v>3264</v>
      </c>
      <c r="N643" s="9">
        <f>H643+L643</f>
        <v>0</v>
      </c>
      <c r="O643" s="9"/>
      <c r="P643" s="9"/>
      <c r="Q643" s="9"/>
      <c r="R643" s="9"/>
      <c r="S643" s="9">
        <f>M643+O643+P643+Q643+R643</f>
        <v>3264</v>
      </c>
      <c r="T643" s="9">
        <f>N643+R643</f>
        <v>0</v>
      </c>
      <c r="U643" s="9"/>
      <c r="V643" s="9"/>
      <c r="W643" s="9"/>
      <c r="X643" s="9"/>
      <c r="Y643" s="9">
        <f>S643+U643+V643+W643+X643</f>
        <v>3264</v>
      </c>
      <c r="Z643" s="9">
        <f>T643+X643</f>
        <v>0</v>
      </c>
      <c r="AA643" s="9"/>
      <c r="AB643" s="9"/>
      <c r="AC643" s="9"/>
      <c r="AD643" s="9"/>
      <c r="AE643" s="9">
        <f>Y643+AA643+AB643+AC643+AD643</f>
        <v>3264</v>
      </c>
      <c r="AF643" s="9">
        <f>Z643+AD643</f>
        <v>0</v>
      </c>
      <c r="AG643" s="9"/>
      <c r="AH643" s="9"/>
      <c r="AI643" s="9"/>
      <c r="AJ643" s="9"/>
      <c r="AK643" s="9">
        <f>AE643+AG643+AH643+AI643+AJ643</f>
        <v>3264</v>
      </c>
      <c r="AL643" s="9">
        <f>AF643+AJ643</f>
        <v>0</v>
      </c>
      <c r="AM643" s="9"/>
      <c r="AN643" s="9"/>
      <c r="AO643" s="9"/>
      <c r="AP643" s="9"/>
      <c r="AQ643" s="9">
        <f>AK643+AM643+AN643+AO643+AP643</f>
        <v>3264</v>
      </c>
      <c r="AR643" s="9">
        <f>AL643+AP643</f>
        <v>0</v>
      </c>
      <c r="AS643" s="9"/>
      <c r="AT643" s="9"/>
      <c r="AU643" s="9"/>
      <c r="AV643" s="9"/>
      <c r="AW643" s="9">
        <f>AQ643+AS643+AT643+AU643+AV643</f>
        <v>3264</v>
      </c>
      <c r="AX643" s="9">
        <f>AR643+AV643</f>
        <v>0</v>
      </c>
      <c r="AY643" s="9">
        <v>7835</v>
      </c>
      <c r="AZ643" s="9"/>
      <c r="BA643" s="9"/>
      <c r="BB643" s="9"/>
      <c r="BC643" s="9">
        <f>AW643+AY643+AZ643+BA643+BB643</f>
        <v>11099</v>
      </c>
      <c r="BD643" s="9">
        <f>AX643+BB643</f>
        <v>0</v>
      </c>
      <c r="BE643" s="9"/>
      <c r="BF643" s="9"/>
      <c r="BG643" s="9"/>
      <c r="BH643" s="9"/>
      <c r="BI643" s="9">
        <f>BC643+BE643+BF643+BG643+BH643</f>
        <v>11099</v>
      </c>
      <c r="BJ643" s="9">
        <f>BD643+BH643</f>
        <v>0</v>
      </c>
      <c r="BK643" s="9"/>
      <c r="BL643" s="9"/>
      <c r="BM643" s="9"/>
      <c r="BN643" s="9"/>
      <c r="BO643" s="9">
        <f>BI643+BK643+BL643+BM643+BN643</f>
        <v>11099</v>
      </c>
      <c r="BP643" s="9">
        <f>BJ643+BN643</f>
        <v>0</v>
      </c>
      <c r="BQ643" s="9"/>
      <c r="BR643" s="9"/>
      <c r="BS643" s="9"/>
      <c r="BT643" s="9"/>
      <c r="BU643" s="9">
        <f>BO643+BQ643+BR643+BS643+BT643</f>
        <v>11099</v>
      </c>
      <c r="BV643" s="9">
        <f>BP643+BT643</f>
        <v>0</v>
      </c>
      <c r="BW643" s="9"/>
      <c r="BX643" s="9"/>
      <c r="BY643" s="9"/>
      <c r="BZ643" s="9"/>
      <c r="CA643" s="9">
        <f>BU643+BW643+BX643+BY643+BZ643</f>
        <v>11099</v>
      </c>
      <c r="CB643" s="9">
        <f>BV643+BZ643</f>
        <v>0</v>
      </c>
      <c r="CC643" s="9"/>
      <c r="CD643" s="9"/>
      <c r="CE643" s="9"/>
      <c r="CF643" s="9"/>
      <c r="CG643" s="9">
        <f>CA643+CC643+CD643+CE643+CF643</f>
        <v>11099</v>
      </c>
      <c r="CH643" s="9">
        <f>CB643+CF643</f>
        <v>0</v>
      </c>
      <c r="CI643" s="9">
        <v>996</v>
      </c>
      <c r="CJ643" s="9"/>
      <c r="CK643" s="9"/>
      <c r="CL643" s="9"/>
      <c r="CM643" s="9">
        <f>CG643+CI643+CJ643+CK643+CL643</f>
        <v>12095</v>
      </c>
      <c r="CN643" s="9">
        <f>CH643+CL643</f>
        <v>0</v>
      </c>
    </row>
    <row r="644" spans="1:92" ht="20.100000000000001" hidden="1" customHeight="1">
      <c r="A644" s="28" t="s">
        <v>139</v>
      </c>
      <c r="B644" s="26" t="s">
        <v>202</v>
      </c>
      <c r="C644" s="26" t="s">
        <v>7</v>
      </c>
      <c r="D644" s="26" t="s">
        <v>22</v>
      </c>
      <c r="E644" s="26" t="s">
        <v>203</v>
      </c>
      <c r="F644" s="26"/>
      <c r="G644" s="9">
        <f t="shared" ref="G644:V646" si="1649">G645</f>
        <v>272186</v>
      </c>
      <c r="H644" s="9">
        <f t="shared" si="1649"/>
        <v>0</v>
      </c>
      <c r="I644" s="9">
        <f t="shared" si="1649"/>
        <v>0</v>
      </c>
      <c r="J644" s="9">
        <f t="shared" si="1649"/>
        <v>0</v>
      </c>
      <c r="K644" s="9">
        <f t="shared" si="1649"/>
        <v>0</v>
      </c>
      <c r="L644" s="9">
        <f t="shared" si="1649"/>
        <v>0</v>
      </c>
      <c r="M644" s="9">
        <f t="shared" si="1649"/>
        <v>272186</v>
      </c>
      <c r="N644" s="9">
        <f t="shared" si="1649"/>
        <v>0</v>
      </c>
      <c r="O644" s="9">
        <f t="shared" si="1649"/>
        <v>0</v>
      </c>
      <c r="P644" s="9">
        <f t="shared" si="1649"/>
        <v>11623</v>
      </c>
      <c r="Q644" s="9">
        <f t="shared" si="1649"/>
        <v>0</v>
      </c>
      <c r="R644" s="9">
        <f t="shared" si="1649"/>
        <v>0</v>
      </c>
      <c r="S644" s="9">
        <f t="shared" si="1649"/>
        <v>283809</v>
      </c>
      <c r="T644" s="9">
        <f t="shared" si="1649"/>
        <v>0</v>
      </c>
      <c r="U644" s="9">
        <f t="shared" si="1649"/>
        <v>0</v>
      </c>
      <c r="V644" s="9">
        <f t="shared" si="1649"/>
        <v>0</v>
      </c>
      <c r="W644" s="9">
        <f t="shared" ref="U644:AJ646" si="1650">W645</f>
        <v>0</v>
      </c>
      <c r="X644" s="9">
        <f t="shared" si="1650"/>
        <v>0</v>
      </c>
      <c r="Y644" s="9">
        <f t="shared" si="1650"/>
        <v>283809</v>
      </c>
      <c r="Z644" s="9">
        <f t="shared" si="1650"/>
        <v>0</v>
      </c>
      <c r="AA644" s="9">
        <f t="shared" si="1650"/>
        <v>0</v>
      </c>
      <c r="AB644" s="9">
        <f t="shared" si="1650"/>
        <v>0</v>
      </c>
      <c r="AC644" s="9">
        <f t="shared" si="1650"/>
        <v>0</v>
      </c>
      <c r="AD644" s="9">
        <f t="shared" si="1650"/>
        <v>0</v>
      </c>
      <c r="AE644" s="9">
        <f t="shared" si="1650"/>
        <v>283809</v>
      </c>
      <c r="AF644" s="9">
        <f t="shared" si="1650"/>
        <v>0</v>
      </c>
      <c r="AG644" s="9">
        <f t="shared" si="1650"/>
        <v>0</v>
      </c>
      <c r="AH644" s="9">
        <f t="shared" si="1650"/>
        <v>0</v>
      </c>
      <c r="AI644" s="9">
        <f t="shared" si="1650"/>
        <v>0</v>
      </c>
      <c r="AJ644" s="9">
        <f t="shared" si="1650"/>
        <v>0</v>
      </c>
      <c r="AK644" s="9">
        <f t="shared" ref="AG644:AV646" si="1651">AK645</f>
        <v>283809</v>
      </c>
      <c r="AL644" s="9">
        <f t="shared" si="1651"/>
        <v>0</v>
      </c>
      <c r="AM644" s="9">
        <f t="shared" si="1651"/>
        <v>0</v>
      </c>
      <c r="AN644" s="9">
        <f t="shared" si="1651"/>
        <v>0</v>
      </c>
      <c r="AO644" s="9">
        <f t="shared" si="1651"/>
        <v>0</v>
      </c>
      <c r="AP644" s="9">
        <f t="shared" si="1651"/>
        <v>0</v>
      </c>
      <c r="AQ644" s="9">
        <f t="shared" si="1651"/>
        <v>283809</v>
      </c>
      <c r="AR644" s="9">
        <f t="shared" si="1651"/>
        <v>0</v>
      </c>
      <c r="AS644" s="9">
        <f t="shared" si="1651"/>
        <v>0</v>
      </c>
      <c r="AT644" s="9">
        <f t="shared" si="1651"/>
        <v>0</v>
      </c>
      <c r="AU644" s="9">
        <f t="shared" si="1651"/>
        <v>0</v>
      </c>
      <c r="AV644" s="9">
        <f t="shared" si="1651"/>
        <v>0</v>
      </c>
      <c r="AW644" s="9">
        <f t="shared" ref="AS644:BH646" si="1652">AW645</f>
        <v>283809</v>
      </c>
      <c r="AX644" s="9">
        <f t="shared" si="1652"/>
        <v>0</v>
      </c>
      <c r="AY644" s="9">
        <f t="shared" si="1652"/>
        <v>0</v>
      </c>
      <c r="AZ644" s="9">
        <f t="shared" si="1652"/>
        <v>0</v>
      </c>
      <c r="BA644" s="9">
        <f t="shared" si="1652"/>
        <v>0</v>
      </c>
      <c r="BB644" s="9">
        <f t="shared" si="1652"/>
        <v>0</v>
      </c>
      <c r="BC644" s="9">
        <f t="shared" si="1652"/>
        <v>283809</v>
      </c>
      <c r="BD644" s="9">
        <f t="shared" si="1652"/>
        <v>0</v>
      </c>
      <c r="BE644" s="9">
        <f t="shared" si="1652"/>
        <v>0</v>
      </c>
      <c r="BF644" s="9">
        <f t="shared" si="1652"/>
        <v>0</v>
      </c>
      <c r="BG644" s="9">
        <f t="shared" si="1652"/>
        <v>0</v>
      </c>
      <c r="BH644" s="9">
        <f t="shared" si="1652"/>
        <v>0</v>
      </c>
      <c r="BI644" s="9">
        <f t="shared" ref="BE644:BT646" si="1653">BI645</f>
        <v>283809</v>
      </c>
      <c r="BJ644" s="9">
        <f t="shared" si="1653"/>
        <v>0</v>
      </c>
      <c r="BK644" s="9">
        <f t="shared" si="1653"/>
        <v>0</v>
      </c>
      <c r="BL644" s="9">
        <f t="shared" si="1653"/>
        <v>0</v>
      </c>
      <c r="BM644" s="9">
        <f t="shared" si="1653"/>
        <v>0</v>
      </c>
      <c r="BN644" s="9">
        <f t="shared" si="1653"/>
        <v>0</v>
      </c>
      <c r="BO644" s="9">
        <f t="shared" si="1653"/>
        <v>283809</v>
      </c>
      <c r="BP644" s="9">
        <f t="shared" si="1653"/>
        <v>0</v>
      </c>
      <c r="BQ644" s="9">
        <f t="shared" si="1653"/>
        <v>0</v>
      </c>
      <c r="BR644" s="9">
        <f t="shared" si="1653"/>
        <v>0</v>
      </c>
      <c r="BS644" s="9">
        <f t="shared" si="1653"/>
        <v>0</v>
      </c>
      <c r="BT644" s="9">
        <f t="shared" si="1653"/>
        <v>0</v>
      </c>
      <c r="BU644" s="9">
        <f t="shared" ref="BQ644:CF646" si="1654">BU645</f>
        <v>283809</v>
      </c>
      <c r="BV644" s="9">
        <f t="shared" si="1654"/>
        <v>0</v>
      </c>
      <c r="BW644" s="9">
        <f t="shared" si="1654"/>
        <v>0</v>
      </c>
      <c r="BX644" s="9">
        <f t="shared" si="1654"/>
        <v>0</v>
      </c>
      <c r="BY644" s="9">
        <f t="shared" si="1654"/>
        <v>0</v>
      </c>
      <c r="BZ644" s="9">
        <f t="shared" si="1654"/>
        <v>0</v>
      </c>
      <c r="CA644" s="9">
        <f t="shared" si="1654"/>
        <v>283809</v>
      </c>
      <c r="CB644" s="9">
        <f t="shared" si="1654"/>
        <v>0</v>
      </c>
      <c r="CC644" s="9">
        <f t="shared" si="1654"/>
        <v>0</v>
      </c>
      <c r="CD644" s="9">
        <f t="shared" si="1654"/>
        <v>0</v>
      </c>
      <c r="CE644" s="9">
        <f t="shared" si="1654"/>
        <v>0</v>
      </c>
      <c r="CF644" s="9">
        <f t="shared" si="1654"/>
        <v>0</v>
      </c>
      <c r="CG644" s="9">
        <f t="shared" ref="CC644:CN646" si="1655">CG645</f>
        <v>283809</v>
      </c>
      <c r="CH644" s="9">
        <f t="shared" si="1655"/>
        <v>0</v>
      </c>
      <c r="CI644" s="9">
        <f t="shared" si="1655"/>
        <v>0</v>
      </c>
      <c r="CJ644" s="9">
        <f t="shared" si="1655"/>
        <v>0</v>
      </c>
      <c r="CK644" s="9">
        <f t="shared" si="1655"/>
        <v>0</v>
      </c>
      <c r="CL644" s="9">
        <f t="shared" si="1655"/>
        <v>0</v>
      </c>
      <c r="CM644" s="9">
        <f t="shared" si="1655"/>
        <v>283809</v>
      </c>
      <c r="CN644" s="9">
        <f t="shared" si="1655"/>
        <v>0</v>
      </c>
    </row>
    <row r="645" spans="1:92" ht="33" hidden="1">
      <c r="A645" s="25" t="s">
        <v>204</v>
      </c>
      <c r="B645" s="26" t="s">
        <v>202</v>
      </c>
      <c r="C645" s="26" t="s">
        <v>7</v>
      </c>
      <c r="D645" s="26" t="s">
        <v>22</v>
      </c>
      <c r="E645" s="26" t="s">
        <v>205</v>
      </c>
      <c r="F645" s="26"/>
      <c r="G645" s="8">
        <f t="shared" si="1649"/>
        <v>272186</v>
      </c>
      <c r="H645" s="8">
        <f t="shared" si="1649"/>
        <v>0</v>
      </c>
      <c r="I645" s="8">
        <f t="shared" si="1649"/>
        <v>0</v>
      </c>
      <c r="J645" s="8">
        <f t="shared" si="1649"/>
        <v>0</v>
      </c>
      <c r="K645" s="8">
        <f t="shared" si="1649"/>
        <v>0</v>
      </c>
      <c r="L645" s="8">
        <f t="shared" si="1649"/>
        <v>0</v>
      </c>
      <c r="M645" s="8">
        <f t="shared" si="1649"/>
        <v>272186</v>
      </c>
      <c r="N645" s="8">
        <f t="shared" si="1649"/>
        <v>0</v>
      </c>
      <c r="O645" s="8">
        <f t="shared" si="1649"/>
        <v>0</v>
      </c>
      <c r="P645" s="8">
        <f t="shared" si="1649"/>
        <v>11623</v>
      </c>
      <c r="Q645" s="8">
        <f t="shared" si="1649"/>
        <v>0</v>
      </c>
      <c r="R645" s="8">
        <f t="shared" si="1649"/>
        <v>0</v>
      </c>
      <c r="S645" s="8">
        <f t="shared" si="1649"/>
        <v>283809</v>
      </c>
      <c r="T645" s="8">
        <f t="shared" si="1649"/>
        <v>0</v>
      </c>
      <c r="U645" s="8">
        <f t="shared" si="1650"/>
        <v>0</v>
      </c>
      <c r="V645" s="8">
        <f t="shared" si="1650"/>
        <v>0</v>
      </c>
      <c r="W645" s="8">
        <f t="shared" si="1650"/>
        <v>0</v>
      </c>
      <c r="X645" s="8">
        <f t="shared" si="1650"/>
        <v>0</v>
      </c>
      <c r="Y645" s="8">
        <f t="shared" si="1650"/>
        <v>283809</v>
      </c>
      <c r="Z645" s="8">
        <f t="shared" si="1650"/>
        <v>0</v>
      </c>
      <c r="AA645" s="8">
        <f t="shared" si="1650"/>
        <v>0</v>
      </c>
      <c r="AB645" s="8">
        <f t="shared" si="1650"/>
        <v>0</v>
      </c>
      <c r="AC645" s="8">
        <f t="shared" si="1650"/>
        <v>0</v>
      </c>
      <c r="AD645" s="8">
        <f t="shared" si="1650"/>
        <v>0</v>
      </c>
      <c r="AE645" s="8">
        <f t="shared" si="1650"/>
        <v>283809</v>
      </c>
      <c r="AF645" s="8">
        <f t="shared" si="1650"/>
        <v>0</v>
      </c>
      <c r="AG645" s="8">
        <f t="shared" si="1651"/>
        <v>0</v>
      </c>
      <c r="AH645" s="8">
        <f t="shared" si="1651"/>
        <v>0</v>
      </c>
      <c r="AI645" s="8">
        <f t="shared" si="1651"/>
        <v>0</v>
      </c>
      <c r="AJ645" s="8">
        <f t="shared" si="1651"/>
        <v>0</v>
      </c>
      <c r="AK645" s="8">
        <f t="shared" si="1651"/>
        <v>283809</v>
      </c>
      <c r="AL645" s="8">
        <f t="shared" si="1651"/>
        <v>0</v>
      </c>
      <c r="AM645" s="8">
        <f t="shared" si="1651"/>
        <v>0</v>
      </c>
      <c r="AN645" s="8">
        <f t="shared" si="1651"/>
        <v>0</v>
      </c>
      <c r="AO645" s="8">
        <f t="shared" si="1651"/>
        <v>0</v>
      </c>
      <c r="AP645" s="8">
        <f t="shared" si="1651"/>
        <v>0</v>
      </c>
      <c r="AQ645" s="8">
        <f t="shared" si="1651"/>
        <v>283809</v>
      </c>
      <c r="AR645" s="8">
        <f t="shared" si="1651"/>
        <v>0</v>
      </c>
      <c r="AS645" s="8">
        <f t="shared" si="1652"/>
        <v>0</v>
      </c>
      <c r="AT645" s="8">
        <f t="shared" si="1652"/>
        <v>0</v>
      </c>
      <c r="AU645" s="8">
        <f t="shared" si="1652"/>
        <v>0</v>
      </c>
      <c r="AV645" s="8">
        <f t="shared" si="1652"/>
        <v>0</v>
      </c>
      <c r="AW645" s="8">
        <f t="shared" si="1652"/>
        <v>283809</v>
      </c>
      <c r="AX645" s="8">
        <f t="shared" si="1652"/>
        <v>0</v>
      </c>
      <c r="AY645" s="8">
        <f t="shared" si="1652"/>
        <v>0</v>
      </c>
      <c r="AZ645" s="8">
        <f t="shared" si="1652"/>
        <v>0</v>
      </c>
      <c r="BA645" s="8">
        <f t="shared" si="1652"/>
        <v>0</v>
      </c>
      <c r="BB645" s="8">
        <f t="shared" si="1652"/>
        <v>0</v>
      </c>
      <c r="BC645" s="8">
        <f t="shared" si="1652"/>
        <v>283809</v>
      </c>
      <c r="BD645" s="8">
        <f t="shared" si="1652"/>
        <v>0</v>
      </c>
      <c r="BE645" s="8">
        <f t="shared" si="1653"/>
        <v>0</v>
      </c>
      <c r="BF645" s="8">
        <f t="shared" si="1653"/>
        <v>0</v>
      </c>
      <c r="BG645" s="8">
        <f t="shared" si="1653"/>
        <v>0</v>
      </c>
      <c r="BH645" s="8">
        <f t="shared" si="1653"/>
        <v>0</v>
      </c>
      <c r="BI645" s="8">
        <f t="shared" si="1653"/>
        <v>283809</v>
      </c>
      <c r="BJ645" s="8">
        <f t="shared" si="1653"/>
        <v>0</v>
      </c>
      <c r="BK645" s="8">
        <f t="shared" si="1653"/>
        <v>0</v>
      </c>
      <c r="BL645" s="8">
        <f t="shared" si="1653"/>
        <v>0</v>
      </c>
      <c r="BM645" s="8">
        <f t="shared" si="1653"/>
        <v>0</v>
      </c>
      <c r="BN645" s="8">
        <f t="shared" si="1653"/>
        <v>0</v>
      </c>
      <c r="BO645" s="8">
        <f t="shared" si="1653"/>
        <v>283809</v>
      </c>
      <c r="BP645" s="8">
        <f t="shared" si="1653"/>
        <v>0</v>
      </c>
      <c r="BQ645" s="8">
        <f t="shared" si="1654"/>
        <v>0</v>
      </c>
      <c r="BR645" s="8">
        <f t="shared" si="1654"/>
        <v>0</v>
      </c>
      <c r="BS645" s="8">
        <f t="shared" si="1654"/>
        <v>0</v>
      </c>
      <c r="BT645" s="8">
        <f t="shared" si="1654"/>
        <v>0</v>
      </c>
      <c r="BU645" s="8">
        <f t="shared" si="1654"/>
        <v>283809</v>
      </c>
      <c r="BV645" s="8">
        <f t="shared" si="1654"/>
        <v>0</v>
      </c>
      <c r="BW645" s="8">
        <f t="shared" si="1654"/>
        <v>0</v>
      </c>
      <c r="BX645" s="8">
        <f t="shared" si="1654"/>
        <v>0</v>
      </c>
      <c r="BY645" s="8">
        <f t="shared" si="1654"/>
        <v>0</v>
      </c>
      <c r="BZ645" s="8">
        <f t="shared" si="1654"/>
        <v>0</v>
      </c>
      <c r="CA645" s="8">
        <f t="shared" si="1654"/>
        <v>283809</v>
      </c>
      <c r="CB645" s="8">
        <f t="shared" si="1654"/>
        <v>0</v>
      </c>
      <c r="CC645" s="8">
        <f t="shared" si="1655"/>
        <v>0</v>
      </c>
      <c r="CD645" s="8">
        <f t="shared" si="1655"/>
        <v>0</v>
      </c>
      <c r="CE645" s="8">
        <f t="shared" si="1655"/>
        <v>0</v>
      </c>
      <c r="CF645" s="8">
        <f t="shared" si="1655"/>
        <v>0</v>
      </c>
      <c r="CG645" s="8">
        <f t="shared" si="1655"/>
        <v>283809</v>
      </c>
      <c r="CH645" s="8">
        <f t="shared" si="1655"/>
        <v>0</v>
      </c>
      <c r="CI645" s="8">
        <f t="shared" si="1655"/>
        <v>0</v>
      </c>
      <c r="CJ645" s="8">
        <f t="shared" si="1655"/>
        <v>0</v>
      </c>
      <c r="CK645" s="8">
        <f t="shared" si="1655"/>
        <v>0</v>
      </c>
      <c r="CL645" s="8">
        <f t="shared" si="1655"/>
        <v>0</v>
      </c>
      <c r="CM645" s="8">
        <f t="shared" si="1655"/>
        <v>283809</v>
      </c>
      <c r="CN645" s="8">
        <f t="shared" si="1655"/>
        <v>0</v>
      </c>
    </row>
    <row r="646" spans="1:92" ht="33" hidden="1">
      <c r="A646" s="25" t="s">
        <v>12</v>
      </c>
      <c r="B646" s="26" t="str">
        <f>B644</f>
        <v>913</v>
      </c>
      <c r="C646" s="26" t="s">
        <v>7</v>
      </c>
      <c r="D646" s="26" t="s">
        <v>22</v>
      </c>
      <c r="E646" s="26" t="s">
        <v>205</v>
      </c>
      <c r="F646" s="26" t="s">
        <v>13</v>
      </c>
      <c r="G646" s="8">
        <f t="shared" si="1649"/>
        <v>272186</v>
      </c>
      <c r="H646" s="8">
        <f t="shared" si="1649"/>
        <v>0</v>
      </c>
      <c r="I646" s="8">
        <f t="shared" si="1649"/>
        <v>0</v>
      </c>
      <c r="J646" s="8">
        <f t="shared" si="1649"/>
        <v>0</v>
      </c>
      <c r="K646" s="8">
        <f t="shared" si="1649"/>
        <v>0</v>
      </c>
      <c r="L646" s="8">
        <f t="shared" si="1649"/>
        <v>0</v>
      </c>
      <c r="M646" s="8">
        <f t="shared" si="1649"/>
        <v>272186</v>
      </c>
      <c r="N646" s="8">
        <f t="shared" si="1649"/>
        <v>0</v>
      </c>
      <c r="O646" s="8">
        <f t="shared" si="1649"/>
        <v>0</v>
      </c>
      <c r="P646" s="8">
        <f t="shared" si="1649"/>
        <v>11623</v>
      </c>
      <c r="Q646" s="8">
        <f t="shared" si="1649"/>
        <v>0</v>
      </c>
      <c r="R646" s="8">
        <f t="shared" si="1649"/>
        <v>0</v>
      </c>
      <c r="S646" s="8">
        <f t="shared" si="1649"/>
        <v>283809</v>
      </c>
      <c r="T646" s="8">
        <f t="shared" si="1649"/>
        <v>0</v>
      </c>
      <c r="U646" s="8">
        <f t="shared" si="1650"/>
        <v>0</v>
      </c>
      <c r="V646" s="8">
        <f t="shared" si="1650"/>
        <v>0</v>
      </c>
      <c r="W646" s="8">
        <f t="shared" si="1650"/>
        <v>0</v>
      </c>
      <c r="X646" s="8">
        <f t="shared" si="1650"/>
        <v>0</v>
      </c>
      <c r="Y646" s="8">
        <f t="shared" si="1650"/>
        <v>283809</v>
      </c>
      <c r="Z646" s="8">
        <f t="shared" si="1650"/>
        <v>0</v>
      </c>
      <c r="AA646" s="8">
        <f t="shared" si="1650"/>
        <v>0</v>
      </c>
      <c r="AB646" s="8">
        <f t="shared" si="1650"/>
        <v>0</v>
      </c>
      <c r="AC646" s="8">
        <f t="shared" si="1650"/>
        <v>0</v>
      </c>
      <c r="AD646" s="8">
        <f t="shared" si="1650"/>
        <v>0</v>
      </c>
      <c r="AE646" s="8">
        <f t="shared" si="1650"/>
        <v>283809</v>
      </c>
      <c r="AF646" s="8">
        <f t="shared" si="1650"/>
        <v>0</v>
      </c>
      <c r="AG646" s="8">
        <f t="shared" si="1651"/>
        <v>0</v>
      </c>
      <c r="AH646" s="8">
        <f t="shared" si="1651"/>
        <v>0</v>
      </c>
      <c r="AI646" s="8">
        <f t="shared" si="1651"/>
        <v>0</v>
      </c>
      <c r="AJ646" s="8">
        <f t="shared" si="1651"/>
        <v>0</v>
      </c>
      <c r="AK646" s="8">
        <f t="shared" si="1651"/>
        <v>283809</v>
      </c>
      <c r="AL646" s="8">
        <f t="shared" si="1651"/>
        <v>0</v>
      </c>
      <c r="AM646" s="8">
        <f t="shared" si="1651"/>
        <v>0</v>
      </c>
      <c r="AN646" s="8">
        <f t="shared" si="1651"/>
        <v>0</v>
      </c>
      <c r="AO646" s="8">
        <f t="shared" si="1651"/>
        <v>0</v>
      </c>
      <c r="AP646" s="8">
        <f t="shared" si="1651"/>
        <v>0</v>
      </c>
      <c r="AQ646" s="8">
        <f t="shared" si="1651"/>
        <v>283809</v>
      </c>
      <c r="AR646" s="8">
        <f t="shared" si="1651"/>
        <v>0</v>
      </c>
      <c r="AS646" s="8">
        <f t="shared" si="1652"/>
        <v>0</v>
      </c>
      <c r="AT646" s="8">
        <f t="shared" si="1652"/>
        <v>0</v>
      </c>
      <c r="AU646" s="8">
        <f t="shared" si="1652"/>
        <v>0</v>
      </c>
      <c r="AV646" s="8">
        <f t="shared" si="1652"/>
        <v>0</v>
      </c>
      <c r="AW646" s="8">
        <f t="shared" si="1652"/>
        <v>283809</v>
      </c>
      <c r="AX646" s="8">
        <f t="shared" si="1652"/>
        <v>0</v>
      </c>
      <c r="AY646" s="8">
        <f t="shared" si="1652"/>
        <v>0</v>
      </c>
      <c r="AZ646" s="8">
        <f t="shared" si="1652"/>
        <v>0</v>
      </c>
      <c r="BA646" s="8">
        <f t="shared" si="1652"/>
        <v>0</v>
      </c>
      <c r="BB646" s="8">
        <f t="shared" si="1652"/>
        <v>0</v>
      </c>
      <c r="BC646" s="8">
        <f t="shared" si="1652"/>
        <v>283809</v>
      </c>
      <c r="BD646" s="8">
        <f t="shared" si="1652"/>
        <v>0</v>
      </c>
      <c r="BE646" s="8">
        <f t="shared" si="1653"/>
        <v>0</v>
      </c>
      <c r="BF646" s="8">
        <f t="shared" si="1653"/>
        <v>0</v>
      </c>
      <c r="BG646" s="8">
        <f t="shared" si="1653"/>
        <v>0</v>
      </c>
      <c r="BH646" s="8">
        <f t="shared" si="1653"/>
        <v>0</v>
      </c>
      <c r="BI646" s="8">
        <f t="shared" si="1653"/>
        <v>283809</v>
      </c>
      <c r="BJ646" s="8">
        <f t="shared" si="1653"/>
        <v>0</v>
      </c>
      <c r="BK646" s="8">
        <f t="shared" si="1653"/>
        <v>0</v>
      </c>
      <c r="BL646" s="8">
        <f t="shared" si="1653"/>
        <v>0</v>
      </c>
      <c r="BM646" s="8">
        <f t="shared" si="1653"/>
        <v>0</v>
      </c>
      <c r="BN646" s="8">
        <f t="shared" si="1653"/>
        <v>0</v>
      </c>
      <c r="BO646" s="8">
        <f t="shared" si="1653"/>
        <v>283809</v>
      </c>
      <c r="BP646" s="8">
        <f t="shared" si="1653"/>
        <v>0</v>
      </c>
      <c r="BQ646" s="8">
        <f t="shared" si="1654"/>
        <v>0</v>
      </c>
      <c r="BR646" s="8">
        <f t="shared" si="1654"/>
        <v>0</v>
      </c>
      <c r="BS646" s="8">
        <f t="shared" si="1654"/>
        <v>0</v>
      </c>
      <c r="BT646" s="8">
        <f t="shared" si="1654"/>
        <v>0</v>
      </c>
      <c r="BU646" s="8">
        <f t="shared" si="1654"/>
        <v>283809</v>
      </c>
      <c r="BV646" s="8">
        <f t="shared" si="1654"/>
        <v>0</v>
      </c>
      <c r="BW646" s="8">
        <f t="shared" si="1654"/>
        <v>0</v>
      </c>
      <c r="BX646" s="8">
        <f t="shared" si="1654"/>
        <v>0</v>
      </c>
      <c r="BY646" s="8">
        <f t="shared" si="1654"/>
        <v>0</v>
      </c>
      <c r="BZ646" s="8">
        <f t="shared" si="1654"/>
        <v>0</v>
      </c>
      <c r="CA646" s="8">
        <f t="shared" si="1654"/>
        <v>283809</v>
      </c>
      <c r="CB646" s="8">
        <f t="shared" si="1654"/>
        <v>0</v>
      </c>
      <c r="CC646" s="8">
        <f t="shared" si="1655"/>
        <v>0</v>
      </c>
      <c r="CD646" s="8">
        <f t="shared" si="1655"/>
        <v>0</v>
      </c>
      <c r="CE646" s="8">
        <f t="shared" si="1655"/>
        <v>0</v>
      </c>
      <c r="CF646" s="8">
        <f t="shared" si="1655"/>
        <v>0</v>
      </c>
      <c r="CG646" s="8">
        <f t="shared" si="1655"/>
        <v>283809</v>
      </c>
      <c r="CH646" s="8">
        <f t="shared" si="1655"/>
        <v>0</v>
      </c>
      <c r="CI646" s="8">
        <f t="shared" si="1655"/>
        <v>0</v>
      </c>
      <c r="CJ646" s="8">
        <f t="shared" si="1655"/>
        <v>0</v>
      </c>
      <c r="CK646" s="8">
        <f t="shared" si="1655"/>
        <v>0</v>
      </c>
      <c r="CL646" s="8">
        <f t="shared" si="1655"/>
        <v>0</v>
      </c>
      <c r="CM646" s="8">
        <f t="shared" si="1655"/>
        <v>283809</v>
      </c>
      <c r="CN646" s="8">
        <f t="shared" si="1655"/>
        <v>0</v>
      </c>
    </row>
    <row r="647" spans="1:92" ht="33" hidden="1">
      <c r="A647" s="25" t="s">
        <v>131</v>
      </c>
      <c r="B647" s="26" t="str">
        <f>B645</f>
        <v>913</v>
      </c>
      <c r="C647" s="26" t="s">
        <v>7</v>
      </c>
      <c r="D647" s="26" t="s">
        <v>22</v>
      </c>
      <c r="E647" s="26" t="s">
        <v>205</v>
      </c>
      <c r="F647" s="9">
        <v>630</v>
      </c>
      <c r="G647" s="9">
        <f>272812-626</f>
        <v>272186</v>
      </c>
      <c r="H647" s="9"/>
      <c r="I647" s="9"/>
      <c r="J647" s="9"/>
      <c r="K647" s="9"/>
      <c r="L647" s="9"/>
      <c r="M647" s="9">
        <f>G647+I647+J647+K647+L647</f>
        <v>272186</v>
      </c>
      <c r="N647" s="9">
        <f>H647+L647</f>
        <v>0</v>
      </c>
      <c r="O647" s="9"/>
      <c r="P647" s="9">
        <v>11623</v>
      </c>
      <c r="Q647" s="9"/>
      <c r="R647" s="9"/>
      <c r="S647" s="9">
        <f>M647+O647+P647+Q647+R647</f>
        <v>283809</v>
      </c>
      <c r="T647" s="9">
        <f>N647+R647</f>
        <v>0</v>
      </c>
      <c r="U647" s="9"/>
      <c r="V647" s="9"/>
      <c r="W647" s="9"/>
      <c r="X647" s="9"/>
      <c r="Y647" s="9">
        <f>S647+U647+V647+W647+X647</f>
        <v>283809</v>
      </c>
      <c r="Z647" s="9">
        <f>T647+X647</f>
        <v>0</v>
      </c>
      <c r="AA647" s="9"/>
      <c r="AB647" s="9"/>
      <c r="AC647" s="9"/>
      <c r="AD647" s="9"/>
      <c r="AE647" s="9">
        <f>Y647+AA647+AB647+AC647+AD647</f>
        <v>283809</v>
      </c>
      <c r="AF647" s="9">
        <f>Z647+AD647</f>
        <v>0</v>
      </c>
      <c r="AG647" s="9"/>
      <c r="AH647" s="9"/>
      <c r="AI647" s="9"/>
      <c r="AJ647" s="9"/>
      <c r="AK647" s="9">
        <f>AE647+AG647+AH647+AI647+AJ647</f>
        <v>283809</v>
      </c>
      <c r="AL647" s="9">
        <f>AF647+AJ647</f>
        <v>0</v>
      </c>
      <c r="AM647" s="9"/>
      <c r="AN647" s="9"/>
      <c r="AO647" s="9"/>
      <c r="AP647" s="9"/>
      <c r="AQ647" s="9">
        <f>AK647+AM647+AN647+AO647+AP647</f>
        <v>283809</v>
      </c>
      <c r="AR647" s="9">
        <f>AL647+AP647</f>
        <v>0</v>
      </c>
      <c r="AS647" s="9"/>
      <c r="AT647" s="9"/>
      <c r="AU647" s="9"/>
      <c r="AV647" s="9"/>
      <c r="AW647" s="9">
        <f>AQ647+AS647+AT647+AU647+AV647</f>
        <v>283809</v>
      </c>
      <c r="AX647" s="9">
        <f>AR647+AV647</f>
        <v>0</v>
      </c>
      <c r="AY647" s="9"/>
      <c r="AZ647" s="9"/>
      <c r="BA647" s="9"/>
      <c r="BB647" s="9"/>
      <c r="BC647" s="9">
        <f>AW647+AY647+AZ647+BA647+BB647</f>
        <v>283809</v>
      </c>
      <c r="BD647" s="9">
        <f>AX647+BB647</f>
        <v>0</v>
      </c>
      <c r="BE647" s="9"/>
      <c r="BF647" s="9"/>
      <c r="BG647" s="9"/>
      <c r="BH647" s="9"/>
      <c r="BI647" s="9">
        <f>BC647+BE647+BF647+BG647+BH647</f>
        <v>283809</v>
      </c>
      <c r="BJ647" s="9">
        <f>BD647+BH647</f>
        <v>0</v>
      </c>
      <c r="BK647" s="9"/>
      <c r="BL647" s="9"/>
      <c r="BM647" s="9"/>
      <c r="BN647" s="9"/>
      <c r="BO647" s="9">
        <f>BI647+BK647+BL647+BM647+BN647</f>
        <v>283809</v>
      </c>
      <c r="BP647" s="9">
        <f>BJ647+BN647</f>
        <v>0</v>
      </c>
      <c r="BQ647" s="9"/>
      <c r="BR647" s="9"/>
      <c r="BS647" s="9"/>
      <c r="BT647" s="9"/>
      <c r="BU647" s="9">
        <f>BO647+BQ647+BR647+BS647+BT647</f>
        <v>283809</v>
      </c>
      <c r="BV647" s="9">
        <f>BP647+BT647</f>
        <v>0</v>
      </c>
      <c r="BW647" s="9"/>
      <c r="BX647" s="9"/>
      <c r="BY647" s="9"/>
      <c r="BZ647" s="9"/>
      <c r="CA647" s="9">
        <f>BU647+BW647+BX647+BY647+BZ647</f>
        <v>283809</v>
      </c>
      <c r="CB647" s="9">
        <f>BV647+BZ647</f>
        <v>0</v>
      </c>
      <c r="CC647" s="9"/>
      <c r="CD647" s="9"/>
      <c r="CE647" s="9"/>
      <c r="CF647" s="9"/>
      <c r="CG647" s="9">
        <f>CA647+CC647+CD647+CE647+CF647</f>
        <v>283809</v>
      </c>
      <c r="CH647" s="9">
        <f>CB647+CF647</f>
        <v>0</v>
      </c>
      <c r="CI647" s="9"/>
      <c r="CJ647" s="9"/>
      <c r="CK647" s="9"/>
      <c r="CL647" s="9"/>
      <c r="CM647" s="9">
        <f>CG647+CI647+CJ647+CK647+CL647</f>
        <v>283809</v>
      </c>
      <c r="CN647" s="9">
        <f>CH647+CL647</f>
        <v>0</v>
      </c>
    </row>
    <row r="648" spans="1:92" ht="20.100000000000001" hidden="1" customHeight="1">
      <c r="A648" s="28" t="s">
        <v>603</v>
      </c>
      <c r="B648" s="26" t="s">
        <v>202</v>
      </c>
      <c r="C648" s="26" t="s">
        <v>7</v>
      </c>
      <c r="D648" s="26" t="s">
        <v>22</v>
      </c>
      <c r="E648" s="26" t="s">
        <v>638</v>
      </c>
      <c r="F648" s="26"/>
      <c r="G648" s="9"/>
      <c r="H648" s="9"/>
      <c r="I648" s="9"/>
      <c r="J648" s="9"/>
      <c r="K648" s="9"/>
      <c r="L648" s="9"/>
      <c r="M648" s="9"/>
      <c r="N648" s="9"/>
      <c r="O648" s="9">
        <f t="shared" ref="O648:AT648" si="1656">O649+O653</f>
        <v>0</v>
      </c>
      <c r="P648" s="9">
        <f t="shared" si="1656"/>
        <v>0</v>
      </c>
      <c r="Q648" s="9">
        <f t="shared" si="1656"/>
        <v>0</v>
      </c>
      <c r="R648" s="9">
        <f t="shared" si="1656"/>
        <v>293069</v>
      </c>
      <c r="S648" s="9">
        <f t="shared" si="1656"/>
        <v>293069</v>
      </c>
      <c r="T648" s="9">
        <f t="shared" si="1656"/>
        <v>293069</v>
      </c>
      <c r="U648" s="9">
        <f t="shared" si="1656"/>
        <v>0</v>
      </c>
      <c r="V648" s="9">
        <f t="shared" si="1656"/>
        <v>0</v>
      </c>
      <c r="W648" s="9">
        <f t="shared" si="1656"/>
        <v>0</v>
      </c>
      <c r="X648" s="9">
        <f t="shared" si="1656"/>
        <v>0</v>
      </c>
      <c r="Y648" s="9">
        <f t="shared" si="1656"/>
        <v>293069</v>
      </c>
      <c r="Z648" s="9">
        <f t="shared" si="1656"/>
        <v>293069</v>
      </c>
      <c r="AA648" s="9">
        <f t="shared" si="1656"/>
        <v>0</v>
      </c>
      <c r="AB648" s="9">
        <f t="shared" si="1656"/>
        <v>0</v>
      </c>
      <c r="AC648" s="9">
        <f t="shared" si="1656"/>
        <v>0</v>
      </c>
      <c r="AD648" s="9">
        <f t="shared" si="1656"/>
        <v>1244753</v>
      </c>
      <c r="AE648" s="9">
        <f t="shared" si="1656"/>
        <v>1537822</v>
      </c>
      <c r="AF648" s="9">
        <f t="shared" si="1656"/>
        <v>1537822</v>
      </c>
      <c r="AG648" s="9">
        <f t="shared" si="1656"/>
        <v>0</v>
      </c>
      <c r="AH648" s="9">
        <f t="shared" si="1656"/>
        <v>0</v>
      </c>
      <c r="AI648" s="9">
        <f t="shared" si="1656"/>
        <v>0</v>
      </c>
      <c r="AJ648" s="9">
        <f t="shared" si="1656"/>
        <v>0</v>
      </c>
      <c r="AK648" s="9">
        <f t="shared" si="1656"/>
        <v>1537822</v>
      </c>
      <c r="AL648" s="9">
        <f t="shared" si="1656"/>
        <v>1537822</v>
      </c>
      <c r="AM648" s="9">
        <f t="shared" si="1656"/>
        <v>0</v>
      </c>
      <c r="AN648" s="9">
        <f t="shared" si="1656"/>
        <v>0</v>
      </c>
      <c r="AO648" s="9">
        <f t="shared" si="1656"/>
        <v>0</v>
      </c>
      <c r="AP648" s="9">
        <f t="shared" si="1656"/>
        <v>0</v>
      </c>
      <c r="AQ648" s="9">
        <f t="shared" si="1656"/>
        <v>1537822</v>
      </c>
      <c r="AR648" s="9">
        <f t="shared" si="1656"/>
        <v>1537822</v>
      </c>
      <c r="AS648" s="9">
        <f t="shared" si="1656"/>
        <v>0</v>
      </c>
      <c r="AT648" s="9">
        <f t="shared" si="1656"/>
        <v>0</v>
      </c>
      <c r="AU648" s="9">
        <f t="shared" ref="AU648:BP648" si="1657">AU649+AU653</f>
        <v>0</v>
      </c>
      <c r="AV648" s="9">
        <f t="shared" si="1657"/>
        <v>20196</v>
      </c>
      <c r="AW648" s="9">
        <f t="shared" si="1657"/>
        <v>1558018</v>
      </c>
      <c r="AX648" s="9">
        <f t="shared" si="1657"/>
        <v>1558018</v>
      </c>
      <c r="AY648" s="9">
        <f t="shared" si="1657"/>
        <v>0</v>
      </c>
      <c r="AZ648" s="9">
        <f t="shared" si="1657"/>
        <v>0</v>
      </c>
      <c r="BA648" s="9">
        <f t="shared" si="1657"/>
        <v>0</v>
      </c>
      <c r="BB648" s="9">
        <f t="shared" si="1657"/>
        <v>0</v>
      </c>
      <c r="BC648" s="9">
        <f t="shared" si="1657"/>
        <v>1558018</v>
      </c>
      <c r="BD648" s="9">
        <f t="shared" si="1657"/>
        <v>1558018</v>
      </c>
      <c r="BE648" s="9">
        <f t="shared" si="1657"/>
        <v>0</v>
      </c>
      <c r="BF648" s="9">
        <f t="shared" si="1657"/>
        <v>0</v>
      </c>
      <c r="BG648" s="9">
        <f t="shared" si="1657"/>
        <v>0</v>
      </c>
      <c r="BH648" s="9">
        <f t="shared" si="1657"/>
        <v>0</v>
      </c>
      <c r="BI648" s="9">
        <f t="shared" si="1657"/>
        <v>1558018</v>
      </c>
      <c r="BJ648" s="9">
        <f t="shared" si="1657"/>
        <v>1558018</v>
      </c>
      <c r="BK648" s="9">
        <f t="shared" si="1657"/>
        <v>0</v>
      </c>
      <c r="BL648" s="9">
        <f t="shared" si="1657"/>
        <v>0</v>
      </c>
      <c r="BM648" s="9">
        <f t="shared" si="1657"/>
        <v>0</v>
      </c>
      <c r="BN648" s="9">
        <f t="shared" si="1657"/>
        <v>0</v>
      </c>
      <c r="BO648" s="9">
        <f t="shared" si="1657"/>
        <v>1558018</v>
      </c>
      <c r="BP648" s="9">
        <f t="shared" si="1657"/>
        <v>1558018</v>
      </c>
      <c r="BQ648" s="9">
        <f t="shared" ref="BQ648:BV648" si="1658">BQ649+BQ653</f>
        <v>0</v>
      </c>
      <c r="BR648" s="9">
        <f t="shared" si="1658"/>
        <v>0</v>
      </c>
      <c r="BS648" s="9">
        <f t="shared" si="1658"/>
        <v>0</v>
      </c>
      <c r="BT648" s="9">
        <f t="shared" si="1658"/>
        <v>0</v>
      </c>
      <c r="BU648" s="9">
        <f t="shared" si="1658"/>
        <v>1558018</v>
      </c>
      <c r="BV648" s="9">
        <f t="shared" si="1658"/>
        <v>1558018</v>
      </c>
      <c r="BW648" s="9">
        <f t="shared" ref="BW648:CB648" si="1659">BW649+BW653</f>
        <v>0</v>
      </c>
      <c r="BX648" s="9">
        <f t="shared" si="1659"/>
        <v>0</v>
      </c>
      <c r="BY648" s="9">
        <f t="shared" si="1659"/>
        <v>0</v>
      </c>
      <c r="BZ648" s="9">
        <f t="shared" si="1659"/>
        <v>0</v>
      </c>
      <c r="CA648" s="9">
        <f t="shared" si="1659"/>
        <v>1558018</v>
      </c>
      <c r="CB648" s="9">
        <f t="shared" si="1659"/>
        <v>1558018</v>
      </c>
      <c r="CC648" s="9">
        <f t="shared" ref="CC648:CH648" si="1660">CC649+CC653</f>
        <v>0</v>
      </c>
      <c r="CD648" s="9">
        <f t="shared" si="1660"/>
        <v>0</v>
      </c>
      <c r="CE648" s="9">
        <f t="shared" si="1660"/>
        <v>0</v>
      </c>
      <c r="CF648" s="9">
        <f t="shared" si="1660"/>
        <v>0</v>
      </c>
      <c r="CG648" s="9">
        <f t="shared" si="1660"/>
        <v>1558018</v>
      </c>
      <c r="CH648" s="9">
        <f t="shared" si="1660"/>
        <v>1558018</v>
      </c>
      <c r="CI648" s="9">
        <f>CI649+CI653+CI657</f>
        <v>0</v>
      </c>
      <c r="CJ648" s="9">
        <f t="shared" ref="CJ648:CN648" si="1661">CJ649+CJ653+CJ657</f>
        <v>0</v>
      </c>
      <c r="CK648" s="9">
        <f t="shared" si="1661"/>
        <v>0</v>
      </c>
      <c r="CL648" s="9">
        <f t="shared" si="1661"/>
        <v>16075</v>
      </c>
      <c r="CM648" s="9">
        <f t="shared" si="1661"/>
        <v>1574093</v>
      </c>
      <c r="CN648" s="9">
        <f t="shared" si="1661"/>
        <v>1574093</v>
      </c>
    </row>
    <row r="649" spans="1:92" ht="49.5" hidden="1">
      <c r="A649" s="25" t="s">
        <v>639</v>
      </c>
      <c r="B649" s="42" t="s">
        <v>202</v>
      </c>
      <c r="C649" s="26" t="s">
        <v>7</v>
      </c>
      <c r="D649" s="26" t="s">
        <v>22</v>
      </c>
      <c r="E649" s="26" t="s">
        <v>640</v>
      </c>
      <c r="F649" s="9"/>
      <c r="G649" s="9"/>
      <c r="H649" s="9"/>
      <c r="I649" s="9"/>
      <c r="J649" s="9"/>
      <c r="K649" s="9"/>
      <c r="L649" s="9"/>
      <c r="M649" s="9"/>
      <c r="N649" s="9"/>
      <c r="O649" s="9">
        <f>O650</f>
        <v>0</v>
      </c>
      <c r="P649" s="9">
        <f t="shared" ref="P649:CA649" si="1662">P650</f>
        <v>0</v>
      </c>
      <c r="Q649" s="9">
        <f t="shared" si="1662"/>
        <v>0</v>
      </c>
      <c r="R649" s="9">
        <f t="shared" si="1662"/>
        <v>258210</v>
      </c>
      <c r="S649" s="9">
        <f t="shared" si="1662"/>
        <v>258210</v>
      </c>
      <c r="T649" s="9">
        <f t="shared" si="1662"/>
        <v>258210</v>
      </c>
      <c r="U649" s="9">
        <f>U650</f>
        <v>0</v>
      </c>
      <c r="V649" s="9">
        <f t="shared" si="1662"/>
        <v>0</v>
      </c>
      <c r="W649" s="9">
        <f t="shared" si="1662"/>
        <v>0</v>
      </c>
      <c r="X649" s="9">
        <f t="shared" si="1662"/>
        <v>0</v>
      </c>
      <c r="Y649" s="9">
        <f t="shared" si="1662"/>
        <v>258210</v>
      </c>
      <c r="Z649" s="9">
        <f t="shared" si="1662"/>
        <v>258210</v>
      </c>
      <c r="AA649" s="9">
        <f>AA650</f>
        <v>0</v>
      </c>
      <c r="AB649" s="9">
        <f t="shared" si="1662"/>
        <v>0</v>
      </c>
      <c r="AC649" s="9">
        <f t="shared" si="1662"/>
        <v>0</v>
      </c>
      <c r="AD649" s="9">
        <f t="shared" si="1662"/>
        <v>1095193</v>
      </c>
      <c r="AE649" s="9">
        <f t="shared" si="1662"/>
        <v>1353403</v>
      </c>
      <c r="AF649" s="9">
        <f t="shared" si="1662"/>
        <v>1353403</v>
      </c>
      <c r="AG649" s="9">
        <f>AG650</f>
        <v>0</v>
      </c>
      <c r="AH649" s="9">
        <f t="shared" si="1662"/>
        <v>0</v>
      </c>
      <c r="AI649" s="9">
        <f t="shared" si="1662"/>
        <v>0</v>
      </c>
      <c r="AJ649" s="9">
        <f t="shared" si="1662"/>
        <v>0</v>
      </c>
      <c r="AK649" s="9">
        <f t="shared" si="1662"/>
        <v>1353403</v>
      </c>
      <c r="AL649" s="9">
        <f t="shared" si="1662"/>
        <v>1353403</v>
      </c>
      <c r="AM649" s="9">
        <f>AM650</f>
        <v>0</v>
      </c>
      <c r="AN649" s="9">
        <f t="shared" si="1662"/>
        <v>0</v>
      </c>
      <c r="AO649" s="9">
        <f t="shared" si="1662"/>
        <v>0</v>
      </c>
      <c r="AP649" s="9">
        <f t="shared" si="1662"/>
        <v>0</v>
      </c>
      <c r="AQ649" s="9">
        <f t="shared" si="1662"/>
        <v>1353403</v>
      </c>
      <c r="AR649" s="9">
        <f t="shared" si="1662"/>
        <v>1353403</v>
      </c>
      <c r="AS649" s="9">
        <f>AS650</f>
        <v>0</v>
      </c>
      <c r="AT649" s="9">
        <f t="shared" si="1662"/>
        <v>0</v>
      </c>
      <c r="AU649" s="9">
        <f t="shared" si="1662"/>
        <v>0</v>
      </c>
      <c r="AV649" s="9">
        <f t="shared" si="1662"/>
        <v>20196</v>
      </c>
      <c r="AW649" s="9">
        <f t="shared" si="1662"/>
        <v>1373599</v>
      </c>
      <c r="AX649" s="9">
        <f t="shared" si="1662"/>
        <v>1373599</v>
      </c>
      <c r="AY649" s="9">
        <f>AY650</f>
        <v>0</v>
      </c>
      <c r="AZ649" s="9">
        <f t="shared" si="1662"/>
        <v>0</v>
      </c>
      <c r="BA649" s="9">
        <f t="shared" si="1662"/>
        <v>0</v>
      </c>
      <c r="BB649" s="9">
        <f t="shared" si="1662"/>
        <v>0</v>
      </c>
      <c r="BC649" s="9">
        <f t="shared" si="1662"/>
        <v>1373599</v>
      </c>
      <c r="BD649" s="9">
        <f t="shared" si="1662"/>
        <v>1373599</v>
      </c>
      <c r="BE649" s="9">
        <f>BE650</f>
        <v>0</v>
      </c>
      <c r="BF649" s="9">
        <f t="shared" si="1662"/>
        <v>0</v>
      </c>
      <c r="BG649" s="9">
        <f t="shared" si="1662"/>
        <v>0</v>
      </c>
      <c r="BH649" s="9">
        <f t="shared" si="1662"/>
        <v>0</v>
      </c>
      <c r="BI649" s="9">
        <f t="shared" si="1662"/>
        <v>1373599</v>
      </c>
      <c r="BJ649" s="9">
        <f t="shared" si="1662"/>
        <v>1373599</v>
      </c>
      <c r="BK649" s="9">
        <f>BK650</f>
        <v>0</v>
      </c>
      <c r="BL649" s="9">
        <f t="shared" si="1662"/>
        <v>0</v>
      </c>
      <c r="BM649" s="9">
        <f t="shared" si="1662"/>
        <v>0</v>
      </c>
      <c r="BN649" s="9">
        <f t="shared" si="1662"/>
        <v>0</v>
      </c>
      <c r="BO649" s="9">
        <f t="shared" si="1662"/>
        <v>1373599</v>
      </c>
      <c r="BP649" s="9">
        <f t="shared" si="1662"/>
        <v>1373599</v>
      </c>
      <c r="BQ649" s="9">
        <f>BQ650</f>
        <v>0</v>
      </c>
      <c r="BR649" s="9">
        <f t="shared" si="1662"/>
        <v>0</v>
      </c>
      <c r="BS649" s="9">
        <f t="shared" si="1662"/>
        <v>0</v>
      </c>
      <c r="BT649" s="9">
        <f t="shared" si="1662"/>
        <v>0</v>
      </c>
      <c r="BU649" s="9">
        <f t="shared" si="1662"/>
        <v>1373599</v>
      </c>
      <c r="BV649" s="9">
        <f t="shared" si="1662"/>
        <v>1373599</v>
      </c>
      <c r="BW649" s="9">
        <f>BW650</f>
        <v>0</v>
      </c>
      <c r="BX649" s="9">
        <f t="shared" si="1662"/>
        <v>0</v>
      </c>
      <c r="BY649" s="9">
        <f t="shared" si="1662"/>
        <v>0</v>
      </c>
      <c r="BZ649" s="9">
        <f t="shared" si="1662"/>
        <v>0</v>
      </c>
      <c r="CA649" s="9">
        <f t="shared" si="1662"/>
        <v>1373599</v>
      </c>
      <c r="CB649" s="9">
        <f t="shared" ref="CB649" si="1663">CB650</f>
        <v>1373599</v>
      </c>
      <c r="CC649" s="9">
        <f>CC650</f>
        <v>0</v>
      </c>
      <c r="CD649" s="9">
        <f t="shared" ref="CD649:CN649" si="1664">CD650</f>
        <v>0</v>
      </c>
      <c r="CE649" s="9">
        <f t="shared" si="1664"/>
        <v>0</v>
      </c>
      <c r="CF649" s="9">
        <f t="shared" si="1664"/>
        <v>0</v>
      </c>
      <c r="CG649" s="9">
        <f t="shared" si="1664"/>
        <v>1373599</v>
      </c>
      <c r="CH649" s="9">
        <f t="shared" si="1664"/>
        <v>1373599</v>
      </c>
      <c r="CI649" s="9">
        <f>CI650</f>
        <v>0</v>
      </c>
      <c r="CJ649" s="9">
        <f t="shared" si="1664"/>
        <v>0</v>
      </c>
      <c r="CK649" s="9">
        <f t="shared" si="1664"/>
        <v>0</v>
      </c>
      <c r="CL649" s="9">
        <f t="shared" si="1664"/>
        <v>13047</v>
      </c>
      <c r="CM649" s="9">
        <f t="shared" si="1664"/>
        <v>1386646</v>
      </c>
      <c r="CN649" s="9">
        <f t="shared" si="1664"/>
        <v>1386646</v>
      </c>
    </row>
    <row r="650" spans="1:92" ht="33" hidden="1">
      <c r="A650" s="25" t="s">
        <v>12</v>
      </c>
      <c r="B650" s="42" t="s">
        <v>202</v>
      </c>
      <c r="C650" s="26" t="s">
        <v>7</v>
      </c>
      <c r="D650" s="26" t="s">
        <v>22</v>
      </c>
      <c r="E650" s="26" t="s">
        <v>640</v>
      </c>
      <c r="F650" s="9">
        <v>600</v>
      </c>
      <c r="G650" s="9"/>
      <c r="H650" s="9"/>
      <c r="I650" s="9"/>
      <c r="J650" s="9"/>
      <c r="K650" s="9"/>
      <c r="L650" s="9"/>
      <c r="M650" s="9"/>
      <c r="N650" s="9"/>
      <c r="O650" s="9">
        <f t="shared" ref="O650:AT650" si="1665">O651+O652</f>
        <v>0</v>
      </c>
      <c r="P650" s="9">
        <f t="shared" si="1665"/>
        <v>0</v>
      </c>
      <c r="Q650" s="9">
        <f t="shared" si="1665"/>
        <v>0</v>
      </c>
      <c r="R650" s="9">
        <f t="shared" si="1665"/>
        <v>258210</v>
      </c>
      <c r="S650" s="9">
        <f t="shared" si="1665"/>
        <v>258210</v>
      </c>
      <c r="T650" s="9">
        <f t="shared" si="1665"/>
        <v>258210</v>
      </c>
      <c r="U650" s="9">
        <f t="shared" si="1665"/>
        <v>0</v>
      </c>
      <c r="V650" s="9">
        <f t="shared" si="1665"/>
        <v>0</v>
      </c>
      <c r="W650" s="9">
        <f t="shared" si="1665"/>
        <v>0</v>
      </c>
      <c r="X650" s="9">
        <f t="shared" si="1665"/>
        <v>0</v>
      </c>
      <c r="Y650" s="9">
        <f t="shared" si="1665"/>
        <v>258210</v>
      </c>
      <c r="Z650" s="9">
        <f t="shared" si="1665"/>
        <v>258210</v>
      </c>
      <c r="AA650" s="9">
        <f t="shared" si="1665"/>
        <v>0</v>
      </c>
      <c r="AB650" s="9">
        <f t="shared" si="1665"/>
        <v>0</v>
      </c>
      <c r="AC650" s="9">
        <f t="shared" si="1665"/>
        <v>0</v>
      </c>
      <c r="AD650" s="9">
        <f t="shared" si="1665"/>
        <v>1095193</v>
      </c>
      <c r="AE650" s="9">
        <f t="shared" si="1665"/>
        <v>1353403</v>
      </c>
      <c r="AF650" s="9">
        <f t="shared" si="1665"/>
        <v>1353403</v>
      </c>
      <c r="AG650" s="9">
        <f t="shared" si="1665"/>
        <v>0</v>
      </c>
      <c r="AH650" s="9">
        <f t="shared" si="1665"/>
        <v>0</v>
      </c>
      <c r="AI650" s="9">
        <f t="shared" si="1665"/>
        <v>0</v>
      </c>
      <c r="AJ650" s="9">
        <f t="shared" si="1665"/>
        <v>0</v>
      </c>
      <c r="AK650" s="9">
        <f t="shared" si="1665"/>
        <v>1353403</v>
      </c>
      <c r="AL650" s="9">
        <f t="shared" si="1665"/>
        <v>1353403</v>
      </c>
      <c r="AM650" s="9">
        <f t="shared" si="1665"/>
        <v>0</v>
      </c>
      <c r="AN650" s="9">
        <f t="shared" si="1665"/>
        <v>0</v>
      </c>
      <c r="AO650" s="9">
        <f t="shared" si="1665"/>
        <v>0</v>
      </c>
      <c r="AP650" s="9">
        <f t="shared" si="1665"/>
        <v>0</v>
      </c>
      <c r="AQ650" s="9">
        <f t="shared" si="1665"/>
        <v>1353403</v>
      </c>
      <c r="AR650" s="9">
        <f t="shared" si="1665"/>
        <v>1353403</v>
      </c>
      <c r="AS650" s="9">
        <f t="shared" si="1665"/>
        <v>0</v>
      </c>
      <c r="AT650" s="9">
        <f t="shared" si="1665"/>
        <v>0</v>
      </c>
      <c r="AU650" s="9">
        <f t="shared" ref="AU650:BP650" si="1666">AU651+AU652</f>
        <v>0</v>
      </c>
      <c r="AV650" s="9">
        <f t="shared" si="1666"/>
        <v>20196</v>
      </c>
      <c r="AW650" s="9">
        <f t="shared" si="1666"/>
        <v>1373599</v>
      </c>
      <c r="AX650" s="9">
        <f t="shared" si="1666"/>
        <v>1373599</v>
      </c>
      <c r="AY650" s="9">
        <f t="shared" si="1666"/>
        <v>0</v>
      </c>
      <c r="AZ650" s="9">
        <f t="shared" si="1666"/>
        <v>0</v>
      </c>
      <c r="BA650" s="9">
        <f t="shared" si="1666"/>
        <v>0</v>
      </c>
      <c r="BB650" s="9">
        <f t="shared" si="1666"/>
        <v>0</v>
      </c>
      <c r="BC650" s="9">
        <f t="shared" si="1666"/>
        <v>1373599</v>
      </c>
      <c r="BD650" s="9">
        <f t="shared" si="1666"/>
        <v>1373599</v>
      </c>
      <c r="BE650" s="9">
        <f t="shared" si="1666"/>
        <v>0</v>
      </c>
      <c r="BF650" s="9">
        <f t="shared" si="1666"/>
        <v>0</v>
      </c>
      <c r="BG650" s="9">
        <f t="shared" si="1666"/>
        <v>0</v>
      </c>
      <c r="BH650" s="9">
        <f t="shared" si="1666"/>
        <v>0</v>
      </c>
      <c r="BI650" s="9">
        <f t="shared" si="1666"/>
        <v>1373599</v>
      </c>
      <c r="BJ650" s="9">
        <f t="shared" si="1666"/>
        <v>1373599</v>
      </c>
      <c r="BK650" s="9">
        <f t="shared" si="1666"/>
        <v>0</v>
      </c>
      <c r="BL650" s="9">
        <f t="shared" si="1666"/>
        <v>0</v>
      </c>
      <c r="BM650" s="9">
        <f t="shared" si="1666"/>
        <v>0</v>
      </c>
      <c r="BN650" s="9">
        <f t="shared" si="1666"/>
        <v>0</v>
      </c>
      <c r="BO650" s="9">
        <f t="shared" si="1666"/>
        <v>1373599</v>
      </c>
      <c r="BP650" s="9">
        <f t="shared" si="1666"/>
        <v>1373599</v>
      </c>
      <c r="BQ650" s="9">
        <f t="shared" ref="BQ650:BV650" si="1667">BQ651+BQ652</f>
        <v>0</v>
      </c>
      <c r="BR650" s="9">
        <f t="shared" si="1667"/>
        <v>0</v>
      </c>
      <c r="BS650" s="9">
        <f t="shared" si="1667"/>
        <v>0</v>
      </c>
      <c r="BT650" s="9">
        <f t="shared" si="1667"/>
        <v>0</v>
      </c>
      <c r="BU650" s="9">
        <f t="shared" si="1667"/>
        <v>1373599</v>
      </c>
      <c r="BV650" s="9">
        <f t="shared" si="1667"/>
        <v>1373599</v>
      </c>
      <c r="BW650" s="9">
        <f t="shared" ref="BW650:CB650" si="1668">BW651+BW652</f>
        <v>0</v>
      </c>
      <c r="BX650" s="9">
        <f t="shared" si="1668"/>
        <v>0</v>
      </c>
      <c r="BY650" s="9">
        <f t="shared" si="1668"/>
        <v>0</v>
      </c>
      <c r="BZ650" s="9">
        <f t="shared" si="1668"/>
        <v>0</v>
      </c>
      <c r="CA650" s="9">
        <f t="shared" si="1668"/>
        <v>1373599</v>
      </c>
      <c r="CB650" s="9">
        <f t="shared" si="1668"/>
        <v>1373599</v>
      </c>
      <c r="CC650" s="9">
        <f t="shared" ref="CC650:CH650" si="1669">CC651+CC652</f>
        <v>0</v>
      </c>
      <c r="CD650" s="9">
        <f t="shared" si="1669"/>
        <v>0</v>
      </c>
      <c r="CE650" s="9">
        <f t="shared" si="1669"/>
        <v>0</v>
      </c>
      <c r="CF650" s="9">
        <f t="shared" si="1669"/>
        <v>0</v>
      </c>
      <c r="CG650" s="9">
        <f t="shared" si="1669"/>
        <v>1373599</v>
      </c>
      <c r="CH650" s="9">
        <f t="shared" si="1669"/>
        <v>1373599</v>
      </c>
      <c r="CI650" s="9">
        <f t="shared" ref="CI650:CN650" si="1670">CI651+CI652</f>
        <v>0</v>
      </c>
      <c r="CJ650" s="9">
        <f t="shared" si="1670"/>
        <v>0</v>
      </c>
      <c r="CK650" s="9">
        <f t="shared" si="1670"/>
        <v>0</v>
      </c>
      <c r="CL650" s="9">
        <f t="shared" si="1670"/>
        <v>13047</v>
      </c>
      <c r="CM650" s="9">
        <f t="shared" si="1670"/>
        <v>1386646</v>
      </c>
      <c r="CN650" s="9">
        <f t="shared" si="1670"/>
        <v>1386646</v>
      </c>
    </row>
    <row r="651" spans="1:92" ht="20.100000000000001" hidden="1" customHeight="1">
      <c r="A651" s="28" t="s">
        <v>14</v>
      </c>
      <c r="B651" s="26" t="s">
        <v>202</v>
      </c>
      <c r="C651" s="26" t="s">
        <v>7</v>
      </c>
      <c r="D651" s="26" t="s">
        <v>22</v>
      </c>
      <c r="E651" s="26" t="s">
        <v>640</v>
      </c>
      <c r="F651" s="26">
        <v>610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>
        <v>239210</v>
      </c>
      <c r="S651" s="9">
        <f>M651+O651+P651+Q651+R651</f>
        <v>239210</v>
      </c>
      <c r="T651" s="9">
        <f>N651+R651</f>
        <v>239210</v>
      </c>
      <c r="U651" s="9"/>
      <c r="V651" s="9"/>
      <c r="W651" s="9"/>
      <c r="X651" s="9"/>
      <c r="Y651" s="9">
        <f>S651+U651+V651+W651+X651</f>
        <v>239210</v>
      </c>
      <c r="Z651" s="9">
        <f>T651+X651</f>
        <v>239210</v>
      </c>
      <c r="AA651" s="9"/>
      <c r="AB651" s="9"/>
      <c r="AC651" s="9"/>
      <c r="AD651" s="9">
        <f>137237+873630</f>
        <v>1010867</v>
      </c>
      <c r="AE651" s="9">
        <f>Y651+AA651+AB651+AC651+AD651</f>
        <v>1250077</v>
      </c>
      <c r="AF651" s="9">
        <f>Z651+AD651</f>
        <v>1250077</v>
      </c>
      <c r="AG651" s="9"/>
      <c r="AH651" s="9"/>
      <c r="AI651" s="9"/>
      <c r="AJ651" s="9"/>
      <c r="AK651" s="9">
        <f>AE651+AG651+AH651+AI651+AJ651</f>
        <v>1250077</v>
      </c>
      <c r="AL651" s="9">
        <f>AF651+AJ651</f>
        <v>1250077</v>
      </c>
      <c r="AM651" s="9"/>
      <c r="AN651" s="9"/>
      <c r="AO651" s="9"/>
      <c r="AP651" s="9"/>
      <c r="AQ651" s="9">
        <f>AK651+AM651+AN651+AO651+AP651</f>
        <v>1250077</v>
      </c>
      <c r="AR651" s="9">
        <f>AL651+AP651</f>
        <v>1250077</v>
      </c>
      <c r="AS651" s="9"/>
      <c r="AT651" s="9"/>
      <c r="AU651" s="9"/>
      <c r="AV651" s="9">
        <v>18402</v>
      </c>
      <c r="AW651" s="9">
        <f>AQ651+AS651+AT651+AU651+AV651</f>
        <v>1268479</v>
      </c>
      <c r="AX651" s="9">
        <f>AR651+AV651</f>
        <v>1268479</v>
      </c>
      <c r="AY651" s="9"/>
      <c r="AZ651" s="9"/>
      <c r="BA651" s="9"/>
      <c r="BB651" s="9">
        <v>-143244</v>
      </c>
      <c r="BC651" s="9">
        <f>AW651+AY651+AZ651+BA651+BB651</f>
        <v>1125235</v>
      </c>
      <c r="BD651" s="9">
        <f>AX651+BB651</f>
        <v>1125235</v>
      </c>
      <c r="BE651" s="9"/>
      <c r="BF651" s="9"/>
      <c r="BG651" s="9"/>
      <c r="BH651" s="9"/>
      <c r="BI651" s="9">
        <f>BC651+BE651+BF651+BG651+BH651</f>
        <v>1125235</v>
      </c>
      <c r="BJ651" s="9">
        <f>BD651+BH651</f>
        <v>1125235</v>
      </c>
      <c r="BK651" s="9"/>
      <c r="BL651" s="9"/>
      <c r="BM651" s="9"/>
      <c r="BN651" s="9"/>
      <c r="BO651" s="9">
        <f>BI651+BK651+BL651+BM651+BN651</f>
        <v>1125235</v>
      </c>
      <c r="BP651" s="9">
        <f>BJ651+BN651</f>
        <v>1125235</v>
      </c>
      <c r="BQ651" s="9"/>
      <c r="BR651" s="9"/>
      <c r="BS651" s="9"/>
      <c r="BT651" s="9"/>
      <c r="BU651" s="9">
        <f>BO651+BQ651+BR651+BS651+BT651</f>
        <v>1125235</v>
      </c>
      <c r="BV651" s="9">
        <f>BP651+BT651</f>
        <v>1125235</v>
      </c>
      <c r="BW651" s="9"/>
      <c r="BX651" s="9"/>
      <c r="BY651" s="9"/>
      <c r="BZ651" s="9"/>
      <c r="CA651" s="9">
        <f>BU651+BW651+BX651+BY651+BZ651</f>
        <v>1125235</v>
      </c>
      <c r="CB651" s="9">
        <f>BV651+BZ651</f>
        <v>1125235</v>
      </c>
      <c r="CC651" s="9"/>
      <c r="CD651" s="9"/>
      <c r="CE651" s="9"/>
      <c r="CF651" s="9"/>
      <c r="CG651" s="9">
        <f>CA651+CC651+CD651+CE651+CF651</f>
        <v>1125235</v>
      </c>
      <c r="CH651" s="9">
        <f>CB651+CF651</f>
        <v>1125235</v>
      </c>
      <c r="CI651" s="9"/>
      <c r="CJ651" s="9"/>
      <c r="CK651" s="9"/>
      <c r="CL651" s="9">
        <f>2463+2300</f>
        <v>4763</v>
      </c>
      <c r="CM651" s="9">
        <f>CG651+CI651+CJ651+CK651+CL651</f>
        <v>1129998</v>
      </c>
      <c r="CN651" s="9">
        <f>CH651+CL651</f>
        <v>1129998</v>
      </c>
    </row>
    <row r="652" spans="1:92" ht="20.100000000000001" hidden="1" customHeight="1">
      <c r="A652" s="28" t="s">
        <v>24</v>
      </c>
      <c r="B652" s="26" t="s">
        <v>202</v>
      </c>
      <c r="C652" s="26" t="s">
        <v>7</v>
      </c>
      <c r="D652" s="26" t="s">
        <v>22</v>
      </c>
      <c r="E652" s="26" t="s">
        <v>640</v>
      </c>
      <c r="F652" s="26">
        <v>620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>
        <v>19000</v>
      </c>
      <c r="S652" s="9">
        <f>M652+O652+P652+Q652+R652</f>
        <v>19000</v>
      </c>
      <c r="T652" s="9">
        <f>N652+R652</f>
        <v>19000</v>
      </c>
      <c r="U652" s="9"/>
      <c r="V652" s="9"/>
      <c r="W652" s="9"/>
      <c r="X652" s="9"/>
      <c r="Y652" s="9">
        <f>S652+U652+V652+W652+X652</f>
        <v>19000</v>
      </c>
      <c r="Z652" s="9">
        <f>T652+X652</f>
        <v>19000</v>
      </c>
      <c r="AA652" s="9"/>
      <c r="AB652" s="9"/>
      <c r="AC652" s="9"/>
      <c r="AD652" s="9">
        <v>84326</v>
      </c>
      <c r="AE652" s="9">
        <f>Y652+AA652+AB652+AC652+AD652</f>
        <v>103326</v>
      </c>
      <c r="AF652" s="9">
        <f>Z652+AD652</f>
        <v>103326</v>
      </c>
      <c r="AG652" s="9"/>
      <c r="AH652" s="9"/>
      <c r="AI652" s="9"/>
      <c r="AJ652" s="9"/>
      <c r="AK652" s="9">
        <f>AE652+AG652+AH652+AI652+AJ652</f>
        <v>103326</v>
      </c>
      <c r="AL652" s="9">
        <f>AF652+AJ652</f>
        <v>103326</v>
      </c>
      <c r="AM652" s="9"/>
      <c r="AN652" s="9"/>
      <c r="AO652" s="9"/>
      <c r="AP652" s="9"/>
      <c r="AQ652" s="9">
        <f>AK652+AM652+AN652+AO652+AP652</f>
        <v>103326</v>
      </c>
      <c r="AR652" s="9">
        <f>AL652+AP652</f>
        <v>103326</v>
      </c>
      <c r="AS652" s="9"/>
      <c r="AT652" s="9"/>
      <c r="AU652" s="9"/>
      <c r="AV652" s="9">
        <v>1794</v>
      </c>
      <c r="AW652" s="9">
        <f>AQ652+AS652+AT652+AU652+AV652</f>
        <v>105120</v>
      </c>
      <c r="AX652" s="9">
        <f>AR652+AV652</f>
        <v>105120</v>
      </c>
      <c r="AY652" s="9"/>
      <c r="AZ652" s="9"/>
      <c r="BA652" s="9"/>
      <c r="BB652" s="9">
        <v>143244</v>
      </c>
      <c r="BC652" s="9">
        <f>AW652+AY652+AZ652+BA652+BB652</f>
        <v>248364</v>
      </c>
      <c r="BD652" s="9">
        <f>AX652+BB652</f>
        <v>248364</v>
      </c>
      <c r="BE652" s="9"/>
      <c r="BF652" s="9"/>
      <c r="BG652" s="9"/>
      <c r="BH652" s="9"/>
      <c r="BI652" s="9">
        <f>BC652+BE652+BF652+BG652+BH652</f>
        <v>248364</v>
      </c>
      <c r="BJ652" s="9">
        <f>BD652+BH652</f>
        <v>248364</v>
      </c>
      <c r="BK652" s="9"/>
      <c r="BL652" s="9"/>
      <c r="BM652" s="9"/>
      <c r="BN652" s="9"/>
      <c r="BO652" s="9">
        <f>BI652+BK652+BL652+BM652+BN652</f>
        <v>248364</v>
      </c>
      <c r="BP652" s="9">
        <f>BJ652+BN652</f>
        <v>248364</v>
      </c>
      <c r="BQ652" s="9"/>
      <c r="BR652" s="9"/>
      <c r="BS652" s="9"/>
      <c r="BT652" s="9"/>
      <c r="BU652" s="9">
        <f>BO652+BQ652+BR652+BS652+BT652</f>
        <v>248364</v>
      </c>
      <c r="BV652" s="9">
        <f>BP652+BT652</f>
        <v>248364</v>
      </c>
      <c r="BW652" s="9"/>
      <c r="BX652" s="9"/>
      <c r="BY652" s="9"/>
      <c r="BZ652" s="9"/>
      <c r="CA652" s="9">
        <f>BU652+BW652+BX652+BY652+BZ652</f>
        <v>248364</v>
      </c>
      <c r="CB652" s="9">
        <f>BV652+BZ652</f>
        <v>248364</v>
      </c>
      <c r="CC652" s="9"/>
      <c r="CD652" s="9"/>
      <c r="CE652" s="9"/>
      <c r="CF652" s="9"/>
      <c r="CG652" s="9">
        <f>CA652+CC652+CD652+CE652+CF652</f>
        <v>248364</v>
      </c>
      <c r="CH652" s="9">
        <f>CB652+CF652</f>
        <v>248364</v>
      </c>
      <c r="CI652" s="9"/>
      <c r="CJ652" s="9"/>
      <c r="CK652" s="9"/>
      <c r="CL652" s="9">
        <v>8284</v>
      </c>
      <c r="CM652" s="9">
        <f>CG652+CI652+CJ652+CK652+CL652</f>
        <v>256648</v>
      </c>
      <c r="CN652" s="9">
        <f>CH652+CL652</f>
        <v>256648</v>
      </c>
    </row>
    <row r="653" spans="1:92" ht="99" hidden="1">
      <c r="A653" s="38" t="s">
        <v>641</v>
      </c>
      <c r="B653" s="42" t="s">
        <v>202</v>
      </c>
      <c r="C653" s="26" t="s">
        <v>7</v>
      </c>
      <c r="D653" s="26" t="s">
        <v>22</v>
      </c>
      <c r="E653" s="26" t="s">
        <v>642</v>
      </c>
      <c r="F653" s="9"/>
      <c r="G653" s="9"/>
      <c r="H653" s="9"/>
      <c r="I653" s="9"/>
      <c r="J653" s="9"/>
      <c r="K653" s="9"/>
      <c r="L653" s="9"/>
      <c r="M653" s="9"/>
      <c r="N653" s="9"/>
      <c r="O653" s="9">
        <f>O654</f>
        <v>0</v>
      </c>
      <c r="P653" s="9">
        <f t="shared" ref="P653:CA653" si="1671">P654</f>
        <v>0</v>
      </c>
      <c r="Q653" s="9">
        <f t="shared" si="1671"/>
        <v>0</v>
      </c>
      <c r="R653" s="9">
        <f t="shared" si="1671"/>
        <v>34859</v>
      </c>
      <c r="S653" s="9">
        <f t="shared" si="1671"/>
        <v>34859</v>
      </c>
      <c r="T653" s="9">
        <f t="shared" si="1671"/>
        <v>34859</v>
      </c>
      <c r="U653" s="9">
        <f>U654</f>
        <v>0</v>
      </c>
      <c r="V653" s="9">
        <f t="shared" si="1671"/>
        <v>0</v>
      </c>
      <c r="W653" s="9">
        <f t="shared" si="1671"/>
        <v>0</v>
      </c>
      <c r="X653" s="9">
        <f t="shared" si="1671"/>
        <v>0</v>
      </c>
      <c r="Y653" s="9">
        <f t="shared" si="1671"/>
        <v>34859</v>
      </c>
      <c r="Z653" s="9">
        <f t="shared" si="1671"/>
        <v>34859</v>
      </c>
      <c r="AA653" s="9">
        <f>AA654</f>
        <v>0</v>
      </c>
      <c r="AB653" s="9">
        <f t="shared" si="1671"/>
        <v>0</v>
      </c>
      <c r="AC653" s="9">
        <f t="shared" si="1671"/>
        <v>0</v>
      </c>
      <c r="AD653" s="9">
        <f t="shared" si="1671"/>
        <v>149560</v>
      </c>
      <c r="AE653" s="9">
        <f t="shared" si="1671"/>
        <v>184419</v>
      </c>
      <c r="AF653" s="9">
        <f t="shared" si="1671"/>
        <v>184419</v>
      </c>
      <c r="AG653" s="9">
        <f>AG654</f>
        <v>0</v>
      </c>
      <c r="AH653" s="9">
        <f t="shared" si="1671"/>
        <v>0</v>
      </c>
      <c r="AI653" s="9">
        <f t="shared" si="1671"/>
        <v>0</v>
      </c>
      <c r="AJ653" s="9">
        <f t="shared" si="1671"/>
        <v>0</v>
      </c>
      <c r="AK653" s="9">
        <f t="shared" si="1671"/>
        <v>184419</v>
      </c>
      <c r="AL653" s="9">
        <f t="shared" si="1671"/>
        <v>184419</v>
      </c>
      <c r="AM653" s="9">
        <f>AM654</f>
        <v>0</v>
      </c>
      <c r="AN653" s="9">
        <f t="shared" si="1671"/>
        <v>0</v>
      </c>
      <c r="AO653" s="9">
        <f t="shared" si="1671"/>
        <v>0</v>
      </c>
      <c r="AP653" s="9">
        <f t="shared" si="1671"/>
        <v>0</v>
      </c>
      <c r="AQ653" s="9">
        <f t="shared" si="1671"/>
        <v>184419</v>
      </c>
      <c r="AR653" s="9">
        <f t="shared" si="1671"/>
        <v>184419</v>
      </c>
      <c r="AS653" s="9">
        <f>AS654</f>
        <v>0</v>
      </c>
      <c r="AT653" s="9">
        <f t="shared" si="1671"/>
        <v>0</v>
      </c>
      <c r="AU653" s="9">
        <f t="shared" si="1671"/>
        <v>0</v>
      </c>
      <c r="AV653" s="9">
        <f t="shared" si="1671"/>
        <v>0</v>
      </c>
      <c r="AW653" s="9">
        <f t="shared" si="1671"/>
        <v>184419</v>
      </c>
      <c r="AX653" s="9">
        <f t="shared" si="1671"/>
        <v>184419</v>
      </c>
      <c r="AY653" s="9">
        <f>AY654</f>
        <v>0</v>
      </c>
      <c r="AZ653" s="9">
        <f t="shared" si="1671"/>
        <v>0</v>
      </c>
      <c r="BA653" s="9">
        <f t="shared" si="1671"/>
        <v>0</v>
      </c>
      <c r="BB653" s="9">
        <f t="shared" si="1671"/>
        <v>0</v>
      </c>
      <c r="BC653" s="9">
        <f t="shared" si="1671"/>
        <v>184419</v>
      </c>
      <c r="BD653" s="9">
        <f t="shared" si="1671"/>
        <v>184419</v>
      </c>
      <c r="BE653" s="9">
        <f>BE654</f>
        <v>0</v>
      </c>
      <c r="BF653" s="9">
        <f t="shared" si="1671"/>
        <v>0</v>
      </c>
      <c r="BG653" s="9">
        <f t="shared" si="1671"/>
        <v>0</v>
      </c>
      <c r="BH653" s="9">
        <f t="shared" si="1671"/>
        <v>0</v>
      </c>
      <c r="BI653" s="9">
        <f t="shared" si="1671"/>
        <v>184419</v>
      </c>
      <c r="BJ653" s="9">
        <f t="shared" si="1671"/>
        <v>184419</v>
      </c>
      <c r="BK653" s="9">
        <f>BK654</f>
        <v>0</v>
      </c>
      <c r="BL653" s="9">
        <f t="shared" si="1671"/>
        <v>0</v>
      </c>
      <c r="BM653" s="9">
        <f t="shared" si="1671"/>
        <v>0</v>
      </c>
      <c r="BN653" s="9">
        <f t="shared" si="1671"/>
        <v>0</v>
      </c>
      <c r="BO653" s="9">
        <f t="shared" si="1671"/>
        <v>184419</v>
      </c>
      <c r="BP653" s="9">
        <f t="shared" si="1671"/>
        <v>184419</v>
      </c>
      <c r="BQ653" s="9">
        <f>BQ654</f>
        <v>0</v>
      </c>
      <c r="BR653" s="9">
        <f t="shared" si="1671"/>
        <v>0</v>
      </c>
      <c r="BS653" s="9">
        <f t="shared" si="1671"/>
        <v>0</v>
      </c>
      <c r="BT653" s="9">
        <f t="shared" si="1671"/>
        <v>0</v>
      </c>
      <c r="BU653" s="9">
        <f t="shared" si="1671"/>
        <v>184419</v>
      </c>
      <c r="BV653" s="9">
        <f t="shared" si="1671"/>
        <v>184419</v>
      </c>
      <c r="BW653" s="9">
        <f>BW654</f>
        <v>0</v>
      </c>
      <c r="BX653" s="9">
        <f t="shared" si="1671"/>
        <v>0</v>
      </c>
      <c r="BY653" s="9">
        <f t="shared" si="1671"/>
        <v>0</v>
      </c>
      <c r="BZ653" s="9">
        <f t="shared" si="1671"/>
        <v>0</v>
      </c>
      <c r="CA653" s="9">
        <f t="shared" si="1671"/>
        <v>184419</v>
      </c>
      <c r="CB653" s="9">
        <f t="shared" ref="CB653" si="1672">CB654</f>
        <v>184419</v>
      </c>
      <c r="CC653" s="9">
        <f>CC654</f>
        <v>0</v>
      </c>
      <c r="CD653" s="9">
        <f t="shared" ref="CD653:CN653" si="1673">CD654</f>
        <v>0</v>
      </c>
      <c r="CE653" s="9">
        <f t="shared" si="1673"/>
        <v>0</v>
      </c>
      <c r="CF653" s="9">
        <f t="shared" si="1673"/>
        <v>0</v>
      </c>
      <c r="CG653" s="9">
        <f t="shared" si="1673"/>
        <v>184419</v>
      </c>
      <c r="CH653" s="9">
        <f t="shared" si="1673"/>
        <v>184419</v>
      </c>
      <c r="CI653" s="9">
        <f>CI654</f>
        <v>0</v>
      </c>
      <c r="CJ653" s="9">
        <f t="shared" si="1673"/>
        <v>0</v>
      </c>
      <c r="CK653" s="9">
        <f t="shared" si="1673"/>
        <v>0</v>
      </c>
      <c r="CL653" s="9">
        <f t="shared" si="1673"/>
        <v>-380</v>
      </c>
      <c r="CM653" s="9">
        <f t="shared" si="1673"/>
        <v>184039</v>
      </c>
      <c r="CN653" s="9">
        <f t="shared" si="1673"/>
        <v>184039</v>
      </c>
    </row>
    <row r="654" spans="1:92" ht="33" hidden="1">
      <c r="A654" s="25" t="s">
        <v>12</v>
      </c>
      <c r="B654" s="42" t="s">
        <v>202</v>
      </c>
      <c r="C654" s="26" t="s">
        <v>7</v>
      </c>
      <c r="D654" s="26" t="s">
        <v>22</v>
      </c>
      <c r="E654" s="26" t="s">
        <v>642</v>
      </c>
      <c r="F654" s="9">
        <v>600</v>
      </c>
      <c r="G654" s="9"/>
      <c r="H654" s="9"/>
      <c r="I654" s="9"/>
      <c r="J654" s="9"/>
      <c r="K654" s="9"/>
      <c r="L654" s="9"/>
      <c r="M654" s="9"/>
      <c r="N654" s="9"/>
      <c r="O654" s="9">
        <f t="shared" ref="O654:AT654" si="1674">O655+O656</f>
        <v>0</v>
      </c>
      <c r="P654" s="9">
        <f t="shared" si="1674"/>
        <v>0</v>
      </c>
      <c r="Q654" s="9">
        <f t="shared" si="1674"/>
        <v>0</v>
      </c>
      <c r="R654" s="9">
        <f t="shared" si="1674"/>
        <v>34859</v>
      </c>
      <c r="S654" s="9">
        <f t="shared" si="1674"/>
        <v>34859</v>
      </c>
      <c r="T654" s="9">
        <f t="shared" si="1674"/>
        <v>34859</v>
      </c>
      <c r="U654" s="9">
        <f t="shared" si="1674"/>
        <v>0</v>
      </c>
      <c r="V654" s="9">
        <f t="shared" si="1674"/>
        <v>0</v>
      </c>
      <c r="W654" s="9">
        <f t="shared" si="1674"/>
        <v>0</v>
      </c>
      <c r="X654" s="9">
        <f t="shared" si="1674"/>
        <v>0</v>
      </c>
      <c r="Y654" s="9">
        <f t="shared" si="1674"/>
        <v>34859</v>
      </c>
      <c r="Z654" s="9">
        <f t="shared" si="1674"/>
        <v>34859</v>
      </c>
      <c r="AA654" s="9">
        <f t="shared" si="1674"/>
        <v>0</v>
      </c>
      <c r="AB654" s="9">
        <f t="shared" si="1674"/>
        <v>0</v>
      </c>
      <c r="AC654" s="9">
        <f t="shared" si="1674"/>
        <v>0</v>
      </c>
      <c r="AD654" s="9">
        <f t="shared" si="1674"/>
        <v>149560</v>
      </c>
      <c r="AE654" s="9">
        <f t="shared" si="1674"/>
        <v>184419</v>
      </c>
      <c r="AF654" s="9">
        <f t="shared" si="1674"/>
        <v>184419</v>
      </c>
      <c r="AG654" s="9">
        <f t="shared" si="1674"/>
        <v>0</v>
      </c>
      <c r="AH654" s="9">
        <f t="shared" si="1674"/>
        <v>0</v>
      </c>
      <c r="AI654" s="9">
        <f t="shared" si="1674"/>
        <v>0</v>
      </c>
      <c r="AJ654" s="9">
        <f t="shared" si="1674"/>
        <v>0</v>
      </c>
      <c r="AK654" s="9">
        <f t="shared" si="1674"/>
        <v>184419</v>
      </c>
      <c r="AL654" s="9">
        <f t="shared" si="1674"/>
        <v>184419</v>
      </c>
      <c r="AM654" s="9">
        <f t="shared" si="1674"/>
        <v>0</v>
      </c>
      <c r="AN654" s="9">
        <f t="shared" si="1674"/>
        <v>0</v>
      </c>
      <c r="AO654" s="9">
        <f t="shared" si="1674"/>
        <v>0</v>
      </c>
      <c r="AP654" s="9">
        <f t="shared" si="1674"/>
        <v>0</v>
      </c>
      <c r="AQ654" s="9">
        <f t="shared" si="1674"/>
        <v>184419</v>
      </c>
      <c r="AR654" s="9">
        <f t="shared" si="1674"/>
        <v>184419</v>
      </c>
      <c r="AS654" s="9">
        <f t="shared" si="1674"/>
        <v>0</v>
      </c>
      <c r="AT654" s="9">
        <f t="shared" si="1674"/>
        <v>0</v>
      </c>
      <c r="AU654" s="9">
        <f t="shared" ref="AU654:BP654" si="1675">AU655+AU656</f>
        <v>0</v>
      </c>
      <c r="AV654" s="9">
        <f t="shared" si="1675"/>
        <v>0</v>
      </c>
      <c r="AW654" s="9">
        <f t="shared" si="1675"/>
        <v>184419</v>
      </c>
      <c r="AX654" s="9">
        <f t="shared" si="1675"/>
        <v>184419</v>
      </c>
      <c r="AY654" s="9">
        <f t="shared" si="1675"/>
        <v>0</v>
      </c>
      <c r="AZ654" s="9">
        <f t="shared" si="1675"/>
        <v>0</v>
      </c>
      <c r="BA654" s="9">
        <f t="shared" si="1675"/>
        <v>0</v>
      </c>
      <c r="BB654" s="9">
        <f t="shared" si="1675"/>
        <v>0</v>
      </c>
      <c r="BC654" s="9">
        <f t="shared" si="1675"/>
        <v>184419</v>
      </c>
      <c r="BD654" s="9">
        <f t="shared" si="1675"/>
        <v>184419</v>
      </c>
      <c r="BE654" s="9">
        <f t="shared" si="1675"/>
        <v>0</v>
      </c>
      <c r="BF654" s="9">
        <f t="shared" si="1675"/>
        <v>0</v>
      </c>
      <c r="BG654" s="9">
        <f t="shared" si="1675"/>
        <v>0</v>
      </c>
      <c r="BH654" s="9">
        <f t="shared" si="1675"/>
        <v>0</v>
      </c>
      <c r="BI654" s="9">
        <f t="shared" si="1675"/>
        <v>184419</v>
      </c>
      <c r="BJ654" s="9">
        <f t="shared" si="1675"/>
        <v>184419</v>
      </c>
      <c r="BK654" s="9">
        <f t="shared" si="1675"/>
        <v>0</v>
      </c>
      <c r="BL654" s="9">
        <f t="shared" si="1675"/>
        <v>0</v>
      </c>
      <c r="BM654" s="9">
        <f t="shared" si="1675"/>
        <v>0</v>
      </c>
      <c r="BN654" s="9">
        <f t="shared" si="1675"/>
        <v>0</v>
      </c>
      <c r="BO654" s="9">
        <f t="shared" si="1675"/>
        <v>184419</v>
      </c>
      <c r="BP654" s="9">
        <f t="shared" si="1675"/>
        <v>184419</v>
      </c>
      <c r="BQ654" s="9">
        <f t="shared" ref="BQ654:BV654" si="1676">BQ655+BQ656</f>
        <v>0</v>
      </c>
      <c r="BR654" s="9">
        <f t="shared" si="1676"/>
        <v>0</v>
      </c>
      <c r="BS654" s="9">
        <f t="shared" si="1676"/>
        <v>0</v>
      </c>
      <c r="BT654" s="9">
        <f t="shared" si="1676"/>
        <v>0</v>
      </c>
      <c r="BU654" s="9">
        <f t="shared" si="1676"/>
        <v>184419</v>
      </c>
      <c r="BV654" s="9">
        <f t="shared" si="1676"/>
        <v>184419</v>
      </c>
      <c r="BW654" s="9">
        <f t="shared" ref="BW654:CB654" si="1677">BW655+BW656</f>
        <v>0</v>
      </c>
      <c r="BX654" s="9">
        <f t="shared" si="1677"/>
        <v>0</v>
      </c>
      <c r="BY654" s="9">
        <f t="shared" si="1677"/>
        <v>0</v>
      </c>
      <c r="BZ654" s="9">
        <f t="shared" si="1677"/>
        <v>0</v>
      </c>
      <c r="CA654" s="9">
        <f t="shared" si="1677"/>
        <v>184419</v>
      </c>
      <c r="CB654" s="9">
        <f t="shared" si="1677"/>
        <v>184419</v>
      </c>
      <c r="CC654" s="9">
        <f t="shared" ref="CC654:CH654" si="1678">CC655+CC656</f>
        <v>0</v>
      </c>
      <c r="CD654" s="9">
        <f t="shared" si="1678"/>
        <v>0</v>
      </c>
      <c r="CE654" s="9">
        <f t="shared" si="1678"/>
        <v>0</v>
      </c>
      <c r="CF654" s="9">
        <f t="shared" si="1678"/>
        <v>0</v>
      </c>
      <c r="CG654" s="9">
        <f t="shared" si="1678"/>
        <v>184419</v>
      </c>
      <c r="CH654" s="9">
        <f t="shared" si="1678"/>
        <v>184419</v>
      </c>
      <c r="CI654" s="9">
        <f t="shared" ref="CI654:CN654" si="1679">CI655+CI656</f>
        <v>0</v>
      </c>
      <c r="CJ654" s="9">
        <f t="shared" si="1679"/>
        <v>0</v>
      </c>
      <c r="CK654" s="9">
        <f t="shared" si="1679"/>
        <v>0</v>
      </c>
      <c r="CL654" s="9">
        <f t="shared" si="1679"/>
        <v>-380</v>
      </c>
      <c r="CM654" s="9">
        <f t="shared" si="1679"/>
        <v>184039</v>
      </c>
      <c r="CN654" s="9">
        <f t="shared" si="1679"/>
        <v>184039</v>
      </c>
    </row>
    <row r="655" spans="1:92" ht="20.100000000000001" hidden="1" customHeight="1">
      <c r="A655" s="28" t="s">
        <v>14</v>
      </c>
      <c r="B655" s="26" t="s">
        <v>202</v>
      </c>
      <c r="C655" s="26" t="s">
        <v>7</v>
      </c>
      <c r="D655" s="26" t="s">
        <v>22</v>
      </c>
      <c r="E655" s="26" t="s">
        <v>642</v>
      </c>
      <c r="F655" s="26">
        <v>610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>
        <v>31359</v>
      </c>
      <c r="S655" s="9">
        <f>M655+O655+P655+Q655+R655</f>
        <v>31359</v>
      </c>
      <c r="T655" s="9">
        <f>N655+R655</f>
        <v>31359</v>
      </c>
      <c r="U655" s="9"/>
      <c r="V655" s="9"/>
      <c r="W655" s="9"/>
      <c r="X655" s="9"/>
      <c r="Y655" s="9">
        <f>S655+U655+V655+W655+X655</f>
        <v>31359</v>
      </c>
      <c r="Z655" s="9">
        <f>T655+X655</f>
        <v>31359</v>
      </c>
      <c r="AA655" s="9"/>
      <c r="AB655" s="9"/>
      <c r="AC655" s="9"/>
      <c r="AD655" s="9">
        <f>118665+19931</f>
        <v>138596</v>
      </c>
      <c r="AE655" s="9">
        <f>Y655+AA655+AB655+AC655+AD655</f>
        <v>169955</v>
      </c>
      <c r="AF655" s="9">
        <f>Z655+AD655</f>
        <v>169955</v>
      </c>
      <c r="AG655" s="9"/>
      <c r="AH655" s="9"/>
      <c r="AI655" s="9"/>
      <c r="AJ655" s="9"/>
      <c r="AK655" s="9">
        <f>AE655+AG655+AH655+AI655+AJ655</f>
        <v>169955</v>
      </c>
      <c r="AL655" s="9">
        <f>AF655+AJ655</f>
        <v>169955</v>
      </c>
      <c r="AM655" s="9"/>
      <c r="AN655" s="9"/>
      <c r="AO655" s="9"/>
      <c r="AP655" s="9"/>
      <c r="AQ655" s="9">
        <f>AK655+AM655+AN655+AO655+AP655</f>
        <v>169955</v>
      </c>
      <c r="AR655" s="9">
        <f>AL655+AP655</f>
        <v>169955</v>
      </c>
      <c r="AS655" s="9"/>
      <c r="AT655" s="9"/>
      <c r="AU655" s="9"/>
      <c r="AV655" s="9"/>
      <c r="AW655" s="9">
        <f>AQ655+AS655+AT655+AU655+AV655</f>
        <v>169955</v>
      </c>
      <c r="AX655" s="9">
        <f>AR655+AV655</f>
        <v>169955</v>
      </c>
      <c r="AY655" s="9"/>
      <c r="AZ655" s="9"/>
      <c r="BA655" s="9"/>
      <c r="BB655" s="9">
        <v>-21304</v>
      </c>
      <c r="BC655" s="9">
        <f>AW655+AY655+AZ655+BA655+BB655</f>
        <v>148651</v>
      </c>
      <c r="BD655" s="9">
        <f>AX655+BB655</f>
        <v>148651</v>
      </c>
      <c r="BE655" s="9"/>
      <c r="BF655" s="9"/>
      <c r="BG655" s="9"/>
      <c r="BH655" s="9"/>
      <c r="BI655" s="9">
        <f>BC655+BE655+BF655+BG655+BH655</f>
        <v>148651</v>
      </c>
      <c r="BJ655" s="9">
        <f>BD655+BH655</f>
        <v>148651</v>
      </c>
      <c r="BK655" s="9"/>
      <c r="BL655" s="9"/>
      <c r="BM655" s="9"/>
      <c r="BN655" s="9"/>
      <c r="BO655" s="9">
        <f>BI655+BK655+BL655+BM655+BN655</f>
        <v>148651</v>
      </c>
      <c r="BP655" s="9">
        <f>BJ655+BN655</f>
        <v>148651</v>
      </c>
      <c r="BQ655" s="9"/>
      <c r="BR655" s="9"/>
      <c r="BS655" s="9"/>
      <c r="BT655" s="9"/>
      <c r="BU655" s="9">
        <f>BO655+BQ655+BR655+BS655+BT655</f>
        <v>148651</v>
      </c>
      <c r="BV655" s="9">
        <f>BP655+BT655</f>
        <v>148651</v>
      </c>
      <c r="BW655" s="9"/>
      <c r="BX655" s="9"/>
      <c r="BY655" s="9"/>
      <c r="BZ655" s="9"/>
      <c r="CA655" s="9">
        <f>BU655+BW655+BX655+BY655+BZ655</f>
        <v>148651</v>
      </c>
      <c r="CB655" s="9">
        <f>BV655+BZ655</f>
        <v>148651</v>
      </c>
      <c r="CC655" s="9"/>
      <c r="CD655" s="9"/>
      <c r="CE655" s="9"/>
      <c r="CF655" s="9"/>
      <c r="CG655" s="9">
        <f>CA655+CC655+CD655+CE655+CF655</f>
        <v>148651</v>
      </c>
      <c r="CH655" s="9">
        <f>CB655+CF655</f>
        <v>148651</v>
      </c>
      <c r="CI655" s="9"/>
      <c r="CJ655" s="9"/>
      <c r="CK655" s="9"/>
      <c r="CL655" s="9">
        <f>17-397</f>
        <v>-380</v>
      </c>
      <c r="CM655" s="9">
        <f>CG655+CI655+CJ655+CK655+CL655</f>
        <v>148271</v>
      </c>
      <c r="CN655" s="9">
        <f>CH655+CL655</f>
        <v>148271</v>
      </c>
    </row>
    <row r="656" spans="1:92" ht="20.100000000000001" hidden="1" customHeight="1">
      <c r="A656" s="28" t="s">
        <v>24</v>
      </c>
      <c r="B656" s="26" t="s">
        <v>202</v>
      </c>
      <c r="C656" s="26" t="s">
        <v>7</v>
      </c>
      <c r="D656" s="26" t="s">
        <v>22</v>
      </c>
      <c r="E656" s="26" t="s">
        <v>642</v>
      </c>
      <c r="F656" s="26">
        <v>620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>
        <v>3500</v>
      </c>
      <c r="S656" s="9">
        <f>M656+O656+P656+Q656+R656</f>
        <v>3500</v>
      </c>
      <c r="T656" s="9">
        <f>N656+R656</f>
        <v>3500</v>
      </c>
      <c r="U656" s="9"/>
      <c r="V656" s="9"/>
      <c r="W656" s="9"/>
      <c r="X656" s="9"/>
      <c r="Y656" s="9">
        <f>S656+U656+V656+W656+X656</f>
        <v>3500</v>
      </c>
      <c r="Z656" s="9">
        <f>T656+X656</f>
        <v>3500</v>
      </c>
      <c r="AA656" s="9"/>
      <c r="AB656" s="9"/>
      <c r="AC656" s="9"/>
      <c r="AD656" s="9">
        <v>10964</v>
      </c>
      <c r="AE656" s="9">
        <f>Y656+AA656+AB656+AC656+AD656</f>
        <v>14464</v>
      </c>
      <c r="AF656" s="9">
        <f>Z656+AD656</f>
        <v>14464</v>
      </c>
      <c r="AG656" s="9"/>
      <c r="AH656" s="9"/>
      <c r="AI656" s="9"/>
      <c r="AJ656" s="9"/>
      <c r="AK656" s="9">
        <f>AE656+AG656+AH656+AI656+AJ656</f>
        <v>14464</v>
      </c>
      <c r="AL656" s="9">
        <f>AF656+AJ656</f>
        <v>14464</v>
      </c>
      <c r="AM656" s="9"/>
      <c r="AN656" s="9"/>
      <c r="AO656" s="9"/>
      <c r="AP656" s="9"/>
      <c r="AQ656" s="9">
        <f>AK656+AM656+AN656+AO656+AP656</f>
        <v>14464</v>
      </c>
      <c r="AR656" s="9">
        <f>AL656+AP656</f>
        <v>14464</v>
      </c>
      <c r="AS656" s="9"/>
      <c r="AT656" s="9"/>
      <c r="AU656" s="9"/>
      <c r="AV656" s="9"/>
      <c r="AW656" s="9">
        <f>AQ656+AS656+AT656+AU656+AV656</f>
        <v>14464</v>
      </c>
      <c r="AX656" s="9">
        <f>AR656+AV656</f>
        <v>14464</v>
      </c>
      <c r="AY656" s="9"/>
      <c r="AZ656" s="9"/>
      <c r="BA656" s="9"/>
      <c r="BB656" s="9">
        <v>21304</v>
      </c>
      <c r="BC656" s="9">
        <f>AW656+AY656+AZ656+BA656+BB656</f>
        <v>35768</v>
      </c>
      <c r="BD656" s="9">
        <f>AX656+BB656</f>
        <v>35768</v>
      </c>
      <c r="BE656" s="9"/>
      <c r="BF656" s="9"/>
      <c r="BG656" s="9"/>
      <c r="BH656" s="9"/>
      <c r="BI656" s="9">
        <f>BC656+BE656+BF656+BG656+BH656</f>
        <v>35768</v>
      </c>
      <c r="BJ656" s="9">
        <f>BD656+BH656</f>
        <v>35768</v>
      </c>
      <c r="BK656" s="9"/>
      <c r="BL656" s="9"/>
      <c r="BM656" s="9"/>
      <c r="BN656" s="9"/>
      <c r="BO656" s="9">
        <f>BI656+BK656+BL656+BM656+BN656</f>
        <v>35768</v>
      </c>
      <c r="BP656" s="9">
        <f>BJ656+BN656</f>
        <v>35768</v>
      </c>
      <c r="BQ656" s="9"/>
      <c r="BR656" s="9"/>
      <c r="BS656" s="9"/>
      <c r="BT656" s="9"/>
      <c r="BU656" s="9">
        <f>BO656+BQ656+BR656+BS656+BT656</f>
        <v>35768</v>
      </c>
      <c r="BV656" s="9">
        <f>BP656+BT656</f>
        <v>35768</v>
      </c>
      <c r="BW656" s="9"/>
      <c r="BX656" s="9"/>
      <c r="BY656" s="9"/>
      <c r="BZ656" s="9"/>
      <c r="CA656" s="9">
        <f>BU656+BW656+BX656+BY656+BZ656</f>
        <v>35768</v>
      </c>
      <c r="CB656" s="9">
        <f>BV656+BZ656</f>
        <v>35768</v>
      </c>
      <c r="CC656" s="9"/>
      <c r="CD656" s="9"/>
      <c r="CE656" s="9"/>
      <c r="CF656" s="9"/>
      <c r="CG656" s="9">
        <f>CA656+CC656+CD656+CE656+CF656</f>
        <v>35768</v>
      </c>
      <c r="CH656" s="9">
        <f>CB656+CF656</f>
        <v>35768</v>
      </c>
      <c r="CI656" s="9"/>
      <c r="CJ656" s="9"/>
      <c r="CK656" s="9"/>
      <c r="CL656" s="9"/>
      <c r="CM656" s="9">
        <f>CG656+CI656+CJ656+CK656+CL656</f>
        <v>35768</v>
      </c>
      <c r="CN656" s="9">
        <f>CH656+CL656</f>
        <v>35768</v>
      </c>
    </row>
    <row r="657" spans="1:92" ht="82.5" hidden="1">
      <c r="A657" s="38" t="s">
        <v>763</v>
      </c>
      <c r="B657" s="42" t="s">
        <v>202</v>
      </c>
      <c r="C657" s="26" t="s">
        <v>7</v>
      </c>
      <c r="D657" s="26" t="s">
        <v>22</v>
      </c>
      <c r="E657" s="26" t="s">
        <v>753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>
        <f>CI658</f>
        <v>0</v>
      </c>
      <c r="CJ657" s="9">
        <f t="shared" ref="CJ657:CN657" si="1680">CJ658</f>
        <v>0</v>
      </c>
      <c r="CK657" s="9">
        <f t="shared" si="1680"/>
        <v>0</v>
      </c>
      <c r="CL657" s="9">
        <f t="shared" si="1680"/>
        <v>3408</v>
      </c>
      <c r="CM657" s="9">
        <f t="shared" si="1680"/>
        <v>3408</v>
      </c>
      <c r="CN657" s="9">
        <f t="shared" si="1680"/>
        <v>3408</v>
      </c>
    </row>
    <row r="658" spans="1:92" ht="33" hidden="1">
      <c r="A658" s="25" t="s">
        <v>12</v>
      </c>
      <c r="B658" s="42" t="s">
        <v>202</v>
      </c>
      <c r="C658" s="26" t="s">
        <v>7</v>
      </c>
      <c r="D658" s="26" t="s">
        <v>22</v>
      </c>
      <c r="E658" s="26" t="s">
        <v>753</v>
      </c>
      <c r="F658" s="9">
        <v>600</v>
      </c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>
        <f>CI659+CI660</f>
        <v>0</v>
      </c>
      <c r="CJ658" s="9">
        <f t="shared" ref="CJ658:CN658" si="1681">CJ659+CJ660</f>
        <v>0</v>
      </c>
      <c r="CK658" s="9">
        <f t="shared" si="1681"/>
        <v>0</v>
      </c>
      <c r="CL658" s="9">
        <f t="shared" si="1681"/>
        <v>3408</v>
      </c>
      <c r="CM658" s="9">
        <f t="shared" si="1681"/>
        <v>3408</v>
      </c>
      <c r="CN658" s="9">
        <f t="shared" si="1681"/>
        <v>3408</v>
      </c>
    </row>
    <row r="659" spans="1:92" ht="20.100000000000001" hidden="1" customHeight="1">
      <c r="A659" s="28" t="s">
        <v>14</v>
      </c>
      <c r="B659" s="26" t="s">
        <v>202</v>
      </c>
      <c r="C659" s="26" t="s">
        <v>7</v>
      </c>
      <c r="D659" s="26" t="s">
        <v>22</v>
      </c>
      <c r="E659" s="26" t="s">
        <v>753</v>
      </c>
      <c r="F659" s="26">
        <v>610</v>
      </c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>
        <v>2322</v>
      </c>
      <c r="CM659" s="9">
        <f>CG659+CI659+CJ659+CK659+CL659</f>
        <v>2322</v>
      </c>
      <c r="CN659" s="9">
        <f>CH659+CL659</f>
        <v>2322</v>
      </c>
    </row>
    <row r="660" spans="1:92" ht="20.100000000000001" hidden="1" customHeight="1">
      <c r="A660" s="28" t="s">
        <v>24</v>
      </c>
      <c r="B660" s="26" t="s">
        <v>202</v>
      </c>
      <c r="C660" s="26" t="s">
        <v>7</v>
      </c>
      <c r="D660" s="26" t="s">
        <v>22</v>
      </c>
      <c r="E660" s="26" t="s">
        <v>753</v>
      </c>
      <c r="F660" s="26">
        <v>620</v>
      </c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>
        <v>1086</v>
      </c>
      <c r="CM660" s="9">
        <f>CG660+CI660+CJ660+CK660+CL660</f>
        <v>1086</v>
      </c>
      <c r="CN660" s="9">
        <f>CH660+CL660</f>
        <v>1086</v>
      </c>
    </row>
    <row r="661" spans="1:92" ht="33" hidden="1">
      <c r="A661" s="38" t="s">
        <v>401</v>
      </c>
      <c r="B661" s="26">
        <v>913</v>
      </c>
      <c r="C661" s="26" t="s">
        <v>7</v>
      </c>
      <c r="D661" s="26" t="s">
        <v>22</v>
      </c>
      <c r="E661" s="30" t="s">
        <v>653</v>
      </c>
      <c r="F661" s="31"/>
      <c r="G661" s="11"/>
      <c r="H661" s="9"/>
      <c r="I661" s="11"/>
      <c r="J661" s="9"/>
      <c r="K661" s="11"/>
      <c r="L661" s="9"/>
      <c r="M661" s="9"/>
      <c r="N661" s="9"/>
      <c r="O661" s="11"/>
      <c r="P661" s="9"/>
      <c r="Q661" s="11"/>
      <c r="R661" s="9"/>
      <c r="S661" s="9"/>
      <c r="T661" s="9"/>
      <c r="U661" s="11"/>
      <c r="V661" s="9"/>
      <c r="W661" s="11"/>
      <c r="X661" s="9"/>
      <c r="Y661" s="9"/>
      <c r="Z661" s="9"/>
      <c r="AA661" s="11"/>
      <c r="AB661" s="9"/>
      <c r="AC661" s="11"/>
      <c r="AD661" s="9"/>
      <c r="AE661" s="9"/>
      <c r="AF661" s="9"/>
      <c r="AG661" s="11"/>
      <c r="AH661" s="9"/>
      <c r="AI661" s="11"/>
      <c r="AJ661" s="9"/>
      <c r="AK661" s="9">
        <f>AK662</f>
        <v>0</v>
      </c>
      <c r="AL661" s="9">
        <f t="shared" ref="AL661:BA663" si="1682">AL662</f>
        <v>0</v>
      </c>
      <c r="AM661" s="9">
        <f t="shared" si="1682"/>
        <v>0</v>
      </c>
      <c r="AN661" s="9">
        <f t="shared" si="1682"/>
        <v>0</v>
      </c>
      <c r="AO661" s="9">
        <f t="shared" si="1682"/>
        <v>0</v>
      </c>
      <c r="AP661" s="9">
        <f t="shared" si="1682"/>
        <v>87297</v>
      </c>
      <c r="AQ661" s="9">
        <f t="shared" si="1682"/>
        <v>87297</v>
      </c>
      <c r="AR661" s="9">
        <f t="shared" si="1682"/>
        <v>87297</v>
      </c>
      <c r="AS661" s="9">
        <f t="shared" si="1682"/>
        <v>0</v>
      </c>
      <c r="AT661" s="9">
        <f t="shared" si="1682"/>
        <v>0</v>
      </c>
      <c r="AU661" s="9">
        <f t="shared" si="1682"/>
        <v>0</v>
      </c>
      <c r="AV661" s="9">
        <f t="shared" si="1682"/>
        <v>0</v>
      </c>
      <c r="AW661" s="9">
        <f t="shared" si="1682"/>
        <v>87297</v>
      </c>
      <c r="AX661" s="9">
        <f t="shared" si="1682"/>
        <v>87297</v>
      </c>
      <c r="AY661" s="9">
        <f t="shared" si="1682"/>
        <v>0</v>
      </c>
      <c r="AZ661" s="9">
        <f t="shared" si="1682"/>
        <v>0</v>
      </c>
      <c r="BA661" s="9">
        <f t="shared" si="1682"/>
        <v>0</v>
      </c>
      <c r="BB661" s="9">
        <f t="shared" ref="AY661:BN663" si="1683">BB662</f>
        <v>12929</v>
      </c>
      <c r="BC661" s="9">
        <f t="shared" si="1683"/>
        <v>100226</v>
      </c>
      <c r="BD661" s="9">
        <f t="shared" si="1683"/>
        <v>100226</v>
      </c>
      <c r="BE661" s="9">
        <f t="shared" si="1683"/>
        <v>0</v>
      </c>
      <c r="BF661" s="9">
        <f t="shared" si="1683"/>
        <v>0</v>
      </c>
      <c r="BG661" s="9">
        <f t="shared" si="1683"/>
        <v>0</v>
      </c>
      <c r="BH661" s="9">
        <f t="shared" si="1683"/>
        <v>0</v>
      </c>
      <c r="BI661" s="9">
        <f t="shared" si="1683"/>
        <v>100226</v>
      </c>
      <c r="BJ661" s="9">
        <f t="shared" si="1683"/>
        <v>100226</v>
      </c>
      <c r="BK661" s="9">
        <f t="shared" si="1683"/>
        <v>0</v>
      </c>
      <c r="BL661" s="9">
        <f t="shared" si="1683"/>
        <v>0</v>
      </c>
      <c r="BM661" s="9">
        <f t="shared" si="1683"/>
        <v>0</v>
      </c>
      <c r="BN661" s="9">
        <f t="shared" si="1683"/>
        <v>0</v>
      </c>
      <c r="BO661" s="9">
        <f t="shared" ref="BK661:BZ663" si="1684">BO662</f>
        <v>100226</v>
      </c>
      <c r="BP661" s="9">
        <f t="shared" si="1684"/>
        <v>100226</v>
      </c>
      <c r="BQ661" s="9">
        <f t="shared" si="1684"/>
        <v>0</v>
      </c>
      <c r="BR661" s="9">
        <f t="shared" si="1684"/>
        <v>0</v>
      </c>
      <c r="BS661" s="9">
        <f t="shared" si="1684"/>
        <v>0</v>
      </c>
      <c r="BT661" s="9">
        <f t="shared" si="1684"/>
        <v>0</v>
      </c>
      <c r="BU661" s="9">
        <f t="shared" si="1684"/>
        <v>100226</v>
      </c>
      <c r="BV661" s="9">
        <f t="shared" si="1684"/>
        <v>100226</v>
      </c>
      <c r="BW661" s="9">
        <f t="shared" si="1684"/>
        <v>0</v>
      </c>
      <c r="BX661" s="9">
        <f t="shared" si="1684"/>
        <v>0</v>
      </c>
      <c r="BY661" s="9">
        <f t="shared" si="1684"/>
        <v>0</v>
      </c>
      <c r="BZ661" s="9">
        <f t="shared" si="1684"/>
        <v>0</v>
      </c>
      <c r="CA661" s="9">
        <f t="shared" ref="BW661:CL663" si="1685">CA662</f>
        <v>100226</v>
      </c>
      <c r="CB661" s="9">
        <f t="shared" si="1685"/>
        <v>100226</v>
      </c>
      <c r="CC661" s="9">
        <f t="shared" si="1685"/>
        <v>0</v>
      </c>
      <c r="CD661" s="9">
        <f t="shared" si="1685"/>
        <v>0</v>
      </c>
      <c r="CE661" s="9">
        <f t="shared" si="1685"/>
        <v>0</v>
      </c>
      <c r="CF661" s="9">
        <f t="shared" si="1685"/>
        <v>0</v>
      </c>
      <c r="CG661" s="9">
        <f t="shared" si="1685"/>
        <v>100226</v>
      </c>
      <c r="CH661" s="9">
        <f t="shared" si="1685"/>
        <v>100226</v>
      </c>
      <c r="CI661" s="9">
        <f t="shared" si="1685"/>
        <v>0</v>
      </c>
      <c r="CJ661" s="9">
        <f t="shared" si="1685"/>
        <v>0</v>
      </c>
      <c r="CK661" s="9">
        <f t="shared" si="1685"/>
        <v>0</v>
      </c>
      <c r="CL661" s="9">
        <f t="shared" si="1685"/>
        <v>0</v>
      </c>
      <c r="CM661" s="9">
        <f t="shared" ref="CI661:CN663" si="1686">CM662</f>
        <v>100226</v>
      </c>
      <c r="CN661" s="9">
        <f t="shared" si="1686"/>
        <v>100226</v>
      </c>
    </row>
    <row r="662" spans="1:92" ht="33" hidden="1">
      <c r="A662" s="38" t="s">
        <v>402</v>
      </c>
      <c r="B662" s="26">
        <v>913</v>
      </c>
      <c r="C662" s="26" t="s">
        <v>7</v>
      </c>
      <c r="D662" s="26" t="s">
        <v>22</v>
      </c>
      <c r="E662" s="30" t="s">
        <v>654</v>
      </c>
      <c r="F662" s="31"/>
      <c r="G662" s="11"/>
      <c r="H662" s="9"/>
      <c r="I662" s="11"/>
      <c r="J662" s="9"/>
      <c r="K662" s="11"/>
      <c r="L662" s="9"/>
      <c r="M662" s="9"/>
      <c r="N662" s="9"/>
      <c r="O662" s="11"/>
      <c r="P662" s="9"/>
      <c r="Q662" s="11"/>
      <c r="R662" s="9"/>
      <c r="S662" s="9"/>
      <c r="T662" s="9"/>
      <c r="U662" s="11"/>
      <c r="V662" s="9"/>
      <c r="W662" s="11"/>
      <c r="X662" s="9"/>
      <c r="Y662" s="9"/>
      <c r="Z662" s="9"/>
      <c r="AA662" s="11"/>
      <c r="AB662" s="9"/>
      <c r="AC662" s="11"/>
      <c r="AD662" s="9"/>
      <c r="AE662" s="9"/>
      <c r="AF662" s="9"/>
      <c r="AG662" s="11"/>
      <c r="AH662" s="9"/>
      <c r="AI662" s="11"/>
      <c r="AJ662" s="9"/>
      <c r="AK662" s="9">
        <f>AK663</f>
        <v>0</v>
      </c>
      <c r="AL662" s="9">
        <f t="shared" si="1682"/>
        <v>0</v>
      </c>
      <c r="AM662" s="9">
        <f t="shared" si="1682"/>
        <v>0</v>
      </c>
      <c r="AN662" s="9">
        <f t="shared" si="1682"/>
        <v>0</v>
      </c>
      <c r="AO662" s="9">
        <f t="shared" si="1682"/>
        <v>0</v>
      </c>
      <c r="AP662" s="9">
        <f t="shared" si="1682"/>
        <v>87297</v>
      </c>
      <c r="AQ662" s="9">
        <f t="shared" si="1682"/>
        <v>87297</v>
      </c>
      <c r="AR662" s="9">
        <f t="shared" si="1682"/>
        <v>87297</v>
      </c>
      <c r="AS662" s="9">
        <f t="shared" si="1682"/>
        <v>0</v>
      </c>
      <c r="AT662" s="9">
        <f t="shared" si="1682"/>
        <v>0</v>
      </c>
      <c r="AU662" s="9">
        <f t="shared" si="1682"/>
        <v>0</v>
      </c>
      <c r="AV662" s="9">
        <f t="shared" si="1682"/>
        <v>0</v>
      </c>
      <c r="AW662" s="9">
        <f t="shared" si="1682"/>
        <v>87297</v>
      </c>
      <c r="AX662" s="9">
        <f t="shared" si="1682"/>
        <v>87297</v>
      </c>
      <c r="AY662" s="9">
        <f t="shared" si="1683"/>
        <v>0</v>
      </c>
      <c r="AZ662" s="9">
        <f t="shared" si="1683"/>
        <v>0</v>
      </c>
      <c r="BA662" s="9">
        <f t="shared" si="1683"/>
        <v>0</v>
      </c>
      <c r="BB662" s="9">
        <f t="shared" si="1683"/>
        <v>12929</v>
      </c>
      <c r="BC662" s="9">
        <f t="shared" si="1683"/>
        <v>100226</v>
      </c>
      <c r="BD662" s="9">
        <f t="shared" si="1683"/>
        <v>100226</v>
      </c>
      <c r="BE662" s="9">
        <f t="shared" si="1683"/>
        <v>0</v>
      </c>
      <c r="BF662" s="9">
        <f t="shared" si="1683"/>
        <v>0</v>
      </c>
      <c r="BG662" s="9">
        <f t="shared" si="1683"/>
        <v>0</v>
      </c>
      <c r="BH662" s="9">
        <f t="shared" si="1683"/>
        <v>0</v>
      </c>
      <c r="BI662" s="9">
        <f t="shared" si="1683"/>
        <v>100226</v>
      </c>
      <c r="BJ662" s="9">
        <f t="shared" si="1683"/>
        <v>100226</v>
      </c>
      <c r="BK662" s="9">
        <f t="shared" si="1684"/>
        <v>0</v>
      </c>
      <c r="BL662" s="9">
        <f t="shared" si="1684"/>
        <v>0</v>
      </c>
      <c r="BM662" s="9">
        <f t="shared" si="1684"/>
        <v>0</v>
      </c>
      <c r="BN662" s="9">
        <f t="shared" si="1684"/>
        <v>0</v>
      </c>
      <c r="BO662" s="9">
        <f t="shared" si="1684"/>
        <v>100226</v>
      </c>
      <c r="BP662" s="9">
        <f t="shared" si="1684"/>
        <v>100226</v>
      </c>
      <c r="BQ662" s="9">
        <f t="shared" si="1684"/>
        <v>0</v>
      </c>
      <c r="BR662" s="9">
        <f t="shared" si="1684"/>
        <v>0</v>
      </c>
      <c r="BS662" s="9">
        <f t="shared" si="1684"/>
        <v>0</v>
      </c>
      <c r="BT662" s="9">
        <f t="shared" si="1684"/>
        <v>0</v>
      </c>
      <c r="BU662" s="9">
        <f t="shared" si="1684"/>
        <v>100226</v>
      </c>
      <c r="BV662" s="9">
        <f t="shared" si="1684"/>
        <v>100226</v>
      </c>
      <c r="BW662" s="9">
        <f t="shared" si="1685"/>
        <v>0</v>
      </c>
      <c r="BX662" s="9">
        <f t="shared" si="1685"/>
        <v>0</v>
      </c>
      <c r="BY662" s="9">
        <f t="shared" si="1685"/>
        <v>0</v>
      </c>
      <c r="BZ662" s="9">
        <f t="shared" si="1685"/>
        <v>0</v>
      </c>
      <c r="CA662" s="9">
        <f t="shared" si="1685"/>
        <v>100226</v>
      </c>
      <c r="CB662" s="9">
        <f t="shared" si="1685"/>
        <v>100226</v>
      </c>
      <c r="CC662" s="9">
        <f t="shared" si="1685"/>
        <v>0</v>
      </c>
      <c r="CD662" s="9">
        <f t="shared" si="1685"/>
        <v>0</v>
      </c>
      <c r="CE662" s="9">
        <f t="shared" si="1685"/>
        <v>0</v>
      </c>
      <c r="CF662" s="9">
        <f t="shared" si="1685"/>
        <v>0</v>
      </c>
      <c r="CG662" s="9">
        <f t="shared" si="1685"/>
        <v>100226</v>
      </c>
      <c r="CH662" s="9">
        <f t="shared" si="1685"/>
        <v>100226</v>
      </c>
      <c r="CI662" s="9">
        <f t="shared" si="1686"/>
        <v>0</v>
      </c>
      <c r="CJ662" s="9">
        <f t="shared" si="1686"/>
        <v>0</v>
      </c>
      <c r="CK662" s="9">
        <f t="shared" si="1686"/>
        <v>0</v>
      </c>
      <c r="CL662" s="9">
        <f t="shared" si="1686"/>
        <v>0</v>
      </c>
      <c r="CM662" s="9">
        <f t="shared" si="1686"/>
        <v>100226</v>
      </c>
      <c r="CN662" s="9">
        <f t="shared" si="1686"/>
        <v>100226</v>
      </c>
    </row>
    <row r="663" spans="1:92" ht="33" hidden="1">
      <c r="A663" s="25" t="s">
        <v>12</v>
      </c>
      <c r="B663" s="26">
        <v>913</v>
      </c>
      <c r="C663" s="26" t="s">
        <v>7</v>
      </c>
      <c r="D663" s="26" t="s">
        <v>22</v>
      </c>
      <c r="E663" s="30" t="s">
        <v>654</v>
      </c>
      <c r="F663" s="31">
        <v>600</v>
      </c>
      <c r="G663" s="11"/>
      <c r="H663" s="9"/>
      <c r="I663" s="11"/>
      <c r="J663" s="9"/>
      <c r="K663" s="11"/>
      <c r="L663" s="9"/>
      <c r="M663" s="9"/>
      <c r="N663" s="9"/>
      <c r="O663" s="11"/>
      <c r="P663" s="9"/>
      <c r="Q663" s="11"/>
      <c r="R663" s="9"/>
      <c r="S663" s="9"/>
      <c r="T663" s="9"/>
      <c r="U663" s="11"/>
      <c r="V663" s="9"/>
      <c r="W663" s="11"/>
      <c r="X663" s="9"/>
      <c r="Y663" s="9"/>
      <c r="Z663" s="9"/>
      <c r="AA663" s="11"/>
      <c r="AB663" s="9"/>
      <c r="AC663" s="11"/>
      <c r="AD663" s="9"/>
      <c r="AE663" s="9"/>
      <c r="AF663" s="9"/>
      <c r="AG663" s="11"/>
      <c r="AH663" s="9"/>
      <c r="AI663" s="11"/>
      <c r="AJ663" s="9"/>
      <c r="AK663" s="9">
        <f>AK664</f>
        <v>0</v>
      </c>
      <c r="AL663" s="9">
        <f t="shared" si="1682"/>
        <v>0</v>
      </c>
      <c r="AM663" s="9">
        <f t="shared" si="1682"/>
        <v>0</v>
      </c>
      <c r="AN663" s="9">
        <f t="shared" si="1682"/>
        <v>0</v>
      </c>
      <c r="AO663" s="9">
        <f t="shared" si="1682"/>
        <v>0</v>
      </c>
      <c r="AP663" s="9">
        <f t="shared" si="1682"/>
        <v>87297</v>
      </c>
      <c r="AQ663" s="9">
        <f t="shared" si="1682"/>
        <v>87297</v>
      </c>
      <c r="AR663" s="9">
        <f t="shared" si="1682"/>
        <v>87297</v>
      </c>
      <c r="AS663" s="9">
        <f t="shared" si="1682"/>
        <v>0</v>
      </c>
      <c r="AT663" s="9">
        <f t="shared" si="1682"/>
        <v>0</v>
      </c>
      <c r="AU663" s="9">
        <f t="shared" si="1682"/>
        <v>0</v>
      </c>
      <c r="AV663" s="9">
        <f t="shared" si="1682"/>
        <v>0</v>
      </c>
      <c r="AW663" s="9">
        <f t="shared" si="1682"/>
        <v>87297</v>
      </c>
      <c r="AX663" s="9">
        <f t="shared" si="1682"/>
        <v>87297</v>
      </c>
      <c r="AY663" s="9">
        <f t="shared" si="1683"/>
        <v>0</v>
      </c>
      <c r="AZ663" s="9">
        <f t="shared" si="1683"/>
        <v>0</v>
      </c>
      <c r="BA663" s="9">
        <f t="shared" si="1683"/>
        <v>0</v>
      </c>
      <c r="BB663" s="9">
        <f t="shared" si="1683"/>
        <v>12929</v>
      </c>
      <c r="BC663" s="9">
        <f t="shared" si="1683"/>
        <v>100226</v>
      </c>
      <c r="BD663" s="9">
        <f t="shared" si="1683"/>
        <v>100226</v>
      </c>
      <c r="BE663" s="9">
        <f t="shared" si="1683"/>
        <v>0</v>
      </c>
      <c r="BF663" s="9">
        <f t="shared" si="1683"/>
        <v>0</v>
      </c>
      <c r="BG663" s="9">
        <f t="shared" si="1683"/>
        <v>0</v>
      </c>
      <c r="BH663" s="9">
        <f t="shared" si="1683"/>
        <v>0</v>
      </c>
      <c r="BI663" s="9">
        <f t="shared" si="1683"/>
        <v>100226</v>
      </c>
      <c r="BJ663" s="9">
        <f t="shared" si="1683"/>
        <v>100226</v>
      </c>
      <c r="BK663" s="9">
        <f t="shared" si="1684"/>
        <v>0</v>
      </c>
      <c r="BL663" s="9">
        <f t="shared" si="1684"/>
        <v>0</v>
      </c>
      <c r="BM663" s="9">
        <f t="shared" si="1684"/>
        <v>0</v>
      </c>
      <c r="BN663" s="9">
        <f t="shared" si="1684"/>
        <v>0</v>
      </c>
      <c r="BO663" s="9">
        <f t="shared" si="1684"/>
        <v>100226</v>
      </c>
      <c r="BP663" s="9">
        <f t="shared" si="1684"/>
        <v>100226</v>
      </c>
      <c r="BQ663" s="9">
        <f t="shared" si="1684"/>
        <v>0</v>
      </c>
      <c r="BR663" s="9">
        <f t="shared" si="1684"/>
        <v>0</v>
      </c>
      <c r="BS663" s="9">
        <f t="shared" si="1684"/>
        <v>0</v>
      </c>
      <c r="BT663" s="9">
        <f t="shared" si="1684"/>
        <v>0</v>
      </c>
      <c r="BU663" s="9">
        <f t="shared" si="1684"/>
        <v>100226</v>
      </c>
      <c r="BV663" s="9">
        <f t="shared" si="1684"/>
        <v>100226</v>
      </c>
      <c r="BW663" s="9">
        <f t="shared" si="1685"/>
        <v>0</v>
      </c>
      <c r="BX663" s="9">
        <f t="shared" si="1685"/>
        <v>0</v>
      </c>
      <c r="BY663" s="9">
        <f t="shared" si="1685"/>
        <v>0</v>
      </c>
      <c r="BZ663" s="9">
        <f t="shared" si="1685"/>
        <v>0</v>
      </c>
      <c r="CA663" s="9">
        <f t="shared" si="1685"/>
        <v>100226</v>
      </c>
      <c r="CB663" s="9">
        <f t="shared" si="1685"/>
        <v>100226</v>
      </c>
      <c r="CC663" s="9">
        <f t="shared" si="1685"/>
        <v>0</v>
      </c>
      <c r="CD663" s="9">
        <f t="shared" si="1685"/>
        <v>0</v>
      </c>
      <c r="CE663" s="9">
        <f t="shared" si="1685"/>
        <v>0</v>
      </c>
      <c r="CF663" s="9">
        <f t="shared" si="1685"/>
        <v>0</v>
      </c>
      <c r="CG663" s="9">
        <f t="shared" si="1685"/>
        <v>100226</v>
      </c>
      <c r="CH663" s="9">
        <f t="shared" si="1685"/>
        <v>100226</v>
      </c>
      <c r="CI663" s="9">
        <f t="shared" si="1686"/>
        <v>0</v>
      </c>
      <c r="CJ663" s="9">
        <f t="shared" si="1686"/>
        <v>0</v>
      </c>
      <c r="CK663" s="9">
        <f t="shared" si="1686"/>
        <v>0</v>
      </c>
      <c r="CL663" s="9">
        <f t="shared" si="1686"/>
        <v>0</v>
      </c>
      <c r="CM663" s="9">
        <f t="shared" si="1686"/>
        <v>100226</v>
      </c>
      <c r="CN663" s="9">
        <f t="shared" si="1686"/>
        <v>100226</v>
      </c>
    </row>
    <row r="664" spans="1:92" ht="33" hidden="1">
      <c r="A664" s="25" t="s">
        <v>242</v>
      </c>
      <c r="B664" s="26">
        <v>913</v>
      </c>
      <c r="C664" s="26" t="s">
        <v>7</v>
      </c>
      <c r="D664" s="26" t="s">
        <v>22</v>
      </c>
      <c r="E664" s="30" t="s">
        <v>654</v>
      </c>
      <c r="F664" s="9">
        <v>630</v>
      </c>
      <c r="G664" s="11"/>
      <c r="H664" s="9"/>
      <c r="I664" s="11"/>
      <c r="J664" s="9"/>
      <c r="K664" s="11"/>
      <c r="L664" s="9"/>
      <c r="M664" s="9"/>
      <c r="N664" s="9"/>
      <c r="O664" s="11"/>
      <c r="P664" s="9"/>
      <c r="Q664" s="11"/>
      <c r="R664" s="9"/>
      <c r="S664" s="9"/>
      <c r="T664" s="9"/>
      <c r="U664" s="11"/>
      <c r="V664" s="9"/>
      <c r="W664" s="11"/>
      <c r="X664" s="9"/>
      <c r="Y664" s="9"/>
      <c r="Z664" s="9"/>
      <c r="AA664" s="11"/>
      <c r="AB664" s="9"/>
      <c r="AC664" s="11"/>
      <c r="AD664" s="9"/>
      <c r="AE664" s="9"/>
      <c r="AF664" s="9"/>
      <c r="AG664" s="11"/>
      <c r="AH664" s="9"/>
      <c r="AI664" s="11"/>
      <c r="AJ664" s="9"/>
      <c r="AK664" s="9"/>
      <c r="AL664" s="9"/>
      <c r="AM664" s="11"/>
      <c r="AN664" s="9"/>
      <c r="AO664" s="11"/>
      <c r="AP664" s="9">
        <v>87297</v>
      </c>
      <c r="AQ664" s="9">
        <f>AK664+AM664+AN664+AO664+AP664</f>
        <v>87297</v>
      </c>
      <c r="AR664" s="9">
        <f>AL664+AP664</f>
        <v>87297</v>
      </c>
      <c r="AS664" s="11"/>
      <c r="AT664" s="9"/>
      <c r="AU664" s="11"/>
      <c r="AV664" s="9"/>
      <c r="AW664" s="9">
        <f>AQ664+AS664+AT664+AU664+AV664</f>
        <v>87297</v>
      </c>
      <c r="AX664" s="9">
        <f>AR664+AV664</f>
        <v>87297</v>
      </c>
      <c r="AY664" s="11"/>
      <c r="AZ664" s="9"/>
      <c r="BA664" s="11"/>
      <c r="BB664" s="9">
        <v>12929</v>
      </c>
      <c r="BC664" s="9">
        <f>AW664+AY664+AZ664+BA664+BB664</f>
        <v>100226</v>
      </c>
      <c r="BD664" s="9">
        <f>AX664+BB664</f>
        <v>100226</v>
      </c>
      <c r="BE664" s="11"/>
      <c r="BF664" s="9"/>
      <c r="BG664" s="11"/>
      <c r="BH664" s="9"/>
      <c r="BI664" s="9">
        <f>BC664+BE664+BF664+BG664+BH664</f>
        <v>100226</v>
      </c>
      <c r="BJ664" s="9">
        <f>BD664+BH664</f>
        <v>100226</v>
      </c>
      <c r="BK664" s="11"/>
      <c r="BL664" s="9"/>
      <c r="BM664" s="11"/>
      <c r="BN664" s="9"/>
      <c r="BO664" s="9">
        <f>BI664+BK664+BL664+BM664+BN664</f>
        <v>100226</v>
      </c>
      <c r="BP664" s="9">
        <f>BJ664+BN664</f>
        <v>100226</v>
      </c>
      <c r="BQ664" s="11"/>
      <c r="BR664" s="9"/>
      <c r="BS664" s="11"/>
      <c r="BT664" s="9"/>
      <c r="BU664" s="9">
        <f>BO664+BQ664+BR664+BS664+BT664</f>
        <v>100226</v>
      </c>
      <c r="BV664" s="9">
        <f>BP664+BT664</f>
        <v>100226</v>
      </c>
      <c r="BW664" s="11"/>
      <c r="BX664" s="9"/>
      <c r="BY664" s="11"/>
      <c r="BZ664" s="9"/>
      <c r="CA664" s="9">
        <f>BU664+BW664+BX664+BY664+BZ664</f>
        <v>100226</v>
      </c>
      <c r="CB664" s="9">
        <f>BV664+BZ664</f>
        <v>100226</v>
      </c>
      <c r="CC664" s="11"/>
      <c r="CD664" s="9"/>
      <c r="CE664" s="11"/>
      <c r="CF664" s="9"/>
      <c r="CG664" s="9">
        <f>CA664+CC664+CD664+CE664+CF664</f>
        <v>100226</v>
      </c>
      <c r="CH664" s="9">
        <f>CB664+CF664</f>
        <v>100226</v>
      </c>
      <c r="CI664" s="11"/>
      <c r="CJ664" s="9"/>
      <c r="CK664" s="11"/>
      <c r="CL664" s="9"/>
      <c r="CM664" s="9">
        <f>CG664+CI664+CJ664+CK664+CL664</f>
        <v>100226</v>
      </c>
      <c r="CN664" s="9">
        <f>CH664+CL664</f>
        <v>100226</v>
      </c>
    </row>
    <row r="665" spans="1:92" ht="33" hidden="1">
      <c r="A665" s="25" t="s">
        <v>327</v>
      </c>
      <c r="B665" s="26">
        <v>913</v>
      </c>
      <c r="C665" s="26" t="s">
        <v>7</v>
      </c>
      <c r="D665" s="26" t="s">
        <v>22</v>
      </c>
      <c r="E665" s="48" t="s">
        <v>397</v>
      </c>
      <c r="F665" s="26"/>
      <c r="G665" s="11">
        <f>G666</f>
        <v>3438</v>
      </c>
      <c r="H665" s="9"/>
      <c r="I665" s="11">
        <f>I666</f>
        <v>0</v>
      </c>
      <c r="J665" s="9"/>
      <c r="K665" s="11">
        <f>K666</f>
        <v>0</v>
      </c>
      <c r="L665" s="9"/>
      <c r="M665" s="11">
        <f>M666</f>
        <v>3438</v>
      </c>
      <c r="N665" s="9"/>
      <c r="O665" s="11">
        <f>O666</f>
        <v>0</v>
      </c>
      <c r="P665" s="9"/>
      <c r="Q665" s="11">
        <f>Q666</f>
        <v>0</v>
      </c>
      <c r="R665" s="9"/>
      <c r="S665" s="11">
        <f>S666</f>
        <v>3438</v>
      </c>
      <c r="T665" s="9"/>
      <c r="U665" s="11">
        <f>U666</f>
        <v>0</v>
      </c>
      <c r="V665" s="9"/>
      <c r="W665" s="11">
        <f t="shared" ref="U665:Y668" si="1687">W666</f>
        <v>0</v>
      </c>
      <c r="X665" s="9"/>
      <c r="Y665" s="11">
        <f t="shared" si="1687"/>
        <v>3438</v>
      </c>
      <c r="Z665" s="9"/>
      <c r="AA665" s="11">
        <f>AA666</f>
        <v>0</v>
      </c>
      <c r="AB665" s="9"/>
      <c r="AC665" s="11">
        <f t="shared" ref="AA665:AE668" si="1688">AC666</f>
        <v>0</v>
      </c>
      <c r="AD665" s="9"/>
      <c r="AE665" s="11">
        <f t="shared" si="1688"/>
        <v>3438</v>
      </c>
      <c r="AF665" s="9"/>
      <c r="AG665" s="11">
        <f>AG666</f>
        <v>0</v>
      </c>
      <c r="AH665" s="9"/>
      <c r="AI665" s="11">
        <f t="shared" ref="AG665:AK668" si="1689">AI666</f>
        <v>0</v>
      </c>
      <c r="AJ665" s="9"/>
      <c r="AK665" s="11">
        <f t="shared" si="1689"/>
        <v>3438</v>
      </c>
      <c r="AL665" s="9"/>
      <c r="AM665" s="11">
        <f>AM666</f>
        <v>0</v>
      </c>
      <c r="AN665" s="9"/>
      <c r="AO665" s="11">
        <f t="shared" ref="AM665:AQ668" si="1690">AO666</f>
        <v>0</v>
      </c>
      <c r="AP665" s="9"/>
      <c r="AQ665" s="11">
        <f t="shared" si="1690"/>
        <v>3438</v>
      </c>
      <c r="AR665" s="9"/>
      <c r="AS665" s="11">
        <f>AS666</f>
        <v>0</v>
      </c>
      <c r="AT665" s="9"/>
      <c r="AU665" s="11">
        <f t="shared" ref="AS665:AW668" si="1691">AU666</f>
        <v>0</v>
      </c>
      <c r="AV665" s="9"/>
      <c r="AW665" s="11">
        <f t="shared" si="1691"/>
        <v>3438</v>
      </c>
      <c r="AX665" s="9"/>
      <c r="AY665" s="11">
        <f>AY666</f>
        <v>0</v>
      </c>
      <c r="AZ665" s="9"/>
      <c r="BA665" s="11">
        <f t="shared" ref="AY665:BC668" si="1692">BA666</f>
        <v>0</v>
      </c>
      <c r="BB665" s="9"/>
      <c r="BC665" s="11">
        <f t="shared" si="1692"/>
        <v>3438</v>
      </c>
      <c r="BD665" s="9"/>
      <c r="BE665" s="11">
        <f>BE666</f>
        <v>0</v>
      </c>
      <c r="BF665" s="9"/>
      <c r="BG665" s="11">
        <f t="shared" ref="BE665:BI668" si="1693">BG666</f>
        <v>0</v>
      </c>
      <c r="BH665" s="9"/>
      <c r="BI665" s="11">
        <f t="shared" si="1693"/>
        <v>3438</v>
      </c>
      <c r="BJ665" s="9"/>
      <c r="BK665" s="11">
        <f>BK666</f>
        <v>0</v>
      </c>
      <c r="BL665" s="9"/>
      <c r="BM665" s="11">
        <f t="shared" ref="BK665:BO668" si="1694">BM666</f>
        <v>0</v>
      </c>
      <c r="BN665" s="9"/>
      <c r="BO665" s="11">
        <f t="shared" si="1694"/>
        <v>3438</v>
      </c>
      <c r="BP665" s="9"/>
      <c r="BQ665" s="11">
        <f>BQ666</f>
        <v>0</v>
      </c>
      <c r="BR665" s="9"/>
      <c r="BS665" s="11">
        <f t="shared" ref="BQ665:BU668" si="1695">BS666</f>
        <v>0</v>
      </c>
      <c r="BT665" s="9"/>
      <c r="BU665" s="11">
        <f t="shared" si="1695"/>
        <v>3438</v>
      </c>
      <c r="BV665" s="9"/>
      <c r="BW665" s="11">
        <f>BW666</f>
        <v>0</v>
      </c>
      <c r="BX665" s="9"/>
      <c r="BY665" s="11">
        <f t="shared" ref="BW665:CA668" si="1696">BY666</f>
        <v>0</v>
      </c>
      <c r="BZ665" s="9"/>
      <c r="CA665" s="11">
        <f t="shared" si="1696"/>
        <v>3438</v>
      </c>
      <c r="CB665" s="9"/>
      <c r="CC665" s="11">
        <f>CC666</f>
        <v>0</v>
      </c>
      <c r="CD665" s="9"/>
      <c r="CE665" s="11">
        <f t="shared" ref="CC665:CG668" si="1697">CE666</f>
        <v>0</v>
      </c>
      <c r="CF665" s="9"/>
      <c r="CG665" s="11">
        <f t="shared" si="1697"/>
        <v>3438</v>
      </c>
      <c r="CH665" s="9"/>
      <c r="CI665" s="11">
        <f>CI666</f>
        <v>0</v>
      </c>
      <c r="CJ665" s="9"/>
      <c r="CK665" s="11">
        <f t="shared" ref="CI665:CM668" si="1698">CK666</f>
        <v>0</v>
      </c>
      <c r="CL665" s="9"/>
      <c r="CM665" s="11">
        <f t="shared" si="1698"/>
        <v>3438</v>
      </c>
      <c r="CN665" s="9"/>
    </row>
    <row r="666" spans="1:92" ht="20.100000000000001" hidden="1" customHeight="1">
      <c r="A666" s="28" t="s">
        <v>15</v>
      </c>
      <c r="B666" s="26">
        <v>913</v>
      </c>
      <c r="C666" s="26" t="s">
        <v>7</v>
      </c>
      <c r="D666" s="26" t="s">
        <v>22</v>
      </c>
      <c r="E666" s="26" t="s">
        <v>398</v>
      </c>
      <c r="F666" s="26"/>
      <c r="G666" s="9">
        <f>G667</f>
        <v>3438</v>
      </c>
      <c r="H666" s="9"/>
      <c r="I666" s="9">
        <f>I667</f>
        <v>0</v>
      </c>
      <c r="J666" s="9"/>
      <c r="K666" s="9">
        <f>K667</f>
        <v>0</v>
      </c>
      <c r="L666" s="9"/>
      <c r="M666" s="9">
        <f>M667</f>
        <v>3438</v>
      </c>
      <c r="N666" s="9"/>
      <c r="O666" s="9">
        <f>O667</f>
        <v>0</v>
      </c>
      <c r="P666" s="9"/>
      <c r="Q666" s="9">
        <f>Q667</f>
        <v>0</v>
      </c>
      <c r="R666" s="9"/>
      <c r="S666" s="9">
        <f>S667</f>
        <v>3438</v>
      </c>
      <c r="T666" s="9"/>
      <c r="U666" s="9">
        <f t="shared" si="1687"/>
        <v>0</v>
      </c>
      <c r="V666" s="9"/>
      <c r="W666" s="9">
        <f t="shared" si="1687"/>
        <v>0</v>
      </c>
      <c r="X666" s="9"/>
      <c r="Y666" s="9">
        <f t="shared" si="1687"/>
        <v>3438</v>
      </c>
      <c r="Z666" s="9"/>
      <c r="AA666" s="9">
        <f t="shared" si="1688"/>
        <v>0</v>
      </c>
      <c r="AB666" s="9"/>
      <c r="AC666" s="9">
        <f t="shared" si="1688"/>
        <v>0</v>
      </c>
      <c r="AD666" s="9"/>
      <c r="AE666" s="9">
        <f t="shared" si="1688"/>
        <v>3438</v>
      </c>
      <c r="AF666" s="9"/>
      <c r="AG666" s="9">
        <f t="shared" si="1689"/>
        <v>0</v>
      </c>
      <c r="AH666" s="9"/>
      <c r="AI666" s="9">
        <f t="shared" si="1689"/>
        <v>0</v>
      </c>
      <c r="AJ666" s="9"/>
      <c r="AK666" s="9">
        <f t="shared" si="1689"/>
        <v>3438</v>
      </c>
      <c r="AL666" s="9"/>
      <c r="AM666" s="9">
        <f t="shared" si="1690"/>
        <v>0</v>
      </c>
      <c r="AN666" s="9"/>
      <c r="AO666" s="9">
        <f t="shared" si="1690"/>
        <v>0</v>
      </c>
      <c r="AP666" s="9"/>
      <c r="AQ666" s="9">
        <f t="shared" si="1690"/>
        <v>3438</v>
      </c>
      <c r="AR666" s="9"/>
      <c r="AS666" s="9">
        <f t="shared" si="1691"/>
        <v>0</v>
      </c>
      <c r="AT666" s="9"/>
      <c r="AU666" s="9">
        <f t="shared" si="1691"/>
        <v>0</v>
      </c>
      <c r="AV666" s="9"/>
      <c r="AW666" s="9">
        <f t="shared" si="1691"/>
        <v>3438</v>
      </c>
      <c r="AX666" s="9"/>
      <c r="AY666" s="9">
        <f t="shared" si="1692"/>
        <v>0</v>
      </c>
      <c r="AZ666" s="9"/>
      <c r="BA666" s="9">
        <f t="shared" si="1692"/>
        <v>0</v>
      </c>
      <c r="BB666" s="9"/>
      <c r="BC666" s="9">
        <f t="shared" si="1692"/>
        <v>3438</v>
      </c>
      <c r="BD666" s="9"/>
      <c r="BE666" s="9">
        <f t="shared" si="1693"/>
        <v>0</v>
      </c>
      <c r="BF666" s="9"/>
      <c r="BG666" s="9">
        <f t="shared" si="1693"/>
        <v>0</v>
      </c>
      <c r="BH666" s="9"/>
      <c r="BI666" s="9">
        <f t="shared" si="1693"/>
        <v>3438</v>
      </c>
      <c r="BJ666" s="9"/>
      <c r="BK666" s="9">
        <f t="shared" si="1694"/>
        <v>0</v>
      </c>
      <c r="BL666" s="9"/>
      <c r="BM666" s="9">
        <f t="shared" si="1694"/>
        <v>0</v>
      </c>
      <c r="BN666" s="9"/>
      <c r="BO666" s="9">
        <f t="shared" si="1694"/>
        <v>3438</v>
      </c>
      <c r="BP666" s="9"/>
      <c r="BQ666" s="9">
        <f t="shared" si="1695"/>
        <v>0</v>
      </c>
      <c r="BR666" s="9"/>
      <c r="BS666" s="9">
        <f t="shared" si="1695"/>
        <v>0</v>
      </c>
      <c r="BT666" s="9"/>
      <c r="BU666" s="9">
        <f t="shared" si="1695"/>
        <v>3438</v>
      </c>
      <c r="BV666" s="9"/>
      <c r="BW666" s="9">
        <f t="shared" si="1696"/>
        <v>0</v>
      </c>
      <c r="BX666" s="9"/>
      <c r="BY666" s="9">
        <f t="shared" si="1696"/>
        <v>0</v>
      </c>
      <c r="BZ666" s="9"/>
      <c r="CA666" s="9">
        <f t="shared" si="1696"/>
        <v>3438</v>
      </c>
      <c r="CB666" s="9"/>
      <c r="CC666" s="9">
        <f t="shared" si="1697"/>
        <v>0</v>
      </c>
      <c r="CD666" s="9"/>
      <c r="CE666" s="9">
        <f t="shared" si="1697"/>
        <v>0</v>
      </c>
      <c r="CF666" s="9"/>
      <c r="CG666" s="9">
        <f t="shared" si="1697"/>
        <v>3438</v>
      </c>
      <c r="CH666" s="9"/>
      <c r="CI666" s="9">
        <f t="shared" si="1698"/>
        <v>0</v>
      </c>
      <c r="CJ666" s="9"/>
      <c r="CK666" s="9">
        <f t="shared" si="1698"/>
        <v>0</v>
      </c>
      <c r="CL666" s="9"/>
      <c r="CM666" s="9">
        <f t="shared" si="1698"/>
        <v>3438</v>
      </c>
      <c r="CN666" s="9"/>
    </row>
    <row r="667" spans="1:92" ht="20.100000000000001" hidden="1" customHeight="1">
      <c r="A667" s="28" t="s">
        <v>200</v>
      </c>
      <c r="B667" s="26">
        <v>913</v>
      </c>
      <c r="C667" s="26" t="s">
        <v>7</v>
      </c>
      <c r="D667" s="26" t="s">
        <v>22</v>
      </c>
      <c r="E667" s="26" t="s">
        <v>547</v>
      </c>
      <c r="F667" s="26"/>
      <c r="G667" s="9">
        <f>G668</f>
        <v>3438</v>
      </c>
      <c r="H667" s="9"/>
      <c r="I667" s="9">
        <f>I668</f>
        <v>0</v>
      </c>
      <c r="J667" s="9"/>
      <c r="K667" s="9">
        <f>K668</f>
        <v>0</v>
      </c>
      <c r="L667" s="9"/>
      <c r="M667" s="9">
        <f>M668</f>
        <v>3438</v>
      </c>
      <c r="N667" s="9"/>
      <c r="O667" s="9">
        <f>O668</f>
        <v>0</v>
      </c>
      <c r="P667" s="9"/>
      <c r="Q667" s="9">
        <f>Q668</f>
        <v>0</v>
      </c>
      <c r="R667" s="9"/>
      <c r="S667" s="9">
        <f>S668</f>
        <v>3438</v>
      </c>
      <c r="T667" s="9"/>
      <c r="U667" s="9">
        <f t="shared" si="1687"/>
        <v>0</v>
      </c>
      <c r="V667" s="9"/>
      <c r="W667" s="9">
        <f t="shared" si="1687"/>
        <v>0</v>
      </c>
      <c r="X667" s="9"/>
      <c r="Y667" s="9">
        <f t="shared" si="1687"/>
        <v>3438</v>
      </c>
      <c r="Z667" s="9"/>
      <c r="AA667" s="9">
        <f t="shared" si="1688"/>
        <v>0</v>
      </c>
      <c r="AB667" s="9"/>
      <c r="AC667" s="9">
        <f t="shared" si="1688"/>
        <v>0</v>
      </c>
      <c r="AD667" s="9"/>
      <c r="AE667" s="9">
        <f t="shared" si="1688"/>
        <v>3438</v>
      </c>
      <c r="AF667" s="9"/>
      <c r="AG667" s="9">
        <f t="shared" si="1689"/>
        <v>0</v>
      </c>
      <c r="AH667" s="9"/>
      <c r="AI667" s="9">
        <f t="shared" si="1689"/>
        <v>0</v>
      </c>
      <c r="AJ667" s="9"/>
      <c r="AK667" s="9">
        <f t="shared" si="1689"/>
        <v>3438</v>
      </c>
      <c r="AL667" s="9"/>
      <c r="AM667" s="9">
        <f t="shared" si="1690"/>
        <v>0</v>
      </c>
      <c r="AN667" s="9"/>
      <c r="AO667" s="9">
        <f t="shared" si="1690"/>
        <v>0</v>
      </c>
      <c r="AP667" s="9"/>
      <c r="AQ667" s="9">
        <f t="shared" si="1690"/>
        <v>3438</v>
      </c>
      <c r="AR667" s="9"/>
      <c r="AS667" s="9">
        <f t="shared" si="1691"/>
        <v>0</v>
      </c>
      <c r="AT667" s="9"/>
      <c r="AU667" s="9">
        <f t="shared" si="1691"/>
        <v>0</v>
      </c>
      <c r="AV667" s="9"/>
      <c r="AW667" s="9">
        <f t="shared" si="1691"/>
        <v>3438</v>
      </c>
      <c r="AX667" s="9"/>
      <c r="AY667" s="9">
        <f t="shared" si="1692"/>
        <v>0</v>
      </c>
      <c r="AZ667" s="9"/>
      <c r="BA667" s="9">
        <f t="shared" si="1692"/>
        <v>0</v>
      </c>
      <c r="BB667" s="9"/>
      <c r="BC667" s="9">
        <f t="shared" si="1692"/>
        <v>3438</v>
      </c>
      <c r="BD667" s="9"/>
      <c r="BE667" s="9">
        <f t="shared" si="1693"/>
        <v>0</v>
      </c>
      <c r="BF667" s="9"/>
      <c r="BG667" s="9">
        <f t="shared" si="1693"/>
        <v>0</v>
      </c>
      <c r="BH667" s="9"/>
      <c r="BI667" s="9">
        <f t="shared" si="1693"/>
        <v>3438</v>
      </c>
      <c r="BJ667" s="9"/>
      <c r="BK667" s="9">
        <f t="shared" si="1694"/>
        <v>0</v>
      </c>
      <c r="BL667" s="9"/>
      <c r="BM667" s="9">
        <f t="shared" si="1694"/>
        <v>0</v>
      </c>
      <c r="BN667" s="9"/>
      <c r="BO667" s="9">
        <f t="shared" si="1694"/>
        <v>3438</v>
      </c>
      <c r="BP667" s="9"/>
      <c r="BQ667" s="9">
        <f t="shared" si="1695"/>
        <v>0</v>
      </c>
      <c r="BR667" s="9"/>
      <c r="BS667" s="9">
        <f t="shared" si="1695"/>
        <v>0</v>
      </c>
      <c r="BT667" s="9"/>
      <c r="BU667" s="9">
        <f t="shared" si="1695"/>
        <v>3438</v>
      </c>
      <c r="BV667" s="9"/>
      <c r="BW667" s="9">
        <f t="shared" si="1696"/>
        <v>0</v>
      </c>
      <c r="BX667" s="9"/>
      <c r="BY667" s="9">
        <f t="shared" si="1696"/>
        <v>0</v>
      </c>
      <c r="BZ667" s="9"/>
      <c r="CA667" s="9">
        <f t="shared" si="1696"/>
        <v>3438</v>
      </c>
      <c r="CB667" s="9"/>
      <c r="CC667" s="9">
        <f t="shared" si="1697"/>
        <v>0</v>
      </c>
      <c r="CD667" s="9"/>
      <c r="CE667" s="9">
        <f t="shared" si="1697"/>
        <v>0</v>
      </c>
      <c r="CF667" s="9"/>
      <c r="CG667" s="9">
        <f t="shared" si="1697"/>
        <v>3438</v>
      </c>
      <c r="CH667" s="9"/>
      <c r="CI667" s="9">
        <f t="shared" si="1698"/>
        <v>0</v>
      </c>
      <c r="CJ667" s="9"/>
      <c r="CK667" s="9">
        <f t="shared" si="1698"/>
        <v>0</v>
      </c>
      <c r="CL667" s="9"/>
      <c r="CM667" s="9">
        <f t="shared" si="1698"/>
        <v>3438</v>
      </c>
      <c r="CN667" s="9"/>
    </row>
    <row r="668" spans="1:92" ht="33" hidden="1">
      <c r="A668" s="55" t="s">
        <v>12</v>
      </c>
      <c r="B668" s="26">
        <v>913</v>
      </c>
      <c r="C668" s="26" t="s">
        <v>7</v>
      </c>
      <c r="D668" s="26" t="s">
        <v>22</v>
      </c>
      <c r="E668" s="26" t="s">
        <v>547</v>
      </c>
      <c r="F668" s="26" t="s">
        <v>13</v>
      </c>
      <c r="G668" s="11">
        <f>G669</f>
        <v>3438</v>
      </c>
      <c r="H668" s="9"/>
      <c r="I668" s="11">
        <f>I669</f>
        <v>0</v>
      </c>
      <c r="J668" s="9"/>
      <c r="K668" s="11">
        <f>K669</f>
        <v>0</v>
      </c>
      <c r="L668" s="9"/>
      <c r="M668" s="11">
        <f>M669</f>
        <v>3438</v>
      </c>
      <c r="N668" s="9"/>
      <c r="O668" s="11">
        <f>O669</f>
        <v>0</v>
      </c>
      <c r="P668" s="9"/>
      <c r="Q668" s="11">
        <f>Q669</f>
        <v>0</v>
      </c>
      <c r="R668" s="9"/>
      <c r="S668" s="11">
        <f>S669</f>
        <v>3438</v>
      </c>
      <c r="T668" s="9"/>
      <c r="U668" s="11">
        <f t="shared" si="1687"/>
        <v>0</v>
      </c>
      <c r="V668" s="9"/>
      <c r="W668" s="11">
        <f t="shared" si="1687"/>
        <v>0</v>
      </c>
      <c r="X668" s="9"/>
      <c r="Y668" s="11">
        <f t="shared" si="1687"/>
        <v>3438</v>
      </c>
      <c r="Z668" s="9"/>
      <c r="AA668" s="11">
        <f t="shared" si="1688"/>
        <v>0</v>
      </c>
      <c r="AB668" s="9"/>
      <c r="AC668" s="11">
        <f t="shared" si="1688"/>
        <v>0</v>
      </c>
      <c r="AD668" s="9"/>
      <c r="AE668" s="11">
        <f t="shared" si="1688"/>
        <v>3438</v>
      </c>
      <c r="AF668" s="9"/>
      <c r="AG668" s="11">
        <f t="shared" si="1689"/>
        <v>0</v>
      </c>
      <c r="AH668" s="9"/>
      <c r="AI668" s="11">
        <f t="shared" si="1689"/>
        <v>0</v>
      </c>
      <c r="AJ668" s="9"/>
      <c r="AK668" s="11">
        <f t="shared" si="1689"/>
        <v>3438</v>
      </c>
      <c r="AL668" s="9"/>
      <c r="AM668" s="11">
        <f t="shared" si="1690"/>
        <v>0</v>
      </c>
      <c r="AN668" s="9"/>
      <c r="AO668" s="11">
        <f t="shared" si="1690"/>
        <v>0</v>
      </c>
      <c r="AP668" s="9"/>
      <c r="AQ668" s="11">
        <f t="shared" si="1690"/>
        <v>3438</v>
      </c>
      <c r="AR668" s="9"/>
      <c r="AS668" s="11">
        <f t="shared" si="1691"/>
        <v>0</v>
      </c>
      <c r="AT668" s="9"/>
      <c r="AU668" s="11">
        <f t="shared" si="1691"/>
        <v>0</v>
      </c>
      <c r="AV668" s="9"/>
      <c r="AW668" s="11">
        <f t="shared" si="1691"/>
        <v>3438</v>
      </c>
      <c r="AX668" s="9"/>
      <c r="AY668" s="11">
        <f t="shared" si="1692"/>
        <v>0</v>
      </c>
      <c r="AZ668" s="9"/>
      <c r="BA668" s="11">
        <f t="shared" si="1692"/>
        <v>0</v>
      </c>
      <c r="BB668" s="9"/>
      <c r="BC668" s="11">
        <f t="shared" si="1692"/>
        <v>3438</v>
      </c>
      <c r="BD668" s="9"/>
      <c r="BE668" s="11">
        <f t="shared" si="1693"/>
        <v>0</v>
      </c>
      <c r="BF668" s="9"/>
      <c r="BG668" s="11">
        <f t="shared" si="1693"/>
        <v>0</v>
      </c>
      <c r="BH668" s="9"/>
      <c r="BI668" s="11">
        <f t="shared" si="1693"/>
        <v>3438</v>
      </c>
      <c r="BJ668" s="9"/>
      <c r="BK668" s="11">
        <f t="shared" si="1694"/>
        <v>0</v>
      </c>
      <c r="BL668" s="9"/>
      <c r="BM668" s="11">
        <f t="shared" si="1694"/>
        <v>0</v>
      </c>
      <c r="BN668" s="9"/>
      <c r="BO668" s="11">
        <f t="shared" si="1694"/>
        <v>3438</v>
      </c>
      <c r="BP668" s="9"/>
      <c r="BQ668" s="11">
        <f t="shared" si="1695"/>
        <v>0</v>
      </c>
      <c r="BR668" s="9"/>
      <c r="BS668" s="11">
        <f t="shared" si="1695"/>
        <v>0</v>
      </c>
      <c r="BT668" s="9"/>
      <c r="BU668" s="11">
        <f t="shared" si="1695"/>
        <v>3438</v>
      </c>
      <c r="BV668" s="9"/>
      <c r="BW668" s="11">
        <f t="shared" si="1696"/>
        <v>0</v>
      </c>
      <c r="BX668" s="9"/>
      <c r="BY668" s="11">
        <f t="shared" si="1696"/>
        <v>0</v>
      </c>
      <c r="BZ668" s="9"/>
      <c r="CA668" s="11">
        <f t="shared" si="1696"/>
        <v>3438</v>
      </c>
      <c r="CB668" s="9"/>
      <c r="CC668" s="11">
        <f t="shared" si="1697"/>
        <v>0</v>
      </c>
      <c r="CD668" s="9"/>
      <c r="CE668" s="11">
        <f t="shared" si="1697"/>
        <v>0</v>
      </c>
      <c r="CF668" s="9"/>
      <c r="CG668" s="11">
        <f t="shared" si="1697"/>
        <v>3438</v>
      </c>
      <c r="CH668" s="9"/>
      <c r="CI668" s="11">
        <f t="shared" si="1698"/>
        <v>0</v>
      </c>
      <c r="CJ668" s="9"/>
      <c r="CK668" s="11">
        <f t="shared" si="1698"/>
        <v>0</v>
      </c>
      <c r="CL668" s="9"/>
      <c r="CM668" s="11">
        <f t="shared" si="1698"/>
        <v>3438</v>
      </c>
      <c r="CN668" s="9"/>
    </row>
    <row r="669" spans="1:92" ht="20.100000000000001" hidden="1" customHeight="1">
      <c r="A669" s="28" t="s">
        <v>14</v>
      </c>
      <c r="B669" s="26">
        <v>913</v>
      </c>
      <c r="C669" s="26" t="s">
        <v>7</v>
      </c>
      <c r="D669" s="26" t="s">
        <v>22</v>
      </c>
      <c r="E669" s="26" t="s">
        <v>547</v>
      </c>
      <c r="F669" s="26" t="s">
        <v>35</v>
      </c>
      <c r="G669" s="9">
        <v>3438</v>
      </c>
      <c r="H669" s="9"/>
      <c r="I669" s="9"/>
      <c r="J669" s="9"/>
      <c r="K669" s="9"/>
      <c r="L669" s="9"/>
      <c r="M669" s="9">
        <f>G669+I669+J669+K669+L669</f>
        <v>3438</v>
      </c>
      <c r="N669" s="9">
        <f>H669+L669</f>
        <v>0</v>
      </c>
      <c r="O669" s="9"/>
      <c r="P669" s="9"/>
      <c r="Q669" s="9"/>
      <c r="R669" s="9"/>
      <c r="S669" s="9">
        <f>M669+O669+P669+Q669+R669</f>
        <v>3438</v>
      </c>
      <c r="T669" s="9">
        <f>N669+R669</f>
        <v>0</v>
      </c>
      <c r="U669" s="9"/>
      <c r="V669" s="9"/>
      <c r="W669" s="9"/>
      <c r="X669" s="9"/>
      <c r="Y669" s="9">
        <f>S669+U669+V669+W669+X669</f>
        <v>3438</v>
      </c>
      <c r="Z669" s="9">
        <f>T669+X669</f>
        <v>0</v>
      </c>
      <c r="AA669" s="9"/>
      <c r="AB669" s="9"/>
      <c r="AC669" s="9"/>
      <c r="AD669" s="9"/>
      <c r="AE669" s="9">
        <f>Y669+AA669+AB669+AC669+AD669</f>
        <v>3438</v>
      </c>
      <c r="AF669" s="9">
        <f>Z669+AD669</f>
        <v>0</v>
      </c>
      <c r="AG669" s="9"/>
      <c r="AH669" s="9"/>
      <c r="AI669" s="9"/>
      <c r="AJ669" s="9"/>
      <c r="AK669" s="9">
        <f>AE669+AG669+AH669+AI669+AJ669</f>
        <v>3438</v>
      </c>
      <c r="AL669" s="9">
        <f>AF669+AJ669</f>
        <v>0</v>
      </c>
      <c r="AM669" s="9"/>
      <c r="AN669" s="9"/>
      <c r="AO669" s="9"/>
      <c r="AP669" s="9"/>
      <c r="AQ669" s="9">
        <f>AK669+AM669+AN669+AO669+AP669</f>
        <v>3438</v>
      </c>
      <c r="AR669" s="9">
        <f>AL669+AP669</f>
        <v>0</v>
      </c>
      <c r="AS669" s="9"/>
      <c r="AT669" s="9"/>
      <c r="AU669" s="9"/>
      <c r="AV669" s="9"/>
      <c r="AW669" s="9">
        <f>AQ669+AS669+AT669+AU669+AV669</f>
        <v>3438</v>
      </c>
      <c r="AX669" s="9">
        <f>AR669+AV669</f>
        <v>0</v>
      </c>
      <c r="AY669" s="9"/>
      <c r="AZ669" s="9"/>
      <c r="BA669" s="9"/>
      <c r="BB669" s="9"/>
      <c r="BC669" s="9">
        <f>AW669+AY669+AZ669+BA669+BB669</f>
        <v>3438</v>
      </c>
      <c r="BD669" s="9">
        <f>AX669+BB669</f>
        <v>0</v>
      </c>
      <c r="BE669" s="9"/>
      <c r="BF669" s="9"/>
      <c r="BG669" s="9"/>
      <c r="BH669" s="9"/>
      <c r="BI669" s="9">
        <f>BC669+BE669+BF669+BG669+BH669</f>
        <v>3438</v>
      </c>
      <c r="BJ669" s="9">
        <f>BD669+BH669</f>
        <v>0</v>
      </c>
      <c r="BK669" s="9"/>
      <c r="BL669" s="9"/>
      <c r="BM669" s="9"/>
      <c r="BN669" s="9"/>
      <c r="BO669" s="9">
        <f>BI669+BK669+BL669+BM669+BN669</f>
        <v>3438</v>
      </c>
      <c r="BP669" s="9">
        <f>BJ669+BN669</f>
        <v>0</v>
      </c>
      <c r="BQ669" s="9"/>
      <c r="BR669" s="9"/>
      <c r="BS669" s="9"/>
      <c r="BT669" s="9"/>
      <c r="BU669" s="9">
        <f>BO669+BQ669+BR669+BS669+BT669</f>
        <v>3438</v>
      </c>
      <c r="BV669" s="9">
        <f>BP669+BT669</f>
        <v>0</v>
      </c>
      <c r="BW669" s="9"/>
      <c r="BX669" s="9"/>
      <c r="BY669" s="9"/>
      <c r="BZ669" s="9"/>
      <c r="CA669" s="9">
        <f>BU669+BW669+BX669+BY669+BZ669</f>
        <v>3438</v>
      </c>
      <c r="CB669" s="9">
        <f>BV669+BZ669</f>
        <v>0</v>
      </c>
      <c r="CC669" s="9"/>
      <c r="CD669" s="9"/>
      <c r="CE669" s="9"/>
      <c r="CF669" s="9"/>
      <c r="CG669" s="9">
        <f>CA669+CC669+CD669+CE669+CF669</f>
        <v>3438</v>
      </c>
      <c r="CH669" s="9">
        <f>CB669+CF669</f>
        <v>0</v>
      </c>
      <c r="CI669" s="9"/>
      <c r="CJ669" s="9"/>
      <c r="CK669" s="9"/>
      <c r="CL669" s="9"/>
      <c r="CM669" s="9">
        <f>CG669+CI669+CJ669+CK669+CL669</f>
        <v>3438</v>
      </c>
      <c r="CN669" s="9">
        <f>CH669+CL669</f>
        <v>0</v>
      </c>
    </row>
    <row r="670" spans="1:92" hidden="1">
      <c r="A670" s="55"/>
      <c r="B670" s="26"/>
      <c r="C670" s="26"/>
      <c r="D670" s="26"/>
      <c r="E670" s="26"/>
      <c r="F670" s="26"/>
      <c r="G670" s="11"/>
      <c r="H670" s="9"/>
      <c r="I670" s="11"/>
      <c r="J670" s="9"/>
      <c r="K670" s="11"/>
      <c r="L670" s="9"/>
      <c r="M670" s="9"/>
      <c r="N670" s="9"/>
      <c r="O670" s="11"/>
      <c r="P670" s="9"/>
      <c r="Q670" s="11"/>
      <c r="R670" s="9"/>
      <c r="S670" s="9"/>
      <c r="T670" s="9"/>
      <c r="U670" s="11"/>
      <c r="V670" s="9"/>
      <c r="W670" s="11"/>
      <c r="X670" s="9"/>
      <c r="Y670" s="9"/>
      <c r="Z670" s="9"/>
      <c r="AA670" s="11"/>
      <c r="AB670" s="9"/>
      <c r="AC670" s="11"/>
      <c r="AD670" s="9"/>
      <c r="AE670" s="9"/>
      <c r="AF670" s="9"/>
      <c r="AG670" s="11"/>
      <c r="AH670" s="9"/>
      <c r="AI670" s="11"/>
      <c r="AJ670" s="9"/>
      <c r="AK670" s="9"/>
      <c r="AL670" s="9"/>
      <c r="AM670" s="11"/>
      <c r="AN670" s="9"/>
      <c r="AO670" s="11"/>
      <c r="AP670" s="9"/>
      <c r="AQ670" s="9"/>
      <c r="AR670" s="9"/>
      <c r="AS670" s="11"/>
      <c r="AT670" s="9"/>
      <c r="AU670" s="11"/>
      <c r="AV670" s="9"/>
      <c r="AW670" s="9"/>
      <c r="AX670" s="9"/>
      <c r="AY670" s="11"/>
      <c r="AZ670" s="9"/>
      <c r="BA670" s="11"/>
      <c r="BB670" s="9"/>
      <c r="BC670" s="9"/>
      <c r="BD670" s="9"/>
      <c r="BE670" s="11"/>
      <c r="BF670" s="9"/>
      <c r="BG670" s="11"/>
      <c r="BH670" s="9"/>
      <c r="BI670" s="9"/>
      <c r="BJ670" s="9"/>
      <c r="BK670" s="11"/>
      <c r="BL670" s="9"/>
      <c r="BM670" s="11"/>
      <c r="BN670" s="9"/>
      <c r="BO670" s="9"/>
      <c r="BP670" s="9"/>
      <c r="BQ670" s="11"/>
      <c r="BR670" s="9"/>
      <c r="BS670" s="11"/>
      <c r="BT670" s="9"/>
      <c r="BU670" s="9"/>
      <c r="BV670" s="9"/>
      <c r="BW670" s="11"/>
      <c r="BX670" s="9"/>
      <c r="BY670" s="11"/>
      <c r="BZ670" s="9"/>
      <c r="CA670" s="9"/>
      <c r="CB670" s="9"/>
      <c r="CC670" s="11"/>
      <c r="CD670" s="9"/>
      <c r="CE670" s="11"/>
      <c r="CF670" s="9"/>
      <c r="CG670" s="9"/>
      <c r="CH670" s="9"/>
      <c r="CI670" s="11"/>
      <c r="CJ670" s="9"/>
      <c r="CK670" s="11"/>
      <c r="CL670" s="9"/>
      <c r="CM670" s="9"/>
      <c r="CN670" s="9"/>
    </row>
    <row r="671" spans="1:92" ht="18.75" hidden="1">
      <c r="A671" s="23" t="s">
        <v>6</v>
      </c>
      <c r="B671" s="24" t="s">
        <v>202</v>
      </c>
      <c r="C671" s="24" t="s">
        <v>7</v>
      </c>
      <c r="D671" s="24" t="s">
        <v>8</v>
      </c>
      <c r="E671" s="24"/>
      <c r="F671" s="24"/>
      <c r="G671" s="7">
        <f>G672+G705</f>
        <v>656056</v>
      </c>
      <c r="H671" s="7">
        <f>H672+H705</f>
        <v>0</v>
      </c>
      <c r="I671" s="7">
        <f t="shared" ref="I671:N671" si="1699">I672+I705</f>
        <v>0</v>
      </c>
      <c r="J671" s="7">
        <f t="shared" si="1699"/>
        <v>48</v>
      </c>
      <c r="K671" s="7">
        <f t="shared" si="1699"/>
        <v>0</v>
      </c>
      <c r="L671" s="7">
        <f t="shared" si="1699"/>
        <v>0</v>
      </c>
      <c r="M671" s="7">
        <f t="shared" si="1699"/>
        <v>656104</v>
      </c>
      <c r="N671" s="7">
        <f t="shared" si="1699"/>
        <v>0</v>
      </c>
      <c r="O671" s="7">
        <f t="shared" ref="O671:T671" si="1700">O672+O705</f>
        <v>0</v>
      </c>
      <c r="P671" s="7">
        <f t="shared" si="1700"/>
        <v>0</v>
      </c>
      <c r="Q671" s="7">
        <f t="shared" si="1700"/>
        <v>0</v>
      </c>
      <c r="R671" s="7">
        <f t="shared" si="1700"/>
        <v>452423</v>
      </c>
      <c r="S671" s="7">
        <f t="shared" si="1700"/>
        <v>1108527</v>
      </c>
      <c r="T671" s="7">
        <f t="shared" si="1700"/>
        <v>452423</v>
      </c>
      <c r="U671" s="7">
        <f t="shared" ref="U671:Z671" si="1701">U672+U705</f>
        <v>0</v>
      </c>
      <c r="V671" s="7">
        <f t="shared" si="1701"/>
        <v>0</v>
      </c>
      <c r="W671" s="7">
        <f t="shared" si="1701"/>
        <v>0</v>
      </c>
      <c r="X671" s="7">
        <f t="shared" si="1701"/>
        <v>0</v>
      </c>
      <c r="Y671" s="7">
        <f t="shared" si="1701"/>
        <v>1108527</v>
      </c>
      <c r="Z671" s="7">
        <f t="shared" si="1701"/>
        <v>452423</v>
      </c>
      <c r="AA671" s="7">
        <f t="shared" ref="AA671:AF671" si="1702">AA672+AA705</f>
        <v>0</v>
      </c>
      <c r="AB671" s="7">
        <f t="shared" si="1702"/>
        <v>0</v>
      </c>
      <c r="AC671" s="7">
        <f t="shared" si="1702"/>
        <v>0</v>
      </c>
      <c r="AD671" s="7">
        <f t="shared" si="1702"/>
        <v>1814160</v>
      </c>
      <c r="AE671" s="7">
        <f t="shared" si="1702"/>
        <v>2922687</v>
      </c>
      <c r="AF671" s="7">
        <f t="shared" si="1702"/>
        <v>2266583</v>
      </c>
      <c r="AG671" s="7">
        <f t="shared" ref="AG671:AL671" si="1703">AG672+AG705</f>
        <v>0</v>
      </c>
      <c r="AH671" s="7">
        <f t="shared" si="1703"/>
        <v>0</v>
      </c>
      <c r="AI671" s="7">
        <f t="shared" si="1703"/>
        <v>0</v>
      </c>
      <c r="AJ671" s="7">
        <f t="shared" si="1703"/>
        <v>0</v>
      </c>
      <c r="AK671" s="7">
        <f t="shared" si="1703"/>
        <v>2922687</v>
      </c>
      <c r="AL671" s="7">
        <f t="shared" si="1703"/>
        <v>2266583</v>
      </c>
      <c r="AM671" s="7">
        <f t="shared" ref="AM671:AR671" si="1704">AM672+AM705</f>
        <v>-305</v>
      </c>
      <c r="AN671" s="7">
        <f t="shared" si="1704"/>
        <v>660</v>
      </c>
      <c r="AO671" s="7">
        <f t="shared" si="1704"/>
        <v>0</v>
      </c>
      <c r="AP671" s="7">
        <f t="shared" si="1704"/>
        <v>2340</v>
      </c>
      <c r="AQ671" s="7">
        <f t="shared" si="1704"/>
        <v>2925382</v>
      </c>
      <c r="AR671" s="7">
        <f t="shared" si="1704"/>
        <v>2268923</v>
      </c>
      <c r="AS671" s="7">
        <f t="shared" ref="AS671:AX671" si="1705">AS672+AS705</f>
        <v>0</v>
      </c>
      <c r="AT671" s="7">
        <f t="shared" si="1705"/>
        <v>12400</v>
      </c>
      <c r="AU671" s="7">
        <f t="shared" si="1705"/>
        <v>0</v>
      </c>
      <c r="AV671" s="7">
        <f t="shared" si="1705"/>
        <v>16322</v>
      </c>
      <c r="AW671" s="7">
        <f t="shared" si="1705"/>
        <v>2954104</v>
      </c>
      <c r="AX671" s="7">
        <f t="shared" si="1705"/>
        <v>2285245</v>
      </c>
      <c r="AY671" s="7">
        <f t="shared" ref="AY671:BD671" si="1706">AY672+AY705</f>
        <v>0</v>
      </c>
      <c r="AZ671" s="7">
        <f t="shared" si="1706"/>
        <v>6027</v>
      </c>
      <c r="BA671" s="7">
        <f t="shared" si="1706"/>
        <v>-660</v>
      </c>
      <c r="BB671" s="7">
        <f t="shared" si="1706"/>
        <v>0</v>
      </c>
      <c r="BC671" s="7">
        <f t="shared" si="1706"/>
        <v>2959471</v>
      </c>
      <c r="BD671" s="7">
        <f t="shared" si="1706"/>
        <v>2285245</v>
      </c>
      <c r="BE671" s="7">
        <f t="shared" ref="BE671:BJ671" si="1707">BE672+BE705</f>
        <v>0</v>
      </c>
      <c r="BF671" s="7">
        <f t="shared" si="1707"/>
        <v>4961</v>
      </c>
      <c r="BG671" s="7">
        <f t="shared" si="1707"/>
        <v>0</v>
      </c>
      <c r="BH671" s="7">
        <f t="shared" si="1707"/>
        <v>0</v>
      </c>
      <c r="BI671" s="7">
        <f t="shared" si="1707"/>
        <v>2964432</v>
      </c>
      <c r="BJ671" s="7">
        <f t="shared" si="1707"/>
        <v>2285245</v>
      </c>
      <c r="BK671" s="7">
        <f t="shared" ref="BK671:BP671" si="1708">BK672+BK705</f>
        <v>-11880</v>
      </c>
      <c r="BL671" s="7">
        <f t="shared" si="1708"/>
        <v>5006</v>
      </c>
      <c r="BM671" s="7">
        <f t="shared" si="1708"/>
        <v>0</v>
      </c>
      <c r="BN671" s="7">
        <f t="shared" si="1708"/>
        <v>11880</v>
      </c>
      <c r="BO671" s="7">
        <f t="shared" si="1708"/>
        <v>2969438</v>
      </c>
      <c r="BP671" s="7">
        <f t="shared" si="1708"/>
        <v>2297125</v>
      </c>
      <c r="BQ671" s="7">
        <f t="shared" ref="BQ671:BV671" si="1709">BQ672+BQ705</f>
        <v>-6027</v>
      </c>
      <c r="BR671" s="7">
        <f t="shared" si="1709"/>
        <v>904</v>
      </c>
      <c r="BS671" s="7">
        <f t="shared" si="1709"/>
        <v>0</v>
      </c>
      <c r="BT671" s="7">
        <f t="shared" si="1709"/>
        <v>5123</v>
      </c>
      <c r="BU671" s="7">
        <f t="shared" si="1709"/>
        <v>2969438</v>
      </c>
      <c r="BV671" s="7">
        <f t="shared" si="1709"/>
        <v>2302248</v>
      </c>
      <c r="BW671" s="7">
        <f t="shared" ref="BW671:CB671" si="1710">BW672+BW705</f>
        <v>0</v>
      </c>
      <c r="BX671" s="7">
        <f t="shared" si="1710"/>
        <v>0</v>
      </c>
      <c r="BY671" s="7">
        <f t="shared" si="1710"/>
        <v>0</v>
      </c>
      <c r="BZ671" s="7">
        <f t="shared" si="1710"/>
        <v>0</v>
      </c>
      <c r="CA671" s="7">
        <f t="shared" si="1710"/>
        <v>2969438</v>
      </c>
      <c r="CB671" s="7">
        <f t="shared" si="1710"/>
        <v>2302248</v>
      </c>
      <c r="CC671" s="7">
        <f t="shared" ref="CC671:CH671" si="1711">CC672+CC705</f>
        <v>0</v>
      </c>
      <c r="CD671" s="7">
        <f t="shared" si="1711"/>
        <v>0</v>
      </c>
      <c r="CE671" s="7">
        <f t="shared" si="1711"/>
        <v>0</v>
      </c>
      <c r="CF671" s="7">
        <f t="shared" si="1711"/>
        <v>0</v>
      </c>
      <c r="CG671" s="7">
        <f t="shared" si="1711"/>
        <v>2969438</v>
      </c>
      <c r="CH671" s="7">
        <f t="shared" si="1711"/>
        <v>2302248</v>
      </c>
      <c r="CI671" s="7">
        <f t="shared" ref="CI671:CN671" si="1712">CI672+CI705</f>
        <v>3516</v>
      </c>
      <c r="CJ671" s="7">
        <f t="shared" si="1712"/>
        <v>1914</v>
      </c>
      <c r="CK671" s="7">
        <f t="shared" si="1712"/>
        <v>0</v>
      </c>
      <c r="CL671" s="7">
        <f t="shared" si="1712"/>
        <v>-768</v>
      </c>
      <c r="CM671" s="7">
        <f t="shared" si="1712"/>
        <v>2974100</v>
      </c>
      <c r="CN671" s="7">
        <f t="shared" si="1712"/>
        <v>2301480</v>
      </c>
    </row>
    <row r="672" spans="1:92" ht="33" hidden="1">
      <c r="A672" s="28" t="s">
        <v>601</v>
      </c>
      <c r="B672" s="26">
        <v>913</v>
      </c>
      <c r="C672" s="26" t="s">
        <v>7</v>
      </c>
      <c r="D672" s="26" t="s">
        <v>8</v>
      </c>
      <c r="E672" s="26" t="s">
        <v>186</v>
      </c>
      <c r="F672" s="26"/>
      <c r="G672" s="9">
        <f>G673+G677+G681</f>
        <v>654578</v>
      </c>
      <c r="H672" s="9">
        <f>H673+H677+H681</f>
        <v>0</v>
      </c>
      <c r="I672" s="9">
        <f t="shared" ref="I672:N672" si="1713">I673+I677+I681</f>
        <v>0</v>
      </c>
      <c r="J672" s="9">
        <f t="shared" si="1713"/>
        <v>48</v>
      </c>
      <c r="K672" s="9">
        <f t="shared" si="1713"/>
        <v>0</v>
      </c>
      <c r="L672" s="9">
        <f t="shared" si="1713"/>
        <v>0</v>
      </c>
      <c r="M672" s="9">
        <f t="shared" si="1713"/>
        <v>654626</v>
      </c>
      <c r="N672" s="9">
        <f t="shared" si="1713"/>
        <v>0</v>
      </c>
      <c r="O672" s="9">
        <f t="shared" ref="O672:AT672" si="1714">O673+O677+O681+O685</f>
        <v>0</v>
      </c>
      <c r="P672" s="9">
        <f t="shared" si="1714"/>
        <v>0</v>
      </c>
      <c r="Q672" s="9">
        <f t="shared" si="1714"/>
        <v>0</v>
      </c>
      <c r="R672" s="9">
        <f t="shared" si="1714"/>
        <v>452423</v>
      </c>
      <c r="S672" s="9">
        <f t="shared" si="1714"/>
        <v>1107049</v>
      </c>
      <c r="T672" s="9">
        <f t="shared" si="1714"/>
        <v>452423</v>
      </c>
      <c r="U672" s="9">
        <f t="shared" si="1714"/>
        <v>0</v>
      </c>
      <c r="V672" s="9">
        <f t="shared" si="1714"/>
        <v>0</v>
      </c>
      <c r="W672" s="9">
        <f t="shared" si="1714"/>
        <v>0</v>
      </c>
      <c r="X672" s="9">
        <f t="shared" si="1714"/>
        <v>0</v>
      </c>
      <c r="Y672" s="9">
        <f t="shared" si="1714"/>
        <v>1107049</v>
      </c>
      <c r="Z672" s="9">
        <f t="shared" si="1714"/>
        <v>452423</v>
      </c>
      <c r="AA672" s="9">
        <f t="shared" si="1714"/>
        <v>0</v>
      </c>
      <c r="AB672" s="9">
        <f t="shared" si="1714"/>
        <v>0</v>
      </c>
      <c r="AC672" s="9">
        <f t="shared" si="1714"/>
        <v>0</v>
      </c>
      <c r="AD672" s="9">
        <f t="shared" si="1714"/>
        <v>1814160</v>
      </c>
      <c r="AE672" s="9">
        <f t="shared" si="1714"/>
        <v>2921209</v>
      </c>
      <c r="AF672" s="9">
        <f t="shared" si="1714"/>
        <v>2266583</v>
      </c>
      <c r="AG672" s="9">
        <f t="shared" si="1714"/>
        <v>0</v>
      </c>
      <c r="AH672" s="9">
        <f t="shared" si="1714"/>
        <v>0</v>
      </c>
      <c r="AI672" s="9">
        <f t="shared" si="1714"/>
        <v>0</v>
      </c>
      <c r="AJ672" s="9">
        <f t="shared" si="1714"/>
        <v>0</v>
      </c>
      <c r="AK672" s="9">
        <f t="shared" si="1714"/>
        <v>2921209</v>
      </c>
      <c r="AL672" s="9">
        <f t="shared" si="1714"/>
        <v>2266583</v>
      </c>
      <c r="AM672" s="9">
        <f t="shared" si="1714"/>
        <v>-305</v>
      </c>
      <c r="AN672" s="9">
        <f t="shared" si="1714"/>
        <v>0</v>
      </c>
      <c r="AO672" s="9">
        <f t="shared" si="1714"/>
        <v>0</v>
      </c>
      <c r="AP672" s="9">
        <f t="shared" si="1714"/>
        <v>0</v>
      </c>
      <c r="AQ672" s="9">
        <f t="shared" si="1714"/>
        <v>2920904</v>
      </c>
      <c r="AR672" s="9">
        <f t="shared" si="1714"/>
        <v>2266583</v>
      </c>
      <c r="AS672" s="9">
        <f t="shared" si="1714"/>
        <v>0</v>
      </c>
      <c r="AT672" s="9">
        <f t="shared" si="1714"/>
        <v>400</v>
      </c>
      <c r="AU672" s="9">
        <f t="shared" ref="AU672:BP672" si="1715">AU673+AU677+AU681+AU685</f>
        <v>0</v>
      </c>
      <c r="AV672" s="9">
        <f t="shared" si="1715"/>
        <v>16322</v>
      </c>
      <c r="AW672" s="9">
        <f t="shared" si="1715"/>
        <v>2937626</v>
      </c>
      <c r="AX672" s="9">
        <f t="shared" si="1715"/>
        <v>2282905</v>
      </c>
      <c r="AY672" s="9">
        <f t="shared" si="1715"/>
        <v>0</v>
      </c>
      <c r="AZ672" s="9">
        <f t="shared" si="1715"/>
        <v>6027</v>
      </c>
      <c r="BA672" s="9">
        <f t="shared" si="1715"/>
        <v>-660</v>
      </c>
      <c r="BB672" s="9">
        <f t="shared" si="1715"/>
        <v>0</v>
      </c>
      <c r="BC672" s="9">
        <f t="shared" si="1715"/>
        <v>2942993</v>
      </c>
      <c r="BD672" s="9">
        <f t="shared" si="1715"/>
        <v>2282905</v>
      </c>
      <c r="BE672" s="9">
        <f t="shared" si="1715"/>
        <v>0</v>
      </c>
      <c r="BF672" s="9">
        <f t="shared" si="1715"/>
        <v>4961</v>
      </c>
      <c r="BG672" s="9">
        <f t="shared" si="1715"/>
        <v>0</v>
      </c>
      <c r="BH672" s="9">
        <f t="shared" si="1715"/>
        <v>0</v>
      </c>
      <c r="BI672" s="9">
        <f t="shared" si="1715"/>
        <v>2947954</v>
      </c>
      <c r="BJ672" s="9">
        <f t="shared" si="1715"/>
        <v>2282905</v>
      </c>
      <c r="BK672" s="9">
        <f t="shared" si="1715"/>
        <v>0</v>
      </c>
      <c r="BL672" s="9">
        <f t="shared" si="1715"/>
        <v>5006</v>
      </c>
      <c r="BM672" s="9">
        <f t="shared" si="1715"/>
        <v>0</v>
      </c>
      <c r="BN672" s="9">
        <f t="shared" si="1715"/>
        <v>0</v>
      </c>
      <c r="BO672" s="9">
        <f t="shared" si="1715"/>
        <v>2952960</v>
      </c>
      <c r="BP672" s="9">
        <f t="shared" si="1715"/>
        <v>2282905</v>
      </c>
      <c r="BQ672" s="9">
        <f>BQ673+BQ677+BQ681+BQ685+BQ702</f>
        <v>-6027</v>
      </c>
      <c r="BR672" s="9">
        <f t="shared" ref="BR672:BV672" si="1716">BR673+BR677+BR681+BR685+BR702</f>
        <v>904</v>
      </c>
      <c r="BS672" s="9">
        <f t="shared" si="1716"/>
        <v>0</v>
      </c>
      <c r="BT672" s="9">
        <f t="shared" si="1716"/>
        <v>5123</v>
      </c>
      <c r="BU672" s="9">
        <f t="shared" si="1716"/>
        <v>2952960</v>
      </c>
      <c r="BV672" s="9">
        <f t="shared" si="1716"/>
        <v>2288028</v>
      </c>
      <c r="BW672" s="9">
        <f>BW673+BW677+BW681+BW685+BW702</f>
        <v>0</v>
      </c>
      <c r="BX672" s="9">
        <f t="shared" ref="BX672:CB672" si="1717">BX673+BX677+BX681+BX685+BX702</f>
        <v>0</v>
      </c>
      <c r="BY672" s="9">
        <f t="shared" si="1717"/>
        <v>0</v>
      </c>
      <c r="BZ672" s="9">
        <f t="shared" si="1717"/>
        <v>0</v>
      </c>
      <c r="CA672" s="9">
        <f t="shared" si="1717"/>
        <v>2952960</v>
      </c>
      <c r="CB672" s="9">
        <f t="shared" si="1717"/>
        <v>2288028</v>
      </c>
      <c r="CC672" s="9">
        <f>CC673+CC677+CC681+CC685+CC702</f>
        <v>0</v>
      </c>
      <c r="CD672" s="9">
        <f t="shared" ref="CD672:CH672" si="1718">CD673+CD677+CD681+CD685+CD702</f>
        <v>0</v>
      </c>
      <c r="CE672" s="9">
        <f t="shared" si="1718"/>
        <v>0</v>
      </c>
      <c r="CF672" s="9">
        <f t="shared" si="1718"/>
        <v>0</v>
      </c>
      <c r="CG672" s="9">
        <f t="shared" si="1718"/>
        <v>2952960</v>
      </c>
      <c r="CH672" s="9">
        <f t="shared" si="1718"/>
        <v>2288028</v>
      </c>
      <c r="CI672" s="9">
        <f>CI673+CI677+CI681+CI685+CI702</f>
        <v>3516</v>
      </c>
      <c r="CJ672" s="9">
        <f t="shared" ref="CJ672:CN672" si="1719">CJ673+CJ677+CJ681+CJ685+CJ702</f>
        <v>1914</v>
      </c>
      <c r="CK672" s="9">
        <f t="shared" si="1719"/>
        <v>0</v>
      </c>
      <c r="CL672" s="9">
        <f t="shared" si="1719"/>
        <v>-768</v>
      </c>
      <c r="CM672" s="9">
        <f t="shared" si="1719"/>
        <v>2957622</v>
      </c>
      <c r="CN672" s="9">
        <f t="shared" si="1719"/>
        <v>2287260</v>
      </c>
    </row>
    <row r="673" spans="1:92" ht="33" hidden="1">
      <c r="A673" s="25" t="s">
        <v>10</v>
      </c>
      <c r="B673" s="26">
        <f>B672</f>
        <v>913</v>
      </c>
      <c r="C673" s="26" t="s">
        <v>7</v>
      </c>
      <c r="D673" s="26" t="s">
        <v>8</v>
      </c>
      <c r="E673" s="26" t="s">
        <v>197</v>
      </c>
      <c r="F673" s="26"/>
      <c r="G673" s="11">
        <f t="shared" ref="G673:V675" si="1720">G674</f>
        <v>613419</v>
      </c>
      <c r="H673" s="11">
        <f t="shared" si="1720"/>
        <v>0</v>
      </c>
      <c r="I673" s="11">
        <f t="shared" si="1720"/>
        <v>0</v>
      </c>
      <c r="J673" s="11">
        <f t="shared" si="1720"/>
        <v>48</v>
      </c>
      <c r="K673" s="11">
        <f t="shared" si="1720"/>
        <v>0</v>
      </c>
      <c r="L673" s="11">
        <f t="shared" si="1720"/>
        <v>0</v>
      </c>
      <c r="M673" s="11">
        <f t="shared" si="1720"/>
        <v>613467</v>
      </c>
      <c r="N673" s="11">
        <f t="shared" si="1720"/>
        <v>0</v>
      </c>
      <c r="O673" s="11">
        <f t="shared" si="1720"/>
        <v>0</v>
      </c>
      <c r="P673" s="11">
        <f t="shared" si="1720"/>
        <v>0</v>
      </c>
      <c r="Q673" s="11">
        <f t="shared" si="1720"/>
        <v>0</v>
      </c>
      <c r="R673" s="11">
        <f t="shared" si="1720"/>
        <v>0</v>
      </c>
      <c r="S673" s="11">
        <f t="shared" si="1720"/>
        <v>613467</v>
      </c>
      <c r="T673" s="11">
        <f t="shared" si="1720"/>
        <v>0</v>
      </c>
      <c r="U673" s="11">
        <f t="shared" si="1720"/>
        <v>0</v>
      </c>
      <c r="V673" s="11">
        <f t="shared" si="1720"/>
        <v>0</v>
      </c>
      <c r="W673" s="11">
        <f t="shared" ref="U673:AJ675" si="1721">W674</f>
        <v>0</v>
      </c>
      <c r="X673" s="11">
        <f t="shared" si="1721"/>
        <v>0</v>
      </c>
      <c r="Y673" s="11">
        <f t="shared" si="1721"/>
        <v>613467</v>
      </c>
      <c r="Z673" s="11">
        <f t="shared" si="1721"/>
        <v>0</v>
      </c>
      <c r="AA673" s="11">
        <f t="shared" si="1721"/>
        <v>0</v>
      </c>
      <c r="AB673" s="11">
        <f t="shared" si="1721"/>
        <v>0</v>
      </c>
      <c r="AC673" s="11">
        <f t="shared" si="1721"/>
        <v>0</v>
      </c>
      <c r="AD673" s="11">
        <f t="shared" si="1721"/>
        <v>0</v>
      </c>
      <c r="AE673" s="11">
        <f t="shared" si="1721"/>
        <v>613467</v>
      </c>
      <c r="AF673" s="11">
        <f t="shared" si="1721"/>
        <v>0</v>
      </c>
      <c r="AG673" s="11">
        <f t="shared" si="1721"/>
        <v>0</v>
      </c>
      <c r="AH673" s="11">
        <f t="shared" si="1721"/>
        <v>0</v>
      </c>
      <c r="AI673" s="11">
        <f t="shared" si="1721"/>
        <v>0</v>
      </c>
      <c r="AJ673" s="11">
        <f t="shared" si="1721"/>
        <v>0</v>
      </c>
      <c r="AK673" s="11">
        <f t="shared" ref="AG673:AV675" si="1722">AK674</f>
        <v>613467</v>
      </c>
      <c r="AL673" s="11">
        <f t="shared" si="1722"/>
        <v>0</v>
      </c>
      <c r="AM673" s="11">
        <f t="shared" si="1722"/>
        <v>0</v>
      </c>
      <c r="AN673" s="11">
        <f t="shared" si="1722"/>
        <v>0</v>
      </c>
      <c r="AO673" s="11">
        <f t="shared" si="1722"/>
        <v>0</v>
      </c>
      <c r="AP673" s="11">
        <f t="shared" si="1722"/>
        <v>0</v>
      </c>
      <c r="AQ673" s="11">
        <f t="shared" si="1722"/>
        <v>613467</v>
      </c>
      <c r="AR673" s="11">
        <f t="shared" si="1722"/>
        <v>0</v>
      </c>
      <c r="AS673" s="11">
        <f t="shared" si="1722"/>
        <v>0</v>
      </c>
      <c r="AT673" s="11">
        <f t="shared" si="1722"/>
        <v>0</v>
      </c>
      <c r="AU673" s="11">
        <f t="shared" si="1722"/>
        <v>0</v>
      </c>
      <c r="AV673" s="11">
        <f t="shared" si="1722"/>
        <v>0</v>
      </c>
      <c r="AW673" s="11">
        <f t="shared" ref="AS673:BH675" si="1723">AW674</f>
        <v>613467</v>
      </c>
      <c r="AX673" s="11">
        <f t="shared" si="1723"/>
        <v>0</v>
      </c>
      <c r="AY673" s="11">
        <f t="shared" si="1723"/>
        <v>0</v>
      </c>
      <c r="AZ673" s="11">
        <f t="shared" si="1723"/>
        <v>0</v>
      </c>
      <c r="BA673" s="11">
        <f t="shared" si="1723"/>
        <v>0</v>
      </c>
      <c r="BB673" s="11">
        <f t="shared" si="1723"/>
        <v>0</v>
      </c>
      <c r="BC673" s="11">
        <f t="shared" si="1723"/>
        <v>613467</v>
      </c>
      <c r="BD673" s="11">
        <f t="shared" si="1723"/>
        <v>0</v>
      </c>
      <c r="BE673" s="11">
        <f t="shared" si="1723"/>
        <v>0</v>
      </c>
      <c r="BF673" s="11">
        <f t="shared" si="1723"/>
        <v>0</v>
      </c>
      <c r="BG673" s="11">
        <f t="shared" si="1723"/>
        <v>0</v>
      </c>
      <c r="BH673" s="11">
        <f t="shared" si="1723"/>
        <v>0</v>
      </c>
      <c r="BI673" s="11">
        <f t="shared" ref="BE673:BT675" si="1724">BI674</f>
        <v>613467</v>
      </c>
      <c r="BJ673" s="11">
        <f t="shared" si="1724"/>
        <v>0</v>
      </c>
      <c r="BK673" s="11">
        <f t="shared" si="1724"/>
        <v>0</v>
      </c>
      <c r="BL673" s="11">
        <f t="shared" si="1724"/>
        <v>0</v>
      </c>
      <c r="BM673" s="11">
        <f t="shared" si="1724"/>
        <v>0</v>
      </c>
      <c r="BN673" s="11">
        <f t="shared" si="1724"/>
        <v>0</v>
      </c>
      <c r="BO673" s="11">
        <f t="shared" si="1724"/>
        <v>613467</v>
      </c>
      <c r="BP673" s="11">
        <f t="shared" si="1724"/>
        <v>0</v>
      </c>
      <c r="BQ673" s="11">
        <f t="shared" si="1724"/>
        <v>0</v>
      </c>
      <c r="BR673" s="11">
        <f t="shared" si="1724"/>
        <v>0</v>
      </c>
      <c r="BS673" s="11">
        <f t="shared" si="1724"/>
        <v>0</v>
      </c>
      <c r="BT673" s="11">
        <f t="shared" si="1724"/>
        <v>0</v>
      </c>
      <c r="BU673" s="11">
        <f t="shared" ref="BQ673:CF675" si="1725">BU674</f>
        <v>613467</v>
      </c>
      <c r="BV673" s="11">
        <f t="shared" si="1725"/>
        <v>0</v>
      </c>
      <c r="BW673" s="11">
        <f t="shared" si="1725"/>
        <v>0</v>
      </c>
      <c r="BX673" s="11">
        <f t="shared" si="1725"/>
        <v>0</v>
      </c>
      <c r="BY673" s="11">
        <f t="shared" si="1725"/>
        <v>0</v>
      </c>
      <c r="BZ673" s="11">
        <f t="shared" si="1725"/>
        <v>0</v>
      </c>
      <c r="CA673" s="11">
        <f t="shared" si="1725"/>
        <v>613467</v>
      </c>
      <c r="CB673" s="11">
        <f t="shared" si="1725"/>
        <v>0</v>
      </c>
      <c r="CC673" s="11">
        <f t="shared" si="1725"/>
        <v>0</v>
      </c>
      <c r="CD673" s="11">
        <f t="shared" si="1725"/>
        <v>0</v>
      </c>
      <c r="CE673" s="11">
        <f t="shared" si="1725"/>
        <v>0</v>
      </c>
      <c r="CF673" s="11">
        <f t="shared" si="1725"/>
        <v>0</v>
      </c>
      <c r="CG673" s="11">
        <f t="shared" ref="CC673:CN675" si="1726">CG674</f>
        <v>613467</v>
      </c>
      <c r="CH673" s="11">
        <f t="shared" si="1726"/>
        <v>0</v>
      </c>
      <c r="CI673" s="11">
        <f t="shared" si="1726"/>
        <v>3516</v>
      </c>
      <c r="CJ673" s="11">
        <f t="shared" si="1726"/>
        <v>1914</v>
      </c>
      <c r="CK673" s="11">
        <f t="shared" si="1726"/>
        <v>0</v>
      </c>
      <c r="CL673" s="11">
        <f t="shared" si="1726"/>
        <v>0</v>
      </c>
      <c r="CM673" s="11">
        <f t="shared" si="1726"/>
        <v>618897</v>
      </c>
      <c r="CN673" s="11">
        <f t="shared" si="1726"/>
        <v>0</v>
      </c>
    </row>
    <row r="674" spans="1:92" ht="20.100000000000001" hidden="1" customHeight="1">
      <c r="A674" s="28" t="s">
        <v>206</v>
      </c>
      <c r="B674" s="26">
        <f>B673</f>
        <v>913</v>
      </c>
      <c r="C674" s="26" t="s">
        <v>7</v>
      </c>
      <c r="D674" s="26" t="s">
        <v>8</v>
      </c>
      <c r="E674" s="26" t="s">
        <v>207</v>
      </c>
      <c r="F674" s="26"/>
      <c r="G674" s="9">
        <f t="shared" si="1720"/>
        <v>613419</v>
      </c>
      <c r="H674" s="9">
        <f t="shared" si="1720"/>
        <v>0</v>
      </c>
      <c r="I674" s="9">
        <f t="shared" si="1720"/>
        <v>0</v>
      </c>
      <c r="J674" s="9">
        <f t="shared" si="1720"/>
        <v>48</v>
      </c>
      <c r="K674" s="9">
        <f t="shared" si="1720"/>
        <v>0</v>
      </c>
      <c r="L674" s="9">
        <f t="shared" si="1720"/>
        <v>0</v>
      </c>
      <c r="M674" s="9">
        <f t="shared" si="1720"/>
        <v>613467</v>
      </c>
      <c r="N674" s="9">
        <f t="shared" si="1720"/>
        <v>0</v>
      </c>
      <c r="O674" s="9">
        <f t="shared" si="1720"/>
        <v>0</v>
      </c>
      <c r="P674" s="9">
        <f t="shared" si="1720"/>
        <v>0</v>
      </c>
      <c r="Q674" s="9">
        <f t="shared" si="1720"/>
        <v>0</v>
      </c>
      <c r="R674" s="9">
        <f t="shared" si="1720"/>
        <v>0</v>
      </c>
      <c r="S674" s="9">
        <f t="shared" si="1720"/>
        <v>613467</v>
      </c>
      <c r="T674" s="9">
        <f t="shared" si="1720"/>
        <v>0</v>
      </c>
      <c r="U674" s="9">
        <f t="shared" si="1721"/>
        <v>0</v>
      </c>
      <c r="V674" s="9">
        <f t="shared" si="1721"/>
        <v>0</v>
      </c>
      <c r="W674" s="9">
        <f t="shared" si="1721"/>
        <v>0</v>
      </c>
      <c r="X674" s="9">
        <f t="shared" si="1721"/>
        <v>0</v>
      </c>
      <c r="Y674" s="9">
        <f t="shared" si="1721"/>
        <v>613467</v>
      </c>
      <c r="Z674" s="9">
        <f t="shared" si="1721"/>
        <v>0</v>
      </c>
      <c r="AA674" s="9">
        <f t="shared" si="1721"/>
        <v>0</v>
      </c>
      <c r="AB674" s="9">
        <f t="shared" si="1721"/>
        <v>0</v>
      </c>
      <c r="AC674" s="9">
        <f t="shared" si="1721"/>
        <v>0</v>
      </c>
      <c r="AD674" s="9">
        <f t="shared" si="1721"/>
        <v>0</v>
      </c>
      <c r="AE674" s="9">
        <f t="shared" si="1721"/>
        <v>613467</v>
      </c>
      <c r="AF674" s="9">
        <f t="shared" si="1721"/>
        <v>0</v>
      </c>
      <c r="AG674" s="9">
        <f t="shared" si="1722"/>
        <v>0</v>
      </c>
      <c r="AH674" s="9">
        <f t="shared" si="1722"/>
        <v>0</v>
      </c>
      <c r="AI674" s="9">
        <f t="shared" si="1722"/>
        <v>0</v>
      </c>
      <c r="AJ674" s="9">
        <f t="shared" si="1722"/>
        <v>0</v>
      </c>
      <c r="AK674" s="9">
        <f t="shared" si="1722"/>
        <v>613467</v>
      </c>
      <c r="AL674" s="9">
        <f t="shared" si="1722"/>
        <v>0</v>
      </c>
      <c r="AM674" s="9">
        <f t="shared" si="1722"/>
        <v>0</v>
      </c>
      <c r="AN674" s="9">
        <f t="shared" si="1722"/>
        <v>0</v>
      </c>
      <c r="AO674" s="9">
        <f t="shared" si="1722"/>
        <v>0</v>
      </c>
      <c r="AP674" s="9">
        <f t="shared" si="1722"/>
        <v>0</v>
      </c>
      <c r="AQ674" s="9">
        <f t="shared" si="1722"/>
        <v>613467</v>
      </c>
      <c r="AR674" s="9">
        <f t="shared" si="1722"/>
        <v>0</v>
      </c>
      <c r="AS674" s="9">
        <f t="shared" si="1723"/>
        <v>0</v>
      </c>
      <c r="AT674" s="9">
        <f t="shared" si="1723"/>
        <v>0</v>
      </c>
      <c r="AU674" s="9">
        <f t="shared" si="1723"/>
        <v>0</v>
      </c>
      <c r="AV674" s="9">
        <f t="shared" si="1723"/>
        <v>0</v>
      </c>
      <c r="AW674" s="9">
        <f t="shared" si="1723"/>
        <v>613467</v>
      </c>
      <c r="AX674" s="9">
        <f t="shared" si="1723"/>
        <v>0</v>
      </c>
      <c r="AY674" s="9">
        <f t="shared" si="1723"/>
        <v>0</v>
      </c>
      <c r="AZ674" s="9">
        <f t="shared" si="1723"/>
        <v>0</v>
      </c>
      <c r="BA674" s="9">
        <f t="shared" si="1723"/>
        <v>0</v>
      </c>
      <c r="BB674" s="9">
        <f t="shared" si="1723"/>
        <v>0</v>
      </c>
      <c r="BC674" s="9">
        <f t="shared" si="1723"/>
        <v>613467</v>
      </c>
      <c r="BD674" s="9">
        <f t="shared" si="1723"/>
        <v>0</v>
      </c>
      <c r="BE674" s="9">
        <f t="shared" si="1724"/>
        <v>0</v>
      </c>
      <c r="BF674" s="9">
        <f t="shared" si="1724"/>
        <v>0</v>
      </c>
      <c r="BG674" s="9">
        <f t="shared" si="1724"/>
        <v>0</v>
      </c>
      <c r="BH674" s="9">
        <f t="shared" si="1724"/>
        <v>0</v>
      </c>
      <c r="BI674" s="9">
        <f t="shared" si="1724"/>
        <v>613467</v>
      </c>
      <c r="BJ674" s="9">
        <f t="shared" si="1724"/>
        <v>0</v>
      </c>
      <c r="BK674" s="9">
        <f t="shared" si="1724"/>
        <v>0</v>
      </c>
      <c r="BL674" s="9">
        <f t="shared" si="1724"/>
        <v>0</v>
      </c>
      <c r="BM674" s="9">
        <f t="shared" si="1724"/>
        <v>0</v>
      </c>
      <c r="BN674" s="9">
        <f t="shared" si="1724"/>
        <v>0</v>
      </c>
      <c r="BO674" s="9">
        <f t="shared" si="1724"/>
        <v>613467</v>
      </c>
      <c r="BP674" s="9">
        <f t="shared" si="1724"/>
        <v>0</v>
      </c>
      <c r="BQ674" s="9">
        <f t="shared" si="1725"/>
        <v>0</v>
      </c>
      <c r="BR674" s="9">
        <f t="shared" si="1725"/>
        <v>0</v>
      </c>
      <c r="BS674" s="9">
        <f t="shared" si="1725"/>
        <v>0</v>
      </c>
      <c r="BT674" s="9">
        <f t="shared" si="1725"/>
        <v>0</v>
      </c>
      <c r="BU674" s="9">
        <f t="shared" si="1725"/>
        <v>613467</v>
      </c>
      <c r="BV674" s="9">
        <f t="shared" si="1725"/>
        <v>0</v>
      </c>
      <c r="BW674" s="9">
        <f t="shared" si="1725"/>
        <v>0</v>
      </c>
      <c r="BX674" s="9">
        <f t="shared" si="1725"/>
        <v>0</v>
      </c>
      <c r="BY674" s="9">
        <f t="shared" si="1725"/>
        <v>0</v>
      </c>
      <c r="BZ674" s="9">
        <f t="shared" si="1725"/>
        <v>0</v>
      </c>
      <c r="CA674" s="9">
        <f t="shared" si="1725"/>
        <v>613467</v>
      </c>
      <c r="CB674" s="9">
        <f t="shared" si="1725"/>
        <v>0</v>
      </c>
      <c r="CC674" s="9">
        <f t="shared" si="1726"/>
        <v>0</v>
      </c>
      <c r="CD674" s="9">
        <f t="shared" si="1726"/>
        <v>0</v>
      </c>
      <c r="CE674" s="9">
        <f t="shared" si="1726"/>
        <v>0</v>
      </c>
      <c r="CF674" s="9">
        <f t="shared" si="1726"/>
        <v>0</v>
      </c>
      <c r="CG674" s="9">
        <f t="shared" si="1726"/>
        <v>613467</v>
      </c>
      <c r="CH674" s="9">
        <f t="shared" si="1726"/>
        <v>0</v>
      </c>
      <c r="CI674" s="9">
        <f t="shared" si="1726"/>
        <v>3516</v>
      </c>
      <c r="CJ674" s="9">
        <f t="shared" si="1726"/>
        <v>1914</v>
      </c>
      <c r="CK674" s="9">
        <f t="shared" si="1726"/>
        <v>0</v>
      </c>
      <c r="CL674" s="9">
        <f t="shared" si="1726"/>
        <v>0</v>
      </c>
      <c r="CM674" s="9">
        <f t="shared" si="1726"/>
        <v>618897</v>
      </c>
      <c r="CN674" s="9">
        <f t="shared" si="1726"/>
        <v>0</v>
      </c>
    </row>
    <row r="675" spans="1:92" ht="33" hidden="1">
      <c r="A675" s="25" t="s">
        <v>12</v>
      </c>
      <c r="B675" s="26">
        <f>B674</f>
        <v>913</v>
      </c>
      <c r="C675" s="26" t="s">
        <v>7</v>
      </c>
      <c r="D675" s="26" t="s">
        <v>8</v>
      </c>
      <c r="E675" s="26" t="s">
        <v>207</v>
      </c>
      <c r="F675" s="26" t="s">
        <v>13</v>
      </c>
      <c r="G675" s="8">
        <f t="shared" si="1720"/>
        <v>613419</v>
      </c>
      <c r="H675" s="8">
        <f t="shared" si="1720"/>
        <v>0</v>
      </c>
      <c r="I675" s="8">
        <f t="shared" si="1720"/>
        <v>0</v>
      </c>
      <c r="J675" s="8">
        <f t="shared" si="1720"/>
        <v>48</v>
      </c>
      <c r="K675" s="8">
        <f t="shared" si="1720"/>
        <v>0</v>
      </c>
      <c r="L675" s="8">
        <f t="shared" si="1720"/>
        <v>0</v>
      </c>
      <c r="M675" s="8">
        <f t="shared" si="1720"/>
        <v>613467</v>
      </c>
      <c r="N675" s="8">
        <f t="shared" si="1720"/>
        <v>0</v>
      </c>
      <c r="O675" s="8">
        <f t="shared" si="1720"/>
        <v>0</v>
      </c>
      <c r="P675" s="8">
        <f t="shared" si="1720"/>
        <v>0</v>
      </c>
      <c r="Q675" s="8">
        <f t="shared" si="1720"/>
        <v>0</v>
      </c>
      <c r="R675" s="8">
        <f t="shared" si="1720"/>
        <v>0</v>
      </c>
      <c r="S675" s="8">
        <f t="shared" si="1720"/>
        <v>613467</v>
      </c>
      <c r="T675" s="8">
        <f t="shared" si="1720"/>
        <v>0</v>
      </c>
      <c r="U675" s="8">
        <f t="shared" si="1721"/>
        <v>0</v>
      </c>
      <c r="V675" s="8">
        <f t="shared" si="1721"/>
        <v>0</v>
      </c>
      <c r="W675" s="8">
        <f t="shared" si="1721"/>
        <v>0</v>
      </c>
      <c r="X675" s="8">
        <f t="shared" si="1721"/>
        <v>0</v>
      </c>
      <c r="Y675" s="8">
        <f t="shared" si="1721"/>
        <v>613467</v>
      </c>
      <c r="Z675" s="8">
        <f t="shared" si="1721"/>
        <v>0</v>
      </c>
      <c r="AA675" s="8">
        <f t="shared" si="1721"/>
        <v>0</v>
      </c>
      <c r="AB675" s="8">
        <f t="shared" si="1721"/>
        <v>0</v>
      </c>
      <c r="AC675" s="8">
        <f t="shared" si="1721"/>
        <v>0</v>
      </c>
      <c r="AD675" s="8">
        <f t="shared" si="1721"/>
        <v>0</v>
      </c>
      <c r="AE675" s="8">
        <f t="shared" si="1721"/>
        <v>613467</v>
      </c>
      <c r="AF675" s="8">
        <f t="shared" si="1721"/>
        <v>0</v>
      </c>
      <c r="AG675" s="8">
        <f t="shared" si="1722"/>
        <v>0</v>
      </c>
      <c r="AH675" s="8">
        <f t="shared" si="1722"/>
        <v>0</v>
      </c>
      <c r="AI675" s="8">
        <f t="shared" si="1722"/>
        <v>0</v>
      </c>
      <c r="AJ675" s="8">
        <f t="shared" si="1722"/>
        <v>0</v>
      </c>
      <c r="AK675" s="8">
        <f t="shared" si="1722"/>
        <v>613467</v>
      </c>
      <c r="AL675" s="8">
        <f t="shared" si="1722"/>
        <v>0</v>
      </c>
      <c r="AM675" s="8">
        <f t="shared" si="1722"/>
        <v>0</v>
      </c>
      <c r="AN675" s="8">
        <f t="shared" si="1722"/>
        <v>0</v>
      </c>
      <c r="AO675" s="8">
        <f t="shared" si="1722"/>
        <v>0</v>
      </c>
      <c r="AP675" s="8">
        <f t="shared" si="1722"/>
        <v>0</v>
      </c>
      <c r="AQ675" s="8">
        <f t="shared" si="1722"/>
        <v>613467</v>
      </c>
      <c r="AR675" s="8">
        <f t="shared" si="1722"/>
        <v>0</v>
      </c>
      <c r="AS675" s="8">
        <f t="shared" si="1723"/>
        <v>0</v>
      </c>
      <c r="AT675" s="8">
        <f t="shared" si="1723"/>
        <v>0</v>
      </c>
      <c r="AU675" s="8">
        <f t="shared" si="1723"/>
        <v>0</v>
      </c>
      <c r="AV675" s="8">
        <f t="shared" si="1723"/>
        <v>0</v>
      </c>
      <c r="AW675" s="8">
        <f t="shared" si="1723"/>
        <v>613467</v>
      </c>
      <c r="AX675" s="8">
        <f t="shared" si="1723"/>
        <v>0</v>
      </c>
      <c r="AY675" s="8">
        <f t="shared" si="1723"/>
        <v>0</v>
      </c>
      <c r="AZ675" s="8">
        <f t="shared" si="1723"/>
        <v>0</v>
      </c>
      <c r="BA675" s="8">
        <f t="shared" si="1723"/>
        <v>0</v>
      </c>
      <c r="BB675" s="8">
        <f t="shared" si="1723"/>
        <v>0</v>
      </c>
      <c r="BC675" s="8">
        <f t="shared" si="1723"/>
        <v>613467</v>
      </c>
      <c r="BD675" s="8">
        <f t="shared" si="1723"/>
        <v>0</v>
      </c>
      <c r="BE675" s="8">
        <f t="shared" si="1724"/>
        <v>0</v>
      </c>
      <c r="BF675" s="8">
        <f t="shared" si="1724"/>
        <v>0</v>
      </c>
      <c r="BG675" s="8">
        <f t="shared" si="1724"/>
        <v>0</v>
      </c>
      <c r="BH675" s="8">
        <f t="shared" si="1724"/>
        <v>0</v>
      </c>
      <c r="BI675" s="8">
        <f t="shared" si="1724"/>
        <v>613467</v>
      </c>
      <c r="BJ675" s="8">
        <f t="shared" si="1724"/>
        <v>0</v>
      </c>
      <c r="BK675" s="8">
        <f t="shared" si="1724"/>
        <v>0</v>
      </c>
      <c r="BL675" s="8">
        <f t="shared" si="1724"/>
        <v>0</v>
      </c>
      <c r="BM675" s="8">
        <f t="shared" si="1724"/>
        <v>0</v>
      </c>
      <c r="BN675" s="8">
        <f t="shared" si="1724"/>
        <v>0</v>
      </c>
      <c r="BO675" s="8">
        <f t="shared" si="1724"/>
        <v>613467</v>
      </c>
      <c r="BP675" s="8">
        <f t="shared" si="1724"/>
        <v>0</v>
      </c>
      <c r="BQ675" s="8">
        <f t="shared" si="1725"/>
        <v>0</v>
      </c>
      <c r="BR675" s="8">
        <f t="shared" si="1725"/>
        <v>0</v>
      </c>
      <c r="BS675" s="8">
        <f t="shared" si="1725"/>
        <v>0</v>
      </c>
      <c r="BT675" s="8">
        <f t="shared" si="1725"/>
        <v>0</v>
      </c>
      <c r="BU675" s="8">
        <f t="shared" si="1725"/>
        <v>613467</v>
      </c>
      <c r="BV675" s="8">
        <f t="shared" si="1725"/>
        <v>0</v>
      </c>
      <c r="BW675" s="8">
        <f t="shared" si="1725"/>
        <v>0</v>
      </c>
      <c r="BX675" s="8">
        <f t="shared" si="1725"/>
        <v>0</v>
      </c>
      <c r="BY675" s="8">
        <f t="shared" si="1725"/>
        <v>0</v>
      </c>
      <c r="BZ675" s="8">
        <f t="shared" si="1725"/>
        <v>0</v>
      </c>
      <c r="CA675" s="8">
        <f t="shared" si="1725"/>
        <v>613467</v>
      </c>
      <c r="CB675" s="8">
        <f t="shared" si="1725"/>
        <v>0</v>
      </c>
      <c r="CC675" s="8">
        <f t="shared" si="1726"/>
        <v>0</v>
      </c>
      <c r="CD675" s="8">
        <f t="shared" si="1726"/>
        <v>0</v>
      </c>
      <c r="CE675" s="8">
        <f t="shared" si="1726"/>
        <v>0</v>
      </c>
      <c r="CF675" s="8">
        <f t="shared" si="1726"/>
        <v>0</v>
      </c>
      <c r="CG675" s="8">
        <f t="shared" si="1726"/>
        <v>613467</v>
      </c>
      <c r="CH675" s="8">
        <f t="shared" si="1726"/>
        <v>0</v>
      </c>
      <c r="CI675" s="8">
        <f t="shared" si="1726"/>
        <v>3516</v>
      </c>
      <c r="CJ675" s="8">
        <f t="shared" si="1726"/>
        <v>1914</v>
      </c>
      <c r="CK675" s="8">
        <f t="shared" si="1726"/>
        <v>0</v>
      </c>
      <c r="CL675" s="8">
        <f t="shared" si="1726"/>
        <v>0</v>
      </c>
      <c r="CM675" s="8">
        <f t="shared" si="1726"/>
        <v>618897</v>
      </c>
      <c r="CN675" s="8">
        <f t="shared" si="1726"/>
        <v>0</v>
      </c>
    </row>
    <row r="676" spans="1:92" ht="20.100000000000001" hidden="1" customHeight="1">
      <c r="A676" s="28" t="s">
        <v>14</v>
      </c>
      <c r="B676" s="26">
        <f>B675</f>
        <v>913</v>
      </c>
      <c r="C676" s="26" t="s">
        <v>7</v>
      </c>
      <c r="D676" s="26" t="s">
        <v>8</v>
      </c>
      <c r="E676" s="26" t="s">
        <v>207</v>
      </c>
      <c r="F676" s="26">
        <v>610</v>
      </c>
      <c r="G676" s="9">
        <v>613419</v>
      </c>
      <c r="H676" s="9"/>
      <c r="I676" s="9"/>
      <c r="J676" s="9">
        <v>48</v>
      </c>
      <c r="K676" s="9"/>
      <c r="L676" s="9"/>
      <c r="M676" s="9">
        <f>G676+I676+J676+K676+L676</f>
        <v>613467</v>
      </c>
      <c r="N676" s="9">
        <f>H676+L676</f>
        <v>0</v>
      </c>
      <c r="O676" s="9"/>
      <c r="P676" s="9"/>
      <c r="Q676" s="9"/>
      <c r="R676" s="9"/>
      <c r="S676" s="9">
        <f>M676+O676+P676+Q676+R676</f>
        <v>613467</v>
      </c>
      <c r="T676" s="9">
        <f>N676+R676</f>
        <v>0</v>
      </c>
      <c r="U676" s="9"/>
      <c r="V676" s="9"/>
      <c r="W676" s="9"/>
      <c r="X676" s="9"/>
      <c r="Y676" s="9">
        <f>S676+U676+V676+W676+X676</f>
        <v>613467</v>
      </c>
      <c r="Z676" s="9">
        <f>T676+X676</f>
        <v>0</v>
      </c>
      <c r="AA676" s="9"/>
      <c r="AB676" s="9"/>
      <c r="AC676" s="9"/>
      <c r="AD676" s="9"/>
      <c r="AE676" s="9">
        <f>Y676+AA676+AB676+AC676+AD676</f>
        <v>613467</v>
      </c>
      <c r="AF676" s="9">
        <f>Z676+AD676</f>
        <v>0</v>
      </c>
      <c r="AG676" s="9"/>
      <c r="AH676" s="9"/>
      <c r="AI676" s="9"/>
      <c r="AJ676" s="9"/>
      <c r="AK676" s="9">
        <f>AE676+AG676+AH676+AI676+AJ676</f>
        <v>613467</v>
      </c>
      <c r="AL676" s="9">
        <f>AF676+AJ676</f>
        <v>0</v>
      </c>
      <c r="AM676" s="9"/>
      <c r="AN676" s="9"/>
      <c r="AO676" s="9"/>
      <c r="AP676" s="9"/>
      <c r="AQ676" s="9">
        <f>AK676+AM676+AN676+AO676+AP676</f>
        <v>613467</v>
      </c>
      <c r="AR676" s="9">
        <f>AL676+AP676</f>
        <v>0</v>
      </c>
      <c r="AS676" s="9"/>
      <c r="AT676" s="9"/>
      <c r="AU676" s="9"/>
      <c r="AV676" s="9"/>
      <c r="AW676" s="9">
        <f>AQ676+AS676+AT676+AU676+AV676</f>
        <v>613467</v>
      </c>
      <c r="AX676" s="9">
        <f>AR676+AV676</f>
        <v>0</v>
      </c>
      <c r="AY676" s="9"/>
      <c r="AZ676" s="9"/>
      <c r="BA676" s="9"/>
      <c r="BB676" s="9"/>
      <c r="BC676" s="9">
        <f>AW676+AY676+AZ676+BA676+BB676</f>
        <v>613467</v>
      </c>
      <c r="BD676" s="9">
        <f>AX676+BB676</f>
        <v>0</v>
      </c>
      <c r="BE676" s="9"/>
      <c r="BF676" s="9"/>
      <c r="BG676" s="9"/>
      <c r="BH676" s="9"/>
      <c r="BI676" s="9">
        <f>BC676+BE676+BF676+BG676+BH676</f>
        <v>613467</v>
      </c>
      <c r="BJ676" s="9">
        <f>BD676+BH676</f>
        <v>0</v>
      </c>
      <c r="BK676" s="9"/>
      <c r="BL676" s="9"/>
      <c r="BM676" s="9"/>
      <c r="BN676" s="9"/>
      <c r="BO676" s="9">
        <f>BI676+BK676+BL676+BM676+BN676</f>
        <v>613467</v>
      </c>
      <c r="BP676" s="9">
        <f>BJ676+BN676</f>
        <v>0</v>
      </c>
      <c r="BQ676" s="9"/>
      <c r="BR676" s="9"/>
      <c r="BS676" s="9"/>
      <c r="BT676" s="9"/>
      <c r="BU676" s="9">
        <f>BO676+BQ676+BR676+BS676+BT676</f>
        <v>613467</v>
      </c>
      <c r="BV676" s="9">
        <f>BP676+BT676</f>
        <v>0</v>
      </c>
      <c r="BW676" s="9"/>
      <c r="BX676" s="9"/>
      <c r="BY676" s="9"/>
      <c r="BZ676" s="9"/>
      <c r="CA676" s="9">
        <f>BU676+BW676+BX676+BY676+BZ676</f>
        <v>613467</v>
      </c>
      <c r="CB676" s="9">
        <f>BV676+BZ676</f>
        <v>0</v>
      </c>
      <c r="CC676" s="9"/>
      <c r="CD676" s="9"/>
      <c r="CE676" s="9"/>
      <c r="CF676" s="9"/>
      <c r="CG676" s="9">
        <f>CA676+CC676+CD676+CE676+CF676</f>
        <v>613467</v>
      </c>
      <c r="CH676" s="9">
        <f>CB676+CF676</f>
        <v>0</v>
      </c>
      <c r="CI676" s="9">
        <v>3516</v>
      </c>
      <c r="CJ676" s="9">
        <v>1914</v>
      </c>
      <c r="CK676" s="9"/>
      <c r="CL676" s="9"/>
      <c r="CM676" s="9">
        <f>CG676+CI676+CJ676+CK676+CL676</f>
        <v>618897</v>
      </c>
      <c r="CN676" s="9">
        <f>CH676+CL676</f>
        <v>0</v>
      </c>
    </row>
    <row r="677" spans="1:92" ht="20.100000000000001" hidden="1" customHeight="1">
      <c r="A677" s="28" t="s">
        <v>15</v>
      </c>
      <c r="B677" s="26">
        <v>913</v>
      </c>
      <c r="C677" s="26" t="s">
        <v>7</v>
      </c>
      <c r="D677" s="26" t="s">
        <v>8</v>
      </c>
      <c r="E677" s="26" t="s">
        <v>187</v>
      </c>
      <c r="F677" s="26"/>
      <c r="G677" s="9">
        <f t="shared" ref="G677:V679" si="1727">G678</f>
        <v>21040</v>
      </c>
      <c r="H677" s="9">
        <f t="shared" si="1727"/>
        <v>0</v>
      </c>
      <c r="I677" s="9">
        <f t="shared" si="1727"/>
        <v>0</v>
      </c>
      <c r="J677" s="9">
        <f t="shared" si="1727"/>
        <v>0</v>
      </c>
      <c r="K677" s="9">
        <f t="shared" si="1727"/>
        <v>0</v>
      </c>
      <c r="L677" s="9">
        <f t="shared" si="1727"/>
        <v>0</v>
      </c>
      <c r="M677" s="9">
        <f t="shared" si="1727"/>
        <v>21040</v>
      </c>
      <c r="N677" s="9">
        <f t="shared" si="1727"/>
        <v>0</v>
      </c>
      <c r="O677" s="9">
        <f t="shared" si="1727"/>
        <v>0</v>
      </c>
      <c r="P677" s="9">
        <f t="shared" si="1727"/>
        <v>0</v>
      </c>
      <c r="Q677" s="9">
        <f t="shared" si="1727"/>
        <v>0</v>
      </c>
      <c r="R677" s="9">
        <f t="shared" si="1727"/>
        <v>0</v>
      </c>
      <c r="S677" s="9">
        <f t="shared" si="1727"/>
        <v>21040</v>
      </c>
      <c r="T677" s="9">
        <f t="shared" si="1727"/>
        <v>0</v>
      </c>
      <c r="U677" s="9">
        <f t="shared" si="1727"/>
        <v>0</v>
      </c>
      <c r="V677" s="9">
        <f t="shared" si="1727"/>
        <v>0</v>
      </c>
      <c r="W677" s="9">
        <f t="shared" ref="U677:AJ679" si="1728">W678</f>
        <v>0</v>
      </c>
      <c r="X677" s="9">
        <f t="shared" si="1728"/>
        <v>0</v>
      </c>
      <c r="Y677" s="9">
        <f t="shared" si="1728"/>
        <v>21040</v>
      </c>
      <c r="Z677" s="9">
        <f t="shared" si="1728"/>
        <v>0</v>
      </c>
      <c r="AA677" s="9">
        <f t="shared" si="1728"/>
        <v>0</v>
      </c>
      <c r="AB677" s="9">
        <f t="shared" si="1728"/>
        <v>0</v>
      </c>
      <c r="AC677" s="9">
        <f t="shared" si="1728"/>
        <v>0</v>
      </c>
      <c r="AD677" s="9">
        <f t="shared" si="1728"/>
        <v>0</v>
      </c>
      <c r="AE677" s="9">
        <f t="shared" si="1728"/>
        <v>21040</v>
      </c>
      <c r="AF677" s="9">
        <f t="shared" si="1728"/>
        <v>0</v>
      </c>
      <c r="AG677" s="9">
        <f t="shared" si="1728"/>
        <v>0</v>
      </c>
      <c r="AH677" s="9">
        <f t="shared" si="1728"/>
        <v>0</v>
      </c>
      <c r="AI677" s="9">
        <f t="shared" si="1728"/>
        <v>0</v>
      </c>
      <c r="AJ677" s="9">
        <f t="shared" si="1728"/>
        <v>0</v>
      </c>
      <c r="AK677" s="9">
        <f t="shared" ref="AG677:AV679" si="1729">AK678</f>
        <v>21040</v>
      </c>
      <c r="AL677" s="9">
        <f t="shared" si="1729"/>
        <v>0</v>
      </c>
      <c r="AM677" s="9">
        <f t="shared" si="1729"/>
        <v>-305</v>
      </c>
      <c r="AN677" s="9">
        <f t="shared" si="1729"/>
        <v>0</v>
      </c>
      <c r="AO677" s="9">
        <f t="shared" si="1729"/>
        <v>0</v>
      </c>
      <c r="AP677" s="9">
        <f t="shared" si="1729"/>
        <v>0</v>
      </c>
      <c r="AQ677" s="9">
        <f t="shared" si="1729"/>
        <v>20735</v>
      </c>
      <c r="AR677" s="9">
        <f t="shared" si="1729"/>
        <v>0</v>
      </c>
      <c r="AS677" s="9">
        <f t="shared" si="1729"/>
        <v>0</v>
      </c>
      <c r="AT677" s="9">
        <f t="shared" si="1729"/>
        <v>400</v>
      </c>
      <c r="AU677" s="9">
        <f t="shared" si="1729"/>
        <v>0</v>
      </c>
      <c r="AV677" s="9">
        <f t="shared" si="1729"/>
        <v>0</v>
      </c>
      <c r="AW677" s="9">
        <f t="shared" ref="AS677:BH679" si="1730">AW678</f>
        <v>21135</v>
      </c>
      <c r="AX677" s="9">
        <f t="shared" si="1730"/>
        <v>0</v>
      </c>
      <c r="AY677" s="9">
        <f t="shared" si="1730"/>
        <v>0</v>
      </c>
      <c r="AZ677" s="9">
        <f t="shared" si="1730"/>
        <v>6027</v>
      </c>
      <c r="BA677" s="9">
        <f t="shared" si="1730"/>
        <v>-660</v>
      </c>
      <c r="BB677" s="9">
        <f t="shared" si="1730"/>
        <v>0</v>
      </c>
      <c r="BC677" s="9">
        <f t="shared" si="1730"/>
        <v>26502</v>
      </c>
      <c r="BD677" s="9">
        <f t="shared" si="1730"/>
        <v>0</v>
      </c>
      <c r="BE677" s="9">
        <f t="shared" si="1730"/>
        <v>0</v>
      </c>
      <c r="BF677" s="9">
        <f t="shared" si="1730"/>
        <v>4961</v>
      </c>
      <c r="BG677" s="9">
        <f t="shared" si="1730"/>
        <v>0</v>
      </c>
      <c r="BH677" s="9">
        <f t="shared" si="1730"/>
        <v>0</v>
      </c>
      <c r="BI677" s="9">
        <f t="shared" ref="BE677:BT679" si="1731">BI678</f>
        <v>31463</v>
      </c>
      <c r="BJ677" s="9">
        <f t="shared" si="1731"/>
        <v>0</v>
      </c>
      <c r="BK677" s="9">
        <f t="shared" si="1731"/>
        <v>0</v>
      </c>
      <c r="BL677" s="9">
        <f t="shared" si="1731"/>
        <v>5006</v>
      </c>
      <c r="BM677" s="9">
        <f t="shared" si="1731"/>
        <v>0</v>
      </c>
      <c r="BN677" s="9">
        <f t="shared" si="1731"/>
        <v>0</v>
      </c>
      <c r="BO677" s="9">
        <f t="shared" si="1731"/>
        <v>36469</v>
      </c>
      <c r="BP677" s="9">
        <f t="shared" si="1731"/>
        <v>0</v>
      </c>
      <c r="BQ677" s="9">
        <f t="shared" si="1731"/>
        <v>-6027</v>
      </c>
      <c r="BR677" s="9">
        <f t="shared" si="1731"/>
        <v>0</v>
      </c>
      <c r="BS677" s="9">
        <f t="shared" si="1731"/>
        <v>0</v>
      </c>
      <c r="BT677" s="9">
        <f t="shared" si="1731"/>
        <v>0</v>
      </c>
      <c r="BU677" s="9">
        <f t="shared" ref="BQ677:CF679" si="1732">BU678</f>
        <v>30442</v>
      </c>
      <c r="BV677" s="9">
        <f t="shared" si="1732"/>
        <v>0</v>
      </c>
      <c r="BW677" s="9">
        <f t="shared" si="1732"/>
        <v>0</v>
      </c>
      <c r="BX677" s="9">
        <f t="shared" si="1732"/>
        <v>0</v>
      </c>
      <c r="BY677" s="9">
        <f t="shared" si="1732"/>
        <v>0</v>
      </c>
      <c r="BZ677" s="9">
        <f t="shared" si="1732"/>
        <v>0</v>
      </c>
      <c r="CA677" s="9">
        <f t="shared" si="1732"/>
        <v>30442</v>
      </c>
      <c r="CB677" s="9">
        <f t="shared" si="1732"/>
        <v>0</v>
      </c>
      <c r="CC677" s="9">
        <f t="shared" si="1732"/>
        <v>0</v>
      </c>
      <c r="CD677" s="9">
        <f t="shared" si="1732"/>
        <v>0</v>
      </c>
      <c r="CE677" s="9">
        <f t="shared" si="1732"/>
        <v>0</v>
      </c>
      <c r="CF677" s="9">
        <f t="shared" si="1732"/>
        <v>0</v>
      </c>
      <c r="CG677" s="9">
        <f t="shared" ref="CC677:CN679" si="1733">CG678</f>
        <v>30442</v>
      </c>
      <c r="CH677" s="9">
        <f t="shared" si="1733"/>
        <v>0</v>
      </c>
      <c r="CI677" s="9">
        <f t="shared" si="1733"/>
        <v>0</v>
      </c>
      <c r="CJ677" s="9">
        <f t="shared" si="1733"/>
        <v>0</v>
      </c>
      <c r="CK677" s="9">
        <f t="shared" si="1733"/>
        <v>0</v>
      </c>
      <c r="CL677" s="9">
        <f t="shared" si="1733"/>
        <v>0</v>
      </c>
      <c r="CM677" s="9">
        <f t="shared" si="1733"/>
        <v>30442</v>
      </c>
      <c r="CN677" s="9">
        <f t="shared" si="1733"/>
        <v>0</v>
      </c>
    </row>
    <row r="678" spans="1:92" ht="20.100000000000001" hidden="1" customHeight="1">
      <c r="A678" s="28" t="s">
        <v>209</v>
      </c>
      <c r="B678" s="26">
        <v>913</v>
      </c>
      <c r="C678" s="26" t="s">
        <v>7</v>
      </c>
      <c r="D678" s="26" t="s">
        <v>8</v>
      </c>
      <c r="E678" s="26" t="s">
        <v>210</v>
      </c>
      <c r="F678" s="26"/>
      <c r="G678" s="9">
        <f t="shared" si="1727"/>
        <v>21040</v>
      </c>
      <c r="H678" s="9">
        <f t="shared" si="1727"/>
        <v>0</v>
      </c>
      <c r="I678" s="9">
        <f t="shared" si="1727"/>
        <v>0</v>
      </c>
      <c r="J678" s="9">
        <f t="shared" si="1727"/>
        <v>0</v>
      </c>
      <c r="K678" s="9">
        <f t="shared" si="1727"/>
        <v>0</v>
      </c>
      <c r="L678" s="9">
        <f t="shared" si="1727"/>
        <v>0</v>
      </c>
      <c r="M678" s="9">
        <f t="shared" si="1727"/>
        <v>21040</v>
      </c>
      <c r="N678" s="9">
        <f t="shared" si="1727"/>
        <v>0</v>
      </c>
      <c r="O678" s="9">
        <f t="shared" si="1727"/>
        <v>0</v>
      </c>
      <c r="P678" s="9">
        <f t="shared" si="1727"/>
        <v>0</v>
      </c>
      <c r="Q678" s="9">
        <f t="shared" si="1727"/>
        <v>0</v>
      </c>
      <c r="R678" s="9">
        <f t="shared" si="1727"/>
        <v>0</v>
      </c>
      <c r="S678" s="9">
        <f t="shared" si="1727"/>
        <v>21040</v>
      </c>
      <c r="T678" s="9">
        <f t="shared" si="1727"/>
        <v>0</v>
      </c>
      <c r="U678" s="9">
        <f t="shared" si="1728"/>
        <v>0</v>
      </c>
      <c r="V678" s="9">
        <f t="shared" si="1728"/>
        <v>0</v>
      </c>
      <c r="W678" s="9">
        <f t="shared" si="1728"/>
        <v>0</v>
      </c>
      <c r="X678" s="9">
        <f t="shared" si="1728"/>
        <v>0</v>
      </c>
      <c r="Y678" s="9">
        <f t="shared" si="1728"/>
        <v>21040</v>
      </c>
      <c r="Z678" s="9">
        <f t="shared" si="1728"/>
        <v>0</v>
      </c>
      <c r="AA678" s="9">
        <f t="shared" si="1728"/>
        <v>0</v>
      </c>
      <c r="AB678" s="9">
        <f t="shared" si="1728"/>
        <v>0</v>
      </c>
      <c r="AC678" s="9">
        <f t="shared" si="1728"/>
        <v>0</v>
      </c>
      <c r="AD678" s="9">
        <f t="shared" si="1728"/>
        <v>0</v>
      </c>
      <c r="AE678" s="9">
        <f t="shared" si="1728"/>
        <v>21040</v>
      </c>
      <c r="AF678" s="9">
        <f t="shared" si="1728"/>
        <v>0</v>
      </c>
      <c r="AG678" s="9">
        <f t="shared" si="1729"/>
        <v>0</v>
      </c>
      <c r="AH678" s="9">
        <f t="shared" si="1729"/>
        <v>0</v>
      </c>
      <c r="AI678" s="9">
        <f t="shared" si="1729"/>
        <v>0</v>
      </c>
      <c r="AJ678" s="9">
        <f t="shared" si="1729"/>
        <v>0</v>
      </c>
      <c r="AK678" s="9">
        <f t="shared" si="1729"/>
        <v>21040</v>
      </c>
      <c r="AL678" s="9">
        <f t="shared" si="1729"/>
        <v>0</v>
      </c>
      <c r="AM678" s="9">
        <f t="shared" si="1729"/>
        <v>-305</v>
      </c>
      <c r="AN678" s="9">
        <f t="shared" si="1729"/>
        <v>0</v>
      </c>
      <c r="AO678" s="9">
        <f t="shared" si="1729"/>
        <v>0</v>
      </c>
      <c r="AP678" s="9">
        <f t="shared" si="1729"/>
        <v>0</v>
      </c>
      <c r="AQ678" s="9">
        <f t="shared" si="1729"/>
        <v>20735</v>
      </c>
      <c r="AR678" s="9">
        <f t="shared" si="1729"/>
        <v>0</v>
      </c>
      <c r="AS678" s="9">
        <f t="shared" si="1730"/>
        <v>0</v>
      </c>
      <c r="AT678" s="9">
        <f t="shared" si="1730"/>
        <v>400</v>
      </c>
      <c r="AU678" s="9">
        <f t="shared" si="1730"/>
        <v>0</v>
      </c>
      <c r="AV678" s="9">
        <f t="shared" si="1730"/>
        <v>0</v>
      </c>
      <c r="AW678" s="9">
        <f t="shared" si="1730"/>
        <v>21135</v>
      </c>
      <c r="AX678" s="9">
        <f t="shared" si="1730"/>
        <v>0</v>
      </c>
      <c r="AY678" s="9">
        <f t="shared" si="1730"/>
        <v>0</v>
      </c>
      <c r="AZ678" s="9">
        <f t="shared" si="1730"/>
        <v>6027</v>
      </c>
      <c r="BA678" s="9">
        <f t="shared" si="1730"/>
        <v>-660</v>
      </c>
      <c r="BB678" s="9">
        <f t="shared" si="1730"/>
        <v>0</v>
      </c>
      <c r="BC678" s="9">
        <f t="shared" si="1730"/>
        <v>26502</v>
      </c>
      <c r="BD678" s="9">
        <f t="shared" si="1730"/>
        <v>0</v>
      </c>
      <c r="BE678" s="9">
        <f t="shared" si="1731"/>
        <v>0</v>
      </c>
      <c r="BF678" s="9">
        <f t="shared" si="1731"/>
        <v>4961</v>
      </c>
      <c r="BG678" s="9">
        <f t="shared" si="1731"/>
        <v>0</v>
      </c>
      <c r="BH678" s="9">
        <f t="shared" si="1731"/>
        <v>0</v>
      </c>
      <c r="BI678" s="9">
        <f t="shared" si="1731"/>
        <v>31463</v>
      </c>
      <c r="BJ678" s="9">
        <f t="shared" si="1731"/>
        <v>0</v>
      </c>
      <c r="BK678" s="9">
        <f t="shared" si="1731"/>
        <v>0</v>
      </c>
      <c r="BL678" s="9">
        <f t="shared" si="1731"/>
        <v>5006</v>
      </c>
      <c r="BM678" s="9">
        <f t="shared" si="1731"/>
        <v>0</v>
      </c>
      <c r="BN678" s="9">
        <f t="shared" si="1731"/>
        <v>0</v>
      </c>
      <c r="BO678" s="9">
        <f t="shared" si="1731"/>
        <v>36469</v>
      </c>
      <c r="BP678" s="9">
        <f t="shared" si="1731"/>
        <v>0</v>
      </c>
      <c r="BQ678" s="9">
        <f t="shared" si="1732"/>
        <v>-6027</v>
      </c>
      <c r="BR678" s="9">
        <f t="shared" si="1732"/>
        <v>0</v>
      </c>
      <c r="BS678" s="9">
        <f t="shared" si="1732"/>
        <v>0</v>
      </c>
      <c r="BT678" s="9">
        <f t="shared" si="1732"/>
        <v>0</v>
      </c>
      <c r="BU678" s="9">
        <f t="shared" si="1732"/>
        <v>30442</v>
      </c>
      <c r="BV678" s="9">
        <f t="shared" si="1732"/>
        <v>0</v>
      </c>
      <c r="BW678" s="9">
        <f t="shared" si="1732"/>
        <v>0</v>
      </c>
      <c r="BX678" s="9">
        <f t="shared" si="1732"/>
        <v>0</v>
      </c>
      <c r="BY678" s="9">
        <f t="shared" si="1732"/>
        <v>0</v>
      </c>
      <c r="BZ678" s="9">
        <f t="shared" si="1732"/>
        <v>0</v>
      </c>
      <c r="CA678" s="9">
        <f t="shared" si="1732"/>
        <v>30442</v>
      </c>
      <c r="CB678" s="9">
        <f t="shared" si="1732"/>
        <v>0</v>
      </c>
      <c r="CC678" s="9">
        <f t="shared" si="1733"/>
        <v>0</v>
      </c>
      <c r="CD678" s="9">
        <f t="shared" si="1733"/>
        <v>0</v>
      </c>
      <c r="CE678" s="9">
        <f t="shared" si="1733"/>
        <v>0</v>
      </c>
      <c r="CF678" s="9">
        <f t="shared" si="1733"/>
        <v>0</v>
      </c>
      <c r="CG678" s="9">
        <f t="shared" si="1733"/>
        <v>30442</v>
      </c>
      <c r="CH678" s="9">
        <f t="shared" si="1733"/>
        <v>0</v>
      </c>
      <c r="CI678" s="9">
        <f t="shared" si="1733"/>
        <v>0</v>
      </c>
      <c r="CJ678" s="9">
        <f t="shared" si="1733"/>
        <v>0</v>
      </c>
      <c r="CK678" s="9">
        <f t="shared" si="1733"/>
        <v>0</v>
      </c>
      <c r="CL678" s="9">
        <f t="shared" si="1733"/>
        <v>0</v>
      </c>
      <c r="CM678" s="9">
        <f t="shared" si="1733"/>
        <v>30442</v>
      </c>
      <c r="CN678" s="9">
        <f t="shared" si="1733"/>
        <v>0</v>
      </c>
    </row>
    <row r="679" spans="1:92" ht="33" hidden="1">
      <c r="A679" s="25" t="s">
        <v>12</v>
      </c>
      <c r="B679" s="26">
        <v>913</v>
      </c>
      <c r="C679" s="26" t="s">
        <v>7</v>
      </c>
      <c r="D679" s="26" t="s">
        <v>8</v>
      </c>
      <c r="E679" s="26" t="s">
        <v>210</v>
      </c>
      <c r="F679" s="26" t="s">
        <v>13</v>
      </c>
      <c r="G679" s="8">
        <f t="shared" si="1727"/>
        <v>21040</v>
      </c>
      <c r="H679" s="8">
        <f t="shared" si="1727"/>
        <v>0</v>
      </c>
      <c r="I679" s="8">
        <f t="shared" si="1727"/>
        <v>0</v>
      </c>
      <c r="J679" s="8">
        <f t="shared" si="1727"/>
        <v>0</v>
      </c>
      <c r="K679" s="8">
        <f t="shared" si="1727"/>
        <v>0</v>
      </c>
      <c r="L679" s="8">
        <f t="shared" si="1727"/>
        <v>0</v>
      </c>
      <c r="M679" s="8">
        <f t="shared" si="1727"/>
        <v>21040</v>
      </c>
      <c r="N679" s="8">
        <f t="shared" si="1727"/>
        <v>0</v>
      </c>
      <c r="O679" s="8">
        <f t="shared" si="1727"/>
        <v>0</v>
      </c>
      <c r="P679" s="8">
        <f t="shared" si="1727"/>
        <v>0</v>
      </c>
      <c r="Q679" s="8">
        <f t="shared" si="1727"/>
        <v>0</v>
      </c>
      <c r="R679" s="8">
        <f t="shared" si="1727"/>
        <v>0</v>
      </c>
      <c r="S679" s="8">
        <f t="shared" si="1727"/>
        <v>21040</v>
      </c>
      <c r="T679" s="8">
        <f t="shared" si="1727"/>
        <v>0</v>
      </c>
      <c r="U679" s="8">
        <f t="shared" si="1728"/>
        <v>0</v>
      </c>
      <c r="V679" s="8">
        <f t="shared" si="1728"/>
        <v>0</v>
      </c>
      <c r="W679" s="8">
        <f t="shared" si="1728"/>
        <v>0</v>
      </c>
      <c r="X679" s="8">
        <f t="shared" si="1728"/>
        <v>0</v>
      </c>
      <c r="Y679" s="8">
        <f t="shared" si="1728"/>
        <v>21040</v>
      </c>
      <c r="Z679" s="8">
        <f t="shared" si="1728"/>
        <v>0</v>
      </c>
      <c r="AA679" s="8">
        <f t="shared" si="1728"/>
        <v>0</v>
      </c>
      <c r="AB679" s="8">
        <f t="shared" si="1728"/>
        <v>0</v>
      </c>
      <c r="AC679" s="8">
        <f t="shared" si="1728"/>
        <v>0</v>
      </c>
      <c r="AD679" s="8">
        <f t="shared" si="1728"/>
        <v>0</v>
      </c>
      <c r="AE679" s="8">
        <f t="shared" si="1728"/>
        <v>21040</v>
      </c>
      <c r="AF679" s="8">
        <f t="shared" si="1728"/>
        <v>0</v>
      </c>
      <c r="AG679" s="8">
        <f t="shared" si="1729"/>
        <v>0</v>
      </c>
      <c r="AH679" s="8">
        <f t="shared" si="1729"/>
        <v>0</v>
      </c>
      <c r="AI679" s="8">
        <f t="shared" si="1729"/>
        <v>0</v>
      </c>
      <c r="AJ679" s="8">
        <f t="shared" si="1729"/>
        <v>0</v>
      </c>
      <c r="AK679" s="8">
        <f t="shared" si="1729"/>
        <v>21040</v>
      </c>
      <c r="AL679" s="8">
        <f t="shared" si="1729"/>
        <v>0</v>
      </c>
      <c r="AM679" s="8">
        <f t="shared" si="1729"/>
        <v>-305</v>
      </c>
      <c r="AN679" s="8">
        <f t="shared" si="1729"/>
        <v>0</v>
      </c>
      <c r="AO679" s="8">
        <f t="shared" si="1729"/>
        <v>0</v>
      </c>
      <c r="AP679" s="8">
        <f t="shared" si="1729"/>
        <v>0</v>
      </c>
      <c r="AQ679" s="8">
        <f t="shared" si="1729"/>
        <v>20735</v>
      </c>
      <c r="AR679" s="8">
        <f t="shared" si="1729"/>
        <v>0</v>
      </c>
      <c r="AS679" s="8">
        <f t="shared" si="1730"/>
        <v>0</v>
      </c>
      <c r="AT679" s="8">
        <f t="shared" si="1730"/>
        <v>400</v>
      </c>
      <c r="AU679" s="8">
        <f t="shared" si="1730"/>
        <v>0</v>
      </c>
      <c r="AV679" s="8">
        <f t="shared" si="1730"/>
        <v>0</v>
      </c>
      <c r="AW679" s="8">
        <f t="shared" si="1730"/>
        <v>21135</v>
      </c>
      <c r="AX679" s="8">
        <f t="shared" si="1730"/>
        <v>0</v>
      </c>
      <c r="AY679" s="8">
        <f t="shared" si="1730"/>
        <v>0</v>
      </c>
      <c r="AZ679" s="8">
        <f t="shared" si="1730"/>
        <v>6027</v>
      </c>
      <c r="BA679" s="8">
        <f t="shared" si="1730"/>
        <v>-660</v>
      </c>
      <c r="BB679" s="8">
        <f t="shared" si="1730"/>
        <v>0</v>
      </c>
      <c r="BC679" s="8">
        <f t="shared" si="1730"/>
        <v>26502</v>
      </c>
      <c r="BD679" s="8">
        <f t="shared" si="1730"/>
        <v>0</v>
      </c>
      <c r="BE679" s="8">
        <f t="shared" si="1731"/>
        <v>0</v>
      </c>
      <c r="BF679" s="8">
        <f t="shared" si="1731"/>
        <v>4961</v>
      </c>
      <c r="BG679" s="8">
        <f t="shared" si="1731"/>
        <v>0</v>
      </c>
      <c r="BH679" s="8">
        <f t="shared" si="1731"/>
        <v>0</v>
      </c>
      <c r="BI679" s="8">
        <f t="shared" si="1731"/>
        <v>31463</v>
      </c>
      <c r="BJ679" s="8">
        <f t="shared" si="1731"/>
        <v>0</v>
      </c>
      <c r="BK679" s="8">
        <f t="shared" si="1731"/>
        <v>0</v>
      </c>
      <c r="BL679" s="8">
        <f t="shared" si="1731"/>
        <v>5006</v>
      </c>
      <c r="BM679" s="8">
        <f t="shared" si="1731"/>
        <v>0</v>
      </c>
      <c r="BN679" s="8">
        <f t="shared" si="1731"/>
        <v>0</v>
      </c>
      <c r="BO679" s="8">
        <f t="shared" si="1731"/>
        <v>36469</v>
      </c>
      <c r="BP679" s="8">
        <f t="shared" si="1731"/>
        <v>0</v>
      </c>
      <c r="BQ679" s="8">
        <f t="shared" si="1732"/>
        <v>-6027</v>
      </c>
      <c r="BR679" s="8">
        <f t="shared" si="1732"/>
        <v>0</v>
      </c>
      <c r="BS679" s="8">
        <f t="shared" si="1732"/>
        <v>0</v>
      </c>
      <c r="BT679" s="8">
        <f t="shared" si="1732"/>
        <v>0</v>
      </c>
      <c r="BU679" s="8">
        <f t="shared" si="1732"/>
        <v>30442</v>
      </c>
      <c r="BV679" s="8">
        <f t="shared" si="1732"/>
        <v>0</v>
      </c>
      <c r="BW679" s="8">
        <f t="shared" si="1732"/>
        <v>0</v>
      </c>
      <c r="BX679" s="8">
        <f t="shared" si="1732"/>
        <v>0</v>
      </c>
      <c r="BY679" s="8">
        <f t="shared" si="1732"/>
        <v>0</v>
      </c>
      <c r="BZ679" s="8">
        <f t="shared" si="1732"/>
        <v>0</v>
      </c>
      <c r="CA679" s="8">
        <f t="shared" si="1732"/>
        <v>30442</v>
      </c>
      <c r="CB679" s="8">
        <f t="shared" si="1732"/>
        <v>0</v>
      </c>
      <c r="CC679" s="8">
        <f t="shared" si="1733"/>
        <v>0</v>
      </c>
      <c r="CD679" s="8">
        <f t="shared" si="1733"/>
        <v>0</v>
      </c>
      <c r="CE679" s="8">
        <f t="shared" si="1733"/>
        <v>0</v>
      </c>
      <c r="CF679" s="8">
        <f t="shared" si="1733"/>
        <v>0</v>
      </c>
      <c r="CG679" s="8">
        <f t="shared" si="1733"/>
        <v>30442</v>
      </c>
      <c r="CH679" s="8">
        <f t="shared" si="1733"/>
        <v>0</v>
      </c>
      <c r="CI679" s="8">
        <f t="shared" si="1733"/>
        <v>0</v>
      </c>
      <c r="CJ679" s="8">
        <f t="shared" si="1733"/>
        <v>0</v>
      </c>
      <c r="CK679" s="8">
        <f t="shared" si="1733"/>
        <v>0</v>
      </c>
      <c r="CL679" s="8">
        <f t="shared" si="1733"/>
        <v>0</v>
      </c>
      <c r="CM679" s="8">
        <f t="shared" si="1733"/>
        <v>30442</v>
      </c>
      <c r="CN679" s="8">
        <f t="shared" si="1733"/>
        <v>0</v>
      </c>
    </row>
    <row r="680" spans="1:92" ht="20.100000000000001" hidden="1" customHeight="1">
      <c r="A680" s="28" t="s">
        <v>14</v>
      </c>
      <c r="B680" s="26">
        <v>913</v>
      </c>
      <c r="C680" s="26" t="s">
        <v>7</v>
      </c>
      <c r="D680" s="26" t="s">
        <v>8</v>
      </c>
      <c r="E680" s="26" t="s">
        <v>210</v>
      </c>
      <c r="F680" s="26">
        <v>610</v>
      </c>
      <c r="G680" s="9">
        <f>20414+626</f>
        <v>21040</v>
      </c>
      <c r="H680" s="9"/>
      <c r="I680" s="9"/>
      <c r="J680" s="9"/>
      <c r="K680" s="9"/>
      <c r="L680" s="9"/>
      <c r="M680" s="9">
        <f>G680+I680+J680+K680+L680</f>
        <v>21040</v>
      </c>
      <c r="N680" s="9">
        <f>H680+L680</f>
        <v>0</v>
      </c>
      <c r="O680" s="9"/>
      <c r="P680" s="9"/>
      <c r="Q680" s="9"/>
      <c r="R680" s="9"/>
      <c r="S680" s="9">
        <f>M680+O680+P680+Q680+R680</f>
        <v>21040</v>
      </c>
      <c r="T680" s="9">
        <f>N680+R680</f>
        <v>0</v>
      </c>
      <c r="U680" s="9"/>
      <c r="V680" s="9"/>
      <c r="W680" s="9"/>
      <c r="X680" s="9"/>
      <c r="Y680" s="9">
        <f>S680+U680+V680+W680+X680</f>
        <v>21040</v>
      </c>
      <c r="Z680" s="9">
        <f>T680+X680</f>
        <v>0</v>
      </c>
      <c r="AA680" s="9"/>
      <c r="AB680" s="9"/>
      <c r="AC680" s="9"/>
      <c r="AD680" s="9"/>
      <c r="AE680" s="9">
        <f>Y680+AA680+AB680+AC680+AD680</f>
        <v>21040</v>
      </c>
      <c r="AF680" s="9">
        <f>Z680+AD680</f>
        <v>0</v>
      </c>
      <c r="AG680" s="9"/>
      <c r="AH680" s="9"/>
      <c r="AI680" s="9"/>
      <c r="AJ680" s="9"/>
      <c r="AK680" s="9">
        <f>AE680+AG680+AH680+AI680+AJ680</f>
        <v>21040</v>
      </c>
      <c r="AL680" s="9">
        <f>AF680+AJ680</f>
        <v>0</v>
      </c>
      <c r="AM680" s="9">
        <v>-305</v>
      </c>
      <c r="AN680" s="9"/>
      <c r="AO680" s="9"/>
      <c r="AP680" s="9"/>
      <c r="AQ680" s="9">
        <f>AK680+AM680+AN680+AO680+AP680</f>
        <v>20735</v>
      </c>
      <c r="AR680" s="9">
        <f>AL680+AP680</f>
        <v>0</v>
      </c>
      <c r="AS680" s="9"/>
      <c r="AT680" s="9">
        <v>400</v>
      </c>
      <c r="AU680" s="9"/>
      <c r="AV680" s="9"/>
      <c r="AW680" s="9">
        <f>AQ680+AS680+AT680+AU680+AV680</f>
        <v>21135</v>
      </c>
      <c r="AX680" s="9">
        <f>AR680+AV680</f>
        <v>0</v>
      </c>
      <c r="AY680" s="9"/>
      <c r="AZ680" s="9">
        <v>6027</v>
      </c>
      <c r="BA680" s="9">
        <v>-660</v>
      </c>
      <c r="BB680" s="9"/>
      <c r="BC680" s="9">
        <f>AW680+AY680+AZ680+BA680+BB680</f>
        <v>26502</v>
      </c>
      <c r="BD680" s="9">
        <f>AX680+BB680</f>
        <v>0</v>
      </c>
      <c r="BE680" s="9"/>
      <c r="BF680" s="9">
        <v>4961</v>
      </c>
      <c r="BG680" s="9"/>
      <c r="BH680" s="9"/>
      <c r="BI680" s="9">
        <f>BC680+BE680+BF680+BG680+BH680</f>
        <v>31463</v>
      </c>
      <c r="BJ680" s="9">
        <f>BD680+BH680</f>
        <v>0</v>
      </c>
      <c r="BK680" s="9"/>
      <c r="BL680" s="9">
        <v>5006</v>
      </c>
      <c r="BM680" s="9"/>
      <c r="BN680" s="9"/>
      <c r="BO680" s="9">
        <f>BI680+BK680+BL680+BM680+BN680</f>
        <v>36469</v>
      </c>
      <c r="BP680" s="9">
        <f>BJ680+BN680</f>
        <v>0</v>
      </c>
      <c r="BQ680" s="9">
        <v>-6027</v>
      </c>
      <c r="BR680" s="9"/>
      <c r="BS680" s="9"/>
      <c r="BT680" s="9"/>
      <c r="BU680" s="9">
        <f>BO680+BQ680+BR680+BS680+BT680</f>
        <v>30442</v>
      </c>
      <c r="BV680" s="9">
        <f>BP680+BT680</f>
        <v>0</v>
      </c>
      <c r="BW680" s="9"/>
      <c r="BX680" s="9"/>
      <c r="BY680" s="9"/>
      <c r="BZ680" s="9"/>
      <c r="CA680" s="9">
        <f>BU680+BW680+BX680+BY680+BZ680</f>
        <v>30442</v>
      </c>
      <c r="CB680" s="9">
        <f>BV680+BZ680</f>
        <v>0</v>
      </c>
      <c r="CC680" s="9"/>
      <c r="CD680" s="9"/>
      <c r="CE680" s="9"/>
      <c r="CF680" s="9"/>
      <c r="CG680" s="9">
        <f>CA680+CC680+CD680+CE680+CF680</f>
        <v>30442</v>
      </c>
      <c r="CH680" s="9">
        <f>CB680+CF680</f>
        <v>0</v>
      </c>
      <c r="CI680" s="9"/>
      <c r="CJ680" s="9"/>
      <c r="CK680" s="9"/>
      <c r="CL680" s="9"/>
      <c r="CM680" s="9">
        <f>CG680+CI680+CJ680+CK680+CL680</f>
        <v>30442</v>
      </c>
      <c r="CN680" s="9">
        <f>CH680+CL680</f>
        <v>0</v>
      </c>
    </row>
    <row r="681" spans="1:92" ht="49.5" hidden="1">
      <c r="A681" s="25" t="s">
        <v>212</v>
      </c>
      <c r="B681" s="26">
        <v>913</v>
      </c>
      <c r="C681" s="26" t="s">
        <v>7</v>
      </c>
      <c r="D681" s="26" t="s">
        <v>8</v>
      </c>
      <c r="E681" s="26" t="s">
        <v>213</v>
      </c>
      <c r="F681" s="26"/>
      <c r="G681" s="8">
        <f t="shared" ref="G681:V683" si="1734">G682</f>
        <v>20119</v>
      </c>
      <c r="H681" s="8">
        <f t="shared" si="1734"/>
        <v>0</v>
      </c>
      <c r="I681" s="8">
        <f t="shared" si="1734"/>
        <v>0</v>
      </c>
      <c r="J681" s="8">
        <f t="shared" si="1734"/>
        <v>0</v>
      </c>
      <c r="K681" s="8">
        <f t="shared" si="1734"/>
        <v>0</v>
      </c>
      <c r="L681" s="8">
        <f t="shared" si="1734"/>
        <v>0</v>
      </c>
      <c r="M681" s="8">
        <f t="shared" si="1734"/>
        <v>20119</v>
      </c>
      <c r="N681" s="8">
        <f t="shared" si="1734"/>
        <v>0</v>
      </c>
      <c r="O681" s="8">
        <f t="shared" si="1734"/>
        <v>0</v>
      </c>
      <c r="P681" s="8">
        <f t="shared" si="1734"/>
        <v>0</v>
      </c>
      <c r="Q681" s="8">
        <f t="shared" si="1734"/>
        <v>0</v>
      </c>
      <c r="R681" s="8">
        <f t="shared" si="1734"/>
        <v>0</v>
      </c>
      <c r="S681" s="8">
        <f t="shared" si="1734"/>
        <v>20119</v>
      </c>
      <c r="T681" s="8">
        <f t="shared" si="1734"/>
        <v>0</v>
      </c>
      <c r="U681" s="8">
        <f t="shared" si="1734"/>
        <v>0</v>
      </c>
      <c r="V681" s="8">
        <f t="shared" si="1734"/>
        <v>0</v>
      </c>
      <c r="W681" s="8">
        <f t="shared" ref="U681:AJ683" si="1735">W682</f>
        <v>0</v>
      </c>
      <c r="X681" s="8">
        <f t="shared" si="1735"/>
        <v>0</v>
      </c>
      <c r="Y681" s="8">
        <f t="shared" si="1735"/>
        <v>20119</v>
      </c>
      <c r="Z681" s="8">
        <f t="shared" si="1735"/>
        <v>0</v>
      </c>
      <c r="AA681" s="8">
        <f t="shared" si="1735"/>
        <v>0</v>
      </c>
      <c r="AB681" s="8">
        <f t="shared" si="1735"/>
        <v>0</v>
      </c>
      <c r="AC681" s="8">
        <f t="shared" si="1735"/>
        <v>0</v>
      </c>
      <c r="AD681" s="8">
        <f t="shared" si="1735"/>
        <v>0</v>
      </c>
      <c r="AE681" s="8">
        <f t="shared" si="1735"/>
        <v>20119</v>
      </c>
      <c r="AF681" s="8">
        <f t="shared" si="1735"/>
        <v>0</v>
      </c>
      <c r="AG681" s="8">
        <f t="shared" si="1735"/>
        <v>0</v>
      </c>
      <c r="AH681" s="8">
        <f t="shared" si="1735"/>
        <v>0</v>
      </c>
      <c r="AI681" s="8">
        <f t="shared" si="1735"/>
        <v>0</v>
      </c>
      <c r="AJ681" s="8">
        <f t="shared" si="1735"/>
        <v>0</v>
      </c>
      <c r="AK681" s="8">
        <f t="shared" ref="AG681:AV683" si="1736">AK682</f>
        <v>20119</v>
      </c>
      <c r="AL681" s="8">
        <f t="shared" si="1736"/>
        <v>0</v>
      </c>
      <c r="AM681" s="8">
        <f t="shared" si="1736"/>
        <v>0</v>
      </c>
      <c r="AN681" s="8">
        <f t="shared" si="1736"/>
        <v>0</v>
      </c>
      <c r="AO681" s="8">
        <f t="shared" si="1736"/>
        <v>0</v>
      </c>
      <c r="AP681" s="8">
        <f t="shared" si="1736"/>
        <v>0</v>
      </c>
      <c r="AQ681" s="8">
        <f t="shared" si="1736"/>
        <v>20119</v>
      </c>
      <c r="AR681" s="8">
        <f t="shared" si="1736"/>
        <v>0</v>
      </c>
      <c r="AS681" s="8">
        <f t="shared" si="1736"/>
        <v>0</v>
      </c>
      <c r="AT681" s="8">
        <f t="shared" si="1736"/>
        <v>0</v>
      </c>
      <c r="AU681" s="8">
        <f t="shared" si="1736"/>
        <v>0</v>
      </c>
      <c r="AV681" s="8">
        <f t="shared" si="1736"/>
        <v>0</v>
      </c>
      <c r="AW681" s="8">
        <f t="shared" ref="AS681:BH683" si="1737">AW682</f>
        <v>20119</v>
      </c>
      <c r="AX681" s="8">
        <f t="shared" si="1737"/>
        <v>0</v>
      </c>
      <c r="AY681" s="8">
        <f t="shared" si="1737"/>
        <v>0</v>
      </c>
      <c r="AZ681" s="8">
        <f t="shared" si="1737"/>
        <v>0</v>
      </c>
      <c r="BA681" s="8">
        <f t="shared" si="1737"/>
        <v>0</v>
      </c>
      <c r="BB681" s="8">
        <f t="shared" si="1737"/>
        <v>0</v>
      </c>
      <c r="BC681" s="8">
        <f t="shared" si="1737"/>
        <v>20119</v>
      </c>
      <c r="BD681" s="8">
        <f t="shared" si="1737"/>
        <v>0</v>
      </c>
      <c r="BE681" s="8">
        <f t="shared" si="1737"/>
        <v>0</v>
      </c>
      <c r="BF681" s="8">
        <f t="shared" si="1737"/>
        <v>0</v>
      </c>
      <c r="BG681" s="8">
        <f t="shared" si="1737"/>
        <v>0</v>
      </c>
      <c r="BH681" s="8">
        <f t="shared" si="1737"/>
        <v>0</v>
      </c>
      <c r="BI681" s="8">
        <f t="shared" ref="BE681:BT683" si="1738">BI682</f>
        <v>20119</v>
      </c>
      <c r="BJ681" s="8">
        <f t="shared" si="1738"/>
        <v>0</v>
      </c>
      <c r="BK681" s="8">
        <f t="shared" si="1738"/>
        <v>0</v>
      </c>
      <c r="BL681" s="8">
        <f t="shared" si="1738"/>
        <v>0</v>
      </c>
      <c r="BM681" s="8">
        <f t="shared" si="1738"/>
        <v>0</v>
      </c>
      <c r="BN681" s="8">
        <f t="shared" si="1738"/>
        <v>0</v>
      </c>
      <c r="BO681" s="8">
        <f t="shared" si="1738"/>
        <v>20119</v>
      </c>
      <c r="BP681" s="8">
        <f t="shared" si="1738"/>
        <v>0</v>
      </c>
      <c r="BQ681" s="8">
        <f t="shared" si="1738"/>
        <v>0</v>
      </c>
      <c r="BR681" s="8">
        <f t="shared" si="1738"/>
        <v>0</v>
      </c>
      <c r="BS681" s="8">
        <f t="shared" si="1738"/>
        <v>0</v>
      </c>
      <c r="BT681" s="8">
        <f t="shared" si="1738"/>
        <v>0</v>
      </c>
      <c r="BU681" s="8">
        <f t="shared" ref="BQ681:CF683" si="1739">BU682</f>
        <v>20119</v>
      </c>
      <c r="BV681" s="8">
        <f t="shared" si="1739"/>
        <v>0</v>
      </c>
      <c r="BW681" s="8">
        <f t="shared" si="1739"/>
        <v>0</v>
      </c>
      <c r="BX681" s="8">
        <f t="shared" si="1739"/>
        <v>0</v>
      </c>
      <c r="BY681" s="8">
        <f t="shared" si="1739"/>
        <v>0</v>
      </c>
      <c r="BZ681" s="8">
        <f t="shared" si="1739"/>
        <v>0</v>
      </c>
      <c r="CA681" s="8">
        <f t="shared" si="1739"/>
        <v>20119</v>
      </c>
      <c r="CB681" s="8">
        <f t="shared" si="1739"/>
        <v>0</v>
      </c>
      <c r="CC681" s="8">
        <f t="shared" si="1739"/>
        <v>0</v>
      </c>
      <c r="CD681" s="8">
        <f t="shared" si="1739"/>
        <v>0</v>
      </c>
      <c r="CE681" s="8">
        <f t="shared" si="1739"/>
        <v>0</v>
      </c>
      <c r="CF681" s="8">
        <f t="shared" si="1739"/>
        <v>0</v>
      </c>
      <c r="CG681" s="8">
        <f t="shared" ref="CC681:CN683" si="1740">CG682</f>
        <v>20119</v>
      </c>
      <c r="CH681" s="8">
        <f t="shared" si="1740"/>
        <v>0</v>
      </c>
      <c r="CI681" s="8">
        <f t="shared" si="1740"/>
        <v>0</v>
      </c>
      <c r="CJ681" s="8">
        <f t="shared" si="1740"/>
        <v>0</v>
      </c>
      <c r="CK681" s="8">
        <f t="shared" si="1740"/>
        <v>0</v>
      </c>
      <c r="CL681" s="8">
        <f t="shared" si="1740"/>
        <v>0</v>
      </c>
      <c r="CM681" s="8">
        <f t="shared" si="1740"/>
        <v>20119</v>
      </c>
      <c r="CN681" s="8">
        <f t="shared" si="1740"/>
        <v>0</v>
      </c>
    </row>
    <row r="682" spans="1:92" ht="20.100000000000001" hidden="1" customHeight="1">
      <c r="A682" s="28" t="s">
        <v>214</v>
      </c>
      <c r="B682" s="26">
        <v>913</v>
      </c>
      <c r="C682" s="26" t="s">
        <v>7</v>
      </c>
      <c r="D682" s="26" t="s">
        <v>8</v>
      </c>
      <c r="E682" s="26" t="s">
        <v>215</v>
      </c>
      <c r="F682" s="26"/>
      <c r="G682" s="9">
        <f t="shared" si="1734"/>
        <v>20119</v>
      </c>
      <c r="H682" s="9">
        <f t="shared" si="1734"/>
        <v>0</v>
      </c>
      <c r="I682" s="9">
        <f t="shared" si="1734"/>
        <v>0</v>
      </c>
      <c r="J682" s="9">
        <f t="shared" si="1734"/>
        <v>0</v>
      </c>
      <c r="K682" s="9">
        <f t="shared" si="1734"/>
        <v>0</v>
      </c>
      <c r="L682" s="9">
        <f t="shared" si="1734"/>
        <v>0</v>
      </c>
      <c r="M682" s="9">
        <f t="shared" si="1734"/>
        <v>20119</v>
      </c>
      <c r="N682" s="9">
        <f t="shared" si="1734"/>
        <v>0</v>
      </c>
      <c r="O682" s="9">
        <f t="shared" si="1734"/>
        <v>0</v>
      </c>
      <c r="P682" s="9">
        <f t="shared" si="1734"/>
        <v>0</v>
      </c>
      <c r="Q682" s="9">
        <f t="shared" si="1734"/>
        <v>0</v>
      </c>
      <c r="R682" s="9">
        <f t="shared" si="1734"/>
        <v>0</v>
      </c>
      <c r="S682" s="9">
        <f t="shared" si="1734"/>
        <v>20119</v>
      </c>
      <c r="T682" s="9">
        <f t="shared" si="1734"/>
        <v>0</v>
      </c>
      <c r="U682" s="9">
        <f t="shared" si="1735"/>
        <v>0</v>
      </c>
      <c r="V682" s="9">
        <f t="shared" si="1735"/>
        <v>0</v>
      </c>
      <c r="W682" s="9">
        <f t="shared" si="1735"/>
        <v>0</v>
      </c>
      <c r="X682" s="9">
        <f t="shared" si="1735"/>
        <v>0</v>
      </c>
      <c r="Y682" s="9">
        <f t="shared" si="1735"/>
        <v>20119</v>
      </c>
      <c r="Z682" s="9">
        <f t="shared" si="1735"/>
        <v>0</v>
      </c>
      <c r="AA682" s="9">
        <f t="shared" si="1735"/>
        <v>0</v>
      </c>
      <c r="AB682" s="9">
        <f t="shared" si="1735"/>
        <v>0</v>
      </c>
      <c r="AC682" s="9">
        <f t="shared" si="1735"/>
        <v>0</v>
      </c>
      <c r="AD682" s="9">
        <f t="shared" si="1735"/>
        <v>0</v>
      </c>
      <c r="AE682" s="9">
        <f t="shared" si="1735"/>
        <v>20119</v>
      </c>
      <c r="AF682" s="9">
        <f t="shared" si="1735"/>
        <v>0</v>
      </c>
      <c r="AG682" s="9">
        <f t="shared" si="1736"/>
        <v>0</v>
      </c>
      <c r="AH682" s="9">
        <f t="shared" si="1736"/>
        <v>0</v>
      </c>
      <c r="AI682" s="9">
        <f t="shared" si="1736"/>
        <v>0</v>
      </c>
      <c r="AJ682" s="9">
        <f t="shared" si="1736"/>
        <v>0</v>
      </c>
      <c r="AK682" s="9">
        <f t="shared" si="1736"/>
        <v>20119</v>
      </c>
      <c r="AL682" s="9">
        <f t="shared" si="1736"/>
        <v>0</v>
      </c>
      <c r="AM682" s="9">
        <f t="shared" si="1736"/>
        <v>0</v>
      </c>
      <c r="AN682" s="9">
        <f t="shared" si="1736"/>
        <v>0</v>
      </c>
      <c r="AO682" s="9">
        <f t="shared" si="1736"/>
        <v>0</v>
      </c>
      <c r="AP682" s="9">
        <f t="shared" si="1736"/>
        <v>0</v>
      </c>
      <c r="AQ682" s="9">
        <f t="shared" si="1736"/>
        <v>20119</v>
      </c>
      <c r="AR682" s="9">
        <f t="shared" si="1736"/>
        <v>0</v>
      </c>
      <c r="AS682" s="9">
        <f t="shared" si="1737"/>
        <v>0</v>
      </c>
      <c r="AT682" s="9">
        <f t="shared" si="1737"/>
        <v>0</v>
      </c>
      <c r="AU682" s="9">
        <f t="shared" si="1737"/>
        <v>0</v>
      </c>
      <c r="AV682" s="9">
        <f t="shared" si="1737"/>
        <v>0</v>
      </c>
      <c r="AW682" s="9">
        <f t="shared" si="1737"/>
        <v>20119</v>
      </c>
      <c r="AX682" s="9">
        <f t="shared" si="1737"/>
        <v>0</v>
      </c>
      <c r="AY682" s="9">
        <f t="shared" si="1737"/>
        <v>0</v>
      </c>
      <c r="AZ682" s="9">
        <f t="shared" si="1737"/>
        <v>0</v>
      </c>
      <c r="BA682" s="9">
        <f t="shared" si="1737"/>
        <v>0</v>
      </c>
      <c r="BB682" s="9">
        <f t="shared" si="1737"/>
        <v>0</v>
      </c>
      <c r="BC682" s="9">
        <f t="shared" si="1737"/>
        <v>20119</v>
      </c>
      <c r="BD682" s="9">
        <f t="shared" si="1737"/>
        <v>0</v>
      </c>
      <c r="BE682" s="9">
        <f t="shared" si="1738"/>
        <v>0</v>
      </c>
      <c r="BF682" s="9">
        <f t="shared" si="1738"/>
        <v>0</v>
      </c>
      <c r="BG682" s="9">
        <f t="shared" si="1738"/>
        <v>0</v>
      </c>
      <c r="BH682" s="9">
        <f t="shared" si="1738"/>
        <v>0</v>
      </c>
      <c r="BI682" s="9">
        <f t="shared" si="1738"/>
        <v>20119</v>
      </c>
      <c r="BJ682" s="9">
        <f t="shared" si="1738"/>
        <v>0</v>
      </c>
      <c r="BK682" s="9">
        <f t="shared" si="1738"/>
        <v>0</v>
      </c>
      <c r="BL682" s="9">
        <f t="shared" si="1738"/>
        <v>0</v>
      </c>
      <c r="BM682" s="9">
        <f t="shared" si="1738"/>
        <v>0</v>
      </c>
      <c r="BN682" s="9">
        <f t="shared" si="1738"/>
        <v>0</v>
      </c>
      <c r="BO682" s="9">
        <f t="shared" si="1738"/>
        <v>20119</v>
      </c>
      <c r="BP682" s="9">
        <f t="shared" si="1738"/>
        <v>0</v>
      </c>
      <c r="BQ682" s="9">
        <f t="shared" si="1739"/>
        <v>0</v>
      </c>
      <c r="BR682" s="9">
        <f t="shared" si="1739"/>
        <v>0</v>
      </c>
      <c r="BS682" s="9">
        <f t="shared" si="1739"/>
        <v>0</v>
      </c>
      <c r="BT682" s="9">
        <f t="shared" si="1739"/>
        <v>0</v>
      </c>
      <c r="BU682" s="9">
        <f t="shared" si="1739"/>
        <v>20119</v>
      </c>
      <c r="BV682" s="9">
        <f t="shared" si="1739"/>
        <v>0</v>
      </c>
      <c r="BW682" s="9">
        <f t="shared" si="1739"/>
        <v>0</v>
      </c>
      <c r="BX682" s="9">
        <f t="shared" si="1739"/>
        <v>0</v>
      </c>
      <c r="BY682" s="9">
        <f t="shared" si="1739"/>
        <v>0</v>
      </c>
      <c r="BZ682" s="9">
        <f t="shared" si="1739"/>
        <v>0</v>
      </c>
      <c r="CA682" s="9">
        <f t="shared" si="1739"/>
        <v>20119</v>
      </c>
      <c r="CB682" s="9">
        <f t="shared" si="1739"/>
        <v>0</v>
      </c>
      <c r="CC682" s="9">
        <f t="shared" si="1740"/>
        <v>0</v>
      </c>
      <c r="CD682" s="9">
        <f t="shared" si="1740"/>
        <v>0</v>
      </c>
      <c r="CE682" s="9">
        <f t="shared" si="1740"/>
        <v>0</v>
      </c>
      <c r="CF682" s="9">
        <f t="shared" si="1740"/>
        <v>0</v>
      </c>
      <c r="CG682" s="9">
        <f t="shared" si="1740"/>
        <v>20119</v>
      </c>
      <c r="CH682" s="9">
        <f t="shared" si="1740"/>
        <v>0</v>
      </c>
      <c r="CI682" s="9">
        <f t="shared" si="1740"/>
        <v>0</v>
      </c>
      <c r="CJ682" s="9">
        <f t="shared" si="1740"/>
        <v>0</v>
      </c>
      <c r="CK682" s="9">
        <f t="shared" si="1740"/>
        <v>0</v>
      </c>
      <c r="CL682" s="9">
        <f t="shared" si="1740"/>
        <v>0</v>
      </c>
      <c r="CM682" s="9">
        <f t="shared" si="1740"/>
        <v>20119</v>
      </c>
      <c r="CN682" s="9">
        <f t="shared" si="1740"/>
        <v>0</v>
      </c>
    </row>
    <row r="683" spans="1:92" ht="20.100000000000001" hidden="1" customHeight="1">
      <c r="A683" s="28" t="s">
        <v>66</v>
      </c>
      <c r="B683" s="26">
        <v>913</v>
      </c>
      <c r="C683" s="26" t="s">
        <v>7</v>
      </c>
      <c r="D683" s="26" t="s">
        <v>8</v>
      </c>
      <c r="E683" s="26" t="s">
        <v>215</v>
      </c>
      <c r="F683" s="26" t="s">
        <v>67</v>
      </c>
      <c r="G683" s="9">
        <f t="shared" si="1734"/>
        <v>20119</v>
      </c>
      <c r="H683" s="9">
        <f t="shared" si="1734"/>
        <v>0</v>
      </c>
      <c r="I683" s="9">
        <f t="shared" si="1734"/>
        <v>0</v>
      </c>
      <c r="J683" s="9">
        <f t="shared" si="1734"/>
        <v>0</v>
      </c>
      <c r="K683" s="9">
        <f t="shared" si="1734"/>
        <v>0</v>
      </c>
      <c r="L683" s="9">
        <f t="shared" si="1734"/>
        <v>0</v>
      </c>
      <c r="M683" s="9">
        <f t="shared" si="1734"/>
        <v>20119</v>
      </c>
      <c r="N683" s="9">
        <f t="shared" si="1734"/>
        <v>0</v>
      </c>
      <c r="O683" s="9">
        <f t="shared" si="1734"/>
        <v>0</v>
      </c>
      <c r="P683" s="9">
        <f t="shared" si="1734"/>
        <v>0</v>
      </c>
      <c r="Q683" s="9">
        <f t="shared" si="1734"/>
        <v>0</v>
      </c>
      <c r="R683" s="9">
        <f t="shared" si="1734"/>
        <v>0</v>
      </c>
      <c r="S683" s="9">
        <f t="shared" si="1734"/>
        <v>20119</v>
      </c>
      <c r="T683" s="9">
        <f t="shared" si="1734"/>
        <v>0</v>
      </c>
      <c r="U683" s="9">
        <f t="shared" si="1735"/>
        <v>0</v>
      </c>
      <c r="V683" s="9">
        <f t="shared" si="1735"/>
        <v>0</v>
      </c>
      <c r="W683" s="9">
        <f t="shared" si="1735"/>
        <v>0</v>
      </c>
      <c r="X683" s="9">
        <f t="shared" si="1735"/>
        <v>0</v>
      </c>
      <c r="Y683" s="9">
        <f t="shared" si="1735"/>
        <v>20119</v>
      </c>
      <c r="Z683" s="9">
        <f t="shared" si="1735"/>
        <v>0</v>
      </c>
      <c r="AA683" s="9">
        <f t="shared" si="1735"/>
        <v>0</v>
      </c>
      <c r="AB683" s="9">
        <f t="shared" si="1735"/>
        <v>0</v>
      </c>
      <c r="AC683" s="9">
        <f t="shared" si="1735"/>
        <v>0</v>
      </c>
      <c r="AD683" s="9">
        <f t="shared" si="1735"/>
        <v>0</v>
      </c>
      <c r="AE683" s="9">
        <f t="shared" si="1735"/>
        <v>20119</v>
      </c>
      <c r="AF683" s="9">
        <f t="shared" si="1735"/>
        <v>0</v>
      </c>
      <c r="AG683" s="9">
        <f t="shared" si="1736"/>
        <v>0</v>
      </c>
      <c r="AH683" s="9">
        <f t="shared" si="1736"/>
        <v>0</v>
      </c>
      <c r="AI683" s="9">
        <f t="shared" si="1736"/>
        <v>0</v>
      </c>
      <c r="AJ683" s="9">
        <f t="shared" si="1736"/>
        <v>0</v>
      </c>
      <c r="AK683" s="9">
        <f t="shared" si="1736"/>
        <v>20119</v>
      </c>
      <c r="AL683" s="9">
        <f t="shared" si="1736"/>
        <v>0</v>
      </c>
      <c r="AM683" s="9">
        <f t="shared" si="1736"/>
        <v>0</v>
      </c>
      <c r="AN683" s="9">
        <f t="shared" si="1736"/>
        <v>0</v>
      </c>
      <c r="AO683" s="9">
        <f t="shared" si="1736"/>
        <v>0</v>
      </c>
      <c r="AP683" s="9">
        <f t="shared" si="1736"/>
        <v>0</v>
      </c>
      <c r="AQ683" s="9">
        <f t="shared" si="1736"/>
        <v>20119</v>
      </c>
      <c r="AR683" s="9">
        <f t="shared" si="1736"/>
        <v>0</v>
      </c>
      <c r="AS683" s="9">
        <f t="shared" si="1737"/>
        <v>0</v>
      </c>
      <c r="AT683" s="9">
        <f t="shared" si="1737"/>
        <v>0</v>
      </c>
      <c r="AU683" s="9">
        <f t="shared" si="1737"/>
        <v>0</v>
      </c>
      <c r="AV683" s="9">
        <f t="shared" si="1737"/>
        <v>0</v>
      </c>
      <c r="AW683" s="9">
        <f t="shared" si="1737"/>
        <v>20119</v>
      </c>
      <c r="AX683" s="9">
        <f t="shared" si="1737"/>
        <v>0</v>
      </c>
      <c r="AY683" s="9">
        <f t="shared" si="1737"/>
        <v>0</v>
      </c>
      <c r="AZ683" s="9">
        <f t="shared" si="1737"/>
        <v>0</v>
      </c>
      <c r="BA683" s="9">
        <f t="shared" si="1737"/>
        <v>0</v>
      </c>
      <c r="BB683" s="9">
        <f t="shared" si="1737"/>
        <v>0</v>
      </c>
      <c r="BC683" s="9">
        <f t="shared" si="1737"/>
        <v>20119</v>
      </c>
      <c r="BD683" s="9">
        <f t="shared" si="1737"/>
        <v>0</v>
      </c>
      <c r="BE683" s="9">
        <f t="shared" si="1738"/>
        <v>0</v>
      </c>
      <c r="BF683" s="9">
        <f t="shared" si="1738"/>
        <v>0</v>
      </c>
      <c r="BG683" s="9">
        <f t="shared" si="1738"/>
        <v>0</v>
      </c>
      <c r="BH683" s="9">
        <f t="shared" si="1738"/>
        <v>0</v>
      </c>
      <c r="BI683" s="9">
        <f t="shared" si="1738"/>
        <v>20119</v>
      </c>
      <c r="BJ683" s="9">
        <f t="shared" si="1738"/>
        <v>0</v>
      </c>
      <c r="BK683" s="9">
        <f t="shared" si="1738"/>
        <v>0</v>
      </c>
      <c r="BL683" s="9">
        <f t="shared" si="1738"/>
        <v>0</v>
      </c>
      <c r="BM683" s="9">
        <f t="shared" si="1738"/>
        <v>0</v>
      </c>
      <c r="BN683" s="9">
        <f t="shared" si="1738"/>
        <v>0</v>
      </c>
      <c r="BO683" s="9">
        <f t="shared" si="1738"/>
        <v>20119</v>
      </c>
      <c r="BP683" s="9">
        <f t="shared" si="1738"/>
        <v>0</v>
      </c>
      <c r="BQ683" s="9">
        <f t="shared" si="1739"/>
        <v>0</v>
      </c>
      <c r="BR683" s="9">
        <f t="shared" si="1739"/>
        <v>0</v>
      </c>
      <c r="BS683" s="9">
        <f t="shared" si="1739"/>
        <v>0</v>
      </c>
      <c r="BT683" s="9">
        <f t="shared" si="1739"/>
        <v>0</v>
      </c>
      <c r="BU683" s="9">
        <f t="shared" si="1739"/>
        <v>20119</v>
      </c>
      <c r="BV683" s="9">
        <f t="shared" si="1739"/>
        <v>0</v>
      </c>
      <c r="BW683" s="9">
        <f t="shared" si="1739"/>
        <v>0</v>
      </c>
      <c r="BX683" s="9">
        <f t="shared" si="1739"/>
        <v>0</v>
      </c>
      <c r="BY683" s="9">
        <f t="shared" si="1739"/>
        <v>0</v>
      </c>
      <c r="BZ683" s="9">
        <f t="shared" si="1739"/>
        <v>0</v>
      </c>
      <c r="CA683" s="9">
        <f t="shared" si="1739"/>
        <v>20119</v>
      </c>
      <c r="CB683" s="9">
        <f t="shared" si="1739"/>
        <v>0</v>
      </c>
      <c r="CC683" s="9">
        <f t="shared" si="1740"/>
        <v>0</v>
      </c>
      <c r="CD683" s="9">
        <f t="shared" si="1740"/>
        <v>0</v>
      </c>
      <c r="CE683" s="9">
        <f t="shared" si="1740"/>
        <v>0</v>
      </c>
      <c r="CF683" s="9">
        <f t="shared" si="1740"/>
        <v>0</v>
      </c>
      <c r="CG683" s="9">
        <f t="shared" si="1740"/>
        <v>20119</v>
      </c>
      <c r="CH683" s="9">
        <f t="shared" si="1740"/>
        <v>0</v>
      </c>
      <c r="CI683" s="9">
        <f t="shared" si="1740"/>
        <v>0</v>
      </c>
      <c r="CJ683" s="9">
        <f t="shared" si="1740"/>
        <v>0</v>
      </c>
      <c r="CK683" s="9">
        <f t="shared" si="1740"/>
        <v>0</v>
      </c>
      <c r="CL683" s="9">
        <f t="shared" si="1740"/>
        <v>0</v>
      </c>
      <c r="CM683" s="9">
        <f t="shared" si="1740"/>
        <v>20119</v>
      </c>
      <c r="CN683" s="9">
        <f t="shared" si="1740"/>
        <v>0</v>
      </c>
    </row>
    <row r="684" spans="1:92" ht="49.5" hidden="1">
      <c r="A684" s="25" t="s">
        <v>414</v>
      </c>
      <c r="B684" s="26">
        <f>B682</f>
        <v>913</v>
      </c>
      <c r="C684" s="26" t="s">
        <v>7</v>
      </c>
      <c r="D684" s="26" t="s">
        <v>8</v>
      </c>
      <c r="E684" s="26" t="s">
        <v>215</v>
      </c>
      <c r="F684" s="9">
        <v>810</v>
      </c>
      <c r="G684" s="9">
        <v>20119</v>
      </c>
      <c r="H684" s="9"/>
      <c r="I684" s="9"/>
      <c r="J684" s="9"/>
      <c r="K684" s="9"/>
      <c r="L684" s="9"/>
      <c r="M684" s="9">
        <f>G684+I684+J684+K684+L684</f>
        <v>20119</v>
      </c>
      <c r="N684" s="9">
        <f>H684+L684</f>
        <v>0</v>
      </c>
      <c r="O684" s="9"/>
      <c r="P684" s="9"/>
      <c r="Q684" s="9"/>
      <c r="R684" s="9"/>
      <c r="S684" s="9">
        <f>M684+O684+P684+Q684+R684</f>
        <v>20119</v>
      </c>
      <c r="T684" s="9">
        <f>N684+R684</f>
        <v>0</v>
      </c>
      <c r="U684" s="9"/>
      <c r="V684" s="9"/>
      <c r="W684" s="9"/>
      <c r="X684" s="9"/>
      <c r="Y684" s="9">
        <f>S684+U684+V684+W684+X684</f>
        <v>20119</v>
      </c>
      <c r="Z684" s="9">
        <f>T684+X684</f>
        <v>0</v>
      </c>
      <c r="AA684" s="9"/>
      <c r="AB684" s="9"/>
      <c r="AC684" s="9"/>
      <c r="AD684" s="9"/>
      <c r="AE684" s="9">
        <f>Y684+AA684+AB684+AC684+AD684</f>
        <v>20119</v>
      </c>
      <c r="AF684" s="9">
        <f>Z684+AD684</f>
        <v>0</v>
      </c>
      <c r="AG684" s="9"/>
      <c r="AH684" s="9"/>
      <c r="AI684" s="9"/>
      <c r="AJ684" s="9"/>
      <c r="AK684" s="9">
        <f>AE684+AG684+AH684+AI684+AJ684</f>
        <v>20119</v>
      </c>
      <c r="AL684" s="9">
        <f>AF684+AJ684</f>
        <v>0</v>
      </c>
      <c r="AM684" s="9"/>
      <c r="AN684" s="9"/>
      <c r="AO684" s="9"/>
      <c r="AP684" s="9"/>
      <c r="AQ684" s="9">
        <f>AK684+AM684+AN684+AO684+AP684</f>
        <v>20119</v>
      </c>
      <c r="AR684" s="9">
        <f>AL684+AP684</f>
        <v>0</v>
      </c>
      <c r="AS684" s="9"/>
      <c r="AT684" s="9"/>
      <c r="AU684" s="9"/>
      <c r="AV684" s="9"/>
      <c r="AW684" s="9">
        <f>AQ684+AS684+AT684+AU684+AV684</f>
        <v>20119</v>
      </c>
      <c r="AX684" s="9">
        <f>AR684+AV684</f>
        <v>0</v>
      </c>
      <c r="AY684" s="9"/>
      <c r="AZ684" s="9"/>
      <c r="BA684" s="9"/>
      <c r="BB684" s="9"/>
      <c r="BC684" s="9">
        <f>AW684+AY684+AZ684+BA684+BB684</f>
        <v>20119</v>
      </c>
      <c r="BD684" s="9">
        <f>AX684+BB684</f>
        <v>0</v>
      </c>
      <c r="BE684" s="9"/>
      <c r="BF684" s="9"/>
      <c r="BG684" s="9"/>
      <c r="BH684" s="9"/>
      <c r="BI684" s="9">
        <f>BC684+BE684+BF684+BG684+BH684</f>
        <v>20119</v>
      </c>
      <c r="BJ684" s="9">
        <f>BD684+BH684</f>
        <v>0</v>
      </c>
      <c r="BK684" s="9"/>
      <c r="BL684" s="9"/>
      <c r="BM684" s="9"/>
      <c r="BN684" s="9"/>
      <c r="BO684" s="9">
        <f>BI684+BK684+BL684+BM684+BN684</f>
        <v>20119</v>
      </c>
      <c r="BP684" s="9">
        <f>BJ684+BN684</f>
        <v>0</v>
      </c>
      <c r="BQ684" s="9"/>
      <c r="BR684" s="9"/>
      <c r="BS684" s="9"/>
      <c r="BT684" s="9"/>
      <c r="BU684" s="9">
        <f>BO684+BQ684+BR684+BS684+BT684</f>
        <v>20119</v>
      </c>
      <c r="BV684" s="9">
        <f>BP684+BT684</f>
        <v>0</v>
      </c>
      <c r="BW684" s="9"/>
      <c r="BX684" s="9"/>
      <c r="BY684" s="9"/>
      <c r="BZ684" s="9"/>
      <c r="CA684" s="9">
        <f>BU684+BW684+BX684+BY684+BZ684</f>
        <v>20119</v>
      </c>
      <c r="CB684" s="9">
        <f>BV684+BZ684</f>
        <v>0</v>
      </c>
      <c r="CC684" s="9"/>
      <c r="CD684" s="9"/>
      <c r="CE684" s="9"/>
      <c r="CF684" s="9"/>
      <c r="CG684" s="9">
        <f>CA684+CC684+CD684+CE684+CF684</f>
        <v>20119</v>
      </c>
      <c r="CH684" s="9">
        <f>CB684+CF684</f>
        <v>0</v>
      </c>
      <c r="CI684" s="9"/>
      <c r="CJ684" s="9"/>
      <c r="CK684" s="9"/>
      <c r="CL684" s="9"/>
      <c r="CM684" s="9">
        <f>CG684+CI684+CJ684+CK684+CL684</f>
        <v>20119</v>
      </c>
      <c r="CN684" s="9">
        <f>CH684+CL684</f>
        <v>0</v>
      </c>
    </row>
    <row r="685" spans="1:92" ht="20.100000000000001" hidden="1" customHeight="1">
      <c r="A685" s="28" t="s">
        <v>603</v>
      </c>
      <c r="B685" s="26">
        <v>913</v>
      </c>
      <c r="C685" s="26" t="s">
        <v>7</v>
      </c>
      <c r="D685" s="26" t="s">
        <v>8</v>
      </c>
      <c r="E685" s="26" t="s">
        <v>638</v>
      </c>
      <c r="F685" s="26"/>
      <c r="G685" s="9"/>
      <c r="H685" s="9"/>
      <c r="I685" s="9"/>
      <c r="J685" s="9"/>
      <c r="K685" s="9"/>
      <c r="L685" s="9"/>
      <c r="M685" s="9"/>
      <c r="N685" s="9"/>
      <c r="O685" s="9">
        <f t="shared" ref="O685:T685" si="1741">O689+O693+O696</f>
        <v>0</v>
      </c>
      <c r="P685" s="9">
        <f t="shared" si="1741"/>
        <v>0</v>
      </c>
      <c r="Q685" s="9">
        <f t="shared" si="1741"/>
        <v>0</v>
      </c>
      <c r="R685" s="9">
        <f t="shared" si="1741"/>
        <v>452423</v>
      </c>
      <c r="S685" s="9">
        <f t="shared" si="1741"/>
        <v>452423</v>
      </c>
      <c r="T685" s="9">
        <f t="shared" si="1741"/>
        <v>452423</v>
      </c>
      <c r="U685" s="9">
        <f t="shared" ref="U685:BP685" si="1742">U686+U689+U693+U696</f>
        <v>0</v>
      </c>
      <c r="V685" s="9">
        <f t="shared" si="1742"/>
        <v>0</v>
      </c>
      <c r="W685" s="9">
        <f t="shared" si="1742"/>
        <v>0</v>
      </c>
      <c r="X685" s="9">
        <f t="shared" si="1742"/>
        <v>0</v>
      </c>
      <c r="Y685" s="9">
        <f t="shared" si="1742"/>
        <v>452423</v>
      </c>
      <c r="Z685" s="9">
        <f t="shared" si="1742"/>
        <v>452423</v>
      </c>
      <c r="AA685" s="9">
        <f t="shared" si="1742"/>
        <v>0</v>
      </c>
      <c r="AB685" s="9">
        <f t="shared" si="1742"/>
        <v>0</v>
      </c>
      <c r="AC685" s="9">
        <f t="shared" si="1742"/>
        <v>0</v>
      </c>
      <c r="AD685" s="9">
        <f t="shared" si="1742"/>
        <v>1814160</v>
      </c>
      <c r="AE685" s="9">
        <f t="shared" si="1742"/>
        <v>2266583</v>
      </c>
      <c r="AF685" s="9">
        <f t="shared" si="1742"/>
        <v>2266583</v>
      </c>
      <c r="AG685" s="9">
        <f t="shared" si="1742"/>
        <v>0</v>
      </c>
      <c r="AH685" s="9">
        <f t="shared" si="1742"/>
        <v>0</v>
      </c>
      <c r="AI685" s="9">
        <f t="shared" si="1742"/>
        <v>0</v>
      </c>
      <c r="AJ685" s="9">
        <f t="shared" si="1742"/>
        <v>0</v>
      </c>
      <c r="AK685" s="9">
        <f t="shared" si="1742"/>
        <v>2266583</v>
      </c>
      <c r="AL685" s="9">
        <f t="shared" si="1742"/>
        <v>2266583</v>
      </c>
      <c r="AM685" s="9">
        <f t="shared" si="1742"/>
        <v>0</v>
      </c>
      <c r="AN685" s="9">
        <f t="shared" si="1742"/>
        <v>0</v>
      </c>
      <c r="AO685" s="9">
        <f t="shared" si="1742"/>
        <v>0</v>
      </c>
      <c r="AP685" s="9">
        <f t="shared" si="1742"/>
        <v>0</v>
      </c>
      <c r="AQ685" s="9">
        <f t="shared" si="1742"/>
        <v>2266583</v>
      </c>
      <c r="AR685" s="9">
        <f t="shared" si="1742"/>
        <v>2266583</v>
      </c>
      <c r="AS685" s="9">
        <f t="shared" si="1742"/>
        <v>0</v>
      </c>
      <c r="AT685" s="9">
        <f t="shared" si="1742"/>
        <v>0</v>
      </c>
      <c r="AU685" s="9">
        <f t="shared" si="1742"/>
        <v>0</v>
      </c>
      <c r="AV685" s="9">
        <f t="shared" si="1742"/>
        <v>16322</v>
      </c>
      <c r="AW685" s="9">
        <f t="shared" si="1742"/>
        <v>2282905</v>
      </c>
      <c r="AX685" s="9">
        <f t="shared" si="1742"/>
        <v>2282905</v>
      </c>
      <c r="AY685" s="9">
        <f t="shared" si="1742"/>
        <v>0</v>
      </c>
      <c r="AZ685" s="9">
        <f t="shared" si="1742"/>
        <v>0</v>
      </c>
      <c r="BA685" s="9">
        <f t="shared" si="1742"/>
        <v>0</v>
      </c>
      <c r="BB685" s="9">
        <f t="shared" si="1742"/>
        <v>0</v>
      </c>
      <c r="BC685" s="9">
        <f t="shared" si="1742"/>
        <v>2282905</v>
      </c>
      <c r="BD685" s="9">
        <f t="shared" si="1742"/>
        <v>2282905</v>
      </c>
      <c r="BE685" s="9">
        <f t="shared" si="1742"/>
        <v>0</v>
      </c>
      <c r="BF685" s="9">
        <f t="shared" si="1742"/>
        <v>0</v>
      </c>
      <c r="BG685" s="9">
        <f t="shared" si="1742"/>
        <v>0</v>
      </c>
      <c r="BH685" s="9">
        <f t="shared" si="1742"/>
        <v>0</v>
      </c>
      <c r="BI685" s="9">
        <f t="shared" si="1742"/>
        <v>2282905</v>
      </c>
      <c r="BJ685" s="9">
        <f t="shared" si="1742"/>
        <v>2282905</v>
      </c>
      <c r="BK685" s="9">
        <f t="shared" si="1742"/>
        <v>0</v>
      </c>
      <c r="BL685" s="9">
        <f t="shared" si="1742"/>
        <v>0</v>
      </c>
      <c r="BM685" s="9">
        <f t="shared" si="1742"/>
        <v>0</v>
      </c>
      <c r="BN685" s="9">
        <f t="shared" si="1742"/>
        <v>0</v>
      </c>
      <c r="BO685" s="9">
        <f t="shared" si="1742"/>
        <v>2282905</v>
      </c>
      <c r="BP685" s="9">
        <f t="shared" si="1742"/>
        <v>2282905</v>
      </c>
      <c r="BQ685" s="9">
        <f t="shared" ref="BQ685:BV685" si="1743">BQ686+BQ689+BQ693+BQ696</f>
        <v>0</v>
      </c>
      <c r="BR685" s="9">
        <f t="shared" si="1743"/>
        <v>0</v>
      </c>
      <c r="BS685" s="9">
        <f t="shared" si="1743"/>
        <v>0</v>
      </c>
      <c r="BT685" s="9">
        <f t="shared" si="1743"/>
        <v>0</v>
      </c>
      <c r="BU685" s="9">
        <f t="shared" si="1743"/>
        <v>2282905</v>
      </c>
      <c r="BV685" s="9">
        <f t="shared" si="1743"/>
        <v>2282905</v>
      </c>
      <c r="BW685" s="9">
        <f t="shared" ref="BW685:CB685" si="1744">BW686+BW689+BW693+BW696</f>
        <v>0</v>
      </c>
      <c r="BX685" s="9">
        <f t="shared" si="1744"/>
        <v>0</v>
      </c>
      <c r="BY685" s="9">
        <f t="shared" si="1744"/>
        <v>0</v>
      </c>
      <c r="BZ685" s="9">
        <f t="shared" si="1744"/>
        <v>0</v>
      </c>
      <c r="CA685" s="9">
        <f t="shared" si="1744"/>
        <v>2282905</v>
      </c>
      <c r="CB685" s="9">
        <f t="shared" si="1744"/>
        <v>2282905</v>
      </c>
      <c r="CC685" s="9">
        <f t="shared" ref="CC685:CH685" si="1745">CC686+CC689+CC693+CC696</f>
        <v>0</v>
      </c>
      <c r="CD685" s="9">
        <f t="shared" si="1745"/>
        <v>0</v>
      </c>
      <c r="CE685" s="9">
        <f t="shared" si="1745"/>
        <v>0</v>
      </c>
      <c r="CF685" s="9">
        <f t="shared" si="1745"/>
        <v>0</v>
      </c>
      <c r="CG685" s="9">
        <f t="shared" si="1745"/>
        <v>2282905</v>
      </c>
      <c r="CH685" s="9">
        <f t="shared" si="1745"/>
        <v>2282905</v>
      </c>
      <c r="CI685" s="9">
        <f>CI686+CI689+CI693+CI696+CI699</f>
        <v>0</v>
      </c>
      <c r="CJ685" s="9">
        <f t="shared" ref="CJ685:CN685" si="1746">CJ686+CJ689+CJ693+CJ696+CJ699</f>
        <v>0</v>
      </c>
      <c r="CK685" s="9">
        <f t="shared" si="1746"/>
        <v>0</v>
      </c>
      <c r="CL685" s="9">
        <f t="shared" si="1746"/>
        <v>-768</v>
      </c>
      <c r="CM685" s="9">
        <f t="shared" si="1746"/>
        <v>2282137</v>
      </c>
      <c r="CN685" s="9">
        <f t="shared" si="1746"/>
        <v>2282137</v>
      </c>
    </row>
    <row r="686" spans="1:92" ht="66" hidden="1">
      <c r="A686" s="38" t="s">
        <v>674</v>
      </c>
      <c r="B686" s="42">
        <v>913</v>
      </c>
      <c r="C686" s="26" t="s">
        <v>7</v>
      </c>
      <c r="D686" s="26" t="s">
        <v>8</v>
      </c>
      <c r="E686" s="26" t="s">
        <v>673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>
        <f>U687</f>
        <v>0</v>
      </c>
      <c r="V686" s="9">
        <f t="shared" ref="V686:AK687" si="1747">V687</f>
        <v>0</v>
      </c>
      <c r="W686" s="9">
        <f t="shared" si="1747"/>
        <v>0</v>
      </c>
      <c r="X686" s="9">
        <f t="shared" si="1747"/>
        <v>0</v>
      </c>
      <c r="Y686" s="9">
        <f t="shared" si="1747"/>
        <v>0</v>
      </c>
      <c r="Z686" s="9">
        <f t="shared" si="1747"/>
        <v>0</v>
      </c>
      <c r="AA686" s="9">
        <f>AA687</f>
        <v>0</v>
      </c>
      <c r="AB686" s="9">
        <f t="shared" si="1747"/>
        <v>0</v>
      </c>
      <c r="AC686" s="9">
        <f t="shared" si="1747"/>
        <v>0</v>
      </c>
      <c r="AD686" s="9">
        <f t="shared" si="1747"/>
        <v>18179</v>
      </c>
      <c r="AE686" s="9">
        <f t="shared" si="1747"/>
        <v>18179</v>
      </c>
      <c r="AF686" s="9">
        <f t="shared" si="1747"/>
        <v>18179</v>
      </c>
      <c r="AG686" s="9">
        <f>AG687</f>
        <v>0</v>
      </c>
      <c r="AH686" s="9">
        <f t="shared" si="1747"/>
        <v>0</v>
      </c>
      <c r="AI686" s="9">
        <f t="shared" si="1747"/>
        <v>0</v>
      </c>
      <c r="AJ686" s="9">
        <f t="shared" si="1747"/>
        <v>0</v>
      </c>
      <c r="AK686" s="9">
        <f t="shared" si="1747"/>
        <v>18179</v>
      </c>
      <c r="AL686" s="9">
        <f t="shared" ref="AH686:AL687" si="1748">AL687</f>
        <v>18179</v>
      </c>
      <c r="AM686" s="9">
        <f>AM687</f>
        <v>0</v>
      </c>
      <c r="AN686" s="9">
        <f t="shared" ref="AN686:BC687" si="1749">AN687</f>
        <v>0</v>
      </c>
      <c r="AO686" s="9">
        <f t="shared" si="1749"/>
        <v>0</v>
      </c>
      <c r="AP686" s="9">
        <f t="shared" si="1749"/>
        <v>0</v>
      </c>
      <c r="AQ686" s="9">
        <f t="shared" si="1749"/>
        <v>18179</v>
      </c>
      <c r="AR686" s="9">
        <f t="shared" si="1749"/>
        <v>18179</v>
      </c>
      <c r="AS686" s="9">
        <f>AS687</f>
        <v>0</v>
      </c>
      <c r="AT686" s="9">
        <f t="shared" si="1749"/>
        <v>0</v>
      </c>
      <c r="AU686" s="9">
        <f t="shared" si="1749"/>
        <v>0</v>
      </c>
      <c r="AV686" s="9">
        <f t="shared" si="1749"/>
        <v>0</v>
      </c>
      <c r="AW686" s="9">
        <f t="shared" si="1749"/>
        <v>18179</v>
      </c>
      <c r="AX686" s="9">
        <f t="shared" si="1749"/>
        <v>18179</v>
      </c>
      <c r="AY686" s="9">
        <f>AY687</f>
        <v>0</v>
      </c>
      <c r="AZ686" s="9">
        <f t="shared" si="1749"/>
        <v>0</v>
      </c>
      <c r="BA686" s="9">
        <f t="shared" si="1749"/>
        <v>0</v>
      </c>
      <c r="BB686" s="9">
        <f t="shared" si="1749"/>
        <v>0</v>
      </c>
      <c r="BC686" s="9">
        <f t="shared" si="1749"/>
        <v>18179</v>
      </c>
      <c r="BD686" s="9">
        <f t="shared" ref="AZ686:BD687" si="1750">BD687</f>
        <v>18179</v>
      </c>
      <c r="BE686" s="9">
        <f>BE687</f>
        <v>0</v>
      </c>
      <c r="BF686" s="9">
        <f t="shared" ref="BF686:BU687" si="1751">BF687</f>
        <v>0</v>
      </c>
      <c r="BG686" s="9">
        <f t="shared" si="1751"/>
        <v>0</v>
      </c>
      <c r="BH686" s="9">
        <f t="shared" si="1751"/>
        <v>0</v>
      </c>
      <c r="BI686" s="9">
        <f t="shared" si="1751"/>
        <v>18179</v>
      </c>
      <c r="BJ686" s="9">
        <f t="shared" si="1751"/>
        <v>18179</v>
      </c>
      <c r="BK686" s="9">
        <f>BK687</f>
        <v>0</v>
      </c>
      <c r="BL686" s="9">
        <f t="shared" si="1751"/>
        <v>0</v>
      </c>
      <c r="BM686" s="9">
        <f t="shared" si="1751"/>
        <v>0</v>
      </c>
      <c r="BN686" s="9">
        <f t="shared" si="1751"/>
        <v>0</v>
      </c>
      <c r="BO686" s="9">
        <f t="shared" si="1751"/>
        <v>18179</v>
      </c>
      <c r="BP686" s="9">
        <f t="shared" si="1751"/>
        <v>18179</v>
      </c>
      <c r="BQ686" s="9">
        <f>BQ687</f>
        <v>0</v>
      </c>
      <c r="BR686" s="9">
        <f t="shared" si="1751"/>
        <v>0</v>
      </c>
      <c r="BS686" s="9">
        <f t="shared" si="1751"/>
        <v>0</v>
      </c>
      <c r="BT686" s="9">
        <f t="shared" si="1751"/>
        <v>0</v>
      </c>
      <c r="BU686" s="9">
        <f t="shared" si="1751"/>
        <v>18179</v>
      </c>
      <c r="BV686" s="9">
        <f t="shared" ref="BR686:BV687" si="1752">BV687</f>
        <v>18179</v>
      </c>
      <c r="BW686" s="9">
        <f>BW687</f>
        <v>0</v>
      </c>
      <c r="BX686" s="9">
        <f t="shared" ref="BX686:CM687" si="1753">BX687</f>
        <v>0</v>
      </c>
      <c r="BY686" s="9">
        <f t="shared" si="1753"/>
        <v>0</v>
      </c>
      <c r="BZ686" s="9">
        <f t="shared" si="1753"/>
        <v>0</v>
      </c>
      <c r="CA686" s="9">
        <f t="shared" si="1753"/>
        <v>18179</v>
      </c>
      <c r="CB686" s="9">
        <f t="shared" si="1753"/>
        <v>18179</v>
      </c>
      <c r="CC686" s="9">
        <f>CC687</f>
        <v>0</v>
      </c>
      <c r="CD686" s="9">
        <f t="shared" si="1753"/>
        <v>0</v>
      </c>
      <c r="CE686" s="9">
        <f t="shared" si="1753"/>
        <v>0</v>
      </c>
      <c r="CF686" s="9">
        <f t="shared" si="1753"/>
        <v>0</v>
      </c>
      <c r="CG686" s="9">
        <f t="shared" si="1753"/>
        <v>18179</v>
      </c>
      <c r="CH686" s="9">
        <f t="shared" si="1753"/>
        <v>18179</v>
      </c>
      <c r="CI686" s="9">
        <f>CI687</f>
        <v>0</v>
      </c>
      <c r="CJ686" s="9">
        <f t="shared" si="1753"/>
        <v>0</v>
      </c>
      <c r="CK686" s="9">
        <f t="shared" si="1753"/>
        <v>0</v>
      </c>
      <c r="CL686" s="9">
        <f t="shared" si="1753"/>
        <v>0</v>
      </c>
      <c r="CM686" s="9">
        <f t="shared" si="1753"/>
        <v>18179</v>
      </c>
      <c r="CN686" s="9">
        <f t="shared" ref="CJ686:CN687" si="1754">CN687</f>
        <v>18179</v>
      </c>
    </row>
    <row r="687" spans="1:92" ht="33" hidden="1">
      <c r="A687" s="25" t="s">
        <v>12</v>
      </c>
      <c r="B687" s="42">
        <v>913</v>
      </c>
      <c r="C687" s="26" t="s">
        <v>7</v>
      </c>
      <c r="D687" s="26" t="s">
        <v>8</v>
      </c>
      <c r="E687" s="26" t="s">
        <v>673</v>
      </c>
      <c r="F687" s="26" t="s">
        <v>13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>
        <f>U688</f>
        <v>0</v>
      </c>
      <c r="V687" s="9">
        <f t="shared" si="1747"/>
        <v>0</v>
      </c>
      <c r="W687" s="9">
        <f t="shared" si="1747"/>
        <v>0</v>
      </c>
      <c r="X687" s="9">
        <f t="shared" si="1747"/>
        <v>0</v>
      </c>
      <c r="Y687" s="9">
        <f t="shared" si="1747"/>
        <v>0</v>
      </c>
      <c r="Z687" s="9">
        <f t="shared" si="1747"/>
        <v>0</v>
      </c>
      <c r="AA687" s="9">
        <f>AA688</f>
        <v>0</v>
      </c>
      <c r="AB687" s="9">
        <f t="shared" si="1747"/>
        <v>0</v>
      </c>
      <c r="AC687" s="9">
        <f t="shared" si="1747"/>
        <v>0</v>
      </c>
      <c r="AD687" s="9">
        <f t="shared" si="1747"/>
        <v>18179</v>
      </c>
      <c r="AE687" s="9">
        <f t="shared" si="1747"/>
        <v>18179</v>
      </c>
      <c r="AF687" s="9">
        <f t="shared" si="1747"/>
        <v>18179</v>
      </c>
      <c r="AG687" s="9">
        <f>AG688</f>
        <v>0</v>
      </c>
      <c r="AH687" s="9">
        <f t="shared" si="1748"/>
        <v>0</v>
      </c>
      <c r="AI687" s="9">
        <f t="shared" si="1748"/>
        <v>0</v>
      </c>
      <c r="AJ687" s="9">
        <f t="shared" si="1748"/>
        <v>0</v>
      </c>
      <c r="AK687" s="9">
        <f t="shared" si="1748"/>
        <v>18179</v>
      </c>
      <c r="AL687" s="9">
        <f t="shared" si="1748"/>
        <v>18179</v>
      </c>
      <c r="AM687" s="9">
        <f>AM688</f>
        <v>0</v>
      </c>
      <c r="AN687" s="9">
        <f t="shared" si="1749"/>
        <v>0</v>
      </c>
      <c r="AO687" s="9">
        <f t="shared" si="1749"/>
        <v>0</v>
      </c>
      <c r="AP687" s="9">
        <f t="shared" si="1749"/>
        <v>0</v>
      </c>
      <c r="AQ687" s="9">
        <f t="shared" si="1749"/>
        <v>18179</v>
      </c>
      <c r="AR687" s="9">
        <f t="shared" si="1749"/>
        <v>18179</v>
      </c>
      <c r="AS687" s="9">
        <f>AS688</f>
        <v>0</v>
      </c>
      <c r="AT687" s="9">
        <f t="shared" si="1749"/>
        <v>0</v>
      </c>
      <c r="AU687" s="9">
        <f t="shared" si="1749"/>
        <v>0</v>
      </c>
      <c r="AV687" s="9">
        <f t="shared" si="1749"/>
        <v>0</v>
      </c>
      <c r="AW687" s="9">
        <f t="shared" si="1749"/>
        <v>18179</v>
      </c>
      <c r="AX687" s="9">
        <f t="shared" si="1749"/>
        <v>18179</v>
      </c>
      <c r="AY687" s="9">
        <f>AY688</f>
        <v>0</v>
      </c>
      <c r="AZ687" s="9">
        <f t="shared" si="1750"/>
        <v>0</v>
      </c>
      <c r="BA687" s="9">
        <f t="shared" si="1750"/>
        <v>0</v>
      </c>
      <c r="BB687" s="9">
        <f t="shared" si="1750"/>
        <v>0</v>
      </c>
      <c r="BC687" s="9">
        <f t="shared" si="1750"/>
        <v>18179</v>
      </c>
      <c r="BD687" s="9">
        <f t="shared" si="1750"/>
        <v>18179</v>
      </c>
      <c r="BE687" s="9">
        <f>BE688</f>
        <v>0</v>
      </c>
      <c r="BF687" s="9">
        <f t="shared" si="1751"/>
        <v>0</v>
      </c>
      <c r="BG687" s="9">
        <f t="shared" si="1751"/>
        <v>0</v>
      </c>
      <c r="BH687" s="9">
        <f t="shared" si="1751"/>
        <v>0</v>
      </c>
      <c r="BI687" s="9">
        <f t="shared" si="1751"/>
        <v>18179</v>
      </c>
      <c r="BJ687" s="9">
        <f t="shared" si="1751"/>
        <v>18179</v>
      </c>
      <c r="BK687" s="9">
        <f>BK688</f>
        <v>0</v>
      </c>
      <c r="BL687" s="9">
        <f t="shared" si="1751"/>
        <v>0</v>
      </c>
      <c r="BM687" s="9">
        <f t="shared" si="1751"/>
        <v>0</v>
      </c>
      <c r="BN687" s="9">
        <f t="shared" si="1751"/>
        <v>0</v>
      </c>
      <c r="BO687" s="9">
        <f t="shared" si="1751"/>
        <v>18179</v>
      </c>
      <c r="BP687" s="9">
        <f t="shared" si="1751"/>
        <v>18179</v>
      </c>
      <c r="BQ687" s="9">
        <f>BQ688</f>
        <v>0</v>
      </c>
      <c r="BR687" s="9">
        <f t="shared" si="1752"/>
        <v>0</v>
      </c>
      <c r="BS687" s="9">
        <f t="shared" si="1752"/>
        <v>0</v>
      </c>
      <c r="BT687" s="9">
        <f t="shared" si="1752"/>
        <v>0</v>
      </c>
      <c r="BU687" s="9">
        <f t="shared" si="1752"/>
        <v>18179</v>
      </c>
      <c r="BV687" s="9">
        <f t="shared" si="1752"/>
        <v>18179</v>
      </c>
      <c r="BW687" s="9">
        <f>BW688</f>
        <v>0</v>
      </c>
      <c r="BX687" s="9">
        <f t="shared" si="1753"/>
        <v>0</v>
      </c>
      <c r="BY687" s="9">
        <f t="shared" si="1753"/>
        <v>0</v>
      </c>
      <c r="BZ687" s="9">
        <f t="shared" si="1753"/>
        <v>0</v>
      </c>
      <c r="CA687" s="9">
        <f t="shared" si="1753"/>
        <v>18179</v>
      </c>
      <c r="CB687" s="9">
        <f t="shared" si="1753"/>
        <v>18179</v>
      </c>
      <c r="CC687" s="9">
        <f>CC688</f>
        <v>0</v>
      </c>
      <c r="CD687" s="9">
        <f t="shared" si="1753"/>
        <v>0</v>
      </c>
      <c r="CE687" s="9">
        <f t="shared" si="1753"/>
        <v>0</v>
      </c>
      <c r="CF687" s="9">
        <f t="shared" si="1753"/>
        <v>0</v>
      </c>
      <c r="CG687" s="9">
        <f t="shared" si="1753"/>
        <v>18179</v>
      </c>
      <c r="CH687" s="9">
        <f t="shared" si="1753"/>
        <v>18179</v>
      </c>
      <c r="CI687" s="9">
        <f>CI688</f>
        <v>0</v>
      </c>
      <c r="CJ687" s="9">
        <f t="shared" si="1754"/>
        <v>0</v>
      </c>
      <c r="CK687" s="9">
        <f t="shared" si="1754"/>
        <v>0</v>
      </c>
      <c r="CL687" s="9">
        <f t="shared" si="1754"/>
        <v>0</v>
      </c>
      <c r="CM687" s="9">
        <f t="shared" si="1754"/>
        <v>18179</v>
      </c>
      <c r="CN687" s="9">
        <f t="shared" si="1754"/>
        <v>18179</v>
      </c>
    </row>
    <row r="688" spans="1:92" ht="20.100000000000001" hidden="1" customHeight="1">
      <c r="A688" s="28" t="s">
        <v>14</v>
      </c>
      <c r="B688" s="26">
        <v>913</v>
      </c>
      <c r="C688" s="26" t="s">
        <v>7</v>
      </c>
      <c r="D688" s="26" t="s">
        <v>8</v>
      </c>
      <c r="E688" s="26" t="s">
        <v>673</v>
      </c>
      <c r="F688" s="26" t="s">
        <v>35</v>
      </c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>
        <f>S688+U688+V688+W688+X688</f>
        <v>0</v>
      </c>
      <c r="Z688" s="9">
        <f>T688+X688</f>
        <v>0</v>
      </c>
      <c r="AA688" s="9"/>
      <c r="AB688" s="9"/>
      <c r="AC688" s="9"/>
      <c r="AD688" s="9">
        <v>18179</v>
      </c>
      <c r="AE688" s="9">
        <f>Y688+AA688+AB688+AC688+AD688</f>
        <v>18179</v>
      </c>
      <c r="AF688" s="9">
        <f>Z688+AD688</f>
        <v>18179</v>
      </c>
      <c r="AG688" s="9"/>
      <c r="AH688" s="9"/>
      <c r="AI688" s="9"/>
      <c r="AJ688" s="9"/>
      <c r="AK688" s="9">
        <f>AE688+AG688+AH688+AI688+AJ688</f>
        <v>18179</v>
      </c>
      <c r="AL688" s="9">
        <f>AF688+AJ688</f>
        <v>18179</v>
      </c>
      <c r="AM688" s="9"/>
      <c r="AN688" s="9"/>
      <c r="AO688" s="9"/>
      <c r="AP688" s="9"/>
      <c r="AQ688" s="9">
        <f>AK688+AM688+AN688+AO688+AP688</f>
        <v>18179</v>
      </c>
      <c r="AR688" s="9">
        <f>AL688+AP688</f>
        <v>18179</v>
      </c>
      <c r="AS688" s="9"/>
      <c r="AT688" s="9"/>
      <c r="AU688" s="9"/>
      <c r="AV688" s="9"/>
      <c r="AW688" s="9">
        <f>AQ688+AS688+AT688+AU688+AV688</f>
        <v>18179</v>
      </c>
      <c r="AX688" s="9">
        <f>AR688+AV688</f>
        <v>18179</v>
      </c>
      <c r="AY688" s="9"/>
      <c r="AZ688" s="9"/>
      <c r="BA688" s="9"/>
      <c r="BB688" s="9"/>
      <c r="BC688" s="9">
        <f>AW688+AY688+AZ688+BA688+BB688</f>
        <v>18179</v>
      </c>
      <c r="BD688" s="9">
        <f>AX688+BB688</f>
        <v>18179</v>
      </c>
      <c r="BE688" s="9"/>
      <c r="BF688" s="9"/>
      <c r="BG688" s="9"/>
      <c r="BH688" s="9"/>
      <c r="BI688" s="9">
        <f>BC688+BE688+BF688+BG688+BH688</f>
        <v>18179</v>
      </c>
      <c r="BJ688" s="9">
        <f>BD688+BH688</f>
        <v>18179</v>
      </c>
      <c r="BK688" s="9"/>
      <c r="BL688" s="9"/>
      <c r="BM688" s="9"/>
      <c r="BN688" s="9"/>
      <c r="BO688" s="9">
        <f>BI688+BK688+BL688+BM688+BN688</f>
        <v>18179</v>
      </c>
      <c r="BP688" s="9">
        <f>BJ688+BN688</f>
        <v>18179</v>
      </c>
      <c r="BQ688" s="9"/>
      <c r="BR688" s="9"/>
      <c r="BS688" s="9"/>
      <c r="BT688" s="9"/>
      <c r="BU688" s="9">
        <f>BO688+BQ688+BR688+BS688+BT688</f>
        <v>18179</v>
      </c>
      <c r="BV688" s="9">
        <f>BP688+BT688</f>
        <v>18179</v>
      </c>
      <c r="BW688" s="9"/>
      <c r="BX688" s="9"/>
      <c r="BY688" s="9"/>
      <c r="BZ688" s="9"/>
      <c r="CA688" s="9">
        <f>BU688+BW688+BX688+BY688+BZ688</f>
        <v>18179</v>
      </c>
      <c r="CB688" s="9">
        <f>BV688+BZ688</f>
        <v>18179</v>
      </c>
      <c r="CC688" s="9"/>
      <c r="CD688" s="9"/>
      <c r="CE688" s="9"/>
      <c r="CF688" s="9"/>
      <c r="CG688" s="9">
        <f>CA688+CC688+CD688+CE688+CF688</f>
        <v>18179</v>
      </c>
      <c r="CH688" s="9">
        <f>CB688+CF688</f>
        <v>18179</v>
      </c>
      <c r="CI688" s="9"/>
      <c r="CJ688" s="9"/>
      <c r="CK688" s="9"/>
      <c r="CL688" s="9"/>
      <c r="CM688" s="9">
        <f>CG688+CI688+CJ688+CK688+CL688</f>
        <v>18179</v>
      </c>
      <c r="CN688" s="9">
        <f>CH688+CL688</f>
        <v>18179</v>
      </c>
    </row>
    <row r="689" spans="1:92" ht="66" hidden="1">
      <c r="A689" s="74" t="s">
        <v>664</v>
      </c>
      <c r="B689" s="42">
        <v>913</v>
      </c>
      <c r="C689" s="26" t="s">
        <v>7</v>
      </c>
      <c r="D689" s="26" t="s">
        <v>8</v>
      </c>
      <c r="E689" s="26" t="s">
        <v>663</v>
      </c>
      <c r="F689" s="9"/>
      <c r="G689" s="9"/>
      <c r="H689" s="9"/>
      <c r="I689" s="9"/>
      <c r="J689" s="9"/>
      <c r="K689" s="9"/>
      <c r="L689" s="9"/>
      <c r="M689" s="9"/>
      <c r="N689" s="9"/>
      <c r="O689" s="9">
        <f>O690</f>
        <v>0</v>
      </c>
      <c r="P689" s="9">
        <f t="shared" ref="P689:CA689" si="1755">P690</f>
        <v>0</v>
      </c>
      <c r="Q689" s="9">
        <f t="shared" si="1755"/>
        <v>0</v>
      </c>
      <c r="R689" s="9">
        <f t="shared" si="1755"/>
        <v>4631</v>
      </c>
      <c r="S689" s="9">
        <f t="shared" si="1755"/>
        <v>4631</v>
      </c>
      <c r="T689" s="9">
        <f t="shared" si="1755"/>
        <v>4631</v>
      </c>
      <c r="U689" s="9">
        <f>U690</f>
        <v>0</v>
      </c>
      <c r="V689" s="9">
        <f t="shared" si="1755"/>
        <v>0</v>
      </c>
      <c r="W689" s="9">
        <f t="shared" si="1755"/>
        <v>0</v>
      </c>
      <c r="X689" s="9">
        <f t="shared" si="1755"/>
        <v>0</v>
      </c>
      <c r="Y689" s="9">
        <f t="shared" si="1755"/>
        <v>4631</v>
      </c>
      <c r="Z689" s="9">
        <f t="shared" si="1755"/>
        <v>4631</v>
      </c>
      <c r="AA689" s="9">
        <f>AA690</f>
        <v>0</v>
      </c>
      <c r="AB689" s="9">
        <f t="shared" si="1755"/>
        <v>0</v>
      </c>
      <c r="AC689" s="9">
        <f t="shared" si="1755"/>
        <v>0</v>
      </c>
      <c r="AD689" s="9">
        <f t="shared" si="1755"/>
        <v>17669</v>
      </c>
      <c r="AE689" s="9">
        <f t="shared" si="1755"/>
        <v>22300</v>
      </c>
      <c r="AF689" s="9">
        <f t="shared" si="1755"/>
        <v>22300</v>
      </c>
      <c r="AG689" s="9">
        <f>AG690</f>
        <v>0</v>
      </c>
      <c r="AH689" s="9">
        <f t="shared" si="1755"/>
        <v>0</v>
      </c>
      <c r="AI689" s="9">
        <f t="shared" si="1755"/>
        <v>0</v>
      </c>
      <c r="AJ689" s="9">
        <f t="shared" si="1755"/>
        <v>0</v>
      </c>
      <c r="AK689" s="9">
        <f t="shared" si="1755"/>
        <v>22300</v>
      </c>
      <c r="AL689" s="9">
        <f t="shared" si="1755"/>
        <v>22300</v>
      </c>
      <c r="AM689" s="9">
        <f>AM690</f>
        <v>0</v>
      </c>
      <c r="AN689" s="9">
        <f t="shared" si="1755"/>
        <v>0</v>
      </c>
      <c r="AO689" s="9">
        <f t="shared" si="1755"/>
        <v>0</v>
      </c>
      <c r="AP689" s="9">
        <f t="shared" si="1755"/>
        <v>0</v>
      </c>
      <c r="AQ689" s="9">
        <f t="shared" si="1755"/>
        <v>22300</v>
      </c>
      <c r="AR689" s="9">
        <f t="shared" si="1755"/>
        <v>22300</v>
      </c>
      <c r="AS689" s="9">
        <f>AS690</f>
        <v>0</v>
      </c>
      <c r="AT689" s="9">
        <f t="shared" si="1755"/>
        <v>0</v>
      </c>
      <c r="AU689" s="9">
        <f t="shared" si="1755"/>
        <v>0</v>
      </c>
      <c r="AV689" s="9">
        <f t="shared" si="1755"/>
        <v>0</v>
      </c>
      <c r="AW689" s="9">
        <f t="shared" si="1755"/>
        <v>22300</v>
      </c>
      <c r="AX689" s="9">
        <f t="shared" si="1755"/>
        <v>22300</v>
      </c>
      <c r="AY689" s="9">
        <f>AY690</f>
        <v>0</v>
      </c>
      <c r="AZ689" s="9">
        <f t="shared" si="1755"/>
        <v>0</v>
      </c>
      <c r="BA689" s="9">
        <f t="shared" si="1755"/>
        <v>0</v>
      </c>
      <c r="BB689" s="9">
        <f t="shared" si="1755"/>
        <v>0</v>
      </c>
      <c r="BC689" s="9">
        <f t="shared" si="1755"/>
        <v>22300</v>
      </c>
      <c r="BD689" s="9">
        <f t="shared" si="1755"/>
        <v>22300</v>
      </c>
      <c r="BE689" s="9">
        <f>BE690</f>
        <v>0</v>
      </c>
      <c r="BF689" s="9">
        <f t="shared" si="1755"/>
        <v>0</v>
      </c>
      <c r="BG689" s="9">
        <f t="shared" si="1755"/>
        <v>0</v>
      </c>
      <c r="BH689" s="9">
        <f t="shared" si="1755"/>
        <v>0</v>
      </c>
      <c r="BI689" s="9">
        <f t="shared" si="1755"/>
        <v>22300</v>
      </c>
      <c r="BJ689" s="9">
        <f t="shared" si="1755"/>
        <v>22300</v>
      </c>
      <c r="BK689" s="9">
        <f>BK690</f>
        <v>0</v>
      </c>
      <c r="BL689" s="9">
        <f t="shared" si="1755"/>
        <v>0</v>
      </c>
      <c r="BM689" s="9">
        <f t="shared" si="1755"/>
        <v>0</v>
      </c>
      <c r="BN689" s="9">
        <f t="shared" si="1755"/>
        <v>0</v>
      </c>
      <c r="BO689" s="9">
        <f t="shared" si="1755"/>
        <v>22300</v>
      </c>
      <c r="BP689" s="9">
        <f t="shared" si="1755"/>
        <v>22300</v>
      </c>
      <c r="BQ689" s="9">
        <f>BQ690</f>
        <v>0</v>
      </c>
      <c r="BR689" s="9">
        <f t="shared" si="1755"/>
        <v>0</v>
      </c>
      <c r="BS689" s="9">
        <f t="shared" si="1755"/>
        <v>0</v>
      </c>
      <c r="BT689" s="9">
        <f t="shared" si="1755"/>
        <v>0</v>
      </c>
      <c r="BU689" s="9">
        <f t="shared" si="1755"/>
        <v>22300</v>
      </c>
      <c r="BV689" s="9">
        <f t="shared" si="1755"/>
        <v>22300</v>
      </c>
      <c r="BW689" s="9">
        <f>BW690</f>
        <v>0</v>
      </c>
      <c r="BX689" s="9">
        <f t="shared" si="1755"/>
        <v>0</v>
      </c>
      <c r="BY689" s="9">
        <f t="shared" si="1755"/>
        <v>0</v>
      </c>
      <c r="BZ689" s="9">
        <f t="shared" si="1755"/>
        <v>0</v>
      </c>
      <c r="CA689" s="9">
        <f t="shared" si="1755"/>
        <v>22300</v>
      </c>
      <c r="CB689" s="9">
        <f t="shared" ref="CB689" si="1756">CB690</f>
        <v>22300</v>
      </c>
      <c r="CC689" s="9">
        <f>CC690</f>
        <v>0</v>
      </c>
      <c r="CD689" s="9">
        <f t="shared" ref="CD689:CN689" si="1757">CD690</f>
        <v>0</v>
      </c>
      <c r="CE689" s="9">
        <f t="shared" si="1757"/>
        <v>0</v>
      </c>
      <c r="CF689" s="9">
        <f t="shared" si="1757"/>
        <v>0</v>
      </c>
      <c r="CG689" s="9">
        <f t="shared" si="1757"/>
        <v>22300</v>
      </c>
      <c r="CH689" s="9">
        <f t="shared" si="1757"/>
        <v>22300</v>
      </c>
      <c r="CI689" s="9">
        <f>CI690</f>
        <v>0</v>
      </c>
      <c r="CJ689" s="9">
        <f t="shared" si="1757"/>
        <v>0</v>
      </c>
      <c r="CK689" s="9">
        <f t="shared" si="1757"/>
        <v>0</v>
      </c>
      <c r="CL689" s="9">
        <f t="shared" si="1757"/>
        <v>-1500</v>
      </c>
      <c r="CM689" s="9">
        <f t="shared" si="1757"/>
        <v>20800</v>
      </c>
      <c r="CN689" s="9">
        <f t="shared" si="1757"/>
        <v>20800</v>
      </c>
    </row>
    <row r="690" spans="1:92" ht="33" hidden="1">
      <c r="A690" s="25" t="s">
        <v>12</v>
      </c>
      <c r="B690" s="42">
        <v>913</v>
      </c>
      <c r="C690" s="26" t="s">
        <v>7</v>
      </c>
      <c r="D690" s="26" t="s">
        <v>8</v>
      </c>
      <c r="E690" s="26" t="s">
        <v>663</v>
      </c>
      <c r="F690" s="26" t="s">
        <v>13</v>
      </c>
      <c r="G690" s="9"/>
      <c r="H690" s="9"/>
      <c r="I690" s="9"/>
      <c r="J690" s="9"/>
      <c r="K690" s="9"/>
      <c r="L690" s="9"/>
      <c r="M690" s="9"/>
      <c r="N690" s="9"/>
      <c r="O690" s="9">
        <f t="shared" ref="O690:AT690" si="1758">O691+O692</f>
        <v>0</v>
      </c>
      <c r="P690" s="9">
        <f t="shared" si="1758"/>
        <v>0</v>
      </c>
      <c r="Q690" s="9">
        <f t="shared" si="1758"/>
        <v>0</v>
      </c>
      <c r="R690" s="9">
        <f t="shared" si="1758"/>
        <v>4631</v>
      </c>
      <c r="S690" s="9">
        <f t="shared" si="1758"/>
        <v>4631</v>
      </c>
      <c r="T690" s="9">
        <f t="shared" si="1758"/>
        <v>4631</v>
      </c>
      <c r="U690" s="9">
        <f t="shared" si="1758"/>
        <v>0</v>
      </c>
      <c r="V690" s="9">
        <f t="shared" si="1758"/>
        <v>0</v>
      </c>
      <c r="W690" s="9">
        <f t="shared" si="1758"/>
        <v>0</v>
      </c>
      <c r="X690" s="9">
        <f t="shared" si="1758"/>
        <v>0</v>
      </c>
      <c r="Y690" s="9">
        <f t="shared" si="1758"/>
        <v>4631</v>
      </c>
      <c r="Z690" s="9">
        <f t="shared" si="1758"/>
        <v>4631</v>
      </c>
      <c r="AA690" s="9">
        <f t="shared" si="1758"/>
        <v>0</v>
      </c>
      <c r="AB690" s="9">
        <f t="shared" si="1758"/>
        <v>0</v>
      </c>
      <c r="AC690" s="9">
        <f t="shared" si="1758"/>
        <v>0</v>
      </c>
      <c r="AD690" s="9">
        <f t="shared" si="1758"/>
        <v>17669</v>
      </c>
      <c r="AE690" s="9">
        <f t="shared" si="1758"/>
        <v>22300</v>
      </c>
      <c r="AF690" s="9">
        <f t="shared" si="1758"/>
        <v>22300</v>
      </c>
      <c r="AG690" s="9">
        <f t="shared" si="1758"/>
        <v>0</v>
      </c>
      <c r="AH690" s="9">
        <f t="shared" si="1758"/>
        <v>0</v>
      </c>
      <c r="AI690" s="9">
        <f t="shared" si="1758"/>
        <v>0</v>
      </c>
      <c r="AJ690" s="9">
        <f t="shared" si="1758"/>
        <v>0</v>
      </c>
      <c r="AK690" s="9">
        <f t="shared" si="1758"/>
        <v>22300</v>
      </c>
      <c r="AL690" s="9">
        <f t="shared" si="1758"/>
        <v>22300</v>
      </c>
      <c r="AM690" s="9">
        <f t="shared" si="1758"/>
        <v>0</v>
      </c>
      <c r="AN690" s="9">
        <f t="shared" si="1758"/>
        <v>0</v>
      </c>
      <c r="AO690" s="9">
        <f t="shared" si="1758"/>
        <v>0</v>
      </c>
      <c r="AP690" s="9">
        <f t="shared" si="1758"/>
        <v>0</v>
      </c>
      <c r="AQ690" s="9">
        <f t="shared" si="1758"/>
        <v>22300</v>
      </c>
      <c r="AR690" s="9">
        <f t="shared" si="1758"/>
        <v>22300</v>
      </c>
      <c r="AS690" s="9">
        <f t="shared" si="1758"/>
        <v>0</v>
      </c>
      <c r="AT690" s="9">
        <f t="shared" si="1758"/>
        <v>0</v>
      </c>
      <c r="AU690" s="9">
        <f t="shared" ref="AU690:BP690" si="1759">AU691+AU692</f>
        <v>0</v>
      </c>
      <c r="AV690" s="9">
        <f t="shared" si="1759"/>
        <v>0</v>
      </c>
      <c r="AW690" s="9">
        <f t="shared" si="1759"/>
        <v>22300</v>
      </c>
      <c r="AX690" s="9">
        <f t="shared" si="1759"/>
        <v>22300</v>
      </c>
      <c r="AY690" s="9">
        <f t="shared" si="1759"/>
        <v>0</v>
      </c>
      <c r="AZ690" s="9">
        <f t="shared" si="1759"/>
        <v>0</v>
      </c>
      <c r="BA690" s="9">
        <f t="shared" si="1759"/>
        <v>0</v>
      </c>
      <c r="BB690" s="9">
        <f t="shared" si="1759"/>
        <v>0</v>
      </c>
      <c r="BC690" s="9">
        <f t="shared" si="1759"/>
        <v>22300</v>
      </c>
      <c r="BD690" s="9">
        <f t="shared" si="1759"/>
        <v>22300</v>
      </c>
      <c r="BE690" s="9">
        <f t="shared" si="1759"/>
        <v>0</v>
      </c>
      <c r="BF690" s="9">
        <f t="shared" si="1759"/>
        <v>0</v>
      </c>
      <c r="BG690" s="9">
        <f t="shared" si="1759"/>
        <v>0</v>
      </c>
      <c r="BH690" s="9">
        <f t="shared" si="1759"/>
        <v>0</v>
      </c>
      <c r="BI690" s="9">
        <f t="shared" si="1759"/>
        <v>22300</v>
      </c>
      <c r="BJ690" s="9">
        <f t="shared" si="1759"/>
        <v>22300</v>
      </c>
      <c r="BK690" s="9">
        <f t="shared" si="1759"/>
        <v>0</v>
      </c>
      <c r="BL690" s="9">
        <f t="shared" si="1759"/>
        <v>0</v>
      </c>
      <c r="BM690" s="9">
        <f t="shared" si="1759"/>
        <v>0</v>
      </c>
      <c r="BN690" s="9">
        <f t="shared" si="1759"/>
        <v>0</v>
      </c>
      <c r="BO690" s="9">
        <f t="shared" si="1759"/>
        <v>22300</v>
      </c>
      <c r="BP690" s="9">
        <f t="shared" si="1759"/>
        <v>22300</v>
      </c>
      <c r="BQ690" s="9">
        <f t="shared" ref="BQ690:BV690" si="1760">BQ691+BQ692</f>
        <v>0</v>
      </c>
      <c r="BR690" s="9">
        <f t="shared" si="1760"/>
        <v>0</v>
      </c>
      <c r="BS690" s="9">
        <f t="shared" si="1760"/>
        <v>0</v>
      </c>
      <c r="BT690" s="9">
        <f t="shared" si="1760"/>
        <v>0</v>
      </c>
      <c r="BU690" s="9">
        <f t="shared" si="1760"/>
        <v>22300</v>
      </c>
      <c r="BV690" s="9">
        <f t="shared" si="1760"/>
        <v>22300</v>
      </c>
      <c r="BW690" s="9">
        <f t="shared" ref="BW690:CB690" si="1761">BW691+BW692</f>
        <v>0</v>
      </c>
      <c r="BX690" s="9">
        <f t="shared" si="1761"/>
        <v>0</v>
      </c>
      <c r="BY690" s="9">
        <f t="shared" si="1761"/>
        <v>0</v>
      </c>
      <c r="BZ690" s="9">
        <f t="shared" si="1761"/>
        <v>0</v>
      </c>
      <c r="CA690" s="9">
        <f t="shared" si="1761"/>
        <v>22300</v>
      </c>
      <c r="CB690" s="9">
        <f t="shared" si="1761"/>
        <v>22300</v>
      </c>
      <c r="CC690" s="9">
        <f t="shared" ref="CC690:CH690" si="1762">CC691+CC692</f>
        <v>0</v>
      </c>
      <c r="CD690" s="9">
        <f t="shared" si="1762"/>
        <v>0</v>
      </c>
      <c r="CE690" s="9">
        <f t="shared" si="1762"/>
        <v>0</v>
      </c>
      <c r="CF690" s="9">
        <f t="shared" si="1762"/>
        <v>0</v>
      </c>
      <c r="CG690" s="9">
        <f t="shared" si="1762"/>
        <v>22300</v>
      </c>
      <c r="CH690" s="9">
        <f t="shared" si="1762"/>
        <v>22300</v>
      </c>
      <c r="CI690" s="9">
        <f t="shared" ref="CI690:CN690" si="1763">CI691+CI692</f>
        <v>0</v>
      </c>
      <c r="CJ690" s="9">
        <f t="shared" si="1763"/>
        <v>0</v>
      </c>
      <c r="CK690" s="9">
        <f t="shared" si="1763"/>
        <v>0</v>
      </c>
      <c r="CL690" s="9">
        <f t="shared" si="1763"/>
        <v>-1500</v>
      </c>
      <c r="CM690" s="9">
        <f t="shared" si="1763"/>
        <v>20800</v>
      </c>
      <c r="CN690" s="9">
        <f t="shared" si="1763"/>
        <v>20800</v>
      </c>
    </row>
    <row r="691" spans="1:92" ht="20.100000000000001" hidden="1" customHeight="1">
      <c r="A691" s="28" t="s">
        <v>14</v>
      </c>
      <c r="B691" s="26">
        <v>913</v>
      </c>
      <c r="C691" s="26" t="s">
        <v>7</v>
      </c>
      <c r="D691" s="26" t="s">
        <v>8</v>
      </c>
      <c r="E691" s="26" t="s">
        <v>663</v>
      </c>
      <c r="F691" s="26" t="s">
        <v>35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>
        <v>4531</v>
      </c>
      <c r="S691" s="9">
        <f>M691+O691+P691+Q691+R691</f>
        <v>4531</v>
      </c>
      <c r="T691" s="9">
        <f>N691+R691</f>
        <v>4531</v>
      </c>
      <c r="U691" s="9"/>
      <c r="V691" s="9"/>
      <c r="W691" s="9"/>
      <c r="X691" s="9"/>
      <c r="Y691" s="9">
        <f>S691+U691+V691+W691+X691</f>
        <v>4531</v>
      </c>
      <c r="Z691" s="9">
        <f>T691+X691</f>
        <v>4531</v>
      </c>
      <c r="AA691" s="9"/>
      <c r="AB691" s="9"/>
      <c r="AC691" s="9"/>
      <c r="AD691" s="9">
        <v>17391</v>
      </c>
      <c r="AE691" s="9">
        <f>Y691+AA691+AB691+AC691+AD691</f>
        <v>21922</v>
      </c>
      <c r="AF691" s="9">
        <f>Z691+AD691</f>
        <v>21922</v>
      </c>
      <c r="AG691" s="9"/>
      <c r="AH691" s="9"/>
      <c r="AI691" s="9"/>
      <c r="AJ691" s="9"/>
      <c r="AK691" s="9">
        <f>AE691+AG691+AH691+AI691+AJ691</f>
        <v>21922</v>
      </c>
      <c r="AL691" s="9">
        <f>AF691+AJ691</f>
        <v>21922</v>
      </c>
      <c r="AM691" s="9"/>
      <c r="AN691" s="9"/>
      <c r="AO691" s="9"/>
      <c r="AP691" s="9"/>
      <c r="AQ691" s="9">
        <f>AK691+AM691+AN691+AO691+AP691</f>
        <v>21922</v>
      </c>
      <c r="AR691" s="9">
        <f>AL691+AP691</f>
        <v>21922</v>
      </c>
      <c r="AS691" s="9"/>
      <c r="AT691" s="9"/>
      <c r="AU691" s="9"/>
      <c r="AV691" s="9"/>
      <c r="AW691" s="9">
        <f>AQ691+AS691+AT691+AU691+AV691</f>
        <v>21922</v>
      </c>
      <c r="AX691" s="9">
        <f>AR691+AV691</f>
        <v>21922</v>
      </c>
      <c r="AY691" s="9"/>
      <c r="AZ691" s="9"/>
      <c r="BA691" s="9"/>
      <c r="BB691" s="9">
        <v>-571</v>
      </c>
      <c r="BC691" s="9">
        <f>AW691+AY691+AZ691+BA691+BB691</f>
        <v>21351</v>
      </c>
      <c r="BD691" s="9">
        <f>AX691+BB691</f>
        <v>21351</v>
      </c>
      <c r="BE691" s="9"/>
      <c r="BF691" s="9"/>
      <c r="BG691" s="9"/>
      <c r="BH691" s="9"/>
      <c r="BI691" s="9">
        <f>BC691+BE691+BF691+BG691+BH691</f>
        <v>21351</v>
      </c>
      <c r="BJ691" s="9">
        <f>BD691+BH691</f>
        <v>21351</v>
      </c>
      <c r="BK691" s="9"/>
      <c r="BL691" s="9"/>
      <c r="BM691" s="9"/>
      <c r="BN691" s="9"/>
      <c r="BO691" s="9">
        <f>BI691+BK691+BL691+BM691+BN691</f>
        <v>21351</v>
      </c>
      <c r="BP691" s="9">
        <f>BJ691+BN691</f>
        <v>21351</v>
      </c>
      <c r="BQ691" s="9"/>
      <c r="BR691" s="9"/>
      <c r="BS691" s="9"/>
      <c r="BT691" s="9"/>
      <c r="BU691" s="9">
        <f>BO691+BQ691+BR691+BS691+BT691</f>
        <v>21351</v>
      </c>
      <c r="BV691" s="9">
        <f>BP691+BT691</f>
        <v>21351</v>
      </c>
      <c r="BW691" s="9"/>
      <c r="BX691" s="9"/>
      <c r="BY691" s="9"/>
      <c r="BZ691" s="9"/>
      <c r="CA691" s="9">
        <f>BU691+BW691+BX691+BY691+BZ691</f>
        <v>21351</v>
      </c>
      <c r="CB691" s="9">
        <f>BV691+BZ691</f>
        <v>21351</v>
      </c>
      <c r="CC691" s="9"/>
      <c r="CD691" s="9"/>
      <c r="CE691" s="9"/>
      <c r="CF691" s="9"/>
      <c r="CG691" s="9">
        <f>CA691+CC691+CD691+CE691+CF691</f>
        <v>21351</v>
      </c>
      <c r="CH691" s="9">
        <f>CB691+CF691</f>
        <v>21351</v>
      </c>
      <c r="CI691" s="9"/>
      <c r="CJ691" s="9"/>
      <c r="CK691" s="9"/>
      <c r="CL691" s="9">
        <v>-1500</v>
      </c>
      <c r="CM691" s="9">
        <f>CG691+CI691+CJ691+CK691+CL691</f>
        <v>19851</v>
      </c>
      <c r="CN691" s="9">
        <f>CH691+CL691</f>
        <v>19851</v>
      </c>
    </row>
    <row r="692" spans="1:92" ht="20.100000000000001" hidden="1" customHeight="1">
      <c r="A692" s="28" t="s">
        <v>24</v>
      </c>
      <c r="B692" s="26">
        <v>913</v>
      </c>
      <c r="C692" s="26" t="s">
        <v>7</v>
      </c>
      <c r="D692" s="26" t="s">
        <v>8</v>
      </c>
      <c r="E692" s="26" t="s">
        <v>663</v>
      </c>
      <c r="F692" s="26">
        <v>620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>
        <v>100</v>
      </c>
      <c r="S692" s="9">
        <f>M692+O692+P692+Q692+R692</f>
        <v>100</v>
      </c>
      <c r="T692" s="9">
        <f>N692+R692</f>
        <v>100</v>
      </c>
      <c r="U692" s="9"/>
      <c r="V692" s="9"/>
      <c r="W692" s="9"/>
      <c r="X692" s="9"/>
      <c r="Y692" s="9">
        <f>S692+U692+V692+W692+X692</f>
        <v>100</v>
      </c>
      <c r="Z692" s="9">
        <f>T692+X692</f>
        <v>100</v>
      </c>
      <c r="AA692" s="9"/>
      <c r="AB692" s="9"/>
      <c r="AC692" s="9"/>
      <c r="AD692" s="9">
        <v>278</v>
      </c>
      <c r="AE692" s="9">
        <f>Y692+AA692+AB692+AC692+AD692</f>
        <v>378</v>
      </c>
      <c r="AF692" s="9">
        <f>Z692+AD692</f>
        <v>378</v>
      </c>
      <c r="AG692" s="9"/>
      <c r="AH692" s="9"/>
      <c r="AI692" s="9"/>
      <c r="AJ692" s="9"/>
      <c r="AK692" s="9">
        <f>AE692+AG692+AH692+AI692+AJ692</f>
        <v>378</v>
      </c>
      <c r="AL692" s="9">
        <f>AF692+AJ692</f>
        <v>378</v>
      </c>
      <c r="AM692" s="9"/>
      <c r="AN692" s="9"/>
      <c r="AO692" s="9"/>
      <c r="AP692" s="9"/>
      <c r="AQ692" s="9">
        <f>AK692+AM692+AN692+AO692+AP692</f>
        <v>378</v>
      </c>
      <c r="AR692" s="9">
        <f>AL692+AP692</f>
        <v>378</v>
      </c>
      <c r="AS692" s="9"/>
      <c r="AT692" s="9"/>
      <c r="AU692" s="9"/>
      <c r="AV692" s="9"/>
      <c r="AW692" s="9">
        <f>AQ692+AS692+AT692+AU692+AV692</f>
        <v>378</v>
      </c>
      <c r="AX692" s="9">
        <f>AR692+AV692</f>
        <v>378</v>
      </c>
      <c r="AY692" s="9"/>
      <c r="AZ692" s="9"/>
      <c r="BA692" s="9"/>
      <c r="BB692" s="9">
        <v>571</v>
      </c>
      <c r="BC692" s="9">
        <f>AW692+AY692+AZ692+BA692+BB692</f>
        <v>949</v>
      </c>
      <c r="BD692" s="9">
        <f>AX692+BB692</f>
        <v>949</v>
      </c>
      <c r="BE692" s="9"/>
      <c r="BF692" s="9"/>
      <c r="BG692" s="9"/>
      <c r="BH692" s="9"/>
      <c r="BI692" s="9">
        <f>BC692+BE692+BF692+BG692+BH692</f>
        <v>949</v>
      </c>
      <c r="BJ692" s="9">
        <f>BD692+BH692</f>
        <v>949</v>
      </c>
      <c r="BK692" s="9"/>
      <c r="BL692" s="9"/>
      <c r="BM692" s="9"/>
      <c r="BN692" s="9"/>
      <c r="BO692" s="9">
        <f>BI692+BK692+BL692+BM692+BN692</f>
        <v>949</v>
      </c>
      <c r="BP692" s="9">
        <f>BJ692+BN692</f>
        <v>949</v>
      </c>
      <c r="BQ692" s="9"/>
      <c r="BR692" s="9"/>
      <c r="BS692" s="9"/>
      <c r="BT692" s="9"/>
      <c r="BU692" s="9">
        <f>BO692+BQ692+BR692+BS692+BT692</f>
        <v>949</v>
      </c>
      <c r="BV692" s="9">
        <f>BP692+BT692</f>
        <v>949</v>
      </c>
      <c r="BW692" s="9"/>
      <c r="BX692" s="9"/>
      <c r="BY692" s="9"/>
      <c r="BZ692" s="9"/>
      <c r="CA692" s="9">
        <f>BU692+BW692+BX692+BY692+BZ692</f>
        <v>949</v>
      </c>
      <c r="CB692" s="9">
        <f>BV692+BZ692</f>
        <v>949</v>
      </c>
      <c r="CC692" s="9"/>
      <c r="CD692" s="9"/>
      <c r="CE692" s="9"/>
      <c r="CF692" s="9"/>
      <c r="CG692" s="9">
        <f>CA692+CC692+CD692+CE692+CF692</f>
        <v>949</v>
      </c>
      <c r="CH692" s="9">
        <f>CB692+CF692</f>
        <v>949</v>
      </c>
      <c r="CI692" s="9"/>
      <c r="CJ692" s="9"/>
      <c r="CK692" s="9"/>
      <c r="CL692" s="9"/>
      <c r="CM692" s="9">
        <f>CG692+CI692+CJ692+CK692+CL692</f>
        <v>949</v>
      </c>
      <c r="CN692" s="9">
        <f>CH692+CL692</f>
        <v>949</v>
      </c>
    </row>
    <row r="693" spans="1:92" ht="49.5" hidden="1">
      <c r="A693" s="38" t="s">
        <v>643</v>
      </c>
      <c r="B693" s="42">
        <v>913</v>
      </c>
      <c r="C693" s="26" t="s">
        <v>7</v>
      </c>
      <c r="D693" s="26" t="s">
        <v>8</v>
      </c>
      <c r="E693" s="26" t="s">
        <v>644</v>
      </c>
      <c r="F693" s="26"/>
      <c r="G693" s="9"/>
      <c r="H693" s="9"/>
      <c r="I693" s="9"/>
      <c r="J693" s="9"/>
      <c r="K693" s="9"/>
      <c r="L693" s="9"/>
      <c r="M693" s="9"/>
      <c r="N693" s="9"/>
      <c r="O693" s="9">
        <f>O694</f>
        <v>0</v>
      </c>
      <c r="P693" s="9">
        <f t="shared" ref="P693:AE694" si="1764">P694</f>
        <v>0</v>
      </c>
      <c r="Q693" s="9">
        <f t="shared" si="1764"/>
        <v>0</v>
      </c>
      <c r="R693" s="9">
        <f t="shared" si="1764"/>
        <v>12282</v>
      </c>
      <c r="S693" s="9">
        <f t="shared" si="1764"/>
        <v>12282</v>
      </c>
      <c r="T693" s="9">
        <f t="shared" si="1764"/>
        <v>12282</v>
      </c>
      <c r="U693" s="9">
        <f>U694</f>
        <v>0</v>
      </c>
      <c r="V693" s="9">
        <f t="shared" si="1764"/>
        <v>0</v>
      </c>
      <c r="W693" s="9">
        <f t="shared" si="1764"/>
        <v>0</v>
      </c>
      <c r="X693" s="9">
        <f t="shared" si="1764"/>
        <v>0</v>
      </c>
      <c r="Y693" s="9">
        <f t="shared" si="1764"/>
        <v>12282</v>
      </c>
      <c r="Z693" s="9">
        <f t="shared" si="1764"/>
        <v>12282</v>
      </c>
      <c r="AA693" s="9">
        <f>AA694</f>
        <v>0</v>
      </c>
      <c r="AB693" s="9">
        <f t="shared" si="1764"/>
        <v>0</v>
      </c>
      <c r="AC693" s="9">
        <f t="shared" si="1764"/>
        <v>0</v>
      </c>
      <c r="AD693" s="9">
        <f t="shared" si="1764"/>
        <v>71356</v>
      </c>
      <c r="AE693" s="9">
        <f t="shared" si="1764"/>
        <v>83638</v>
      </c>
      <c r="AF693" s="9">
        <f t="shared" ref="AB693:AF694" si="1765">AF694</f>
        <v>83638</v>
      </c>
      <c r="AG693" s="9">
        <f>AG694</f>
        <v>0</v>
      </c>
      <c r="AH693" s="9">
        <f t="shared" ref="AH693:AW694" si="1766">AH694</f>
        <v>0</v>
      </c>
      <c r="AI693" s="9">
        <f t="shared" si="1766"/>
        <v>0</v>
      </c>
      <c r="AJ693" s="9">
        <f t="shared" si="1766"/>
        <v>0</v>
      </c>
      <c r="AK693" s="9">
        <f t="shared" si="1766"/>
        <v>83638</v>
      </c>
      <c r="AL693" s="9">
        <f t="shared" si="1766"/>
        <v>83638</v>
      </c>
      <c r="AM693" s="9">
        <f>AM694</f>
        <v>0</v>
      </c>
      <c r="AN693" s="9">
        <f t="shared" si="1766"/>
        <v>0</v>
      </c>
      <c r="AO693" s="9">
        <f t="shared" si="1766"/>
        <v>0</v>
      </c>
      <c r="AP693" s="9">
        <f t="shared" si="1766"/>
        <v>0</v>
      </c>
      <c r="AQ693" s="9">
        <f t="shared" si="1766"/>
        <v>83638</v>
      </c>
      <c r="AR693" s="9">
        <f t="shared" si="1766"/>
        <v>83638</v>
      </c>
      <c r="AS693" s="9">
        <f>AS694</f>
        <v>0</v>
      </c>
      <c r="AT693" s="9">
        <f t="shared" si="1766"/>
        <v>0</v>
      </c>
      <c r="AU693" s="9">
        <f t="shared" si="1766"/>
        <v>0</v>
      </c>
      <c r="AV693" s="9">
        <f t="shared" si="1766"/>
        <v>0</v>
      </c>
      <c r="AW693" s="9">
        <f t="shared" si="1766"/>
        <v>83638</v>
      </c>
      <c r="AX693" s="9">
        <f t="shared" ref="AT693:AX694" si="1767">AX694</f>
        <v>83638</v>
      </c>
      <c r="AY693" s="9">
        <f>AY694</f>
        <v>0</v>
      </c>
      <c r="AZ693" s="9">
        <f t="shared" ref="AZ693:BO694" si="1768">AZ694</f>
        <v>0</v>
      </c>
      <c r="BA693" s="9">
        <f t="shared" si="1768"/>
        <v>0</v>
      </c>
      <c r="BB693" s="9">
        <f t="shared" si="1768"/>
        <v>0</v>
      </c>
      <c r="BC693" s="9">
        <f t="shared" si="1768"/>
        <v>83638</v>
      </c>
      <c r="BD693" s="9">
        <f t="shared" si="1768"/>
        <v>83638</v>
      </c>
      <c r="BE693" s="9">
        <f>BE694</f>
        <v>0</v>
      </c>
      <c r="BF693" s="9">
        <f t="shared" si="1768"/>
        <v>0</v>
      </c>
      <c r="BG693" s="9">
        <f t="shared" si="1768"/>
        <v>0</v>
      </c>
      <c r="BH693" s="9">
        <f t="shared" si="1768"/>
        <v>0</v>
      </c>
      <c r="BI693" s="9">
        <f t="shared" si="1768"/>
        <v>83638</v>
      </c>
      <c r="BJ693" s="9">
        <f t="shared" si="1768"/>
        <v>83638</v>
      </c>
      <c r="BK693" s="9">
        <f>BK694</f>
        <v>0</v>
      </c>
      <c r="BL693" s="9">
        <f t="shared" si="1768"/>
        <v>0</v>
      </c>
      <c r="BM693" s="9">
        <f t="shared" si="1768"/>
        <v>0</v>
      </c>
      <c r="BN693" s="9">
        <f t="shared" si="1768"/>
        <v>0</v>
      </c>
      <c r="BO693" s="9">
        <f t="shared" si="1768"/>
        <v>83638</v>
      </c>
      <c r="BP693" s="9">
        <f t="shared" ref="BL693:BP694" si="1769">BP694</f>
        <v>83638</v>
      </c>
      <c r="BQ693" s="9">
        <f>BQ694</f>
        <v>0</v>
      </c>
      <c r="BR693" s="9">
        <f t="shared" ref="BR693:CG694" si="1770">BR694</f>
        <v>0</v>
      </c>
      <c r="BS693" s="9">
        <f t="shared" si="1770"/>
        <v>0</v>
      </c>
      <c r="BT693" s="9">
        <f t="shared" si="1770"/>
        <v>0</v>
      </c>
      <c r="BU693" s="9">
        <f t="shared" si="1770"/>
        <v>83638</v>
      </c>
      <c r="BV693" s="9">
        <f t="shared" si="1770"/>
        <v>83638</v>
      </c>
      <c r="BW693" s="9">
        <f>BW694</f>
        <v>0</v>
      </c>
      <c r="BX693" s="9">
        <f t="shared" si="1770"/>
        <v>0</v>
      </c>
      <c r="BY693" s="9">
        <f t="shared" si="1770"/>
        <v>0</v>
      </c>
      <c r="BZ693" s="9">
        <f t="shared" si="1770"/>
        <v>0</v>
      </c>
      <c r="CA693" s="9">
        <f t="shared" si="1770"/>
        <v>83638</v>
      </c>
      <c r="CB693" s="9">
        <f t="shared" si="1770"/>
        <v>83638</v>
      </c>
      <c r="CC693" s="9">
        <f>CC694</f>
        <v>0</v>
      </c>
      <c r="CD693" s="9">
        <f t="shared" si="1770"/>
        <v>0</v>
      </c>
      <c r="CE693" s="9">
        <f t="shared" si="1770"/>
        <v>0</v>
      </c>
      <c r="CF693" s="9">
        <f t="shared" si="1770"/>
        <v>0</v>
      </c>
      <c r="CG693" s="9">
        <f t="shared" si="1770"/>
        <v>83638</v>
      </c>
      <c r="CH693" s="9">
        <f t="shared" ref="CD693:CH694" si="1771">CH694</f>
        <v>83638</v>
      </c>
      <c r="CI693" s="9">
        <f>CI694</f>
        <v>0</v>
      </c>
      <c r="CJ693" s="9">
        <f t="shared" ref="CJ693:CN694" si="1772">CJ694</f>
        <v>0</v>
      </c>
      <c r="CK693" s="9">
        <f t="shared" si="1772"/>
        <v>0</v>
      </c>
      <c r="CL693" s="9">
        <f t="shared" si="1772"/>
        <v>-718</v>
      </c>
      <c r="CM693" s="9">
        <f t="shared" si="1772"/>
        <v>82920</v>
      </c>
      <c r="CN693" s="9">
        <f t="shared" si="1772"/>
        <v>82920</v>
      </c>
    </row>
    <row r="694" spans="1:92" ht="33" hidden="1">
      <c r="A694" s="25" t="s">
        <v>12</v>
      </c>
      <c r="B694" s="42">
        <v>913</v>
      </c>
      <c r="C694" s="26" t="s">
        <v>7</v>
      </c>
      <c r="D694" s="26" t="s">
        <v>8</v>
      </c>
      <c r="E694" s="26" t="s">
        <v>644</v>
      </c>
      <c r="F694" s="26" t="s">
        <v>13</v>
      </c>
      <c r="G694" s="9"/>
      <c r="H694" s="9"/>
      <c r="I694" s="9"/>
      <c r="J694" s="9"/>
      <c r="K694" s="9"/>
      <c r="L694" s="9"/>
      <c r="M694" s="9"/>
      <c r="N694" s="9"/>
      <c r="O694" s="9">
        <f>O695</f>
        <v>0</v>
      </c>
      <c r="P694" s="9">
        <f t="shared" si="1764"/>
        <v>0</v>
      </c>
      <c r="Q694" s="9">
        <f t="shared" si="1764"/>
        <v>0</v>
      </c>
      <c r="R694" s="9">
        <f t="shared" si="1764"/>
        <v>12282</v>
      </c>
      <c r="S694" s="9">
        <f t="shared" si="1764"/>
        <v>12282</v>
      </c>
      <c r="T694" s="9">
        <f t="shared" si="1764"/>
        <v>12282</v>
      </c>
      <c r="U694" s="9">
        <f>U695</f>
        <v>0</v>
      </c>
      <c r="V694" s="9">
        <f t="shared" si="1764"/>
        <v>0</v>
      </c>
      <c r="W694" s="9">
        <f t="shared" si="1764"/>
        <v>0</v>
      </c>
      <c r="X694" s="9">
        <f t="shared" si="1764"/>
        <v>0</v>
      </c>
      <c r="Y694" s="9">
        <f t="shared" si="1764"/>
        <v>12282</v>
      </c>
      <c r="Z694" s="9">
        <f t="shared" si="1764"/>
        <v>12282</v>
      </c>
      <c r="AA694" s="9">
        <f>AA695</f>
        <v>0</v>
      </c>
      <c r="AB694" s="9">
        <f t="shared" si="1765"/>
        <v>0</v>
      </c>
      <c r="AC694" s="9">
        <f t="shared" si="1765"/>
        <v>0</v>
      </c>
      <c r="AD694" s="9">
        <f t="shared" si="1765"/>
        <v>71356</v>
      </c>
      <c r="AE694" s="9">
        <f t="shared" si="1765"/>
        <v>83638</v>
      </c>
      <c r="AF694" s="9">
        <f t="shared" si="1765"/>
        <v>83638</v>
      </c>
      <c r="AG694" s="9">
        <f>AG695</f>
        <v>0</v>
      </c>
      <c r="AH694" s="9">
        <f t="shared" si="1766"/>
        <v>0</v>
      </c>
      <c r="AI694" s="9">
        <f t="shared" si="1766"/>
        <v>0</v>
      </c>
      <c r="AJ694" s="9">
        <f t="shared" si="1766"/>
        <v>0</v>
      </c>
      <c r="AK694" s="9">
        <f t="shared" si="1766"/>
        <v>83638</v>
      </c>
      <c r="AL694" s="9">
        <f t="shared" si="1766"/>
        <v>83638</v>
      </c>
      <c r="AM694" s="9">
        <f>AM695</f>
        <v>0</v>
      </c>
      <c r="AN694" s="9">
        <f t="shared" si="1766"/>
        <v>0</v>
      </c>
      <c r="AO694" s="9">
        <f t="shared" si="1766"/>
        <v>0</v>
      </c>
      <c r="AP694" s="9">
        <f t="shared" si="1766"/>
        <v>0</v>
      </c>
      <c r="AQ694" s="9">
        <f t="shared" si="1766"/>
        <v>83638</v>
      </c>
      <c r="AR694" s="9">
        <f t="shared" si="1766"/>
        <v>83638</v>
      </c>
      <c r="AS694" s="9">
        <f>AS695</f>
        <v>0</v>
      </c>
      <c r="AT694" s="9">
        <f t="shared" si="1767"/>
        <v>0</v>
      </c>
      <c r="AU694" s="9">
        <f t="shared" si="1767"/>
        <v>0</v>
      </c>
      <c r="AV694" s="9">
        <f t="shared" si="1767"/>
        <v>0</v>
      </c>
      <c r="AW694" s="9">
        <f t="shared" si="1767"/>
        <v>83638</v>
      </c>
      <c r="AX694" s="9">
        <f t="shared" si="1767"/>
        <v>83638</v>
      </c>
      <c r="AY694" s="9">
        <f>AY695</f>
        <v>0</v>
      </c>
      <c r="AZ694" s="9">
        <f t="shared" si="1768"/>
        <v>0</v>
      </c>
      <c r="BA694" s="9">
        <f t="shared" si="1768"/>
        <v>0</v>
      </c>
      <c r="BB694" s="9">
        <f t="shared" si="1768"/>
        <v>0</v>
      </c>
      <c r="BC694" s="9">
        <f t="shared" si="1768"/>
        <v>83638</v>
      </c>
      <c r="BD694" s="9">
        <f t="shared" si="1768"/>
        <v>83638</v>
      </c>
      <c r="BE694" s="9">
        <f>BE695</f>
        <v>0</v>
      </c>
      <c r="BF694" s="9">
        <f t="shared" si="1768"/>
        <v>0</v>
      </c>
      <c r="BG694" s="9">
        <f t="shared" si="1768"/>
        <v>0</v>
      </c>
      <c r="BH694" s="9">
        <f t="shared" si="1768"/>
        <v>0</v>
      </c>
      <c r="BI694" s="9">
        <f t="shared" si="1768"/>
        <v>83638</v>
      </c>
      <c r="BJ694" s="9">
        <f t="shared" si="1768"/>
        <v>83638</v>
      </c>
      <c r="BK694" s="9">
        <f>BK695</f>
        <v>0</v>
      </c>
      <c r="BL694" s="9">
        <f t="shared" si="1769"/>
        <v>0</v>
      </c>
      <c r="BM694" s="9">
        <f t="shared" si="1769"/>
        <v>0</v>
      </c>
      <c r="BN694" s="9">
        <f t="shared" si="1769"/>
        <v>0</v>
      </c>
      <c r="BO694" s="9">
        <f t="shared" si="1769"/>
        <v>83638</v>
      </c>
      <c r="BP694" s="9">
        <f t="shared" si="1769"/>
        <v>83638</v>
      </c>
      <c r="BQ694" s="9">
        <f>BQ695</f>
        <v>0</v>
      </c>
      <c r="BR694" s="9">
        <f t="shared" si="1770"/>
        <v>0</v>
      </c>
      <c r="BS694" s="9">
        <f t="shared" si="1770"/>
        <v>0</v>
      </c>
      <c r="BT694" s="9">
        <f t="shared" si="1770"/>
        <v>0</v>
      </c>
      <c r="BU694" s="9">
        <f t="shared" si="1770"/>
        <v>83638</v>
      </c>
      <c r="BV694" s="9">
        <f t="shared" si="1770"/>
        <v>83638</v>
      </c>
      <c r="BW694" s="9">
        <f>BW695</f>
        <v>0</v>
      </c>
      <c r="BX694" s="9">
        <f t="shared" si="1770"/>
        <v>0</v>
      </c>
      <c r="BY694" s="9">
        <f t="shared" si="1770"/>
        <v>0</v>
      </c>
      <c r="BZ694" s="9">
        <f t="shared" si="1770"/>
        <v>0</v>
      </c>
      <c r="CA694" s="9">
        <f t="shared" si="1770"/>
        <v>83638</v>
      </c>
      <c r="CB694" s="9">
        <f t="shared" si="1770"/>
        <v>83638</v>
      </c>
      <c r="CC694" s="9">
        <f>CC695</f>
        <v>0</v>
      </c>
      <c r="CD694" s="9">
        <f t="shared" si="1771"/>
        <v>0</v>
      </c>
      <c r="CE694" s="9">
        <f t="shared" si="1771"/>
        <v>0</v>
      </c>
      <c r="CF694" s="9">
        <f t="shared" si="1771"/>
        <v>0</v>
      </c>
      <c r="CG694" s="9">
        <f t="shared" si="1771"/>
        <v>83638</v>
      </c>
      <c r="CH694" s="9">
        <f t="shared" si="1771"/>
        <v>83638</v>
      </c>
      <c r="CI694" s="9">
        <f>CI695</f>
        <v>0</v>
      </c>
      <c r="CJ694" s="9">
        <f t="shared" si="1772"/>
        <v>0</v>
      </c>
      <c r="CK694" s="9">
        <f t="shared" si="1772"/>
        <v>0</v>
      </c>
      <c r="CL694" s="9">
        <f t="shared" si="1772"/>
        <v>-718</v>
      </c>
      <c r="CM694" s="9">
        <f t="shared" si="1772"/>
        <v>82920</v>
      </c>
      <c r="CN694" s="9">
        <f t="shared" si="1772"/>
        <v>82920</v>
      </c>
    </row>
    <row r="695" spans="1:92" ht="20.100000000000001" hidden="1" customHeight="1">
      <c r="A695" s="28" t="s">
        <v>14</v>
      </c>
      <c r="B695" s="26">
        <v>913</v>
      </c>
      <c r="C695" s="26" t="s">
        <v>7</v>
      </c>
      <c r="D695" s="26" t="s">
        <v>8</v>
      </c>
      <c r="E695" s="26" t="s">
        <v>644</v>
      </c>
      <c r="F695" s="26" t="s">
        <v>35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>
        <v>12282</v>
      </c>
      <c r="S695" s="9">
        <f>M695+O695+P695+Q695+R695</f>
        <v>12282</v>
      </c>
      <c r="T695" s="9">
        <f>N695+R695</f>
        <v>12282</v>
      </c>
      <c r="U695" s="9"/>
      <c r="V695" s="9"/>
      <c r="W695" s="9"/>
      <c r="X695" s="9"/>
      <c r="Y695" s="9">
        <f>S695+U695+V695+W695+X695</f>
        <v>12282</v>
      </c>
      <c r="Z695" s="9">
        <f>T695+X695</f>
        <v>12282</v>
      </c>
      <c r="AA695" s="9"/>
      <c r="AB695" s="9"/>
      <c r="AC695" s="9"/>
      <c r="AD695" s="9">
        <f>54958+16398</f>
        <v>71356</v>
      </c>
      <c r="AE695" s="9">
        <f>Y695+AA695+AB695+AC695+AD695</f>
        <v>83638</v>
      </c>
      <c r="AF695" s="9">
        <f>Z695+AD695</f>
        <v>83638</v>
      </c>
      <c r="AG695" s="9"/>
      <c r="AH695" s="9"/>
      <c r="AI695" s="9"/>
      <c r="AJ695" s="9"/>
      <c r="AK695" s="9">
        <f>AE695+AG695+AH695+AI695+AJ695</f>
        <v>83638</v>
      </c>
      <c r="AL695" s="9">
        <f>AF695+AJ695</f>
        <v>83638</v>
      </c>
      <c r="AM695" s="9"/>
      <c r="AN695" s="9"/>
      <c r="AO695" s="9"/>
      <c r="AP695" s="9"/>
      <c r="AQ695" s="9">
        <f>AK695+AM695+AN695+AO695+AP695</f>
        <v>83638</v>
      </c>
      <c r="AR695" s="9">
        <f>AL695+AP695</f>
        <v>83638</v>
      </c>
      <c r="AS695" s="9"/>
      <c r="AT695" s="9"/>
      <c r="AU695" s="9"/>
      <c r="AV695" s="9"/>
      <c r="AW695" s="9">
        <f>AQ695+AS695+AT695+AU695+AV695</f>
        <v>83638</v>
      </c>
      <c r="AX695" s="9">
        <f>AR695+AV695</f>
        <v>83638</v>
      </c>
      <c r="AY695" s="9"/>
      <c r="AZ695" s="9"/>
      <c r="BA695" s="9"/>
      <c r="BB695" s="9"/>
      <c r="BC695" s="9">
        <f>AW695+AY695+AZ695+BA695+BB695</f>
        <v>83638</v>
      </c>
      <c r="BD695" s="9">
        <f>AX695+BB695</f>
        <v>83638</v>
      </c>
      <c r="BE695" s="9"/>
      <c r="BF695" s="9"/>
      <c r="BG695" s="9"/>
      <c r="BH695" s="9"/>
      <c r="BI695" s="9">
        <f>BC695+BE695+BF695+BG695+BH695</f>
        <v>83638</v>
      </c>
      <c r="BJ695" s="9">
        <f>BD695+BH695</f>
        <v>83638</v>
      </c>
      <c r="BK695" s="9"/>
      <c r="BL695" s="9"/>
      <c r="BM695" s="9"/>
      <c r="BN695" s="9"/>
      <c r="BO695" s="9">
        <f>BI695+BK695+BL695+BM695+BN695</f>
        <v>83638</v>
      </c>
      <c r="BP695" s="9">
        <f>BJ695+BN695</f>
        <v>83638</v>
      </c>
      <c r="BQ695" s="9"/>
      <c r="BR695" s="9"/>
      <c r="BS695" s="9"/>
      <c r="BT695" s="9"/>
      <c r="BU695" s="9">
        <f>BO695+BQ695+BR695+BS695+BT695</f>
        <v>83638</v>
      </c>
      <c r="BV695" s="9">
        <f>BP695+BT695</f>
        <v>83638</v>
      </c>
      <c r="BW695" s="9"/>
      <c r="BX695" s="9"/>
      <c r="BY695" s="9"/>
      <c r="BZ695" s="9"/>
      <c r="CA695" s="9">
        <f>BU695+BW695+BX695+BY695+BZ695</f>
        <v>83638</v>
      </c>
      <c r="CB695" s="9">
        <f>BV695+BZ695</f>
        <v>83638</v>
      </c>
      <c r="CC695" s="9"/>
      <c r="CD695" s="9"/>
      <c r="CE695" s="9"/>
      <c r="CF695" s="9"/>
      <c r="CG695" s="9">
        <f>CA695+CC695+CD695+CE695+CF695</f>
        <v>83638</v>
      </c>
      <c r="CH695" s="9">
        <f>CB695+CF695</f>
        <v>83638</v>
      </c>
      <c r="CI695" s="9"/>
      <c r="CJ695" s="9"/>
      <c r="CK695" s="9"/>
      <c r="CL695" s="9">
        <v>-718</v>
      </c>
      <c r="CM695" s="9">
        <f>CG695+CI695+CJ695+CK695+CL695</f>
        <v>82920</v>
      </c>
      <c r="CN695" s="9">
        <f>CH695+CL695</f>
        <v>82920</v>
      </c>
    </row>
    <row r="696" spans="1:92" ht="49.5" hidden="1">
      <c r="A696" s="38" t="s">
        <v>646</v>
      </c>
      <c r="B696" s="42">
        <v>913</v>
      </c>
      <c r="C696" s="26" t="s">
        <v>7</v>
      </c>
      <c r="D696" s="26" t="s">
        <v>8</v>
      </c>
      <c r="E696" s="26" t="s">
        <v>645</v>
      </c>
      <c r="F696" s="26"/>
      <c r="G696" s="9"/>
      <c r="H696" s="9"/>
      <c r="I696" s="9"/>
      <c r="J696" s="9"/>
      <c r="K696" s="9"/>
      <c r="L696" s="9"/>
      <c r="M696" s="9"/>
      <c r="N696" s="9"/>
      <c r="O696" s="9">
        <f>O697</f>
        <v>0</v>
      </c>
      <c r="P696" s="9">
        <f t="shared" ref="P696:AE697" si="1773">P697</f>
        <v>0</v>
      </c>
      <c r="Q696" s="9">
        <f t="shared" si="1773"/>
        <v>0</v>
      </c>
      <c r="R696" s="9">
        <f t="shared" si="1773"/>
        <v>435510</v>
      </c>
      <c r="S696" s="9">
        <f t="shared" si="1773"/>
        <v>435510</v>
      </c>
      <c r="T696" s="9">
        <f t="shared" si="1773"/>
        <v>435510</v>
      </c>
      <c r="U696" s="9">
        <f>U697</f>
        <v>0</v>
      </c>
      <c r="V696" s="9">
        <f t="shared" si="1773"/>
        <v>0</v>
      </c>
      <c r="W696" s="9">
        <f t="shared" si="1773"/>
        <v>0</v>
      </c>
      <c r="X696" s="9">
        <f t="shared" si="1773"/>
        <v>0</v>
      </c>
      <c r="Y696" s="9">
        <f t="shared" si="1773"/>
        <v>435510</v>
      </c>
      <c r="Z696" s="9">
        <f t="shared" si="1773"/>
        <v>435510</v>
      </c>
      <c r="AA696" s="9">
        <f>AA697</f>
        <v>0</v>
      </c>
      <c r="AB696" s="9">
        <f t="shared" si="1773"/>
        <v>0</v>
      </c>
      <c r="AC696" s="9">
        <f t="shared" si="1773"/>
        <v>0</v>
      </c>
      <c r="AD696" s="9">
        <f t="shared" si="1773"/>
        <v>1706956</v>
      </c>
      <c r="AE696" s="9">
        <f t="shared" si="1773"/>
        <v>2142466</v>
      </c>
      <c r="AF696" s="9">
        <f t="shared" ref="AB696:AF697" si="1774">AF697</f>
        <v>2142466</v>
      </c>
      <c r="AG696" s="9">
        <f>AG697</f>
        <v>0</v>
      </c>
      <c r="AH696" s="9">
        <f t="shared" ref="AH696:AW697" si="1775">AH697</f>
        <v>0</v>
      </c>
      <c r="AI696" s="9">
        <f t="shared" si="1775"/>
        <v>0</v>
      </c>
      <c r="AJ696" s="9">
        <f t="shared" si="1775"/>
        <v>0</v>
      </c>
      <c r="AK696" s="9">
        <f t="shared" si="1775"/>
        <v>2142466</v>
      </c>
      <c r="AL696" s="9">
        <f t="shared" si="1775"/>
        <v>2142466</v>
      </c>
      <c r="AM696" s="9">
        <f>AM697</f>
        <v>0</v>
      </c>
      <c r="AN696" s="9">
        <f t="shared" si="1775"/>
        <v>0</v>
      </c>
      <c r="AO696" s="9">
        <f t="shared" si="1775"/>
        <v>0</v>
      </c>
      <c r="AP696" s="9">
        <f t="shared" si="1775"/>
        <v>0</v>
      </c>
      <c r="AQ696" s="9">
        <f t="shared" si="1775"/>
        <v>2142466</v>
      </c>
      <c r="AR696" s="9">
        <f t="shared" si="1775"/>
        <v>2142466</v>
      </c>
      <c r="AS696" s="9">
        <f>AS697</f>
        <v>0</v>
      </c>
      <c r="AT696" s="9">
        <f t="shared" si="1775"/>
        <v>0</v>
      </c>
      <c r="AU696" s="9">
        <f t="shared" si="1775"/>
        <v>0</v>
      </c>
      <c r="AV696" s="9">
        <f t="shared" si="1775"/>
        <v>16322</v>
      </c>
      <c r="AW696" s="9">
        <f t="shared" si="1775"/>
        <v>2158788</v>
      </c>
      <c r="AX696" s="9">
        <f t="shared" ref="AT696:AX697" si="1776">AX697</f>
        <v>2158788</v>
      </c>
      <c r="AY696" s="9">
        <f>AY697</f>
        <v>0</v>
      </c>
      <c r="AZ696" s="9">
        <f t="shared" ref="AZ696:BO697" si="1777">AZ697</f>
        <v>0</v>
      </c>
      <c r="BA696" s="9">
        <f t="shared" si="1777"/>
        <v>0</v>
      </c>
      <c r="BB696" s="9">
        <f t="shared" si="1777"/>
        <v>0</v>
      </c>
      <c r="BC696" s="9">
        <f t="shared" si="1777"/>
        <v>2158788</v>
      </c>
      <c r="BD696" s="9">
        <f t="shared" si="1777"/>
        <v>2158788</v>
      </c>
      <c r="BE696" s="9">
        <f>BE697</f>
        <v>0</v>
      </c>
      <c r="BF696" s="9">
        <f t="shared" si="1777"/>
        <v>0</v>
      </c>
      <c r="BG696" s="9">
        <f t="shared" si="1777"/>
        <v>0</v>
      </c>
      <c r="BH696" s="9">
        <f t="shared" si="1777"/>
        <v>0</v>
      </c>
      <c r="BI696" s="9">
        <f t="shared" si="1777"/>
        <v>2158788</v>
      </c>
      <c r="BJ696" s="9">
        <f t="shared" si="1777"/>
        <v>2158788</v>
      </c>
      <c r="BK696" s="9">
        <f>BK697</f>
        <v>0</v>
      </c>
      <c r="BL696" s="9">
        <f t="shared" si="1777"/>
        <v>0</v>
      </c>
      <c r="BM696" s="9">
        <f t="shared" si="1777"/>
        <v>0</v>
      </c>
      <c r="BN696" s="9">
        <f t="shared" si="1777"/>
        <v>0</v>
      </c>
      <c r="BO696" s="9">
        <f t="shared" si="1777"/>
        <v>2158788</v>
      </c>
      <c r="BP696" s="9">
        <f t="shared" ref="BL696:BP697" si="1778">BP697</f>
        <v>2158788</v>
      </c>
      <c r="BQ696" s="9">
        <f>BQ697</f>
        <v>0</v>
      </c>
      <c r="BR696" s="9">
        <f t="shared" ref="BR696:CG697" si="1779">BR697</f>
        <v>0</v>
      </c>
      <c r="BS696" s="9">
        <f t="shared" si="1779"/>
        <v>0</v>
      </c>
      <c r="BT696" s="9">
        <f t="shared" si="1779"/>
        <v>0</v>
      </c>
      <c r="BU696" s="9">
        <f t="shared" si="1779"/>
        <v>2158788</v>
      </c>
      <c r="BV696" s="9">
        <f t="shared" si="1779"/>
        <v>2158788</v>
      </c>
      <c r="BW696" s="9">
        <f>BW697</f>
        <v>0</v>
      </c>
      <c r="BX696" s="9">
        <f t="shared" si="1779"/>
        <v>0</v>
      </c>
      <c r="BY696" s="9">
        <f t="shared" si="1779"/>
        <v>0</v>
      </c>
      <c r="BZ696" s="9">
        <f t="shared" si="1779"/>
        <v>0</v>
      </c>
      <c r="CA696" s="9">
        <f t="shared" si="1779"/>
        <v>2158788</v>
      </c>
      <c r="CB696" s="9">
        <f t="shared" si="1779"/>
        <v>2158788</v>
      </c>
      <c r="CC696" s="9">
        <f>CC697</f>
        <v>0</v>
      </c>
      <c r="CD696" s="9">
        <f t="shared" si="1779"/>
        <v>0</v>
      </c>
      <c r="CE696" s="9">
        <f t="shared" si="1779"/>
        <v>0</v>
      </c>
      <c r="CF696" s="9">
        <f t="shared" si="1779"/>
        <v>0</v>
      </c>
      <c r="CG696" s="9">
        <f t="shared" si="1779"/>
        <v>2158788</v>
      </c>
      <c r="CH696" s="9">
        <f t="shared" ref="CD696:CH697" si="1780">CH697</f>
        <v>2158788</v>
      </c>
      <c r="CI696" s="9">
        <f>CI697</f>
        <v>0</v>
      </c>
      <c r="CJ696" s="9">
        <f t="shared" ref="CJ696:CN697" si="1781">CJ697</f>
        <v>0</v>
      </c>
      <c r="CK696" s="9">
        <f t="shared" si="1781"/>
        <v>0</v>
      </c>
      <c r="CL696" s="9">
        <f t="shared" si="1781"/>
        <v>-6172</v>
      </c>
      <c r="CM696" s="9">
        <f t="shared" si="1781"/>
        <v>2152616</v>
      </c>
      <c r="CN696" s="9">
        <f t="shared" si="1781"/>
        <v>2152616</v>
      </c>
    </row>
    <row r="697" spans="1:92" ht="33" hidden="1">
      <c r="A697" s="25" t="s">
        <v>12</v>
      </c>
      <c r="B697" s="42">
        <v>913</v>
      </c>
      <c r="C697" s="26" t="s">
        <v>7</v>
      </c>
      <c r="D697" s="26" t="s">
        <v>8</v>
      </c>
      <c r="E697" s="26" t="s">
        <v>645</v>
      </c>
      <c r="F697" s="26" t="s">
        <v>13</v>
      </c>
      <c r="G697" s="9"/>
      <c r="H697" s="9"/>
      <c r="I697" s="9"/>
      <c r="J697" s="9"/>
      <c r="K697" s="9"/>
      <c r="L697" s="9"/>
      <c r="M697" s="9"/>
      <c r="N697" s="9"/>
      <c r="O697" s="9">
        <f>O698</f>
        <v>0</v>
      </c>
      <c r="P697" s="9">
        <f t="shared" si="1773"/>
        <v>0</v>
      </c>
      <c r="Q697" s="9">
        <f t="shared" si="1773"/>
        <v>0</v>
      </c>
      <c r="R697" s="9">
        <f t="shared" si="1773"/>
        <v>435510</v>
      </c>
      <c r="S697" s="9">
        <f t="shared" si="1773"/>
        <v>435510</v>
      </c>
      <c r="T697" s="9">
        <f t="shared" si="1773"/>
        <v>435510</v>
      </c>
      <c r="U697" s="9">
        <f>U698</f>
        <v>0</v>
      </c>
      <c r="V697" s="9">
        <f t="shared" si="1773"/>
        <v>0</v>
      </c>
      <c r="W697" s="9">
        <f t="shared" si="1773"/>
        <v>0</v>
      </c>
      <c r="X697" s="9">
        <f t="shared" si="1773"/>
        <v>0</v>
      </c>
      <c r="Y697" s="9">
        <f t="shared" si="1773"/>
        <v>435510</v>
      </c>
      <c r="Z697" s="9">
        <f t="shared" si="1773"/>
        <v>435510</v>
      </c>
      <c r="AA697" s="9">
        <f>AA698</f>
        <v>0</v>
      </c>
      <c r="AB697" s="9">
        <f t="shared" si="1774"/>
        <v>0</v>
      </c>
      <c r="AC697" s="9">
        <f t="shared" si="1774"/>
        <v>0</v>
      </c>
      <c r="AD697" s="9">
        <f t="shared" si="1774"/>
        <v>1706956</v>
      </c>
      <c r="AE697" s="9">
        <f t="shared" si="1774"/>
        <v>2142466</v>
      </c>
      <c r="AF697" s="9">
        <f t="shared" si="1774"/>
        <v>2142466</v>
      </c>
      <c r="AG697" s="9">
        <f>AG698</f>
        <v>0</v>
      </c>
      <c r="AH697" s="9">
        <f t="shared" si="1775"/>
        <v>0</v>
      </c>
      <c r="AI697" s="9">
        <f t="shared" si="1775"/>
        <v>0</v>
      </c>
      <c r="AJ697" s="9">
        <f t="shared" si="1775"/>
        <v>0</v>
      </c>
      <c r="AK697" s="9">
        <f t="shared" si="1775"/>
        <v>2142466</v>
      </c>
      <c r="AL697" s="9">
        <f t="shared" si="1775"/>
        <v>2142466</v>
      </c>
      <c r="AM697" s="9">
        <f>AM698</f>
        <v>0</v>
      </c>
      <c r="AN697" s="9">
        <f t="shared" si="1775"/>
        <v>0</v>
      </c>
      <c r="AO697" s="9">
        <f t="shared" si="1775"/>
        <v>0</v>
      </c>
      <c r="AP697" s="9">
        <f t="shared" si="1775"/>
        <v>0</v>
      </c>
      <c r="AQ697" s="9">
        <f t="shared" si="1775"/>
        <v>2142466</v>
      </c>
      <c r="AR697" s="9">
        <f t="shared" si="1775"/>
        <v>2142466</v>
      </c>
      <c r="AS697" s="9">
        <f>AS698</f>
        <v>0</v>
      </c>
      <c r="AT697" s="9">
        <f t="shared" si="1776"/>
        <v>0</v>
      </c>
      <c r="AU697" s="9">
        <f t="shared" si="1776"/>
        <v>0</v>
      </c>
      <c r="AV697" s="9">
        <f t="shared" si="1776"/>
        <v>16322</v>
      </c>
      <c r="AW697" s="9">
        <f t="shared" si="1776"/>
        <v>2158788</v>
      </c>
      <c r="AX697" s="9">
        <f t="shared" si="1776"/>
        <v>2158788</v>
      </c>
      <c r="AY697" s="9">
        <f>AY698</f>
        <v>0</v>
      </c>
      <c r="AZ697" s="9">
        <f t="shared" si="1777"/>
        <v>0</v>
      </c>
      <c r="BA697" s="9">
        <f t="shared" si="1777"/>
        <v>0</v>
      </c>
      <c r="BB697" s="9">
        <f t="shared" si="1777"/>
        <v>0</v>
      </c>
      <c r="BC697" s="9">
        <f t="shared" si="1777"/>
        <v>2158788</v>
      </c>
      <c r="BD697" s="9">
        <f t="shared" si="1777"/>
        <v>2158788</v>
      </c>
      <c r="BE697" s="9">
        <f>BE698</f>
        <v>0</v>
      </c>
      <c r="BF697" s="9">
        <f t="shared" si="1777"/>
        <v>0</v>
      </c>
      <c r="BG697" s="9">
        <f t="shared" si="1777"/>
        <v>0</v>
      </c>
      <c r="BH697" s="9">
        <f t="shared" si="1777"/>
        <v>0</v>
      </c>
      <c r="BI697" s="9">
        <f t="shared" si="1777"/>
        <v>2158788</v>
      </c>
      <c r="BJ697" s="9">
        <f t="shared" si="1777"/>
        <v>2158788</v>
      </c>
      <c r="BK697" s="9">
        <f>BK698</f>
        <v>0</v>
      </c>
      <c r="BL697" s="9">
        <f t="shared" si="1778"/>
        <v>0</v>
      </c>
      <c r="BM697" s="9">
        <f t="shared" si="1778"/>
        <v>0</v>
      </c>
      <c r="BN697" s="9">
        <f t="shared" si="1778"/>
        <v>0</v>
      </c>
      <c r="BO697" s="9">
        <f t="shared" si="1778"/>
        <v>2158788</v>
      </c>
      <c r="BP697" s="9">
        <f t="shared" si="1778"/>
        <v>2158788</v>
      </c>
      <c r="BQ697" s="9">
        <f>BQ698</f>
        <v>0</v>
      </c>
      <c r="BR697" s="9">
        <f t="shared" si="1779"/>
        <v>0</v>
      </c>
      <c r="BS697" s="9">
        <f t="shared" si="1779"/>
        <v>0</v>
      </c>
      <c r="BT697" s="9">
        <f t="shared" si="1779"/>
        <v>0</v>
      </c>
      <c r="BU697" s="9">
        <f t="shared" si="1779"/>
        <v>2158788</v>
      </c>
      <c r="BV697" s="9">
        <f t="shared" si="1779"/>
        <v>2158788</v>
      </c>
      <c r="BW697" s="9">
        <f>BW698</f>
        <v>0</v>
      </c>
      <c r="BX697" s="9">
        <f t="shared" si="1779"/>
        <v>0</v>
      </c>
      <c r="BY697" s="9">
        <f t="shared" si="1779"/>
        <v>0</v>
      </c>
      <c r="BZ697" s="9">
        <f t="shared" si="1779"/>
        <v>0</v>
      </c>
      <c r="CA697" s="9">
        <f t="shared" si="1779"/>
        <v>2158788</v>
      </c>
      <c r="CB697" s="9">
        <f t="shared" si="1779"/>
        <v>2158788</v>
      </c>
      <c r="CC697" s="9">
        <f>CC698</f>
        <v>0</v>
      </c>
      <c r="CD697" s="9">
        <f t="shared" si="1780"/>
        <v>0</v>
      </c>
      <c r="CE697" s="9">
        <f t="shared" si="1780"/>
        <v>0</v>
      </c>
      <c r="CF697" s="9">
        <f t="shared" si="1780"/>
        <v>0</v>
      </c>
      <c r="CG697" s="9">
        <f t="shared" si="1780"/>
        <v>2158788</v>
      </c>
      <c r="CH697" s="9">
        <f t="shared" si="1780"/>
        <v>2158788</v>
      </c>
      <c r="CI697" s="9">
        <f>CI698</f>
        <v>0</v>
      </c>
      <c r="CJ697" s="9">
        <f t="shared" si="1781"/>
        <v>0</v>
      </c>
      <c r="CK697" s="9">
        <f t="shared" si="1781"/>
        <v>0</v>
      </c>
      <c r="CL697" s="9">
        <f t="shared" si="1781"/>
        <v>-6172</v>
      </c>
      <c r="CM697" s="9">
        <f t="shared" si="1781"/>
        <v>2152616</v>
      </c>
      <c r="CN697" s="9">
        <f t="shared" si="1781"/>
        <v>2152616</v>
      </c>
    </row>
    <row r="698" spans="1:92" ht="20.100000000000001" hidden="1" customHeight="1">
      <c r="A698" s="28" t="s">
        <v>14</v>
      </c>
      <c r="B698" s="26">
        <v>913</v>
      </c>
      <c r="C698" s="26" t="s">
        <v>7</v>
      </c>
      <c r="D698" s="26" t="s">
        <v>8</v>
      </c>
      <c r="E698" s="26" t="s">
        <v>645</v>
      </c>
      <c r="F698" s="26" t="s">
        <v>35</v>
      </c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>
        <v>435510</v>
      </c>
      <c r="S698" s="9">
        <f>M698+O698+P698+Q698+R698</f>
        <v>435510</v>
      </c>
      <c r="T698" s="9">
        <f>N698+R698</f>
        <v>435510</v>
      </c>
      <c r="U698" s="9"/>
      <c r="V698" s="9"/>
      <c r="W698" s="9"/>
      <c r="X698" s="9"/>
      <c r="Y698" s="9">
        <f>S698+U698+V698+W698+X698</f>
        <v>435510</v>
      </c>
      <c r="Z698" s="9">
        <f>T698+X698</f>
        <v>435510</v>
      </c>
      <c r="AA698" s="9"/>
      <c r="AB698" s="9"/>
      <c r="AC698" s="9"/>
      <c r="AD698" s="9">
        <v>1706956</v>
      </c>
      <c r="AE698" s="9">
        <f>Y698+AA698+AB698+AC698+AD698</f>
        <v>2142466</v>
      </c>
      <c r="AF698" s="9">
        <f>Z698+AD698</f>
        <v>2142466</v>
      </c>
      <c r="AG698" s="9"/>
      <c r="AH698" s="9"/>
      <c r="AI698" s="9"/>
      <c r="AJ698" s="9"/>
      <c r="AK698" s="9">
        <f>AE698+AG698+AH698+AI698+AJ698</f>
        <v>2142466</v>
      </c>
      <c r="AL698" s="9">
        <f>AF698+AJ698</f>
        <v>2142466</v>
      </c>
      <c r="AM698" s="9"/>
      <c r="AN698" s="9"/>
      <c r="AO698" s="9"/>
      <c r="AP698" s="9"/>
      <c r="AQ698" s="9">
        <f>AK698+AM698+AN698+AO698+AP698</f>
        <v>2142466</v>
      </c>
      <c r="AR698" s="9">
        <f>AL698+AP698</f>
        <v>2142466</v>
      </c>
      <c r="AS698" s="9"/>
      <c r="AT698" s="9"/>
      <c r="AU698" s="9"/>
      <c r="AV698" s="9">
        <v>16322</v>
      </c>
      <c r="AW698" s="9">
        <f>AQ698+AS698+AT698+AU698+AV698</f>
        <v>2158788</v>
      </c>
      <c r="AX698" s="9">
        <f>AR698+AV698</f>
        <v>2158788</v>
      </c>
      <c r="AY698" s="9"/>
      <c r="AZ698" s="9"/>
      <c r="BA698" s="9"/>
      <c r="BB698" s="9"/>
      <c r="BC698" s="9">
        <f>AW698+AY698+AZ698+BA698+BB698</f>
        <v>2158788</v>
      </c>
      <c r="BD698" s="9">
        <f>AX698+BB698</f>
        <v>2158788</v>
      </c>
      <c r="BE698" s="9"/>
      <c r="BF698" s="9"/>
      <c r="BG698" s="9"/>
      <c r="BH698" s="9"/>
      <c r="BI698" s="9">
        <f>BC698+BE698+BF698+BG698+BH698</f>
        <v>2158788</v>
      </c>
      <c r="BJ698" s="9">
        <f>BD698+BH698</f>
        <v>2158788</v>
      </c>
      <c r="BK698" s="9"/>
      <c r="BL698" s="9"/>
      <c r="BM698" s="9"/>
      <c r="BN698" s="9"/>
      <c r="BO698" s="9">
        <f>BI698+BK698+BL698+BM698+BN698</f>
        <v>2158788</v>
      </c>
      <c r="BP698" s="9">
        <f>BJ698+BN698</f>
        <v>2158788</v>
      </c>
      <c r="BQ698" s="9"/>
      <c r="BR698" s="9"/>
      <c r="BS698" s="9"/>
      <c r="BT698" s="9"/>
      <c r="BU698" s="9">
        <f>BO698+BQ698+BR698+BS698+BT698</f>
        <v>2158788</v>
      </c>
      <c r="BV698" s="9">
        <f>BP698+BT698</f>
        <v>2158788</v>
      </c>
      <c r="BW698" s="9"/>
      <c r="BX698" s="9"/>
      <c r="BY698" s="9"/>
      <c r="BZ698" s="9"/>
      <c r="CA698" s="9">
        <f>BU698+BW698+BX698+BY698+BZ698</f>
        <v>2158788</v>
      </c>
      <c r="CB698" s="9">
        <f>BV698+BZ698</f>
        <v>2158788</v>
      </c>
      <c r="CC698" s="9"/>
      <c r="CD698" s="9"/>
      <c r="CE698" s="9"/>
      <c r="CF698" s="9"/>
      <c r="CG698" s="9">
        <f>CA698+CC698+CD698+CE698+CF698</f>
        <v>2158788</v>
      </c>
      <c r="CH698" s="9">
        <f>CB698+CF698</f>
        <v>2158788</v>
      </c>
      <c r="CI698" s="9"/>
      <c r="CJ698" s="9"/>
      <c r="CK698" s="9"/>
      <c r="CL698" s="9">
        <v>-6172</v>
      </c>
      <c r="CM698" s="9">
        <f>CG698+CI698+CJ698+CK698+CL698</f>
        <v>2152616</v>
      </c>
      <c r="CN698" s="9">
        <f>CH698+CL698</f>
        <v>2152616</v>
      </c>
    </row>
    <row r="699" spans="1:92" ht="105" hidden="1" customHeight="1">
      <c r="A699" s="38" t="s">
        <v>760</v>
      </c>
      <c r="B699" s="42" t="s">
        <v>202</v>
      </c>
      <c r="C699" s="26" t="s">
        <v>7</v>
      </c>
      <c r="D699" s="26" t="s">
        <v>8</v>
      </c>
      <c r="E699" s="26" t="s">
        <v>754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>
        <f>CI700</f>
        <v>0</v>
      </c>
      <c r="CJ699" s="9">
        <f t="shared" ref="CJ699:CN700" si="1782">CJ700</f>
        <v>0</v>
      </c>
      <c r="CK699" s="9">
        <f t="shared" si="1782"/>
        <v>0</v>
      </c>
      <c r="CL699" s="9">
        <f t="shared" si="1782"/>
        <v>7622</v>
      </c>
      <c r="CM699" s="9">
        <f t="shared" si="1782"/>
        <v>7622</v>
      </c>
      <c r="CN699" s="9">
        <f t="shared" si="1782"/>
        <v>7622</v>
      </c>
    </row>
    <row r="700" spans="1:92" ht="33" hidden="1">
      <c r="A700" s="25" t="s">
        <v>12</v>
      </c>
      <c r="B700" s="42" t="s">
        <v>202</v>
      </c>
      <c r="C700" s="26" t="s">
        <v>7</v>
      </c>
      <c r="D700" s="26" t="s">
        <v>8</v>
      </c>
      <c r="E700" s="26" t="s">
        <v>754</v>
      </c>
      <c r="F700" s="9">
        <v>600</v>
      </c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>
        <f>CI701</f>
        <v>0</v>
      </c>
      <c r="CJ700" s="9">
        <f t="shared" si="1782"/>
        <v>0</v>
      </c>
      <c r="CK700" s="9">
        <f t="shared" si="1782"/>
        <v>0</v>
      </c>
      <c r="CL700" s="9">
        <f t="shared" si="1782"/>
        <v>7622</v>
      </c>
      <c r="CM700" s="9">
        <f t="shared" si="1782"/>
        <v>7622</v>
      </c>
      <c r="CN700" s="9">
        <f t="shared" si="1782"/>
        <v>7622</v>
      </c>
    </row>
    <row r="701" spans="1:92" ht="20.100000000000001" hidden="1" customHeight="1">
      <c r="A701" s="28" t="s">
        <v>14</v>
      </c>
      <c r="B701" s="26" t="s">
        <v>202</v>
      </c>
      <c r="C701" s="26" t="s">
        <v>7</v>
      </c>
      <c r="D701" s="26" t="s">
        <v>8</v>
      </c>
      <c r="E701" s="26" t="s">
        <v>754</v>
      </c>
      <c r="F701" s="26">
        <v>610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>
        <v>7622</v>
      </c>
      <c r="CM701" s="9">
        <f>CG701+CI701+CJ701+CK701+CL701</f>
        <v>7622</v>
      </c>
      <c r="CN701" s="9">
        <f>CH701+CL701</f>
        <v>7622</v>
      </c>
    </row>
    <row r="702" spans="1:92" ht="66" hidden="1">
      <c r="A702" s="25" t="s">
        <v>747</v>
      </c>
      <c r="B702" s="26" t="s">
        <v>202</v>
      </c>
      <c r="C702" s="26" t="s">
        <v>7</v>
      </c>
      <c r="D702" s="26" t="s">
        <v>8</v>
      </c>
      <c r="E702" s="26" t="s">
        <v>746</v>
      </c>
      <c r="F702" s="26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>
        <f>BQ703</f>
        <v>0</v>
      </c>
      <c r="BR702" s="9">
        <f t="shared" ref="BR702:CG703" si="1783">BR703</f>
        <v>904</v>
      </c>
      <c r="BS702" s="9">
        <f t="shared" si="1783"/>
        <v>0</v>
      </c>
      <c r="BT702" s="9">
        <f t="shared" si="1783"/>
        <v>5123</v>
      </c>
      <c r="BU702" s="9">
        <f t="shared" si="1783"/>
        <v>6027</v>
      </c>
      <c r="BV702" s="9">
        <f t="shared" si="1783"/>
        <v>5123</v>
      </c>
      <c r="BW702" s="9">
        <f>BW703</f>
        <v>0</v>
      </c>
      <c r="BX702" s="9">
        <f t="shared" si="1783"/>
        <v>0</v>
      </c>
      <c r="BY702" s="9">
        <f t="shared" si="1783"/>
        <v>0</v>
      </c>
      <c r="BZ702" s="9">
        <f t="shared" si="1783"/>
        <v>0</v>
      </c>
      <c r="CA702" s="9">
        <f t="shared" si="1783"/>
        <v>6027</v>
      </c>
      <c r="CB702" s="9">
        <f t="shared" si="1783"/>
        <v>5123</v>
      </c>
      <c r="CC702" s="9">
        <f>CC703</f>
        <v>0</v>
      </c>
      <c r="CD702" s="9">
        <f t="shared" si="1783"/>
        <v>0</v>
      </c>
      <c r="CE702" s="9">
        <f t="shared" si="1783"/>
        <v>0</v>
      </c>
      <c r="CF702" s="9">
        <f t="shared" si="1783"/>
        <v>0</v>
      </c>
      <c r="CG702" s="9">
        <f t="shared" si="1783"/>
        <v>6027</v>
      </c>
      <c r="CH702" s="9">
        <f t="shared" ref="CD702:CH703" si="1784">CH703</f>
        <v>5123</v>
      </c>
      <c r="CI702" s="9">
        <f>CI703</f>
        <v>0</v>
      </c>
      <c r="CJ702" s="9">
        <f t="shared" ref="CJ702:CN703" si="1785">CJ703</f>
        <v>0</v>
      </c>
      <c r="CK702" s="9">
        <f t="shared" si="1785"/>
        <v>0</v>
      </c>
      <c r="CL702" s="9">
        <f t="shared" si="1785"/>
        <v>0</v>
      </c>
      <c r="CM702" s="9">
        <f t="shared" si="1785"/>
        <v>6027</v>
      </c>
      <c r="CN702" s="9">
        <f t="shared" si="1785"/>
        <v>5123</v>
      </c>
    </row>
    <row r="703" spans="1:92" ht="33" hidden="1">
      <c r="A703" s="25" t="s">
        <v>12</v>
      </c>
      <c r="B703" s="26" t="s">
        <v>202</v>
      </c>
      <c r="C703" s="26" t="s">
        <v>7</v>
      </c>
      <c r="D703" s="26" t="s">
        <v>8</v>
      </c>
      <c r="E703" s="26" t="s">
        <v>746</v>
      </c>
      <c r="F703" s="26" t="s">
        <v>13</v>
      </c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>
        <f>BQ704</f>
        <v>0</v>
      </c>
      <c r="BR703" s="9">
        <f t="shared" si="1783"/>
        <v>904</v>
      </c>
      <c r="BS703" s="9">
        <f t="shared" si="1783"/>
        <v>0</v>
      </c>
      <c r="BT703" s="9">
        <f t="shared" si="1783"/>
        <v>5123</v>
      </c>
      <c r="BU703" s="9">
        <f t="shared" si="1783"/>
        <v>6027</v>
      </c>
      <c r="BV703" s="9">
        <f t="shared" si="1783"/>
        <v>5123</v>
      </c>
      <c r="BW703" s="9">
        <f>BW704</f>
        <v>0</v>
      </c>
      <c r="BX703" s="9">
        <f t="shared" si="1783"/>
        <v>0</v>
      </c>
      <c r="BY703" s="9">
        <f t="shared" si="1783"/>
        <v>0</v>
      </c>
      <c r="BZ703" s="9">
        <f t="shared" si="1783"/>
        <v>0</v>
      </c>
      <c r="CA703" s="9">
        <f t="shared" si="1783"/>
        <v>6027</v>
      </c>
      <c r="CB703" s="9">
        <f t="shared" si="1783"/>
        <v>5123</v>
      </c>
      <c r="CC703" s="9">
        <f>CC704</f>
        <v>0</v>
      </c>
      <c r="CD703" s="9">
        <f t="shared" si="1784"/>
        <v>0</v>
      </c>
      <c r="CE703" s="9">
        <f t="shared" si="1784"/>
        <v>0</v>
      </c>
      <c r="CF703" s="9">
        <f t="shared" si="1784"/>
        <v>0</v>
      </c>
      <c r="CG703" s="9">
        <f t="shared" si="1784"/>
        <v>6027</v>
      </c>
      <c r="CH703" s="9">
        <f t="shared" si="1784"/>
        <v>5123</v>
      </c>
      <c r="CI703" s="9">
        <f>CI704</f>
        <v>0</v>
      </c>
      <c r="CJ703" s="9">
        <f t="shared" si="1785"/>
        <v>0</v>
      </c>
      <c r="CK703" s="9">
        <f t="shared" si="1785"/>
        <v>0</v>
      </c>
      <c r="CL703" s="9">
        <f t="shared" si="1785"/>
        <v>0</v>
      </c>
      <c r="CM703" s="9">
        <f t="shared" si="1785"/>
        <v>6027</v>
      </c>
      <c r="CN703" s="9">
        <f t="shared" si="1785"/>
        <v>5123</v>
      </c>
    </row>
    <row r="704" spans="1:92" ht="20.100000000000001" hidden="1" customHeight="1">
      <c r="A704" s="28" t="s">
        <v>14</v>
      </c>
      <c r="B704" s="26" t="s">
        <v>202</v>
      </c>
      <c r="C704" s="26" t="s">
        <v>7</v>
      </c>
      <c r="D704" s="26" t="s">
        <v>8</v>
      </c>
      <c r="E704" s="26" t="s">
        <v>746</v>
      </c>
      <c r="F704" s="26" t="s">
        <v>35</v>
      </c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>
        <v>904</v>
      </c>
      <c r="BS704" s="9"/>
      <c r="BT704" s="9">
        <v>5123</v>
      </c>
      <c r="BU704" s="9">
        <f>BO704+BQ704+BR704+BS704+BT704</f>
        <v>6027</v>
      </c>
      <c r="BV704" s="9">
        <f>BP704+BT704</f>
        <v>5123</v>
      </c>
      <c r="BW704" s="9"/>
      <c r="BX704" s="9"/>
      <c r="BY704" s="9"/>
      <c r="BZ704" s="9"/>
      <c r="CA704" s="9">
        <f>BU704+BW704+BX704+BY704+BZ704</f>
        <v>6027</v>
      </c>
      <c r="CB704" s="9">
        <f>BV704+BZ704</f>
        <v>5123</v>
      </c>
      <c r="CC704" s="9"/>
      <c r="CD704" s="9"/>
      <c r="CE704" s="9"/>
      <c r="CF704" s="9"/>
      <c r="CG704" s="9">
        <f>CA704+CC704+CD704+CE704+CF704</f>
        <v>6027</v>
      </c>
      <c r="CH704" s="9">
        <f>CB704+CF704</f>
        <v>5123</v>
      </c>
      <c r="CI704" s="9"/>
      <c r="CJ704" s="9"/>
      <c r="CK704" s="9"/>
      <c r="CL704" s="9"/>
      <c r="CM704" s="9">
        <f>CG704+CI704+CJ704+CK704+CL704</f>
        <v>6027</v>
      </c>
      <c r="CN704" s="9">
        <f>CH704+CL704</f>
        <v>5123</v>
      </c>
    </row>
    <row r="705" spans="1:92" ht="33" hidden="1">
      <c r="A705" s="25" t="s">
        <v>327</v>
      </c>
      <c r="B705" s="42">
        <v>913</v>
      </c>
      <c r="C705" s="26" t="s">
        <v>7</v>
      </c>
      <c r="D705" s="26" t="s">
        <v>8</v>
      </c>
      <c r="E705" s="26" t="s">
        <v>397</v>
      </c>
      <c r="F705" s="26"/>
      <c r="G705" s="9">
        <f t="shared" ref="G705:V708" si="1786">G706</f>
        <v>1478</v>
      </c>
      <c r="H705" s="9">
        <f t="shared" si="1786"/>
        <v>0</v>
      </c>
      <c r="I705" s="9">
        <f t="shared" si="1786"/>
        <v>0</v>
      </c>
      <c r="J705" s="9">
        <f t="shared" si="1786"/>
        <v>0</v>
      </c>
      <c r="K705" s="9">
        <f t="shared" si="1786"/>
        <v>0</v>
      </c>
      <c r="L705" s="9">
        <f t="shared" si="1786"/>
        <v>0</v>
      </c>
      <c r="M705" s="9">
        <f t="shared" si="1786"/>
        <v>1478</v>
      </c>
      <c r="N705" s="9">
        <f t="shared" si="1786"/>
        <v>0</v>
      </c>
      <c r="O705" s="9">
        <f t="shared" si="1786"/>
        <v>0</v>
      </c>
      <c r="P705" s="9">
        <f t="shared" si="1786"/>
        <v>0</v>
      </c>
      <c r="Q705" s="9">
        <f t="shared" si="1786"/>
        <v>0</v>
      </c>
      <c r="R705" s="9">
        <f t="shared" si="1786"/>
        <v>0</v>
      </c>
      <c r="S705" s="9">
        <f t="shared" si="1786"/>
        <v>1478</v>
      </c>
      <c r="T705" s="9">
        <f t="shared" si="1786"/>
        <v>0</v>
      </c>
      <c r="U705" s="9">
        <f t="shared" si="1786"/>
        <v>0</v>
      </c>
      <c r="V705" s="9">
        <f t="shared" si="1786"/>
        <v>0</v>
      </c>
      <c r="W705" s="9">
        <f t="shared" ref="U705:AJ708" si="1787">W706</f>
        <v>0</v>
      </c>
      <c r="X705" s="9">
        <f t="shared" si="1787"/>
        <v>0</v>
      </c>
      <c r="Y705" s="9">
        <f t="shared" si="1787"/>
        <v>1478</v>
      </c>
      <c r="Z705" s="9">
        <f t="shared" si="1787"/>
        <v>0</v>
      </c>
      <c r="AA705" s="9">
        <f t="shared" si="1787"/>
        <v>0</v>
      </c>
      <c r="AB705" s="9">
        <f t="shared" si="1787"/>
        <v>0</v>
      </c>
      <c r="AC705" s="9">
        <f t="shared" si="1787"/>
        <v>0</v>
      </c>
      <c r="AD705" s="9">
        <f t="shared" si="1787"/>
        <v>0</v>
      </c>
      <c r="AE705" s="9">
        <f t="shared" si="1787"/>
        <v>1478</v>
      </c>
      <c r="AF705" s="9">
        <f t="shared" si="1787"/>
        <v>0</v>
      </c>
      <c r="AG705" s="9">
        <f t="shared" si="1787"/>
        <v>0</v>
      </c>
      <c r="AH705" s="9">
        <f t="shared" si="1787"/>
        <v>0</v>
      </c>
      <c r="AI705" s="9">
        <f t="shared" si="1787"/>
        <v>0</v>
      </c>
      <c r="AJ705" s="9">
        <f t="shared" si="1787"/>
        <v>0</v>
      </c>
      <c r="AK705" s="9">
        <f t="shared" ref="AK705:BJ705" si="1788">AK706+AK710</f>
        <v>1478</v>
      </c>
      <c r="AL705" s="9">
        <f t="shared" si="1788"/>
        <v>0</v>
      </c>
      <c r="AM705" s="9">
        <f t="shared" si="1788"/>
        <v>0</v>
      </c>
      <c r="AN705" s="9">
        <f t="shared" si="1788"/>
        <v>660</v>
      </c>
      <c r="AO705" s="9">
        <f t="shared" si="1788"/>
        <v>0</v>
      </c>
      <c r="AP705" s="9">
        <f t="shared" si="1788"/>
        <v>2340</v>
      </c>
      <c r="AQ705" s="9">
        <f t="shared" si="1788"/>
        <v>4478</v>
      </c>
      <c r="AR705" s="9">
        <f t="shared" si="1788"/>
        <v>2340</v>
      </c>
      <c r="AS705" s="9">
        <f t="shared" si="1788"/>
        <v>0</v>
      </c>
      <c r="AT705" s="9">
        <f t="shared" si="1788"/>
        <v>12000</v>
      </c>
      <c r="AU705" s="9">
        <f t="shared" si="1788"/>
        <v>0</v>
      </c>
      <c r="AV705" s="9">
        <f t="shared" si="1788"/>
        <v>0</v>
      </c>
      <c r="AW705" s="9">
        <f t="shared" si="1788"/>
        <v>16478</v>
      </c>
      <c r="AX705" s="9">
        <f t="shared" si="1788"/>
        <v>2340</v>
      </c>
      <c r="AY705" s="9">
        <f t="shared" si="1788"/>
        <v>0</v>
      </c>
      <c r="AZ705" s="9">
        <f t="shared" si="1788"/>
        <v>0</v>
      </c>
      <c r="BA705" s="9">
        <f t="shared" si="1788"/>
        <v>0</v>
      </c>
      <c r="BB705" s="9">
        <f t="shared" si="1788"/>
        <v>0</v>
      </c>
      <c r="BC705" s="9">
        <f t="shared" si="1788"/>
        <v>16478</v>
      </c>
      <c r="BD705" s="9">
        <f t="shared" si="1788"/>
        <v>2340</v>
      </c>
      <c r="BE705" s="9">
        <f t="shared" si="1788"/>
        <v>0</v>
      </c>
      <c r="BF705" s="9">
        <f t="shared" si="1788"/>
        <v>0</v>
      </c>
      <c r="BG705" s="9">
        <f t="shared" si="1788"/>
        <v>0</v>
      </c>
      <c r="BH705" s="9">
        <f t="shared" si="1788"/>
        <v>0</v>
      </c>
      <c r="BI705" s="9">
        <f t="shared" si="1788"/>
        <v>16478</v>
      </c>
      <c r="BJ705" s="9">
        <f t="shared" si="1788"/>
        <v>2340</v>
      </c>
      <c r="BK705" s="9">
        <f t="shared" ref="BK705:BV705" si="1789">BK706+BK710+BK713</f>
        <v>-11880</v>
      </c>
      <c r="BL705" s="9">
        <f t="shared" si="1789"/>
        <v>0</v>
      </c>
      <c r="BM705" s="9">
        <f t="shared" si="1789"/>
        <v>0</v>
      </c>
      <c r="BN705" s="9">
        <f t="shared" si="1789"/>
        <v>11880</v>
      </c>
      <c r="BO705" s="9">
        <f t="shared" si="1789"/>
        <v>16478</v>
      </c>
      <c r="BP705" s="9">
        <f t="shared" si="1789"/>
        <v>14220</v>
      </c>
      <c r="BQ705" s="9">
        <f t="shared" si="1789"/>
        <v>0</v>
      </c>
      <c r="BR705" s="9">
        <f t="shared" si="1789"/>
        <v>0</v>
      </c>
      <c r="BS705" s="9">
        <f t="shared" si="1789"/>
        <v>0</v>
      </c>
      <c r="BT705" s="9">
        <f t="shared" si="1789"/>
        <v>0</v>
      </c>
      <c r="BU705" s="9">
        <f t="shared" si="1789"/>
        <v>16478</v>
      </c>
      <c r="BV705" s="9">
        <f t="shared" si="1789"/>
        <v>14220</v>
      </c>
      <c r="BW705" s="9">
        <f t="shared" ref="BW705:CB705" si="1790">BW706+BW710+BW713</f>
        <v>0</v>
      </c>
      <c r="BX705" s="9">
        <f t="shared" si="1790"/>
        <v>0</v>
      </c>
      <c r="BY705" s="9">
        <f t="shared" si="1790"/>
        <v>0</v>
      </c>
      <c r="BZ705" s="9">
        <f t="shared" si="1790"/>
        <v>0</v>
      </c>
      <c r="CA705" s="9">
        <f t="shared" si="1790"/>
        <v>16478</v>
      </c>
      <c r="CB705" s="9">
        <f t="shared" si="1790"/>
        <v>14220</v>
      </c>
      <c r="CC705" s="9">
        <f t="shared" ref="CC705:CH705" si="1791">CC706+CC710+CC713</f>
        <v>0</v>
      </c>
      <c r="CD705" s="9">
        <f t="shared" si="1791"/>
        <v>0</v>
      </c>
      <c r="CE705" s="9">
        <f t="shared" si="1791"/>
        <v>0</v>
      </c>
      <c r="CF705" s="9">
        <f t="shared" si="1791"/>
        <v>0</v>
      </c>
      <c r="CG705" s="9">
        <f t="shared" si="1791"/>
        <v>16478</v>
      </c>
      <c r="CH705" s="9">
        <f t="shared" si="1791"/>
        <v>14220</v>
      </c>
      <c r="CI705" s="9">
        <f t="shared" ref="CI705:CN705" si="1792">CI706+CI710+CI713</f>
        <v>0</v>
      </c>
      <c r="CJ705" s="9">
        <f t="shared" si="1792"/>
        <v>0</v>
      </c>
      <c r="CK705" s="9">
        <f t="shared" si="1792"/>
        <v>0</v>
      </c>
      <c r="CL705" s="9">
        <f t="shared" si="1792"/>
        <v>0</v>
      </c>
      <c r="CM705" s="9">
        <f t="shared" si="1792"/>
        <v>16478</v>
      </c>
      <c r="CN705" s="9">
        <f t="shared" si="1792"/>
        <v>14220</v>
      </c>
    </row>
    <row r="706" spans="1:92" ht="20.100000000000001" hidden="1" customHeight="1">
      <c r="A706" s="28" t="s">
        <v>15</v>
      </c>
      <c r="B706" s="26">
        <v>913</v>
      </c>
      <c r="C706" s="26" t="s">
        <v>7</v>
      </c>
      <c r="D706" s="26" t="s">
        <v>8</v>
      </c>
      <c r="E706" s="26" t="s">
        <v>398</v>
      </c>
      <c r="F706" s="26"/>
      <c r="G706" s="9">
        <f t="shared" si="1786"/>
        <v>1478</v>
      </c>
      <c r="H706" s="9">
        <f t="shared" si="1786"/>
        <v>0</v>
      </c>
      <c r="I706" s="9">
        <f t="shared" si="1786"/>
        <v>0</v>
      </c>
      <c r="J706" s="9">
        <f t="shared" si="1786"/>
        <v>0</v>
      </c>
      <c r="K706" s="9">
        <f t="shared" si="1786"/>
        <v>0</v>
      </c>
      <c r="L706" s="9">
        <f t="shared" si="1786"/>
        <v>0</v>
      </c>
      <c r="M706" s="9">
        <f t="shared" si="1786"/>
        <v>1478</v>
      </c>
      <c r="N706" s="9">
        <f t="shared" si="1786"/>
        <v>0</v>
      </c>
      <c r="O706" s="9">
        <f t="shared" si="1786"/>
        <v>0</v>
      </c>
      <c r="P706" s="9">
        <f t="shared" si="1786"/>
        <v>0</v>
      </c>
      <c r="Q706" s="9">
        <f t="shared" si="1786"/>
        <v>0</v>
      </c>
      <c r="R706" s="9">
        <f t="shared" si="1786"/>
        <v>0</v>
      </c>
      <c r="S706" s="9">
        <f t="shared" si="1786"/>
        <v>1478</v>
      </c>
      <c r="T706" s="9">
        <f t="shared" si="1786"/>
        <v>0</v>
      </c>
      <c r="U706" s="9">
        <f t="shared" si="1787"/>
        <v>0</v>
      </c>
      <c r="V706" s="9">
        <f t="shared" si="1787"/>
        <v>0</v>
      </c>
      <c r="W706" s="9">
        <f t="shared" si="1787"/>
        <v>0</v>
      </c>
      <c r="X706" s="9">
        <f t="shared" si="1787"/>
        <v>0</v>
      </c>
      <c r="Y706" s="9">
        <f t="shared" si="1787"/>
        <v>1478</v>
      </c>
      <c r="Z706" s="9">
        <f t="shared" si="1787"/>
        <v>0</v>
      </c>
      <c r="AA706" s="9">
        <f t="shared" si="1787"/>
        <v>0</v>
      </c>
      <c r="AB706" s="9">
        <f t="shared" si="1787"/>
        <v>0</v>
      </c>
      <c r="AC706" s="9">
        <f t="shared" si="1787"/>
        <v>0</v>
      </c>
      <c r="AD706" s="9">
        <f t="shared" si="1787"/>
        <v>0</v>
      </c>
      <c r="AE706" s="9">
        <f t="shared" si="1787"/>
        <v>1478</v>
      </c>
      <c r="AF706" s="9">
        <f t="shared" si="1787"/>
        <v>0</v>
      </c>
      <c r="AG706" s="9">
        <f t="shared" ref="AG706:AV708" si="1793">AG707</f>
        <v>0</v>
      </c>
      <c r="AH706" s="9">
        <f t="shared" si="1793"/>
        <v>0</v>
      </c>
      <c r="AI706" s="9">
        <f t="shared" si="1793"/>
        <v>0</v>
      </c>
      <c r="AJ706" s="9">
        <f t="shared" si="1793"/>
        <v>0</v>
      </c>
      <c r="AK706" s="9">
        <f t="shared" si="1793"/>
        <v>1478</v>
      </c>
      <c r="AL706" s="9">
        <f t="shared" si="1793"/>
        <v>0</v>
      </c>
      <c r="AM706" s="9">
        <f t="shared" si="1793"/>
        <v>0</v>
      </c>
      <c r="AN706" s="9">
        <f t="shared" si="1793"/>
        <v>0</v>
      </c>
      <c r="AO706" s="9">
        <f t="shared" si="1793"/>
        <v>0</v>
      </c>
      <c r="AP706" s="9">
        <f t="shared" si="1793"/>
        <v>0</v>
      </c>
      <c r="AQ706" s="9">
        <f t="shared" si="1793"/>
        <v>1478</v>
      </c>
      <c r="AR706" s="9">
        <f t="shared" si="1793"/>
        <v>0</v>
      </c>
      <c r="AS706" s="9">
        <f t="shared" si="1793"/>
        <v>0</v>
      </c>
      <c r="AT706" s="9">
        <f t="shared" si="1793"/>
        <v>12000</v>
      </c>
      <c r="AU706" s="9">
        <f t="shared" si="1793"/>
        <v>0</v>
      </c>
      <c r="AV706" s="9">
        <f t="shared" si="1793"/>
        <v>0</v>
      </c>
      <c r="AW706" s="9">
        <f t="shared" ref="AS706:BH708" si="1794">AW707</f>
        <v>13478</v>
      </c>
      <c r="AX706" s="9">
        <f t="shared" si="1794"/>
        <v>0</v>
      </c>
      <c r="AY706" s="9">
        <f t="shared" si="1794"/>
        <v>0</v>
      </c>
      <c r="AZ706" s="9">
        <f t="shared" si="1794"/>
        <v>0</v>
      </c>
      <c r="BA706" s="9">
        <f t="shared" si="1794"/>
        <v>0</v>
      </c>
      <c r="BB706" s="9">
        <f t="shared" si="1794"/>
        <v>0</v>
      </c>
      <c r="BC706" s="9">
        <f t="shared" si="1794"/>
        <v>13478</v>
      </c>
      <c r="BD706" s="9">
        <f t="shared" si="1794"/>
        <v>0</v>
      </c>
      <c r="BE706" s="9">
        <f t="shared" si="1794"/>
        <v>0</v>
      </c>
      <c r="BF706" s="9">
        <f t="shared" si="1794"/>
        <v>0</v>
      </c>
      <c r="BG706" s="9">
        <f t="shared" si="1794"/>
        <v>0</v>
      </c>
      <c r="BH706" s="9">
        <f t="shared" si="1794"/>
        <v>0</v>
      </c>
      <c r="BI706" s="9">
        <f t="shared" ref="BE706:BT708" si="1795">BI707</f>
        <v>13478</v>
      </c>
      <c r="BJ706" s="9">
        <f t="shared" si="1795"/>
        <v>0</v>
      </c>
      <c r="BK706" s="9">
        <f t="shared" si="1795"/>
        <v>-12000</v>
      </c>
      <c r="BL706" s="9">
        <f t="shared" si="1795"/>
        <v>0</v>
      </c>
      <c r="BM706" s="9">
        <f t="shared" si="1795"/>
        <v>0</v>
      </c>
      <c r="BN706" s="9">
        <f t="shared" si="1795"/>
        <v>0</v>
      </c>
      <c r="BO706" s="9">
        <f t="shared" si="1795"/>
        <v>1478</v>
      </c>
      <c r="BP706" s="9">
        <f t="shared" si="1795"/>
        <v>0</v>
      </c>
      <c r="BQ706" s="9">
        <f t="shared" si="1795"/>
        <v>0</v>
      </c>
      <c r="BR706" s="9">
        <f t="shared" si="1795"/>
        <v>0</v>
      </c>
      <c r="BS706" s="9">
        <f t="shared" si="1795"/>
        <v>0</v>
      </c>
      <c r="BT706" s="9">
        <f t="shared" si="1795"/>
        <v>0</v>
      </c>
      <c r="BU706" s="9">
        <f t="shared" ref="BQ706:CF708" si="1796">BU707</f>
        <v>1478</v>
      </c>
      <c r="BV706" s="9">
        <f t="shared" si="1796"/>
        <v>0</v>
      </c>
      <c r="BW706" s="9">
        <f t="shared" si="1796"/>
        <v>0</v>
      </c>
      <c r="BX706" s="9">
        <f t="shared" si="1796"/>
        <v>0</v>
      </c>
      <c r="BY706" s="9">
        <f t="shared" si="1796"/>
        <v>0</v>
      </c>
      <c r="BZ706" s="9">
        <f t="shared" si="1796"/>
        <v>0</v>
      </c>
      <c r="CA706" s="9">
        <f t="shared" si="1796"/>
        <v>1478</v>
      </c>
      <c r="CB706" s="9">
        <f t="shared" si="1796"/>
        <v>0</v>
      </c>
      <c r="CC706" s="9">
        <f t="shared" si="1796"/>
        <v>0</v>
      </c>
      <c r="CD706" s="9">
        <f t="shared" si="1796"/>
        <v>0</v>
      </c>
      <c r="CE706" s="9">
        <f t="shared" si="1796"/>
        <v>0</v>
      </c>
      <c r="CF706" s="9">
        <f t="shared" si="1796"/>
        <v>0</v>
      </c>
      <c r="CG706" s="9">
        <f t="shared" ref="CC706:CN708" si="1797">CG707</f>
        <v>1478</v>
      </c>
      <c r="CH706" s="9">
        <f t="shared" si="1797"/>
        <v>0</v>
      </c>
      <c r="CI706" s="9">
        <f t="shared" si="1797"/>
        <v>0</v>
      </c>
      <c r="CJ706" s="9">
        <f t="shared" si="1797"/>
        <v>0</v>
      </c>
      <c r="CK706" s="9">
        <f t="shared" si="1797"/>
        <v>0</v>
      </c>
      <c r="CL706" s="9">
        <f t="shared" si="1797"/>
        <v>0</v>
      </c>
      <c r="CM706" s="9">
        <f t="shared" si="1797"/>
        <v>1478</v>
      </c>
      <c r="CN706" s="9">
        <f t="shared" si="1797"/>
        <v>0</v>
      </c>
    </row>
    <row r="707" spans="1:92" ht="20.100000000000001" hidden="1" customHeight="1">
      <c r="A707" s="28" t="s">
        <v>209</v>
      </c>
      <c r="B707" s="26">
        <v>913</v>
      </c>
      <c r="C707" s="26" t="s">
        <v>7</v>
      </c>
      <c r="D707" s="26" t="s">
        <v>8</v>
      </c>
      <c r="E707" s="26" t="s">
        <v>499</v>
      </c>
      <c r="F707" s="26"/>
      <c r="G707" s="9">
        <f t="shared" si="1786"/>
        <v>1478</v>
      </c>
      <c r="H707" s="9">
        <f t="shared" si="1786"/>
        <v>0</v>
      </c>
      <c r="I707" s="9">
        <f t="shared" si="1786"/>
        <v>0</v>
      </c>
      <c r="J707" s="9">
        <f t="shared" si="1786"/>
        <v>0</v>
      </c>
      <c r="K707" s="9">
        <f t="shared" si="1786"/>
        <v>0</v>
      </c>
      <c r="L707" s="9">
        <f t="shared" si="1786"/>
        <v>0</v>
      </c>
      <c r="M707" s="9">
        <f t="shared" si="1786"/>
        <v>1478</v>
      </c>
      <c r="N707" s="9">
        <f t="shared" si="1786"/>
        <v>0</v>
      </c>
      <c r="O707" s="9">
        <f t="shared" si="1786"/>
        <v>0</v>
      </c>
      <c r="P707" s="9">
        <f t="shared" si="1786"/>
        <v>0</v>
      </c>
      <c r="Q707" s="9">
        <f t="shared" si="1786"/>
        <v>0</v>
      </c>
      <c r="R707" s="9">
        <f t="shared" si="1786"/>
        <v>0</v>
      </c>
      <c r="S707" s="9">
        <f t="shared" si="1786"/>
        <v>1478</v>
      </c>
      <c r="T707" s="9">
        <f t="shared" si="1786"/>
        <v>0</v>
      </c>
      <c r="U707" s="9">
        <f t="shared" si="1787"/>
        <v>0</v>
      </c>
      <c r="V707" s="9">
        <f t="shared" si="1787"/>
        <v>0</v>
      </c>
      <c r="W707" s="9">
        <f t="shared" si="1787"/>
        <v>0</v>
      </c>
      <c r="X707" s="9">
        <f t="shared" si="1787"/>
        <v>0</v>
      </c>
      <c r="Y707" s="9">
        <f t="shared" si="1787"/>
        <v>1478</v>
      </c>
      <c r="Z707" s="9">
        <f t="shared" si="1787"/>
        <v>0</v>
      </c>
      <c r="AA707" s="9">
        <f t="shared" si="1787"/>
        <v>0</v>
      </c>
      <c r="AB707" s="9">
        <f t="shared" si="1787"/>
        <v>0</v>
      </c>
      <c r="AC707" s="9">
        <f t="shared" si="1787"/>
        <v>0</v>
      </c>
      <c r="AD707" s="9">
        <f t="shared" si="1787"/>
        <v>0</v>
      </c>
      <c r="AE707" s="9">
        <f t="shared" si="1787"/>
        <v>1478</v>
      </c>
      <c r="AF707" s="9">
        <f t="shared" si="1787"/>
        <v>0</v>
      </c>
      <c r="AG707" s="9">
        <f t="shared" si="1793"/>
        <v>0</v>
      </c>
      <c r="AH707" s="9">
        <f t="shared" si="1793"/>
        <v>0</v>
      </c>
      <c r="AI707" s="9">
        <f t="shared" si="1793"/>
        <v>0</v>
      </c>
      <c r="AJ707" s="9">
        <f t="shared" si="1793"/>
        <v>0</v>
      </c>
      <c r="AK707" s="9">
        <f t="shared" si="1793"/>
        <v>1478</v>
      </c>
      <c r="AL707" s="9">
        <f t="shared" si="1793"/>
        <v>0</v>
      </c>
      <c r="AM707" s="9">
        <f t="shared" si="1793"/>
        <v>0</v>
      </c>
      <c r="AN707" s="9">
        <f t="shared" si="1793"/>
        <v>0</v>
      </c>
      <c r="AO707" s="9">
        <f t="shared" si="1793"/>
        <v>0</v>
      </c>
      <c r="AP707" s="9">
        <f t="shared" si="1793"/>
        <v>0</v>
      </c>
      <c r="AQ707" s="9">
        <f t="shared" si="1793"/>
        <v>1478</v>
      </c>
      <c r="AR707" s="9">
        <f t="shared" si="1793"/>
        <v>0</v>
      </c>
      <c r="AS707" s="9">
        <f t="shared" si="1794"/>
        <v>0</v>
      </c>
      <c r="AT707" s="9">
        <f t="shared" si="1794"/>
        <v>12000</v>
      </c>
      <c r="AU707" s="9">
        <f t="shared" si="1794"/>
        <v>0</v>
      </c>
      <c r="AV707" s="9">
        <f t="shared" si="1794"/>
        <v>0</v>
      </c>
      <c r="AW707" s="9">
        <f t="shared" si="1794"/>
        <v>13478</v>
      </c>
      <c r="AX707" s="9">
        <f t="shared" si="1794"/>
        <v>0</v>
      </c>
      <c r="AY707" s="9">
        <f t="shared" si="1794"/>
        <v>0</v>
      </c>
      <c r="AZ707" s="9">
        <f t="shared" si="1794"/>
        <v>0</v>
      </c>
      <c r="BA707" s="9">
        <f t="shared" si="1794"/>
        <v>0</v>
      </c>
      <c r="BB707" s="9">
        <f t="shared" si="1794"/>
        <v>0</v>
      </c>
      <c r="BC707" s="9">
        <f t="shared" si="1794"/>
        <v>13478</v>
      </c>
      <c r="BD707" s="9">
        <f t="shared" si="1794"/>
        <v>0</v>
      </c>
      <c r="BE707" s="9">
        <f t="shared" si="1795"/>
        <v>0</v>
      </c>
      <c r="BF707" s="9">
        <f t="shared" si="1795"/>
        <v>0</v>
      </c>
      <c r="BG707" s="9">
        <f t="shared" si="1795"/>
        <v>0</v>
      </c>
      <c r="BH707" s="9">
        <f t="shared" si="1795"/>
        <v>0</v>
      </c>
      <c r="BI707" s="9">
        <f t="shared" si="1795"/>
        <v>13478</v>
      </c>
      <c r="BJ707" s="9">
        <f t="shared" si="1795"/>
        <v>0</v>
      </c>
      <c r="BK707" s="9">
        <f t="shared" si="1795"/>
        <v>-12000</v>
      </c>
      <c r="BL707" s="9">
        <f t="shared" si="1795"/>
        <v>0</v>
      </c>
      <c r="BM707" s="9">
        <f t="shared" si="1795"/>
        <v>0</v>
      </c>
      <c r="BN707" s="9">
        <f t="shared" si="1795"/>
        <v>0</v>
      </c>
      <c r="BO707" s="9">
        <f t="shared" si="1795"/>
        <v>1478</v>
      </c>
      <c r="BP707" s="9">
        <f t="shared" si="1795"/>
        <v>0</v>
      </c>
      <c r="BQ707" s="9">
        <f t="shared" si="1796"/>
        <v>0</v>
      </c>
      <c r="BR707" s="9">
        <f t="shared" si="1796"/>
        <v>0</v>
      </c>
      <c r="BS707" s="9">
        <f t="shared" si="1796"/>
        <v>0</v>
      </c>
      <c r="BT707" s="9">
        <f t="shared" si="1796"/>
        <v>0</v>
      </c>
      <c r="BU707" s="9">
        <f t="shared" si="1796"/>
        <v>1478</v>
      </c>
      <c r="BV707" s="9">
        <f t="shared" si="1796"/>
        <v>0</v>
      </c>
      <c r="BW707" s="9">
        <f t="shared" si="1796"/>
        <v>0</v>
      </c>
      <c r="BX707" s="9">
        <f t="shared" si="1796"/>
        <v>0</v>
      </c>
      <c r="BY707" s="9">
        <f t="shared" si="1796"/>
        <v>0</v>
      </c>
      <c r="BZ707" s="9">
        <f t="shared" si="1796"/>
        <v>0</v>
      </c>
      <c r="CA707" s="9">
        <f t="shared" si="1796"/>
        <v>1478</v>
      </c>
      <c r="CB707" s="9">
        <f t="shared" si="1796"/>
        <v>0</v>
      </c>
      <c r="CC707" s="9">
        <f t="shared" si="1797"/>
        <v>0</v>
      </c>
      <c r="CD707" s="9">
        <f t="shared" si="1797"/>
        <v>0</v>
      </c>
      <c r="CE707" s="9">
        <f t="shared" si="1797"/>
        <v>0</v>
      </c>
      <c r="CF707" s="9">
        <f t="shared" si="1797"/>
        <v>0</v>
      </c>
      <c r="CG707" s="9">
        <f t="shared" si="1797"/>
        <v>1478</v>
      </c>
      <c r="CH707" s="9">
        <f t="shared" si="1797"/>
        <v>0</v>
      </c>
      <c r="CI707" s="9">
        <f t="shared" si="1797"/>
        <v>0</v>
      </c>
      <c r="CJ707" s="9">
        <f t="shared" si="1797"/>
        <v>0</v>
      </c>
      <c r="CK707" s="9">
        <f t="shared" si="1797"/>
        <v>0</v>
      </c>
      <c r="CL707" s="9">
        <f t="shared" si="1797"/>
        <v>0</v>
      </c>
      <c r="CM707" s="9">
        <f t="shared" si="1797"/>
        <v>1478</v>
      </c>
      <c r="CN707" s="9">
        <f t="shared" si="1797"/>
        <v>0</v>
      </c>
    </row>
    <row r="708" spans="1:92" ht="33" hidden="1">
      <c r="A708" s="25" t="s">
        <v>12</v>
      </c>
      <c r="B708" s="42">
        <v>913</v>
      </c>
      <c r="C708" s="26" t="s">
        <v>7</v>
      </c>
      <c r="D708" s="26" t="s">
        <v>8</v>
      </c>
      <c r="E708" s="26" t="s">
        <v>499</v>
      </c>
      <c r="F708" s="26" t="s">
        <v>13</v>
      </c>
      <c r="G708" s="9">
        <f t="shared" si="1786"/>
        <v>1478</v>
      </c>
      <c r="H708" s="9">
        <f t="shared" si="1786"/>
        <v>0</v>
      </c>
      <c r="I708" s="9">
        <f t="shared" si="1786"/>
        <v>0</v>
      </c>
      <c r="J708" s="9">
        <f t="shared" si="1786"/>
        <v>0</v>
      </c>
      <c r="K708" s="9">
        <f t="shared" si="1786"/>
        <v>0</v>
      </c>
      <c r="L708" s="9">
        <f t="shared" si="1786"/>
        <v>0</v>
      </c>
      <c r="M708" s="9">
        <f t="shared" si="1786"/>
        <v>1478</v>
      </c>
      <c r="N708" s="9">
        <f t="shared" si="1786"/>
        <v>0</v>
      </c>
      <c r="O708" s="9">
        <f t="shared" si="1786"/>
        <v>0</v>
      </c>
      <c r="P708" s="9">
        <f t="shared" si="1786"/>
        <v>0</v>
      </c>
      <c r="Q708" s="9">
        <f t="shared" si="1786"/>
        <v>0</v>
      </c>
      <c r="R708" s="9">
        <f t="shared" si="1786"/>
        <v>0</v>
      </c>
      <c r="S708" s="9">
        <f t="shared" si="1786"/>
        <v>1478</v>
      </c>
      <c r="T708" s="9">
        <f t="shared" si="1786"/>
        <v>0</v>
      </c>
      <c r="U708" s="9">
        <f t="shared" si="1787"/>
        <v>0</v>
      </c>
      <c r="V708" s="9">
        <f t="shared" si="1787"/>
        <v>0</v>
      </c>
      <c r="W708" s="9">
        <f t="shared" si="1787"/>
        <v>0</v>
      </c>
      <c r="X708" s="9">
        <f t="shared" si="1787"/>
        <v>0</v>
      </c>
      <c r="Y708" s="9">
        <f t="shared" si="1787"/>
        <v>1478</v>
      </c>
      <c r="Z708" s="9">
        <f t="shared" si="1787"/>
        <v>0</v>
      </c>
      <c r="AA708" s="9">
        <f t="shared" si="1787"/>
        <v>0</v>
      </c>
      <c r="AB708" s="9">
        <f t="shared" si="1787"/>
        <v>0</v>
      </c>
      <c r="AC708" s="9">
        <f t="shared" si="1787"/>
        <v>0</v>
      </c>
      <c r="AD708" s="9">
        <f t="shared" si="1787"/>
        <v>0</v>
      </c>
      <c r="AE708" s="9">
        <f t="shared" si="1787"/>
        <v>1478</v>
      </c>
      <c r="AF708" s="9">
        <f t="shared" si="1787"/>
        <v>0</v>
      </c>
      <c r="AG708" s="9">
        <f t="shared" si="1793"/>
        <v>0</v>
      </c>
      <c r="AH708" s="9">
        <f t="shared" si="1793"/>
        <v>0</v>
      </c>
      <c r="AI708" s="9">
        <f t="shared" si="1793"/>
        <v>0</v>
      </c>
      <c r="AJ708" s="9">
        <f t="shared" si="1793"/>
        <v>0</v>
      </c>
      <c r="AK708" s="9">
        <f t="shared" si="1793"/>
        <v>1478</v>
      </c>
      <c r="AL708" s="9">
        <f t="shared" si="1793"/>
        <v>0</v>
      </c>
      <c r="AM708" s="9">
        <f t="shared" si="1793"/>
        <v>0</v>
      </c>
      <c r="AN708" s="9">
        <f t="shared" si="1793"/>
        <v>0</v>
      </c>
      <c r="AO708" s="9">
        <f t="shared" si="1793"/>
        <v>0</v>
      </c>
      <c r="AP708" s="9">
        <f t="shared" si="1793"/>
        <v>0</v>
      </c>
      <c r="AQ708" s="9">
        <f t="shared" si="1793"/>
        <v>1478</v>
      </c>
      <c r="AR708" s="9">
        <f t="shared" si="1793"/>
        <v>0</v>
      </c>
      <c r="AS708" s="9">
        <f t="shared" si="1794"/>
        <v>0</v>
      </c>
      <c r="AT708" s="9">
        <f t="shared" si="1794"/>
        <v>12000</v>
      </c>
      <c r="AU708" s="9">
        <f t="shared" si="1794"/>
        <v>0</v>
      </c>
      <c r="AV708" s="9">
        <f t="shared" si="1794"/>
        <v>0</v>
      </c>
      <c r="AW708" s="9">
        <f t="shared" si="1794"/>
        <v>13478</v>
      </c>
      <c r="AX708" s="9">
        <f t="shared" si="1794"/>
        <v>0</v>
      </c>
      <c r="AY708" s="9">
        <f t="shared" si="1794"/>
        <v>0</v>
      </c>
      <c r="AZ708" s="9">
        <f t="shared" si="1794"/>
        <v>0</v>
      </c>
      <c r="BA708" s="9">
        <f t="shared" si="1794"/>
        <v>0</v>
      </c>
      <c r="BB708" s="9">
        <f t="shared" si="1794"/>
        <v>0</v>
      </c>
      <c r="BC708" s="9">
        <f t="shared" si="1794"/>
        <v>13478</v>
      </c>
      <c r="BD708" s="9">
        <f t="shared" si="1794"/>
        <v>0</v>
      </c>
      <c r="BE708" s="9">
        <f t="shared" si="1795"/>
        <v>0</v>
      </c>
      <c r="BF708" s="9">
        <f t="shared" si="1795"/>
        <v>0</v>
      </c>
      <c r="BG708" s="9">
        <f t="shared" si="1795"/>
        <v>0</v>
      </c>
      <c r="BH708" s="9">
        <f t="shared" si="1795"/>
        <v>0</v>
      </c>
      <c r="BI708" s="9">
        <f t="shared" si="1795"/>
        <v>13478</v>
      </c>
      <c r="BJ708" s="9">
        <f t="shared" si="1795"/>
        <v>0</v>
      </c>
      <c r="BK708" s="9">
        <f t="shared" si="1795"/>
        <v>-12000</v>
      </c>
      <c r="BL708" s="9">
        <f t="shared" si="1795"/>
        <v>0</v>
      </c>
      <c r="BM708" s="9">
        <f t="shared" si="1795"/>
        <v>0</v>
      </c>
      <c r="BN708" s="9">
        <f t="shared" si="1795"/>
        <v>0</v>
      </c>
      <c r="BO708" s="9">
        <f t="shared" si="1795"/>
        <v>1478</v>
      </c>
      <c r="BP708" s="9">
        <f t="shared" si="1795"/>
        <v>0</v>
      </c>
      <c r="BQ708" s="9">
        <f t="shared" si="1796"/>
        <v>0</v>
      </c>
      <c r="BR708" s="9">
        <f t="shared" si="1796"/>
        <v>0</v>
      </c>
      <c r="BS708" s="9">
        <f t="shared" si="1796"/>
        <v>0</v>
      </c>
      <c r="BT708" s="9">
        <f t="shared" si="1796"/>
        <v>0</v>
      </c>
      <c r="BU708" s="9">
        <f t="shared" si="1796"/>
        <v>1478</v>
      </c>
      <c r="BV708" s="9">
        <f t="shared" si="1796"/>
        <v>0</v>
      </c>
      <c r="BW708" s="9">
        <f t="shared" si="1796"/>
        <v>0</v>
      </c>
      <c r="BX708" s="9">
        <f t="shared" si="1796"/>
        <v>0</v>
      </c>
      <c r="BY708" s="9">
        <f t="shared" si="1796"/>
        <v>0</v>
      </c>
      <c r="BZ708" s="9">
        <f t="shared" si="1796"/>
        <v>0</v>
      </c>
      <c r="CA708" s="9">
        <f t="shared" si="1796"/>
        <v>1478</v>
      </c>
      <c r="CB708" s="9">
        <f t="shared" si="1796"/>
        <v>0</v>
      </c>
      <c r="CC708" s="9">
        <f t="shared" si="1797"/>
        <v>0</v>
      </c>
      <c r="CD708" s="9">
        <f t="shared" si="1797"/>
        <v>0</v>
      </c>
      <c r="CE708" s="9">
        <f t="shared" si="1797"/>
        <v>0</v>
      </c>
      <c r="CF708" s="9">
        <f t="shared" si="1797"/>
        <v>0</v>
      </c>
      <c r="CG708" s="9">
        <f t="shared" si="1797"/>
        <v>1478</v>
      </c>
      <c r="CH708" s="9">
        <f t="shared" si="1797"/>
        <v>0</v>
      </c>
      <c r="CI708" s="9">
        <f t="shared" si="1797"/>
        <v>0</v>
      </c>
      <c r="CJ708" s="9">
        <f t="shared" si="1797"/>
        <v>0</v>
      </c>
      <c r="CK708" s="9">
        <f t="shared" si="1797"/>
        <v>0</v>
      </c>
      <c r="CL708" s="9">
        <f t="shared" si="1797"/>
        <v>0</v>
      </c>
      <c r="CM708" s="9">
        <f t="shared" si="1797"/>
        <v>1478</v>
      </c>
      <c r="CN708" s="9">
        <f t="shared" si="1797"/>
        <v>0</v>
      </c>
    </row>
    <row r="709" spans="1:92" ht="20.100000000000001" hidden="1" customHeight="1">
      <c r="A709" s="28" t="s">
        <v>14</v>
      </c>
      <c r="B709" s="26">
        <v>913</v>
      </c>
      <c r="C709" s="26" t="s">
        <v>7</v>
      </c>
      <c r="D709" s="26" t="s">
        <v>8</v>
      </c>
      <c r="E709" s="26" t="s">
        <v>499</v>
      </c>
      <c r="F709" s="26" t="s">
        <v>35</v>
      </c>
      <c r="G709" s="9">
        <v>1478</v>
      </c>
      <c r="H709" s="9"/>
      <c r="I709" s="9"/>
      <c r="J709" s="9"/>
      <c r="K709" s="9"/>
      <c r="L709" s="9"/>
      <c r="M709" s="9">
        <f>G709+I709+J709+K709+L709</f>
        <v>1478</v>
      </c>
      <c r="N709" s="9">
        <f>H709+L709</f>
        <v>0</v>
      </c>
      <c r="O709" s="9"/>
      <c r="P709" s="9"/>
      <c r="Q709" s="9"/>
      <c r="R709" s="9"/>
      <c r="S709" s="9">
        <f>M709+O709+P709+Q709+R709</f>
        <v>1478</v>
      </c>
      <c r="T709" s="9">
        <f>N709+R709</f>
        <v>0</v>
      </c>
      <c r="U709" s="9"/>
      <c r="V709" s="9"/>
      <c r="W709" s="9"/>
      <c r="X709" s="9"/>
      <c r="Y709" s="9">
        <f>S709+U709+V709+W709+X709</f>
        <v>1478</v>
      </c>
      <c r="Z709" s="9">
        <f>T709+X709</f>
        <v>0</v>
      </c>
      <c r="AA709" s="9"/>
      <c r="AB709" s="9"/>
      <c r="AC709" s="9"/>
      <c r="AD709" s="9"/>
      <c r="AE709" s="9">
        <f>Y709+AA709+AB709+AC709+AD709</f>
        <v>1478</v>
      </c>
      <c r="AF709" s="9">
        <f>Z709+AD709</f>
        <v>0</v>
      </c>
      <c r="AG709" s="9"/>
      <c r="AH709" s="9"/>
      <c r="AI709" s="9"/>
      <c r="AJ709" s="9"/>
      <c r="AK709" s="9">
        <f>AE709+AG709+AH709+AI709+AJ709</f>
        <v>1478</v>
      </c>
      <c r="AL709" s="9">
        <f>AF709+AJ709</f>
        <v>0</v>
      </c>
      <c r="AM709" s="9"/>
      <c r="AN709" s="9"/>
      <c r="AO709" s="9"/>
      <c r="AP709" s="9"/>
      <c r="AQ709" s="9">
        <f>AK709+AM709+AN709+AO709+AP709</f>
        <v>1478</v>
      </c>
      <c r="AR709" s="9">
        <f>AL709+AP709</f>
        <v>0</v>
      </c>
      <c r="AS709" s="9"/>
      <c r="AT709" s="9">
        <v>12000</v>
      </c>
      <c r="AU709" s="9"/>
      <c r="AV709" s="9"/>
      <c r="AW709" s="9">
        <f>AQ709+AS709+AT709+AU709+AV709</f>
        <v>13478</v>
      </c>
      <c r="AX709" s="9">
        <f>AR709+AV709</f>
        <v>0</v>
      </c>
      <c r="AY709" s="9"/>
      <c r="AZ709" s="9"/>
      <c r="BA709" s="9"/>
      <c r="BB709" s="9"/>
      <c r="BC709" s="9">
        <f>AW709+AY709+AZ709+BA709+BB709</f>
        <v>13478</v>
      </c>
      <c r="BD709" s="9">
        <f>AX709+BB709</f>
        <v>0</v>
      </c>
      <c r="BE709" s="9"/>
      <c r="BF709" s="9"/>
      <c r="BG709" s="9"/>
      <c r="BH709" s="9"/>
      <c r="BI709" s="9">
        <f>BC709+BE709+BF709+BG709+BH709</f>
        <v>13478</v>
      </c>
      <c r="BJ709" s="9">
        <f>BD709+BH709</f>
        <v>0</v>
      </c>
      <c r="BK709" s="9">
        <v>-12000</v>
      </c>
      <c r="BL709" s="9"/>
      <c r="BM709" s="9"/>
      <c r="BN709" s="9"/>
      <c r="BO709" s="9">
        <f>BI709+BK709+BL709+BM709+BN709</f>
        <v>1478</v>
      </c>
      <c r="BP709" s="9">
        <f>BJ709+BN709</f>
        <v>0</v>
      </c>
      <c r="BQ709" s="9"/>
      <c r="BR709" s="9"/>
      <c r="BS709" s="9"/>
      <c r="BT709" s="9"/>
      <c r="BU709" s="9">
        <f>BO709+BQ709+BR709+BS709+BT709</f>
        <v>1478</v>
      </c>
      <c r="BV709" s="9">
        <f>BP709+BT709</f>
        <v>0</v>
      </c>
      <c r="BW709" s="9"/>
      <c r="BX709" s="9"/>
      <c r="BY709" s="9"/>
      <c r="BZ709" s="9"/>
      <c r="CA709" s="9">
        <f>BU709+BW709+BX709+BY709+BZ709</f>
        <v>1478</v>
      </c>
      <c r="CB709" s="9">
        <f>BV709+BZ709</f>
        <v>0</v>
      </c>
      <c r="CC709" s="9"/>
      <c r="CD709" s="9"/>
      <c r="CE709" s="9"/>
      <c r="CF709" s="9"/>
      <c r="CG709" s="9">
        <f>CA709+CC709+CD709+CE709+CF709</f>
        <v>1478</v>
      </c>
      <c r="CH709" s="9">
        <f>CB709+CF709</f>
        <v>0</v>
      </c>
      <c r="CI709" s="9"/>
      <c r="CJ709" s="9"/>
      <c r="CK709" s="9"/>
      <c r="CL709" s="9"/>
      <c r="CM709" s="9">
        <f>CG709+CI709+CJ709+CK709+CL709</f>
        <v>1478</v>
      </c>
      <c r="CN709" s="9">
        <f>CH709+CL709</f>
        <v>0</v>
      </c>
    </row>
    <row r="710" spans="1:92" ht="66" hidden="1">
      <c r="A710" s="25" t="s">
        <v>516</v>
      </c>
      <c r="B710" s="26" t="s">
        <v>202</v>
      </c>
      <c r="C710" s="26" t="s">
        <v>7</v>
      </c>
      <c r="D710" s="26" t="s">
        <v>8</v>
      </c>
      <c r="E710" s="26" t="s">
        <v>515</v>
      </c>
      <c r="F710" s="26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>
        <f>AK711</f>
        <v>0</v>
      </c>
      <c r="AL710" s="9">
        <f t="shared" ref="AL710:BA711" si="1798">AL711</f>
        <v>0</v>
      </c>
      <c r="AM710" s="9">
        <f t="shared" si="1798"/>
        <v>0</v>
      </c>
      <c r="AN710" s="9">
        <f t="shared" si="1798"/>
        <v>660</v>
      </c>
      <c r="AO710" s="9">
        <f t="shared" si="1798"/>
        <v>0</v>
      </c>
      <c r="AP710" s="9">
        <f t="shared" si="1798"/>
        <v>2340</v>
      </c>
      <c r="AQ710" s="9">
        <f t="shared" si="1798"/>
        <v>3000</v>
      </c>
      <c r="AR710" s="9">
        <f t="shared" si="1798"/>
        <v>2340</v>
      </c>
      <c r="AS710" s="9">
        <f t="shared" si="1798"/>
        <v>0</v>
      </c>
      <c r="AT710" s="9">
        <f t="shared" si="1798"/>
        <v>0</v>
      </c>
      <c r="AU710" s="9">
        <f t="shared" si="1798"/>
        <v>0</v>
      </c>
      <c r="AV710" s="9">
        <f t="shared" si="1798"/>
        <v>0</v>
      </c>
      <c r="AW710" s="9">
        <f t="shared" si="1798"/>
        <v>3000</v>
      </c>
      <c r="AX710" s="9">
        <f t="shared" si="1798"/>
        <v>2340</v>
      </c>
      <c r="AY710" s="9">
        <f t="shared" si="1798"/>
        <v>0</v>
      </c>
      <c r="AZ710" s="9">
        <f t="shared" si="1798"/>
        <v>0</v>
      </c>
      <c r="BA710" s="9">
        <f t="shared" si="1798"/>
        <v>0</v>
      </c>
      <c r="BB710" s="9">
        <f t="shared" ref="AY710:BN711" si="1799">BB711</f>
        <v>0</v>
      </c>
      <c r="BC710" s="9">
        <f t="shared" si="1799"/>
        <v>3000</v>
      </c>
      <c r="BD710" s="9">
        <f t="shared" si="1799"/>
        <v>2340</v>
      </c>
      <c r="BE710" s="9">
        <f t="shared" si="1799"/>
        <v>0</v>
      </c>
      <c r="BF710" s="9">
        <f t="shared" si="1799"/>
        <v>0</v>
      </c>
      <c r="BG710" s="9">
        <f t="shared" si="1799"/>
        <v>0</v>
      </c>
      <c r="BH710" s="9">
        <f t="shared" si="1799"/>
        <v>0</v>
      </c>
      <c r="BI710" s="9">
        <f t="shared" si="1799"/>
        <v>3000</v>
      </c>
      <c r="BJ710" s="9">
        <f t="shared" si="1799"/>
        <v>2340</v>
      </c>
      <c r="BK710" s="9">
        <f t="shared" si="1799"/>
        <v>0</v>
      </c>
      <c r="BL710" s="9">
        <f t="shared" si="1799"/>
        <v>0</v>
      </c>
      <c r="BM710" s="9">
        <f t="shared" si="1799"/>
        <v>0</v>
      </c>
      <c r="BN710" s="9">
        <f t="shared" si="1799"/>
        <v>0</v>
      </c>
      <c r="BO710" s="9">
        <f t="shared" ref="BK710:BZ711" si="1800">BO711</f>
        <v>3000</v>
      </c>
      <c r="BP710" s="9">
        <f t="shared" si="1800"/>
        <v>2340</v>
      </c>
      <c r="BQ710" s="9">
        <f t="shared" si="1800"/>
        <v>0</v>
      </c>
      <c r="BR710" s="9">
        <f t="shared" si="1800"/>
        <v>0</v>
      </c>
      <c r="BS710" s="9">
        <f t="shared" si="1800"/>
        <v>0</v>
      </c>
      <c r="BT710" s="9">
        <f t="shared" si="1800"/>
        <v>0</v>
      </c>
      <c r="BU710" s="9">
        <f t="shared" si="1800"/>
        <v>3000</v>
      </c>
      <c r="BV710" s="9">
        <f t="shared" si="1800"/>
        <v>2340</v>
      </c>
      <c r="BW710" s="9">
        <f t="shared" si="1800"/>
        <v>0</v>
      </c>
      <c r="BX710" s="9">
        <f t="shared" si="1800"/>
        <v>0</v>
      </c>
      <c r="BY710" s="9">
        <f t="shared" si="1800"/>
        <v>0</v>
      </c>
      <c r="BZ710" s="9">
        <f t="shared" si="1800"/>
        <v>0</v>
      </c>
      <c r="CA710" s="9">
        <f t="shared" ref="BW710:CL711" si="1801">CA711</f>
        <v>3000</v>
      </c>
      <c r="CB710" s="9">
        <f t="shared" si="1801"/>
        <v>2340</v>
      </c>
      <c r="CC710" s="9">
        <f t="shared" si="1801"/>
        <v>0</v>
      </c>
      <c r="CD710" s="9">
        <f t="shared" si="1801"/>
        <v>0</v>
      </c>
      <c r="CE710" s="9">
        <f t="shared" si="1801"/>
        <v>0</v>
      </c>
      <c r="CF710" s="9">
        <f t="shared" si="1801"/>
        <v>0</v>
      </c>
      <c r="CG710" s="9">
        <f t="shared" si="1801"/>
        <v>3000</v>
      </c>
      <c r="CH710" s="9">
        <f t="shared" si="1801"/>
        <v>2340</v>
      </c>
      <c r="CI710" s="9">
        <f t="shared" si="1801"/>
        <v>0</v>
      </c>
      <c r="CJ710" s="9">
        <f t="shared" si="1801"/>
        <v>0</v>
      </c>
      <c r="CK710" s="9">
        <f t="shared" si="1801"/>
        <v>0</v>
      </c>
      <c r="CL710" s="9">
        <f t="shared" si="1801"/>
        <v>0</v>
      </c>
      <c r="CM710" s="9">
        <f t="shared" ref="CI710:CN711" si="1802">CM711</f>
        <v>3000</v>
      </c>
      <c r="CN710" s="9">
        <f t="shared" si="1802"/>
        <v>2340</v>
      </c>
    </row>
    <row r="711" spans="1:92" ht="33" hidden="1">
      <c r="A711" s="25" t="s">
        <v>12</v>
      </c>
      <c r="B711" s="26" t="s">
        <v>202</v>
      </c>
      <c r="C711" s="26" t="s">
        <v>7</v>
      </c>
      <c r="D711" s="26" t="s">
        <v>8</v>
      </c>
      <c r="E711" s="26" t="s">
        <v>515</v>
      </c>
      <c r="F711" s="26" t="s">
        <v>13</v>
      </c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>
        <f>AK712</f>
        <v>0</v>
      </c>
      <c r="AL711" s="9">
        <f t="shared" si="1798"/>
        <v>0</v>
      </c>
      <c r="AM711" s="9">
        <f t="shared" si="1798"/>
        <v>0</v>
      </c>
      <c r="AN711" s="9">
        <f t="shared" si="1798"/>
        <v>660</v>
      </c>
      <c r="AO711" s="9">
        <f t="shared" si="1798"/>
        <v>0</v>
      </c>
      <c r="AP711" s="9">
        <f t="shared" si="1798"/>
        <v>2340</v>
      </c>
      <c r="AQ711" s="9">
        <f t="shared" si="1798"/>
        <v>3000</v>
      </c>
      <c r="AR711" s="9">
        <f t="shared" si="1798"/>
        <v>2340</v>
      </c>
      <c r="AS711" s="9">
        <f t="shared" si="1798"/>
        <v>0</v>
      </c>
      <c r="AT711" s="9">
        <f t="shared" si="1798"/>
        <v>0</v>
      </c>
      <c r="AU711" s="9">
        <f t="shared" si="1798"/>
        <v>0</v>
      </c>
      <c r="AV711" s="9">
        <f t="shared" si="1798"/>
        <v>0</v>
      </c>
      <c r="AW711" s="9">
        <f t="shared" si="1798"/>
        <v>3000</v>
      </c>
      <c r="AX711" s="9">
        <f t="shared" si="1798"/>
        <v>2340</v>
      </c>
      <c r="AY711" s="9">
        <f t="shared" si="1799"/>
        <v>0</v>
      </c>
      <c r="AZ711" s="9">
        <f t="shared" si="1799"/>
        <v>0</v>
      </c>
      <c r="BA711" s="9">
        <f t="shared" si="1799"/>
        <v>0</v>
      </c>
      <c r="BB711" s="9">
        <f t="shared" si="1799"/>
        <v>0</v>
      </c>
      <c r="BC711" s="9">
        <f t="shared" si="1799"/>
        <v>3000</v>
      </c>
      <c r="BD711" s="9">
        <f t="shared" si="1799"/>
        <v>2340</v>
      </c>
      <c r="BE711" s="9">
        <f t="shared" si="1799"/>
        <v>0</v>
      </c>
      <c r="BF711" s="9">
        <f t="shared" si="1799"/>
        <v>0</v>
      </c>
      <c r="BG711" s="9">
        <f t="shared" si="1799"/>
        <v>0</v>
      </c>
      <c r="BH711" s="9">
        <f t="shared" si="1799"/>
        <v>0</v>
      </c>
      <c r="BI711" s="9">
        <f t="shared" si="1799"/>
        <v>3000</v>
      </c>
      <c r="BJ711" s="9">
        <f t="shared" si="1799"/>
        <v>2340</v>
      </c>
      <c r="BK711" s="9">
        <f t="shared" si="1800"/>
        <v>0</v>
      </c>
      <c r="BL711" s="9">
        <f t="shared" si="1800"/>
        <v>0</v>
      </c>
      <c r="BM711" s="9">
        <f t="shared" si="1800"/>
        <v>0</v>
      </c>
      <c r="BN711" s="9">
        <f t="shared" si="1800"/>
        <v>0</v>
      </c>
      <c r="BO711" s="9">
        <f t="shared" si="1800"/>
        <v>3000</v>
      </c>
      <c r="BP711" s="9">
        <f t="shared" si="1800"/>
        <v>2340</v>
      </c>
      <c r="BQ711" s="9">
        <f t="shared" si="1800"/>
        <v>0</v>
      </c>
      <c r="BR711" s="9">
        <f t="shared" si="1800"/>
        <v>0</v>
      </c>
      <c r="BS711" s="9">
        <f t="shared" si="1800"/>
        <v>0</v>
      </c>
      <c r="BT711" s="9">
        <f t="shared" si="1800"/>
        <v>0</v>
      </c>
      <c r="BU711" s="9">
        <f t="shared" si="1800"/>
        <v>3000</v>
      </c>
      <c r="BV711" s="9">
        <f t="shared" si="1800"/>
        <v>2340</v>
      </c>
      <c r="BW711" s="9">
        <f t="shared" si="1801"/>
        <v>0</v>
      </c>
      <c r="BX711" s="9">
        <f t="shared" si="1801"/>
        <v>0</v>
      </c>
      <c r="BY711" s="9">
        <f t="shared" si="1801"/>
        <v>0</v>
      </c>
      <c r="BZ711" s="9">
        <f t="shared" si="1801"/>
        <v>0</v>
      </c>
      <c r="CA711" s="9">
        <f t="shared" si="1801"/>
        <v>3000</v>
      </c>
      <c r="CB711" s="9">
        <f t="shared" si="1801"/>
        <v>2340</v>
      </c>
      <c r="CC711" s="9">
        <f t="shared" si="1801"/>
        <v>0</v>
      </c>
      <c r="CD711" s="9">
        <f t="shared" si="1801"/>
        <v>0</v>
      </c>
      <c r="CE711" s="9">
        <f t="shared" si="1801"/>
        <v>0</v>
      </c>
      <c r="CF711" s="9">
        <f t="shared" si="1801"/>
        <v>0</v>
      </c>
      <c r="CG711" s="9">
        <f t="shared" si="1801"/>
        <v>3000</v>
      </c>
      <c r="CH711" s="9">
        <f t="shared" si="1801"/>
        <v>2340</v>
      </c>
      <c r="CI711" s="9">
        <f t="shared" si="1802"/>
        <v>0</v>
      </c>
      <c r="CJ711" s="9">
        <f t="shared" si="1802"/>
        <v>0</v>
      </c>
      <c r="CK711" s="9">
        <f t="shared" si="1802"/>
        <v>0</v>
      </c>
      <c r="CL711" s="9">
        <f t="shared" si="1802"/>
        <v>0</v>
      </c>
      <c r="CM711" s="9">
        <f t="shared" si="1802"/>
        <v>3000</v>
      </c>
      <c r="CN711" s="9">
        <f t="shared" si="1802"/>
        <v>2340</v>
      </c>
    </row>
    <row r="712" spans="1:92" ht="20.100000000000001" hidden="1" customHeight="1">
      <c r="A712" s="28" t="s">
        <v>14</v>
      </c>
      <c r="B712" s="26" t="s">
        <v>202</v>
      </c>
      <c r="C712" s="26" t="s">
        <v>7</v>
      </c>
      <c r="D712" s="26" t="s">
        <v>8</v>
      </c>
      <c r="E712" s="26" t="s">
        <v>515</v>
      </c>
      <c r="F712" s="26" t="s">
        <v>35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>
        <v>660</v>
      </c>
      <c r="AO712" s="9"/>
      <c r="AP712" s="9">
        <v>2340</v>
      </c>
      <c r="AQ712" s="9">
        <f>AK712+AM712+AN712+AO712+AP712</f>
        <v>3000</v>
      </c>
      <c r="AR712" s="9">
        <f>AL712+AP712</f>
        <v>2340</v>
      </c>
      <c r="AS712" s="9"/>
      <c r="AT712" s="9"/>
      <c r="AU712" s="9"/>
      <c r="AV712" s="9"/>
      <c r="AW712" s="9">
        <f>AQ712+AS712+AT712+AU712+AV712</f>
        <v>3000</v>
      </c>
      <c r="AX712" s="9">
        <f>AR712+AV712</f>
        <v>2340</v>
      </c>
      <c r="AY712" s="9"/>
      <c r="AZ712" s="9"/>
      <c r="BA712" s="9"/>
      <c r="BB712" s="9"/>
      <c r="BC712" s="9">
        <f>AW712+AY712+AZ712+BA712+BB712</f>
        <v>3000</v>
      </c>
      <c r="BD712" s="9">
        <f>AX712+BB712</f>
        <v>2340</v>
      </c>
      <c r="BE712" s="9"/>
      <c r="BF712" s="9"/>
      <c r="BG712" s="9"/>
      <c r="BH712" s="9"/>
      <c r="BI712" s="9">
        <f>BC712+BE712+BF712+BG712+BH712</f>
        <v>3000</v>
      </c>
      <c r="BJ712" s="9">
        <f>BD712+BH712</f>
        <v>2340</v>
      </c>
      <c r="BK712" s="9"/>
      <c r="BL712" s="9"/>
      <c r="BM712" s="9"/>
      <c r="BN712" s="9"/>
      <c r="BO712" s="9">
        <f>BI712+BK712+BL712+BM712+BN712</f>
        <v>3000</v>
      </c>
      <c r="BP712" s="9">
        <f>BJ712+BN712</f>
        <v>2340</v>
      </c>
      <c r="BQ712" s="9"/>
      <c r="BR712" s="9"/>
      <c r="BS712" s="9"/>
      <c r="BT712" s="9"/>
      <c r="BU712" s="9">
        <f>BO712+BQ712+BR712+BS712+BT712</f>
        <v>3000</v>
      </c>
      <c r="BV712" s="9">
        <f>BP712+BT712</f>
        <v>2340</v>
      </c>
      <c r="BW712" s="9"/>
      <c r="BX712" s="9"/>
      <c r="BY712" s="9"/>
      <c r="BZ712" s="9"/>
      <c r="CA712" s="9">
        <f>BU712+BW712+BX712+BY712+BZ712</f>
        <v>3000</v>
      </c>
      <c r="CB712" s="9">
        <f>BV712+BZ712</f>
        <v>2340</v>
      </c>
      <c r="CC712" s="9"/>
      <c r="CD712" s="9"/>
      <c r="CE712" s="9"/>
      <c r="CF712" s="9"/>
      <c r="CG712" s="9">
        <f>CA712+CC712+CD712+CE712+CF712</f>
        <v>3000</v>
      </c>
      <c r="CH712" s="9">
        <f>CB712+CF712</f>
        <v>2340</v>
      </c>
      <c r="CI712" s="9"/>
      <c r="CJ712" s="9"/>
      <c r="CK712" s="9"/>
      <c r="CL712" s="9"/>
      <c r="CM712" s="9">
        <f>CG712+CI712+CJ712+CK712+CL712</f>
        <v>3000</v>
      </c>
      <c r="CN712" s="9">
        <f>CH712+CL712</f>
        <v>2340</v>
      </c>
    </row>
    <row r="713" spans="1:92" ht="20.100000000000001" hidden="1" customHeight="1">
      <c r="A713" s="28" t="s">
        <v>736</v>
      </c>
      <c r="B713" s="26" t="s">
        <v>202</v>
      </c>
      <c r="C713" s="26" t="s">
        <v>7</v>
      </c>
      <c r="D713" s="26" t="s">
        <v>8</v>
      </c>
      <c r="E713" s="26" t="s">
        <v>745</v>
      </c>
      <c r="F713" s="26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>
        <f>BK714</f>
        <v>120</v>
      </c>
      <c r="BL713" s="9">
        <f t="shared" ref="BL713:BN714" si="1803">BL714</f>
        <v>0</v>
      </c>
      <c r="BM713" s="9">
        <f t="shared" si="1803"/>
        <v>0</v>
      </c>
      <c r="BN713" s="9">
        <f t="shared" si="1803"/>
        <v>11880</v>
      </c>
      <c r="BO713" s="9">
        <f t="shared" ref="BO713:BQ714" si="1804">BO714</f>
        <v>12000</v>
      </c>
      <c r="BP713" s="9">
        <f t="shared" si="1804"/>
        <v>11880</v>
      </c>
      <c r="BQ713" s="9">
        <f t="shared" si="1804"/>
        <v>0</v>
      </c>
      <c r="BR713" s="9">
        <f t="shared" ref="BR713:BT714" si="1805">BR714</f>
        <v>0</v>
      </c>
      <c r="BS713" s="9">
        <f t="shared" si="1805"/>
        <v>0</v>
      </c>
      <c r="BT713" s="9">
        <f t="shared" si="1805"/>
        <v>0</v>
      </c>
      <c r="BU713" s="9">
        <f>BU714</f>
        <v>12000</v>
      </c>
      <c r="BV713" s="9">
        <f>BV714</f>
        <v>11880</v>
      </c>
      <c r="BW713" s="9">
        <f t="shared" ref="BW713:BZ714" si="1806">BW714</f>
        <v>0</v>
      </c>
      <c r="BX713" s="9">
        <f t="shared" si="1806"/>
        <v>0</v>
      </c>
      <c r="BY713" s="9">
        <f t="shared" si="1806"/>
        <v>0</v>
      </c>
      <c r="BZ713" s="9">
        <f t="shared" si="1806"/>
        <v>0</v>
      </c>
      <c r="CA713" s="9">
        <f>CA714</f>
        <v>12000</v>
      </c>
      <c r="CB713" s="9">
        <f>CB714</f>
        <v>11880</v>
      </c>
      <c r="CC713" s="9">
        <f t="shared" ref="CC713:CF714" si="1807">CC714</f>
        <v>0</v>
      </c>
      <c r="CD713" s="9">
        <f t="shared" si="1807"/>
        <v>0</v>
      </c>
      <c r="CE713" s="9">
        <f t="shared" si="1807"/>
        <v>0</v>
      </c>
      <c r="CF713" s="9">
        <f t="shared" si="1807"/>
        <v>0</v>
      </c>
      <c r="CG713" s="9">
        <f>CG714</f>
        <v>12000</v>
      </c>
      <c r="CH713" s="9">
        <f>CH714</f>
        <v>11880</v>
      </c>
      <c r="CI713" s="9">
        <f t="shared" ref="CI713:CL714" si="1808">CI714</f>
        <v>0</v>
      </c>
      <c r="CJ713" s="9">
        <f t="shared" si="1808"/>
        <v>0</v>
      </c>
      <c r="CK713" s="9">
        <f t="shared" si="1808"/>
        <v>0</v>
      </c>
      <c r="CL713" s="9">
        <f t="shared" si="1808"/>
        <v>0</v>
      </c>
      <c r="CM713" s="9">
        <f>CM714</f>
        <v>12000</v>
      </c>
      <c r="CN713" s="9">
        <f>CN714</f>
        <v>11880</v>
      </c>
    </row>
    <row r="714" spans="1:92" ht="33" hidden="1">
      <c r="A714" s="25" t="s">
        <v>12</v>
      </c>
      <c r="B714" s="26" t="s">
        <v>202</v>
      </c>
      <c r="C714" s="26" t="s">
        <v>7</v>
      </c>
      <c r="D714" s="26" t="s">
        <v>8</v>
      </c>
      <c r="E714" s="26" t="s">
        <v>745</v>
      </c>
      <c r="F714" s="26" t="s">
        <v>13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>
        <f>BK715</f>
        <v>120</v>
      </c>
      <c r="BL714" s="9">
        <f t="shared" si="1803"/>
        <v>0</v>
      </c>
      <c r="BM714" s="9">
        <f t="shared" si="1803"/>
        <v>0</v>
      </c>
      <c r="BN714" s="9">
        <f t="shared" si="1803"/>
        <v>11880</v>
      </c>
      <c r="BO714" s="9">
        <f t="shared" si="1804"/>
        <v>12000</v>
      </c>
      <c r="BP714" s="9">
        <f t="shared" si="1804"/>
        <v>11880</v>
      </c>
      <c r="BQ714" s="9">
        <f t="shared" si="1804"/>
        <v>0</v>
      </c>
      <c r="BR714" s="9">
        <f t="shared" si="1805"/>
        <v>0</v>
      </c>
      <c r="BS714" s="9">
        <f t="shared" si="1805"/>
        <v>0</v>
      </c>
      <c r="BT714" s="9">
        <f t="shared" si="1805"/>
        <v>0</v>
      </c>
      <c r="BU714" s="9">
        <f>BU715</f>
        <v>12000</v>
      </c>
      <c r="BV714" s="9">
        <f>BV715</f>
        <v>11880</v>
      </c>
      <c r="BW714" s="9">
        <f t="shared" si="1806"/>
        <v>0</v>
      </c>
      <c r="BX714" s="9">
        <f t="shared" si="1806"/>
        <v>0</v>
      </c>
      <c r="BY714" s="9">
        <f t="shared" si="1806"/>
        <v>0</v>
      </c>
      <c r="BZ714" s="9">
        <f t="shared" si="1806"/>
        <v>0</v>
      </c>
      <c r="CA714" s="9">
        <f>CA715</f>
        <v>12000</v>
      </c>
      <c r="CB714" s="9">
        <f>CB715</f>
        <v>11880</v>
      </c>
      <c r="CC714" s="9">
        <f t="shared" si="1807"/>
        <v>0</v>
      </c>
      <c r="CD714" s="9">
        <f t="shared" si="1807"/>
        <v>0</v>
      </c>
      <c r="CE714" s="9">
        <f t="shared" si="1807"/>
        <v>0</v>
      </c>
      <c r="CF714" s="9">
        <f t="shared" si="1807"/>
        <v>0</v>
      </c>
      <c r="CG714" s="9">
        <f>CG715</f>
        <v>12000</v>
      </c>
      <c r="CH714" s="9">
        <f>CH715</f>
        <v>11880</v>
      </c>
      <c r="CI714" s="9">
        <f t="shared" si="1808"/>
        <v>0</v>
      </c>
      <c r="CJ714" s="9">
        <f t="shared" si="1808"/>
        <v>0</v>
      </c>
      <c r="CK714" s="9">
        <f t="shared" si="1808"/>
        <v>0</v>
      </c>
      <c r="CL714" s="9">
        <f t="shared" si="1808"/>
        <v>0</v>
      </c>
      <c r="CM714" s="9">
        <f>CM715</f>
        <v>12000</v>
      </c>
      <c r="CN714" s="9">
        <f>CN715</f>
        <v>11880</v>
      </c>
    </row>
    <row r="715" spans="1:92" ht="20.100000000000001" hidden="1" customHeight="1">
      <c r="A715" s="28" t="s">
        <v>14</v>
      </c>
      <c r="B715" s="26" t="s">
        <v>202</v>
      </c>
      <c r="C715" s="26" t="s">
        <v>7</v>
      </c>
      <c r="D715" s="26" t="s">
        <v>8</v>
      </c>
      <c r="E715" s="26" t="s">
        <v>745</v>
      </c>
      <c r="F715" s="26" t="s">
        <v>35</v>
      </c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>
        <v>120</v>
      </c>
      <c r="BL715" s="9"/>
      <c r="BM715" s="9"/>
      <c r="BN715" s="9">
        <v>11880</v>
      </c>
      <c r="BO715" s="9">
        <f>BI715+BK715+BL715+BM715+BN715</f>
        <v>12000</v>
      </c>
      <c r="BP715" s="9">
        <f>BJ715+BN715</f>
        <v>11880</v>
      </c>
      <c r="BQ715" s="9"/>
      <c r="BR715" s="9"/>
      <c r="BS715" s="9"/>
      <c r="BT715" s="9"/>
      <c r="BU715" s="9">
        <f>BO715+BQ715+BR715+BS715+BT715</f>
        <v>12000</v>
      </c>
      <c r="BV715" s="9">
        <f>BP715+BT715</f>
        <v>11880</v>
      </c>
      <c r="BW715" s="9"/>
      <c r="BX715" s="9"/>
      <c r="BY715" s="9"/>
      <c r="BZ715" s="9"/>
      <c r="CA715" s="9">
        <f>BU715+BW715+BX715+BY715+BZ715</f>
        <v>12000</v>
      </c>
      <c r="CB715" s="9">
        <f>BV715+BZ715</f>
        <v>11880</v>
      </c>
      <c r="CC715" s="9"/>
      <c r="CD715" s="9"/>
      <c r="CE715" s="9"/>
      <c r="CF715" s="9"/>
      <c r="CG715" s="9">
        <f>CA715+CC715+CD715+CE715+CF715</f>
        <v>12000</v>
      </c>
      <c r="CH715" s="9">
        <f>CB715+CF715</f>
        <v>11880</v>
      </c>
      <c r="CI715" s="9"/>
      <c r="CJ715" s="9"/>
      <c r="CK715" s="9"/>
      <c r="CL715" s="9"/>
      <c r="CM715" s="9">
        <f>CG715+CI715+CJ715+CK715+CL715</f>
        <v>12000</v>
      </c>
      <c r="CN715" s="9">
        <f>CH715+CL715</f>
        <v>11880</v>
      </c>
    </row>
    <row r="716" spans="1:92" hidden="1">
      <c r="A716" s="38"/>
      <c r="B716" s="42"/>
      <c r="C716" s="26"/>
      <c r="D716" s="26"/>
      <c r="E716" s="26"/>
      <c r="F716" s="26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</row>
    <row r="717" spans="1:92" ht="18.75" hidden="1">
      <c r="A717" s="53" t="s">
        <v>442</v>
      </c>
      <c r="B717" s="24" t="s">
        <v>202</v>
      </c>
      <c r="C717" s="24" t="s">
        <v>7</v>
      </c>
      <c r="D717" s="24" t="s">
        <v>80</v>
      </c>
      <c r="E717" s="24"/>
      <c r="F717" s="56"/>
      <c r="G717" s="15">
        <f t="shared" ref="G717:AF717" si="1809">G718+G751</f>
        <v>282357</v>
      </c>
      <c r="H717" s="15">
        <f t="shared" si="1809"/>
        <v>123199</v>
      </c>
      <c r="I717" s="15">
        <f t="shared" si="1809"/>
        <v>0</v>
      </c>
      <c r="J717" s="15">
        <f t="shared" si="1809"/>
        <v>12622</v>
      </c>
      <c r="K717" s="15">
        <f t="shared" si="1809"/>
        <v>0</v>
      </c>
      <c r="L717" s="15">
        <f t="shared" si="1809"/>
        <v>0</v>
      </c>
      <c r="M717" s="15">
        <f t="shared" si="1809"/>
        <v>294979</v>
      </c>
      <c r="N717" s="15">
        <f t="shared" si="1809"/>
        <v>123199</v>
      </c>
      <c r="O717" s="15">
        <f t="shared" si="1809"/>
        <v>0</v>
      </c>
      <c r="P717" s="15">
        <f t="shared" si="1809"/>
        <v>0</v>
      </c>
      <c r="Q717" s="15">
        <f t="shared" si="1809"/>
        <v>0</v>
      </c>
      <c r="R717" s="15">
        <f t="shared" si="1809"/>
        <v>14223</v>
      </c>
      <c r="S717" s="15">
        <f t="shared" si="1809"/>
        <v>309202</v>
      </c>
      <c r="T717" s="15">
        <f t="shared" si="1809"/>
        <v>137422</v>
      </c>
      <c r="U717" s="15">
        <f t="shared" si="1809"/>
        <v>0</v>
      </c>
      <c r="V717" s="15">
        <f t="shared" si="1809"/>
        <v>5181</v>
      </c>
      <c r="W717" s="15">
        <f t="shared" si="1809"/>
        <v>0</v>
      </c>
      <c r="X717" s="15">
        <f t="shared" si="1809"/>
        <v>0</v>
      </c>
      <c r="Y717" s="15">
        <f t="shared" si="1809"/>
        <v>314383</v>
      </c>
      <c r="Z717" s="15">
        <f t="shared" si="1809"/>
        <v>137422</v>
      </c>
      <c r="AA717" s="15">
        <f t="shared" si="1809"/>
        <v>0</v>
      </c>
      <c r="AB717" s="15">
        <f t="shared" si="1809"/>
        <v>0</v>
      </c>
      <c r="AC717" s="15">
        <f t="shared" si="1809"/>
        <v>0</v>
      </c>
      <c r="AD717" s="15">
        <f t="shared" si="1809"/>
        <v>58656</v>
      </c>
      <c r="AE717" s="15">
        <f t="shared" si="1809"/>
        <v>373039</v>
      </c>
      <c r="AF717" s="15">
        <f t="shared" si="1809"/>
        <v>196078</v>
      </c>
      <c r="AG717" s="15">
        <f t="shared" ref="AG717:AL717" si="1810">AG718+AG751</f>
        <v>0</v>
      </c>
      <c r="AH717" s="15">
        <f t="shared" si="1810"/>
        <v>0</v>
      </c>
      <c r="AI717" s="15">
        <f t="shared" si="1810"/>
        <v>0</v>
      </c>
      <c r="AJ717" s="15">
        <f t="shared" si="1810"/>
        <v>0</v>
      </c>
      <c r="AK717" s="15">
        <f t="shared" si="1810"/>
        <v>373039</v>
      </c>
      <c r="AL717" s="15">
        <f t="shared" si="1810"/>
        <v>196078</v>
      </c>
      <c r="AM717" s="15">
        <f t="shared" ref="AM717:AR717" si="1811">AM718+AM751</f>
        <v>85</v>
      </c>
      <c r="AN717" s="15">
        <f t="shared" si="1811"/>
        <v>4559</v>
      </c>
      <c r="AO717" s="15">
        <f t="shared" si="1811"/>
        <v>0</v>
      </c>
      <c r="AP717" s="15">
        <f t="shared" si="1811"/>
        <v>0</v>
      </c>
      <c r="AQ717" s="15">
        <f t="shared" si="1811"/>
        <v>377683</v>
      </c>
      <c r="AR717" s="15">
        <f t="shared" si="1811"/>
        <v>196078</v>
      </c>
      <c r="AS717" s="15">
        <f t="shared" ref="AS717:AX717" si="1812">AS718+AS751</f>
        <v>0</v>
      </c>
      <c r="AT717" s="15">
        <f t="shared" si="1812"/>
        <v>0</v>
      </c>
      <c r="AU717" s="15">
        <f t="shared" si="1812"/>
        <v>0</v>
      </c>
      <c r="AV717" s="15">
        <f t="shared" si="1812"/>
        <v>0</v>
      </c>
      <c r="AW717" s="15">
        <f t="shared" si="1812"/>
        <v>377683</v>
      </c>
      <c r="AX717" s="15">
        <f t="shared" si="1812"/>
        <v>196078</v>
      </c>
      <c r="AY717" s="15">
        <f t="shared" ref="AY717:BD717" si="1813">AY718+AY751</f>
        <v>0</v>
      </c>
      <c r="AZ717" s="15">
        <f t="shared" si="1813"/>
        <v>0</v>
      </c>
      <c r="BA717" s="15">
        <f t="shared" si="1813"/>
        <v>-107</v>
      </c>
      <c r="BB717" s="15">
        <f t="shared" si="1813"/>
        <v>0</v>
      </c>
      <c r="BC717" s="15">
        <f t="shared" si="1813"/>
        <v>377576</v>
      </c>
      <c r="BD717" s="15">
        <f t="shared" si="1813"/>
        <v>196078</v>
      </c>
      <c r="BE717" s="15">
        <f t="shared" ref="BE717:BP717" si="1814">BE718+BE751+BE756</f>
        <v>0</v>
      </c>
      <c r="BF717" s="15">
        <f t="shared" si="1814"/>
        <v>327</v>
      </c>
      <c r="BG717" s="15">
        <f t="shared" si="1814"/>
        <v>0</v>
      </c>
      <c r="BH717" s="15">
        <f t="shared" si="1814"/>
        <v>0</v>
      </c>
      <c r="BI717" s="15">
        <f t="shared" si="1814"/>
        <v>377903</v>
      </c>
      <c r="BJ717" s="15">
        <f t="shared" si="1814"/>
        <v>196078</v>
      </c>
      <c r="BK717" s="15">
        <f t="shared" si="1814"/>
        <v>0</v>
      </c>
      <c r="BL717" s="15">
        <f t="shared" si="1814"/>
        <v>0</v>
      </c>
      <c r="BM717" s="15">
        <f t="shared" si="1814"/>
        <v>0</v>
      </c>
      <c r="BN717" s="15">
        <f t="shared" si="1814"/>
        <v>0</v>
      </c>
      <c r="BO717" s="15">
        <f t="shared" si="1814"/>
        <v>377903</v>
      </c>
      <c r="BP717" s="15">
        <f t="shared" si="1814"/>
        <v>196078</v>
      </c>
      <c r="BQ717" s="15">
        <f t="shared" ref="BQ717:BV717" si="1815">BQ718+BQ751+BQ756</f>
        <v>0</v>
      </c>
      <c r="BR717" s="15">
        <f t="shared" si="1815"/>
        <v>0</v>
      </c>
      <c r="BS717" s="15">
        <f t="shared" si="1815"/>
        <v>0</v>
      </c>
      <c r="BT717" s="15">
        <f t="shared" si="1815"/>
        <v>0</v>
      </c>
      <c r="BU717" s="15">
        <f t="shared" si="1815"/>
        <v>377903</v>
      </c>
      <c r="BV717" s="15">
        <f t="shared" si="1815"/>
        <v>196078</v>
      </c>
      <c r="BW717" s="15">
        <f t="shared" ref="BW717:CB717" si="1816">BW718+BW751+BW756</f>
        <v>0</v>
      </c>
      <c r="BX717" s="15">
        <f t="shared" si="1816"/>
        <v>0</v>
      </c>
      <c r="BY717" s="15">
        <f t="shared" si="1816"/>
        <v>0</v>
      </c>
      <c r="BZ717" s="15">
        <f t="shared" si="1816"/>
        <v>0</v>
      </c>
      <c r="CA717" s="15">
        <f t="shared" si="1816"/>
        <v>377903</v>
      </c>
      <c r="CB717" s="15">
        <f t="shared" si="1816"/>
        <v>196078</v>
      </c>
      <c r="CC717" s="15">
        <f t="shared" ref="CC717:CH717" si="1817">CC718+CC751+CC756</f>
        <v>0</v>
      </c>
      <c r="CD717" s="15">
        <f t="shared" si="1817"/>
        <v>0</v>
      </c>
      <c r="CE717" s="15">
        <f t="shared" si="1817"/>
        <v>0</v>
      </c>
      <c r="CF717" s="15">
        <f t="shared" si="1817"/>
        <v>0</v>
      </c>
      <c r="CG717" s="15">
        <f t="shared" si="1817"/>
        <v>377903</v>
      </c>
      <c r="CH717" s="15">
        <f t="shared" si="1817"/>
        <v>196078</v>
      </c>
      <c r="CI717" s="15">
        <f t="shared" ref="CI717:CN717" si="1818">CI718+CI751+CI756</f>
        <v>0</v>
      </c>
      <c r="CJ717" s="15">
        <f t="shared" si="1818"/>
        <v>590</v>
      </c>
      <c r="CK717" s="15">
        <f t="shared" si="1818"/>
        <v>0</v>
      </c>
      <c r="CL717" s="15">
        <f t="shared" si="1818"/>
        <v>177</v>
      </c>
      <c r="CM717" s="15">
        <f t="shared" si="1818"/>
        <v>378670</v>
      </c>
      <c r="CN717" s="15">
        <f t="shared" si="1818"/>
        <v>196255</v>
      </c>
    </row>
    <row r="718" spans="1:92" ht="33" hidden="1">
      <c r="A718" s="28" t="s">
        <v>601</v>
      </c>
      <c r="B718" s="26">
        <v>913</v>
      </c>
      <c r="C718" s="26" t="s">
        <v>7</v>
      </c>
      <c r="D718" s="26" t="s">
        <v>80</v>
      </c>
      <c r="E718" s="26" t="s">
        <v>186</v>
      </c>
      <c r="F718" s="26"/>
      <c r="G718" s="9">
        <f>G719+G723+G727</f>
        <v>282273</v>
      </c>
      <c r="H718" s="9">
        <f>H719+H723+H727</f>
        <v>123199</v>
      </c>
      <c r="I718" s="9">
        <f t="shared" ref="I718:N718" si="1819">I719+I723+I727</f>
        <v>0</v>
      </c>
      <c r="J718" s="9">
        <f t="shared" si="1819"/>
        <v>12622</v>
      </c>
      <c r="K718" s="9">
        <f t="shared" si="1819"/>
        <v>0</v>
      </c>
      <c r="L718" s="9">
        <f t="shared" si="1819"/>
        <v>0</v>
      </c>
      <c r="M718" s="9">
        <f t="shared" si="1819"/>
        <v>294895</v>
      </c>
      <c r="N718" s="9">
        <f t="shared" si="1819"/>
        <v>123199</v>
      </c>
      <c r="O718" s="9">
        <f t="shared" ref="O718:Z718" si="1820">O719+O723+O727+O731+O741</f>
        <v>0</v>
      </c>
      <c r="P718" s="9">
        <f t="shared" si="1820"/>
        <v>0</v>
      </c>
      <c r="Q718" s="9">
        <f t="shared" si="1820"/>
        <v>0</v>
      </c>
      <c r="R718" s="9">
        <f t="shared" si="1820"/>
        <v>14223</v>
      </c>
      <c r="S718" s="9">
        <f t="shared" si="1820"/>
        <v>309118</v>
      </c>
      <c r="T718" s="9">
        <f t="shared" si="1820"/>
        <v>137422</v>
      </c>
      <c r="U718" s="9">
        <f t="shared" si="1820"/>
        <v>0</v>
      </c>
      <c r="V718" s="9">
        <f t="shared" si="1820"/>
        <v>5181</v>
      </c>
      <c r="W718" s="9">
        <f t="shared" si="1820"/>
        <v>0</v>
      </c>
      <c r="X718" s="9">
        <f t="shared" si="1820"/>
        <v>0</v>
      </c>
      <c r="Y718" s="9">
        <f t="shared" si="1820"/>
        <v>314299</v>
      </c>
      <c r="Z718" s="9">
        <f t="shared" si="1820"/>
        <v>137422</v>
      </c>
      <c r="AA718" s="9">
        <f t="shared" ref="AA718:BP718" si="1821">AA719+AA723+AA727+AA731+AA741+AA745+AA748</f>
        <v>0</v>
      </c>
      <c r="AB718" s="9">
        <f t="shared" si="1821"/>
        <v>0</v>
      </c>
      <c r="AC718" s="9">
        <f t="shared" si="1821"/>
        <v>0</v>
      </c>
      <c r="AD718" s="9">
        <f t="shared" si="1821"/>
        <v>58656</v>
      </c>
      <c r="AE718" s="9">
        <f t="shared" si="1821"/>
        <v>372955</v>
      </c>
      <c r="AF718" s="9">
        <f t="shared" si="1821"/>
        <v>196078</v>
      </c>
      <c r="AG718" s="9">
        <f t="shared" si="1821"/>
        <v>0</v>
      </c>
      <c r="AH718" s="9">
        <f t="shared" si="1821"/>
        <v>0</v>
      </c>
      <c r="AI718" s="9">
        <f t="shared" si="1821"/>
        <v>0</v>
      </c>
      <c r="AJ718" s="9">
        <f t="shared" si="1821"/>
        <v>0</v>
      </c>
      <c r="AK718" s="9">
        <f t="shared" si="1821"/>
        <v>372955</v>
      </c>
      <c r="AL718" s="9">
        <f t="shared" si="1821"/>
        <v>196078</v>
      </c>
      <c r="AM718" s="9">
        <f t="shared" si="1821"/>
        <v>85</v>
      </c>
      <c r="AN718" s="9">
        <f t="shared" si="1821"/>
        <v>4559</v>
      </c>
      <c r="AO718" s="9">
        <f t="shared" si="1821"/>
        <v>0</v>
      </c>
      <c r="AP718" s="9">
        <f t="shared" si="1821"/>
        <v>0</v>
      </c>
      <c r="AQ718" s="9">
        <f t="shared" si="1821"/>
        <v>377599</v>
      </c>
      <c r="AR718" s="9">
        <f t="shared" si="1821"/>
        <v>196078</v>
      </c>
      <c r="AS718" s="9">
        <f t="shared" si="1821"/>
        <v>0</v>
      </c>
      <c r="AT718" s="9">
        <f t="shared" si="1821"/>
        <v>0</v>
      </c>
      <c r="AU718" s="9">
        <f t="shared" si="1821"/>
        <v>0</v>
      </c>
      <c r="AV718" s="9">
        <f t="shared" si="1821"/>
        <v>0</v>
      </c>
      <c r="AW718" s="9">
        <f t="shared" si="1821"/>
        <v>377599</v>
      </c>
      <c r="AX718" s="9">
        <f t="shared" si="1821"/>
        <v>196078</v>
      </c>
      <c r="AY718" s="9">
        <f t="shared" si="1821"/>
        <v>0</v>
      </c>
      <c r="AZ718" s="9">
        <f t="shared" si="1821"/>
        <v>0</v>
      </c>
      <c r="BA718" s="9">
        <f t="shared" si="1821"/>
        <v>-107</v>
      </c>
      <c r="BB718" s="9">
        <f t="shared" si="1821"/>
        <v>0</v>
      </c>
      <c r="BC718" s="9">
        <f t="shared" si="1821"/>
        <v>377492</v>
      </c>
      <c r="BD718" s="9">
        <f t="shared" si="1821"/>
        <v>196078</v>
      </c>
      <c r="BE718" s="9">
        <f t="shared" si="1821"/>
        <v>0</v>
      </c>
      <c r="BF718" s="9">
        <f t="shared" si="1821"/>
        <v>0</v>
      </c>
      <c r="BG718" s="9">
        <f t="shared" si="1821"/>
        <v>0</v>
      </c>
      <c r="BH718" s="9">
        <f t="shared" si="1821"/>
        <v>0</v>
      </c>
      <c r="BI718" s="9">
        <f t="shared" si="1821"/>
        <v>377492</v>
      </c>
      <c r="BJ718" s="9">
        <f t="shared" si="1821"/>
        <v>196078</v>
      </c>
      <c r="BK718" s="9">
        <f t="shared" si="1821"/>
        <v>0</v>
      </c>
      <c r="BL718" s="9">
        <f t="shared" si="1821"/>
        <v>0</v>
      </c>
      <c r="BM718" s="9">
        <f t="shared" si="1821"/>
        <v>0</v>
      </c>
      <c r="BN718" s="9">
        <f t="shared" si="1821"/>
        <v>0</v>
      </c>
      <c r="BO718" s="9">
        <f t="shared" si="1821"/>
        <v>377492</v>
      </c>
      <c r="BP718" s="9">
        <f t="shared" si="1821"/>
        <v>196078</v>
      </c>
      <c r="BQ718" s="9">
        <f t="shared" ref="BQ718:BV718" si="1822">BQ719+BQ723+BQ727+BQ731+BQ741+BQ745+BQ748</f>
        <v>0</v>
      </c>
      <c r="BR718" s="9">
        <f t="shared" si="1822"/>
        <v>0</v>
      </c>
      <c r="BS718" s="9">
        <f t="shared" si="1822"/>
        <v>0</v>
      </c>
      <c r="BT718" s="9">
        <f t="shared" si="1822"/>
        <v>0</v>
      </c>
      <c r="BU718" s="9">
        <f t="shared" si="1822"/>
        <v>377492</v>
      </c>
      <c r="BV718" s="9">
        <f t="shared" si="1822"/>
        <v>196078</v>
      </c>
      <c r="BW718" s="9">
        <f t="shared" ref="BW718:CB718" si="1823">BW719+BW723+BW727+BW731+BW741+BW745+BW748</f>
        <v>0</v>
      </c>
      <c r="BX718" s="9">
        <f t="shared" si="1823"/>
        <v>0</v>
      </c>
      <c r="BY718" s="9">
        <f t="shared" si="1823"/>
        <v>0</v>
      </c>
      <c r="BZ718" s="9">
        <f t="shared" si="1823"/>
        <v>0</v>
      </c>
      <c r="CA718" s="9">
        <f t="shared" si="1823"/>
        <v>377492</v>
      </c>
      <c r="CB718" s="9">
        <f t="shared" si="1823"/>
        <v>196078</v>
      </c>
      <c r="CC718" s="9">
        <f t="shared" ref="CC718:CH718" si="1824">CC719+CC723+CC727+CC731+CC741+CC745+CC748</f>
        <v>0</v>
      </c>
      <c r="CD718" s="9">
        <f t="shared" si="1824"/>
        <v>0</v>
      </c>
      <c r="CE718" s="9">
        <f t="shared" si="1824"/>
        <v>0</v>
      </c>
      <c r="CF718" s="9">
        <f t="shared" si="1824"/>
        <v>0</v>
      </c>
      <c r="CG718" s="9">
        <f t="shared" si="1824"/>
        <v>377492</v>
      </c>
      <c r="CH718" s="9">
        <f t="shared" si="1824"/>
        <v>196078</v>
      </c>
      <c r="CI718" s="9">
        <f t="shared" ref="CI718:CN718" si="1825">CI719+CI723+CI727+CI731+CI741+CI745+CI748</f>
        <v>0</v>
      </c>
      <c r="CJ718" s="9">
        <f t="shared" si="1825"/>
        <v>590</v>
      </c>
      <c r="CK718" s="9">
        <f t="shared" si="1825"/>
        <v>0</v>
      </c>
      <c r="CL718" s="9">
        <f t="shared" si="1825"/>
        <v>177</v>
      </c>
      <c r="CM718" s="9">
        <f t="shared" si="1825"/>
        <v>378259</v>
      </c>
      <c r="CN718" s="9">
        <f t="shared" si="1825"/>
        <v>196255</v>
      </c>
    </row>
    <row r="719" spans="1:92" ht="33" hidden="1">
      <c r="A719" s="38" t="s">
        <v>10</v>
      </c>
      <c r="B719" s="26">
        <f>B718</f>
        <v>913</v>
      </c>
      <c r="C719" s="26" t="s">
        <v>7</v>
      </c>
      <c r="D719" s="26" t="s">
        <v>80</v>
      </c>
      <c r="E719" s="26" t="s">
        <v>197</v>
      </c>
      <c r="F719" s="26"/>
      <c r="G719" s="8">
        <f t="shared" ref="G719:V721" si="1826">G720</f>
        <v>156724</v>
      </c>
      <c r="H719" s="8">
        <f t="shared" si="1826"/>
        <v>0</v>
      </c>
      <c r="I719" s="8">
        <f t="shared" si="1826"/>
        <v>0</v>
      </c>
      <c r="J719" s="8">
        <f t="shared" si="1826"/>
        <v>12622</v>
      </c>
      <c r="K719" s="8">
        <f t="shared" si="1826"/>
        <v>0</v>
      </c>
      <c r="L719" s="8">
        <f t="shared" si="1826"/>
        <v>0</v>
      </c>
      <c r="M719" s="8">
        <f t="shared" si="1826"/>
        <v>169346</v>
      </c>
      <c r="N719" s="8">
        <f t="shared" si="1826"/>
        <v>0</v>
      </c>
      <c r="O719" s="8">
        <f t="shared" si="1826"/>
        <v>0</v>
      </c>
      <c r="P719" s="8">
        <f t="shared" si="1826"/>
        <v>0</v>
      </c>
      <c r="Q719" s="8">
        <f t="shared" si="1826"/>
        <v>0</v>
      </c>
      <c r="R719" s="8">
        <f t="shared" si="1826"/>
        <v>0</v>
      </c>
      <c r="S719" s="8">
        <f t="shared" si="1826"/>
        <v>169346</v>
      </c>
      <c r="T719" s="8">
        <f t="shared" si="1826"/>
        <v>0</v>
      </c>
      <c r="U719" s="8">
        <f t="shared" si="1826"/>
        <v>0</v>
      </c>
      <c r="V719" s="8">
        <f t="shared" si="1826"/>
        <v>5181</v>
      </c>
      <c r="W719" s="8">
        <f t="shared" ref="U719:AJ721" si="1827">W720</f>
        <v>0</v>
      </c>
      <c r="X719" s="8">
        <f t="shared" si="1827"/>
        <v>0</v>
      </c>
      <c r="Y719" s="8">
        <f t="shared" si="1827"/>
        <v>174527</v>
      </c>
      <c r="Z719" s="8">
        <f t="shared" si="1827"/>
        <v>0</v>
      </c>
      <c r="AA719" s="8">
        <f t="shared" si="1827"/>
        <v>0</v>
      </c>
      <c r="AB719" s="8">
        <f t="shared" si="1827"/>
        <v>0</v>
      </c>
      <c r="AC719" s="8">
        <f t="shared" si="1827"/>
        <v>0</v>
      </c>
      <c r="AD719" s="8">
        <f t="shared" si="1827"/>
        <v>0</v>
      </c>
      <c r="AE719" s="8">
        <f t="shared" si="1827"/>
        <v>174527</v>
      </c>
      <c r="AF719" s="8">
        <f t="shared" si="1827"/>
        <v>0</v>
      </c>
      <c r="AG719" s="8">
        <f t="shared" si="1827"/>
        <v>0</v>
      </c>
      <c r="AH719" s="8">
        <f t="shared" si="1827"/>
        <v>0</v>
      </c>
      <c r="AI719" s="8">
        <f t="shared" si="1827"/>
        <v>0</v>
      </c>
      <c r="AJ719" s="8">
        <f t="shared" si="1827"/>
        <v>0</v>
      </c>
      <c r="AK719" s="8">
        <f t="shared" ref="AG719:AV721" si="1828">AK720</f>
        <v>174527</v>
      </c>
      <c r="AL719" s="8">
        <f t="shared" si="1828"/>
        <v>0</v>
      </c>
      <c r="AM719" s="8">
        <f t="shared" si="1828"/>
        <v>0</v>
      </c>
      <c r="AN719" s="8">
        <f t="shared" si="1828"/>
        <v>0</v>
      </c>
      <c r="AO719" s="8">
        <f t="shared" si="1828"/>
        <v>0</v>
      </c>
      <c r="AP719" s="8">
        <f t="shared" si="1828"/>
        <v>0</v>
      </c>
      <c r="AQ719" s="8">
        <f t="shared" si="1828"/>
        <v>174527</v>
      </c>
      <c r="AR719" s="8">
        <f t="shared" si="1828"/>
        <v>0</v>
      </c>
      <c r="AS719" s="8">
        <f t="shared" si="1828"/>
        <v>0</v>
      </c>
      <c r="AT719" s="8">
        <f t="shared" si="1828"/>
        <v>0</v>
      </c>
      <c r="AU719" s="8">
        <f t="shared" si="1828"/>
        <v>0</v>
      </c>
      <c r="AV719" s="8">
        <f t="shared" si="1828"/>
        <v>0</v>
      </c>
      <c r="AW719" s="8">
        <f t="shared" ref="AS719:BH721" si="1829">AW720</f>
        <v>174527</v>
      </c>
      <c r="AX719" s="8">
        <f t="shared" si="1829"/>
        <v>0</v>
      </c>
      <c r="AY719" s="8">
        <f t="shared" si="1829"/>
        <v>0</v>
      </c>
      <c r="AZ719" s="8">
        <f t="shared" si="1829"/>
        <v>0</v>
      </c>
      <c r="BA719" s="8">
        <f t="shared" si="1829"/>
        <v>0</v>
      </c>
      <c r="BB719" s="8">
        <f t="shared" si="1829"/>
        <v>0</v>
      </c>
      <c r="BC719" s="8">
        <f t="shared" si="1829"/>
        <v>174527</v>
      </c>
      <c r="BD719" s="8">
        <f t="shared" si="1829"/>
        <v>0</v>
      </c>
      <c r="BE719" s="8">
        <f t="shared" si="1829"/>
        <v>0</v>
      </c>
      <c r="BF719" s="8">
        <f t="shared" si="1829"/>
        <v>0</v>
      </c>
      <c r="BG719" s="8">
        <f t="shared" si="1829"/>
        <v>0</v>
      </c>
      <c r="BH719" s="8">
        <f t="shared" si="1829"/>
        <v>0</v>
      </c>
      <c r="BI719" s="8">
        <f t="shared" ref="BE719:BT721" si="1830">BI720</f>
        <v>174527</v>
      </c>
      <c r="BJ719" s="8">
        <f t="shared" si="1830"/>
        <v>0</v>
      </c>
      <c r="BK719" s="8">
        <f t="shared" si="1830"/>
        <v>0</v>
      </c>
      <c r="BL719" s="8">
        <f t="shared" si="1830"/>
        <v>0</v>
      </c>
      <c r="BM719" s="8">
        <f t="shared" si="1830"/>
        <v>0</v>
      </c>
      <c r="BN719" s="8">
        <f t="shared" si="1830"/>
        <v>0</v>
      </c>
      <c r="BO719" s="8">
        <f t="shared" si="1830"/>
        <v>174527</v>
      </c>
      <c r="BP719" s="8">
        <f t="shared" si="1830"/>
        <v>0</v>
      </c>
      <c r="BQ719" s="8">
        <f t="shared" si="1830"/>
        <v>0</v>
      </c>
      <c r="BR719" s="8">
        <f t="shared" si="1830"/>
        <v>0</v>
      </c>
      <c r="BS719" s="8">
        <f t="shared" si="1830"/>
        <v>0</v>
      </c>
      <c r="BT719" s="8">
        <f t="shared" si="1830"/>
        <v>0</v>
      </c>
      <c r="BU719" s="8">
        <f t="shared" ref="BQ719:CF721" si="1831">BU720</f>
        <v>174527</v>
      </c>
      <c r="BV719" s="8">
        <f t="shared" si="1831"/>
        <v>0</v>
      </c>
      <c r="BW719" s="8">
        <f t="shared" si="1831"/>
        <v>0</v>
      </c>
      <c r="BX719" s="8">
        <f t="shared" si="1831"/>
        <v>0</v>
      </c>
      <c r="BY719" s="8">
        <f t="shared" si="1831"/>
        <v>0</v>
      </c>
      <c r="BZ719" s="8">
        <f t="shared" si="1831"/>
        <v>0</v>
      </c>
      <c r="CA719" s="8">
        <f t="shared" si="1831"/>
        <v>174527</v>
      </c>
      <c r="CB719" s="8">
        <f t="shared" si="1831"/>
        <v>0</v>
      </c>
      <c r="CC719" s="8">
        <f t="shared" si="1831"/>
        <v>0</v>
      </c>
      <c r="CD719" s="8">
        <f t="shared" si="1831"/>
        <v>0</v>
      </c>
      <c r="CE719" s="8">
        <f t="shared" si="1831"/>
        <v>0</v>
      </c>
      <c r="CF719" s="8">
        <f t="shared" si="1831"/>
        <v>0</v>
      </c>
      <c r="CG719" s="8">
        <f t="shared" ref="CC719:CN721" si="1832">CG720</f>
        <v>174527</v>
      </c>
      <c r="CH719" s="8">
        <f t="shared" si="1832"/>
        <v>0</v>
      </c>
      <c r="CI719" s="8">
        <f t="shared" si="1832"/>
        <v>0</v>
      </c>
      <c r="CJ719" s="8">
        <f t="shared" si="1832"/>
        <v>590</v>
      </c>
      <c r="CK719" s="8">
        <f t="shared" si="1832"/>
        <v>0</v>
      </c>
      <c r="CL719" s="8">
        <f t="shared" si="1832"/>
        <v>0</v>
      </c>
      <c r="CM719" s="8">
        <f t="shared" si="1832"/>
        <v>175117</v>
      </c>
      <c r="CN719" s="8">
        <f t="shared" si="1832"/>
        <v>0</v>
      </c>
    </row>
    <row r="720" spans="1:92" ht="20.100000000000001" hidden="1" customHeight="1">
      <c r="A720" s="28" t="s">
        <v>11</v>
      </c>
      <c r="B720" s="26">
        <f>B718</f>
        <v>913</v>
      </c>
      <c r="C720" s="26" t="s">
        <v>7</v>
      </c>
      <c r="D720" s="26" t="s">
        <v>80</v>
      </c>
      <c r="E720" s="26" t="s">
        <v>208</v>
      </c>
      <c r="F720" s="26"/>
      <c r="G720" s="9">
        <f t="shared" si="1826"/>
        <v>156724</v>
      </c>
      <c r="H720" s="9">
        <f t="shared" si="1826"/>
        <v>0</v>
      </c>
      <c r="I720" s="9">
        <f t="shared" si="1826"/>
        <v>0</v>
      </c>
      <c r="J720" s="9">
        <f t="shared" si="1826"/>
        <v>12622</v>
      </c>
      <c r="K720" s="9">
        <f t="shared" si="1826"/>
        <v>0</v>
      </c>
      <c r="L720" s="9">
        <f t="shared" si="1826"/>
        <v>0</v>
      </c>
      <c r="M720" s="9">
        <f t="shared" si="1826"/>
        <v>169346</v>
      </c>
      <c r="N720" s="9">
        <f t="shared" si="1826"/>
        <v>0</v>
      </c>
      <c r="O720" s="9">
        <f t="shared" si="1826"/>
        <v>0</v>
      </c>
      <c r="P720" s="9">
        <f t="shared" si="1826"/>
        <v>0</v>
      </c>
      <c r="Q720" s="9">
        <f t="shared" si="1826"/>
        <v>0</v>
      </c>
      <c r="R720" s="9">
        <f t="shared" si="1826"/>
        <v>0</v>
      </c>
      <c r="S720" s="9">
        <f t="shared" si="1826"/>
        <v>169346</v>
      </c>
      <c r="T720" s="9">
        <f t="shared" si="1826"/>
        <v>0</v>
      </c>
      <c r="U720" s="9">
        <f t="shared" si="1827"/>
        <v>0</v>
      </c>
      <c r="V720" s="9">
        <f t="shared" si="1827"/>
        <v>5181</v>
      </c>
      <c r="W720" s="9">
        <f t="shared" si="1827"/>
        <v>0</v>
      </c>
      <c r="X720" s="9">
        <f t="shared" si="1827"/>
        <v>0</v>
      </c>
      <c r="Y720" s="9">
        <f t="shared" si="1827"/>
        <v>174527</v>
      </c>
      <c r="Z720" s="9">
        <f t="shared" si="1827"/>
        <v>0</v>
      </c>
      <c r="AA720" s="9">
        <f t="shared" si="1827"/>
        <v>0</v>
      </c>
      <c r="AB720" s="9">
        <f t="shared" si="1827"/>
        <v>0</v>
      </c>
      <c r="AC720" s="9">
        <f t="shared" si="1827"/>
        <v>0</v>
      </c>
      <c r="AD720" s="9">
        <f t="shared" si="1827"/>
        <v>0</v>
      </c>
      <c r="AE720" s="9">
        <f t="shared" si="1827"/>
        <v>174527</v>
      </c>
      <c r="AF720" s="9">
        <f t="shared" si="1827"/>
        <v>0</v>
      </c>
      <c r="AG720" s="9">
        <f t="shared" si="1828"/>
        <v>0</v>
      </c>
      <c r="AH720" s="9">
        <f t="shared" si="1828"/>
        <v>0</v>
      </c>
      <c r="AI720" s="9">
        <f t="shared" si="1828"/>
        <v>0</v>
      </c>
      <c r="AJ720" s="9">
        <f t="shared" si="1828"/>
        <v>0</v>
      </c>
      <c r="AK720" s="9">
        <f t="shared" si="1828"/>
        <v>174527</v>
      </c>
      <c r="AL720" s="9">
        <f t="shared" si="1828"/>
        <v>0</v>
      </c>
      <c r="AM720" s="9">
        <f t="shared" si="1828"/>
        <v>0</v>
      </c>
      <c r="AN720" s="9">
        <f t="shared" si="1828"/>
        <v>0</v>
      </c>
      <c r="AO720" s="9">
        <f t="shared" si="1828"/>
        <v>0</v>
      </c>
      <c r="AP720" s="9">
        <f t="shared" si="1828"/>
        <v>0</v>
      </c>
      <c r="AQ720" s="9">
        <f t="shared" si="1828"/>
        <v>174527</v>
      </c>
      <c r="AR720" s="9">
        <f t="shared" si="1828"/>
        <v>0</v>
      </c>
      <c r="AS720" s="9">
        <f t="shared" si="1829"/>
        <v>0</v>
      </c>
      <c r="AT720" s="9">
        <f t="shared" si="1829"/>
        <v>0</v>
      </c>
      <c r="AU720" s="9">
        <f t="shared" si="1829"/>
        <v>0</v>
      </c>
      <c r="AV720" s="9">
        <f t="shared" si="1829"/>
        <v>0</v>
      </c>
      <c r="AW720" s="9">
        <f t="shared" si="1829"/>
        <v>174527</v>
      </c>
      <c r="AX720" s="9">
        <f t="shared" si="1829"/>
        <v>0</v>
      </c>
      <c r="AY720" s="9">
        <f t="shared" si="1829"/>
        <v>0</v>
      </c>
      <c r="AZ720" s="9">
        <f t="shared" si="1829"/>
        <v>0</v>
      </c>
      <c r="BA720" s="9">
        <f t="shared" si="1829"/>
        <v>0</v>
      </c>
      <c r="BB720" s="9">
        <f t="shared" si="1829"/>
        <v>0</v>
      </c>
      <c r="BC720" s="9">
        <f t="shared" si="1829"/>
        <v>174527</v>
      </c>
      <c r="BD720" s="9">
        <f t="shared" si="1829"/>
        <v>0</v>
      </c>
      <c r="BE720" s="9">
        <f t="shared" si="1830"/>
        <v>0</v>
      </c>
      <c r="BF720" s="9">
        <f t="shared" si="1830"/>
        <v>0</v>
      </c>
      <c r="BG720" s="9">
        <f t="shared" si="1830"/>
        <v>0</v>
      </c>
      <c r="BH720" s="9">
        <f t="shared" si="1830"/>
        <v>0</v>
      </c>
      <c r="BI720" s="9">
        <f t="shared" si="1830"/>
        <v>174527</v>
      </c>
      <c r="BJ720" s="9">
        <f t="shared" si="1830"/>
        <v>0</v>
      </c>
      <c r="BK720" s="9">
        <f t="shared" si="1830"/>
        <v>0</v>
      </c>
      <c r="BL720" s="9">
        <f t="shared" si="1830"/>
        <v>0</v>
      </c>
      <c r="BM720" s="9">
        <f t="shared" si="1830"/>
        <v>0</v>
      </c>
      <c r="BN720" s="9">
        <f t="shared" si="1830"/>
        <v>0</v>
      </c>
      <c r="BO720" s="9">
        <f t="shared" si="1830"/>
        <v>174527</v>
      </c>
      <c r="BP720" s="9">
        <f t="shared" si="1830"/>
        <v>0</v>
      </c>
      <c r="BQ720" s="9">
        <f t="shared" si="1831"/>
        <v>0</v>
      </c>
      <c r="BR720" s="9">
        <f t="shared" si="1831"/>
        <v>0</v>
      </c>
      <c r="BS720" s="9">
        <f t="shared" si="1831"/>
        <v>0</v>
      </c>
      <c r="BT720" s="9">
        <f t="shared" si="1831"/>
        <v>0</v>
      </c>
      <c r="BU720" s="9">
        <f t="shared" si="1831"/>
        <v>174527</v>
      </c>
      <c r="BV720" s="9">
        <f t="shared" si="1831"/>
        <v>0</v>
      </c>
      <c r="BW720" s="9">
        <f t="shared" si="1831"/>
        <v>0</v>
      </c>
      <c r="BX720" s="9">
        <f t="shared" si="1831"/>
        <v>0</v>
      </c>
      <c r="BY720" s="9">
        <f t="shared" si="1831"/>
        <v>0</v>
      </c>
      <c r="BZ720" s="9">
        <f t="shared" si="1831"/>
        <v>0</v>
      </c>
      <c r="CA720" s="9">
        <f t="shared" si="1831"/>
        <v>174527</v>
      </c>
      <c r="CB720" s="9">
        <f t="shared" si="1831"/>
        <v>0</v>
      </c>
      <c r="CC720" s="9">
        <f t="shared" si="1832"/>
        <v>0</v>
      </c>
      <c r="CD720" s="9">
        <f t="shared" si="1832"/>
        <v>0</v>
      </c>
      <c r="CE720" s="9">
        <f t="shared" si="1832"/>
        <v>0</v>
      </c>
      <c r="CF720" s="9">
        <f t="shared" si="1832"/>
        <v>0</v>
      </c>
      <c r="CG720" s="9">
        <f t="shared" si="1832"/>
        <v>174527</v>
      </c>
      <c r="CH720" s="9">
        <f t="shared" si="1832"/>
        <v>0</v>
      </c>
      <c r="CI720" s="9">
        <f t="shared" si="1832"/>
        <v>0</v>
      </c>
      <c r="CJ720" s="9">
        <f t="shared" si="1832"/>
        <v>590</v>
      </c>
      <c r="CK720" s="9">
        <f t="shared" si="1832"/>
        <v>0</v>
      </c>
      <c r="CL720" s="9">
        <f t="shared" si="1832"/>
        <v>0</v>
      </c>
      <c r="CM720" s="9">
        <f t="shared" si="1832"/>
        <v>175117</v>
      </c>
      <c r="CN720" s="9">
        <f t="shared" si="1832"/>
        <v>0</v>
      </c>
    </row>
    <row r="721" spans="1:92" ht="33" hidden="1">
      <c r="A721" s="25" t="s">
        <v>12</v>
      </c>
      <c r="B721" s="26">
        <f>B720</f>
        <v>913</v>
      </c>
      <c r="C721" s="26" t="s">
        <v>7</v>
      </c>
      <c r="D721" s="26" t="s">
        <v>80</v>
      </c>
      <c r="E721" s="26" t="s">
        <v>208</v>
      </c>
      <c r="F721" s="26" t="s">
        <v>13</v>
      </c>
      <c r="G721" s="8">
        <f t="shared" si="1826"/>
        <v>156724</v>
      </c>
      <c r="H721" s="8">
        <f t="shared" si="1826"/>
        <v>0</v>
      </c>
      <c r="I721" s="8">
        <f t="shared" si="1826"/>
        <v>0</v>
      </c>
      <c r="J721" s="8">
        <f t="shared" si="1826"/>
        <v>12622</v>
      </c>
      <c r="K721" s="8">
        <f t="shared" si="1826"/>
        <v>0</v>
      </c>
      <c r="L721" s="8">
        <f t="shared" si="1826"/>
        <v>0</v>
      </c>
      <c r="M721" s="8">
        <f t="shared" si="1826"/>
        <v>169346</v>
      </c>
      <c r="N721" s="8">
        <f t="shared" si="1826"/>
        <v>0</v>
      </c>
      <c r="O721" s="8">
        <f t="shared" si="1826"/>
        <v>0</v>
      </c>
      <c r="P721" s="8">
        <f t="shared" si="1826"/>
        <v>0</v>
      </c>
      <c r="Q721" s="8">
        <f t="shared" si="1826"/>
        <v>0</v>
      </c>
      <c r="R721" s="8">
        <f t="shared" si="1826"/>
        <v>0</v>
      </c>
      <c r="S721" s="8">
        <f t="shared" si="1826"/>
        <v>169346</v>
      </c>
      <c r="T721" s="8">
        <f t="shared" si="1826"/>
        <v>0</v>
      </c>
      <c r="U721" s="8">
        <f t="shared" si="1827"/>
        <v>0</v>
      </c>
      <c r="V721" s="8">
        <f t="shared" si="1827"/>
        <v>5181</v>
      </c>
      <c r="W721" s="8">
        <f t="shared" si="1827"/>
        <v>0</v>
      </c>
      <c r="X721" s="8">
        <f t="shared" si="1827"/>
        <v>0</v>
      </c>
      <c r="Y721" s="8">
        <f t="shared" si="1827"/>
        <v>174527</v>
      </c>
      <c r="Z721" s="8">
        <f t="shared" si="1827"/>
        <v>0</v>
      </c>
      <c r="AA721" s="8">
        <f t="shared" si="1827"/>
        <v>0</v>
      </c>
      <c r="AB721" s="8">
        <f t="shared" si="1827"/>
        <v>0</v>
      </c>
      <c r="AC721" s="8">
        <f t="shared" si="1827"/>
        <v>0</v>
      </c>
      <c r="AD721" s="8">
        <f t="shared" si="1827"/>
        <v>0</v>
      </c>
      <c r="AE721" s="8">
        <f t="shared" si="1827"/>
        <v>174527</v>
      </c>
      <c r="AF721" s="8">
        <f t="shared" si="1827"/>
        <v>0</v>
      </c>
      <c r="AG721" s="8">
        <f t="shared" si="1828"/>
        <v>0</v>
      </c>
      <c r="AH721" s="8">
        <f t="shared" si="1828"/>
        <v>0</v>
      </c>
      <c r="AI721" s="8">
        <f t="shared" si="1828"/>
        <v>0</v>
      </c>
      <c r="AJ721" s="8">
        <f t="shared" si="1828"/>
        <v>0</v>
      </c>
      <c r="AK721" s="8">
        <f t="shared" si="1828"/>
        <v>174527</v>
      </c>
      <c r="AL721" s="8">
        <f t="shared" si="1828"/>
        <v>0</v>
      </c>
      <c r="AM721" s="8">
        <f t="shared" si="1828"/>
        <v>0</v>
      </c>
      <c r="AN721" s="8">
        <f t="shared" si="1828"/>
        <v>0</v>
      </c>
      <c r="AO721" s="8">
        <f t="shared" si="1828"/>
        <v>0</v>
      </c>
      <c r="AP721" s="8">
        <f t="shared" si="1828"/>
        <v>0</v>
      </c>
      <c r="AQ721" s="8">
        <f t="shared" si="1828"/>
        <v>174527</v>
      </c>
      <c r="AR721" s="8">
        <f t="shared" si="1828"/>
        <v>0</v>
      </c>
      <c r="AS721" s="8">
        <f t="shared" si="1829"/>
        <v>0</v>
      </c>
      <c r="AT721" s="8">
        <f t="shared" si="1829"/>
        <v>0</v>
      </c>
      <c r="AU721" s="8">
        <f t="shared" si="1829"/>
        <v>0</v>
      </c>
      <c r="AV721" s="8">
        <f t="shared" si="1829"/>
        <v>0</v>
      </c>
      <c r="AW721" s="8">
        <f t="shared" si="1829"/>
        <v>174527</v>
      </c>
      <c r="AX721" s="8">
        <f t="shared" si="1829"/>
        <v>0</v>
      </c>
      <c r="AY721" s="8">
        <f t="shared" si="1829"/>
        <v>0</v>
      </c>
      <c r="AZ721" s="8">
        <f t="shared" si="1829"/>
        <v>0</v>
      </c>
      <c r="BA721" s="8">
        <f t="shared" si="1829"/>
        <v>0</v>
      </c>
      <c r="BB721" s="8">
        <f t="shared" si="1829"/>
        <v>0</v>
      </c>
      <c r="BC721" s="8">
        <f t="shared" si="1829"/>
        <v>174527</v>
      </c>
      <c r="BD721" s="8">
        <f t="shared" si="1829"/>
        <v>0</v>
      </c>
      <c r="BE721" s="8">
        <f t="shared" si="1830"/>
        <v>0</v>
      </c>
      <c r="BF721" s="8">
        <f t="shared" si="1830"/>
        <v>0</v>
      </c>
      <c r="BG721" s="8">
        <f t="shared" si="1830"/>
        <v>0</v>
      </c>
      <c r="BH721" s="8">
        <f t="shared" si="1830"/>
        <v>0</v>
      </c>
      <c r="BI721" s="8">
        <f t="shared" si="1830"/>
        <v>174527</v>
      </c>
      <c r="BJ721" s="8">
        <f t="shared" si="1830"/>
        <v>0</v>
      </c>
      <c r="BK721" s="8">
        <f t="shared" si="1830"/>
        <v>0</v>
      </c>
      <c r="BL721" s="8">
        <f t="shared" si="1830"/>
        <v>0</v>
      </c>
      <c r="BM721" s="8">
        <f t="shared" si="1830"/>
        <v>0</v>
      </c>
      <c r="BN721" s="8">
        <f t="shared" si="1830"/>
        <v>0</v>
      </c>
      <c r="BO721" s="8">
        <f t="shared" si="1830"/>
        <v>174527</v>
      </c>
      <c r="BP721" s="8">
        <f t="shared" si="1830"/>
        <v>0</v>
      </c>
      <c r="BQ721" s="8">
        <f t="shared" si="1831"/>
        <v>0</v>
      </c>
      <c r="BR721" s="8">
        <f t="shared" si="1831"/>
        <v>0</v>
      </c>
      <c r="BS721" s="8">
        <f t="shared" si="1831"/>
        <v>0</v>
      </c>
      <c r="BT721" s="8">
        <f t="shared" si="1831"/>
        <v>0</v>
      </c>
      <c r="BU721" s="8">
        <f t="shared" si="1831"/>
        <v>174527</v>
      </c>
      <c r="BV721" s="8">
        <f t="shared" si="1831"/>
        <v>0</v>
      </c>
      <c r="BW721" s="8">
        <f t="shared" si="1831"/>
        <v>0</v>
      </c>
      <c r="BX721" s="8">
        <f t="shared" si="1831"/>
        <v>0</v>
      </c>
      <c r="BY721" s="8">
        <f t="shared" si="1831"/>
        <v>0</v>
      </c>
      <c r="BZ721" s="8">
        <f t="shared" si="1831"/>
        <v>0</v>
      </c>
      <c r="CA721" s="8">
        <f t="shared" si="1831"/>
        <v>174527</v>
      </c>
      <c r="CB721" s="8">
        <f t="shared" si="1831"/>
        <v>0</v>
      </c>
      <c r="CC721" s="8">
        <f t="shared" si="1832"/>
        <v>0</v>
      </c>
      <c r="CD721" s="8">
        <f t="shared" si="1832"/>
        <v>0</v>
      </c>
      <c r="CE721" s="8">
        <f t="shared" si="1832"/>
        <v>0</v>
      </c>
      <c r="CF721" s="8">
        <f t="shared" si="1832"/>
        <v>0</v>
      </c>
      <c r="CG721" s="8">
        <f t="shared" si="1832"/>
        <v>174527</v>
      </c>
      <c r="CH721" s="8">
        <f t="shared" si="1832"/>
        <v>0</v>
      </c>
      <c r="CI721" s="8">
        <f t="shared" si="1832"/>
        <v>0</v>
      </c>
      <c r="CJ721" s="8">
        <f t="shared" si="1832"/>
        <v>590</v>
      </c>
      <c r="CK721" s="8">
        <f t="shared" si="1832"/>
        <v>0</v>
      </c>
      <c r="CL721" s="8">
        <f t="shared" si="1832"/>
        <v>0</v>
      </c>
      <c r="CM721" s="8">
        <f t="shared" si="1832"/>
        <v>175117</v>
      </c>
      <c r="CN721" s="8">
        <f t="shared" si="1832"/>
        <v>0</v>
      </c>
    </row>
    <row r="722" spans="1:92" ht="20.100000000000001" hidden="1" customHeight="1">
      <c r="A722" s="28" t="s">
        <v>14</v>
      </c>
      <c r="B722" s="26">
        <f>B721</f>
        <v>913</v>
      </c>
      <c r="C722" s="26" t="s">
        <v>7</v>
      </c>
      <c r="D722" s="26" t="s">
        <v>80</v>
      </c>
      <c r="E722" s="26" t="s">
        <v>208</v>
      </c>
      <c r="F722" s="26">
        <v>610</v>
      </c>
      <c r="G722" s="9">
        <f>143974+12750</f>
        <v>156724</v>
      </c>
      <c r="H722" s="9"/>
      <c r="I722" s="9"/>
      <c r="J722" s="9">
        <v>12622</v>
      </c>
      <c r="K722" s="9"/>
      <c r="L722" s="9"/>
      <c r="M722" s="9">
        <f>G722+I722+J722+K722+L722</f>
        <v>169346</v>
      </c>
      <c r="N722" s="9">
        <f>H722+L722</f>
        <v>0</v>
      </c>
      <c r="O722" s="9"/>
      <c r="P722" s="9"/>
      <c r="Q722" s="9"/>
      <c r="R722" s="9"/>
      <c r="S722" s="9">
        <f>M722+O722+P722+Q722+R722</f>
        <v>169346</v>
      </c>
      <c r="T722" s="9">
        <f>N722+R722</f>
        <v>0</v>
      </c>
      <c r="U722" s="9"/>
      <c r="V722" s="9">
        <v>5181</v>
      </c>
      <c r="W722" s="9"/>
      <c r="X722" s="9"/>
      <c r="Y722" s="9">
        <f>S722+U722+V722+W722+X722</f>
        <v>174527</v>
      </c>
      <c r="Z722" s="9">
        <f>T722+X722</f>
        <v>0</v>
      </c>
      <c r="AA722" s="9"/>
      <c r="AB722" s="9"/>
      <c r="AC722" s="9"/>
      <c r="AD722" s="9"/>
      <c r="AE722" s="9">
        <f>Y722+AA722+AB722+AC722+AD722</f>
        <v>174527</v>
      </c>
      <c r="AF722" s="9">
        <f>Z722+AD722</f>
        <v>0</v>
      </c>
      <c r="AG722" s="9"/>
      <c r="AH722" s="9"/>
      <c r="AI722" s="9"/>
      <c r="AJ722" s="9"/>
      <c r="AK722" s="9">
        <f>AE722+AG722+AH722+AI722+AJ722</f>
        <v>174527</v>
      </c>
      <c r="AL722" s="9">
        <f>AF722+AJ722</f>
        <v>0</v>
      </c>
      <c r="AM722" s="9"/>
      <c r="AN722" s="9"/>
      <c r="AO722" s="9"/>
      <c r="AP722" s="9"/>
      <c r="AQ722" s="9">
        <f>AK722+AM722+AN722+AO722+AP722</f>
        <v>174527</v>
      </c>
      <c r="AR722" s="9">
        <f>AL722+AP722</f>
        <v>0</v>
      </c>
      <c r="AS722" s="9"/>
      <c r="AT722" s="9"/>
      <c r="AU722" s="9"/>
      <c r="AV722" s="9"/>
      <c r="AW722" s="9">
        <f>AQ722+AS722+AT722+AU722+AV722</f>
        <v>174527</v>
      </c>
      <c r="AX722" s="9">
        <f>AR722+AV722</f>
        <v>0</v>
      </c>
      <c r="AY722" s="9"/>
      <c r="AZ722" s="9"/>
      <c r="BA722" s="9"/>
      <c r="BB722" s="9"/>
      <c r="BC722" s="9">
        <f>AW722+AY722+AZ722+BA722+BB722</f>
        <v>174527</v>
      </c>
      <c r="BD722" s="9">
        <f>AX722+BB722</f>
        <v>0</v>
      </c>
      <c r="BE722" s="9"/>
      <c r="BF722" s="9"/>
      <c r="BG722" s="9"/>
      <c r="BH722" s="9"/>
      <c r="BI722" s="9">
        <f>BC722+BE722+BF722+BG722+BH722</f>
        <v>174527</v>
      </c>
      <c r="BJ722" s="9">
        <f>BD722+BH722</f>
        <v>0</v>
      </c>
      <c r="BK722" s="9"/>
      <c r="BL722" s="9"/>
      <c r="BM722" s="9"/>
      <c r="BN722" s="9"/>
      <c r="BO722" s="9">
        <f>BI722+BK722+BL722+BM722+BN722</f>
        <v>174527</v>
      </c>
      <c r="BP722" s="9">
        <f>BJ722+BN722</f>
        <v>0</v>
      </c>
      <c r="BQ722" s="9"/>
      <c r="BR722" s="9"/>
      <c r="BS722" s="9"/>
      <c r="BT722" s="9"/>
      <c r="BU722" s="9">
        <f>BO722+BQ722+BR722+BS722+BT722</f>
        <v>174527</v>
      </c>
      <c r="BV722" s="9">
        <f>BP722+BT722</f>
        <v>0</v>
      </c>
      <c r="BW722" s="9"/>
      <c r="BX722" s="9"/>
      <c r="BY722" s="9"/>
      <c r="BZ722" s="9"/>
      <c r="CA722" s="9">
        <f>BU722+BW722+BX722+BY722+BZ722</f>
        <v>174527</v>
      </c>
      <c r="CB722" s="9">
        <f>BV722+BZ722</f>
        <v>0</v>
      </c>
      <c r="CC722" s="9"/>
      <c r="CD722" s="9"/>
      <c r="CE722" s="9"/>
      <c r="CF722" s="9"/>
      <c r="CG722" s="9">
        <f>CA722+CC722+CD722+CE722+CF722</f>
        <v>174527</v>
      </c>
      <c r="CH722" s="9">
        <f>CB722+CF722</f>
        <v>0</v>
      </c>
      <c r="CI722" s="9"/>
      <c r="CJ722" s="9">
        <v>590</v>
      </c>
      <c r="CK722" s="9"/>
      <c r="CL722" s="9"/>
      <c r="CM722" s="9">
        <f>CG722+CI722+CJ722+CK722+CL722</f>
        <v>175117</v>
      </c>
      <c r="CN722" s="9">
        <f>CH722+CL722</f>
        <v>0</v>
      </c>
    </row>
    <row r="723" spans="1:92" ht="20.100000000000001" hidden="1" customHeight="1">
      <c r="A723" s="28" t="s">
        <v>15</v>
      </c>
      <c r="B723" s="26">
        <v>913</v>
      </c>
      <c r="C723" s="26" t="s">
        <v>7</v>
      </c>
      <c r="D723" s="26" t="s">
        <v>80</v>
      </c>
      <c r="E723" s="26" t="s">
        <v>187</v>
      </c>
      <c r="F723" s="26"/>
      <c r="G723" s="9">
        <f t="shared" ref="G723:V725" si="1833">G724</f>
        <v>2350</v>
      </c>
      <c r="H723" s="9">
        <f t="shared" si="1833"/>
        <v>0</v>
      </c>
      <c r="I723" s="9">
        <f t="shared" si="1833"/>
        <v>0</v>
      </c>
      <c r="J723" s="9">
        <f t="shared" si="1833"/>
        <v>0</v>
      </c>
      <c r="K723" s="9">
        <f t="shared" si="1833"/>
        <v>0</v>
      </c>
      <c r="L723" s="9">
        <f t="shared" si="1833"/>
        <v>0</v>
      </c>
      <c r="M723" s="9">
        <f t="shared" si="1833"/>
        <v>2350</v>
      </c>
      <c r="N723" s="9">
        <f t="shared" si="1833"/>
        <v>0</v>
      </c>
      <c r="O723" s="9">
        <f t="shared" si="1833"/>
        <v>0</v>
      </c>
      <c r="P723" s="9">
        <f t="shared" si="1833"/>
        <v>0</v>
      </c>
      <c r="Q723" s="9">
        <f t="shared" si="1833"/>
        <v>0</v>
      </c>
      <c r="R723" s="9">
        <f t="shared" si="1833"/>
        <v>0</v>
      </c>
      <c r="S723" s="9">
        <f t="shared" si="1833"/>
        <v>2350</v>
      </c>
      <c r="T723" s="9">
        <f t="shared" si="1833"/>
        <v>0</v>
      </c>
      <c r="U723" s="9">
        <f t="shared" si="1833"/>
        <v>0</v>
      </c>
      <c r="V723" s="9">
        <f t="shared" si="1833"/>
        <v>0</v>
      </c>
      <c r="W723" s="9">
        <f t="shared" ref="U723:AJ725" si="1834">W724</f>
        <v>0</v>
      </c>
      <c r="X723" s="9">
        <f t="shared" si="1834"/>
        <v>0</v>
      </c>
      <c r="Y723" s="9">
        <f t="shared" si="1834"/>
        <v>2350</v>
      </c>
      <c r="Z723" s="9">
        <f t="shared" si="1834"/>
        <v>0</v>
      </c>
      <c r="AA723" s="9">
        <f t="shared" si="1834"/>
        <v>-174</v>
      </c>
      <c r="AB723" s="9">
        <f t="shared" si="1834"/>
        <v>0</v>
      </c>
      <c r="AC723" s="9">
        <f t="shared" si="1834"/>
        <v>0</v>
      </c>
      <c r="AD723" s="9">
        <f t="shared" si="1834"/>
        <v>0</v>
      </c>
      <c r="AE723" s="9">
        <f t="shared" si="1834"/>
        <v>2176</v>
      </c>
      <c r="AF723" s="9">
        <f t="shared" si="1834"/>
        <v>0</v>
      </c>
      <c r="AG723" s="9">
        <f t="shared" si="1834"/>
        <v>0</v>
      </c>
      <c r="AH723" s="9">
        <f t="shared" si="1834"/>
        <v>0</v>
      </c>
      <c r="AI723" s="9">
        <f t="shared" si="1834"/>
        <v>0</v>
      </c>
      <c r="AJ723" s="9">
        <f t="shared" si="1834"/>
        <v>0</v>
      </c>
      <c r="AK723" s="9">
        <f t="shared" ref="AG723:AV725" si="1835">AK724</f>
        <v>2176</v>
      </c>
      <c r="AL723" s="9">
        <f t="shared" si="1835"/>
        <v>0</v>
      </c>
      <c r="AM723" s="9">
        <f t="shared" si="1835"/>
        <v>85</v>
      </c>
      <c r="AN723" s="9">
        <f t="shared" si="1835"/>
        <v>4559</v>
      </c>
      <c r="AO723" s="9">
        <f t="shared" si="1835"/>
        <v>0</v>
      </c>
      <c r="AP723" s="9">
        <f t="shared" si="1835"/>
        <v>0</v>
      </c>
      <c r="AQ723" s="9">
        <f t="shared" si="1835"/>
        <v>6820</v>
      </c>
      <c r="AR723" s="9">
        <f t="shared" si="1835"/>
        <v>0</v>
      </c>
      <c r="AS723" s="9">
        <f t="shared" si="1835"/>
        <v>0</v>
      </c>
      <c r="AT723" s="9">
        <f t="shared" si="1835"/>
        <v>0</v>
      </c>
      <c r="AU723" s="9">
        <f t="shared" si="1835"/>
        <v>0</v>
      </c>
      <c r="AV723" s="9">
        <f t="shared" si="1835"/>
        <v>0</v>
      </c>
      <c r="AW723" s="9">
        <f t="shared" ref="AS723:BH725" si="1836">AW724</f>
        <v>6820</v>
      </c>
      <c r="AX723" s="9">
        <f t="shared" si="1836"/>
        <v>0</v>
      </c>
      <c r="AY723" s="9">
        <f t="shared" si="1836"/>
        <v>0</v>
      </c>
      <c r="AZ723" s="9">
        <f t="shared" si="1836"/>
        <v>0</v>
      </c>
      <c r="BA723" s="9">
        <f t="shared" si="1836"/>
        <v>-107</v>
      </c>
      <c r="BB723" s="9">
        <f t="shared" si="1836"/>
        <v>0</v>
      </c>
      <c r="BC723" s="9">
        <f t="shared" si="1836"/>
        <v>6713</v>
      </c>
      <c r="BD723" s="9">
        <f t="shared" si="1836"/>
        <v>0</v>
      </c>
      <c r="BE723" s="9">
        <f t="shared" si="1836"/>
        <v>0</v>
      </c>
      <c r="BF723" s="9">
        <f t="shared" si="1836"/>
        <v>0</v>
      </c>
      <c r="BG723" s="9">
        <f t="shared" si="1836"/>
        <v>0</v>
      </c>
      <c r="BH723" s="9">
        <f t="shared" si="1836"/>
        <v>0</v>
      </c>
      <c r="BI723" s="9">
        <f t="shared" ref="BE723:BT725" si="1837">BI724</f>
        <v>6713</v>
      </c>
      <c r="BJ723" s="9">
        <f t="shared" si="1837"/>
        <v>0</v>
      </c>
      <c r="BK723" s="9">
        <f t="shared" si="1837"/>
        <v>0</v>
      </c>
      <c r="BL723" s="9">
        <f t="shared" si="1837"/>
        <v>0</v>
      </c>
      <c r="BM723" s="9">
        <f t="shared" si="1837"/>
        <v>0</v>
      </c>
      <c r="BN723" s="9">
        <f t="shared" si="1837"/>
        <v>0</v>
      </c>
      <c r="BO723" s="9">
        <f t="shared" si="1837"/>
        <v>6713</v>
      </c>
      <c r="BP723" s="9">
        <f t="shared" si="1837"/>
        <v>0</v>
      </c>
      <c r="BQ723" s="9">
        <f t="shared" si="1837"/>
        <v>0</v>
      </c>
      <c r="BR723" s="9">
        <f t="shared" si="1837"/>
        <v>0</v>
      </c>
      <c r="BS723" s="9">
        <f t="shared" si="1837"/>
        <v>0</v>
      </c>
      <c r="BT723" s="9">
        <f t="shared" si="1837"/>
        <v>0</v>
      </c>
      <c r="BU723" s="9">
        <f t="shared" ref="BQ723:CF725" si="1838">BU724</f>
        <v>6713</v>
      </c>
      <c r="BV723" s="9">
        <f t="shared" si="1838"/>
        <v>0</v>
      </c>
      <c r="BW723" s="9">
        <f t="shared" si="1838"/>
        <v>0</v>
      </c>
      <c r="BX723" s="9">
        <f t="shared" si="1838"/>
        <v>0</v>
      </c>
      <c r="BY723" s="9">
        <f t="shared" si="1838"/>
        <v>0</v>
      </c>
      <c r="BZ723" s="9">
        <f t="shared" si="1838"/>
        <v>0</v>
      </c>
      <c r="CA723" s="9">
        <f t="shared" si="1838"/>
        <v>6713</v>
      </c>
      <c r="CB723" s="9">
        <f t="shared" si="1838"/>
        <v>0</v>
      </c>
      <c r="CC723" s="9">
        <f t="shared" si="1838"/>
        <v>0</v>
      </c>
      <c r="CD723" s="9">
        <f t="shared" si="1838"/>
        <v>0</v>
      </c>
      <c r="CE723" s="9">
        <f t="shared" si="1838"/>
        <v>0</v>
      </c>
      <c r="CF723" s="9">
        <f t="shared" si="1838"/>
        <v>0</v>
      </c>
      <c r="CG723" s="9">
        <f t="shared" ref="CC723:CN725" si="1839">CG724</f>
        <v>6713</v>
      </c>
      <c r="CH723" s="9">
        <f t="shared" si="1839"/>
        <v>0</v>
      </c>
      <c r="CI723" s="9">
        <f t="shared" si="1839"/>
        <v>0</v>
      </c>
      <c r="CJ723" s="9">
        <f t="shared" si="1839"/>
        <v>0</v>
      </c>
      <c r="CK723" s="9">
        <f t="shared" si="1839"/>
        <v>0</v>
      </c>
      <c r="CL723" s="9">
        <f t="shared" si="1839"/>
        <v>0</v>
      </c>
      <c r="CM723" s="9">
        <f t="shared" si="1839"/>
        <v>6713</v>
      </c>
      <c r="CN723" s="9">
        <f t="shared" si="1839"/>
        <v>0</v>
      </c>
    </row>
    <row r="724" spans="1:92" ht="20.100000000000001" hidden="1" customHeight="1">
      <c r="A724" s="28" t="s">
        <v>16</v>
      </c>
      <c r="B724" s="26">
        <v>913</v>
      </c>
      <c r="C724" s="26" t="s">
        <v>7</v>
      </c>
      <c r="D724" s="26" t="s">
        <v>80</v>
      </c>
      <c r="E724" s="26" t="s">
        <v>211</v>
      </c>
      <c r="F724" s="26"/>
      <c r="G724" s="9">
        <f t="shared" si="1833"/>
        <v>2350</v>
      </c>
      <c r="H724" s="9">
        <f t="shared" si="1833"/>
        <v>0</v>
      </c>
      <c r="I724" s="9">
        <f t="shared" si="1833"/>
        <v>0</v>
      </c>
      <c r="J724" s="9">
        <f t="shared" si="1833"/>
        <v>0</v>
      </c>
      <c r="K724" s="9">
        <f t="shared" si="1833"/>
        <v>0</v>
      </c>
      <c r="L724" s="9">
        <f t="shared" si="1833"/>
        <v>0</v>
      </c>
      <c r="M724" s="9">
        <f t="shared" si="1833"/>
        <v>2350</v>
      </c>
      <c r="N724" s="9">
        <f t="shared" si="1833"/>
        <v>0</v>
      </c>
      <c r="O724" s="9">
        <f t="shared" si="1833"/>
        <v>0</v>
      </c>
      <c r="P724" s="9">
        <f t="shared" si="1833"/>
        <v>0</v>
      </c>
      <c r="Q724" s="9">
        <f t="shared" si="1833"/>
        <v>0</v>
      </c>
      <c r="R724" s="9">
        <f t="shared" si="1833"/>
        <v>0</v>
      </c>
      <c r="S724" s="9">
        <f t="shared" si="1833"/>
        <v>2350</v>
      </c>
      <c r="T724" s="9">
        <f t="shared" si="1833"/>
        <v>0</v>
      </c>
      <c r="U724" s="9">
        <f t="shared" si="1834"/>
        <v>0</v>
      </c>
      <c r="V724" s="9">
        <f t="shared" si="1834"/>
        <v>0</v>
      </c>
      <c r="W724" s="9">
        <f t="shared" si="1834"/>
        <v>0</v>
      </c>
      <c r="X724" s="9">
        <f t="shared" si="1834"/>
        <v>0</v>
      </c>
      <c r="Y724" s="9">
        <f t="shared" si="1834"/>
        <v>2350</v>
      </c>
      <c r="Z724" s="9">
        <f t="shared" si="1834"/>
        <v>0</v>
      </c>
      <c r="AA724" s="9">
        <f t="shared" si="1834"/>
        <v>-174</v>
      </c>
      <c r="AB724" s="9">
        <f t="shared" si="1834"/>
        <v>0</v>
      </c>
      <c r="AC724" s="9">
        <f t="shared" si="1834"/>
        <v>0</v>
      </c>
      <c r="AD724" s="9">
        <f t="shared" si="1834"/>
        <v>0</v>
      </c>
      <c r="AE724" s="9">
        <f t="shared" si="1834"/>
        <v>2176</v>
      </c>
      <c r="AF724" s="9">
        <f t="shared" si="1834"/>
        <v>0</v>
      </c>
      <c r="AG724" s="9">
        <f t="shared" si="1835"/>
        <v>0</v>
      </c>
      <c r="AH724" s="9">
        <f t="shared" si="1835"/>
        <v>0</v>
      </c>
      <c r="AI724" s="9">
        <f t="shared" si="1835"/>
        <v>0</v>
      </c>
      <c r="AJ724" s="9">
        <f t="shared" si="1835"/>
        <v>0</v>
      </c>
      <c r="AK724" s="9">
        <f t="shared" si="1835"/>
        <v>2176</v>
      </c>
      <c r="AL724" s="9">
        <f t="shared" si="1835"/>
        <v>0</v>
      </c>
      <c r="AM724" s="9">
        <f t="shared" si="1835"/>
        <v>85</v>
      </c>
      <c r="AN724" s="9">
        <f t="shared" si="1835"/>
        <v>4559</v>
      </c>
      <c r="AO724" s="9">
        <f t="shared" si="1835"/>
        <v>0</v>
      </c>
      <c r="AP724" s="9">
        <f t="shared" si="1835"/>
        <v>0</v>
      </c>
      <c r="AQ724" s="9">
        <f t="shared" si="1835"/>
        <v>6820</v>
      </c>
      <c r="AR724" s="9">
        <f t="shared" si="1835"/>
        <v>0</v>
      </c>
      <c r="AS724" s="9">
        <f t="shared" si="1836"/>
        <v>0</v>
      </c>
      <c r="AT724" s="9">
        <f t="shared" si="1836"/>
        <v>0</v>
      </c>
      <c r="AU724" s="9">
        <f t="shared" si="1836"/>
        <v>0</v>
      </c>
      <c r="AV724" s="9">
        <f t="shared" si="1836"/>
        <v>0</v>
      </c>
      <c r="AW724" s="9">
        <f t="shared" si="1836"/>
        <v>6820</v>
      </c>
      <c r="AX724" s="9">
        <f t="shared" si="1836"/>
        <v>0</v>
      </c>
      <c r="AY724" s="9">
        <f t="shared" si="1836"/>
        <v>0</v>
      </c>
      <c r="AZ724" s="9">
        <f t="shared" si="1836"/>
        <v>0</v>
      </c>
      <c r="BA724" s="9">
        <f t="shared" si="1836"/>
        <v>-107</v>
      </c>
      <c r="BB724" s="9">
        <f t="shared" si="1836"/>
        <v>0</v>
      </c>
      <c r="BC724" s="9">
        <f t="shared" si="1836"/>
        <v>6713</v>
      </c>
      <c r="BD724" s="9">
        <f t="shared" si="1836"/>
        <v>0</v>
      </c>
      <c r="BE724" s="9">
        <f t="shared" si="1837"/>
        <v>0</v>
      </c>
      <c r="BF724" s="9">
        <f t="shared" si="1837"/>
        <v>0</v>
      </c>
      <c r="BG724" s="9">
        <f t="shared" si="1837"/>
        <v>0</v>
      </c>
      <c r="BH724" s="9">
        <f t="shared" si="1837"/>
        <v>0</v>
      </c>
      <c r="BI724" s="9">
        <f t="shared" si="1837"/>
        <v>6713</v>
      </c>
      <c r="BJ724" s="9">
        <f t="shared" si="1837"/>
        <v>0</v>
      </c>
      <c r="BK724" s="9">
        <f t="shared" si="1837"/>
        <v>0</v>
      </c>
      <c r="BL724" s="9">
        <f t="shared" si="1837"/>
        <v>0</v>
      </c>
      <c r="BM724" s="9">
        <f t="shared" si="1837"/>
        <v>0</v>
      </c>
      <c r="BN724" s="9">
        <f t="shared" si="1837"/>
        <v>0</v>
      </c>
      <c r="BO724" s="9">
        <f t="shared" si="1837"/>
        <v>6713</v>
      </c>
      <c r="BP724" s="9">
        <f t="shared" si="1837"/>
        <v>0</v>
      </c>
      <c r="BQ724" s="9">
        <f t="shared" si="1838"/>
        <v>0</v>
      </c>
      <c r="BR724" s="9">
        <f t="shared" si="1838"/>
        <v>0</v>
      </c>
      <c r="BS724" s="9">
        <f t="shared" si="1838"/>
        <v>0</v>
      </c>
      <c r="BT724" s="9">
        <f t="shared" si="1838"/>
        <v>0</v>
      </c>
      <c r="BU724" s="9">
        <f t="shared" si="1838"/>
        <v>6713</v>
      </c>
      <c r="BV724" s="9">
        <f t="shared" si="1838"/>
        <v>0</v>
      </c>
      <c r="BW724" s="9">
        <f t="shared" si="1838"/>
        <v>0</v>
      </c>
      <c r="BX724" s="9">
        <f t="shared" si="1838"/>
        <v>0</v>
      </c>
      <c r="BY724" s="9">
        <f t="shared" si="1838"/>
        <v>0</v>
      </c>
      <c r="BZ724" s="9">
        <f t="shared" si="1838"/>
        <v>0</v>
      </c>
      <c r="CA724" s="9">
        <f t="shared" si="1838"/>
        <v>6713</v>
      </c>
      <c r="CB724" s="9">
        <f t="shared" si="1838"/>
        <v>0</v>
      </c>
      <c r="CC724" s="9">
        <f t="shared" si="1839"/>
        <v>0</v>
      </c>
      <c r="CD724" s="9">
        <f t="shared" si="1839"/>
        <v>0</v>
      </c>
      <c r="CE724" s="9">
        <f t="shared" si="1839"/>
        <v>0</v>
      </c>
      <c r="CF724" s="9">
        <f t="shared" si="1839"/>
        <v>0</v>
      </c>
      <c r="CG724" s="9">
        <f t="shared" si="1839"/>
        <v>6713</v>
      </c>
      <c r="CH724" s="9">
        <f t="shared" si="1839"/>
        <v>0</v>
      </c>
      <c r="CI724" s="9">
        <f t="shared" si="1839"/>
        <v>0</v>
      </c>
      <c r="CJ724" s="9">
        <f t="shared" si="1839"/>
        <v>0</v>
      </c>
      <c r="CK724" s="9">
        <f t="shared" si="1839"/>
        <v>0</v>
      </c>
      <c r="CL724" s="9">
        <f t="shared" si="1839"/>
        <v>0</v>
      </c>
      <c r="CM724" s="9">
        <f t="shared" si="1839"/>
        <v>6713</v>
      </c>
      <c r="CN724" s="9">
        <f t="shared" si="1839"/>
        <v>0</v>
      </c>
    </row>
    <row r="725" spans="1:92" ht="33" hidden="1">
      <c r="A725" s="25" t="s">
        <v>12</v>
      </c>
      <c r="B725" s="26">
        <v>913</v>
      </c>
      <c r="C725" s="26" t="s">
        <v>7</v>
      </c>
      <c r="D725" s="26" t="s">
        <v>80</v>
      </c>
      <c r="E725" s="26" t="s">
        <v>211</v>
      </c>
      <c r="F725" s="26" t="s">
        <v>13</v>
      </c>
      <c r="G725" s="8">
        <f t="shared" si="1833"/>
        <v>2350</v>
      </c>
      <c r="H725" s="8">
        <f t="shared" si="1833"/>
        <v>0</v>
      </c>
      <c r="I725" s="8">
        <f t="shared" si="1833"/>
        <v>0</v>
      </c>
      <c r="J725" s="8">
        <f t="shared" si="1833"/>
        <v>0</v>
      </c>
      <c r="K725" s="8">
        <f t="shared" si="1833"/>
        <v>0</v>
      </c>
      <c r="L725" s="8">
        <f t="shared" si="1833"/>
        <v>0</v>
      </c>
      <c r="M725" s="8">
        <f t="shared" si="1833"/>
        <v>2350</v>
      </c>
      <c r="N725" s="8">
        <f t="shared" si="1833"/>
        <v>0</v>
      </c>
      <c r="O725" s="8">
        <f t="shared" si="1833"/>
        <v>0</v>
      </c>
      <c r="P725" s="8">
        <f t="shared" si="1833"/>
        <v>0</v>
      </c>
      <c r="Q725" s="8">
        <f t="shared" si="1833"/>
        <v>0</v>
      </c>
      <c r="R725" s="8">
        <f t="shared" si="1833"/>
        <v>0</v>
      </c>
      <c r="S725" s="8">
        <f t="shared" si="1833"/>
        <v>2350</v>
      </c>
      <c r="T725" s="8">
        <f t="shared" si="1833"/>
        <v>0</v>
      </c>
      <c r="U725" s="8">
        <f t="shared" si="1834"/>
        <v>0</v>
      </c>
      <c r="V725" s="8">
        <f t="shared" si="1834"/>
        <v>0</v>
      </c>
      <c r="W725" s="8">
        <f t="shared" si="1834"/>
        <v>0</v>
      </c>
      <c r="X725" s="8">
        <f t="shared" si="1834"/>
        <v>0</v>
      </c>
      <c r="Y725" s="8">
        <f t="shared" si="1834"/>
        <v>2350</v>
      </c>
      <c r="Z725" s="8">
        <f t="shared" si="1834"/>
        <v>0</v>
      </c>
      <c r="AA725" s="8">
        <f t="shared" si="1834"/>
        <v>-174</v>
      </c>
      <c r="AB725" s="8">
        <f t="shared" si="1834"/>
        <v>0</v>
      </c>
      <c r="AC725" s="8">
        <f t="shared" si="1834"/>
        <v>0</v>
      </c>
      <c r="AD725" s="8">
        <f t="shared" si="1834"/>
        <v>0</v>
      </c>
      <c r="AE725" s="8">
        <f t="shared" si="1834"/>
        <v>2176</v>
      </c>
      <c r="AF725" s="8">
        <f t="shared" si="1834"/>
        <v>0</v>
      </c>
      <c r="AG725" s="8">
        <f t="shared" si="1835"/>
        <v>0</v>
      </c>
      <c r="AH725" s="8">
        <f t="shared" si="1835"/>
        <v>0</v>
      </c>
      <c r="AI725" s="8">
        <f t="shared" si="1835"/>
        <v>0</v>
      </c>
      <c r="AJ725" s="8">
        <f t="shared" si="1835"/>
        <v>0</v>
      </c>
      <c r="AK725" s="8">
        <f t="shared" si="1835"/>
        <v>2176</v>
      </c>
      <c r="AL725" s="8">
        <f t="shared" si="1835"/>
        <v>0</v>
      </c>
      <c r="AM725" s="8">
        <f t="shared" si="1835"/>
        <v>85</v>
      </c>
      <c r="AN725" s="8">
        <f t="shared" si="1835"/>
        <v>4559</v>
      </c>
      <c r="AO725" s="8">
        <f t="shared" si="1835"/>
        <v>0</v>
      </c>
      <c r="AP725" s="8">
        <f t="shared" si="1835"/>
        <v>0</v>
      </c>
      <c r="AQ725" s="8">
        <f t="shared" si="1835"/>
        <v>6820</v>
      </c>
      <c r="AR725" s="8">
        <f t="shared" si="1835"/>
        <v>0</v>
      </c>
      <c r="AS725" s="8">
        <f t="shared" si="1836"/>
        <v>0</v>
      </c>
      <c r="AT725" s="8">
        <f t="shared" si="1836"/>
        <v>0</v>
      </c>
      <c r="AU725" s="8">
        <f t="shared" si="1836"/>
        <v>0</v>
      </c>
      <c r="AV725" s="8">
        <f t="shared" si="1836"/>
        <v>0</v>
      </c>
      <c r="AW725" s="8">
        <f t="shared" si="1836"/>
        <v>6820</v>
      </c>
      <c r="AX725" s="8">
        <f t="shared" si="1836"/>
        <v>0</v>
      </c>
      <c r="AY725" s="8">
        <f t="shared" si="1836"/>
        <v>0</v>
      </c>
      <c r="AZ725" s="8">
        <f t="shared" si="1836"/>
        <v>0</v>
      </c>
      <c r="BA725" s="8">
        <f t="shared" si="1836"/>
        <v>-107</v>
      </c>
      <c r="BB725" s="8">
        <f t="shared" si="1836"/>
        <v>0</v>
      </c>
      <c r="BC725" s="8">
        <f t="shared" si="1836"/>
        <v>6713</v>
      </c>
      <c r="BD725" s="8">
        <f t="shared" si="1836"/>
        <v>0</v>
      </c>
      <c r="BE725" s="8">
        <f t="shared" si="1837"/>
        <v>0</v>
      </c>
      <c r="BF725" s="8">
        <f t="shared" si="1837"/>
        <v>0</v>
      </c>
      <c r="BG725" s="8">
        <f t="shared" si="1837"/>
        <v>0</v>
      </c>
      <c r="BH725" s="8">
        <f t="shared" si="1837"/>
        <v>0</v>
      </c>
      <c r="BI725" s="8">
        <f t="shared" si="1837"/>
        <v>6713</v>
      </c>
      <c r="BJ725" s="8">
        <f t="shared" si="1837"/>
        <v>0</v>
      </c>
      <c r="BK725" s="8">
        <f t="shared" si="1837"/>
        <v>0</v>
      </c>
      <c r="BL725" s="8">
        <f t="shared" si="1837"/>
        <v>0</v>
      </c>
      <c r="BM725" s="8">
        <f t="shared" si="1837"/>
        <v>0</v>
      </c>
      <c r="BN725" s="8">
        <f t="shared" si="1837"/>
        <v>0</v>
      </c>
      <c r="BO725" s="8">
        <f t="shared" si="1837"/>
        <v>6713</v>
      </c>
      <c r="BP725" s="8">
        <f t="shared" si="1837"/>
        <v>0</v>
      </c>
      <c r="BQ725" s="8">
        <f t="shared" si="1838"/>
        <v>0</v>
      </c>
      <c r="BR725" s="8">
        <f t="shared" si="1838"/>
        <v>0</v>
      </c>
      <c r="BS725" s="8">
        <f t="shared" si="1838"/>
        <v>0</v>
      </c>
      <c r="BT725" s="8">
        <f t="shared" si="1838"/>
        <v>0</v>
      </c>
      <c r="BU725" s="8">
        <f t="shared" si="1838"/>
        <v>6713</v>
      </c>
      <c r="BV725" s="8">
        <f t="shared" si="1838"/>
        <v>0</v>
      </c>
      <c r="BW725" s="8">
        <f t="shared" si="1838"/>
        <v>0</v>
      </c>
      <c r="BX725" s="8">
        <f t="shared" si="1838"/>
        <v>0</v>
      </c>
      <c r="BY725" s="8">
        <f t="shared" si="1838"/>
        <v>0</v>
      </c>
      <c r="BZ725" s="8">
        <f t="shared" si="1838"/>
        <v>0</v>
      </c>
      <c r="CA725" s="8">
        <f t="shared" si="1838"/>
        <v>6713</v>
      </c>
      <c r="CB725" s="8">
        <f t="shared" si="1838"/>
        <v>0</v>
      </c>
      <c r="CC725" s="8">
        <f t="shared" si="1839"/>
        <v>0</v>
      </c>
      <c r="CD725" s="8">
        <f t="shared" si="1839"/>
        <v>0</v>
      </c>
      <c r="CE725" s="8">
        <f t="shared" si="1839"/>
        <v>0</v>
      </c>
      <c r="CF725" s="8">
        <f t="shared" si="1839"/>
        <v>0</v>
      </c>
      <c r="CG725" s="8">
        <f t="shared" si="1839"/>
        <v>6713</v>
      </c>
      <c r="CH725" s="8">
        <f t="shared" si="1839"/>
        <v>0</v>
      </c>
      <c r="CI725" s="8">
        <f t="shared" si="1839"/>
        <v>0</v>
      </c>
      <c r="CJ725" s="8">
        <f t="shared" si="1839"/>
        <v>0</v>
      </c>
      <c r="CK725" s="8">
        <f t="shared" si="1839"/>
        <v>0</v>
      </c>
      <c r="CL725" s="8">
        <f t="shared" si="1839"/>
        <v>0</v>
      </c>
      <c r="CM725" s="8">
        <f t="shared" si="1839"/>
        <v>6713</v>
      </c>
      <c r="CN725" s="8">
        <f t="shared" si="1839"/>
        <v>0</v>
      </c>
    </row>
    <row r="726" spans="1:92" ht="20.100000000000001" hidden="1" customHeight="1">
      <c r="A726" s="28" t="s">
        <v>14</v>
      </c>
      <c r="B726" s="26">
        <v>913</v>
      </c>
      <c r="C726" s="26" t="s">
        <v>7</v>
      </c>
      <c r="D726" s="26" t="s">
        <v>80</v>
      </c>
      <c r="E726" s="26" t="s">
        <v>211</v>
      </c>
      <c r="F726" s="26">
        <v>610</v>
      </c>
      <c r="G726" s="9">
        <v>2350</v>
      </c>
      <c r="H726" s="9"/>
      <c r="I726" s="9"/>
      <c r="J726" s="9"/>
      <c r="K726" s="9"/>
      <c r="L726" s="9"/>
      <c r="M726" s="9">
        <f>G726+I726+J726+K726+L726</f>
        <v>2350</v>
      </c>
      <c r="N726" s="9">
        <f>H726+L726</f>
        <v>0</v>
      </c>
      <c r="O726" s="9"/>
      <c r="P726" s="9"/>
      <c r="Q726" s="9"/>
      <c r="R726" s="9"/>
      <c r="S726" s="9">
        <f>M726+O726+P726+Q726+R726</f>
        <v>2350</v>
      </c>
      <c r="T726" s="9">
        <f>N726+R726</f>
        <v>0</v>
      </c>
      <c r="U726" s="9"/>
      <c r="V726" s="9"/>
      <c r="W726" s="9"/>
      <c r="X726" s="9"/>
      <c r="Y726" s="9">
        <f>S726+U726+V726+W726+X726</f>
        <v>2350</v>
      </c>
      <c r="Z726" s="9">
        <f>T726+X726</f>
        <v>0</v>
      </c>
      <c r="AA726" s="9">
        <f>-89-85</f>
        <v>-174</v>
      </c>
      <c r="AB726" s="9"/>
      <c r="AC726" s="9"/>
      <c r="AD726" s="9"/>
      <c r="AE726" s="9">
        <f>Y726+AA726+AB726+AC726+AD726</f>
        <v>2176</v>
      </c>
      <c r="AF726" s="9">
        <f>Z726+AD726</f>
        <v>0</v>
      </c>
      <c r="AG726" s="9"/>
      <c r="AH726" s="9"/>
      <c r="AI726" s="9"/>
      <c r="AJ726" s="9"/>
      <c r="AK726" s="9">
        <f>AE726+AG726+AH726+AI726+AJ726</f>
        <v>2176</v>
      </c>
      <c r="AL726" s="9">
        <f>AF726+AJ726</f>
        <v>0</v>
      </c>
      <c r="AM726" s="9">
        <v>85</v>
      </c>
      <c r="AN726" s="9">
        <v>4559</v>
      </c>
      <c r="AO726" s="9"/>
      <c r="AP726" s="9"/>
      <c r="AQ726" s="9">
        <f>AK726+AM726+AN726+AO726+AP726</f>
        <v>6820</v>
      </c>
      <c r="AR726" s="9">
        <f>AL726+AP726</f>
        <v>0</v>
      </c>
      <c r="AS726" s="9"/>
      <c r="AT726" s="9"/>
      <c r="AU726" s="9"/>
      <c r="AV726" s="9"/>
      <c r="AW726" s="9">
        <f>AQ726+AS726+AT726+AU726+AV726</f>
        <v>6820</v>
      </c>
      <c r="AX726" s="9">
        <f>AR726+AV726</f>
        <v>0</v>
      </c>
      <c r="AY726" s="9"/>
      <c r="AZ726" s="9"/>
      <c r="BA726" s="9">
        <v>-107</v>
      </c>
      <c r="BB726" s="9"/>
      <c r="BC726" s="9">
        <f>AW726+AY726+AZ726+BA726+BB726</f>
        <v>6713</v>
      </c>
      <c r="BD726" s="9">
        <f>AX726+BB726</f>
        <v>0</v>
      </c>
      <c r="BE726" s="9"/>
      <c r="BF726" s="9"/>
      <c r="BG726" s="9"/>
      <c r="BH726" s="9"/>
      <c r="BI726" s="9">
        <f>BC726+BE726+BF726+BG726+BH726</f>
        <v>6713</v>
      </c>
      <c r="BJ726" s="9">
        <f>BD726+BH726</f>
        <v>0</v>
      </c>
      <c r="BK726" s="9"/>
      <c r="BL726" s="9"/>
      <c r="BM726" s="9"/>
      <c r="BN726" s="9"/>
      <c r="BO726" s="9">
        <f>BI726+BK726+BL726+BM726+BN726</f>
        <v>6713</v>
      </c>
      <c r="BP726" s="9">
        <f>BJ726+BN726</f>
        <v>0</v>
      </c>
      <c r="BQ726" s="9"/>
      <c r="BR726" s="9"/>
      <c r="BS726" s="9"/>
      <c r="BT726" s="9"/>
      <c r="BU726" s="9">
        <f>BO726+BQ726+BR726+BS726+BT726</f>
        <v>6713</v>
      </c>
      <c r="BV726" s="9">
        <f>BP726+BT726</f>
        <v>0</v>
      </c>
      <c r="BW726" s="9"/>
      <c r="BX726" s="9"/>
      <c r="BY726" s="9"/>
      <c r="BZ726" s="9"/>
      <c r="CA726" s="9">
        <f>BU726+BW726+BX726+BY726+BZ726</f>
        <v>6713</v>
      </c>
      <c r="CB726" s="9">
        <f>BV726+BZ726</f>
        <v>0</v>
      </c>
      <c r="CC726" s="9"/>
      <c r="CD726" s="9"/>
      <c r="CE726" s="9"/>
      <c r="CF726" s="9"/>
      <c r="CG726" s="9">
        <f>CA726+CC726+CD726+CE726+CF726</f>
        <v>6713</v>
      </c>
      <c r="CH726" s="9">
        <f>CB726+CF726</f>
        <v>0</v>
      </c>
      <c r="CI726" s="9"/>
      <c r="CJ726" s="9"/>
      <c r="CK726" s="9"/>
      <c r="CL726" s="9"/>
      <c r="CM726" s="9">
        <f>CG726+CI726+CJ726+CK726+CL726</f>
        <v>6713</v>
      </c>
      <c r="CN726" s="9">
        <f>CH726+CL726</f>
        <v>0</v>
      </c>
    </row>
    <row r="727" spans="1:92" ht="33" hidden="1">
      <c r="A727" s="25" t="s">
        <v>401</v>
      </c>
      <c r="B727" s="26">
        <v>913</v>
      </c>
      <c r="C727" s="26" t="s">
        <v>7</v>
      </c>
      <c r="D727" s="26" t="s">
        <v>80</v>
      </c>
      <c r="E727" s="26" t="s">
        <v>405</v>
      </c>
      <c r="F727" s="26"/>
      <c r="G727" s="8">
        <f t="shared" ref="G727:V729" si="1840">G728</f>
        <v>123199</v>
      </c>
      <c r="H727" s="8">
        <f t="shared" si="1840"/>
        <v>123199</v>
      </c>
      <c r="I727" s="8">
        <f t="shared" si="1840"/>
        <v>0</v>
      </c>
      <c r="J727" s="8">
        <f t="shared" si="1840"/>
        <v>0</v>
      </c>
      <c r="K727" s="8">
        <f t="shared" si="1840"/>
        <v>0</v>
      </c>
      <c r="L727" s="8">
        <f t="shared" si="1840"/>
        <v>0</v>
      </c>
      <c r="M727" s="8">
        <f t="shared" si="1840"/>
        <v>123199</v>
      </c>
      <c r="N727" s="8">
        <f t="shared" si="1840"/>
        <v>123199</v>
      </c>
      <c r="O727" s="8">
        <f t="shared" si="1840"/>
        <v>0</v>
      </c>
      <c r="P727" s="8">
        <f t="shared" si="1840"/>
        <v>0</v>
      </c>
      <c r="Q727" s="8">
        <f t="shared" si="1840"/>
        <v>0</v>
      </c>
      <c r="R727" s="8">
        <f t="shared" si="1840"/>
        <v>-123199</v>
      </c>
      <c r="S727" s="8">
        <f t="shared" si="1840"/>
        <v>0</v>
      </c>
      <c r="T727" s="8">
        <f t="shared" si="1840"/>
        <v>0</v>
      </c>
      <c r="U727" s="8">
        <f t="shared" si="1840"/>
        <v>0</v>
      </c>
      <c r="V727" s="8">
        <f t="shared" si="1840"/>
        <v>0</v>
      </c>
      <c r="W727" s="8">
        <f t="shared" ref="U727:AJ729" si="1841">W728</f>
        <v>0</v>
      </c>
      <c r="X727" s="8">
        <f t="shared" si="1841"/>
        <v>0</v>
      </c>
      <c r="Y727" s="8">
        <f t="shared" si="1841"/>
        <v>0</v>
      </c>
      <c r="Z727" s="8">
        <f t="shared" si="1841"/>
        <v>0</v>
      </c>
      <c r="AA727" s="8">
        <f t="shared" si="1841"/>
        <v>0</v>
      </c>
      <c r="AB727" s="8">
        <f t="shared" si="1841"/>
        <v>0</v>
      </c>
      <c r="AC727" s="8">
        <f t="shared" si="1841"/>
        <v>0</v>
      </c>
      <c r="AD727" s="8">
        <f t="shared" si="1841"/>
        <v>0</v>
      </c>
      <c r="AE727" s="8">
        <f t="shared" si="1841"/>
        <v>0</v>
      </c>
      <c r="AF727" s="8">
        <f t="shared" si="1841"/>
        <v>0</v>
      </c>
      <c r="AG727" s="8">
        <f t="shared" si="1841"/>
        <v>0</v>
      </c>
      <c r="AH727" s="8">
        <f t="shared" si="1841"/>
        <v>0</v>
      </c>
      <c r="AI727" s="8">
        <f t="shared" si="1841"/>
        <v>0</v>
      </c>
      <c r="AJ727" s="8">
        <f t="shared" si="1841"/>
        <v>0</v>
      </c>
      <c r="AK727" s="8">
        <f t="shared" ref="AG727:AV729" si="1842">AK728</f>
        <v>0</v>
      </c>
      <c r="AL727" s="8">
        <f t="shared" si="1842"/>
        <v>0</v>
      </c>
      <c r="AM727" s="8">
        <f t="shared" si="1842"/>
        <v>0</v>
      </c>
      <c r="AN727" s="8">
        <f t="shared" si="1842"/>
        <v>0</v>
      </c>
      <c r="AO727" s="8">
        <f t="shared" si="1842"/>
        <v>0</v>
      </c>
      <c r="AP727" s="8">
        <f t="shared" si="1842"/>
        <v>0</v>
      </c>
      <c r="AQ727" s="8">
        <f t="shared" si="1842"/>
        <v>0</v>
      </c>
      <c r="AR727" s="8">
        <f t="shared" si="1842"/>
        <v>0</v>
      </c>
      <c r="AS727" s="8">
        <f t="shared" si="1842"/>
        <v>0</v>
      </c>
      <c r="AT727" s="8">
        <f t="shared" si="1842"/>
        <v>0</v>
      </c>
      <c r="AU727" s="8">
        <f t="shared" si="1842"/>
        <v>0</v>
      </c>
      <c r="AV727" s="8">
        <f t="shared" si="1842"/>
        <v>0</v>
      </c>
      <c r="AW727" s="8">
        <f t="shared" ref="AS727:BH729" si="1843">AW728</f>
        <v>0</v>
      </c>
      <c r="AX727" s="8">
        <f t="shared" si="1843"/>
        <v>0</v>
      </c>
      <c r="AY727" s="8">
        <f t="shared" si="1843"/>
        <v>0</v>
      </c>
      <c r="AZ727" s="8">
        <f t="shared" si="1843"/>
        <v>0</v>
      </c>
      <c r="BA727" s="8">
        <f t="shared" si="1843"/>
        <v>0</v>
      </c>
      <c r="BB727" s="8">
        <f t="shared" si="1843"/>
        <v>0</v>
      </c>
      <c r="BC727" s="8">
        <f t="shared" si="1843"/>
        <v>0</v>
      </c>
      <c r="BD727" s="8">
        <f t="shared" si="1843"/>
        <v>0</v>
      </c>
      <c r="BE727" s="8">
        <f t="shared" si="1843"/>
        <v>0</v>
      </c>
      <c r="BF727" s="8">
        <f t="shared" si="1843"/>
        <v>0</v>
      </c>
      <c r="BG727" s="8">
        <f t="shared" si="1843"/>
        <v>0</v>
      </c>
      <c r="BH727" s="8">
        <f t="shared" si="1843"/>
        <v>0</v>
      </c>
      <c r="BI727" s="8">
        <f t="shared" ref="BE727:BT729" si="1844">BI728</f>
        <v>0</v>
      </c>
      <c r="BJ727" s="8">
        <f t="shared" si="1844"/>
        <v>0</v>
      </c>
      <c r="BK727" s="8">
        <f t="shared" si="1844"/>
        <v>0</v>
      </c>
      <c r="BL727" s="8">
        <f t="shared" si="1844"/>
        <v>0</v>
      </c>
      <c r="BM727" s="8">
        <f t="shared" si="1844"/>
        <v>0</v>
      </c>
      <c r="BN727" s="8">
        <f t="shared" si="1844"/>
        <v>0</v>
      </c>
      <c r="BO727" s="8">
        <f t="shared" si="1844"/>
        <v>0</v>
      </c>
      <c r="BP727" s="8">
        <f t="shared" si="1844"/>
        <v>0</v>
      </c>
      <c r="BQ727" s="8">
        <f t="shared" si="1844"/>
        <v>0</v>
      </c>
      <c r="BR727" s="8">
        <f t="shared" si="1844"/>
        <v>0</v>
      </c>
      <c r="BS727" s="8">
        <f t="shared" si="1844"/>
        <v>0</v>
      </c>
      <c r="BT727" s="8">
        <f t="shared" si="1844"/>
        <v>0</v>
      </c>
      <c r="BU727" s="8">
        <f t="shared" ref="BQ727:CF729" si="1845">BU728</f>
        <v>0</v>
      </c>
      <c r="BV727" s="8">
        <f t="shared" si="1845"/>
        <v>0</v>
      </c>
      <c r="BW727" s="8">
        <f t="shared" si="1845"/>
        <v>0</v>
      </c>
      <c r="BX727" s="8">
        <f t="shared" si="1845"/>
        <v>0</v>
      </c>
      <c r="BY727" s="8">
        <f t="shared" si="1845"/>
        <v>0</v>
      </c>
      <c r="BZ727" s="8">
        <f t="shared" si="1845"/>
        <v>0</v>
      </c>
      <c r="CA727" s="8">
        <f t="shared" si="1845"/>
        <v>0</v>
      </c>
      <c r="CB727" s="8">
        <f t="shared" si="1845"/>
        <v>0</v>
      </c>
      <c r="CC727" s="8">
        <f t="shared" si="1845"/>
        <v>0</v>
      </c>
      <c r="CD727" s="8">
        <f t="shared" si="1845"/>
        <v>0</v>
      </c>
      <c r="CE727" s="8">
        <f t="shared" si="1845"/>
        <v>0</v>
      </c>
      <c r="CF727" s="8">
        <f t="shared" si="1845"/>
        <v>0</v>
      </c>
      <c r="CG727" s="8">
        <f t="shared" ref="CC727:CN729" si="1846">CG728</f>
        <v>0</v>
      </c>
      <c r="CH727" s="8">
        <f t="shared" si="1846"/>
        <v>0</v>
      </c>
      <c r="CI727" s="8">
        <f t="shared" si="1846"/>
        <v>0</v>
      </c>
      <c r="CJ727" s="8">
        <f t="shared" si="1846"/>
        <v>0</v>
      </c>
      <c r="CK727" s="8">
        <f t="shared" si="1846"/>
        <v>0</v>
      </c>
      <c r="CL727" s="8">
        <f t="shared" si="1846"/>
        <v>0</v>
      </c>
      <c r="CM727" s="8">
        <f t="shared" si="1846"/>
        <v>0</v>
      </c>
      <c r="CN727" s="8">
        <f t="shared" si="1846"/>
        <v>0</v>
      </c>
    </row>
    <row r="728" spans="1:92" ht="33" hidden="1">
      <c r="A728" s="38" t="s">
        <v>402</v>
      </c>
      <c r="B728" s="26">
        <v>913</v>
      </c>
      <c r="C728" s="26" t="s">
        <v>7</v>
      </c>
      <c r="D728" s="26" t="s">
        <v>80</v>
      </c>
      <c r="E728" s="26" t="s">
        <v>424</v>
      </c>
      <c r="F728" s="26"/>
      <c r="G728" s="8">
        <f t="shared" si="1840"/>
        <v>123199</v>
      </c>
      <c r="H728" s="8">
        <f t="shared" si="1840"/>
        <v>123199</v>
      </c>
      <c r="I728" s="8">
        <f t="shared" si="1840"/>
        <v>0</v>
      </c>
      <c r="J728" s="8">
        <f t="shared" si="1840"/>
        <v>0</v>
      </c>
      <c r="K728" s="8">
        <f t="shared" si="1840"/>
        <v>0</v>
      </c>
      <c r="L728" s="8">
        <f t="shared" si="1840"/>
        <v>0</v>
      </c>
      <c r="M728" s="8">
        <f t="shared" si="1840"/>
        <v>123199</v>
      </c>
      <c r="N728" s="8">
        <f t="shared" si="1840"/>
        <v>123199</v>
      </c>
      <c r="O728" s="8">
        <f t="shared" si="1840"/>
        <v>0</v>
      </c>
      <c r="P728" s="8">
        <f t="shared" si="1840"/>
        <v>0</v>
      </c>
      <c r="Q728" s="8">
        <f t="shared" si="1840"/>
        <v>0</v>
      </c>
      <c r="R728" s="8">
        <f t="shared" si="1840"/>
        <v>-123199</v>
      </c>
      <c r="S728" s="8">
        <f t="shared" si="1840"/>
        <v>0</v>
      </c>
      <c r="T728" s="8">
        <f t="shared" si="1840"/>
        <v>0</v>
      </c>
      <c r="U728" s="8">
        <f t="shared" si="1841"/>
        <v>0</v>
      </c>
      <c r="V728" s="8">
        <f t="shared" si="1841"/>
        <v>0</v>
      </c>
      <c r="W728" s="8">
        <f t="shared" si="1841"/>
        <v>0</v>
      </c>
      <c r="X728" s="8">
        <f t="shared" si="1841"/>
        <v>0</v>
      </c>
      <c r="Y728" s="8">
        <f t="shared" si="1841"/>
        <v>0</v>
      </c>
      <c r="Z728" s="8">
        <f t="shared" si="1841"/>
        <v>0</v>
      </c>
      <c r="AA728" s="8">
        <f t="shared" si="1841"/>
        <v>0</v>
      </c>
      <c r="AB728" s="8">
        <f t="shared" si="1841"/>
        <v>0</v>
      </c>
      <c r="AC728" s="8">
        <f t="shared" si="1841"/>
        <v>0</v>
      </c>
      <c r="AD728" s="8">
        <f t="shared" si="1841"/>
        <v>0</v>
      </c>
      <c r="AE728" s="8">
        <f t="shared" si="1841"/>
        <v>0</v>
      </c>
      <c r="AF728" s="8">
        <f t="shared" si="1841"/>
        <v>0</v>
      </c>
      <c r="AG728" s="8">
        <f t="shared" si="1842"/>
        <v>0</v>
      </c>
      <c r="AH728" s="8">
        <f t="shared" si="1842"/>
        <v>0</v>
      </c>
      <c r="AI728" s="8">
        <f t="shared" si="1842"/>
        <v>0</v>
      </c>
      <c r="AJ728" s="8">
        <f t="shared" si="1842"/>
        <v>0</v>
      </c>
      <c r="AK728" s="8">
        <f t="shared" si="1842"/>
        <v>0</v>
      </c>
      <c r="AL728" s="8">
        <f t="shared" si="1842"/>
        <v>0</v>
      </c>
      <c r="AM728" s="8">
        <f t="shared" si="1842"/>
        <v>0</v>
      </c>
      <c r="AN728" s="8">
        <f t="shared" si="1842"/>
        <v>0</v>
      </c>
      <c r="AO728" s="8">
        <f t="shared" si="1842"/>
        <v>0</v>
      </c>
      <c r="AP728" s="8">
        <f t="shared" si="1842"/>
        <v>0</v>
      </c>
      <c r="AQ728" s="8">
        <f t="shared" si="1842"/>
        <v>0</v>
      </c>
      <c r="AR728" s="8">
        <f t="shared" si="1842"/>
        <v>0</v>
      </c>
      <c r="AS728" s="8">
        <f t="shared" si="1843"/>
        <v>0</v>
      </c>
      <c r="AT728" s="8">
        <f t="shared" si="1843"/>
        <v>0</v>
      </c>
      <c r="AU728" s="8">
        <f t="shared" si="1843"/>
        <v>0</v>
      </c>
      <c r="AV728" s="8">
        <f t="shared" si="1843"/>
        <v>0</v>
      </c>
      <c r="AW728" s="8">
        <f t="shared" si="1843"/>
        <v>0</v>
      </c>
      <c r="AX728" s="8">
        <f t="shared" si="1843"/>
        <v>0</v>
      </c>
      <c r="AY728" s="8">
        <f t="shared" si="1843"/>
        <v>0</v>
      </c>
      <c r="AZ728" s="8">
        <f t="shared" si="1843"/>
        <v>0</v>
      </c>
      <c r="BA728" s="8">
        <f t="shared" si="1843"/>
        <v>0</v>
      </c>
      <c r="BB728" s="8">
        <f t="shared" si="1843"/>
        <v>0</v>
      </c>
      <c r="BC728" s="8">
        <f t="shared" si="1843"/>
        <v>0</v>
      </c>
      <c r="BD728" s="8">
        <f t="shared" si="1843"/>
        <v>0</v>
      </c>
      <c r="BE728" s="8">
        <f t="shared" si="1844"/>
        <v>0</v>
      </c>
      <c r="BF728" s="8">
        <f t="shared" si="1844"/>
        <v>0</v>
      </c>
      <c r="BG728" s="8">
        <f t="shared" si="1844"/>
        <v>0</v>
      </c>
      <c r="BH728" s="8">
        <f t="shared" si="1844"/>
        <v>0</v>
      </c>
      <c r="BI728" s="8">
        <f t="shared" si="1844"/>
        <v>0</v>
      </c>
      <c r="BJ728" s="8">
        <f t="shared" si="1844"/>
        <v>0</v>
      </c>
      <c r="BK728" s="8">
        <f t="shared" si="1844"/>
        <v>0</v>
      </c>
      <c r="BL728" s="8">
        <f t="shared" si="1844"/>
        <v>0</v>
      </c>
      <c r="BM728" s="8">
        <f t="shared" si="1844"/>
        <v>0</v>
      </c>
      <c r="BN728" s="8">
        <f t="shared" si="1844"/>
        <v>0</v>
      </c>
      <c r="BO728" s="8">
        <f t="shared" si="1844"/>
        <v>0</v>
      </c>
      <c r="BP728" s="8">
        <f t="shared" si="1844"/>
        <v>0</v>
      </c>
      <c r="BQ728" s="8">
        <f t="shared" si="1845"/>
        <v>0</v>
      </c>
      <c r="BR728" s="8">
        <f t="shared" si="1845"/>
        <v>0</v>
      </c>
      <c r="BS728" s="8">
        <f t="shared" si="1845"/>
        <v>0</v>
      </c>
      <c r="BT728" s="8">
        <f t="shared" si="1845"/>
        <v>0</v>
      </c>
      <c r="BU728" s="8">
        <f t="shared" si="1845"/>
        <v>0</v>
      </c>
      <c r="BV728" s="8">
        <f t="shared" si="1845"/>
        <v>0</v>
      </c>
      <c r="BW728" s="8">
        <f t="shared" si="1845"/>
        <v>0</v>
      </c>
      <c r="BX728" s="8">
        <f t="shared" si="1845"/>
        <v>0</v>
      </c>
      <c r="BY728" s="8">
        <f t="shared" si="1845"/>
        <v>0</v>
      </c>
      <c r="BZ728" s="8">
        <f t="shared" si="1845"/>
        <v>0</v>
      </c>
      <c r="CA728" s="8">
        <f t="shared" si="1845"/>
        <v>0</v>
      </c>
      <c r="CB728" s="8">
        <f t="shared" si="1845"/>
        <v>0</v>
      </c>
      <c r="CC728" s="8">
        <f t="shared" si="1846"/>
        <v>0</v>
      </c>
      <c r="CD728" s="8">
        <f t="shared" si="1846"/>
        <v>0</v>
      </c>
      <c r="CE728" s="8">
        <f t="shared" si="1846"/>
        <v>0</v>
      </c>
      <c r="CF728" s="8">
        <f t="shared" si="1846"/>
        <v>0</v>
      </c>
      <c r="CG728" s="8">
        <f t="shared" si="1846"/>
        <v>0</v>
      </c>
      <c r="CH728" s="8">
        <f t="shared" si="1846"/>
        <v>0</v>
      </c>
      <c r="CI728" s="8">
        <f t="shared" si="1846"/>
        <v>0</v>
      </c>
      <c r="CJ728" s="8">
        <f t="shared" si="1846"/>
        <v>0</v>
      </c>
      <c r="CK728" s="8">
        <f t="shared" si="1846"/>
        <v>0</v>
      </c>
      <c r="CL728" s="8">
        <f t="shared" si="1846"/>
        <v>0</v>
      </c>
      <c r="CM728" s="8">
        <f t="shared" si="1846"/>
        <v>0</v>
      </c>
      <c r="CN728" s="8">
        <f t="shared" si="1846"/>
        <v>0</v>
      </c>
    </row>
    <row r="729" spans="1:92" ht="33" hidden="1">
      <c r="A729" s="25" t="s">
        <v>12</v>
      </c>
      <c r="B729" s="26">
        <v>913</v>
      </c>
      <c r="C729" s="26" t="s">
        <v>7</v>
      </c>
      <c r="D729" s="26" t="s">
        <v>80</v>
      </c>
      <c r="E729" s="26" t="s">
        <v>424</v>
      </c>
      <c r="F729" s="26" t="s">
        <v>13</v>
      </c>
      <c r="G729" s="8">
        <f t="shared" si="1840"/>
        <v>123199</v>
      </c>
      <c r="H729" s="8">
        <f t="shared" si="1840"/>
        <v>123199</v>
      </c>
      <c r="I729" s="8">
        <f t="shared" si="1840"/>
        <v>0</v>
      </c>
      <c r="J729" s="8">
        <f t="shared" si="1840"/>
        <v>0</v>
      </c>
      <c r="K729" s="8">
        <f t="shared" si="1840"/>
        <v>0</v>
      </c>
      <c r="L729" s="8">
        <f t="shared" si="1840"/>
        <v>0</v>
      </c>
      <c r="M729" s="8">
        <f t="shared" si="1840"/>
        <v>123199</v>
      </c>
      <c r="N729" s="8">
        <f t="shared" si="1840"/>
        <v>123199</v>
      </c>
      <c r="O729" s="8">
        <f t="shared" si="1840"/>
        <v>0</v>
      </c>
      <c r="P729" s="8">
        <f t="shared" si="1840"/>
        <v>0</v>
      </c>
      <c r="Q729" s="8">
        <f t="shared" si="1840"/>
        <v>0</v>
      </c>
      <c r="R729" s="8">
        <f t="shared" si="1840"/>
        <v>-123199</v>
      </c>
      <c r="S729" s="8">
        <f t="shared" si="1840"/>
        <v>0</v>
      </c>
      <c r="T729" s="8">
        <f t="shared" si="1840"/>
        <v>0</v>
      </c>
      <c r="U729" s="8">
        <f t="shared" si="1841"/>
        <v>0</v>
      </c>
      <c r="V729" s="8">
        <f t="shared" si="1841"/>
        <v>0</v>
      </c>
      <c r="W729" s="8">
        <f t="shared" si="1841"/>
        <v>0</v>
      </c>
      <c r="X729" s="8">
        <f t="shared" si="1841"/>
        <v>0</v>
      </c>
      <c r="Y729" s="8">
        <f t="shared" si="1841"/>
        <v>0</v>
      </c>
      <c r="Z729" s="8">
        <f t="shared" si="1841"/>
        <v>0</v>
      </c>
      <c r="AA729" s="8">
        <f t="shared" si="1841"/>
        <v>0</v>
      </c>
      <c r="AB729" s="8">
        <f t="shared" si="1841"/>
        <v>0</v>
      </c>
      <c r="AC729" s="8">
        <f t="shared" si="1841"/>
        <v>0</v>
      </c>
      <c r="AD729" s="8">
        <f t="shared" si="1841"/>
        <v>0</v>
      </c>
      <c r="AE729" s="8">
        <f t="shared" si="1841"/>
        <v>0</v>
      </c>
      <c r="AF729" s="8">
        <f t="shared" si="1841"/>
        <v>0</v>
      </c>
      <c r="AG729" s="8">
        <f t="shared" si="1842"/>
        <v>0</v>
      </c>
      <c r="AH729" s="8">
        <f t="shared" si="1842"/>
        <v>0</v>
      </c>
      <c r="AI729" s="8">
        <f t="shared" si="1842"/>
        <v>0</v>
      </c>
      <c r="AJ729" s="8">
        <f t="shared" si="1842"/>
        <v>0</v>
      </c>
      <c r="AK729" s="8">
        <f t="shared" si="1842"/>
        <v>0</v>
      </c>
      <c r="AL729" s="8">
        <f t="shared" si="1842"/>
        <v>0</v>
      </c>
      <c r="AM729" s="8">
        <f t="shared" si="1842"/>
        <v>0</v>
      </c>
      <c r="AN729" s="8">
        <f t="shared" si="1842"/>
        <v>0</v>
      </c>
      <c r="AO729" s="8">
        <f t="shared" si="1842"/>
        <v>0</v>
      </c>
      <c r="AP729" s="8">
        <f t="shared" si="1842"/>
        <v>0</v>
      </c>
      <c r="AQ729" s="8">
        <f t="shared" si="1842"/>
        <v>0</v>
      </c>
      <c r="AR729" s="8">
        <f t="shared" si="1842"/>
        <v>0</v>
      </c>
      <c r="AS729" s="8">
        <f t="shared" si="1843"/>
        <v>0</v>
      </c>
      <c r="AT729" s="8">
        <f t="shared" si="1843"/>
        <v>0</v>
      </c>
      <c r="AU729" s="8">
        <f t="shared" si="1843"/>
        <v>0</v>
      </c>
      <c r="AV729" s="8">
        <f t="shared" si="1843"/>
        <v>0</v>
      </c>
      <c r="AW729" s="8">
        <f t="shared" si="1843"/>
        <v>0</v>
      </c>
      <c r="AX729" s="8">
        <f t="shared" si="1843"/>
        <v>0</v>
      </c>
      <c r="AY729" s="8">
        <f t="shared" si="1843"/>
        <v>0</v>
      </c>
      <c r="AZ729" s="8">
        <f t="shared" si="1843"/>
        <v>0</v>
      </c>
      <c r="BA729" s="8">
        <f t="shared" si="1843"/>
        <v>0</v>
      </c>
      <c r="BB729" s="8">
        <f t="shared" si="1843"/>
        <v>0</v>
      </c>
      <c r="BC729" s="8">
        <f t="shared" si="1843"/>
        <v>0</v>
      </c>
      <c r="BD729" s="8">
        <f t="shared" si="1843"/>
        <v>0</v>
      </c>
      <c r="BE729" s="8">
        <f t="shared" si="1844"/>
        <v>0</v>
      </c>
      <c r="BF729" s="8">
        <f t="shared" si="1844"/>
        <v>0</v>
      </c>
      <c r="BG729" s="8">
        <f t="shared" si="1844"/>
        <v>0</v>
      </c>
      <c r="BH729" s="8">
        <f t="shared" si="1844"/>
        <v>0</v>
      </c>
      <c r="BI729" s="8">
        <f t="shared" si="1844"/>
        <v>0</v>
      </c>
      <c r="BJ729" s="8">
        <f t="shared" si="1844"/>
        <v>0</v>
      </c>
      <c r="BK729" s="8">
        <f t="shared" si="1844"/>
        <v>0</v>
      </c>
      <c r="BL729" s="8">
        <f t="shared" si="1844"/>
        <v>0</v>
      </c>
      <c r="BM729" s="8">
        <f t="shared" si="1844"/>
        <v>0</v>
      </c>
      <c r="BN729" s="8">
        <f t="shared" si="1844"/>
        <v>0</v>
      </c>
      <c r="BO729" s="8">
        <f t="shared" si="1844"/>
        <v>0</v>
      </c>
      <c r="BP729" s="8">
        <f t="shared" si="1844"/>
        <v>0</v>
      </c>
      <c r="BQ729" s="8">
        <f t="shared" si="1845"/>
        <v>0</v>
      </c>
      <c r="BR729" s="8">
        <f t="shared" si="1845"/>
        <v>0</v>
      </c>
      <c r="BS729" s="8">
        <f t="shared" si="1845"/>
        <v>0</v>
      </c>
      <c r="BT729" s="8">
        <f t="shared" si="1845"/>
        <v>0</v>
      </c>
      <c r="BU729" s="8">
        <f t="shared" si="1845"/>
        <v>0</v>
      </c>
      <c r="BV729" s="8">
        <f t="shared" si="1845"/>
        <v>0</v>
      </c>
      <c r="BW729" s="8">
        <f t="shared" si="1845"/>
        <v>0</v>
      </c>
      <c r="BX729" s="8">
        <f t="shared" si="1845"/>
        <v>0</v>
      </c>
      <c r="BY729" s="8">
        <f t="shared" si="1845"/>
        <v>0</v>
      </c>
      <c r="BZ729" s="8">
        <f t="shared" si="1845"/>
        <v>0</v>
      </c>
      <c r="CA729" s="8">
        <f t="shared" si="1845"/>
        <v>0</v>
      </c>
      <c r="CB729" s="8">
        <f t="shared" si="1845"/>
        <v>0</v>
      </c>
      <c r="CC729" s="8">
        <f t="shared" si="1846"/>
        <v>0</v>
      </c>
      <c r="CD729" s="8">
        <f t="shared" si="1846"/>
        <v>0</v>
      </c>
      <c r="CE729" s="8">
        <f t="shared" si="1846"/>
        <v>0</v>
      </c>
      <c r="CF729" s="8">
        <f t="shared" si="1846"/>
        <v>0</v>
      </c>
      <c r="CG729" s="8">
        <f t="shared" si="1846"/>
        <v>0</v>
      </c>
      <c r="CH729" s="8">
        <f t="shared" si="1846"/>
        <v>0</v>
      </c>
      <c r="CI729" s="8">
        <f t="shared" si="1846"/>
        <v>0</v>
      </c>
      <c r="CJ729" s="8">
        <f t="shared" si="1846"/>
        <v>0</v>
      </c>
      <c r="CK729" s="8">
        <f t="shared" si="1846"/>
        <v>0</v>
      </c>
      <c r="CL729" s="8">
        <f t="shared" si="1846"/>
        <v>0</v>
      </c>
      <c r="CM729" s="8">
        <f t="shared" si="1846"/>
        <v>0</v>
      </c>
      <c r="CN729" s="8">
        <f t="shared" si="1846"/>
        <v>0</v>
      </c>
    </row>
    <row r="730" spans="1:92" ht="20.100000000000001" hidden="1" customHeight="1">
      <c r="A730" s="28" t="s">
        <v>14</v>
      </c>
      <c r="B730" s="26">
        <v>913</v>
      </c>
      <c r="C730" s="26" t="s">
        <v>7</v>
      </c>
      <c r="D730" s="26" t="s">
        <v>80</v>
      </c>
      <c r="E730" s="26" t="s">
        <v>424</v>
      </c>
      <c r="F730" s="26" t="s">
        <v>35</v>
      </c>
      <c r="G730" s="9">
        <v>123199</v>
      </c>
      <c r="H730" s="9">
        <v>123199</v>
      </c>
      <c r="I730" s="9"/>
      <c r="J730" s="9"/>
      <c r="K730" s="9"/>
      <c r="L730" s="9"/>
      <c r="M730" s="9">
        <f>G730+I730+J730+K730+L730</f>
        <v>123199</v>
      </c>
      <c r="N730" s="9">
        <f>H730+L730</f>
        <v>123199</v>
      </c>
      <c r="O730" s="9"/>
      <c r="P730" s="9"/>
      <c r="Q730" s="9"/>
      <c r="R730" s="9">
        <v>-123199</v>
      </c>
      <c r="S730" s="9">
        <f>M730+O730+P730+Q730+R730</f>
        <v>0</v>
      </c>
      <c r="T730" s="9">
        <f>N730+R730</f>
        <v>0</v>
      </c>
      <c r="U730" s="9"/>
      <c r="V730" s="9"/>
      <c r="W730" s="9"/>
      <c r="X730" s="9"/>
      <c r="Y730" s="9">
        <f>S730+U730+V730+W730+X730</f>
        <v>0</v>
      </c>
      <c r="Z730" s="9">
        <f>T730+X730</f>
        <v>0</v>
      </c>
      <c r="AA730" s="9"/>
      <c r="AB730" s="9"/>
      <c r="AC730" s="9"/>
      <c r="AD730" s="9"/>
      <c r="AE730" s="9">
        <f>Y730+AA730+AB730+AC730+AD730</f>
        <v>0</v>
      </c>
      <c r="AF730" s="9">
        <f>Z730+AD730</f>
        <v>0</v>
      </c>
      <c r="AG730" s="9"/>
      <c r="AH730" s="9"/>
      <c r="AI730" s="9"/>
      <c r="AJ730" s="9"/>
      <c r="AK730" s="9">
        <f>AE730+AG730+AH730+AI730+AJ730</f>
        <v>0</v>
      </c>
      <c r="AL730" s="9">
        <f>AF730+AJ730</f>
        <v>0</v>
      </c>
      <c r="AM730" s="9"/>
      <c r="AN730" s="9"/>
      <c r="AO730" s="9"/>
      <c r="AP730" s="9"/>
      <c r="AQ730" s="9">
        <f>AK730+AM730+AN730+AO730+AP730</f>
        <v>0</v>
      </c>
      <c r="AR730" s="9">
        <f>AL730+AP730</f>
        <v>0</v>
      </c>
      <c r="AS730" s="9"/>
      <c r="AT730" s="9"/>
      <c r="AU730" s="9"/>
      <c r="AV730" s="9"/>
      <c r="AW730" s="9">
        <f>AQ730+AS730+AT730+AU730+AV730</f>
        <v>0</v>
      </c>
      <c r="AX730" s="9">
        <f>AR730+AV730</f>
        <v>0</v>
      </c>
      <c r="AY730" s="9"/>
      <c r="AZ730" s="9"/>
      <c r="BA730" s="9"/>
      <c r="BB730" s="9"/>
      <c r="BC730" s="9">
        <f>AW730+AY730+AZ730+BA730+BB730</f>
        <v>0</v>
      </c>
      <c r="BD730" s="9">
        <f>AX730+BB730</f>
        <v>0</v>
      </c>
      <c r="BE730" s="9"/>
      <c r="BF730" s="9"/>
      <c r="BG730" s="9"/>
      <c r="BH730" s="9"/>
      <c r="BI730" s="9">
        <f>BC730+BE730+BF730+BG730+BH730</f>
        <v>0</v>
      </c>
      <c r="BJ730" s="9">
        <f>BD730+BH730</f>
        <v>0</v>
      </c>
      <c r="BK730" s="9"/>
      <c r="BL730" s="9"/>
      <c r="BM730" s="9"/>
      <c r="BN730" s="9"/>
      <c r="BO730" s="9">
        <f>BI730+BK730+BL730+BM730+BN730</f>
        <v>0</v>
      </c>
      <c r="BP730" s="9">
        <f>BJ730+BN730</f>
        <v>0</v>
      </c>
      <c r="BQ730" s="9"/>
      <c r="BR730" s="9"/>
      <c r="BS730" s="9"/>
      <c r="BT730" s="9"/>
      <c r="BU730" s="9">
        <f>BO730+BQ730+BR730+BS730+BT730</f>
        <v>0</v>
      </c>
      <c r="BV730" s="9">
        <f>BP730+BT730</f>
        <v>0</v>
      </c>
      <c r="BW730" s="9"/>
      <c r="BX730" s="9"/>
      <c r="BY730" s="9"/>
      <c r="BZ730" s="9"/>
      <c r="CA730" s="9">
        <f>BU730+BW730+BX730+BY730+BZ730</f>
        <v>0</v>
      </c>
      <c r="CB730" s="9">
        <f>BV730+BZ730</f>
        <v>0</v>
      </c>
      <c r="CC730" s="9"/>
      <c r="CD730" s="9"/>
      <c r="CE730" s="9"/>
      <c r="CF730" s="9"/>
      <c r="CG730" s="9">
        <f>CA730+CC730+CD730+CE730+CF730</f>
        <v>0</v>
      </c>
      <c r="CH730" s="9">
        <f>CB730+CF730</f>
        <v>0</v>
      </c>
      <c r="CI730" s="9"/>
      <c r="CJ730" s="9"/>
      <c r="CK730" s="9"/>
      <c r="CL730" s="9"/>
      <c r="CM730" s="9">
        <f>CG730+CI730+CJ730+CK730+CL730</f>
        <v>0</v>
      </c>
      <c r="CN730" s="9">
        <f>CH730+CL730</f>
        <v>0</v>
      </c>
    </row>
    <row r="731" spans="1:92" ht="20.100000000000001" hidden="1" customHeight="1">
      <c r="A731" s="28" t="s">
        <v>603</v>
      </c>
      <c r="B731" s="26">
        <v>913</v>
      </c>
      <c r="C731" s="26" t="s">
        <v>7</v>
      </c>
      <c r="D731" s="26" t="s">
        <v>80</v>
      </c>
      <c r="E731" s="26" t="s">
        <v>638</v>
      </c>
      <c r="F731" s="26"/>
      <c r="G731" s="9"/>
      <c r="H731" s="9"/>
      <c r="I731" s="9"/>
      <c r="J731" s="9"/>
      <c r="K731" s="9"/>
      <c r="L731" s="9"/>
      <c r="M731" s="9"/>
      <c r="N731" s="9"/>
      <c r="O731" s="9">
        <f t="shared" ref="O731:Z731" si="1847">O732</f>
        <v>0</v>
      </c>
      <c r="P731" s="9">
        <f t="shared" si="1847"/>
        <v>0</v>
      </c>
      <c r="Q731" s="9">
        <f t="shared" si="1847"/>
        <v>0</v>
      </c>
      <c r="R731" s="9">
        <f t="shared" si="1847"/>
        <v>14223</v>
      </c>
      <c r="S731" s="9">
        <f t="shared" si="1847"/>
        <v>14223</v>
      </c>
      <c r="T731" s="9">
        <f t="shared" si="1847"/>
        <v>14223</v>
      </c>
      <c r="U731" s="9">
        <f t="shared" si="1847"/>
        <v>0</v>
      </c>
      <c r="V731" s="9">
        <f t="shared" si="1847"/>
        <v>0</v>
      </c>
      <c r="W731" s="9">
        <f t="shared" si="1847"/>
        <v>0</v>
      </c>
      <c r="X731" s="9">
        <f t="shared" si="1847"/>
        <v>0</v>
      </c>
      <c r="Y731" s="9">
        <f t="shared" si="1847"/>
        <v>14223</v>
      </c>
      <c r="Z731" s="9">
        <f t="shared" si="1847"/>
        <v>14223</v>
      </c>
      <c r="AA731" s="9">
        <f t="shared" ref="AA731:BP731" si="1848">AA732+AA735</f>
        <v>0</v>
      </c>
      <c r="AB731" s="9">
        <f t="shared" si="1848"/>
        <v>0</v>
      </c>
      <c r="AC731" s="9">
        <f t="shared" si="1848"/>
        <v>0</v>
      </c>
      <c r="AD731" s="9">
        <f t="shared" si="1848"/>
        <v>55372</v>
      </c>
      <c r="AE731" s="9">
        <f t="shared" si="1848"/>
        <v>69595</v>
      </c>
      <c r="AF731" s="9">
        <f t="shared" si="1848"/>
        <v>69595</v>
      </c>
      <c r="AG731" s="9">
        <f t="shared" si="1848"/>
        <v>0</v>
      </c>
      <c r="AH731" s="9">
        <f t="shared" si="1848"/>
        <v>0</v>
      </c>
      <c r="AI731" s="9">
        <f t="shared" si="1848"/>
        <v>0</v>
      </c>
      <c r="AJ731" s="9">
        <f t="shared" si="1848"/>
        <v>0</v>
      </c>
      <c r="AK731" s="9">
        <f t="shared" si="1848"/>
        <v>69595</v>
      </c>
      <c r="AL731" s="9">
        <f t="shared" si="1848"/>
        <v>69595</v>
      </c>
      <c r="AM731" s="9">
        <f t="shared" si="1848"/>
        <v>0</v>
      </c>
      <c r="AN731" s="9">
        <f t="shared" si="1848"/>
        <v>0</v>
      </c>
      <c r="AO731" s="9">
        <f t="shared" si="1848"/>
        <v>0</v>
      </c>
      <c r="AP731" s="9">
        <f t="shared" si="1848"/>
        <v>0</v>
      </c>
      <c r="AQ731" s="9">
        <f t="shared" si="1848"/>
        <v>69595</v>
      </c>
      <c r="AR731" s="9">
        <f t="shared" si="1848"/>
        <v>69595</v>
      </c>
      <c r="AS731" s="9">
        <f t="shared" si="1848"/>
        <v>0</v>
      </c>
      <c r="AT731" s="9">
        <f t="shared" si="1848"/>
        <v>0</v>
      </c>
      <c r="AU731" s="9">
        <f t="shared" si="1848"/>
        <v>0</v>
      </c>
      <c r="AV731" s="9">
        <f t="shared" si="1848"/>
        <v>0</v>
      </c>
      <c r="AW731" s="9">
        <f t="shared" si="1848"/>
        <v>69595</v>
      </c>
      <c r="AX731" s="9">
        <f t="shared" si="1848"/>
        <v>69595</v>
      </c>
      <c r="AY731" s="9">
        <f t="shared" si="1848"/>
        <v>0</v>
      </c>
      <c r="AZ731" s="9">
        <f t="shared" si="1848"/>
        <v>0</v>
      </c>
      <c r="BA731" s="9">
        <f t="shared" si="1848"/>
        <v>0</v>
      </c>
      <c r="BB731" s="9">
        <f t="shared" si="1848"/>
        <v>0</v>
      </c>
      <c r="BC731" s="9">
        <f t="shared" si="1848"/>
        <v>69595</v>
      </c>
      <c r="BD731" s="9">
        <f t="shared" si="1848"/>
        <v>69595</v>
      </c>
      <c r="BE731" s="9">
        <f t="shared" si="1848"/>
        <v>0</v>
      </c>
      <c r="BF731" s="9">
        <f t="shared" si="1848"/>
        <v>0</v>
      </c>
      <c r="BG731" s="9">
        <f t="shared" si="1848"/>
        <v>0</v>
      </c>
      <c r="BH731" s="9">
        <f t="shared" si="1848"/>
        <v>0</v>
      </c>
      <c r="BI731" s="9">
        <f t="shared" si="1848"/>
        <v>69595</v>
      </c>
      <c r="BJ731" s="9">
        <f t="shared" si="1848"/>
        <v>69595</v>
      </c>
      <c r="BK731" s="9">
        <f t="shared" si="1848"/>
        <v>0</v>
      </c>
      <c r="BL731" s="9">
        <f t="shared" si="1848"/>
        <v>0</v>
      </c>
      <c r="BM731" s="9">
        <f t="shared" si="1848"/>
        <v>0</v>
      </c>
      <c r="BN731" s="9">
        <f t="shared" si="1848"/>
        <v>0</v>
      </c>
      <c r="BO731" s="9">
        <f t="shared" si="1848"/>
        <v>69595</v>
      </c>
      <c r="BP731" s="9">
        <f t="shared" si="1848"/>
        <v>69595</v>
      </c>
      <c r="BQ731" s="9">
        <f t="shared" ref="BQ731:BV731" si="1849">BQ732+BQ735</f>
        <v>0</v>
      </c>
      <c r="BR731" s="9">
        <f t="shared" si="1849"/>
        <v>0</v>
      </c>
      <c r="BS731" s="9">
        <f t="shared" si="1849"/>
        <v>0</v>
      </c>
      <c r="BT731" s="9">
        <f t="shared" si="1849"/>
        <v>0</v>
      </c>
      <c r="BU731" s="9">
        <f t="shared" si="1849"/>
        <v>69595</v>
      </c>
      <c r="BV731" s="9">
        <f t="shared" si="1849"/>
        <v>69595</v>
      </c>
      <c r="BW731" s="9">
        <f t="shared" ref="BW731:CB731" si="1850">BW732+BW735</f>
        <v>0</v>
      </c>
      <c r="BX731" s="9">
        <f t="shared" si="1850"/>
        <v>0</v>
      </c>
      <c r="BY731" s="9">
        <f t="shared" si="1850"/>
        <v>0</v>
      </c>
      <c r="BZ731" s="9">
        <f t="shared" si="1850"/>
        <v>0</v>
      </c>
      <c r="CA731" s="9">
        <f t="shared" si="1850"/>
        <v>69595</v>
      </c>
      <c r="CB731" s="9">
        <f t="shared" si="1850"/>
        <v>69595</v>
      </c>
      <c r="CC731" s="9">
        <f t="shared" ref="CC731:CH731" si="1851">CC732+CC735</f>
        <v>0</v>
      </c>
      <c r="CD731" s="9">
        <f t="shared" si="1851"/>
        <v>0</v>
      </c>
      <c r="CE731" s="9">
        <f t="shared" si="1851"/>
        <v>0</v>
      </c>
      <c r="CF731" s="9">
        <f t="shared" si="1851"/>
        <v>0</v>
      </c>
      <c r="CG731" s="9">
        <f t="shared" si="1851"/>
        <v>69595</v>
      </c>
      <c r="CH731" s="9">
        <f t="shared" si="1851"/>
        <v>69595</v>
      </c>
      <c r="CI731" s="9">
        <f>CI732+CI735+CI738</f>
        <v>0</v>
      </c>
      <c r="CJ731" s="9">
        <f t="shared" ref="CJ731:CN731" si="1852">CJ732+CJ735+CJ738</f>
        <v>0</v>
      </c>
      <c r="CK731" s="9">
        <f t="shared" si="1852"/>
        <v>0</v>
      </c>
      <c r="CL731" s="9">
        <f t="shared" si="1852"/>
        <v>177</v>
      </c>
      <c r="CM731" s="9">
        <f t="shared" si="1852"/>
        <v>69772</v>
      </c>
      <c r="CN731" s="9">
        <f t="shared" si="1852"/>
        <v>69772</v>
      </c>
    </row>
    <row r="732" spans="1:92" ht="49.5" hidden="1">
      <c r="A732" s="38" t="s">
        <v>647</v>
      </c>
      <c r="B732" s="42">
        <v>913</v>
      </c>
      <c r="C732" s="26" t="s">
        <v>7</v>
      </c>
      <c r="D732" s="26" t="s">
        <v>80</v>
      </c>
      <c r="E732" s="26" t="s">
        <v>648</v>
      </c>
      <c r="F732" s="26"/>
      <c r="G732" s="9"/>
      <c r="H732" s="9"/>
      <c r="I732" s="9"/>
      <c r="J732" s="9"/>
      <c r="K732" s="9"/>
      <c r="L732" s="9"/>
      <c r="M732" s="9"/>
      <c r="N732" s="9"/>
      <c r="O732" s="9">
        <f>O733</f>
        <v>0</v>
      </c>
      <c r="P732" s="9">
        <f t="shared" ref="P732:AE733" si="1853">P733</f>
        <v>0</v>
      </c>
      <c r="Q732" s="9">
        <f t="shared" si="1853"/>
        <v>0</v>
      </c>
      <c r="R732" s="9">
        <f t="shared" si="1853"/>
        <v>14223</v>
      </c>
      <c r="S732" s="9">
        <f t="shared" si="1853"/>
        <v>14223</v>
      </c>
      <c r="T732" s="9">
        <f t="shared" si="1853"/>
        <v>14223</v>
      </c>
      <c r="U732" s="9">
        <f>U733</f>
        <v>0</v>
      </c>
      <c r="V732" s="9">
        <f t="shared" si="1853"/>
        <v>0</v>
      </c>
      <c r="W732" s="9">
        <f t="shared" si="1853"/>
        <v>0</v>
      </c>
      <c r="X732" s="9">
        <f t="shared" si="1853"/>
        <v>0</v>
      </c>
      <c r="Y732" s="9">
        <f t="shared" si="1853"/>
        <v>14223</v>
      </c>
      <c r="Z732" s="9">
        <f t="shared" si="1853"/>
        <v>14223</v>
      </c>
      <c r="AA732" s="9">
        <f>AA733</f>
        <v>0</v>
      </c>
      <c r="AB732" s="9">
        <f t="shared" si="1853"/>
        <v>0</v>
      </c>
      <c r="AC732" s="9">
        <f t="shared" si="1853"/>
        <v>0</v>
      </c>
      <c r="AD732" s="9">
        <f t="shared" si="1853"/>
        <v>52130</v>
      </c>
      <c r="AE732" s="9">
        <f t="shared" si="1853"/>
        <v>66353</v>
      </c>
      <c r="AF732" s="9">
        <f>AF733</f>
        <v>66353</v>
      </c>
      <c r="AG732" s="9">
        <f>AG733</f>
        <v>0</v>
      </c>
      <c r="AH732" s="9">
        <f t="shared" ref="AH732:AW733" si="1854">AH733</f>
        <v>0</v>
      </c>
      <c r="AI732" s="9">
        <f t="shared" si="1854"/>
        <v>0</v>
      </c>
      <c r="AJ732" s="9">
        <f t="shared" si="1854"/>
        <v>0</v>
      </c>
      <c r="AK732" s="9">
        <f t="shared" si="1854"/>
        <v>66353</v>
      </c>
      <c r="AL732" s="9">
        <f t="shared" si="1854"/>
        <v>66353</v>
      </c>
      <c r="AM732" s="9">
        <f>AM733</f>
        <v>0</v>
      </c>
      <c r="AN732" s="9">
        <f t="shared" si="1854"/>
        <v>0</v>
      </c>
      <c r="AO732" s="9">
        <f t="shared" si="1854"/>
        <v>0</v>
      </c>
      <c r="AP732" s="9">
        <f t="shared" si="1854"/>
        <v>0</v>
      </c>
      <c r="AQ732" s="9">
        <f t="shared" si="1854"/>
        <v>66353</v>
      </c>
      <c r="AR732" s="9">
        <f t="shared" si="1854"/>
        <v>66353</v>
      </c>
      <c r="AS732" s="9">
        <f>AS733</f>
        <v>0</v>
      </c>
      <c r="AT732" s="9">
        <f t="shared" si="1854"/>
        <v>0</v>
      </c>
      <c r="AU732" s="9">
        <f t="shared" si="1854"/>
        <v>0</v>
      </c>
      <c r="AV732" s="9">
        <f t="shared" si="1854"/>
        <v>0</v>
      </c>
      <c r="AW732" s="9">
        <f t="shared" si="1854"/>
        <v>66353</v>
      </c>
      <c r="AX732" s="9">
        <f t="shared" ref="AT732:AX733" si="1855">AX733</f>
        <v>66353</v>
      </c>
      <c r="AY732" s="9">
        <f>AY733</f>
        <v>0</v>
      </c>
      <c r="AZ732" s="9">
        <f t="shared" ref="AZ732:BO733" si="1856">AZ733</f>
        <v>0</v>
      </c>
      <c r="BA732" s="9">
        <f t="shared" si="1856"/>
        <v>0</v>
      </c>
      <c r="BB732" s="9">
        <f t="shared" si="1856"/>
        <v>0</v>
      </c>
      <c r="BC732" s="9">
        <f t="shared" si="1856"/>
        <v>66353</v>
      </c>
      <c r="BD732" s="9">
        <f t="shared" si="1856"/>
        <v>66353</v>
      </c>
      <c r="BE732" s="9">
        <f>BE733</f>
        <v>0</v>
      </c>
      <c r="BF732" s="9">
        <f t="shared" si="1856"/>
        <v>0</v>
      </c>
      <c r="BG732" s="9">
        <f t="shared" si="1856"/>
        <v>0</v>
      </c>
      <c r="BH732" s="9">
        <f t="shared" si="1856"/>
        <v>0</v>
      </c>
      <c r="BI732" s="9">
        <f t="shared" si="1856"/>
        <v>66353</v>
      </c>
      <c r="BJ732" s="9">
        <f t="shared" si="1856"/>
        <v>66353</v>
      </c>
      <c r="BK732" s="9">
        <f>BK733</f>
        <v>0</v>
      </c>
      <c r="BL732" s="9">
        <f t="shared" si="1856"/>
        <v>0</v>
      </c>
      <c r="BM732" s="9">
        <f t="shared" si="1856"/>
        <v>0</v>
      </c>
      <c r="BN732" s="9">
        <f t="shared" si="1856"/>
        <v>0</v>
      </c>
      <c r="BO732" s="9">
        <f t="shared" si="1856"/>
        <v>66353</v>
      </c>
      <c r="BP732" s="9">
        <f t="shared" ref="BL732:BP733" si="1857">BP733</f>
        <v>66353</v>
      </c>
      <c r="BQ732" s="9">
        <f>BQ733</f>
        <v>0</v>
      </c>
      <c r="BR732" s="9">
        <f t="shared" ref="BR732:CG733" si="1858">BR733</f>
        <v>0</v>
      </c>
      <c r="BS732" s="9">
        <f t="shared" si="1858"/>
        <v>0</v>
      </c>
      <c r="BT732" s="9">
        <f t="shared" si="1858"/>
        <v>0</v>
      </c>
      <c r="BU732" s="9">
        <f t="shared" si="1858"/>
        <v>66353</v>
      </c>
      <c r="BV732" s="9">
        <f t="shared" si="1858"/>
        <v>66353</v>
      </c>
      <c r="BW732" s="9">
        <f>BW733</f>
        <v>0</v>
      </c>
      <c r="BX732" s="9">
        <f t="shared" si="1858"/>
        <v>0</v>
      </c>
      <c r="BY732" s="9">
        <f t="shared" si="1858"/>
        <v>0</v>
      </c>
      <c r="BZ732" s="9">
        <f t="shared" si="1858"/>
        <v>0</v>
      </c>
      <c r="CA732" s="9">
        <f t="shared" si="1858"/>
        <v>66353</v>
      </c>
      <c r="CB732" s="9">
        <f t="shared" si="1858"/>
        <v>66353</v>
      </c>
      <c r="CC732" s="9">
        <f>CC733</f>
        <v>0</v>
      </c>
      <c r="CD732" s="9">
        <f t="shared" si="1858"/>
        <v>0</v>
      </c>
      <c r="CE732" s="9">
        <f t="shared" si="1858"/>
        <v>0</v>
      </c>
      <c r="CF732" s="9">
        <f t="shared" si="1858"/>
        <v>0</v>
      </c>
      <c r="CG732" s="9">
        <f t="shared" si="1858"/>
        <v>66353</v>
      </c>
      <c r="CH732" s="9">
        <f t="shared" ref="CD732:CH733" si="1859">CH733</f>
        <v>66353</v>
      </c>
      <c r="CI732" s="9">
        <f>CI733</f>
        <v>0</v>
      </c>
      <c r="CJ732" s="9">
        <f t="shared" ref="CJ732:CN733" si="1860">CJ733</f>
        <v>0</v>
      </c>
      <c r="CK732" s="9">
        <f t="shared" si="1860"/>
        <v>0</v>
      </c>
      <c r="CL732" s="9">
        <f t="shared" si="1860"/>
        <v>0</v>
      </c>
      <c r="CM732" s="9">
        <f t="shared" si="1860"/>
        <v>66353</v>
      </c>
      <c r="CN732" s="9">
        <f t="shared" si="1860"/>
        <v>66353</v>
      </c>
    </row>
    <row r="733" spans="1:92" ht="33" hidden="1">
      <c r="A733" s="25" t="s">
        <v>12</v>
      </c>
      <c r="B733" s="42">
        <v>913</v>
      </c>
      <c r="C733" s="26" t="s">
        <v>7</v>
      </c>
      <c r="D733" s="26" t="s">
        <v>80</v>
      </c>
      <c r="E733" s="26" t="s">
        <v>648</v>
      </c>
      <c r="F733" s="26" t="s">
        <v>13</v>
      </c>
      <c r="G733" s="9"/>
      <c r="H733" s="9"/>
      <c r="I733" s="9"/>
      <c r="J733" s="9"/>
      <c r="K733" s="9"/>
      <c r="L733" s="9"/>
      <c r="M733" s="9"/>
      <c r="N733" s="9"/>
      <c r="O733" s="9">
        <f>O734</f>
        <v>0</v>
      </c>
      <c r="P733" s="9">
        <f t="shared" si="1853"/>
        <v>0</v>
      </c>
      <c r="Q733" s="9">
        <f t="shared" si="1853"/>
        <v>0</v>
      </c>
      <c r="R733" s="9">
        <f t="shared" si="1853"/>
        <v>14223</v>
      </c>
      <c r="S733" s="9">
        <f t="shared" si="1853"/>
        <v>14223</v>
      </c>
      <c r="T733" s="9">
        <f t="shared" si="1853"/>
        <v>14223</v>
      </c>
      <c r="U733" s="9">
        <f>U734</f>
        <v>0</v>
      </c>
      <c r="V733" s="9">
        <f t="shared" si="1853"/>
        <v>0</v>
      </c>
      <c r="W733" s="9">
        <f t="shared" si="1853"/>
        <v>0</v>
      </c>
      <c r="X733" s="9">
        <f t="shared" si="1853"/>
        <v>0</v>
      </c>
      <c r="Y733" s="9">
        <f t="shared" si="1853"/>
        <v>14223</v>
      </c>
      <c r="Z733" s="9">
        <f t="shared" si="1853"/>
        <v>14223</v>
      </c>
      <c r="AA733" s="9">
        <f>AA734</f>
        <v>0</v>
      </c>
      <c r="AB733" s="9">
        <f>AB734</f>
        <v>0</v>
      </c>
      <c r="AC733" s="9">
        <f>AC734</f>
        <v>0</v>
      </c>
      <c r="AD733" s="9">
        <f>AD734</f>
        <v>52130</v>
      </c>
      <c r="AE733" s="9">
        <f>AE734</f>
        <v>66353</v>
      </c>
      <c r="AF733" s="9">
        <f>AF734</f>
        <v>66353</v>
      </c>
      <c r="AG733" s="9">
        <f>AG734</f>
        <v>0</v>
      </c>
      <c r="AH733" s="9">
        <f t="shared" si="1854"/>
        <v>0</v>
      </c>
      <c r="AI733" s="9">
        <f t="shared" si="1854"/>
        <v>0</v>
      </c>
      <c r="AJ733" s="9">
        <f t="shared" si="1854"/>
        <v>0</v>
      </c>
      <c r="AK733" s="9">
        <f t="shared" si="1854"/>
        <v>66353</v>
      </c>
      <c r="AL733" s="9">
        <f t="shared" si="1854"/>
        <v>66353</v>
      </c>
      <c r="AM733" s="9">
        <f>AM734</f>
        <v>0</v>
      </c>
      <c r="AN733" s="9">
        <f t="shared" si="1854"/>
        <v>0</v>
      </c>
      <c r="AO733" s="9">
        <f t="shared" si="1854"/>
        <v>0</v>
      </c>
      <c r="AP733" s="9">
        <f t="shared" si="1854"/>
        <v>0</v>
      </c>
      <c r="AQ733" s="9">
        <f t="shared" si="1854"/>
        <v>66353</v>
      </c>
      <c r="AR733" s="9">
        <f t="shared" si="1854"/>
        <v>66353</v>
      </c>
      <c r="AS733" s="9">
        <f>AS734</f>
        <v>0</v>
      </c>
      <c r="AT733" s="9">
        <f t="shared" si="1855"/>
        <v>0</v>
      </c>
      <c r="AU733" s="9">
        <f t="shared" si="1855"/>
        <v>0</v>
      </c>
      <c r="AV733" s="9">
        <f t="shared" si="1855"/>
        <v>0</v>
      </c>
      <c r="AW733" s="9">
        <f t="shared" si="1855"/>
        <v>66353</v>
      </c>
      <c r="AX733" s="9">
        <f t="shared" si="1855"/>
        <v>66353</v>
      </c>
      <c r="AY733" s="9">
        <f>AY734</f>
        <v>0</v>
      </c>
      <c r="AZ733" s="9">
        <f t="shared" si="1856"/>
        <v>0</v>
      </c>
      <c r="BA733" s="9">
        <f t="shared" si="1856"/>
        <v>0</v>
      </c>
      <c r="BB733" s="9">
        <f t="shared" si="1856"/>
        <v>0</v>
      </c>
      <c r="BC733" s="9">
        <f t="shared" si="1856"/>
        <v>66353</v>
      </c>
      <c r="BD733" s="9">
        <f t="shared" si="1856"/>
        <v>66353</v>
      </c>
      <c r="BE733" s="9">
        <f>BE734</f>
        <v>0</v>
      </c>
      <c r="BF733" s="9">
        <f t="shared" si="1856"/>
        <v>0</v>
      </c>
      <c r="BG733" s="9">
        <f t="shared" si="1856"/>
        <v>0</v>
      </c>
      <c r="BH733" s="9">
        <f t="shared" si="1856"/>
        <v>0</v>
      </c>
      <c r="BI733" s="9">
        <f t="shared" si="1856"/>
        <v>66353</v>
      </c>
      <c r="BJ733" s="9">
        <f t="shared" si="1856"/>
        <v>66353</v>
      </c>
      <c r="BK733" s="9">
        <f>BK734</f>
        <v>0</v>
      </c>
      <c r="BL733" s="9">
        <f t="shared" si="1857"/>
        <v>0</v>
      </c>
      <c r="BM733" s="9">
        <f t="shared" si="1857"/>
        <v>0</v>
      </c>
      <c r="BN733" s="9">
        <f t="shared" si="1857"/>
        <v>0</v>
      </c>
      <c r="BO733" s="9">
        <f t="shared" si="1857"/>
        <v>66353</v>
      </c>
      <c r="BP733" s="9">
        <f t="shared" si="1857"/>
        <v>66353</v>
      </c>
      <c r="BQ733" s="9">
        <f>BQ734</f>
        <v>0</v>
      </c>
      <c r="BR733" s="9">
        <f t="shared" si="1858"/>
        <v>0</v>
      </c>
      <c r="BS733" s="9">
        <f t="shared" si="1858"/>
        <v>0</v>
      </c>
      <c r="BT733" s="9">
        <f t="shared" si="1858"/>
        <v>0</v>
      </c>
      <c r="BU733" s="9">
        <f t="shared" si="1858"/>
        <v>66353</v>
      </c>
      <c r="BV733" s="9">
        <f t="shared" si="1858"/>
        <v>66353</v>
      </c>
      <c r="BW733" s="9">
        <f>BW734</f>
        <v>0</v>
      </c>
      <c r="BX733" s="9">
        <f t="shared" si="1858"/>
        <v>0</v>
      </c>
      <c r="BY733" s="9">
        <f t="shared" si="1858"/>
        <v>0</v>
      </c>
      <c r="BZ733" s="9">
        <f t="shared" si="1858"/>
        <v>0</v>
      </c>
      <c r="CA733" s="9">
        <f t="shared" si="1858"/>
        <v>66353</v>
      </c>
      <c r="CB733" s="9">
        <f t="shared" si="1858"/>
        <v>66353</v>
      </c>
      <c r="CC733" s="9">
        <f>CC734</f>
        <v>0</v>
      </c>
      <c r="CD733" s="9">
        <f t="shared" si="1859"/>
        <v>0</v>
      </c>
      <c r="CE733" s="9">
        <f t="shared" si="1859"/>
        <v>0</v>
      </c>
      <c r="CF733" s="9">
        <f t="shared" si="1859"/>
        <v>0</v>
      </c>
      <c r="CG733" s="9">
        <f t="shared" si="1859"/>
        <v>66353</v>
      </c>
      <c r="CH733" s="9">
        <f t="shared" si="1859"/>
        <v>66353</v>
      </c>
      <c r="CI733" s="9">
        <f>CI734</f>
        <v>0</v>
      </c>
      <c r="CJ733" s="9">
        <f t="shared" si="1860"/>
        <v>0</v>
      </c>
      <c r="CK733" s="9">
        <f t="shared" si="1860"/>
        <v>0</v>
      </c>
      <c r="CL733" s="9">
        <f t="shared" si="1860"/>
        <v>0</v>
      </c>
      <c r="CM733" s="9">
        <f t="shared" si="1860"/>
        <v>66353</v>
      </c>
      <c r="CN733" s="9">
        <f t="shared" si="1860"/>
        <v>66353</v>
      </c>
    </row>
    <row r="734" spans="1:92" ht="20.100000000000001" hidden="1" customHeight="1">
      <c r="A734" s="28" t="s">
        <v>14</v>
      </c>
      <c r="B734" s="26">
        <v>913</v>
      </c>
      <c r="C734" s="26" t="s">
        <v>7</v>
      </c>
      <c r="D734" s="26" t="s">
        <v>80</v>
      </c>
      <c r="E734" s="26" t="s">
        <v>648</v>
      </c>
      <c r="F734" s="26" t="s">
        <v>35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>
        <v>14223</v>
      </c>
      <c r="S734" s="9">
        <f>M734+O734+P734+Q734+R734</f>
        <v>14223</v>
      </c>
      <c r="T734" s="9">
        <f>N734+R734</f>
        <v>14223</v>
      </c>
      <c r="U734" s="9"/>
      <c r="V734" s="9"/>
      <c r="W734" s="9"/>
      <c r="X734" s="9"/>
      <c r="Y734" s="9">
        <f>S734+U734+V734+W734+X734</f>
        <v>14223</v>
      </c>
      <c r="Z734" s="9">
        <f>T734+X734</f>
        <v>14223</v>
      </c>
      <c r="AA734" s="9"/>
      <c r="AB734" s="9"/>
      <c r="AC734" s="9"/>
      <c r="AD734" s="9">
        <v>52130</v>
      </c>
      <c r="AE734" s="9">
        <f>Y734+AA734+AB734+AC734+AD734</f>
        <v>66353</v>
      </c>
      <c r="AF734" s="9">
        <f>Z734+AD734</f>
        <v>66353</v>
      </c>
      <c r="AG734" s="9"/>
      <c r="AH734" s="9"/>
      <c r="AI734" s="9"/>
      <c r="AJ734" s="9"/>
      <c r="AK734" s="9">
        <f>AE734+AG734+AH734+AI734+AJ734</f>
        <v>66353</v>
      </c>
      <c r="AL734" s="9">
        <f>AF734+AJ734</f>
        <v>66353</v>
      </c>
      <c r="AM734" s="9"/>
      <c r="AN734" s="9"/>
      <c r="AO734" s="9"/>
      <c r="AP734" s="9"/>
      <c r="AQ734" s="9">
        <f>AK734+AM734+AN734+AO734+AP734</f>
        <v>66353</v>
      </c>
      <c r="AR734" s="9">
        <f>AL734+AP734</f>
        <v>66353</v>
      </c>
      <c r="AS734" s="9"/>
      <c r="AT734" s="9"/>
      <c r="AU734" s="9"/>
      <c r="AV734" s="9"/>
      <c r="AW734" s="9">
        <f>AQ734+AS734+AT734+AU734+AV734</f>
        <v>66353</v>
      </c>
      <c r="AX734" s="9">
        <f>AR734+AV734</f>
        <v>66353</v>
      </c>
      <c r="AY734" s="9"/>
      <c r="AZ734" s="9"/>
      <c r="BA734" s="9"/>
      <c r="BB734" s="9"/>
      <c r="BC734" s="9">
        <f>AW734+AY734+AZ734+BA734+BB734</f>
        <v>66353</v>
      </c>
      <c r="BD734" s="9">
        <f>AX734+BB734</f>
        <v>66353</v>
      </c>
      <c r="BE734" s="9"/>
      <c r="BF734" s="9"/>
      <c r="BG734" s="9"/>
      <c r="BH734" s="9"/>
      <c r="BI734" s="9">
        <f>BC734+BE734+BF734+BG734+BH734</f>
        <v>66353</v>
      </c>
      <c r="BJ734" s="9">
        <f>BD734+BH734</f>
        <v>66353</v>
      </c>
      <c r="BK734" s="9"/>
      <c r="BL734" s="9"/>
      <c r="BM734" s="9"/>
      <c r="BN734" s="9"/>
      <c r="BO734" s="9">
        <f>BI734+BK734+BL734+BM734+BN734</f>
        <v>66353</v>
      </c>
      <c r="BP734" s="9">
        <f>BJ734+BN734</f>
        <v>66353</v>
      </c>
      <c r="BQ734" s="9"/>
      <c r="BR734" s="9"/>
      <c r="BS734" s="9"/>
      <c r="BT734" s="9"/>
      <c r="BU734" s="9">
        <f>BO734+BQ734+BR734+BS734+BT734</f>
        <v>66353</v>
      </c>
      <c r="BV734" s="9">
        <f>BP734+BT734</f>
        <v>66353</v>
      </c>
      <c r="BW734" s="9"/>
      <c r="BX734" s="9"/>
      <c r="BY734" s="9"/>
      <c r="BZ734" s="9"/>
      <c r="CA734" s="9">
        <f>BU734+BW734+BX734+BY734+BZ734</f>
        <v>66353</v>
      </c>
      <c r="CB734" s="9">
        <f>BV734+BZ734</f>
        <v>66353</v>
      </c>
      <c r="CC734" s="9"/>
      <c r="CD734" s="9"/>
      <c r="CE734" s="9"/>
      <c r="CF734" s="9"/>
      <c r="CG734" s="9">
        <f>CA734+CC734+CD734+CE734+CF734</f>
        <v>66353</v>
      </c>
      <c r="CH734" s="9">
        <f>CB734+CF734</f>
        <v>66353</v>
      </c>
      <c r="CI734" s="9"/>
      <c r="CJ734" s="9"/>
      <c r="CK734" s="9"/>
      <c r="CL734" s="9"/>
      <c r="CM734" s="9">
        <f>CG734+CI734+CJ734+CK734+CL734</f>
        <v>66353</v>
      </c>
      <c r="CN734" s="9">
        <f>CH734+CL734</f>
        <v>66353</v>
      </c>
    </row>
    <row r="735" spans="1:92" ht="82.5" hidden="1">
      <c r="A735" s="38" t="s">
        <v>679</v>
      </c>
      <c r="B735" s="42">
        <v>913</v>
      </c>
      <c r="C735" s="26" t="s">
        <v>7</v>
      </c>
      <c r="D735" s="26" t="s">
        <v>80</v>
      </c>
      <c r="E735" s="26" t="s">
        <v>680</v>
      </c>
      <c r="F735" s="26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>AA736</f>
        <v>0</v>
      </c>
      <c r="AB735" s="9">
        <f t="shared" ref="AB735:AQ736" si="1861">AB736</f>
        <v>0</v>
      </c>
      <c r="AC735" s="9">
        <f t="shared" si="1861"/>
        <v>0</v>
      </c>
      <c r="AD735" s="9">
        <f t="shared" si="1861"/>
        <v>3242</v>
      </c>
      <c r="AE735" s="9">
        <f t="shared" si="1861"/>
        <v>3242</v>
      </c>
      <c r="AF735" s="9">
        <f t="shared" si="1861"/>
        <v>3242</v>
      </c>
      <c r="AG735" s="9">
        <f>AG736</f>
        <v>0</v>
      </c>
      <c r="AH735" s="9">
        <f t="shared" si="1861"/>
        <v>0</v>
      </c>
      <c r="AI735" s="9">
        <f t="shared" si="1861"/>
        <v>0</v>
      </c>
      <c r="AJ735" s="9">
        <f t="shared" si="1861"/>
        <v>0</v>
      </c>
      <c r="AK735" s="9">
        <f t="shared" si="1861"/>
        <v>3242</v>
      </c>
      <c r="AL735" s="9">
        <f t="shared" si="1861"/>
        <v>3242</v>
      </c>
      <c r="AM735" s="9">
        <f>AM736</f>
        <v>0</v>
      </c>
      <c r="AN735" s="9">
        <f t="shared" si="1861"/>
        <v>0</v>
      </c>
      <c r="AO735" s="9">
        <f t="shared" si="1861"/>
        <v>0</v>
      </c>
      <c r="AP735" s="9">
        <f t="shared" si="1861"/>
        <v>0</v>
      </c>
      <c r="AQ735" s="9">
        <f t="shared" si="1861"/>
        <v>3242</v>
      </c>
      <c r="AR735" s="9">
        <f t="shared" ref="AN735:AR736" si="1862">AR736</f>
        <v>3242</v>
      </c>
      <c r="AS735" s="9">
        <f>AS736</f>
        <v>0</v>
      </c>
      <c r="AT735" s="9">
        <f t="shared" ref="AT735:BI736" si="1863">AT736</f>
        <v>0</v>
      </c>
      <c r="AU735" s="9">
        <f t="shared" si="1863"/>
        <v>0</v>
      </c>
      <c r="AV735" s="9">
        <f t="shared" si="1863"/>
        <v>0</v>
      </c>
      <c r="AW735" s="9">
        <f t="shared" si="1863"/>
        <v>3242</v>
      </c>
      <c r="AX735" s="9">
        <f t="shared" si="1863"/>
        <v>3242</v>
      </c>
      <c r="AY735" s="9">
        <f>AY736</f>
        <v>0</v>
      </c>
      <c r="AZ735" s="9">
        <f t="shared" si="1863"/>
        <v>0</v>
      </c>
      <c r="BA735" s="9">
        <f t="shared" si="1863"/>
        <v>0</v>
      </c>
      <c r="BB735" s="9">
        <f t="shared" si="1863"/>
        <v>0</v>
      </c>
      <c r="BC735" s="9">
        <f t="shared" si="1863"/>
        <v>3242</v>
      </c>
      <c r="BD735" s="9">
        <f t="shared" si="1863"/>
        <v>3242</v>
      </c>
      <c r="BE735" s="9">
        <f>BE736</f>
        <v>0</v>
      </c>
      <c r="BF735" s="9">
        <f t="shared" si="1863"/>
        <v>0</v>
      </c>
      <c r="BG735" s="9">
        <f t="shared" si="1863"/>
        <v>0</v>
      </c>
      <c r="BH735" s="9">
        <f t="shared" si="1863"/>
        <v>0</v>
      </c>
      <c r="BI735" s="9">
        <f t="shared" si="1863"/>
        <v>3242</v>
      </c>
      <c r="BJ735" s="9">
        <f t="shared" ref="BF735:BJ736" si="1864">BJ736</f>
        <v>3242</v>
      </c>
      <c r="BK735" s="9">
        <f>BK736</f>
        <v>0</v>
      </c>
      <c r="BL735" s="9">
        <f t="shared" ref="BL735:CA736" si="1865">BL736</f>
        <v>0</v>
      </c>
      <c r="BM735" s="9">
        <f t="shared" si="1865"/>
        <v>0</v>
      </c>
      <c r="BN735" s="9">
        <f t="shared" si="1865"/>
        <v>0</v>
      </c>
      <c r="BO735" s="9">
        <f t="shared" si="1865"/>
        <v>3242</v>
      </c>
      <c r="BP735" s="9">
        <f t="shared" si="1865"/>
        <v>3242</v>
      </c>
      <c r="BQ735" s="9">
        <f>BQ736</f>
        <v>0</v>
      </c>
      <c r="BR735" s="9">
        <f t="shared" si="1865"/>
        <v>0</v>
      </c>
      <c r="BS735" s="9">
        <f t="shared" si="1865"/>
        <v>0</v>
      </c>
      <c r="BT735" s="9">
        <f t="shared" si="1865"/>
        <v>0</v>
      </c>
      <c r="BU735" s="9">
        <f t="shared" si="1865"/>
        <v>3242</v>
      </c>
      <c r="BV735" s="9">
        <f t="shared" si="1865"/>
        <v>3242</v>
      </c>
      <c r="BW735" s="9">
        <f>BW736</f>
        <v>0</v>
      </c>
      <c r="BX735" s="9">
        <f t="shared" si="1865"/>
        <v>0</v>
      </c>
      <c r="BY735" s="9">
        <f t="shared" si="1865"/>
        <v>0</v>
      </c>
      <c r="BZ735" s="9">
        <f t="shared" si="1865"/>
        <v>0</v>
      </c>
      <c r="CA735" s="9">
        <f t="shared" si="1865"/>
        <v>3242</v>
      </c>
      <c r="CB735" s="9">
        <f t="shared" ref="BX735:CB736" si="1866">CB736</f>
        <v>3242</v>
      </c>
      <c r="CC735" s="9">
        <f>CC736</f>
        <v>0</v>
      </c>
      <c r="CD735" s="9">
        <f t="shared" ref="CD735:CN736" si="1867">CD736</f>
        <v>0</v>
      </c>
      <c r="CE735" s="9">
        <f t="shared" si="1867"/>
        <v>0</v>
      </c>
      <c r="CF735" s="9">
        <f t="shared" si="1867"/>
        <v>0</v>
      </c>
      <c r="CG735" s="9">
        <f t="shared" si="1867"/>
        <v>3242</v>
      </c>
      <c r="CH735" s="9">
        <f t="shared" si="1867"/>
        <v>3242</v>
      </c>
      <c r="CI735" s="9">
        <f>CI736</f>
        <v>0</v>
      </c>
      <c r="CJ735" s="9">
        <f t="shared" si="1867"/>
        <v>0</v>
      </c>
      <c r="CK735" s="9">
        <f t="shared" si="1867"/>
        <v>0</v>
      </c>
      <c r="CL735" s="9">
        <f t="shared" si="1867"/>
        <v>0</v>
      </c>
      <c r="CM735" s="9">
        <f t="shared" si="1867"/>
        <v>3242</v>
      </c>
      <c r="CN735" s="9">
        <f t="shared" si="1867"/>
        <v>3242</v>
      </c>
    </row>
    <row r="736" spans="1:92" ht="33" hidden="1">
      <c r="A736" s="25" t="s">
        <v>12</v>
      </c>
      <c r="B736" s="42">
        <v>913</v>
      </c>
      <c r="C736" s="26" t="s">
        <v>7</v>
      </c>
      <c r="D736" s="26" t="s">
        <v>80</v>
      </c>
      <c r="E736" s="26" t="s">
        <v>680</v>
      </c>
      <c r="F736" s="26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>AA737</f>
        <v>0</v>
      </c>
      <c r="AB736" s="9">
        <f t="shared" si="1861"/>
        <v>0</v>
      </c>
      <c r="AC736" s="9">
        <f t="shared" si="1861"/>
        <v>0</v>
      </c>
      <c r="AD736" s="9">
        <f t="shared" si="1861"/>
        <v>3242</v>
      </c>
      <c r="AE736" s="9">
        <f t="shared" si="1861"/>
        <v>3242</v>
      </c>
      <c r="AF736" s="9">
        <f t="shared" si="1861"/>
        <v>3242</v>
      </c>
      <c r="AG736" s="9">
        <f>AG737</f>
        <v>0</v>
      </c>
      <c r="AH736" s="9">
        <f t="shared" si="1861"/>
        <v>0</v>
      </c>
      <c r="AI736" s="9">
        <f t="shared" si="1861"/>
        <v>0</v>
      </c>
      <c r="AJ736" s="9">
        <f t="shared" si="1861"/>
        <v>0</v>
      </c>
      <c r="AK736" s="9">
        <f t="shared" si="1861"/>
        <v>3242</v>
      </c>
      <c r="AL736" s="9">
        <f t="shared" si="1861"/>
        <v>3242</v>
      </c>
      <c r="AM736" s="9">
        <f>AM737</f>
        <v>0</v>
      </c>
      <c r="AN736" s="9">
        <f t="shared" si="1862"/>
        <v>0</v>
      </c>
      <c r="AO736" s="9">
        <f t="shared" si="1862"/>
        <v>0</v>
      </c>
      <c r="AP736" s="9">
        <f t="shared" si="1862"/>
        <v>0</v>
      </c>
      <c r="AQ736" s="9">
        <f t="shared" si="1862"/>
        <v>3242</v>
      </c>
      <c r="AR736" s="9">
        <f t="shared" si="1862"/>
        <v>3242</v>
      </c>
      <c r="AS736" s="9">
        <f>AS737</f>
        <v>0</v>
      </c>
      <c r="AT736" s="9">
        <f t="shared" si="1863"/>
        <v>0</v>
      </c>
      <c r="AU736" s="9">
        <f t="shared" si="1863"/>
        <v>0</v>
      </c>
      <c r="AV736" s="9">
        <f t="shared" si="1863"/>
        <v>0</v>
      </c>
      <c r="AW736" s="9">
        <f t="shared" si="1863"/>
        <v>3242</v>
      </c>
      <c r="AX736" s="9">
        <f t="shared" si="1863"/>
        <v>3242</v>
      </c>
      <c r="AY736" s="9">
        <f>AY737</f>
        <v>0</v>
      </c>
      <c r="AZ736" s="9">
        <f t="shared" si="1863"/>
        <v>0</v>
      </c>
      <c r="BA736" s="9">
        <f t="shared" si="1863"/>
        <v>0</v>
      </c>
      <c r="BB736" s="9">
        <f t="shared" si="1863"/>
        <v>0</v>
      </c>
      <c r="BC736" s="9">
        <f t="shared" si="1863"/>
        <v>3242</v>
      </c>
      <c r="BD736" s="9">
        <f t="shared" si="1863"/>
        <v>3242</v>
      </c>
      <c r="BE736" s="9">
        <f>BE737</f>
        <v>0</v>
      </c>
      <c r="BF736" s="9">
        <f t="shared" si="1864"/>
        <v>0</v>
      </c>
      <c r="BG736" s="9">
        <f t="shared" si="1864"/>
        <v>0</v>
      </c>
      <c r="BH736" s="9">
        <f t="shared" si="1864"/>
        <v>0</v>
      </c>
      <c r="BI736" s="9">
        <f t="shared" si="1864"/>
        <v>3242</v>
      </c>
      <c r="BJ736" s="9">
        <f t="shared" si="1864"/>
        <v>3242</v>
      </c>
      <c r="BK736" s="9">
        <f>BK737</f>
        <v>0</v>
      </c>
      <c r="BL736" s="9">
        <f t="shared" si="1865"/>
        <v>0</v>
      </c>
      <c r="BM736" s="9">
        <f t="shared" si="1865"/>
        <v>0</v>
      </c>
      <c r="BN736" s="9">
        <f t="shared" si="1865"/>
        <v>0</v>
      </c>
      <c r="BO736" s="9">
        <f t="shared" si="1865"/>
        <v>3242</v>
      </c>
      <c r="BP736" s="9">
        <f t="shared" si="1865"/>
        <v>3242</v>
      </c>
      <c r="BQ736" s="9">
        <f>BQ737</f>
        <v>0</v>
      </c>
      <c r="BR736" s="9">
        <f t="shared" si="1865"/>
        <v>0</v>
      </c>
      <c r="BS736" s="9">
        <f t="shared" si="1865"/>
        <v>0</v>
      </c>
      <c r="BT736" s="9">
        <f t="shared" si="1865"/>
        <v>0</v>
      </c>
      <c r="BU736" s="9">
        <f t="shared" si="1865"/>
        <v>3242</v>
      </c>
      <c r="BV736" s="9">
        <f t="shared" si="1865"/>
        <v>3242</v>
      </c>
      <c r="BW736" s="9">
        <f>BW737</f>
        <v>0</v>
      </c>
      <c r="BX736" s="9">
        <f t="shared" si="1866"/>
        <v>0</v>
      </c>
      <c r="BY736" s="9">
        <f t="shared" si="1866"/>
        <v>0</v>
      </c>
      <c r="BZ736" s="9">
        <f t="shared" si="1866"/>
        <v>0</v>
      </c>
      <c r="CA736" s="9">
        <f t="shared" si="1866"/>
        <v>3242</v>
      </c>
      <c r="CB736" s="9">
        <f t="shared" si="1866"/>
        <v>3242</v>
      </c>
      <c r="CC736" s="9">
        <f>CC737</f>
        <v>0</v>
      </c>
      <c r="CD736" s="9">
        <f t="shared" si="1867"/>
        <v>0</v>
      </c>
      <c r="CE736" s="9">
        <f t="shared" si="1867"/>
        <v>0</v>
      </c>
      <c r="CF736" s="9">
        <f t="shared" si="1867"/>
        <v>0</v>
      </c>
      <c r="CG736" s="9">
        <f t="shared" si="1867"/>
        <v>3242</v>
      </c>
      <c r="CH736" s="9">
        <f t="shared" si="1867"/>
        <v>3242</v>
      </c>
      <c r="CI736" s="9">
        <f>CI737</f>
        <v>0</v>
      </c>
      <c r="CJ736" s="9">
        <f t="shared" si="1867"/>
        <v>0</v>
      </c>
      <c r="CK736" s="9">
        <f t="shared" si="1867"/>
        <v>0</v>
      </c>
      <c r="CL736" s="9">
        <f t="shared" si="1867"/>
        <v>0</v>
      </c>
      <c r="CM736" s="9">
        <f t="shared" si="1867"/>
        <v>3242</v>
      </c>
      <c r="CN736" s="9">
        <f t="shared" si="1867"/>
        <v>3242</v>
      </c>
    </row>
    <row r="737" spans="1:92" ht="20.100000000000001" hidden="1" customHeight="1">
      <c r="A737" s="28" t="s">
        <v>14</v>
      </c>
      <c r="B737" s="26">
        <v>913</v>
      </c>
      <c r="C737" s="26" t="s">
        <v>7</v>
      </c>
      <c r="D737" s="26" t="s">
        <v>80</v>
      </c>
      <c r="E737" s="26" t="s">
        <v>680</v>
      </c>
      <c r="F737" s="26" t="s">
        <v>35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>
        <v>3242</v>
      </c>
      <c r="AE737" s="9">
        <f>Y737+AA737+AB737+AC737+AD737</f>
        <v>3242</v>
      </c>
      <c r="AF737" s="9">
        <f>Z737+AD737</f>
        <v>3242</v>
      </c>
      <c r="AG737" s="9"/>
      <c r="AH737" s="9"/>
      <c r="AI737" s="9"/>
      <c r="AJ737" s="9"/>
      <c r="AK737" s="9">
        <f>AE737+AG737+AH737+AI737+AJ737</f>
        <v>3242</v>
      </c>
      <c r="AL737" s="9">
        <f>AF737+AJ737</f>
        <v>3242</v>
      </c>
      <c r="AM737" s="9"/>
      <c r="AN737" s="9"/>
      <c r="AO737" s="9"/>
      <c r="AP737" s="9"/>
      <c r="AQ737" s="9">
        <f>AK737+AM737+AN737+AO737+AP737</f>
        <v>3242</v>
      </c>
      <c r="AR737" s="9">
        <f>AL737+AP737</f>
        <v>3242</v>
      </c>
      <c r="AS737" s="9"/>
      <c r="AT737" s="9"/>
      <c r="AU737" s="9"/>
      <c r="AV737" s="9"/>
      <c r="AW737" s="9">
        <f>AQ737+AS737+AT737+AU737+AV737</f>
        <v>3242</v>
      </c>
      <c r="AX737" s="9">
        <f>AR737+AV737</f>
        <v>3242</v>
      </c>
      <c r="AY737" s="9"/>
      <c r="AZ737" s="9"/>
      <c r="BA737" s="9"/>
      <c r="BB737" s="9"/>
      <c r="BC737" s="9">
        <f>AW737+AY737+AZ737+BA737+BB737</f>
        <v>3242</v>
      </c>
      <c r="BD737" s="9">
        <f>AX737+BB737</f>
        <v>3242</v>
      </c>
      <c r="BE737" s="9"/>
      <c r="BF737" s="9"/>
      <c r="BG737" s="9"/>
      <c r="BH737" s="9"/>
      <c r="BI737" s="9">
        <f>BC737+BE737+BF737+BG737+BH737</f>
        <v>3242</v>
      </c>
      <c r="BJ737" s="9">
        <f>BD737+BH737</f>
        <v>3242</v>
      </c>
      <c r="BK737" s="9"/>
      <c r="BL737" s="9"/>
      <c r="BM737" s="9"/>
      <c r="BN737" s="9"/>
      <c r="BO737" s="9">
        <f>BI737+BK737+BL737+BM737+BN737</f>
        <v>3242</v>
      </c>
      <c r="BP737" s="9">
        <f>BJ737+BN737</f>
        <v>3242</v>
      </c>
      <c r="BQ737" s="9"/>
      <c r="BR737" s="9"/>
      <c r="BS737" s="9"/>
      <c r="BT737" s="9"/>
      <c r="BU737" s="9">
        <f>BO737+BQ737+BR737+BS737+BT737</f>
        <v>3242</v>
      </c>
      <c r="BV737" s="9">
        <f>BP737+BT737</f>
        <v>3242</v>
      </c>
      <c r="BW737" s="9"/>
      <c r="BX737" s="9"/>
      <c r="BY737" s="9"/>
      <c r="BZ737" s="9"/>
      <c r="CA737" s="9">
        <f>BU737+BW737+BX737+BY737+BZ737</f>
        <v>3242</v>
      </c>
      <c r="CB737" s="9">
        <f>BV737+BZ737</f>
        <v>3242</v>
      </c>
      <c r="CC737" s="9"/>
      <c r="CD737" s="9"/>
      <c r="CE737" s="9"/>
      <c r="CF737" s="9"/>
      <c r="CG737" s="9">
        <f>CA737+CC737+CD737+CE737+CF737</f>
        <v>3242</v>
      </c>
      <c r="CH737" s="9">
        <f>CB737+CF737</f>
        <v>3242</v>
      </c>
      <c r="CI737" s="9"/>
      <c r="CJ737" s="9"/>
      <c r="CK737" s="9"/>
      <c r="CL737" s="9"/>
      <c r="CM737" s="9">
        <f>CG737+CI737+CJ737+CK737+CL737</f>
        <v>3242</v>
      </c>
      <c r="CN737" s="9">
        <f>CH737+CL737</f>
        <v>3242</v>
      </c>
    </row>
    <row r="738" spans="1:92" ht="86.25" hidden="1" customHeight="1">
      <c r="A738" s="38" t="s">
        <v>761</v>
      </c>
      <c r="B738" s="42" t="s">
        <v>202</v>
      </c>
      <c r="C738" s="26" t="s">
        <v>7</v>
      </c>
      <c r="D738" s="26" t="s">
        <v>80</v>
      </c>
      <c r="E738" s="26" t="s">
        <v>755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>
        <f>CI739</f>
        <v>0</v>
      </c>
      <c r="CJ738" s="9">
        <f t="shared" ref="CJ738:CJ739" si="1868">CJ739</f>
        <v>0</v>
      </c>
      <c r="CK738" s="9">
        <f t="shared" ref="CK738:CK739" si="1869">CK739</f>
        <v>0</v>
      </c>
      <c r="CL738" s="9">
        <f t="shared" ref="CL738:CL739" si="1870">CL739</f>
        <v>177</v>
      </c>
      <c r="CM738" s="9">
        <f t="shared" ref="CM738:CM739" si="1871">CM739</f>
        <v>177</v>
      </c>
      <c r="CN738" s="9">
        <f t="shared" ref="CN738:CN739" si="1872">CN739</f>
        <v>177</v>
      </c>
    </row>
    <row r="739" spans="1:92" ht="33" hidden="1">
      <c r="A739" s="25" t="s">
        <v>12</v>
      </c>
      <c r="B739" s="42" t="s">
        <v>202</v>
      </c>
      <c r="C739" s="26" t="s">
        <v>7</v>
      </c>
      <c r="D739" s="26" t="s">
        <v>80</v>
      </c>
      <c r="E739" s="26" t="s">
        <v>755</v>
      </c>
      <c r="F739" s="9">
        <v>600</v>
      </c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>
        <f>CI740</f>
        <v>0</v>
      </c>
      <c r="CJ739" s="9">
        <f t="shared" si="1868"/>
        <v>0</v>
      </c>
      <c r="CK739" s="9">
        <f t="shared" si="1869"/>
        <v>0</v>
      </c>
      <c r="CL739" s="9">
        <f t="shared" si="1870"/>
        <v>177</v>
      </c>
      <c r="CM739" s="9">
        <f t="shared" si="1871"/>
        <v>177</v>
      </c>
      <c r="CN739" s="9">
        <f t="shared" si="1872"/>
        <v>177</v>
      </c>
    </row>
    <row r="740" spans="1:92" ht="20.100000000000001" hidden="1" customHeight="1">
      <c r="A740" s="28" t="s">
        <v>14</v>
      </c>
      <c r="B740" s="26" t="s">
        <v>202</v>
      </c>
      <c r="C740" s="26" t="s">
        <v>7</v>
      </c>
      <c r="D740" s="26" t="s">
        <v>80</v>
      </c>
      <c r="E740" s="26" t="s">
        <v>755</v>
      </c>
      <c r="F740" s="26">
        <v>610</v>
      </c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>
        <v>177</v>
      </c>
      <c r="CM740" s="9">
        <f>CG740+CI740+CJ740+CK740+CL740</f>
        <v>177</v>
      </c>
      <c r="CN740" s="9">
        <f>CH740+CL740</f>
        <v>177</v>
      </c>
    </row>
    <row r="741" spans="1:92" ht="33" hidden="1">
      <c r="A741" s="38" t="s">
        <v>401</v>
      </c>
      <c r="B741" s="26">
        <v>913</v>
      </c>
      <c r="C741" s="26" t="s">
        <v>7</v>
      </c>
      <c r="D741" s="26" t="s">
        <v>80</v>
      </c>
      <c r="E741" s="30" t="s">
        <v>653</v>
      </c>
      <c r="F741" s="31"/>
      <c r="G741" s="9"/>
      <c r="H741" s="9"/>
      <c r="I741" s="9"/>
      <c r="J741" s="9"/>
      <c r="K741" s="9"/>
      <c r="L741" s="9"/>
      <c r="M741" s="9"/>
      <c r="N741" s="9"/>
      <c r="O741" s="9">
        <f>O742</f>
        <v>0</v>
      </c>
      <c r="P741" s="9">
        <f t="shared" ref="P741:AE743" si="1873">P742</f>
        <v>0</v>
      </c>
      <c r="Q741" s="9">
        <f t="shared" si="1873"/>
        <v>0</v>
      </c>
      <c r="R741" s="9">
        <f t="shared" si="1873"/>
        <v>123199</v>
      </c>
      <c r="S741" s="9">
        <f t="shared" si="1873"/>
        <v>123199</v>
      </c>
      <c r="T741" s="9">
        <f t="shared" si="1873"/>
        <v>123199</v>
      </c>
      <c r="U741" s="9">
        <f>U742</f>
        <v>0</v>
      </c>
      <c r="V741" s="9">
        <f t="shared" si="1873"/>
        <v>0</v>
      </c>
      <c r="W741" s="9">
        <f t="shared" si="1873"/>
        <v>0</v>
      </c>
      <c r="X741" s="9">
        <f t="shared" si="1873"/>
        <v>0</v>
      </c>
      <c r="Y741" s="9">
        <f t="shared" si="1873"/>
        <v>123199</v>
      </c>
      <c r="Z741" s="9">
        <f t="shared" si="1873"/>
        <v>123199</v>
      </c>
      <c r="AA741" s="9">
        <f>AA742</f>
        <v>0</v>
      </c>
      <c r="AB741" s="9">
        <f t="shared" si="1873"/>
        <v>0</v>
      </c>
      <c r="AC741" s="9">
        <f t="shared" si="1873"/>
        <v>0</v>
      </c>
      <c r="AD741" s="9">
        <f t="shared" si="1873"/>
        <v>0</v>
      </c>
      <c r="AE741" s="9">
        <f t="shared" si="1873"/>
        <v>123199</v>
      </c>
      <c r="AF741" s="9">
        <f t="shared" ref="AB741:AF743" si="1874">AF742</f>
        <v>123199</v>
      </c>
      <c r="AG741" s="9">
        <f>AG742</f>
        <v>0</v>
      </c>
      <c r="AH741" s="9">
        <f t="shared" ref="AH741:AW743" si="1875">AH742</f>
        <v>0</v>
      </c>
      <c r="AI741" s="9">
        <f t="shared" si="1875"/>
        <v>0</v>
      </c>
      <c r="AJ741" s="9">
        <f t="shared" si="1875"/>
        <v>0</v>
      </c>
      <c r="AK741" s="9">
        <f t="shared" si="1875"/>
        <v>123199</v>
      </c>
      <c r="AL741" s="9">
        <f t="shared" si="1875"/>
        <v>123199</v>
      </c>
      <c r="AM741" s="9">
        <f>AM742</f>
        <v>0</v>
      </c>
      <c r="AN741" s="9">
        <f t="shared" si="1875"/>
        <v>0</v>
      </c>
      <c r="AO741" s="9">
        <f t="shared" si="1875"/>
        <v>0</v>
      </c>
      <c r="AP741" s="9">
        <f t="shared" si="1875"/>
        <v>0</v>
      </c>
      <c r="AQ741" s="9">
        <f t="shared" si="1875"/>
        <v>123199</v>
      </c>
      <c r="AR741" s="9">
        <f t="shared" si="1875"/>
        <v>123199</v>
      </c>
      <c r="AS741" s="9">
        <f>AS742</f>
        <v>0</v>
      </c>
      <c r="AT741" s="9">
        <f t="shared" si="1875"/>
        <v>0</v>
      </c>
      <c r="AU741" s="9">
        <f t="shared" si="1875"/>
        <v>0</v>
      </c>
      <c r="AV741" s="9">
        <f t="shared" si="1875"/>
        <v>0</v>
      </c>
      <c r="AW741" s="9">
        <f t="shared" si="1875"/>
        <v>123199</v>
      </c>
      <c r="AX741" s="9">
        <f t="shared" ref="AT741:AX743" si="1876">AX742</f>
        <v>123199</v>
      </c>
      <c r="AY741" s="9">
        <f>AY742</f>
        <v>0</v>
      </c>
      <c r="AZ741" s="9">
        <f t="shared" ref="AZ741:BO743" si="1877">AZ742</f>
        <v>0</v>
      </c>
      <c r="BA741" s="9">
        <f t="shared" si="1877"/>
        <v>0</v>
      </c>
      <c r="BB741" s="9">
        <f t="shared" si="1877"/>
        <v>0</v>
      </c>
      <c r="BC741" s="9">
        <f t="shared" si="1877"/>
        <v>123199</v>
      </c>
      <c r="BD741" s="9">
        <f t="shared" si="1877"/>
        <v>123199</v>
      </c>
      <c r="BE741" s="9">
        <f>BE742</f>
        <v>0</v>
      </c>
      <c r="BF741" s="9">
        <f t="shared" si="1877"/>
        <v>0</v>
      </c>
      <c r="BG741" s="9">
        <f t="shared" si="1877"/>
        <v>0</v>
      </c>
      <c r="BH741" s="9">
        <f t="shared" si="1877"/>
        <v>0</v>
      </c>
      <c r="BI741" s="9">
        <f t="shared" si="1877"/>
        <v>123199</v>
      </c>
      <c r="BJ741" s="9">
        <f t="shared" si="1877"/>
        <v>123199</v>
      </c>
      <c r="BK741" s="9">
        <f>BK742</f>
        <v>0</v>
      </c>
      <c r="BL741" s="9">
        <f t="shared" si="1877"/>
        <v>0</v>
      </c>
      <c r="BM741" s="9">
        <f t="shared" si="1877"/>
        <v>0</v>
      </c>
      <c r="BN741" s="9">
        <f t="shared" si="1877"/>
        <v>0</v>
      </c>
      <c r="BO741" s="9">
        <f t="shared" si="1877"/>
        <v>123199</v>
      </c>
      <c r="BP741" s="9">
        <f t="shared" ref="BL741:BP743" si="1878">BP742</f>
        <v>123199</v>
      </c>
      <c r="BQ741" s="9">
        <f>BQ742</f>
        <v>0</v>
      </c>
      <c r="BR741" s="9">
        <f t="shared" ref="BR741:CG743" si="1879">BR742</f>
        <v>0</v>
      </c>
      <c r="BS741" s="9">
        <f t="shared" si="1879"/>
        <v>0</v>
      </c>
      <c r="BT741" s="9">
        <f t="shared" si="1879"/>
        <v>0</v>
      </c>
      <c r="BU741" s="9">
        <f t="shared" si="1879"/>
        <v>123199</v>
      </c>
      <c r="BV741" s="9">
        <f t="shared" si="1879"/>
        <v>123199</v>
      </c>
      <c r="BW741" s="9">
        <f>BW742</f>
        <v>0</v>
      </c>
      <c r="BX741" s="9">
        <f t="shared" si="1879"/>
        <v>0</v>
      </c>
      <c r="BY741" s="9">
        <f t="shared" si="1879"/>
        <v>0</v>
      </c>
      <c r="BZ741" s="9">
        <f t="shared" si="1879"/>
        <v>0</v>
      </c>
      <c r="CA741" s="9">
        <f t="shared" si="1879"/>
        <v>123199</v>
      </c>
      <c r="CB741" s="9">
        <f t="shared" si="1879"/>
        <v>123199</v>
      </c>
      <c r="CC741" s="9">
        <f>CC742</f>
        <v>0</v>
      </c>
      <c r="CD741" s="9">
        <f t="shared" si="1879"/>
        <v>0</v>
      </c>
      <c r="CE741" s="9">
        <f t="shared" si="1879"/>
        <v>0</v>
      </c>
      <c r="CF741" s="9">
        <f t="shared" si="1879"/>
        <v>0</v>
      </c>
      <c r="CG741" s="9">
        <f t="shared" si="1879"/>
        <v>123199</v>
      </c>
      <c r="CH741" s="9">
        <f t="shared" ref="CD741:CH743" si="1880">CH742</f>
        <v>123199</v>
      </c>
      <c r="CI741" s="9">
        <f>CI742</f>
        <v>0</v>
      </c>
      <c r="CJ741" s="9">
        <f t="shared" ref="CJ741:CN743" si="1881">CJ742</f>
        <v>0</v>
      </c>
      <c r="CK741" s="9">
        <f t="shared" si="1881"/>
        <v>0</v>
      </c>
      <c r="CL741" s="9">
        <f t="shared" si="1881"/>
        <v>0</v>
      </c>
      <c r="CM741" s="9">
        <f t="shared" si="1881"/>
        <v>123199</v>
      </c>
      <c r="CN741" s="9">
        <f t="shared" si="1881"/>
        <v>123199</v>
      </c>
    </row>
    <row r="742" spans="1:92" ht="33" hidden="1">
      <c r="A742" s="38" t="s">
        <v>402</v>
      </c>
      <c r="B742" s="26">
        <v>913</v>
      </c>
      <c r="C742" s="26" t="s">
        <v>7</v>
      </c>
      <c r="D742" s="26" t="s">
        <v>80</v>
      </c>
      <c r="E742" s="30" t="s">
        <v>654</v>
      </c>
      <c r="F742" s="31"/>
      <c r="G742" s="9"/>
      <c r="H742" s="9"/>
      <c r="I742" s="9"/>
      <c r="J742" s="9"/>
      <c r="K742" s="9"/>
      <c r="L742" s="9"/>
      <c r="M742" s="9"/>
      <c r="N742" s="9"/>
      <c r="O742" s="9">
        <f>O743</f>
        <v>0</v>
      </c>
      <c r="P742" s="9">
        <f t="shared" si="1873"/>
        <v>0</v>
      </c>
      <c r="Q742" s="9">
        <f t="shared" si="1873"/>
        <v>0</v>
      </c>
      <c r="R742" s="9">
        <f t="shared" si="1873"/>
        <v>123199</v>
      </c>
      <c r="S742" s="9">
        <f t="shared" si="1873"/>
        <v>123199</v>
      </c>
      <c r="T742" s="9">
        <f t="shared" si="1873"/>
        <v>123199</v>
      </c>
      <c r="U742" s="9">
        <f>U743</f>
        <v>0</v>
      </c>
      <c r="V742" s="9">
        <f t="shared" si="1873"/>
        <v>0</v>
      </c>
      <c r="W742" s="9">
        <f t="shared" si="1873"/>
        <v>0</v>
      </c>
      <c r="X742" s="9">
        <f t="shared" si="1873"/>
        <v>0</v>
      </c>
      <c r="Y742" s="9">
        <f t="shared" si="1873"/>
        <v>123199</v>
      </c>
      <c r="Z742" s="9">
        <f t="shared" si="1873"/>
        <v>123199</v>
      </c>
      <c r="AA742" s="9">
        <f>AA743</f>
        <v>0</v>
      </c>
      <c r="AB742" s="9">
        <f t="shared" si="1874"/>
        <v>0</v>
      </c>
      <c r="AC742" s="9">
        <f t="shared" si="1874"/>
        <v>0</v>
      </c>
      <c r="AD742" s="9">
        <f t="shared" si="1874"/>
        <v>0</v>
      </c>
      <c r="AE742" s="9">
        <f t="shared" si="1874"/>
        <v>123199</v>
      </c>
      <c r="AF742" s="9">
        <f t="shared" si="1874"/>
        <v>123199</v>
      </c>
      <c r="AG742" s="9">
        <f>AG743</f>
        <v>0</v>
      </c>
      <c r="AH742" s="9">
        <f t="shared" si="1875"/>
        <v>0</v>
      </c>
      <c r="AI742" s="9">
        <f t="shared" si="1875"/>
        <v>0</v>
      </c>
      <c r="AJ742" s="9">
        <f t="shared" si="1875"/>
        <v>0</v>
      </c>
      <c r="AK742" s="9">
        <f t="shared" si="1875"/>
        <v>123199</v>
      </c>
      <c r="AL742" s="9">
        <f t="shared" si="1875"/>
        <v>123199</v>
      </c>
      <c r="AM742" s="9">
        <f>AM743</f>
        <v>0</v>
      </c>
      <c r="AN742" s="9">
        <f t="shared" si="1875"/>
        <v>0</v>
      </c>
      <c r="AO742" s="9">
        <f t="shared" si="1875"/>
        <v>0</v>
      </c>
      <c r="AP742" s="9">
        <f t="shared" si="1875"/>
        <v>0</v>
      </c>
      <c r="AQ742" s="9">
        <f t="shared" si="1875"/>
        <v>123199</v>
      </c>
      <c r="AR742" s="9">
        <f t="shared" si="1875"/>
        <v>123199</v>
      </c>
      <c r="AS742" s="9">
        <f>AS743</f>
        <v>0</v>
      </c>
      <c r="AT742" s="9">
        <f t="shared" si="1876"/>
        <v>0</v>
      </c>
      <c r="AU742" s="9">
        <f t="shared" si="1876"/>
        <v>0</v>
      </c>
      <c r="AV742" s="9">
        <f t="shared" si="1876"/>
        <v>0</v>
      </c>
      <c r="AW742" s="9">
        <f t="shared" si="1876"/>
        <v>123199</v>
      </c>
      <c r="AX742" s="9">
        <f t="shared" si="1876"/>
        <v>123199</v>
      </c>
      <c r="AY742" s="9">
        <f>AY743</f>
        <v>0</v>
      </c>
      <c r="AZ742" s="9">
        <f t="shared" si="1877"/>
        <v>0</v>
      </c>
      <c r="BA742" s="9">
        <f t="shared" si="1877"/>
        <v>0</v>
      </c>
      <c r="BB742" s="9">
        <f t="shared" si="1877"/>
        <v>0</v>
      </c>
      <c r="BC742" s="9">
        <f t="shared" si="1877"/>
        <v>123199</v>
      </c>
      <c r="BD742" s="9">
        <f t="shared" si="1877"/>
        <v>123199</v>
      </c>
      <c r="BE742" s="9">
        <f>BE743</f>
        <v>0</v>
      </c>
      <c r="BF742" s="9">
        <f t="shared" si="1877"/>
        <v>0</v>
      </c>
      <c r="BG742" s="9">
        <f t="shared" si="1877"/>
        <v>0</v>
      </c>
      <c r="BH742" s="9">
        <f t="shared" si="1877"/>
        <v>0</v>
      </c>
      <c r="BI742" s="9">
        <f t="shared" si="1877"/>
        <v>123199</v>
      </c>
      <c r="BJ742" s="9">
        <f t="shared" si="1877"/>
        <v>123199</v>
      </c>
      <c r="BK742" s="9">
        <f>BK743</f>
        <v>0</v>
      </c>
      <c r="BL742" s="9">
        <f t="shared" si="1878"/>
        <v>0</v>
      </c>
      <c r="BM742" s="9">
        <f t="shared" si="1878"/>
        <v>0</v>
      </c>
      <c r="BN742" s="9">
        <f t="shared" si="1878"/>
        <v>0</v>
      </c>
      <c r="BO742" s="9">
        <f t="shared" si="1878"/>
        <v>123199</v>
      </c>
      <c r="BP742" s="9">
        <f t="shared" si="1878"/>
        <v>123199</v>
      </c>
      <c r="BQ742" s="9">
        <f>BQ743</f>
        <v>0</v>
      </c>
      <c r="BR742" s="9">
        <f t="shared" si="1879"/>
        <v>0</v>
      </c>
      <c r="BS742" s="9">
        <f t="shared" si="1879"/>
        <v>0</v>
      </c>
      <c r="BT742" s="9">
        <f t="shared" si="1879"/>
        <v>0</v>
      </c>
      <c r="BU742" s="9">
        <f t="shared" si="1879"/>
        <v>123199</v>
      </c>
      <c r="BV742" s="9">
        <f t="shared" si="1879"/>
        <v>123199</v>
      </c>
      <c r="BW742" s="9">
        <f>BW743</f>
        <v>0</v>
      </c>
      <c r="BX742" s="9">
        <f t="shared" si="1879"/>
        <v>0</v>
      </c>
      <c r="BY742" s="9">
        <f t="shared" si="1879"/>
        <v>0</v>
      </c>
      <c r="BZ742" s="9">
        <f t="shared" si="1879"/>
        <v>0</v>
      </c>
      <c r="CA742" s="9">
        <f t="shared" si="1879"/>
        <v>123199</v>
      </c>
      <c r="CB742" s="9">
        <f t="shared" si="1879"/>
        <v>123199</v>
      </c>
      <c r="CC742" s="9">
        <f>CC743</f>
        <v>0</v>
      </c>
      <c r="CD742" s="9">
        <f t="shared" si="1880"/>
        <v>0</v>
      </c>
      <c r="CE742" s="9">
        <f t="shared" si="1880"/>
        <v>0</v>
      </c>
      <c r="CF742" s="9">
        <f t="shared" si="1880"/>
        <v>0</v>
      </c>
      <c r="CG742" s="9">
        <f t="shared" si="1880"/>
        <v>123199</v>
      </c>
      <c r="CH742" s="9">
        <f t="shared" si="1880"/>
        <v>123199</v>
      </c>
      <c r="CI742" s="9">
        <f>CI743</f>
        <v>0</v>
      </c>
      <c r="CJ742" s="9">
        <f t="shared" si="1881"/>
        <v>0</v>
      </c>
      <c r="CK742" s="9">
        <f t="shared" si="1881"/>
        <v>0</v>
      </c>
      <c r="CL742" s="9">
        <f t="shared" si="1881"/>
        <v>0</v>
      </c>
      <c r="CM742" s="9">
        <f t="shared" si="1881"/>
        <v>123199</v>
      </c>
      <c r="CN742" s="9">
        <f t="shared" si="1881"/>
        <v>123199</v>
      </c>
    </row>
    <row r="743" spans="1:92" ht="33" hidden="1">
      <c r="A743" s="25" t="s">
        <v>12</v>
      </c>
      <c r="B743" s="26">
        <v>913</v>
      </c>
      <c r="C743" s="26" t="s">
        <v>7</v>
      </c>
      <c r="D743" s="26" t="s">
        <v>80</v>
      </c>
      <c r="E743" s="30" t="s">
        <v>654</v>
      </c>
      <c r="F743" s="31">
        <v>600</v>
      </c>
      <c r="G743" s="9"/>
      <c r="H743" s="9"/>
      <c r="I743" s="9"/>
      <c r="J743" s="9"/>
      <c r="K743" s="9"/>
      <c r="L743" s="9"/>
      <c r="M743" s="9"/>
      <c r="N743" s="9"/>
      <c r="O743" s="9">
        <f>O744</f>
        <v>0</v>
      </c>
      <c r="P743" s="9">
        <f t="shared" si="1873"/>
        <v>0</v>
      </c>
      <c r="Q743" s="9">
        <f t="shared" si="1873"/>
        <v>0</v>
      </c>
      <c r="R743" s="9">
        <f t="shared" si="1873"/>
        <v>123199</v>
      </c>
      <c r="S743" s="9">
        <f t="shared" si="1873"/>
        <v>123199</v>
      </c>
      <c r="T743" s="9">
        <f t="shared" si="1873"/>
        <v>123199</v>
      </c>
      <c r="U743" s="9">
        <f>U744</f>
        <v>0</v>
      </c>
      <c r="V743" s="9">
        <f t="shared" si="1873"/>
        <v>0</v>
      </c>
      <c r="W743" s="9">
        <f t="shared" si="1873"/>
        <v>0</v>
      </c>
      <c r="X743" s="9">
        <f t="shared" si="1873"/>
        <v>0</v>
      </c>
      <c r="Y743" s="9">
        <f t="shared" si="1873"/>
        <v>123199</v>
      </c>
      <c r="Z743" s="9">
        <f t="shared" si="1873"/>
        <v>123199</v>
      </c>
      <c r="AA743" s="9">
        <f>AA744</f>
        <v>0</v>
      </c>
      <c r="AB743" s="9">
        <f t="shared" si="1874"/>
        <v>0</v>
      </c>
      <c r="AC743" s="9">
        <f t="shared" si="1874"/>
        <v>0</v>
      </c>
      <c r="AD743" s="9">
        <f t="shared" si="1874"/>
        <v>0</v>
      </c>
      <c r="AE743" s="9">
        <f t="shared" si="1874"/>
        <v>123199</v>
      </c>
      <c r="AF743" s="9">
        <f t="shared" si="1874"/>
        <v>123199</v>
      </c>
      <c r="AG743" s="9">
        <f>AG744</f>
        <v>0</v>
      </c>
      <c r="AH743" s="9">
        <f t="shared" si="1875"/>
        <v>0</v>
      </c>
      <c r="AI743" s="9">
        <f t="shared" si="1875"/>
        <v>0</v>
      </c>
      <c r="AJ743" s="9">
        <f t="shared" si="1875"/>
        <v>0</v>
      </c>
      <c r="AK743" s="9">
        <f t="shared" si="1875"/>
        <v>123199</v>
      </c>
      <c r="AL743" s="9">
        <f t="shared" si="1875"/>
        <v>123199</v>
      </c>
      <c r="AM743" s="9">
        <f>AM744</f>
        <v>0</v>
      </c>
      <c r="AN743" s="9">
        <f t="shared" si="1875"/>
        <v>0</v>
      </c>
      <c r="AO743" s="9">
        <f t="shared" si="1875"/>
        <v>0</v>
      </c>
      <c r="AP743" s="9">
        <f t="shared" si="1875"/>
        <v>0</v>
      </c>
      <c r="AQ743" s="9">
        <f t="shared" si="1875"/>
        <v>123199</v>
      </c>
      <c r="AR743" s="9">
        <f t="shared" si="1875"/>
        <v>123199</v>
      </c>
      <c r="AS743" s="9">
        <f>AS744</f>
        <v>0</v>
      </c>
      <c r="AT743" s="9">
        <f t="shared" si="1876"/>
        <v>0</v>
      </c>
      <c r="AU743" s="9">
        <f t="shared" si="1876"/>
        <v>0</v>
      </c>
      <c r="AV743" s="9">
        <f t="shared" si="1876"/>
        <v>0</v>
      </c>
      <c r="AW743" s="9">
        <f t="shared" si="1876"/>
        <v>123199</v>
      </c>
      <c r="AX743" s="9">
        <f t="shared" si="1876"/>
        <v>123199</v>
      </c>
      <c r="AY743" s="9">
        <f>AY744</f>
        <v>0</v>
      </c>
      <c r="AZ743" s="9">
        <f t="shared" si="1877"/>
        <v>0</v>
      </c>
      <c r="BA743" s="9">
        <f t="shared" si="1877"/>
        <v>0</v>
      </c>
      <c r="BB743" s="9">
        <f t="shared" si="1877"/>
        <v>0</v>
      </c>
      <c r="BC743" s="9">
        <f t="shared" si="1877"/>
        <v>123199</v>
      </c>
      <c r="BD743" s="9">
        <f t="shared" si="1877"/>
        <v>123199</v>
      </c>
      <c r="BE743" s="9">
        <f>BE744</f>
        <v>0</v>
      </c>
      <c r="BF743" s="9">
        <f t="shared" si="1877"/>
        <v>0</v>
      </c>
      <c r="BG743" s="9">
        <f t="shared" si="1877"/>
        <v>0</v>
      </c>
      <c r="BH743" s="9">
        <f t="shared" si="1877"/>
        <v>0</v>
      </c>
      <c r="BI743" s="9">
        <f t="shared" si="1877"/>
        <v>123199</v>
      </c>
      <c r="BJ743" s="9">
        <f t="shared" si="1877"/>
        <v>123199</v>
      </c>
      <c r="BK743" s="9">
        <f>BK744</f>
        <v>0</v>
      </c>
      <c r="BL743" s="9">
        <f t="shared" si="1878"/>
        <v>0</v>
      </c>
      <c r="BM743" s="9">
        <f t="shared" si="1878"/>
        <v>0</v>
      </c>
      <c r="BN743" s="9">
        <f t="shared" si="1878"/>
        <v>0</v>
      </c>
      <c r="BO743" s="9">
        <f t="shared" si="1878"/>
        <v>123199</v>
      </c>
      <c r="BP743" s="9">
        <f t="shared" si="1878"/>
        <v>123199</v>
      </c>
      <c r="BQ743" s="9">
        <f>BQ744</f>
        <v>0</v>
      </c>
      <c r="BR743" s="9">
        <f t="shared" si="1879"/>
        <v>0</v>
      </c>
      <c r="BS743" s="9">
        <f t="shared" si="1879"/>
        <v>0</v>
      </c>
      <c r="BT743" s="9">
        <f t="shared" si="1879"/>
        <v>0</v>
      </c>
      <c r="BU743" s="9">
        <f t="shared" si="1879"/>
        <v>123199</v>
      </c>
      <c r="BV743" s="9">
        <f t="shared" si="1879"/>
        <v>123199</v>
      </c>
      <c r="BW743" s="9">
        <f>BW744</f>
        <v>0</v>
      </c>
      <c r="BX743" s="9">
        <f t="shared" si="1879"/>
        <v>0</v>
      </c>
      <c r="BY743" s="9">
        <f t="shared" si="1879"/>
        <v>0</v>
      </c>
      <c r="BZ743" s="9">
        <f t="shared" si="1879"/>
        <v>0</v>
      </c>
      <c r="CA743" s="9">
        <f t="shared" si="1879"/>
        <v>123199</v>
      </c>
      <c r="CB743" s="9">
        <f t="shared" si="1879"/>
        <v>123199</v>
      </c>
      <c r="CC743" s="9">
        <f>CC744</f>
        <v>0</v>
      </c>
      <c r="CD743" s="9">
        <f t="shared" si="1880"/>
        <v>0</v>
      </c>
      <c r="CE743" s="9">
        <f t="shared" si="1880"/>
        <v>0</v>
      </c>
      <c r="CF743" s="9">
        <f t="shared" si="1880"/>
        <v>0</v>
      </c>
      <c r="CG743" s="9">
        <f t="shared" si="1880"/>
        <v>123199</v>
      </c>
      <c r="CH743" s="9">
        <f t="shared" si="1880"/>
        <v>123199</v>
      </c>
      <c r="CI743" s="9">
        <f>CI744</f>
        <v>0</v>
      </c>
      <c r="CJ743" s="9">
        <f t="shared" si="1881"/>
        <v>0</v>
      </c>
      <c r="CK743" s="9">
        <f t="shared" si="1881"/>
        <v>0</v>
      </c>
      <c r="CL743" s="9">
        <f t="shared" si="1881"/>
        <v>0</v>
      </c>
      <c r="CM743" s="9">
        <f t="shared" si="1881"/>
        <v>123199</v>
      </c>
      <c r="CN743" s="9">
        <f t="shared" si="1881"/>
        <v>123199</v>
      </c>
    </row>
    <row r="744" spans="1:92" hidden="1">
      <c r="A744" s="38" t="s">
        <v>14</v>
      </c>
      <c r="B744" s="26">
        <v>913</v>
      </c>
      <c r="C744" s="26" t="s">
        <v>7</v>
      </c>
      <c r="D744" s="26" t="s">
        <v>80</v>
      </c>
      <c r="E744" s="30" t="s">
        <v>654</v>
      </c>
      <c r="F744" s="31">
        <v>610</v>
      </c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>
        <v>123199</v>
      </c>
      <c r="S744" s="9">
        <f>M744+O744+P744+Q744+R744</f>
        <v>123199</v>
      </c>
      <c r="T744" s="9">
        <f>N744+R744</f>
        <v>123199</v>
      </c>
      <c r="U744" s="9"/>
      <c r="V744" s="9"/>
      <c r="W744" s="9"/>
      <c r="X744" s="9"/>
      <c r="Y744" s="9">
        <f>S744+U744+V744+W744+X744</f>
        <v>123199</v>
      </c>
      <c r="Z744" s="9">
        <f>T744+X744</f>
        <v>123199</v>
      </c>
      <c r="AA744" s="9"/>
      <c r="AB744" s="9"/>
      <c r="AC744" s="9"/>
      <c r="AD744" s="9"/>
      <c r="AE744" s="9">
        <f>Y744+AA744+AB744+AC744+AD744</f>
        <v>123199</v>
      </c>
      <c r="AF744" s="9">
        <f>Z744+AD744</f>
        <v>123199</v>
      </c>
      <c r="AG744" s="9"/>
      <c r="AH744" s="9"/>
      <c r="AI744" s="9"/>
      <c r="AJ744" s="9"/>
      <c r="AK744" s="9">
        <f>AE744+AG744+AH744+AI744+AJ744</f>
        <v>123199</v>
      </c>
      <c r="AL744" s="9">
        <f>AF744+AJ744</f>
        <v>123199</v>
      </c>
      <c r="AM744" s="9"/>
      <c r="AN744" s="9"/>
      <c r="AO744" s="9"/>
      <c r="AP744" s="9"/>
      <c r="AQ744" s="9">
        <f>AK744+AM744+AN744+AO744+AP744</f>
        <v>123199</v>
      </c>
      <c r="AR744" s="9">
        <f>AL744+AP744</f>
        <v>123199</v>
      </c>
      <c r="AS744" s="9"/>
      <c r="AT744" s="9"/>
      <c r="AU744" s="9"/>
      <c r="AV744" s="9"/>
      <c r="AW744" s="9">
        <f>AQ744+AS744+AT744+AU744+AV744</f>
        <v>123199</v>
      </c>
      <c r="AX744" s="9">
        <f>AR744+AV744</f>
        <v>123199</v>
      </c>
      <c r="AY744" s="9"/>
      <c r="AZ744" s="9"/>
      <c r="BA744" s="9"/>
      <c r="BB744" s="9"/>
      <c r="BC744" s="9">
        <f>AW744+AY744+AZ744+BA744+BB744</f>
        <v>123199</v>
      </c>
      <c r="BD744" s="9">
        <f>AX744+BB744</f>
        <v>123199</v>
      </c>
      <c r="BE744" s="9"/>
      <c r="BF744" s="9"/>
      <c r="BG744" s="9"/>
      <c r="BH744" s="9"/>
      <c r="BI744" s="9">
        <f>BC744+BE744+BF744+BG744+BH744</f>
        <v>123199</v>
      </c>
      <c r="BJ744" s="9">
        <f>BD744+BH744</f>
        <v>123199</v>
      </c>
      <c r="BK744" s="9"/>
      <c r="BL744" s="9"/>
      <c r="BM744" s="9"/>
      <c r="BN744" s="9"/>
      <c r="BO744" s="9">
        <f>BI744+BK744+BL744+BM744+BN744</f>
        <v>123199</v>
      </c>
      <c r="BP744" s="9">
        <f>BJ744+BN744</f>
        <v>123199</v>
      </c>
      <c r="BQ744" s="9"/>
      <c r="BR744" s="9"/>
      <c r="BS744" s="9"/>
      <c r="BT744" s="9"/>
      <c r="BU744" s="9">
        <f>BO744+BQ744+BR744+BS744+BT744</f>
        <v>123199</v>
      </c>
      <c r="BV744" s="9">
        <f>BP744+BT744</f>
        <v>123199</v>
      </c>
      <c r="BW744" s="9"/>
      <c r="BX744" s="9"/>
      <c r="BY744" s="9"/>
      <c r="BZ744" s="9"/>
      <c r="CA744" s="9">
        <f>BU744+BW744+BX744+BY744+BZ744</f>
        <v>123199</v>
      </c>
      <c r="CB744" s="9">
        <f>BV744+BZ744</f>
        <v>123199</v>
      </c>
      <c r="CC744" s="9"/>
      <c r="CD744" s="9"/>
      <c r="CE744" s="9"/>
      <c r="CF744" s="9"/>
      <c r="CG744" s="9">
        <f>CA744+CC744+CD744+CE744+CF744</f>
        <v>123199</v>
      </c>
      <c r="CH744" s="9">
        <f>CB744+CF744</f>
        <v>123199</v>
      </c>
      <c r="CI744" s="9"/>
      <c r="CJ744" s="9"/>
      <c r="CK744" s="9"/>
      <c r="CL744" s="9"/>
      <c r="CM744" s="9">
        <f>CG744+CI744+CJ744+CK744+CL744</f>
        <v>123199</v>
      </c>
      <c r="CN744" s="9">
        <f>CH744+CL744</f>
        <v>123199</v>
      </c>
    </row>
    <row r="745" spans="1:92" ht="51" hidden="1">
      <c r="A745" s="73" t="s">
        <v>682</v>
      </c>
      <c r="B745" s="61" t="s">
        <v>202</v>
      </c>
      <c r="C745" s="61" t="s">
        <v>7</v>
      </c>
      <c r="D745" s="26" t="s">
        <v>80</v>
      </c>
      <c r="E745" s="61" t="s">
        <v>683</v>
      </c>
      <c r="F745" s="26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>
        <f t="shared" ref="AA745:AG746" si="1882">AA746</f>
        <v>89</v>
      </c>
      <c r="AB745" s="9">
        <f t="shared" si="1882"/>
        <v>0</v>
      </c>
      <c r="AC745" s="9">
        <f t="shared" si="1882"/>
        <v>0</v>
      </c>
      <c r="AD745" s="9">
        <f t="shared" si="1882"/>
        <v>1687</v>
      </c>
      <c r="AE745" s="9">
        <f t="shared" si="1882"/>
        <v>1776</v>
      </c>
      <c r="AF745" s="9">
        <f t="shared" si="1882"/>
        <v>1687</v>
      </c>
      <c r="AG745" s="9">
        <f t="shared" si="1882"/>
        <v>0</v>
      </c>
      <c r="AH745" s="9">
        <f t="shared" ref="AH745:AW746" si="1883">AH746</f>
        <v>0</v>
      </c>
      <c r="AI745" s="9">
        <f t="shared" si="1883"/>
        <v>0</v>
      </c>
      <c r="AJ745" s="9">
        <f t="shared" si="1883"/>
        <v>0</v>
      </c>
      <c r="AK745" s="9">
        <f t="shared" si="1883"/>
        <v>1776</v>
      </c>
      <c r="AL745" s="9">
        <f t="shared" si="1883"/>
        <v>1687</v>
      </c>
      <c r="AM745" s="9">
        <f>AM746</f>
        <v>0</v>
      </c>
      <c r="AN745" s="9">
        <f t="shared" si="1883"/>
        <v>0</v>
      </c>
      <c r="AO745" s="9">
        <f t="shared" si="1883"/>
        <v>0</v>
      </c>
      <c r="AP745" s="9">
        <f t="shared" si="1883"/>
        <v>0</v>
      </c>
      <c r="AQ745" s="9">
        <f t="shared" si="1883"/>
        <v>1776</v>
      </c>
      <c r="AR745" s="9">
        <f t="shared" si="1883"/>
        <v>1687</v>
      </c>
      <c r="AS745" s="9">
        <f>AS746</f>
        <v>0</v>
      </c>
      <c r="AT745" s="9">
        <f t="shared" si="1883"/>
        <v>0</v>
      </c>
      <c r="AU745" s="9">
        <f t="shared" si="1883"/>
        <v>0</v>
      </c>
      <c r="AV745" s="9">
        <f t="shared" si="1883"/>
        <v>0</v>
      </c>
      <c r="AW745" s="9">
        <f t="shared" si="1883"/>
        <v>1776</v>
      </c>
      <c r="AX745" s="9">
        <f t="shared" ref="AT745:AX746" si="1884">AX746</f>
        <v>1687</v>
      </c>
      <c r="AY745" s="9">
        <f>AY746</f>
        <v>0</v>
      </c>
      <c r="AZ745" s="9">
        <f t="shared" ref="AZ745:BO746" si="1885">AZ746</f>
        <v>0</v>
      </c>
      <c r="BA745" s="9">
        <f t="shared" si="1885"/>
        <v>0</v>
      </c>
      <c r="BB745" s="9">
        <f t="shared" si="1885"/>
        <v>0</v>
      </c>
      <c r="BC745" s="9">
        <f t="shared" si="1885"/>
        <v>1776</v>
      </c>
      <c r="BD745" s="9">
        <f t="shared" si="1885"/>
        <v>1687</v>
      </c>
      <c r="BE745" s="9">
        <f>BE746</f>
        <v>0</v>
      </c>
      <c r="BF745" s="9">
        <f t="shared" si="1885"/>
        <v>0</v>
      </c>
      <c r="BG745" s="9">
        <f t="shared" si="1885"/>
        <v>0</v>
      </c>
      <c r="BH745" s="9">
        <f t="shared" si="1885"/>
        <v>0</v>
      </c>
      <c r="BI745" s="9">
        <f t="shared" si="1885"/>
        <v>1776</v>
      </c>
      <c r="BJ745" s="9">
        <f t="shared" si="1885"/>
        <v>1687</v>
      </c>
      <c r="BK745" s="9">
        <f>BK746</f>
        <v>0</v>
      </c>
      <c r="BL745" s="9">
        <f t="shared" si="1885"/>
        <v>0</v>
      </c>
      <c r="BM745" s="9">
        <f t="shared" si="1885"/>
        <v>0</v>
      </c>
      <c r="BN745" s="9">
        <f t="shared" si="1885"/>
        <v>0</v>
      </c>
      <c r="BO745" s="9">
        <f t="shared" si="1885"/>
        <v>1776</v>
      </c>
      <c r="BP745" s="9">
        <f t="shared" ref="BL745:BP746" si="1886">BP746</f>
        <v>1687</v>
      </c>
      <c r="BQ745" s="9">
        <f>BQ746</f>
        <v>0</v>
      </c>
      <c r="BR745" s="9">
        <f t="shared" ref="BR745:CG746" si="1887">BR746</f>
        <v>0</v>
      </c>
      <c r="BS745" s="9">
        <f t="shared" si="1887"/>
        <v>0</v>
      </c>
      <c r="BT745" s="9">
        <f t="shared" si="1887"/>
        <v>0</v>
      </c>
      <c r="BU745" s="9">
        <f t="shared" si="1887"/>
        <v>1776</v>
      </c>
      <c r="BV745" s="9">
        <f t="shared" si="1887"/>
        <v>1687</v>
      </c>
      <c r="BW745" s="9">
        <f>BW746</f>
        <v>0</v>
      </c>
      <c r="BX745" s="9">
        <f t="shared" si="1887"/>
        <v>0</v>
      </c>
      <c r="BY745" s="9">
        <f t="shared" si="1887"/>
        <v>0</v>
      </c>
      <c r="BZ745" s="9">
        <f t="shared" si="1887"/>
        <v>0</v>
      </c>
      <c r="CA745" s="9">
        <f t="shared" si="1887"/>
        <v>1776</v>
      </c>
      <c r="CB745" s="9">
        <f t="shared" si="1887"/>
        <v>1687</v>
      </c>
      <c r="CC745" s="9">
        <f>CC746</f>
        <v>0</v>
      </c>
      <c r="CD745" s="9">
        <f t="shared" si="1887"/>
        <v>0</v>
      </c>
      <c r="CE745" s="9">
        <f t="shared" si="1887"/>
        <v>0</v>
      </c>
      <c r="CF745" s="9">
        <f t="shared" si="1887"/>
        <v>0</v>
      </c>
      <c r="CG745" s="9">
        <f t="shared" si="1887"/>
        <v>1776</v>
      </c>
      <c r="CH745" s="9">
        <f t="shared" ref="CD745:CH746" si="1888">CH746</f>
        <v>1687</v>
      </c>
      <c r="CI745" s="9">
        <f>CI746</f>
        <v>0</v>
      </c>
      <c r="CJ745" s="9">
        <f t="shared" ref="CJ745:CN746" si="1889">CJ746</f>
        <v>0</v>
      </c>
      <c r="CK745" s="9">
        <f t="shared" si="1889"/>
        <v>0</v>
      </c>
      <c r="CL745" s="9">
        <f t="shared" si="1889"/>
        <v>0</v>
      </c>
      <c r="CM745" s="9">
        <f t="shared" si="1889"/>
        <v>1776</v>
      </c>
      <c r="CN745" s="9">
        <f t="shared" si="1889"/>
        <v>1687</v>
      </c>
    </row>
    <row r="746" spans="1:92" ht="33" hidden="1">
      <c r="A746" s="38" t="s">
        <v>12</v>
      </c>
      <c r="B746" s="61" t="s">
        <v>202</v>
      </c>
      <c r="C746" s="61" t="s">
        <v>7</v>
      </c>
      <c r="D746" s="26" t="s">
        <v>80</v>
      </c>
      <c r="E746" s="61" t="s">
        <v>683</v>
      </c>
      <c r="F746" s="61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>
        <f t="shared" si="1882"/>
        <v>89</v>
      </c>
      <c r="AB746" s="9">
        <f t="shared" si="1882"/>
        <v>0</v>
      </c>
      <c r="AC746" s="9">
        <f t="shared" si="1882"/>
        <v>0</v>
      </c>
      <c r="AD746" s="9">
        <f t="shared" si="1882"/>
        <v>1687</v>
      </c>
      <c r="AE746" s="9">
        <f t="shared" si="1882"/>
        <v>1776</v>
      </c>
      <c r="AF746" s="9">
        <f t="shared" si="1882"/>
        <v>1687</v>
      </c>
      <c r="AG746" s="9">
        <f t="shared" si="1882"/>
        <v>0</v>
      </c>
      <c r="AH746" s="9">
        <f t="shared" si="1883"/>
        <v>0</v>
      </c>
      <c r="AI746" s="9">
        <f t="shared" si="1883"/>
        <v>0</v>
      </c>
      <c r="AJ746" s="9">
        <f t="shared" si="1883"/>
        <v>0</v>
      </c>
      <c r="AK746" s="9">
        <f t="shared" si="1883"/>
        <v>1776</v>
      </c>
      <c r="AL746" s="9">
        <f t="shared" si="1883"/>
        <v>1687</v>
      </c>
      <c r="AM746" s="9">
        <f>AM747</f>
        <v>0</v>
      </c>
      <c r="AN746" s="9">
        <f t="shared" si="1883"/>
        <v>0</v>
      </c>
      <c r="AO746" s="9">
        <f t="shared" si="1883"/>
        <v>0</v>
      </c>
      <c r="AP746" s="9">
        <f t="shared" si="1883"/>
        <v>0</v>
      </c>
      <c r="AQ746" s="9">
        <f t="shared" si="1883"/>
        <v>1776</v>
      </c>
      <c r="AR746" s="9">
        <f t="shared" si="1883"/>
        <v>1687</v>
      </c>
      <c r="AS746" s="9">
        <f>AS747</f>
        <v>0</v>
      </c>
      <c r="AT746" s="9">
        <f t="shared" si="1884"/>
        <v>0</v>
      </c>
      <c r="AU746" s="9">
        <f t="shared" si="1884"/>
        <v>0</v>
      </c>
      <c r="AV746" s="9">
        <f t="shared" si="1884"/>
        <v>0</v>
      </c>
      <c r="AW746" s="9">
        <f t="shared" si="1884"/>
        <v>1776</v>
      </c>
      <c r="AX746" s="9">
        <f t="shared" si="1884"/>
        <v>1687</v>
      </c>
      <c r="AY746" s="9">
        <f>AY747</f>
        <v>0</v>
      </c>
      <c r="AZ746" s="9">
        <f t="shared" si="1885"/>
        <v>0</v>
      </c>
      <c r="BA746" s="9">
        <f t="shared" si="1885"/>
        <v>0</v>
      </c>
      <c r="BB746" s="9">
        <f t="shared" si="1885"/>
        <v>0</v>
      </c>
      <c r="BC746" s="9">
        <f t="shared" si="1885"/>
        <v>1776</v>
      </c>
      <c r="BD746" s="9">
        <f t="shared" si="1885"/>
        <v>1687</v>
      </c>
      <c r="BE746" s="9">
        <f>BE747</f>
        <v>0</v>
      </c>
      <c r="BF746" s="9">
        <f t="shared" si="1885"/>
        <v>0</v>
      </c>
      <c r="BG746" s="9">
        <f t="shared" si="1885"/>
        <v>0</v>
      </c>
      <c r="BH746" s="9">
        <f t="shared" si="1885"/>
        <v>0</v>
      </c>
      <c r="BI746" s="9">
        <f t="shared" si="1885"/>
        <v>1776</v>
      </c>
      <c r="BJ746" s="9">
        <f t="shared" si="1885"/>
        <v>1687</v>
      </c>
      <c r="BK746" s="9">
        <f>BK747</f>
        <v>0</v>
      </c>
      <c r="BL746" s="9">
        <f t="shared" si="1886"/>
        <v>0</v>
      </c>
      <c r="BM746" s="9">
        <f t="shared" si="1886"/>
        <v>0</v>
      </c>
      <c r="BN746" s="9">
        <f t="shared" si="1886"/>
        <v>0</v>
      </c>
      <c r="BO746" s="9">
        <f t="shared" si="1886"/>
        <v>1776</v>
      </c>
      <c r="BP746" s="9">
        <f t="shared" si="1886"/>
        <v>1687</v>
      </c>
      <c r="BQ746" s="9">
        <f>BQ747</f>
        <v>0</v>
      </c>
      <c r="BR746" s="9">
        <f t="shared" si="1887"/>
        <v>0</v>
      </c>
      <c r="BS746" s="9">
        <f t="shared" si="1887"/>
        <v>0</v>
      </c>
      <c r="BT746" s="9">
        <f t="shared" si="1887"/>
        <v>0</v>
      </c>
      <c r="BU746" s="9">
        <f t="shared" si="1887"/>
        <v>1776</v>
      </c>
      <c r="BV746" s="9">
        <f t="shared" si="1887"/>
        <v>1687</v>
      </c>
      <c r="BW746" s="9">
        <f>BW747</f>
        <v>0</v>
      </c>
      <c r="BX746" s="9">
        <f t="shared" si="1887"/>
        <v>0</v>
      </c>
      <c r="BY746" s="9">
        <f t="shared" si="1887"/>
        <v>0</v>
      </c>
      <c r="BZ746" s="9">
        <f t="shared" si="1887"/>
        <v>0</v>
      </c>
      <c r="CA746" s="9">
        <f t="shared" si="1887"/>
        <v>1776</v>
      </c>
      <c r="CB746" s="9">
        <f t="shared" si="1887"/>
        <v>1687</v>
      </c>
      <c r="CC746" s="9">
        <f>CC747</f>
        <v>0</v>
      </c>
      <c r="CD746" s="9">
        <f t="shared" si="1888"/>
        <v>0</v>
      </c>
      <c r="CE746" s="9">
        <f t="shared" si="1888"/>
        <v>0</v>
      </c>
      <c r="CF746" s="9">
        <f t="shared" si="1888"/>
        <v>0</v>
      </c>
      <c r="CG746" s="9">
        <f t="shared" si="1888"/>
        <v>1776</v>
      </c>
      <c r="CH746" s="9">
        <f t="shared" si="1888"/>
        <v>1687</v>
      </c>
      <c r="CI746" s="9">
        <f>CI747</f>
        <v>0</v>
      </c>
      <c r="CJ746" s="9">
        <f t="shared" si="1889"/>
        <v>0</v>
      </c>
      <c r="CK746" s="9">
        <f t="shared" si="1889"/>
        <v>0</v>
      </c>
      <c r="CL746" s="9">
        <f t="shared" si="1889"/>
        <v>0</v>
      </c>
      <c r="CM746" s="9">
        <f t="shared" si="1889"/>
        <v>1776</v>
      </c>
      <c r="CN746" s="9">
        <f t="shared" si="1889"/>
        <v>1687</v>
      </c>
    </row>
    <row r="747" spans="1:92" ht="20.100000000000001" hidden="1" customHeight="1">
      <c r="A747" s="28" t="s">
        <v>14</v>
      </c>
      <c r="B747" s="26" t="s">
        <v>202</v>
      </c>
      <c r="C747" s="26" t="s">
        <v>7</v>
      </c>
      <c r="D747" s="26" t="s">
        <v>80</v>
      </c>
      <c r="E747" s="26" t="s">
        <v>683</v>
      </c>
      <c r="F747" s="26" t="s">
        <v>35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>
        <v>89</v>
      </c>
      <c r="AB747" s="9"/>
      <c r="AC747" s="9"/>
      <c r="AD747" s="9">
        <v>1687</v>
      </c>
      <c r="AE747" s="9">
        <f>Y747+AA747+AB747+AC747+AD747</f>
        <v>1776</v>
      </c>
      <c r="AF747" s="9">
        <f>Z747+AD747</f>
        <v>1687</v>
      </c>
      <c r="AG747" s="9"/>
      <c r="AH747" s="9"/>
      <c r="AI747" s="9"/>
      <c r="AJ747" s="9"/>
      <c r="AK747" s="9">
        <f>AE747+AG747+AH747+AI747+AJ747</f>
        <v>1776</v>
      </c>
      <c r="AL747" s="9">
        <f>AF747+AJ747</f>
        <v>1687</v>
      </c>
      <c r="AM747" s="9"/>
      <c r="AN747" s="9"/>
      <c r="AO747" s="9"/>
      <c r="AP747" s="9"/>
      <c r="AQ747" s="9">
        <f>AK747+AM747+AN747+AO747+AP747</f>
        <v>1776</v>
      </c>
      <c r="AR747" s="9">
        <f>AL747+AP747</f>
        <v>1687</v>
      </c>
      <c r="AS747" s="9"/>
      <c r="AT747" s="9"/>
      <c r="AU747" s="9"/>
      <c r="AV747" s="9"/>
      <c r="AW747" s="9">
        <f>AQ747+AS747+AT747+AU747+AV747</f>
        <v>1776</v>
      </c>
      <c r="AX747" s="9">
        <f>AR747+AV747</f>
        <v>1687</v>
      </c>
      <c r="AY747" s="9"/>
      <c r="AZ747" s="9"/>
      <c r="BA747" s="9"/>
      <c r="BB747" s="9"/>
      <c r="BC747" s="9">
        <f>AW747+AY747+AZ747+BA747+BB747</f>
        <v>1776</v>
      </c>
      <c r="BD747" s="9">
        <f>AX747+BB747</f>
        <v>1687</v>
      </c>
      <c r="BE747" s="9"/>
      <c r="BF747" s="9"/>
      <c r="BG747" s="9"/>
      <c r="BH747" s="9"/>
      <c r="BI747" s="9">
        <f>BC747+BE747+BF747+BG747+BH747</f>
        <v>1776</v>
      </c>
      <c r="BJ747" s="9">
        <f>BD747+BH747</f>
        <v>1687</v>
      </c>
      <c r="BK747" s="9"/>
      <c r="BL747" s="9"/>
      <c r="BM747" s="9"/>
      <c r="BN747" s="9"/>
      <c r="BO747" s="9">
        <f>BI747+BK747+BL747+BM747+BN747</f>
        <v>1776</v>
      </c>
      <c r="BP747" s="9">
        <f>BJ747+BN747</f>
        <v>1687</v>
      </c>
      <c r="BQ747" s="9"/>
      <c r="BR747" s="9"/>
      <c r="BS747" s="9"/>
      <c r="BT747" s="9"/>
      <c r="BU747" s="9">
        <f>BO747+BQ747+BR747+BS747+BT747</f>
        <v>1776</v>
      </c>
      <c r="BV747" s="9">
        <f>BP747+BT747</f>
        <v>1687</v>
      </c>
      <c r="BW747" s="9"/>
      <c r="BX747" s="9"/>
      <c r="BY747" s="9"/>
      <c r="BZ747" s="9"/>
      <c r="CA747" s="9">
        <f>BU747+BW747+BX747+BY747+BZ747</f>
        <v>1776</v>
      </c>
      <c r="CB747" s="9">
        <f>BV747+BZ747</f>
        <v>1687</v>
      </c>
      <c r="CC747" s="9"/>
      <c r="CD747" s="9"/>
      <c r="CE747" s="9"/>
      <c r="CF747" s="9"/>
      <c r="CG747" s="9">
        <f>CA747+CC747+CD747+CE747+CF747</f>
        <v>1776</v>
      </c>
      <c r="CH747" s="9">
        <f>CB747+CF747</f>
        <v>1687</v>
      </c>
      <c r="CI747" s="9"/>
      <c r="CJ747" s="9"/>
      <c r="CK747" s="9"/>
      <c r="CL747" s="9"/>
      <c r="CM747" s="9">
        <f>CG747+CI747+CJ747+CK747+CL747</f>
        <v>1776</v>
      </c>
      <c r="CN747" s="9">
        <f>CH747+CL747</f>
        <v>1687</v>
      </c>
    </row>
    <row r="748" spans="1:92" ht="49.5" hidden="1">
      <c r="A748" s="73" t="s">
        <v>685</v>
      </c>
      <c r="B748" s="61" t="s">
        <v>202</v>
      </c>
      <c r="C748" s="61" t="s">
        <v>7</v>
      </c>
      <c r="D748" s="26" t="s">
        <v>80</v>
      </c>
      <c r="E748" s="61" t="s">
        <v>684</v>
      </c>
      <c r="F748" s="26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>
        <f t="shared" ref="AA748:AG749" si="1890">AA749</f>
        <v>85</v>
      </c>
      <c r="AB748" s="9">
        <f t="shared" si="1890"/>
        <v>0</v>
      </c>
      <c r="AC748" s="9">
        <f t="shared" si="1890"/>
        <v>0</v>
      </c>
      <c r="AD748" s="9">
        <f t="shared" si="1890"/>
        <v>1597</v>
      </c>
      <c r="AE748" s="9">
        <f t="shared" si="1890"/>
        <v>1682</v>
      </c>
      <c r="AF748" s="9">
        <f t="shared" si="1890"/>
        <v>1597</v>
      </c>
      <c r="AG748" s="9">
        <f t="shared" si="1890"/>
        <v>0</v>
      </c>
      <c r="AH748" s="9">
        <f t="shared" ref="AH748:AW749" si="1891">AH749</f>
        <v>0</v>
      </c>
      <c r="AI748" s="9">
        <f t="shared" si="1891"/>
        <v>0</v>
      </c>
      <c r="AJ748" s="9">
        <f t="shared" si="1891"/>
        <v>0</v>
      </c>
      <c r="AK748" s="9">
        <f t="shared" si="1891"/>
        <v>1682</v>
      </c>
      <c r="AL748" s="9">
        <f t="shared" si="1891"/>
        <v>1597</v>
      </c>
      <c r="AM748" s="9">
        <f>AM749</f>
        <v>0</v>
      </c>
      <c r="AN748" s="9">
        <f t="shared" si="1891"/>
        <v>0</v>
      </c>
      <c r="AO748" s="9">
        <f t="shared" si="1891"/>
        <v>0</v>
      </c>
      <c r="AP748" s="9">
        <f t="shared" si="1891"/>
        <v>0</v>
      </c>
      <c r="AQ748" s="9">
        <f t="shared" si="1891"/>
        <v>1682</v>
      </c>
      <c r="AR748" s="9">
        <f t="shared" si="1891"/>
        <v>1597</v>
      </c>
      <c r="AS748" s="9">
        <f>AS749</f>
        <v>0</v>
      </c>
      <c r="AT748" s="9">
        <f t="shared" si="1891"/>
        <v>0</v>
      </c>
      <c r="AU748" s="9">
        <f t="shared" si="1891"/>
        <v>0</v>
      </c>
      <c r="AV748" s="9">
        <f t="shared" si="1891"/>
        <v>0</v>
      </c>
      <c r="AW748" s="9">
        <f t="shared" si="1891"/>
        <v>1682</v>
      </c>
      <c r="AX748" s="9">
        <f t="shared" ref="AT748:AX749" si="1892">AX749</f>
        <v>1597</v>
      </c>
      <c r="AY748" s="9">
        <f>AY749</f>
        <v>0</v>
      </c>
      <c r="AZ748" s="9">
        <f t="shared" ref="AZ748:BO749" si="1893">AZ749</f>
        <v>0</v>
      </c>
      <c r="BA748" s="9">
        <f t="shared" si="1893"/>
        <v>0</v>
      </c>
      <c r="BB748" s="9">
        <f t="shared" si="1893"/>
        <v>0</v>
      </c>
      <c r="BC748" s="9">
        <f t="shared" si="1893"/>
        <v>1682</v>
      </c>
      <c r="BD748" s="9">
        <f t="shared" si="1893"/>
        <v>1597</v>
      </c>
      <c r="BE748" s="9">
        <f>BE749</f>
        <v>0</v>
      </c>
      <c r="BF748" s="9">
        <f t="shared" si="1893"/>
        <v>0</v>
      </c>
      <c r="BG748" s="9">
        <f t="shared" si="1893"/>
        <v>0</v>
      </c>
      <c r="BH748" s="9">
        <f t="shared" si="1893"/>
        <v>0</v>
      </c>
      <c r="BI748" s="9">
        <f t="shared" si="1893"/>
        <v>1682</v>
      </c>
      <c r="BJ748" s="9">
        <f t="shared" si="1893"/>
        <v>1597</v>
      </c>
      <c r="BK748" s="9">
        <f>BK749</f>
        <v>0</v>
      </c>
      <c r="BL748" s="9">
        <f t="shared" si="1893"/>
        <v>0</v>
      </c>
      <c r="BM748" s="9">
        <f t="shared" si="1893"/>
        <v>0</v>
      </c>
      <c r="BN748" s="9">
        <f t="shared" si="1893"/>
        <v>0</v>
      </c>
      <c r="BO748" s="9">
        <f t="shared" si="1893"/>
        <v>1682</v>
      </c>
      <c r="BP748" s="9">
        <f t="shared" ref="BL748:BP749" si="1894">BP749</f>
        <v>1597</v>
      </c>
      <c r="BQ748" s="9">
        <f>BQ749</f>
        <v>0</v>
      </c>
      <c r="BR748" s="9">
        <f t="shared" ref="BR748:CG749" si="1895">BR749</f>
        <v>0</v>
      </c>
      <c r="BS748" s="9">
        <f t="shared" si="1895"/>
        <v>0</v>
      </c>
      <c r="BT748" s="9">
        <f t="shared" si="1895"/>
        <v>0</v>
      </c>
      <c r="BU748" s="9">
        <f t="shared" si="1895"/>
        <v>1682</v>
      </c>
      <c r="BV748" s="9">
        <f t="shared" si="1895"/>
        <v>1597</v>
      </c>
      <c r="BW748" s="9">
        <f>BW749</f>
        <v>0</v>
      </c>
      <c r="BX748" s="9">
        <f t="shared" si="1895"/>
        <v>0</v>
      </c>
      <c r="BY748" s="9">
        <f t="shared" si="1895"/>
        <v>0</v>
      </c>
      <c r="BZ748" s="9">
        <f t="shared" si="1895"/>
        <v>0</v>
      </c>
      <c r="CA748" s="9">
        <f t="shared" si="1895"/>
        <v>1682</v>
      </c>
      <c r="CB748" s="9">
        <f t="shared" si="1895"/>
        <v>1597</v>
      </c>
      <c r="CC748" s="9">
        <f>CC749</f>
        <v>0</v>
      </c>
      <c r="CD748" s="9">
        <f t="shared" si="1895"/>
        <v>0</v>
      </c>
      <c r="CE748" s="9">
        <f t="shared" si="1895"/>
        <v>0</v>
      </c>
      <c r="CF748" s="9">
        <f t="shared" si="1895"/>
        <v>0</v>
      </c>
      <c r="CG748" s="9">
        <f t="shared" si="1895"/>
        <v>1682</v>
      </c>
      <c r="CH748" s="9">
        <f t="shared" ref="CD748:CH749" si="1896">CH749</f>
        <v>1597</v>
      </c>
      <c r="CI748" s="9">
        <f>CI749</f>
        <v>0</v>
      </c>
      <c r="CJ748" s="9">
        <f t="shared" ref="CJ748:CN749" si="1897">CJ749</f>
        <v>0</v>
      </c>
      <c r="CK748" s="9">
        <f t="shared" si="1897"/>
        <v>0</v>
      </c>
      <c r="CL748" s="9">
        <f t="shared" si="1897"/>
        <v>0</v>
      </c>
      <c r="CM748" s="9">
        <f t="shared" si="1897"/>
        <v>1682</v>
      </c>
      <c r="CN748" s="9">
        <f t="shared" si="1897"/>
        <v>1597</v>
      </c>
    </row>
    <row r="749" spans="1:92" ht="33" hidden="1">
      <c r="A749" s="38" t="s">
        <v>12</v>
      </c>
      <c r="B749" s="61" t="s">
        <v>202</v>
      </c>
      <c r="C749" s="61" t="s">
        <v>7</v>
      </c>
      <c r="D749" s="26" t="s">
        <v>80</v>
      </c>
      <c r="E749" s="61" t="s">
        <v>684</v>
      </c>
      <c r="F749" s="61" t="s">
        <v>13</v>
      </c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>
        <f t="shared" si="1890"/>
        <v>85</v>
      </c>
      <c r="AB749" s="9">
        <f t="shared" si="1890"/>
        <v>0</v>
      </c>
      <c r="AC749" s="9">
        <f t="shared" si="1890"/>
        <v>0</v>
      </c>
      <c r="AD749" s="9">
        <f t="shared" si="1890"/>
        <v>1597</v>
      </c>
      <c r="AE749" s="9">
        <f t="shared" si="1890"/>
        <v>1682</v>
      </c>
      <c r="AF749" s="9">
        <f t="shared" si="1890"/>
        <v>1597</v>
      </c>
      <c r="AG749" s="9">
        <f t="shared" si="1890"/>
        <v>0</v>
      </c>
      <c r="AH749" s="9">
        <f t="shared" si="1891"/>
        <v>0</v>
      </c>
      <c r="AI749" s="9">
        <f t="shared" si="1891"/>
        <v>0</v>
      </c>
      <c r="AJ749" s="9">
        <f t="shared" si="1891"/>
        <v>0</v>
      </c>
      <c r="AK749" s="9">
        <f t="shared" si="1891"/>
        <v>1682</v>
      </c>
      <c r="AL749" s="9">
        <f t="shared" si="1891"/>
        <v>1597</v>
      </c>
      <c r="AM749" s="9">
        <f>AM750</f>
        <v>0</v>
      </c>
      <c r="AN749" s="9">
        <f t="shared" si="1891"/>
        <v>0</v>
      </c>
      <c r="AO749" s="9">
        <f t="shared" si="1891"/>
        <v>0</v>
      </c>
      <c r="AP749" s="9">
        <f t="shared" si="1891"/>
        <v>0</v>
      </c>
      <c r="AQ749" s="9">
        <f t="shared" si="1891"/>
        <v>1682</v>
      </c>
      <c r="AR749" s="9">
        <f t="shared" si="1891"/>
        <v>1597</v>
      </c>
      <c r="AS749" s="9">
        <f>AS750</f>
        <v>0</v>
      </c>
      <c r="AT749" s="9">
        <f t="shared" si="1892"/>
        <v>0</v>
      </c>
      <c r="AU749" s="9">
        <f t="shared" si="1892"/>
        <v>0</v>
      </c>
      <c r="AV749" s="9">
        <f t="shared" si="1892"/>
        <v>0</v>
      </c>
      <c r="AW749" s="9">
        <f t="shared" si="1892"/>
        <v>1682</v>
      </c>
      <c r="AX749" s="9">
        <f t="shared" si="1892"/>
        <v>1597</v>
      </c>
      <c r="AY749" s="9">
        <f>AY750</f>
        <v>0</v>
      </c>
      <c r="AZ749" s="9">
        <f t="shared" si="1893"/>
        <v>0</v>
      </c>
      <c r="BA749" s="9">
        <f t="shared" si="1893"/>
        <v>0</v>
      </c>
      <c r="BB749" s="9">
        <f t="shared" si="1893"/>
        <v>0</v>
      </c>
      <c r="BC749" s="9">
        <f t="shared" si="1893"/>
        <v>1682</v>
      </c>
      <c r="BD749" s="9">
        <f t="shared" si="1893"/>
        <v>1597</v>
      </c>
      <c r="BE749" s="9">
        <f>BE750</f>
        <v>0</v>
      </c>
      <c r="BF749" s="9">
        <f t="shared" si="1893"/>
        <v>0</v>
      </c>
      <c r="BG749" s="9">
        <f t="shared" si="1893"/>
        <v>0</v>
      </c>
      <c r="BH749" s="9">
        <f t="shared" si="1893"/>
        <v>0</v>
      </c>
      <c r="BI749" s="9">
        <f t="shared" si="1893"/>
        <v>1682</v>
      </c>
      <c r="BJ749" s="9">
        <f t="shared" si="1893"/>
        <v>1597</v>
      </c>
      <c r="BK749" s="9">
        <f>BK750</f>
        <v>0</v>
      </c>
      <c r="BL749" s="9">
        <f t="shared" si="1894"/>
        <v>0</v>
      </c>
      <c r="BM749" s="9">
        <f t="shared" si="1894"/>
        <v>0</v>
      </c>
      <c r="BN749" s="9">
        <f t="shared" si="1894"/>
        <v>0</v>
      </c>
      <c r="BO749" s="9">
        <f t="shared" si="1894"/>
        <v>1682</v>
      </c>
      <c r="BP749" s="9">
        <f t="shared" si="1894"/>
        <v>1597</v>
      </c>
      <c r="BQ749" s="9">
        <f>BQ750</f>
        <v>0</v>
      </c>
      <c r="BR749" s="9">
        <f t="shared" si="1895"/>
        <v>0</v>
      </c>
      <c r="BS749" s="9">
        <f t="shared" si="1895"/>
        <v>0</v>
      </c>
      <c r="BT749" s="9">
        <f t="shared" si="1895"/>
        <v>0</v>
      </c>
      <c r="BU749" s="9">
        <f t="shared" si="1895"/>
        <v>1682</v>
      </c>
      <c r="BV749" s="9">
        <f t="shared" si="1895"/>
        <v>1597</v>
      </c>
      <c r="BW749" s="9">
        <f>BW750</f>
        <v>0</v>
      </c>
      <c r="BX749" s="9">
        <f t="shared" si="1895"/>
        <v>0</v>
      </c>
      <c r="BY749" s="9">
        <f t="shared" si="1895"/>
        <v>0</v>
      </c>
      <c r="BZ749" s="9">
        <f t="shared" si="1895"/>
        <v>0</v>
      </c>
      <c r="CA749" s="9">
        <f t="shared" si="1895"/>
        <v>1682</v>
      </c>
      <c r="CB749" s="9">
        <f t="shared" si="1895"/>
        <v>1597</v>
      </c>
      <c r="CC749" s="9">
        <f>CC750</f>
        <v>0</v>
      </c>
      <c r="CD749" s="9">
        <f t="shared" si="1896"/>
        <v>0</v>
      </c>
      <c r="CE749" s="9">
        <f t="shared" si="1896"/>
        <v>0</v>
      </c>
      <c r="CF749" s="9">
        <f t="shared" si="1896"/>
        <v>0</v>
      </c>
      <c r="CG749" s="9">
        <f t="shared" si="1896"/>
        <v>1682</v>
      </c>
      <c r="CH749" s="9">
        <f t="shared" si="1896"/>
        <v>1597</v>
      </c>
      <c r="CI749" s="9">
        <f>CI750</f>
        <v>0</v>
      </c>
      <c r="CJ749" s="9">
        <f t="shared" si="1897"/>
        <v>0</v>
      </c>
      <c r="CK749" s="9">
        <f t="shared" si="1897"/>
        <v>0</v>
      </c>
      <c r="CL749" s="9">
        <f t="shared" si="1897"/>
        <v>0</v>
      </c>
      <c r="CM749" s="9">
        <f t="shared" si="1897"/>
        <v>1682</v>
      </c>
      <c r="CN749" s="9">
        <f t="shared" si="1897"/>
        <v>1597</v>
      </c>
    </row>
    <row r="750" spans="1:92" ht="20.100000000000001" hidden="1" customHeight="1">
      <c r="A750" s="28" t="s">
        <v>14</v>
      </c>
      <c r="B750" s="26" t="s">
        <v>202</v>
      </c>
      <c r="C750" s="26" t="s">
        <v>7</v>
      </c>
      <c r="D750" s="26" t="s">
        <v>80</v>
      </c>
      <c r="E750" s="26" t="s">
        <v>684</v>
      </c>
      <c r="F750" s="26" t="s">
        <v>35</v>
      </c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>
        <v>85</v>
      </c>
      <c r="AB750" s="9"/>
      <c r="AC750" s="9"/>
      <c r="AD750" s="9">
        <v>1597</v>
      </c>
      <c r="AE750" s="9">
        <f>Y750+AA750+AB750+AC750+AD750</f>
        <v>1682</v>
      </c>
      <c r="AF750" s="9">
        <f>Z750+AD750</f>
        <v>1597</v>
      </c>
      <c r="AG750" s="9"/>
      <c r="AH750" s="9"/>
      <c r="AI750" s="9"/>
      <c r="AJ750" s="9"/>
      <c r="AK750" s="9">
        <f>AE750+AG750+AH750+AI750+AJ750</f>
        <v>1682</v>
      </c>
      <c r="AL750" s="9">
        <f>AF750+AJ750</f>
        <v>1597</v>
      </c>
      <c r="AM750" s="9"/>
      <c r="AN750" s="9"/>
      <c r="AO750" s="9"/>
      <c r="AP750" s="9"/>
      <c r="AQ750" s="9">
        <f>AK750+AM750+AN750+AO750+AP750</f>
        <v>1682</v>
      </c>
      <c r="AR750" s="9">
        <f>AL750+AP750</f>
        <v>1597</v>
      </c>
      <c r="AS750" s="9"/>
      <c r="AT750" s="9"/>
      <c r="AU750" s="9"/>
      <c r="AV750" s="9"/>
      <c r="AW750" s="9">
        <f>AQ750+AS750+AT750+AU750+AV750</f>
        <v>1682</v>
      </c>
      <c r="AX750" s="9">
        <f>AR750+AV750</f>
        <v>1597</v>
      </c>
      <c r="AY750" s="9"/>
      <c r="AZ750" s="9"/>
      <c r="BA750" s="9"/>
      <c r="BB750" s="9"/>
      <c r="BC750" s="9">
        <f>AW750+AY750+AZ750+BA750+BB750</f>
        <v>1682</v>
      </c>
      <c r="BD750" s="9">
        <f>AX750+BB750</f>
        <v>1597</v>
      </c>
      <c r="BE750" s="9"/>
      <c r="BF750" s="9"/>
      <c r="BG750" s="9"/>
      <c r="BH750" s="9"/>
      <c r="BI750" s="9">
        <f>BC750+BE750+BF750+BG750+BH750</f>
        <v>1682</v>
      </c>
      <c r="BJ750" s="9">
        <f>BD750+BH750</f>
        <v>1597</v>
      </c>
      <c r="BK750" s="9"/>
      <c r="BL750" s="9"/>
      <c r="BM750" s="9"/>
      <c r="BN750" s="9"/>
      <c r="BO750" s="9">
        <f>BI750+BK750+BL750+BM750+BN750</f>
        <v>1682</v>
      </c>
      <c r="BP750" s="9">
        <f>BJ750+BN750</f>
        <v>1597</v>
      </c>
      <c r="BQ750" s="9"/>
      <c r="BR750" s="9"/>
      <c r="BS750" s="9"/>
      <c r="BT750" s="9"/>
      <c r="BU750" s="9">
        <f>BO750+BQ750+BR750+BS750+BT750</f>
        <v>1682</v>
      </c>
      <c r="BV750" s="9">
        <f>BP750+BT750</f>
        <v>1597</v>
      </c>
      <c r="BW750" s="9"/>
      <c r="BX750" s="9"/>
      <c r="BY750" s="9"/>
      <c r="BZ750" s="9"/>
      <c r="CA750" s="9">
        <f>BU750+BW750+BX750+BY750+BZ750</f>
        <v>1682</v>
      </c>
      <c r="CB750" s="9">
        <f>BV750+BZ750</f>
        <v>1597</v>
      </c>
      <c r="CC750" s="9"/>
      <c r="CD750" s="9"/>
      <c r="CE750" s="9"/>
      <c r="CF750" s="9"/>
      <c r="CG750" s="9">
        <f>CA750+CC750+CD750+CE750+CF750</f>
        <v>1682</v>
      </c>
      <c r="CH750" s="9">
        <f>CB750+CF750</f>
        <v>1597</v>
      </c>
      <c r="CI750" s="9"/>
      <c r="CJ750" s="9"/>
      <c r="CK750" s="9"/>
      <c r="CL750" s="9"/>
      <c r="CM750" s="9">
        <f>CG750+CI750+CJ750+CK750+CL750</f>
        <v>1682</v>
      </c>
      <c r="CN750" s="9">
        <f>CH750+CL750</f>
        <v>1597</v>
      </c>
    </row>
    <row r="751" spans="1:92" ht="33" hidden="1">
      <c r="A751" s="49" t="s">
        <v>327</v>
      </c>
      <c r="B751" s="42">
        <v>913</v>
      </c>
      <c r="C751" s="30" t="s">
        <v>7</v>
      </c>
      <c r="D751" s="26" t="s">
        <v>80</v>
      </c>
      <c r="E751" s="26" t="s">
        <v>397</v>
      </c>
      <c r="F751" s="26"/>
      <c r="G751" s="9">
        <f t="shared" ref="G751:V754" si="1898">G752</f>
        <v>84</v>
      </c>
      <c r="H751" s="9">
        <f t="shared" si="1898"/>
        <v>0</v>
      </c>
      <c r="I751" s="9">
        <f t="shared" si="1898"/>
        <v>0</v>
      </c>
      <c r="J751" s="9">
        <f t="shared" si="1898"/>
        <v>0</v>
      </c>
      <c r="K751" s="9">
        <f t="shared" si="1898"/>
        <v>0</v>
      </c>
      <c r="L751" s="9">
        <f t="shared" si="1898"/>
        <v>0</v>
      </c>
      <c r="M751" s="9">
        <f t="shared" si="1898"/>
        <v>84</v>
      </c>
      <c r="N751" s="9">
        <f t="shared" si="1898"/>
        <v>0</v>
      </c>
      <c r="O751" s="9">
        <f t="shared" si="1898"/>
        <v>0</v>
      </c>
      <c r="P751" s="9">
        <f t="shared" si="1898"/>
        <v>0</v>
      </c>
      <c r="Q751" s="9">
        <f t="shared" si="1898"/>
        <v>0</v>
      </c>
      <c r="R751" s="9">
        <f t="shared" si="1898"/>
        <v>0</v>
      </c>
      <c r="S751" s="9">
        <f t="shared" si="1898"/>
        <v>84</v>
      </c>
      <c r="T751" s="9">
        <f t="shared" si="1898"/>
        <v>0</v>
      </c>
      <c r="U751" s="9">
        <f t="shared" si="1898"/>
        <v>0</v>
      </c>
      <c r="V751" s="9">
        <f t="shared" si="1898"/>
        <v>0</v>
      </c>
      <c r="W751" s="9">
        <f t="shared" ref="U751:AJ754" si="1899">W752</f>
        <v>0</v>
      </c>
      <c r="X751" s="9">
        <f t="shared" si="1899"/>
        <v>0</v>
      </c>
      <c r="Y751" s="9">
        <f t="shared" si="1899"/>
        <v>84</v>
      </c>
      <c r="Z751" s="9">
        <f t="shared" si="1899"/>
        <v>0</v>
      </c>
      <c r="AA751" s="9">
        <f t="shared" si="1899"/>
        <v>0</v>
      </c>
      <c r="AB751" s="9">
        <f t="shared" si="1899"/>
        <v>0</v>
      </c>
      <c r="AC751" s="9">
        <f t="shared" si="1899"/>
        <v>0</v>
      </c>
      <c r="AD751" s="9">
        <f t="shared" si="1899"/>
        <v>0</v>
      </c>
      <c r="AE751" s="9">
        <f t="shared" si="1899"/>
        <v>84</v>
      </c>
      <c r="AF751" s="9">
        <f t="shared" si="1899"/>
        <v>0</v>
      </c>
      <c r="AG751" s="9">
        <f t="shared" si="1899"/>
        <v>0</v>
      </c>
      <c r="AH751" s="9">
        <f t="shared" si="1899"/>
        <v>0</v>
      </c>
      <c r="AI751" s="9">
        <f t="shared" si="1899"/>
        <v>0</v>
      </c>
      <c r="AJ751" s="9">
        <f t="shared" si="1899"/>
        <v>0</v>
      </c>
      <c r="AK751" s="9">
        <f t="shared" ref="AG751:AV754" si="1900">AK752</f>
        <v>84</v>
      </c>
      <c r="AL751" s="9">
        <f t="shared" si="1900"/>
        <v>0</v>
      </c>
      <c r="AM751" s="9">
        <f t="shared" si="1900"/>
        <v>0</v>
      </c>
      <c r="AN751" s="9">
        <f t="shared" si="1900"/>
        <v>0</v>
      </c>
      <c r="AO751" s="9">
        <f t="shared" si="1900"/>
        <v>0</v>
      </c>
      <c r="AP751" s="9">
        <f t="shared" si="1900"/>
        <v>0</v>
      </c>
      <c r="AQ751" s="9">
        <f t="shared" si="1900"/>
        <v>84</v>
      </c>
      <c r="AR751" s="9">
        <f t="shared" si="1900"/>
        <v>0</v>
      </c>
      <c r="AS751" s="9">
        <f t="shared" si="1900"/>
        <v>0</v>
      </c>
      <c r="AT751" s="9">
        <f t="shared" si="1900"/>
        <v>0</v>
      </c>
      <c r="AU751" s="9">
        <f t="shared" si="1900"/>
        <v>0</v>
      </c>
      <c r="AV751" s="9">
        <f t="shared" si="1900"/>
        <v>0</v>
      </c>
      <c r="AW751" s="9">
        <f t="shared" ref="AS751:BH754" si="1901">AW752</f>
        <v>84</v>
      </c>
      <c r="AX751" s="9">
        <f t="shared" si="1901"/>
        <v>0</v>
      </c>
      <c r="AY751" s="9">
        <f t="shared" si="1901"/>
        <v>0</v>
      </c>
      <c r="AZ751" s="9">
        <f t="shared" si="1901"/>
        <v>0</v>
      </c>
      <c r="BA751" s="9">
        <f t="shared" si="1901"/>
        <v>0</v>
      </c>
      <c r="BB751" s="9">
        <f t="shared" si="1901"/>
        <v>0</v>
      </c>
      <c r="BC751" s="9">
        <f t="shared" si="1901"/>
        <v>84</v>
      </c>
      <c r="BD751" s="9">
        <f t="shared" si="1901"/>
        <v>0</v>
      </c>
      <c r="BE751" s="9">
        <f t="shared" si="1901"/>
        <v>0</v>
      </c>
      <c r="BF751" s="9">
        <f t="shared" si="1901"/>
        <v>0</v>
      </c>
      <c r="BG751" s="9">
        <f t="shared" si="1901"/>
        <v>0</v>
      </c>
      <c r="BH751" s="9">
        <f t="shared" si="1901"/>
        <v>0</v>
      </c>
      <c r="BI751" s="9">
        <f t="shared" ref="BE751:BT754" si="1902">BI752</f>
        <v>84</v>
      </c>
      <c r="BJ751" s="9">
        <f t="shared" si="1902"/>
        <v>0</v>
      </c>
      <c r="BK751" s="9">
        <f t="shared" si="1902"/>
        <v>0</v>
      </c>
      <c r="BL751" s="9">
        <f t="shared" si="1902"/>
        <v>0</v>
      </c>
      <c r="BM751" s="9">
        <f t="shared" si="1902"/>
        <v>0</v>
      </c>
      <c r="BN751" s="9">
        <f t="shared" si="1902"/>
        <v>0</v>
      </c>
      <c r="BO751" s="9">
        <f t="shared" si="1902"/>
        <v>84</v>
      </c>
      <c r="BP751" s="9">
        <f t="shared" si="1902"/>
        <v>0</v>
      </c>
      <c r="BQ751" s="9">
        <f t="shared" si="1902"/>
        <v>0</v>
      </c>
      <c r="BR751" s="9">
        <f t="shared" si="1902"/>
        <v>0</v>
      </c>
      <c r="BS751" s="9">
        <f t="shared" si="1902"/>
        <v>0</v>
      </c>
      <c r="BT751" s="9">
        <f t="shared" si="1902"/>
        <v>0</v>
      </c>
      <c r="BU751" s="9">
        <f t="shared" ref="BQ751:CF754" si="1903">BU752</f>
        <v>84</v>
      </c>
      <c r="BV751" s="9">
        <f t="shared" si="1903"/>
        <v>0</v>
      </c>
      <c r="BW751" s="9">
        <f t="shared" si="1903"/>
        <v>0</v>
      </c>
      <c r="BX751" s="9">
        <f t="shared" si="1903"/>
        <v>0</v>
      </c>
      <c r="BY751" s="9">
        <f t="shared" si="1903"/>
        <v>0</v>
      </c>
      <c r="BZ751" s="9">
        <f t="shared" si="1903"/>
        <v>0</v>
      </c>
      <c r="CA751" s="9">
        <f t="shared" si="1903"/>
        <v>84</v>
      </c>
      <c r="CB751" s="9">
        <f t="shared" si="1903"/>
        <v>0</v>
      </c>
      <c r="CC751" s="9">
        <f t="shared" si="1903"/>
        <v>0</v>
      </c>
      <c r="CD751" s="9">
        <f t="shared" si="1903"/>
        <v>0</v>
      </c>
      <c r="CE751" s="9">
        <f t="shared" si="1903"/>
        <v>0</v>
      </c>
      <c r="CF751" s="9">
        <f t="shared" si="1903"/>
        <v>0</v>
      </c>
      <c r="CG751" s="9">
        <f t="shared" ref="CC751:CN754" si="1904">CG752</f>
        <v>84</v>
      </c>
      <c r="CH751" s="9">
        <f t="shared" si="1904"/>
        <v>0</v>
      </c>
      <c r="CI751" s="9">
        <f t="shared" si="1904"/>
        <v>0</v>
      </c>
      <c r="CJ751" s="9">
        <f t="shared" si="1904"/>
        <v>0</v>
      </c>
      <c r="CK751" s="9">
        <f t="shared" si="1904"/>
        <v>0</v>
      </c>
      <c r="CL751" s="9">
        <f t="shared" si="1904"/>
        <v>0</v>
      </c>
      <c r="CM751" s="9">
        <f t="shared" si="1904"/>
        <v>84</v>
      </c>
      <c r="CN751" s="9">
        <f t="shared" si="1904"/>
        <v>0</v>
      </c>
    </row>
    <row r="752" spans="1:92" ht="20.100000000000001" hidden="1" customHeight="1">
      <c r="A752" s="28" t="s">
        <v>15</v>
      </c>
      <c r="B752" s="26">
        <v>913</v>
      </c>
      <c r="C752" s="26" t="s">
        <v>7</v>
      </c>
      <c r="D752" s="26" t="s">
        <v>80</v>
      </c>
      <c r="E752" s="26" t="s">
        <v>398</v>
      </c>
      <c r="F752" s="26"/>
      <c r="G752" s="9">
        <f t="shared" si="1898"/>
        <v>84</v>
      </c>
      <c r="H752" s="9">
        <f t="shared" si="1898"/>
        <v>0</v>
      </c>
      <c r="I752" s="9">
        <f t="shared" si="1898"/>
        <v>0</v>
      </c>
      <c r="J752" s="9">
        <f t="shared" si="1898"/>
        <v>0</v>
      </c>
      <c r="K752" s="9">
        <f t="shared" si="1898"/>
        <v>0</v>
      </c>
      <c r="L752" s="9">
        <f t="shared" si="1898"/>
        <v>0</v>
      </c>
      <c r="M752" s="9">
        <f t="shared" si="1898"/>
        <v>84</v>
      </c>
      <c r="N752" s="9">
        <f t="shared" si="1898"/>
        <v>0</v>
      </c>
      <c r="O752" s="9">
        <f t="shared" si="1898"/>
        <v>0</v>
      </c>
      <c r="P752" s="9">
        <f t="shared" si="1898"/>
        <v>0</v>
      </c>
      <c r="Q752" s="9">
        <f t="shared" si="1898"/>
        <v>0</v>
      </c>
      <c r="R752" s="9">
        <f t="shared" si="1898"/>
        <v>0</v>
      </c>
      <c r="S752" s="9">
        <f t="shared" si="1898"/>
        <v>84</v>
      </c>
      <c r="T752" s="9">
        <f t="shared" si="1898"/>
        <v>0</v>
      </c>
      <c r="U752" s="9">
        <f t="shared" si="1899"/>
        <v>0</v>
      </c>
      <c r="V752" s="9">
        <f t="shared" si="1899"/>
        <v>0</v>
      </c>
      <c r="W752" s="9">
        <f t="shared" si="1899"/>
        <v>0</v>
      </c>
      <c r="X752" s="9">
        <f t="shared" si="1899"/>
        <v>0</v>
      </c>
      <c r="Y752" s="9">
        <f t="shared" si="1899"/>
        <v>84</v>
      </c>
      <c r="Z752" s="9">
        <f t="shared" si="1899"/>
        <v>0</v>
      </c>
      <c r="AA752" s="9">
        <f t="shared" si="1899"/>
        <v>0</v>
      </c>
      <c r="AB752" s="9">
        <f t="shared" si="1899"/>
        <v>0</v>
      </c>
      <c r="AC752" s="9">
        <f t="shared" si="1899"/>
        <v>0</v>
      </c>
      <c r="AD752" s="9">
        <f t="shared" si="1899"/>
        <v>0</v>
      </c>
      <c r="AE752" s="9">
        <f t="shared" si="1899"/>
        <v>84</v>
      </c>
      <c r="AF752" s="9">
        <f t="shared" si="1899"/>
        <v>0</v>
      </c>
      <c r="AG752" s="9">
        <f t="shared" si="1900"/>
        <v>0</v>
      </c>
      <c r="AH752" s="9">
        <f t="shared" si="1900"/>
        <v>0</v>
      </c>
      <c r="AI752" s="9">
        <f t="shared" si="1900"/>
        <v>0</v>
      </c>
      <c r="AJ752" s="9">
        <f t="shared" si="1900"/>
        <v>0</v>
      </c>
      <c r="AK752" s="9">
        <f t="shared" si="1900"/>
        <v>84</v>
      </c>
      <c r="AL752" s="9">
        <f t="shared" si="1900"/>
        <v>0</v>
      </c>
      <c r="AM752" s="9">
        <f t="shared" si="1900"/>
        <v>0</v>
      </c>
      <c r="AN752" s="9">
        <f t="shared" si="1900"/>
        <v>0</v>
      </c>
      <c r="AO752" s="9">
        <f t="shared" si="1900"/>
        <v>0</v>
      </c>
      <c r="AP752" s="9">
        <f t="shared" si="1900"/>
        <v>0</v>
      </c>
      <c r="AQ752" s="9">
        <f t="shared" si="1900"/>
        <v>84</v>
      </c>
      <c r="AR752" s="9">
        <f t="shared" si="1900"/>
        <v>0</v>
      </c>
      <c r="AS752" s="9">
        <f t="shared" si="1901"/>
        <v>0</v>
      </c>
      <c r="AT752" s="9">
        <f t="shared" si="1901"/>
        <v>0</v>
      </c>
      <c r="AU752" s="9">
        <f t="shared" si="1901"/>
        <v>0</v>
      </c>
      <c r="AV752" s="9">
        <f t="shared" si="1901"/>
        <v>0</v>
      </c>
      <c r="AW752" s="9">
        <f t="shared" si="1901"/>
        <v>84</v>
      </c>
      <c r="AX752" s="9">
        <f t="shared" si="1901"/>
        <v>0</v>
      </c>
      <c r="AY752" s="9">
        <f t="shared" si="1901"/>
        <v>0</v>
      </c>
      <c r="AZ752" s="9">
        <f t="shared" si="1901"/>
        <v>0</v>
      </c>
      <c r="BA752" s="9">
        <f t="shared" si="1901"/>
        <v>0</v>
      </c>
      <c r="BB752" s="9">
        <f t="shared" si="1901"/>
        <v>0</v>
      </c>
      <c r="BC752" s="9">
        <f t="shared" si="1901"/>
        <v>84</v>
      </c>
      <c r="BD752" s="9">
        <f t="shared" si="1901"/>
        <v>0</v>
      </c>
      <c r="BE752" s="9">
        <f t="shared" si="1902"/>
        <v>0</v>
      </c>
      <c r="BF752" s="9">
        <f t="shared" si="1902"/>
        <v>0</v>
      </c>
      <c r="BG752" s="9">
        <f t="shared" si="1902"/>
        <v>0</v>
      </c>
      <c r="BH752" s="9">
        <f t="shared" si="1902"/>
        <v>0</v>
      </c>
      <c r="BI752" s="9">
        <f t="shared" si="1902"/>
        <v>84</v>
      </c>
      <c r="BJ752" s="9">
        <f t="shared" si="1902"/>
        <v>0</v>
      </c>
      <c r="BK752" s="9">
        <f t="shared" si="1902"/>
        <v>0</v>
      </c>
      <c r="BL752" s="9">
        <f t="shared" si="1902"/>
        <v>0</v>
      </c>
      <c r="BM752" s="9">
        <f t="shared" si="1902"/>
        <v>0</v>
      </c>
      <c r="BN752" s="9">
        <f t="shared" si="1902"/>
        <v>0</v>
      </c>
      <c r="BO752" s="9">
        <f t="shared" si="1902"/>
        <v>84</v>
      </c>
      <c r="BP752" s="9">
        <f t="shared" si="1902"/>
        <v>0</v>
      </c>
      <c r="BQ752" s="9">
        <f t="shared" si="1903"/>
        <v>0</v>
      </c>
      <c r="BR752" s="9">
        <f t="shared" si="1903"/>
        <v>0</v>
      </c>
      <c r="BS752" s="9">
        <f t="shared" si="1903"/>
        <v>0</v>
      </c>
      <c r="BT752" s="9">
        <f t="shared" si="1903"/>
        <v>0</v>
      </c>
      <c r="BU752" s="9">
        <f t="shared" si="1903"/>
        <v>84</v>
      </c>
      <c r="BV752" s="9">
        <f t="shared" si="1903"/>
        <v>0</v>
      </c>
      <c r="BW752" s="9">
        <f t="shared" si="1903"/>
        <v>0</v>
      </c>
      <c r="BX752" s="9">
        <f t="shared" si="1903"/>
        <v>0</v>
      </c>
      <c r="BY752" s="9">
        <f t="shared" si="1903"/>
        <v>0</v>
      </c>
      <c r="BZ752" s="9">
        <f t="shared" si="1903"/>
        <v>0</v>
      </c>
      <c r="CA752" s="9">
        <f t="shared" si="1903"/>
        <v>84</v>
      </c>
      <c r="CB752" s="9">
        <f t="shared" si="1903"/>
        <v>0</v>
      </c>
      <c r="CC752" s="9">
        <f t="shared" si="1904"/>
        <v>0</v>
      </c>
      <c r="CD752" s="9">
        <f t="shared" si="1904"/>
        <v>0</v>
      </c>
      <c r="CE752" s="9">
        <f t="shared" si="1904"/>
        <v>0</v>
      </c>
      <c r="CF752" s="9">
        <f t="shared" si="1904"/>
        <v>0</v>
      </c>
      <c r="CG752" s="9">
        <f t="shared" si="1904"/>
        <v>84</v>
      </c>
      <c r="CH752" s="9">
        <f t="shared" si="1904"/>
        <v>0</v>
      </c>
      <c r="CI752" s="9">
        <f t="shared" si="1904"/>
        <v>0</v>
      </c>
      <c r="CJ752" s="9">
        <f t="shared" si="1904"/>
        <v>0</v>
      </c>
      <c r="CK752" s="9">
        <f t="shared" si="1904"/>
        <v>0</v>
      </c>
      <c r="CL752" s="9">
        <f t="shared" si="1904"/>
        <v>0</v>
      </c>
      <c r="CM752" s="9">
        <f t="shared" si="1904"/>
        <v>84</v>
      </c>
      <c r="CN752" s="9">
        <f t="shared" si="1904"/>
        <v>0</v>
      </c>
    </row>
    <row r="753" spans="1:92" ht="20.100000000000001" hidden="1" customHeight="1">
      <c r="A753" s="28" t="s">
        <v>548</v>
      </c>
      <c r="B753" s="26">
        <v>913</v>
      </c>
      <c r="C753" s="26" t="s">
        <v>7</v>
      </c>
      <c r="D753" s="26" t="s">
        <v>80</v>
      </c>
      <c r="E753" s="26" t="s">
        <v>549</v>
      </c>
      <c r="F753" s="26"/>
      <c r="G753" s="9">
        <f t="shared" si="1898"/>
        <v>84</v>
      </c>
      <c r="H753" s="9">
        <f t="shared" si="1898"/>
        <v>0</v>
      </c>
      <c r="I753" s="9">
        <f t="shared" si="1898"/>
        <v>0</v>
      </c>
      <c r="J753" s="9">
        <f t="shared" si="1898"/>
        <v>0</v>
      </c>
      <c r="K753" s="9">
        <f t="shared" si="1898"/>
        <v>0</v>
      </c>
      <c r="L753" s="9">
        <f t="shared" si="1898"/>
        <v>0</v>
      </c>
      <c r="M753" s="9">
        <f t="shared" si="1898"/>
        <v>84</v>
      </c>
      <c r="N753" s="9">
        <f t="shared" si="1898"/>
        <v>0</v>
      </c>
      <c r="O753" s="9">
        <f t="shared" si="1898"/>
        <v>0</v>
      </c>
      <c r="P753" s="9">
        <f t="shared" si="1898"/>
        <v>0</v>
      </c>
      <c r="Q753" s="9">
        <f t="shared" si="1898"/>
        <v>0</v>
      </c>
      <c r="R753" s="9">
        <f t="shared" si="1898"/>
        <v>0</v>
      </c>
      <c r="S753" s="9">
        <f t="shared" si="1898"/>
        <v>84</v>
      </c>
      <c r="T753" s="9">
        <f t="shared" si="1898"/>
        <v>0</v>
      </c>
      <c r="U753" s="9">
        <f t="shared" si="1899"/>
        <v>0</v>
      </c>
      <c r="V753" s="9">
        <f t="shared" si="1899"/>
        <v>0</v>
      </c>
      <c r="W753" s="9">
        <f t="shared" si="1899"/>
        <v>0</v>
      </c>
      <c r="X753" s="9">
        <f t="shared" si="1899"/>
        <v>0</v>
      </c>
      <c r="Y753" s="9">
        <f t="shared" si="1899"/>
        <v>84</v>
      </c>
      <c r="Z753" s="9">
        <f t="shared" si="1899"/>
        <v>0</v>
      </c>
      <c r="AA753" s="9">
        <f t="shared" si="1899"/>
        <v>0</v>
      </c>
      <c r="AB753" s="9">
        <f t="shared" si="1899"/>
        <v>0</v>
      </c>
      <c r="AC753" s="9">
        <f t="shared" si="1899"/>
        <v>0</v>
      </c>
      <c r="AD753" s="9">
        <f t="shared" si="1899"/>
        <v>0</v>
      </c>
      <c r="AE753" s="9">
        <f t="shared" si="1899"/>
        <v>84</v>
      </c>
      <c r="AF753" s="9">
        <f t="shared" si="1899"/>
        <v>0</v>
      </c>
      <c r="AG753" s="9">
        <f t="shared" si="1900"/>
        <v>0</v>
      </c>
      <c r="AH753" s="9">
        <f t="shared" si="1900"/>
        <v>0</v>
      </c>
      <c r="AI753" s="9">
        <f t="shared" si="1900"/>
        <v>0</v>
      </c>
      <c r="AJ753" s="9">
        <f t="shared" si="1900"/>
        <v>0</v>
      </c>
      <c r="AK753" s="9">
        <f t="shared" si="1900"/>
        <v>84</v>
      </c>
      <c r="AL753" s="9">
        <f t="shared" si="1900"/>
        <v>0</v>
      </c>
      <c r="AM753" s="9">
        <f t="shared" si="1900"/>
        <v>0</v>
      </c>
      <c r="AN753" s="9">
        <f t="shared" si="1900"/>
        <v>0</v>
      </c>
      <c r="AO753" s="9">
        <f t="shared" si="1900"/>
        <v>0</v>
      </c>
      <c r="AP753" s="9">
        <f t="shared" si="1900"/>
        <v>0</v>
      </c>
      <c r="AQ753" s="9">
        <f t="shared" si="1900"/>
        <v>84</v>
      </c>
      <c r="AR753" s="9">
        <f t="shared" si="1900"/>
        <v>0</v>
      </c>
      <c r="AS753" s="9">
        <f t="shared" si="1901"/>
        <v>0</v>
      </c>
      <c r="AT753" s="9">
        <f t="shared" si="1901"/>
        <v>0</v>
      </c>
      <c r="AU753" s="9">
        <f t="shared" si="1901"/>
        <v>0</v>
      </c>
      <c r="AV753" s="9">
        <f t="shared" si="1901"/>
        <v>0</v>
      </c>
      <c r="AW753" s="9">
        <f t="shared" si="1901"/>
        <v>84</v>
      </c>
      <c r="AX753" s="9">
        <f t="shared" si="1901"/>
        <v>0</v>
      </c>
      <c r="AY753" s="9">
        <f t="shared" si="1901"/>
        <v>0</v>
      </c>
      <c r="AZ753" s="9">
        <f t="shared" si="1901"/>
        <v>0</v>
      </c>
      <c r="BA753" s="9">
        <f t="shared" si="1901"/>
        <v>0</v>
      </c>
      <c r="BB753" s="9">
        <f t="shared" si="1901"/>
        <v>0</v>
      </c>
      <c r="BC753" s="9">
        <f t="shared" si="1901"/>
        <v>84</v>
      </c>
      <c r="BD753" s="9">
        <f t="shared" si="1901"/>
        <v>0</v>
      </c>
      <c r="BE753" s="9">
        <f t="shared" si="1902"/>
        <v>0</v>
      </c>
      <c r="BF753" s="9">
        <f t="shared" si="1902"/>
        <v>0</v>
      </c>
      <c r="BG753" s="9">
        <f t="shared" si="1902"/>
        <v>0</v>
      </c>
      <c r="BH753" s="9">
        <f t="shared" si="1902"/>
        <v>0</v>
      </c>
      <c r="BI753" s="9">
        <f t="shared" si="1902"/>
        <v>84</v>
      </c>
      <c r="BJ753" s="9">
        <f t="shared" si="1902"/>
        <v>0</v>
      </c>
      <c r="BK753" s="9">
        <f t="shared" si="1902"/>
        <v>0</v>
      </c>
      <c r="BL753" s="9">
        <f t="shared" si="1902"/>
        <v>0</v>
      </c>
      <c r="BM753" s="9">
        <f t="shared" si="1902"/>
        <v>0</v>
      </c>
      <c r="BN753" s="9">
        <f t="shared" si="1902"/>
        <v>0</v>
      </c>
      <c r="BO753" s="9">
        <f t="shared" si="1902"/>
        <v>84</v>
      </c>
      <c r="BP753" s="9">
        <f t="shared" si="1902"/>
        <v>0</v>
      </c>
      <c r="BQ753" s="9">
        <f t="shared" si="1903"/>
        <v>0</v>
      </c>
      <c r="BR753" s="9">
        <f t="shared" si="1903"/>
        <v>0</v>
      </c>
      <c r="BS753" s="9">
        <f t="shared" si="1903"/>
        <v>0</v>
      </c>
      <c r="BT753" s="9">
        <f t="shared" si="1903"/>
        <v>0</v>
      </c>
      <c r="BU753" s="9">
        <f t="shared" si="1903"/>
        <v>84</v>
      </c>
      <c r="BV753" s="9">
        <f t="shared" si="1903"/>
        <v>0</v>
      </c>
      <c r="BW753" s="9">
        <f t="shared" si="1903"/>
        <v>0</v>
      </c>
      <c r="BX753" s="9">
        <f t="shared" si="1903"/>
        <v>0</v>
      </c>
      <c r="BY753" s="9">
        <f t="shared" si="1903"/>
        <v>0</v>
      </c>
      <c r="BZ753" s="9">
        <f t="shared" si="1903"/>
        <v>0</v>
      </c>
      <c r="CA753" s="9">
        <f t="shared" si="1903"/>
        <v>84</v>
      </c>
      <c r="CB753" s="9">
        <f t="shared" si="1903"/>
        <v>0</v>
      </c>
      <c r="CC753" s="9">
        <f t="shared" si="1904"/>
        <v>0</v>
      </c>
      <c r="CD753" s="9">
        <f t="shared" si="1904"/>
        <v>0</v>
      </c>
      <c r="CE753" s="9">
        <f t="shared" si="1904"/>
        <v>0</v>
      </c>
      <c r="CF753" s="9">
        <f t="shared" si="1904"/>
        <v>0</v>
      </c>
      <c r="CG753" s="9">
        <f t="shared" si="1904"/>
        <v>84</v>
      </c>
      <c r="CH753" s="9">
        <f t="shared" si="1904"/>
        <v>0</v>
      </c>
      <c r="CI753" s="9">
        <f t="shared" si="1904"/>
        <v>0</v>
      </c>
      <c r="CJ753" s="9">
        <f t="shared" si="1904"/>
        <v>0</v>
      </c>
      <c r="CK753" s="9">
        <f t="shared" si="1904"/>
        <v>0</v>
      </c>
      <c r="CL753" s="9">
        <f t="shared" si="1904"/>
        <v>0</v>
      </c>
      <c r="CM753" s="9">
        <f t="shared" si="1904"/>
        <v>84</v>
      </c>
      <c r="CN753" s="9">
        <f t="shared" si="1904"/>
        <v>0</v>
      </c>
    </row>
    <row r="754" spans="1:92" ht="33" hidden="1">
      <c r="A754" s="55" t="s">
        <v>12</v>
      </c>
      <c r="B754" s="42">
        <v>913</v>
      </c>
      <c r="C754" s="30" t="s">
        <v>7</v>
      </c>
      <c r="D754" s="26" t="s">
        <v>80</v>
      </c>
      <c r="E754" s="50" t="s">
        <v>549</v>
      </c>
      <c r="F754" s="26" t="s">
        <v>13</v>
      </c>
      <c r="G754" s="9">
        <f t="shared" si="1898"/>
        <v>84</v>
      </c>
      <c r="H754" s="9">
        <f t="shared" si="1898"/>
        <v>0</v>
      </c>
      <c r="I754" s="9">
        <f t="shared" si="1898"/>
        <v>0</v>
      </c>
      <c r="J754" s="9">
        <f t="shared" si="1898"/>
        <v>0</v>
      </c>
      <c r="K754" s="9">
        <f t="shared" si="1898"/>
        <v>0</v>
      </c>
      <c r="L754" s="9">
        <f t="shared" si="1898"/>
        <v>0</v>
      </c>
      <c r="M754" s="9">
        <f t="shared" si="1898"/>
        <v>84</v>
      </c>
      <c r="N754" s="9">
        <f t="shared" si="1898"/>
        <v>0</v>
      </c>
      <c r="O754" s="9">
        <f t="shared" si="1898"/>
        <v>0</v>
      </c>
      <c r="P754" s="9">
        <f t="shared" si="1898"/>
        <v>0</v>
      </c>
      <c r="Q754" s="9">
        <f t="shared" si="1898"/>
        <v>0</v>
      </c>
      <c r="R754" s="9">
        <f t="shared" si="1898"/>
        <v>0</v>
      </c>
      <c r="S754" s="9">
        <f t="shared" si="1898"/>
        <v>84</v>
      </c>
      <c r="T754" s="9">
        <f t="shared" si="1898"/>
        <v>0</v>
      </c>
      <c r="U754" s="9">
        <f t="shared" si="1899"/>
        <v>0</v>
      </c>
      <c r="V754" s="9">
        <f t="shared" si="1899"/>
        <v>0</v>
      </c>
      <c r="W754" s="9">
        <f t="shared" si="1899"/>
        <v>0</v>
      </c>
      <c r="X754" s="9">
        <f t="shared" si="1899"/>
        <v>0</v>
      </c>
      <c r="Y754" s="9">
        <f t="shared" si="1899"/>
        <v>84</v>
      </c>
      <c r="Z754" s="9">
        <f t="shared" si="1899"/>
        <v>0</v>
      </c>
      <c r="AA754" s="9">
        <f t="shared" si="1899"/>
        <v>0</v>
      </c>
      <c r="AB754" s="9">
        <f t="shared" si="1899"/>
        <v>0</v>
      </c>
      <c r="AC754" s="9">
        <f t="shared" si="1899"/>
        <v>0</v>
      </c>
      <c r="AD754" s="9">
        <f t="shared" si="1899"/>
        <v>0</v>
      </c>
      <c r="AE754" s="9">
        <f t="shared" si="1899"/>
        <v>84</v>
      </c>
      <c r="AF754" s="9">
        <f t="shared" si="1899"/>
        <v>0</v>
      </c>
      <c r="AG754" s="9">
        <f t="shared" si="1900"/>
        <v>0</v>
      </c>
      <c r="AH754" s="9">
        <f t="shared" si="1900"/>
        <v>0</v>
      </c>
      <c r="AI754" s="9">
        <f t="shared" si="1900"/>
        <v>0</v>
      </c>
      <c r="AJ754" s="9">
        <f t="shared" si="1900"/>
        <v>0</v>
      </c>
      <c r="AK754" s="9">
        <f t="shared" si="1900"/>
        <v>84</v>
      </c>
      <c r="AL754" s="9">
        <f t="shared" si="1900"/>
        <v>0</v>
      </c>
      <c r="AM754" s="9">
        <f t="shared" si="1900"/>
        <v>0</v>
      </c>
      <c r="AN754" s="9">
        <f t="shared" si="1900"/>
        <v>0</v>
      </c>
      <c r="AO754" s="9">
        <f t="shared" si="1900"/>
        <v>0</v>
      </c>
      <c r="AP754" s="9">
        <f t="shared" si="1900"/>
        <v>0</v>
      </c>
      <c r="AQ754" s="9">
        <f t="shared" si="1900"/>
        <v>84</v>
      </c>
      <c r="AR754" s="9">
        <f t="shared" si="1900"/>
        <v>0</v>
      </c>
      <c r="AS754" s="9">
        <f t="shared" si="1901"/>
        <v>0</v>
      </c>
      <c r="AT754" s="9">
        <f t="shared" si="1901"/>
        <v>0</v>
      </c>
      <c r="AU754" s="9">
        <f t="shared" si="1901"/>
        <v>0</v>
      </c>
      <c r="AV754" s="9">
        <f t="shared" si="1901"/>
        <v>0</v>
      </c>
      <c r="AW754" s="9">
        <f t="shared" si="1901"/>
        <v>84</v>
      </c>
      <c r="AX754" s="9">
        <f t="shared" si="1901"/>
        <v>0</v>
      </c>
      <c r="AY754" s="9">
        <f t="shared" si="1901"/>
        <v>0</v>
      </c>
      <c r="AZ754" s="9">
        <f t="shared" si="1901"/>
        <v>0</v>
      </c>
      <c r="BA754" s="9">
        <f t="shared" si="1901"/>
        <v>0</v>
      </c>
      <c r="BB754" s="9">
        <f t="shared" si="1901"/>
        <v>0</v>
      </c>
      <c r="BC754" s="9">
        <f t="shared" si="1901"/>
        <v>84</v>
      </c>
      <c r="BD754" s="9">
        <f t="shared" si="1901"/>
        <v>0</v>
      </c>
      <c r="BE754" s="9">
        <f t="shared" si="1902"/>
        <v>0</v>
      </c>
      <c r="BF754" s="9">
        <f t="shared" si="1902"/>
        <v>0</v>
      </c>
      <c r="BG754" s="9">
        <f t="shared" si="1902"/>
        <v>0</v>
      </c>
      <c r="BH754" s="9">
        <f t="shared" si="1902"/>
        <v>0</v>
      </c>
      <c r="BI754" s="9">
        <f t="shared" si="1902"/>
        <v>84</v>
      </c>
      <c r="BJ754" s="9">
        <f t="shared" si="1902"/>
        <v>0</v>
      </c>
      <c r="BK754" s="9">
        <f t="shared" si="1902"/>
        <v>0</v>
      </c>
      <c r="BL754" s="9">
        <f t="shared" si="1902"/>
        <v>0</v>
      </c>
      <c r="BM754" s="9">
        <f t="shared" si="1902"/>
        <v>0</v>
      </c>
      <c r="BN754" s="9">
        <f t="shared" si="1902"/>
        <v>0</v>
      </c>
      <c r="BO754" s="9">
        <f t="shared" si="1902"/>
        <v>84</v>
      </c>
      <c r="BP754" s="9">
        <f t="shared" si="1902"/>
        <v>0</v>
      </c>
      <c r="BQ754" s="9">
        <f t="shared" si="1903"/>
        <v>0</v>
      </c>
      <c r="BR754" s="9">
        <f t="shared" si="1903"/>
        <v>0</v>
      </c>
      <c r="BS754" s="9">
        <f t="shared" si="1903"/>
        <v>0</v>
      </c>
      <c r="BT754" s="9">
        <f t="shared" si="1903"/>
        <v>0</v>
      </c>
      <c r="BU754" s="9">
        <f t="shared" si="1903"/>
        <v>84</v>
      </c>
      <c r="BV754" s="9">
        <f t="shared" si="1903"/>
        <v>0</v>
      </c>
      <c r="BW754" s="9">
        <f t="shared" si="1903"/>
        <v>0</v>
      </c>
      <c r="BX754" s="9">
        <f t="shared" si="1903"/>
        <v>0</v>
      </c>
      <c r="BY754" s="9">
        <f t="shared" si="1903"/>
        <v>0</v>
      </c>
      <c r="BZ754" s="9">
        <f t="shared" si="1903"/>
        <v>0</v>
      </c>
      <c r="CA754" s="9">
        <f t="shared" si="1903"/>
        <v>84</v>
      </c>
      <c r="CB754" s="9">
        <f t="shared" si="1903"/>
        <v>0</v>
      </c>
      <c r="CC754" s="9">
        <f t="shared" si="1904"/>
        <v>0</v>
      </c>
      <c r="CD754" s="9">
        <f t="shared" si="1904"/>
        <v>0</v>
      </c>
      <c r="CE754" s="9">
        <f t="shared" si="1904"/>
        <v>0</v>
      </c>
      <c r="CF754" s="9">
        <f t="shared" si="1904"/>
        <v>0</v>
      </c>
      <c r="CG754" s="9">
        <f t="shared" si="1904"/>
        <v>84</v>
      </c>
      <c r="CH754" s="9">
        <f t="shared" si="1904"/>
        <v>0</v>
      </c>
      <c r="CI754" s="9">
        <f t="shared" si="1904"/>
        <v>0</v>
      </c>
      <c r="CJ754" s="9">
        <f t="shared" si="1904"/>
        <v>0</v>
      </c>
      <c r="CK754" s="9">
        <f t="shared" si="1904"/>
        <v>0</v>
      </c>
      <c r="CL754" s="9">
        <f t="shared" si="1904"/>
        <v>0</v>
      </c>
      <c r="CM754" s="9">
        <f t="shared" si="1904"/>
        <v>84</v>
      </c>
      <c r="CN754" s="9">
        <f t="shared" si="1904"/>
        <v>0</v>
      </c>
    </row>
    <row r="755" spans="1:92" ht="20.100000000000001" hidden="1" customHeight="1">
      <c r="A755" s="28" t="s">
        <v>14</v>
      </c>
      <c r="B755" s="26">
        <v>913</v>
      </c>
      <c r="C755" s="26" t="s">
        <v>7</v>
      </c>
      <c r="D755" s="26" t="s">
        <v>80</v>
      </c>
      <c r="E755" s="26" t="s">
        <v>549</v>
      </c>
      <c r="F755" s="26" t="s">
        <v>35</v>
      </c>
      <c r="G755" s="9">
        <v>84</v>
      </c>
      <c r="H755" s="9"/>
      <c r="I755" s="9"/>
      <c r="J755" s="9"/>
      <c r="K755" s="9"/>
      <c r="L755" s="9"/>
      <c r="M755" s="9">
        <f>G755+I755+J755+K755+L755</f>
        <v>84</v>
      </c>
      <c r="N755" s="9">
        <f>H755+L755</f>
        <v>0</v>
      </c>
      <c r="O755" s="9"/>
      <c r="P755" s="9"/>
      <c r="Q755" s="9"/>
      <c r="R755" s="9"/>
      <c r="S755" s="9">
        <f>M755+O755+P755+Q755+R755</f>
        <v>84</v>
      </c>
      <c r="T755" s="9">
        <f>N755+R755</f>
        <v>0</v>
      </c>
      <c r="U755" s="9"/>
      <c r="V755" s="9"/>
      <c r="W755" s="9"/>
      <c r="X755" s="9"/>
      <c r="Y755" s="9">
        <f>S755+U755+V755+W755+X755</f>
        <v>84</v>
      </c>
      <c r="Z755" s="9">
        <f>T755+X755</f>
        <v>0</v>
      </c>
      <c r="AA755" s="9"/>
      <c r="AB755" s="9"/>
      <c r="AC755" s="9"/>
      <c r="AD755" s="9"/>
      <c r="AE755" s="9">
        <f>Y755+AA755+AB755+AC755+AD755</f>
        <v>84</v>
      </c>
      <c r="AF755" s="9">
        <f>Z755+AD755</f>
        <v>0</v>
      </c>
      <c r="AG755" s="9"/>
      <c r="AH755" s="9"/>
      <c r="AI755" s="9"/>
      <c r="AJ755" s="9"/>
      <c r="AK755" s="9">
        <f>AE755+AG755+AH755+AI755+AJ755</f>
        <v>84</v>
      </c>
      <c r="AL755" s="9">
        <f>AF755+AJ755</f>
        <v>0</v>
      </c>
      <c r="AM755" s="9"/>
      <c r="AN755" s="9"/>
      <c r="AO755" s="9"/>
      <c r="AP755" s="9"/>
      <c r="AQ755" s="9">
        <f>AK755+AM755+AN755+AO755+AP755</f>
        <v>84</v>
      </c>
      <c r="AR755" s="9">
        <f>AL755+AP755</f>
        <v>0</v>
      </c>
      <c r="AS755" s="9"/>
      <c r="AT755" s="9"/>
      <c r="AU755" s="9"/>
      <c r="AV755" s="9"/>
      <c r="AW755" s="9">
        <f>AQ755+AS755+AT755+AU755+AV755</f>
        <v>84</v>
      </c>
      <c r="AX755" s="9">
        <f>AR755+AV755</f>
        <v>0</v>
      </c>
      <c r="AY755" s="9"/>
      <c r="AZ755" s="9"/>
      <c r="BA755" s="9"/>
      <c r="BB755" s="9"/>
      <c r="BC755" s="9">
        <f>AW755+AY755+AZ755+BA755+BB755</f>
        <v>84</v>
      </c>
      <c r="BD755" s="9">
        <f>AX755+BB755</f>
        <v>0</v>
      </c>
      <c r="BE755" s="9"/>
      <c r="BF755" s="9"/>
      <c r="BG755" s="9"/>
      <c r="BH755" s="9"/>
      <c r="BI755" s="9">
        <f>BC755+BE755+BF755+BG755+BH755</f>
        <v>84</v>
      </c>
      <c r="BJ755" s="9">
        <f>BD755+BH755</f>
        <v>0</v>
      </c>
      <c r="BK755" s="9"/>
      <c r="BL755" s="9"/>
      <c r="BM755" s="9"/>
      <c r="BN755" s="9"/>
      <c r="BO755" s="9">
        <f>BI755+BK755+BL755+BM755+BN755</f>
        <v>84</v>
      </c>
      <c r="BP755" s="9">
        <f>BJ755+BN755</f>
        <v>0</v>
      </c>
      <c r="BQ755" s="9"/>
      <c r="BR755" s="9"/>
      <c r="BS755" s="9"/>
      <c r="BT755" s="9"/>
      <c r="BU755" s="9">
        <f>BO755+BQ755+BR755+BS755+BT755</f>
        <v>84</v>
      </c>
      <c r="BV755" s="9">
        <f>BP755+BT755</f>
        <v>0</v>
      </c>
      <c r="BW755" s="9"/>
      <c r="BX755" s="9"/>
      <c r="BY755" s="9"/>
      <c r="BZ755" s="9"/>
      <c r="CA755" s="9">
        <f>BU755+BW755+BX755+BY755+BZ755</f>
        <v>84</v>
      </c>
      <c r="CB755" s="9">
        <f>BV755+BZ755</f>
        <v>0</v>
      </c>
      <c r="CC755" s="9"/>
      <c r="CD755" s="9"/>
      <c r="CE755" s="9"/>
      <c r="CF755" s="9"/>
      <c r="CG755" s="9">
        <f>CA755+CC755+CD755+CE755+CF755</f>
        <v>84</v>
      </c>
      <c r="CH755" s="9">
        <f>CB755+CF755</f>
        <v>0</v>
      </c>
      <c r="CI755" s="9"/>
      <c r="CJ755" s="9"/>
      <c r="CK755" s="9"/>
      <c r="CL755" s="9"/>
      <c r="CM755" s="9">
        <f>CG755+CI755+CJ755+CK755+CL755</f>
        <v>84</v>
      </c>
      <c r="CN755" s="9">
        <f>CH755+CL755</f>
        <v>0</v>
      </c>
    </row>
    <row r="756" spans="1:92" ht="20.100000000000001" hidden="1" customHeight="1">
      <c r="A756" s="28" t="s">
        <v>62</v>
      </c>
      <c r="B756" s="26">
        <v>913</v>
      </c>
      <c r="C756" s="26" t="s">
        <v>7</v>
      </c>
      <c r="D756" s="26" t="s">
        <v>80</v>
      </c>
      <c r="E756" s="26" t="s">
        <v>63</v>
      </c>
      <c r="F756" s="26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>
        <f>BE757</f>
        <v>0</v>
      </c>
      <c r="BF756" s="9">
        <f t="shared" ref="BF756:BU759" si="1905">BF757</f>
        <v>327</v>
      </c>
      <c r="BG756" s="9">
        <f t="shared" si="1905"/>
        <v>0</v>
      </c>
      <c r="BH756" s="9">
        <f t="shared" si="1905"/>
        <v>0</v>
      </c>
      <c r="BI756" s="9">
        <f t="shared" si="1905"/>
        <v>327</v>
      </c>
      <c r="BJ756" s="9">
        <f t="shared" si="1905"/>
        <v>0</v>
      </c>
      <c r="BK756" s="9">
        <f>BK757</f>
        <v>0</v>
      </c>
      <c r="BL756" s="9">
        <f t="shared" si="1905"/>
        <v>0</v>
      </c>
      <c r="BM756" s="9">
        <f t="shared" si="1905"/>
        <v>0</v>
      </c>
      <c r="BN756" s="9">
        <f t="shared" si="1905"/>
        <v>0</v>
      </c>
      <c r="BO756" s="9">
        <f t="shared" si="1905"/>
        <v>327</v>
      </c>
      <c r="BP756" s="9">
        <f t="shared" si="1905"/>
        <v>0</v>
      </c>
      <c r="BQ756" s="9">
        <f>BQ757</f>
        <v>0</v>
      </c>
      <c r="BR756" s="9">
        <f t="shared" si="1905"/>
        <v>0</v>
      </c>
      <c r="BS756" s="9">
        <f t="shared" si="1905"/>
        <v>0</v>
      </c>
      <c r="BT756" s="9">
        <f t="shared" si="1905"/>
        <v>0</v>
      </c>
      <c r="BU756" s="9">
        <f t="shared" si="1905"/>
        <v>327</v>
      </c>
      <c r="BV756" s="9">
        <f t="shared" ref="BR756:BV759" si="1906">BV757</f>
        <v>0</v>
      </c>
      <c r="BW756" s="9">
        <f>BW757</f>
        <v>0</v>
      </c>
      <c r="BX756" s="9">
        <f t="shared" ref="BX756:CM759" si="1907">BX757</f>
        <v>0</v>
      </c>
      <c r="BY756" s="9">
        <f t="shared" si="1907"/>
        <v>0</v>
      </c>
      <c r="BZ756" s="9">
        <f t="shared" si="1907"/>
        <v>0</v>
      </c>
      <c r="CA756" s="9">
        <f t="shared" si="1907"/>
        <v>327</v>
      </c>
      <c r="CB756" s="9">
        <f t="shared" si="1907"/>
        <v>0</v>
      </c>
      <c r="CC756" s="9">
        <f>CC757</f>
        <v>0</v>
      </c>
      <c r="CD756" s="9">
        <f t="shared" si="1907"/>
        <v>0</v>
      </c>
      <c r="CE756" s="9">
        <f t="shared" si="1907"/>
        <v>0</v>
      </c>
      <c r="CF756" s="9">
        <f t="shared" si="1907"/>
        <v>0</v>
      </c>
      <c r="CG756" s="9">
        <f t="shared" si="1907"/>
        <v>327</v>
      </c>
      <c r="CH756" s="9">
        <f t="shared" si="1907"/>
        <v>0</v>
      </c>
      <c r="CI756" s="9">
        <f>CI757</f>
        <v>0</v>
      </c>
      <c r="CJ756" s="9">
        <f t="shared" si="1907"/>
        <v>0</v>
      </c>
      <c r="CK756" s="9">
        <f t="shared" si="1907"/>
        <v>0</v>
      </c>
      <c r="CL756" s="9">
        <f t="shared" si="1907"/>
        <v>0</v>
      </c>
      <c r="CM756" s="9">
        <f t="shared" si="1907"/>
        <v>327</v>
      </c>
      <c r="CN756" s="9">
        <f t="shared" ref="CJ756:CN759" si="1908">CN757</f>
        <v>0</v>
      </c>
    </row>
    <row r="757" spans="1:92" ht="20.100000000000001" hidden="1" customHeight="1">
      <c r="A757" s="28" t="s">
        <v>15</v>
      </c>
      <c r="B757" s="26">
        <v>913</v>
      </c>
      <c r="C757" s="26" t="s">
        <v>7</v>
      </c>
      <c r="D757" s="26" t="s">
        <v>80</v>
      </c>
      <c r="E757" s="26" t="s">
        <v>64</v>
      </c>
      <c r="F757" s="26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>
        <f>BE758</f>
        <v>0</v>
      </c>
      <c r="BF757" s="9">
        <f t="shared" si="1905"/>
        <v>327</v>
      </c>
      <c r="BG757" s="9">
        <f t="shared" si="1905"/>
        <v>0</v>
      </c>
      <c r="BH757" s="9">
        <f t="shared" si="1905"/>
        <v>0</v>
      </c>
      <c r="BI757" s="9">
        <f t="shared" si="1905"/>
        <v>327</v>
      </c>
      <c r="BJ757" s="9">
        <f t="shared" si="1905"/>
        <v>0</v>
      </c>
      <c r="BK757" s="9">
        <f>BK758</f>
        <v>0</v>
      </c>
      <c r="BL757" s="9">
        <f t="shared" si="1905"/>
        <v>0</v>
      </c>
      <c r="BM757" s="9">
        <f t="shared" si="1905"/>
        <v>0</v>
      </c>
      <c r="BN757" s="9">
        <f t="shared" si="1905"/>
        <v>0</v>
      </c>
      <c r="BO757" s="9">
        <f t="shared" si="1905"/>
        <v>327</v>
      </c>
      <c r="BP757" s="9">
        <f t="shared" si="1905"/>
        <v>0</v>
      </c>
      <c r="BQ757" s="9">
        <f>BQ758</f>
        <v>0</v>
      </c>
      <c r="BR757" s="9">
        <f t="shared" si="1906"/>
        <v>0</v>
      </c>
      <c r="BS757" s="9">
        <f t="shared" si="1906"/>
        <v>0</v>
      </c>
      <c r="BT757" s="9">
        <f t="shared" si="1906"/>
        <v>0</v>
      </c>
      <c r="BU757" s="9">
        <f t="shared" si="1906"/>
        <v>327</v>
      </c>
      <c r="BV757" s="9">
        <f t="shared" si="1906"/>
        <v>0</v>
      </c>
      <c r="BW757" s="9">
        <f>BW758</f>
        <v>0</v>
      </c>
      <c r="BX757" s="9">
        <f t="shared" si="1907"/>
        <v>0</v>
      </c>
      <c r="BY757" s="9">
        <f t="shared" si="1907"/>
        <v>0</v>
      </c>
      <c r="BZ757" s="9">
        <f t="shared" si="1907"/>
        <v>0</v>
      </c>
      <c r="CA757" s="9">
        <f t="shared" si="1907"/>
        <v>327</v>
      </c>
      <c r="CB757" s="9">
        <f t="shared" si="1907"/>
        <v>0</v>
      </c>
      <c r="CC757" s="9">
        <f>CC758</f>
        <v>0</v>
      </c>
      <c r="CD757" s="9">
        <f t="shared" si="1907"/>
        <v>0</v>
      </c>
      <c r="CE757" s="9">
        <f t="shared" si="1907"/>
        <v>0</v>
      </c>
      <c r="CF757" s="9">
        <f t="shared" si="1907"/>
        <v>0</v>
      </c>
      <c r="CG757" s="9">
        <f t="shared" si="1907"/>
        <v>327</v>
      </c>
      <c r="CH757" s="9">
        <f t="shared" si="1907"/>
        <v>0</v>
      </c>
      <c r="CI757" s="9">
        <f>CI758</f>
        <v>0</v>
      </c>
      <c r="CJ757" s="9">
        <f t="shared" si="1908"/>
        <v>0</v>
      </c>
      <c r="CK757" s="9">
        <f t="shared" si="1908"/>
        <v>0</v>
      </c>
      <c r="CL757" s="9">
        <f t="shared" si="1908"/>
        <v>0</v>
      </c>
      <c r="CM757" s="9">
        <f t="shared" si="1908"/>
        <v>327</v>
      </c>
      <c r="CN757" s="9">
        <f t="shared" si="1908"/>
        <v>0</v>
      </c>
    </row>
    <row r="758" spans="1:92" ht="20.100000000000001" hidden="1" customHeight="1">
      <c r="A758" s="28" t="s">
        <v>16</v>
      </c>
      <c r="B758" s="26">
        <v>913</v>
      </c>
      <c r="C758" s="26" t="s">
        <v>7</v>
      </c>
      <c r="D758" s="26" t="s">
        <v>80</v>
      </c>
      <c r="E758" s="26" t="s">
        <v>715</v>
      </c>
      <c r="F758" s="26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>
        <f>BE759</f>
        <v>0</v>
      </c>
      <c r="BF758" s="9">
        <f t="shared" si="1905"/>
        <v>327</v>
      </c>
      <c r="BG758" s="9">
        <f t="shared" si="1905"/>
        <v>0</v>
      </c>
      <c r="BH758" s="9">
        <f t="shared" si="1905"/>
        <v>0</v>
      </c>
      <c r="BI758" s="9">
        <f t="shared" si="1905"/>
        <v>327</v>
      </c>
      <c r="BJ758" s="9">
        <f t="shared" si="1905"/>
        <v>0</v>
      </c>
      <c r="BK758" s="9">
        <f>BK759</f>
        <v>0</v>
      </c>
      <c r="BL758" s="9">
        <f t="shared" si="1905"/>
        <v>0</v>
      </c>
      <c r="BM758" s="9">
        <f t="shared" si="1905"/>
        <v>0</v>
      </c>
      <c r="BN758" s="9">
        <f t="shared" si="1905"/>
        <v>0</v>
      </c>
      <c r="BO758" s="9">
        <f t="shared" si="1905"/>
        <v>327</v>
      </c>
      <c r="BP758" s="9">
        <f t="shared" si="1905"/>
        <v>0</v>
      </c>
      <c r="BQ758" s="9">
        <f>BQ759</f>
        <v>0</v>
      </c>
      <c r="BR758" s="9">
        <f t="shared" si="1906"/>
        <v>0</v>
      </c>
      <c r="BS758" s="9">
        <f t="shared" si="1906"/>
        <v>0</v>
      </c>
      <c r="BT758" s="9">
        <f t="shared" si="1906"/>
        <v>0</v>
      </c>
      <c r="BU758" s="9">
        <f t="shared" si="1906"/>
        <v>327</v>
      </c>
      <c r="BV758" s="9">
        <f t="shared" si="1906"/>
        <v>0</v>
      </c>
      <c r="BW758" s="9">
        <f>BW759</f>
        <v>0</v>
      </c>
      <c r="BX758" s="9">
        <f t="shared" si="1907"/>
        <v>0</v>
      </c>
      <c r="BY758" s="9">
        <f t="shared" si="1907"/>
        <v>0</v>
      </c>
      <c r="BZ758" s="9">
        <f t="shared" si="1907"/>
        <v>0</v>
      </c>
      <c r="CA758" s="9">
        <f t="shared" si="1907"/>
        <v>327</v>
      </c>
      <c r="CB758" s="9">
        <f t="shared" si="1907"/>
        <v>0</v>
      </c>
      <c r="CC758" s="9">
        <f>CC759</f>
        <v>0</v>
      </c>
      <c r="CD758" s="9">
        <f t="shared" si="1907"/>
        <v>0</v>
      </c>
      <c r="CE758" s="9">
        <f t="shared" si="1907"/>
        <v>0</v>
      </c>
      <c r="CF758" s="9">
        <f t="shared" si="1907"/>
        <v>0</v>
      </c>
      <c r="CG758" s="9">
        <f t="shared" si="1907"/>
        <v>327</v>
      </c>
      <c r="CH758" s="9">
        <f t="shared" si="1907"/>
        <v>0</v>
      </c>
      <c r="CI758" s="9">
        <f>CI759</f>
        <v>0</v>
      </c>
      <c r="CJ758" s="9">
        <f t="shared" si="1908"/>
        <v>0</v>
      </c>
      <c r="CK758" s="9">
        <f t="shared" si="1908"/>
        <v>0</v>
      </c>
      <c r="CL758" s="9">
        <f t="shared" si="1908"/>
        <v>0</v>
      </c>
      <c r="CM758" s="9">
        <f t="shared" si="1908"/>
        <v>327</v>
      </c>
      <c r="CN758" s="9">
        <f t="shared" si="1908"/>
        <v>0</v>
      </c>
    </row>
    <row r="759" spans="1:92" ht="33" hidden="1">
      <c r="A759" s="38" t="s">
        <v>12</v>
      </c>
      <c r="B759" s="42">
        <v>913</v>
      </c>
      <c r="C759" s="61" t="s">
        <v>7</v>
      </c>
      <c r="D759" s="61" t="s">
        <v>80</v>
      </c>
      <c r="E759" s="61" t="s">
        <v>715</v>
      </c>
      <c r="F759" s="26" t="s">
        <v>13</v>
      </c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>
        <f>BE760</f>
        <v>0</v>
      </c>
      <c r="BF759" s="9">
        <f t="shared" si="1905"/>
        <v>327</v>
      </c>
      <c r="BG759" s="9">
        <f t="shared" si="1905"/>
        <v>0</v>
      </c>
      <c r="BH759" s="9">
        <f t="shared" si="1905"/>
        <v>0</v>
      </c>
      <c r="BI759" s="9">
        <f t="shared" si="1905"/>
        <v>327</v>
      </c>
      <c r="BJ759" s="9">
        <f t="shared" si="1905"/>
        <v>0</v>
      </c>
      <c r="BK759" s="9">
        <f>BK760</f>
        <v>0</v>
      </c>
      <c r="BL759" s="9">
        <f t="shared" si="1905"/>
        <v>0</v>
      </c>
      <c r="BM759" s="9">
        <f t="shared" si="1905"/>
        <v>0</v>
      </c>
      <c r="BN759" s="9">
        <f t="shared" si="1905"/>
        <v>0</v>
      </c>
      <c r="BO759" s="9">
        <f t="shared" si="1905"/>
        <v>327</v>
      </c>
      <c r="BP759" s="9">
        <f t="shared" si="1905"/>
        <v>0</v>
      </c>
      <c r="BQ759" s="9">
        <f>BQ760</f>
        <v>0</v>
      </c>
      <c r="BR759" s="9">
        <f t="shared" si="1906"/>
        <v>0</v>
      </c>
      <c r="BS759" s="9">
        <f t="shared" si="1906"/>
        <v>0</v>
      </c>
      <c r="BT759" s="9">
        <f t="shared" si="1906"/>
        <v>0</v>
      </c>
      <c r="BU759" s="9">
        <f t="shared" si="1906"/>
        <v>327</v>
      </c>
      <c r="BV759" s="9">
        <f t="shared" si="1906"/>
        <v>0</v>
      </c>
      <c r="BW759" s="9">
        <f>BW760</f>
        <v>0</v>
      </c>
      <c r="BX759" s="9">
        <f t="shared" si="1907"/>
        <v>0</v>
      </c>
      <c r="BY759" s="9">
        <f t="shared" si="1907"/>
        <v>0</v>
      </c>
      <c r="BZ759" s="9">
        <f t="shared" si="1907"/>
        <v>0</v>
      </c>
      <c r="CA759" s="9">
        <f t="shared" si="1907"/>
        <v>327</v>
      </c>
      <c r="CB759" s="9">
        <f t="shared" si="1907"/>
        <v>0</v>
      </c>
      <c r="CC759" s="9">
        <f>CC760</f>
        <v>0</v>
      </c>
      <c r="CD759" s="9">
        <f t="shared" si="1907"/>
        <v>0</v>
      </c>
      <c r="CE759" s="9">
        <f t="shared" si="1907"/>
        <v>0</v>
      </c>
      <c r="CF759" s="9">
        <f t="shared" si="1907"/>
        <v>0</v>
      </c>
      <c r="CG759" s="9">
        <f t="shared" si="1907"/>
        <v>327</v>
      </c>
      <c r="CH759" s="9">
        <f t="shared" si="1907"/>
        <v>0</v>
      </c>
      <c r="CI759" s="9">
        <f>CI760</f>
        <v>0</v>
      </c>
      <c r="CJ759" s="9">
        <f t="shared" si="1908"/>
        <v>0</v>
      </c>
      <c r="CK759" s="9">
        <f t="shared" si="1908"/>
        <v>0</v>
      </c>
      <c r="CL759" s="9">
        <f t="shared" si="1908"/>
        <v>0</v>
      </c>
      <c r="CM759" s="9">
        <f t="shared" si="1908"/>
        <v>327</v>
      </c>
      <c r="CN759" s="9">
        <f t="shared" si="1908"/>
        <v>0</v>
      </c>
    </row>
    <row r="760" spans="1:92" ht="20.100000000000001" hidden="1" customHeight="1">
      <c r="A760" s="28" t="s">
        <v>14</v>
      </c>
      <c r="B760" s="26">
        <v>913</v>
      </c>
      <c r="C760" s="26" t="s">
        <v>7</v>
      </c>
      <c r="D760" s="26" t="s">
        <v>80</v>
      </c>
      <c r="E760" s="26" t="s">
        <v>715</v>
      </c>
      <c r="F760" s="26" t="s">
        <v>35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>
        <v>327</v>
      </c>
      <c r="BG760" s="9"/>
      <c r="BH760" s="9"/>
      <c r="BI760" s="9">
        <f>BC760+BE760+BF760+BG760+BH760</f>
        <v>327</v>
      </c>
      <c r="BJ760" s="9">
        <f>BD760+BH760</f>
        <v>0</v>
      </c>
      <c r="BK760" s="9"/>
      <c r="BL760" s="9"/>
      <c r="BM760" s="9"/>
      <c r="BN760" s="9"/>
      <c r="BO760" s="9">
        <f>BI760+BK760+BL760+BM760+BN760</f>
        <v>327</v>
      </c>
      <c r="BP760" s="9">
        <f>BJ760+BN760</f>
        <v>0</v>
      </c>
      <c r="BQ760" s="9"/>
      <c r="BR760" s="9"/>
      <c r="BS760" s="9"/>
      <c r="BT760" s="9"/>
      <c r="BU760" s="9">
        <f>BO760+BQ760+BR760+BS760+BT760</f>
        <v>327</v>
      </c>
      <c r="BV760" s="9">
        <f>BP760+BT760</f>
        <v>0</v>
      </c>
      <c r="BW760" s="9"/>
      <c r="BX760" s="9"/>
      <c r="BY760" s="9"/>
      <c r="BZ760" s="9"/>
      <c r="CA760" s="9">
        <f>BU760+BW760+BX760+BY760+BZ760</f>
        <v>327</v>
      </c>
      <c r="CB760" s="9">
        <f>BV760+BZ760</f>
        <v>0</v>
      </c>
      <c r="CC760" s="9"/>
      <c r="CD760" s="9"/>
      <c r="CE760" s="9"/>
      <c r="CF760" s="9"/>
      <c r="CG760" s="9">
        <f>CA760+CC760+CD760+CE760+CF760</f>
        <v>327</v>
      </c>
      <c r="CH760" s="9">
        <f>CB760+CF760</f>
        <v>0</v>
      </c>
      <c r="CI760" s="9"/>
      <c r="CJ760" s="9"/>
      <c r="CK760" s="9"/>
      <c r="CL760" s="9"/>
      <c r="CM760" s="9">
        <f>CG760+CI760+CJ760+CK760+CL760</f>
        <v>327</v>
      </c>
      <c r="CN760" s="9">
        <f>CH760+CL760</f>
        <v>0</v>
      </c>
    </row>
    <row r="761" spans="1:92" hidden="1">
      <c r="A761" s="55"/>
      <c r="B761" s="42"/>
      <c r="C761" s="30"/>
      <c r="D761" s="26"/>
      <c r="E761" s="50"/>
      <c r="F761" s="26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</row>
    <row r="762" spans="1:92" ht="18.75" hidden="1">
      <c r="A762" s="23" t="s">
        <v>453</v>
      </c>
      <c r="B762" s="24">
        <v>913</v>
      </c>
      <c r="C762" s="24" t="s">
        <v>7</v>
      </c>
      <c r="D762" s="24" t="s">
        <v>7</v>
      </c>
      <c r="E762" s="24"/>
      <c r="F762" s="24"/>
      <c r="G762" s="15">
        <f>G763</f>
        <v>28803</v>
      </c>
      <c r="H762" s="15">
        <f>H763</f>
        <v>0</v>
      </c>
      <c r="I762" s="15">
        <f t="shared" ref="I762:BT762" si="1909">I763</f>
        <v>0</v>
      </c>
      <c r="J762" s="15">
        <f t="shared" si="1909"/>
        <v>1115</v>
      </c>
      <c r="K762" s="15">
        <f t="shared" si="1909"/>
        <v>0</v>
      </c>
      <c r="L762" s="15">
        <f t="shared" si="1909"/>
        <v>0</v>
      </c>
      <c r="M762" s="15">
        <f t="shared" si="1909"/>
        <v>29918</v>
      </c>
      <c r="N762" s="15">
        <f t="shared" si="1909"/>
        <v>0</v>
      </c>
      <c r="O762" s="15">
        <f t="shared" si="1909"/>
        <v>0</v>
      </c>
      <c r="P762" s="15">
        <f t="shared" si="1909"/>
        <v>0</v>
      </c>
      <c r="Q762" s="15">
        <f t="shared" si="1909"/>
        <v>0</v>
      </c>
      <c r="R762" s="15">
        <f t="shared" si="1909"/>
        <v>0</v>
      </c>
      <c r="S762" s="15">
        <f t="shared" si="1909"/>
        <v>29918</v>
      </c>
      <c r="T762" s="15">
        <f t="shared" si="1909"/>
        <v>0</v>
      </c>
      <c r="U762" s="15">
        <f t="shared" si="1909"/>
        <v>0</v>
      </c>
      <c r="V762" s="15">
        <f t="shared" si="1909"/>
        <v>0</v>
      </c>
      <c r="W762" s="15">
        <f t="shared" si="1909"/>
        <v>0</v>
      </c>
      <c r="X762" s="15">
        <f t="shared" si="1909"/>
        <v>0</v>
      </c>
      <c r="Y762" s="15">
        <f t="shared" si="1909"/>
        <v>29918</v>
      </c>
      <c r="Z762" s="15">
        <f t="shared" si="1909"/>
        <v>0</v>
      </c>
      <c r="AA762" s="15">
        <f t="shared" si="1909"/>
        <v>0</v>
      </c>
      <c r="AB762" s="15">
        <f t="shared" si="1909"/>
        <v>0</v>
      </c>
      <c r="AC762" s="15">
        <f t="shared" si="1909"/>
        <v>0</v>
      </c>
      <c r="AD762" s="15">
        <f t="shared" si="1909"/>
        <v>0</v>
      </c>
      <c r="AE762" s="15">
        <f t="shared" si="1909"/>
        <v>29918</v>
      </c>
      <c r="AF762" s="15">
        <f t="shared" si="1909"/>
        <v>0</v>
      </c>
      <c r="AG762" s="15">
        <f t="shared" si="1909"/>
        <v>0</v>
      </c>
      <c r="AH762" s="15">
        <f t="shared" si="1909"/>
        <v>0</v>
      </c>
      <c r="AI762" s="15">
        <f t="shared" si="1909"/>
        <v>0</v>
      </c>
      <c r="AJ762" s="15">
        <f t="shared" si="1909"/>
        <v>0</v>
      </c>
      <c r="AK762" s="15">
        <f t="shared" si="1909"/>
        <v>29918</v>
      </c>
      <c r="AL762" s="15">
        <f t="shared" si="1909"/>
        <v>0</v>
      </c>
      <c r="AM762" s="15">
        <f t="shared" si="1909"/>
        <v>0</v>
      </c>
      <c r="AN762" s="15">
        <f t="shared" si="1909"/>
        <v>0</v>
      </c>
      <c r="AO762" s="15">
        <f t="shared" si="1909"/>
        <v>0</v>
      </c>
      <c r="AP762" s="15">
        <f t="shared" si="1909"/>
        <v>0</v>
      </c>
      <c r="AQ762" s="15">
        <f t="shared" si="1909"/>
        <v>29918</v>
      </c>
      <c r="AR762" s="15">
        <f t="shared" si="1909"/>
        <v>0</v>
      </c>
      <c r="AS762" s="15">
        <f t="shared" si="1909"/>
        <v>0</v>
      </c>
      <c r="AT762" s="15">
        <f t="shared" si="1909"/>
        <v>0</v>
      </c>
      <c r="AU762" s="15">
        <f t="shared" si="1909"/>
        <v>0</v>
      </c>
      <c r="AV762" s="15">
        <f t="shared" si="1909"/>
        <v>0</v>
      </c>
      <c r="AW762" s="15">
        <f t="shared" si="1909"/>
        <v>29918</v>
      </c>
      <c r="AX762" s="15">
        <f t="shared" si="1909"/>
        <v>0</v>
      </c>
      <c r="AY762" s="15">
        <f t="shared" si="1909"/>
        <v>0</v>
      </c>
      <c r="AZ762" s="15">
        <f t="shared" si="1909"/>
        <v>0</v>
      </c>
      <c r="BA762" s="15">
        <f t="shared" si="1909"/>
        <v>0</v>
      </c>
      <c r="BB762" s="15">
        <f t="shared" si="1909"/>
        <v>4250</v>
      </c>
      <c r="BC762" s="15">
        <f t="shared" si="1909"/>
        <v>34168</v>
      </c>
      <c r="BD762" s="15">
        <f t="shared" si="1909"/>
        <v>4250</v>
      </c>
      <c r="BE762" s="15">
        <f t="shared" si="1909"/>
        <v>0</v>
      </c>
      <c r="BF762" s="15">
        <f t="shared" si="1909"/>
        <v>0</v>
      </c>
      <c r="BG762" s="15">
        <f t="shared" si="1909"/>
        <v>0</v>
      </c>
      <c r="BH762" s="15">
        <f t="shared" si="1909"/>
        <v>0</v>
      </c>
      <c r="BI762" s="15">
        <f t="shared" si="1909"/>
        <v>34168</v>
      </c>
      <c r="BJ762" s="15">
        <f t="shared" si="1909"/>
        <v>4250</v>
      </c>
      <c r="BK762" s="15">
        <f t="shared" si="1909"/>
        <v>0</v>
      </c>
      <c r="BL762" s="15">
        <f t="shared" si="1909"/>
        <v>0</v>
      </c>
      <c r="BM762" s="15">
        <f t="shared" si="1909"/>
        <v>0</v>
      </c>
      <c r="BN762" s="15">
        <f t="shared" si="1909"/>
        <v>0</v>
      </c>
      <c r="BO762" s="15">
        <f t="shared" si="1909"/>
        <v>34168</v>
      </c>
      <c r="BP762" s="15">
        <f t="shared" si="1909"/>
        <v>4250</v>
      </c>
      <c r="BQ762" s="15">
        <f t="shared" si="1909"/>
        <v>0</v>
      </c>
      <c r="BR762" s="15">
        <f t="shared" si="1909"/>
        <v>0</v>
      </c>
      <c r="BS762" s="15">
        <f t="shared" si="1909"/>
        <v>0</v>
      </c>
      <c r="BT762" s="15">
        <f t="shared" si="1909"/>
        <v>0</v>
      </c>
      <c r="BU762" s="15">
        <f t="shared" ref="BU762:CN762" si="1910">BU763</f>
        <v>34168</v>
      </c>
      <c r="BV762" s="15">
        <f t="shared" si="1910"/>
        <v>4250</v>
      </c>
      <c r="BW762" s="15">
        <f t="shared" si="1910"/>
        <v>0</v>
      </c>
      <c r="BX762" s="15">
        <f t="shared" si="1910"/>
        <v>0</v>
      </c>
      <c r="BY762" s="15">
        <f t="shared" si="1910"/>
        <v>0</v>
      </c>
      <c r="BZ762" s="15">
        <f t="shared" si="1910"/>
        <v>0</v>
      </c>
      <c r="CA762" s="15">
        <f t="shared" si="1910"/>
        <v>34168</v>
      </c>
      <c r="CB762" s="15">
        <f t="shared" si="1910"/>
        <v>4250</v>
      </c>
      <c r="CC762" s="15">
        <f t="shared" si="1910"/>
        <v>0</v>
      </c>
      <c r="CD762" s="15">
        <f t="shared" si="1910"/>
        <v>0</v>
      </c>
      <c r="CE762" s="15">
        <f t="shared" si="1910"/>
        <v>0</v>
      </c>
      <c r="CF762" s="15">
        <f t="shared" si="1910"/>
        <v>0</v>
      </c>
      <c r="CG762" s="15">
        <f t="shared" si="1910"/>
        <v>34168</v>
      </c>
      <c r="CH762" s="15">
        <f t="shared" si="1910"/>
        <v>4250</v>
      </c>
      <c r="CI762" s="15">
        <f t="shared" si="1910"/>
        <v>0</v>
      </c>
      <c r="CJ762" s="15">
        <f t="shared" si="1910"/>
        <v>0</v>
      </c>
      <c r="CK762" s="15">
        <f t="shared" si="1910"/>
        <v>0</v>
      </c>
      <c r="CL762" s="15">
        <f t="shared" si="1910"/>
        <v>0</v>
      </c>
      <c r="CM762" s="15">
        <f t="shared" si="1910"/>
        <v>34168</v>
      </c>
      <c r="CN762" s="15">
        <f t="shared" si="1910"/>
        <v>4250</v>
      </c>
    </row>
    <row r="763" spans="1:92" ht="49.5" hidden="1">
      <c r="A763" s="25" t="s">
        <v>189</v>
      </c>
      <c r="B763" s="26">
        <v>913</v>
      </c>
      <c r="C763" s="26" t="s">
        <v>7</v>
      </c>
      <c r="D763" s="26" t="s">
        <v>7</v>
      </c>
      <c r="E763" s="26" t="s">
        <v>190</v>
      </c>
      <c r="F763" s="26"/>
      <c r="G763" s="9">
        <f>G764+G768</f>
        <v>28803</v>
      </c>
      <c r="H763" s="9">
        <f>H764+H768</f>
        <v>0</v>
      </c>
      <c r="I763" s="9">
        <f t="shared" ref="I763:N763" si="1911">I764+I768</f>
        <v>0</v>
      </c>
      <c r="J763" s="9">
        <f t="shared" si="1911"/>
        <v>1115</v>
      </c>
      <c r="K763" s="9">
        <f t="shared" si="1911"/>
        <v>0</v>
      </c>
      <c r="L763" s="9">
        <f t="shared" si="1911"/>
        <v>0</v>
      </c>
      <c r="M763" s="9">
        <f t="shared" si="1911"/>
        <v>29918</v>
      </c>
      <c r="N763" s="9">
        <f t="shared" si="1911"/>
        <v>0</v>
      </c>
      <c r="O763" s="9">
        <f t="shared" ref="O763:T763" si="1912">O764+O768</f>
        <v>0</v>
      </c>
      <c r="P763" s="9">
        <f t="shared" si="1912"/>
        <v>0</v>
      </c>
      <c r="Q763" s="9">
        <f t="shared" si="1912"/>
        <v>0</v>
      </c>
      <c r="R763" s="9">
        <f t="shared" si="1912"/>
        <v>0</v>
      </c>
      <c r="S763" s="9">
        <f t="shared" si="1912"/>
        <v>29918</v>
      </c>
      <c r="T763" s="9">
        <f t="shared" si="1912"/>
        <v>0</v>
      </c>
      <c r="U763" s="9">
        <f t="shared" ref="U763:Z763" si="1913">U764+U768</f>
        <v>0</v>
      </c>
      <c r="V763" s="9">
        <f t="shared" si="1913"/>
        <v>0</v>
      </c>
      <c r="W763" s="9">
        <f t="shared" si="1913"/>
        <v>0</v>
      </c>
      <c r="X763" s="9">
        <f t="shared" si="1913"/>
        <v>0</v>
      </c>
      <c r="Y763" s="9">
        <f t="shared" si="1913"/>
        <v>29918</v>
      </c>
      <c r="Z763" s="9">
        <f t="shared" si="1913"/>
        <v>0</v>
      </c>
      <c r="AA763" s="9">
        <f t="shared" ref="AA763:AF763" si="1914">AA764+AA768</f>
        <v>0</v>
      </c>
      <c r="AB763" s="9">
        <f t="shared" si="1914"/>
        <v>0</v>
      </c>
      <c r="AC763" s="9">
        <f t="shared" si="1914"/>
        <v>0</v>
      </c>
      <c r="AD763" s="9">
        <f t="shared" si="1914"/>
        <v>0</v>
      </c>
      <c r="AE763" s="9">
        <f t="shared" si="1914"/>
        <v>29918</v>
      </c>
      <c r="AF763" s="9">
        <f t="shared" si="1914"/>
        <v>0</v>
      </c>
      <c r="AG763" s="9">
        <f t="shared" ref="AG763:AL763" si="1915">AG764+AG768</f>
        <v>0</v>
      </c>
      <c r="AH763" s="9">
        <f t="shared" si="1915"/>
        <v>0</v>
      </c>
      <c r="AI763" s="9">
        <f t="shared" si="1915"/>
        <v>0</v>
      </c>
      <c r="AJ763" s="9">
        <f t="shared" si="1915"/>
        <v>0</v>
      </c>
      <c r="AK763" s="9">
        <f t="shared" si="1915"/>
        <v>29918</v>
      </c>
      <c r="AL763" s="9">
        <f t="shared" si="1915"/>
        <v>0</v>
      </c>
      <c r="AM763" s="9">
        <f t="shared" ref="AM763:AR763" si="1916">AM764+AM768</f>
        <v>0</v>
      </c>
      <c r="AN763" s="9">
        <f t="shared" si="1916"/>
        <v>0</v>
      </c>
      <c r="AO763" s="9">
        <f t="shared" si="1916"/>
        <v>0</v>
      </c>
      <c r="AP763" s="9">
        <f t="shared" si="1916"/>
        <v>0</v>
      </c>
      <c r="AQ763" s="9">
        <f t="shared" si="1916"/>
        <v>29918</v>
      </c>
      <c r="AR763" s="9">
        <f t="shared" si="1916"/>
        <v>0</v>
      </c>
      <c r="AS763" s="9">
        <f t="shared" ref="AS763:AX763" si="1917">AS764+AS768</f>
        <v>0</v>
      </c>
      <c r="AT763" s="9">
        <f t="shared" si="1917"/>
        <v>0</v>
      </c>
      <c r="AU763" s="9">
        <f t="shared" si="1917"/>
        <v>0</v>
      </c>
      <c r="AV763" s="9">
        <f t="shared" si="1917"/>
        <v>0</v>
      </c>
      <c r="AW763" s="9">
        <f t="shared" si="1917"/>
        <v>29918</v>
      </c>
      <c r="AX763" s="9">
        <f t="shared" si="1917"/>
        <v>0</v>
      </c>
      <c r="AY763" s="9">
        <f t="shared" ref="AY763:BP763" si="1918">AY764+AY768+AY772</f>
        <v>0</v>
      </c>
      <c r="AZ763" s="9">
        <f t="shared" si="1918"/>
        <v>0</v>
      </c>
      <c r="BA763" s="9">
        <f t="shared" si="1918"/>
        <v>0</v>
      </c>
      <c r="BB763" s="9">
        <f t="shared" si="1918"/>
        <v>4250</v>
      </c>
      <c r="BC763" s="9">
        <f t="shared" si="1918"/>
        <v>34168</v>
      </c>
      <c r="BD763" s="9">
        <f t="shared" si="1918"/>
        <v>4250</v>
      </c>
      <c r="BE763" s="9">
        <f t="shared" si="1918"/>
        <v>0</v>
      </c>
      <c r="BF763" s="9">
        <f t="shared" si="1918"/>
        <v>0</v>
      </c>
      <c r="BG763" s="9">
        <f t="shared" si="1918"/>
        <v>0</v>
      </c>
      <c r="BH763" s="9">
        <f t="shared" si="1918"/>
        <v>0</v>
      </c>
      <c r="BI763" s="9">
        <f t="shared" si="1918"/>
        <v>34168</v>
      </c>
      <c r="BJ763" s="9">
        <f t="shared" si="1918"/>
        <v>4250</v>
      </c>
      <c r="BK763" s="9">
        <f t="shared" si="1918"/>
        <v>0</v>
      </c>
      <c r="BL763" s="9">
        <f t="shared" si="1918"/>
        <v>0</v>
      </c>
      <c r="BM763" s="9">
        <f t="shared" si="1918"/>
        <v>0</v>
      </c>
      <c r="BN763" s="9">
        <f t="shared" si="1918"/>
        <v>0</v>
      </c>
      <c r="BO763" s="9">
        <f t="shared" si="1918"/>
        <v>34168</v>
      </c>
      <c r="BP763" s="9">
        <f t="shared" si="1918"/>
        <v>4250</v>
      </c>
      <c r="BQ763" s="9">
        <f t="shared" ref="BQ763:BV763" si="1919">BQ764+BQ768+BQ772</f>
        <v>0</v>
      </c>
      <c r="BR763" s="9">
        <f t="shared" si="1919"/>
        <v>0</v>
      </c>
      <c r="BS763" s="9">
        <f t="shared" si="1919"/>
        <v>0</v>
      </c>
      <c r="BT763" s="9">
        <f t="shared" si="1919"/>
        <v>0</v>
      </c>
      <c r="BU763" s="9">
        <f t="shared" si="1919"/>
        <v>34168</v>
      </c>
      <c r="BV763" s="9">
        <f t="shared" si="1919"/>
        <v>4250</v>
      </c>
      <c r="BW763" s="9">
        <f t="shared" ref="BW763:CB763" si="1920">BW764+BW768+BW772</f>
        <v>0</v>
      </c>
      <c r="BX763" s="9">
        <f t="shared" si="1920"/>
        <v>0</v>
      </c>
      <c r="BY763" s="9">
        <f t="shared" si="1920"/>
        <v>0</v>
      </c>
      <c r="BZ763" s="9">
        <f t="shared" si="1920"/>
        <v>0</v>
      </c>
      <c r="CA763" s="9">
        <f t="shared" si="1920"/>
        <v>34168</v>
      </c>
      <c r="CB763" s="9">
        <f t="shared" si="1920"/>
        <v>4250</v>
      </c>
      <c r="CC763" s="9">
        <f t="shared" ref="CC763:CH763" si="1921">CC764+CC768+CC772</f>
        <v>0</v>
      </c>
      <c r="CD763" s="9">
        <f t="shared" si="1921"/>
        <v>0</v>
      </c>
      <c r="CE763" s="9">
        <f t="shared" si="1921"/>
        <v>0</v>
      </c>
      <c r="CF763" s="9">
        <f t="shared" si="1921"/>
        <v>0</v>
      </c>
      <c r="CG763" s="9">
        <f t="shared" si="1921"/>
        <v>34168</v>
      </c>
      <c r="CH763" s="9">
        <f t="shared" si="1921"/>
        <v>4250</v>
      </c>
      <c r="CI763" s="9">
        <f t="shared" ref="CI763:CN763" si="1922">CI764+CI768+CI772</f>
        <v>0</v>
      </c>
      <c r="CJ763" s="9">
        <f t="shared" si="1922"/>
        <v>0</v>
      </c>
      <c r="CK763" s="9">
        <f t="shared" si="1922"/>
        <v>0</v>
      </c>
      <c r="CL763" s="9">
        <f t="shared" si="1922"/>
        <v>0</v>
      </c>
      <c r="CM763" s="9">
        <f t="shared" si="1922"/>
        <v>34168</v>
      </c>
      <c r="CN763" s="9">
        <f t="shared" si="1922"/>
        <v>4250</v>
      </c>
    </row>
    <row r="764" spans="1:92" ht="33" hidden="1">
      <c r="A764" s="25" t="s">
        <v>10</v>
      </c>
      <c r="B764" s="26">
        <v>913</v>
      </c>
      <c r="C764" s="26" t="s">
        <v>7</v>
      </c>
      <c r="D764" s="26" t="s">
        <v>7</v>
      </c>
      <c r="E764" s="26" t="s">
        <v>192</v>
      </c>
      <c r="F764" s="26"/>
      <c r="G764" s="11">
        <f t="shared" ref="G764:V766" si="1923">G765</f>
        <v>24534</v>
      </c>
      <c r="H764" s="11">
        <f t="shared" si="1923"/>
        <v>0</v>
      </c>
      <c r="I764" s="11">
        <f t="shared" si="1923"/>
        <v>0</v>
      </c>
      <c r="J764" s="11">
        <f t="shared" si="1923"/>
        <v>1115</v>
      </c>
      <c r="K764" s="11">
        <f t="shared" si="1923"/>
        <v>0</v>
      </c>
      <c r="L764" s="11">
        <f t="shared" si="1923"/>
        <v>0</v>
      </c>
      <c r="M764" s="11">
        <f t="shared" si="1923"/>
        <v>25649</v>
      </c>
      <c r="N764" s="11">
        <f t="shared" si="1923"/>
        <v>0</v>
      </c>
      <c r="O764" s="11">
        <f t="shared" si="1923"/>
        <v>0</v>
      </c>
      <c r="P764" s="11">
        <f t="shared" si="1923"/>
        <v>0</v>
      </c>
      <c r="Q764" s="11">
        <f t="shared" si="1923"/>
        <v>0</v>
      </c>
      <c r="R764" s="11">
        <f t="shared" si="1923"/>
        <v>0</v>
      </c>
      <c r="S764" s="11">
        <f t="shared" si="1923"/>
        <v>25649</v>
      </c>
      <c r="T764" s="11">
        <f t="shared" si="1923"/>
        <v>0</v>
      </c>
      <c r="U764" s="11">
        <f t="shared" si="1923"/>
        <v>0</v>
      </c>
      <c r="V764" s="11">
        <f t="shared" si="1923"/>
        <v>0</v>
      </c>
      <c r="W764" s="11">
        <f t="shared" ref="U764:AJ766" si="1924">W765</f>
        <v>0</v>
      </c>
      <c r="X764" s="11">
        <f t="shared" si="1924"/>
        <v>0</v>
      </c>
      <c r="Y764" s="11">
        <f t="shared" si="1924"/>
        <v>25649</v>
      </c>
      <c r="Z764" s="11">
        <f t="shared" si="1924"/>
        <v>0</v>
      </c>
      <c r="AA764" s="11">
        <f t="shared" si="1924"/>
        <v>0</v>
      </c>
      <c r="AB764" s="11">
        <f t="shared" si="1924"/>
        <v>0</v>
      </c>
      <c r="AC764" s="11">
        <f t="shared" si="1924"/>
        <v>0</v>
      </c>
      <c r="AD764" s="11">
        <f t="shared" si="1924"/>
        <v>0</v>
      </c>
      <c r="AE764" s="11">
        <f t="shared" si="1924"/>
        <v>25649</v>
      </c>
      <c r="AF764" s="11">
        <f t="shared" si="1924"/>
        <v>0</v>
      </c>
      <c r="AG764" s="11">
        <f t="shared" si="1924"/>
        <v>0</v>
      </c>
      <c r="AH764" s="11">
        <f t="shared" si="1924"/>
        <v>0</v>
      </c>
      <c r="AI764" s="11">
        <f t="shared" si="1924"/>
        <v>0</v>
      </c>
      <c r="AJ764" s="11">
        <f t="shared" si="1924"/>
        <v>0</v>
      </c>
      <c r="AK764" s="11">
        <f t="shared" ref="AG764:AV766" si="1925">AK765</f>
        <v>25649</v>
      </c>
      <c r="AL764" s="11">
        <f t="shared" si="1925"/>
        <v>0</v>
      </c>
      <c r="AM764" s="11">
        <f t="shared" si="1925"/>
        <v>0</v>
      </c>
      <c r="AN764" s="11">
        <f t="shared" si="1925"/>
        <v>0</v>
      </c>
      <c r="AO764" s="11">
        <f t="shared" si="1925"/>
        <v>0</v>
      </c>
      <c r="AP764" s="11">
        <f t="shared" si="1925"/>
        <v>0</v>
      </c>
      <c r="AQ764" s="11">
        <f t="shared" si="1925"/>
        <v>25649</v>
      </c>
      <c r="AR764" s="11">
        <f t="shared" si="1925"/>
        <v>0</v>
      </c>
      <c r="AS764" s="11">
        <f t="shared" si="1925"/>
        <v>0</v>
      </c>
      <c r="AT764" s="11">
        <f t="shared" si="1925"/>
        <v>0</v>
      </c>
      <c r="AU764" s="11">
        <f t="shared" si="1925"/>
        <v>0</v>
      </c>
      <c r="AV764" s="11">
        <f t="shared" si="1925"/>
        <v>0</v>
      </c>
      <c r="AW764" s="11">
        <f t="shared" ref="AS764:BH766" si="1926">AW765</f>
        <v>25649</v>
      </c>
      <c r="AX764" s="11">
        <f t="shared" si="1926"/>
        <v>0</v>
      </c>
      <c r="AY764" s="11">
        <f t="shared" si="1926"/>
        <v>0</v>
      </c>
      <c r="AZ764" s="11">
        <f t="shared" si="1926"/>
        <v>0</v>
      </c>
      <c r="BA764" s="11">
        <f t="shared" si="1926"/>
        <v>0</v>
      </c>
      <c r="BB764" s="11">
        <f t="shared" si="1926"/>
        <v>0</v>
      </c>
      <c r="BC764" s="11">
        <f t="shared" si="1926"/>
        <v>25649</v>
      </c>
      <c r="BD764" s="11">
        <f t="shared" si="1926"/>
        <v>0</v>
      </c>
      <c r="BE764" s="11">
        <f t="shared" si="1926"/>
        <v>0</v>
      </c>
      <c r="BF764" s="11">
        <f t="shared" si="1926"/>
        <v>0</v>
      </c>
      <c r="BG764" s="11">
        <f t="shared" si="1926"/>
        <v>0</v>
      </c>
      <c r="BH764" s="11">
        <f t="shared" si="1926"/>
        <v>0</v>
      </c>
      <c r="BI764" s="11">
        <f t="shared" ref="BE764:BT766" si="1927">BI765</f>
        <v>25649</v>
      </c>
      <c r="BJ764" s="11">
        <f t="shared" si="1927"/>
        <v>0</v>
      </c>
      <c r="BK764" s="11">
        <f t="shared" si="1927"/>
        <v>0</v>
      </c>
      <c r="BL764" s="11">
        <f t="shared" si="1927"/>
        <v>0</v>
      </c>
      <c r="BM764" s="11">
        <f t="shared" si="1927"/>
        <v>0</v>
      </c>
      <c r="BN764" s="11">
        <f t="shared" si="1927"/>
        <v>0</v>
      </c>
      <c r="BO764" s="11">
        <f t="shared" si="1927"/>
        <v>25649</v>
      </c>
      <c r="BP764" s="11">
        <f t="shared" si="1927"/>
        <v>0</v>
      </c>
      <c r="BQ764" s="11">
        <f t="shared" si="1927"/>
        <v>0</v>
      </c>
      <c r="BR764" s="11">
        <f t="shared" si="1927"/>
        <v>0</v>
      </c>
      <c r="BS764" s="11">
        <f t="shared" si="1927"/>
        <v>0</v>
      </c>
      <c r="BT764" s="11">
        <f t="shared" si="1927"/>
        <v>0</v>
      </c>
      <c r="BU764" s="11">
        <f t="shared" ref="BQ764:CF766" si="1928">BU765</f>
        <v>25649</v>
      </c>
      <c r="BV764" s="11">
        <f t="shared" si="1928"/>
        <v>0</v>
      </c>
      <c r="BW764" s="11">
        <f t="shared" si="1928"/>
        <v>0</v>
      </c>
      <c r="BX764" s="11">
        <f t="shared" si="1928"/>
        <v>0</v>
      </c>
      <c r="BY764" s="11">
        <f t="shared" si="1928"/>
        <v>0</v>
      </c>
      <c r="BZ764" s="11">
        <f t="shared" si="1928"/>
        <v>0</v>
      </c>
      <c r="CA764" s="11">
        <f t="shared" si="1928"/>
        <v>25649</v>
      </c>
      <c r="CB764" s="11">
        <f t="shared" si="1928"/>
        <v>0</v>
      </c>
      <c r="CC764" s="11">
        <f t="shared" si="1928"/>
        <v>0</v>
      </c>
      <c r="CD764" s="11">
        <f t="shared" si="1928"/>
        <v>0</v>
      </c>
      <c r="CE764" s="11">
        <f t="shared" si="1928"/>
        <v>0</v>
      </c>
      <c r="CF764" s="11">
        <f t="shared" si="1928"/>
        <v>0</v>
      </c>
      <c r="CG764" s="11">
        <f t="shared" ref="CC764:CN766" si="1929">CG765</f>
        <v>25649</v>
      </c>
      <c r="CH764" s="11">
        <f t="shared" si="1929"/>
        <v>0</v>
      </c>
      <c r="CI764" s="11">
        <f t="shared" si="1929"/>
        <v>0</v>
      </c>
      <c r="CJ764" s="11">
        <f t="shared" si="1929"/>
        <v>0</v>
      </c>
      <c r="CK764" s="11">
        <f t="shared" si="1929"/>
        <v>0</v>
      </c>
      <c r="CL764" s="11">
        <f t="shared" si="1929"/>
        <v>0</v>
      </c>
      <c r="CM764" s="11">
        <f t="shared" si="1929"/>
        <v>25649</v>
      </c>
      <c r="CN764" s="11">
        <f t="shared" si="1929"/>
        <v>0</v>
      </c>
    </row>
    <row r="765" spans="1:92" ht="33" hidden="1">
      <c r="A765" s="25" t="s">
        <v>193</v>
      </c>
      <c r="B765" s="26">
        <v>913</v>
      </c>
      <c r="C765" s="26" t="s">
        <v>7</v>
      </c>
      <c r="D765" s="26" t="s">
        <v>7</v>
      </c>
      <c r="E765" s="26" t="s">
        <v>194</v>
      </c>
      <c r="F765" s="26"/>
      <c r="G765" s="11">
        <f t="shared" si="1923"/>
        <v>24534</v>
      </c>
      <c r="H765" s="11">
        <f t="shared" si="1923"/>
        <v>0</v>
      </c>
      <c r="I765" s="11">
        <f t="shared" si="1923"/>
        <v>0</v>
      </c>
      <c r="J765" s="11">
        <f t="shared" si="1923"/>
        <v>1115</v>
      </c>
      <c r="K765" s="11">
        <f t="shared" si="1923"/>
        <v>0</v>
      </c>
      <c r="L765" s="11">
        <f t="shared" si="1923"/>
        <v>0</v>
      </c>
      <c r="M765" s="11">
        <f t="shared" si="1923"/>
        <v>25649</v>
      </c>
      <c r="N765" s="11">
        <f t="shared" si="1923"/>
        <v>0</v>
      </c>
      <c r="O765" s="11">
        <f t="shared" si="1923"/>
        <v>0</v>
      </c>
      <c r="P765" s="11">
        <f t="shared" si="1923"/>
        <v>0</v>
      </c>
      <c r="Q765" s="11">
        <f t="shared" si="1923"/>
        <v>0</v>
      </c>
      <c r="R765" s="11">
        <f t="shared" si="1923"/>
        <v>0</v>
      </c>
      <c r="S765" s="11">
        <f t="shared" si="1923"/>
        <v>25649</v>
      </c>
      <c r="T765" s="11">
        <f t="shared" si="1923"/>
        <v>0</v>
      </c>
      <c r="U765" s="11">
        <f t="shared" si="1924"/>
        <v>0</v>
      </c>
      <c r="V765" s="11">
        <f t="shared" si="1924"/>
        <v>0</v>
      </c>
      <c r="W765" s="11">
        <f t="shared" si="1924"/>
        <v>0</v>
      </c>
      <c r="X765" s="11">
        <f t="shared" si="1924"/>
        <v>0</v>
      </c>
      <c r="Y765" s="11">
        <f t="shared" si="1924"/>
        <v>25649</v>
      </c>
      <c r="Z765" s="11">
        <f t="shared" si="1924"/>
        <v>0</v>
      </c>
      <c r="AA765" s="11">
        <f t="shared" si="1924"/>
        <v>0</v>
      </c>
      <c r="AB765" s="11">
        <f t="shared" si="1924"/>
        <v>0</v>
      </c>
      <c r="AC765" s="11">
        <f t="shared" si="1924"/>
        <v>0</v>
      </c>
      <c r="AD765" s="11">
        <f t="shared" si="1924"/>
        <v>0</v>
      </c>
      <c r="AE765" s="11">
        <f t="shared" si="1924"/>
        <v>25649</v>
      </c>
      <c r="AF765" s="11">
        <f t="shared" si="1924"/>
        <v>0</v>
      </c>
      <c r="AG765" s="11">
        <f t="shared" si="1925"/>
        <v>0</v>
      </c>
      <c r="AH765" s="11">
        <f t="shared" si="1925"/>
        <v>0</v>
      </c>
      <c r="AI765" s="11">
        <f t="shared" si="1925"/>
        <v>0</v>
      </c>
      <c r="AJ765" s="11">
        <f t="shared" si="1925"/>
        <v>0</v>
      </c>
      <c r="AK765" s="11">
        <f t="shared" si="1925"/>
        <v>25649</v>
      </c>
      <c r="AL765" s="11">
        <f t="shared" si="1925"/>
        <v>0</v>
      </c>
      <c r="AM765" s="11">
        <f t="shared" si="1925"/>
        <v>0</v>
      </c>
      <c r="AN765" s="11">
        <f t="shared" si="1925"/>
        <v>0</v>
      </c>
      <c r="AO765" s="11">
        <f t="shared" si="1925"/>
        <v>0</v>
      </c>
      <c r="AP765" s="11">
        <f t="shared" si="1925"/>
        <v>0</v>
      </c>
      <c r="AQ765" s="11">
        <f t="shared" si="1925"/>
        <v>25649</v>
      </c>
      <c r="AR765" s="11">
        <f t="shared" si="1925"/>
        <v>0</v>
      </c>
      <c r="AS765" s="11">
        <f t="shared" si="1926"/>
        <v>0</v>
      </c>
      <c r="AT765" s="11">
        <f t="shared" si="1926"/>
        <v>0</v>
      </c>
      <c r="AU765" s="11">
        <f t="shared" si="1926"/>
        <v>0</v>
      </c>
      <c r="AV765" s="11">
        <f t="shared" si="1926"/>
        <v>0</v>
      </c>
      <c r="AW765" s="11">
        <f t="shared" si="1926"/>
        <v>25649</v>
      </c>
      <c r="AX765" s="11">
        <f t="shared" si="1926"/>
        <v>0</v>
      </c>
      <c r="AY765" s="11">
        <f t="shared" si="1926"/>
        <v>0</v>
      </c>
      <c r="AZ765" s="11">
        <f t="shared" si="1926"/>
        <v>0</v>
      </c>
      <c r="BA765" s="11">
        <f t="shared" si="1926"/>
        <v>0</v>
      </c>
      <c r="BB765" s="11">
        <f t="shared" si="1926"/>
        <v>0</v>
      </c>
      <c r="BC765" s="11">
        <f t="shared" si="1926"/>
        <v>25649</v>
      </c>
      <c r="BD765" s="11">
        <f t="shared" si="1926"/>
        <v>0</v>
      </c>
      <c r="BE765" s="11">
        <f t="shared" si="1927"/>
        <v>0</v>
      </c>
      <c r="BF765" s="11">
        <f t="shared" si="1927"/>
        <v>0</v>
      </c>
      <c r="BG765" s="11">
        <f t="shared" si="1927"/>
        <v>0</v>
      </c>
      <c r="BH765" s="11">
        <f t="shared" si="1927"/>
        <v>0</v>
      </c>
      <c r="BI765" s="11">
        <f t="shared" si="1927"/>
        <v>25649</v>
      </c>
      <c r="BJ765" s="11">
        <f t="shared" si="1927"/>
        <v>0</v>
      </c>
      <c r="BK765" s="11">
        <f t="shared" si="1927"/>
        <v>0</v>
      </c>
      <c r="BL765" s="11">
        <f t="shared" si="1927"/>
        <v>0</v>
      </c>
      <c r="BM765" s="11">
        <f t="shared" si="1927"/>
        <v>0</v>
      </c>
      <c r="BN765" s="11">
        <f t="shared" si="1927"/>
        <v>0</v>
      </c>
      <c r="BO765" s="11">
        <f t="shared" si="1927"/>
        <v>25649</v>
      </c>
      <c r="BP765" s="11">
        <f t="shared" si="1927"/>
        <v>0</v>
      </c>
      <c r="BQ765" s="11">
        <f t="shared" si="1928"/>
        <v>0</v>
      </c>
      <c r="BR765" s="11">
        <f t="shared" si="1928"/>
        <v>0</v>
      </c>
      <c r="BS765" s="11">
        <f t="shared" si="1928"/>
        <v>0</v>
      </c>
      <c r="BT765" s="11">
        <f t="shared" si="1928"/>
        <v>0</v>
      </c>
      <c r="BU765" s="11">
        <f t="shared" si="1928"/>
        <v>25649</v>
      </c>
      <c r="BV765" s="11">
        <f t="shared" si="1928"/>
        <v>0</v>
      </c>
      <c r="BW765" s="11">
        <f t="shared" si="1928"/>
        <v>0</v>
      </c>
      <c r="BX765" s="11">
        <f t="shared" si="1928"/>
        <v>0</v>
      </c>
      <c r="BY765" s="11">
        <f t="shared" si="1928"/>
        <v>0</v>
      </c>
      <c r="BZ765" s="11">
        <f t="shared" si="1928"/>
        <v>0</v>
      </c>
      <c r="CA765" s="11">
        <f t="shared" si="1928"/>
        <v>25649</v>
      </c>
      <c r="CB765" s="11">
        <f t="shared" si="1928"/>
        <v>0</v>
      </c>
      <c r="CC765" s="11">
        <f t="shared" si="1929"/>
        <v>0</v>
      </c>
      <c r="CD765" s="11">
        <f t="shared" si="1929"/>
        <v>0</v>
      </c>
      <c r="CE765" s="11">
        <f t="shared" si="1929"/>
        <v>0</v>
      </c>
      <c r="CF765" s="11">
        <f t="shared" si="1929"/>
        <v>0</v>
      </c>
      <c r="CG765" s="11">
        <f t="shared" si="1929"/>
        <v>25649</v>
      </c>
      <c r="CH765" s="11">
        <f t="shared" si="1929"/>
        <v>0</v>
      </c>
      <c r="CI765" s="11">
        <f t="shared" si="1929"/>
        <v>0</v>
      </c>
      <c r="CJ765" s="11">
        <f t="shared" si="1929"/>
        <v>0</v>
      </c>
      <c r="CK765" s="11">
        <f t="shared" si="1929"/>
        <v>0</v>
      </c>
      <c r="CL765" s="11">
        <f t="shared" si="1929"/>
        <v>0</v>
      </c>
      <c r="CM765" s="11">
        <f t="shared" si="1929"/>
        <v>25649</v>
      </c>
      <c r="CN765" s="11">
        <f t="shared" si="1929"/>
        <v>0</v>
      </c>
    </row>
    <row r="766" spans="1:92" ht="33" hidden="1">
      <c r="A766" s="25" t="s">
        <v>12</v>
      </c>
      <c r="B766" s="26">
        <v>913</v>
      </c>
      <c r="C766" s="26" t="s">
        <v>7</v>
      </c>
      <c r="D766" s="26" t="s">
        <v>7</v>
      </c>
      <c r="E766" s="26" t="s">
        <v>194</v>
      </c>
      <c r="F766" s="26" t="s">
        <v>13</v>
      </c>
      <c r="G766" s="9">
        <f t="shared" si="1923"/>
        <v>24534</v>
      </c>
      <c r="H766" s="9">
        <f t="shared" si="1923"/>
        <v>0</v>
      </c>
      <c r="I766" s="9">
        <f t="shared" si="1923"/>
        <v>0</v>
      </c>
      <c r="J766" s="9">
        <f t="shared" si="1923"/>
        <v>1115</v>
      </c>
      <c r="K766" s="9">
        <f t="shared" si="1923"/>
        <v>0</v>
      </c>
      <c r="L766" s="9">
        <f t="shared" si="1923"/>
        <v>0</v>
      </c>
      <c r="M766" s="9">
        <f t="shared" si="1923"/>
        <v>25649</v>
      </c>
      <c r="N766" s="9">
        <f t="shared" si="1923"/>
        <v>0</v>
      </c>
      <c r="O766" s="9">
        <f t="shared" si="1923"/>
        <v>0</v>
      </c>
      <c r="P766" s="9">
        <f t="shared" si="1923"/>
        <v>0</v>
      </c>
      <c r="Q766" s="9">
        <f t="shared" si="1923"/>
        <v>0</v>
      </c>
      <c r="R766" s="9">
        <f t="shared" si="1923"/>
        <v>0</v>
      </c>
      <c r="S766" s="9">
        <f t="shared" si="1923"/>
        <v>25649</v>
      </c>
      <c r="T766" s="9">
        <f t="shared" si="1923"/>
        <v>0</v>
      </c>
      <c r="U766" s="9">
        <f t="shared" si="1924"/>
        <v>0</v>
      </c>
      <c r="V766" s="9">
        <f t="shared" si="1924"/>
        <v>0</v>
      </c>
      <c r="W766" s="9">
        <f t="shared" si="1924"/>
        <v>0</v>
      </c>
      <c r="X766" s="9">
        <f t="shared" si="1924"/>
        <v>0</v>
      </c>
      <c r="Y766" s="9">
        <f t="shared" si="1924"/>
        <v>25649</v>
      </c>
      <c r="Z766" s="9">
        <f t="shared" si="1924"/>
        <v>0</v>
      </c>
      <c r="AA766" s="9">
        <f t="shared" si="1924"/>
        <v>0</v>
      </c>
      <c r="AB766" s="9">
        <f t="shared" si="1924"/>
        <v>0</v>
      </c>
      <c r="AC766" s="9">
        <f t="shared" si="1924"/>
        <v>0</v>
      </c>
      <c r="AD766" s="9">
        <f t="shared" si="1924"/>
        <v>0</v>
      </c>
      <c r="AE766" s="9">
        <f t="shared" si="1924"/>
        <v>25649</v>
      </c>
      <c r="AF766" s="9">
        <f t="shared" si="1924"/>
        <v>0</v>
      </c>
      <c r="AG766" s="9">
        <f t="shared" si="1925"/>
        <v>0</v>
      </c>
      <c r="AH766" s="9">
        <f t="shared" si="1925"/>
        <v>0</v>
      </c>
      <c r="AI766" s="9">
        <f t="shared" si="1925"/>
        <v>0</v>
      </c>
      <c r="AJ766" s="9">
        <f t="shared" si="1925"/>
        <v>0</v>
      </c>
      <c r="AK766" s="9">
        <f t="shared" si="1925"/>
        <v>25649</v>
      </c>
      <c r="AL766" s="9">
        <f t="shared" si="1925"/>
        <v>0</v>
      </c>
      <c r="AM766" s="9">
        <f t="shared" si="1925"/>
        <v>0</v>
      </c>
      <c r="AN766" s="9">
        <f t="shared" si="1925"/>
        <v>0</v>
      </c>
      <c r="AO766" s="9">
        <f t="shared" si="1925"/>
        <v>0</v>
      </c>
      <c r="AP766" s="9">
        <f t="shared" si="1925"/>
        <v>0</v>
      </c>
      <c r="AQ766" s="9">
        <f t="shared" si="1925"/>
        <v>25649</v>
      </c>
      <c r="AR766" s="9">
        <f t="shared" si="1925"/>
        <v>0</v>
      </c>
      <c r="AS766" s="9">
        <f t="shared" si="1926"/>
        <v>0</v>
      </c>
      <c r="AT766" s="9">
        <f t="shared" si="1926"/>
        <v>0</v>
      </c>
      <c r="AU766" s="9">
        <f t="shared" si="1926"/>
        <v>0</v>
      </c>
      <c r="AV766" s="9">
        <f t="shared" si="1926"/>
        <v>0</v>
      </c>
      <c r="AW766" s="9">
        <f t="shared" si="1926"/>
        <v>25649</v>
      </c>
      <c r="AX766" s="9">
        <f t="shared" si="1926"/>
        <v>0</v>
      </c>
      <c r="AY766" s="9">
        <f t="shared" si="1926"/>
        <v>0</v>
      </c>
      <c r="AZ766" s="9">
        <f t="shared" si="1926"/>
        <v>0</v>
      </c>
      <c r="BA766" s="9">
        <f t="shared" si="1926"/>
        <v>0</v>
      </c>
      <c r="BB766" s="9">
        <f t="shared" si="1926"/>
        <v>0</v>
      </c>
      <c r="BC766" s="9">
        <f t="shared" si="1926"/>
        <v>25649</v>
      </c>
      <c r="BD766" s="9">
        <f t="shared" si="1926"/>
        <v>0</v>
      </c>
      <c r="BE766" s="9">
        <f t="shared" si="1927"/>
        <v>0</v>
      </c>
      <c r="BF766" s="9">
        <f t="shared" si="1927"/>
        <v>0</v>
      </c>
      <c r="BG766" s="9">
        <f t="shared" si="1927"/>
        <v>0</v>
      </c>
      <c r="BH766" s="9">
        <f t="shared" si="1927"/>
        <v>0</v>
      </c>
      <c r="BI766" s="9">
        <f t="shared" si="1927"/>
        <v>25649</v>
      </c>
      <c r="BJ766" s="9">
        <f t="shared" si="1927"/>
        <v>0</v>
      </c>
      <c r="BK766" s="9">
        <f t="shared" si="1927"/>
        <v>0</v>
      </c>
      <c r="BL766" s="9">
        <f t="shared" si="1927"/>
        <v>0</v>
      </c>
      <c r="BM766" s="9">
        <f t="shared" si="1927"/>
        <v>0</v>
      </c>
      <c r="BN766" s="9">
        <f t="shared" si="1927"/>
        <v>0</v>
      </c>
      <c r="BO766" s="9">
        <f t="shared" si="1927"/>
        <v>25649</v>
      </c>
      <c r="BP766" s="9">
        <f t="shared" si="1927"/>
        <v>0</v>
      </c>
      <c r="BQ766" s="9">
        <f t="shared" si="1928"/>
        <v>0</v>
      </c>
      <c r="BR766" s="9">
        <f t="shared" si="1928"/>
        <v>0</v>
      </c>
      <c r="BS766" s="9">
        <f t="shared" si="1928"/>
        <v>0</v>
      </c>
      <c r="BT766" s="9">
        <f t="shared" si="1928"/>
        <v>0</v>
      </c>
      <c r="BU766" s="9">
        <f t="shared" si="1928"/>
        <v>25649</v>
      </c>
      <c r="BV766" s="9">
        <f t="shared" si="1928"/>
        <v>0</v>
      </c>
      <c r="BW766" s="9">
        <f t="shared" si="1928"/>
        <v>0</v>
      </c>
      <c r="BX766" s="9">
        <f t="shared" si="1928"/>
        <v>0</v>
      </c>
      <c r="BY766" s="9">
        <f t="shared" si="1928"/>
        <v>0</v>
      </c>
      <c r="BZ766" s="9">
        <f t="shared" si="1928"/>
        <v>0</v>
      </c>
      <c r="CA766" s="9">
        <f t="shared" si="1928"/>
        <v>25649</v>
      </c>
      <c r="CB766" s="9">
        <f t="shared" si="1928"/>
        <v>0</v>
      </c>
      <c r="CC766" s="9">
        <f t="shared" si="1929"/>
        <v>0</v>
      </c>
      <c r="CD766" s="9">
        <f t="shared" si="1929"/>
        <v>0</v>
      </c>
      <c r="CE766" s="9">
        <f t="shared" si="1929"/>
        <v>0</v>
      </c>
      <c r="CF766" s="9">
        <f t="shared" si="1929"/>
        <v>0</v>
      </c>
      <c r="CG766" s="9">
        <f t="shared" si="1929"/>
        <v>25649</v>
      </c>
      <c r="CH766" s="9">
        <f t="shared" si="1929"/>
        <v>0</v>
      </c>
      <c r="CI766" s="9">
        <f t="shared" si="1929"/>
        <v>0</v>
      </c>
      <c r="CJ766" s="9">
        <f t="shared" si="1929"/>
        <v>0</v>
      </c>
      <c r="CK766" s="9">
        <f t="shared" si="1929"/>
        <v>0</v>
      </c>
      <c r="CL766" s="9">
        <f t="shared" si="1929"/>
        <v>0</v>
      </c>
      <c r="CM766" s="9">
        <f t="shared" si="1929"/>
        <v>25649</v>
      </c>
      <c r="CN766" s="9">
        <f t="shared" si="1929"/>
        <v>0</v>
      </c>
    </row>
    <row r="767" spans="1:92" ht="20.100000000000001" hidden="1" customHeight="1">
      <c r="A767" s="28" t="s">
        <v>14</v>
      </c>
      <c r="B767" s="26">
        <v>913</v>
      </c>
      <c r="C767" s="26" t="s">
        <v>7</v>
      </c>
      <c r="D767" s="26" t="s">
        <v>7</v>
      </c>
      <c r="E767" s="26" t="s">
        <v>194</v>
      </c>
      <c r="F767" s="26">
        <v>610</v>
      </c>
      <c r="G767" s="9">
        <v>24534</v>
      </c>
      <c r="H767" s="9"/>
      <c r="I767" s="9"/>
      <c r="J767" s="9">
        <v>1115</v>
      </c>
      <c r="K767" s="9"/>
      <c r="L767" s="9"/>
      <c r="M767" s="9">
        <f>G767+I767+J767+K767+L767</f>
        <v>25649</v>
      </c>
      <c r="N767" s="9">
        <f>H767+L767</f>
        <v>0</v>
      </c>
      <c r="O767" s="9"/>
      <c r="P767" s="9"/>
      <c r="Q767" s="9"/>
      <c r="R767" s="9"/>
      <c r="S767" s="9">
        <f>M767+O767+P767+Q767+R767</f>
        <v>25649</v>
      </c>
      <c r="T767" s="9">
        <f>N767+R767</f>
        <v>0</v>
      </c>
      <c r="U767" s="9"/>
      <c r="V767" s="9"/>
      <c r="W767" s="9"/>
      <c r="X767" s="9"/>
      <c r="Y767" s="9">
        <f>S767+U767+V767+W767+X767</f>
        <v>25649</v>
      </c>
      <c r="Z767" s="9">
        <f>T767+X767</f>
        <v>0</v>
      </c>
      <c r="AA767" s="9"/>
      <c r="AB767" s="9"/>
      <c r="AC767" s="9"/>
      <c r="AD767" s="9"/>
      <c r="AE767" s="9">
        <f>Y767+AA767+AB767+AC767+AD767</f>
        <v>25649</v>
      </c>
      <c r="AF767" s="9">
        <f>Z767+AD767</f>
        <v>0</v>
      </c>
      <c r="AG767" s="9"/>
      <c r="AH767" s="9"/>
      <c r="AI767" s="9"/>
      <c r="AJ767" s="9"/>
      <c r="AK767" s="9">
        <f>AE767+AG767+AH767+AI767+AJ767</f>
        <v>25649</v>
      </c>
      <c r="AL767" s="9">
        <f>AF767+AJ767</f>
        <v>0</v>
      </c>
      <c r="AM767" s="9"/>
      <c r="AN767" s="9"/>
      <c r="AO767" s="9"/>
      <c r="AP767" s="9"/>
      <c r="AQ767" s="9">
        <f>AK767+AM767+AN767+AO767+AP767</f>
        <v>25649</v>
      </c>
      <c r="AR767" s="9">
        <f>AL767+AP767</f>
        <v>0</v>
      </c>
      <c r="AS767" s="9"/>
      <c r="AT767" s="9"/>
      <c r="AU767" s="9"/>
      <c r="AV767" s="9"/>
      <c r="AW767" s="9">
        <f>AQ767+AS767+AT767+AU767+AV767</f>
        <v>25649</v>
      </c>
      <c r="AX767" s="9">
        <f>AR767+AV767</f>
        <v>0</v>
      </c>
      <c r="AY767" s="9"/>
      <c r="AZ767" s="9"/>
      <c r="BA767" s="9"/>
      <c r="BB767" s="9"/>
      <c r="BC767" s="9">
        <f>AW767+AY767+AZ767+BA767+BB767</f>
        <v>25649</v>
      </c>
      <c r="BD767" s="9">
        <f>AX767+BB767</f>
        <v>0</v>
      </c>
      <c r="BE767" s="9"/>
      <c r="BF767" s="9"/>
      <c r="BG767" s="9"/>
      <c r="BH767" s="9"/>
      <c r="BI767" s="9">
        <f>BC767+BE767+BF767+BG767+BH767</f>
        <v>25649</v>
      </c>
      <c r="BJ767" s="9">
        <f>BD767+BH767</f>
        <v>0</v>
      </c>
      <c r="BK767" s="9"/>
      <c r="BL767" s="9"/>
      <c r="BM767" s="9"/>
      <c r="BN767" s="9"/>
      <c r="BO767" s="9">
        <f>BI767+BK767+BL767+BM767+BN767</f>
        <v>25649</v>
      </c>
      <c r="BP767" s="9">
        <f>BJ767+BN767</f>
        <v>0</v>
      </c>
      <c r="BQ767" s="9"/>
      <c r="BR767" s="9"/>
      <c r="BS767" s="9"/>
      <c r="BT767" s="9"/>
      <c r="BU767" s="9">
        <f>BO767+BQ767+BR767+BS767+BT767</f>
        <v>25649</v>
      </c>
      <c r="BV767" s="9">
        <f>BP767+BT767</f>
        <v>0</v>
      </c>
      <c r="BW767" s="9"/>
      <c r="BX767" s="9"/>
      <c r="BY767" s="9"/>
      <c r="BZ767" s="9"/>
      <c r="CA767" s="9">
        <f>BU767+BW767+BX767+BY767+BZ767</f>
        <v>25649</v>
      </c>
      <c r="CB767" s="9">
        <f>BV767+BZ767</f>
        <v>0</v>
      </c>
      <c r="CC767" s="9"/>
      <c r="CD767" s="9"/>
      <c r="CE767" s="9"/>
      <c r="CF767" s="9"/>
      <c r="CG767" s="9">
        <f>CA767+CC767+CD767+CE767+CF767</f>
        <v>25649</v>
      </c>
      <c r="CH767" s="9">
        <f>CB767+CF767</f>
        <v>0</v>
      </c>
      <c r="CI767" s="9"/>
      <c r="CJ767" s="9"/>
      <c r="CK767" s="9"/>
      <c r="CL767" s="9"/>
      <c r="CM767" s="9">
        <f>CG767+CI767+CJ767+CK767+CL767</f>
        <v>25649</v>
      </c>
      <c r="CN767" s="9">
        <f>CH767+CL767</f>
        <v>0</v>
      </c>
    </row>
    <row r="768" spans="1:92" ht="20.100000000000001" hidden="1" customHeight="1">
      <c r="A768" s="28" t="s">
        <v>15</v>
      </c>
      <c r="B768" s="26">
        <v>913</v>
      </c>
      <c r="C768" s="26" t="s">
        <v>7</v>
      </c>
      <c r="D768" s="26" t="s">
        <v>7</v>
      </c>
      <c r="E768" s="26" t="s">
        <v>195</v>
      </c>
      <c r="F768" s="26"/>
      <c r="G768" s="9">
        <f t="shared" ref="G768:V770" si="1930">G769</f>
        <v>4269</v>
      </c>
      <c r="H768" s="9">
        <f t="shared" si="1930"/>
        <v>0</v>
      </c>
      <c r="I768" s="9">
        <f t="shared" si="1930"/>
        <v>0</v>
      </c>
      <c r="J768" s="9">
        <f t="shared" si="1930"/>
        <v>0</v>
      </c>
      <c r="K768" s="9">
        <f t="shared" si="1930"/>
        <v>0</v>
      </c>
      <c r="L768" s="9">
        <f t="shared" si="1930"/>
        <v>0</v>
      </c>
      <c r="M768" s="9">
        <f t="shared" si="1930"/>
        <v>4269</v>
      </c>
      <c r="N768" s="9">
        <f t="shared" si="1930"/>
        <v>0</v>
      </c>
      <c r="O768" s="9">
        <f t="shared" si="1930"/>
        <v>0</v>
      </c>
      <c r="P768" s="9">
        <f t="shared" si="1930"/>
        <v>0</v>
      </c>
      <c r="Q768" s="9">
        <f t="shared" si="1930"/>
        <v>0</v>
      </c>
      <c r="R768" s="9">
        <f t="shared" si="1930"/>
        <v>0</v>
      </c>
      <c r="S768" s="9">
        <f t="shared" si="1930"/>
        <v>4269</v>
      </c>
      <c r="T768" s="9">
        <f t="shared" si="1930"/>
        <v>0</v>
      </c>
      <c r="U768" s="9">
        <f t="shared" si="1930"/>
        <v>0</v>
      </c>
      <c r="V768" s="9">
        <f t="shared" si="1930"/>
        <v>0</v>
      </c>
      <c r="W768" s="9">
        <f t="shared" ref="U768:AJ770" si="1931">W769</f>
        <v>0</v>
      </c>
      <c r="X768" s="9">
        <f t="shared" si="1931"/>
        <v>0</v>
      </c>
      <c r="Y768" s="9">
        <f t="shared" si="1931"/>
        <v>4269</v>
      </c>
      <c r="Z768" s="9">
        <f t="shared" si="1931"/>
        <v>0</v>
      </c>
      <c r="AA768" s="9">
        <f t="shared" si="1931"/>
        <v>0</v>
      </c>
      <c r="AB768" s="9">
        <f t="shared" si="1931"/>
        <v>0</v>
      </c>
      <c r="AC768" s="9">
        <f t="shared" si="1931"/>
        <v>0</v>
      </c>
      <c r="AD768" s="9">
        <f t="shared" si="1931"/>
        <v>0</v>
      </c>
      <c r="AE768" s="9">
        <f t="shared" si="1931"/>
        <v>4269</v>
      </c>
      <c r="AF768" s="9">
        <f t="shared" si="1931"/>
        <v>0</v>
      </c>
      <c r="AG768" s="9">
        <f t="shared" si="1931"/>
        <v>0</v>
      </c>
      <c r="AH768" s="9">
        <f t="shared" si="1931"/>
        <v>0</v>
      </c>
      <c r="AI768" s="9">
        <f t="shared" si="1931"/>
        <v>0</v>
      </c>
      <c r="AJ768" s="9">
        <f t="shared" si="1931"/>
        <v>0</v>
      </c>
      <c r="AK768" s="9">
        <f t="shared" ref="AG768:AV770" si="1932">AK769</f>
        <v>4269</v>
      </c>
      <c r="AL768" s="9">
        <f t="shared" si="1932"/>
        <v>0</v>
      </c>
      <c r="AM768" s="9">
        <f t="shared" si="1932"/>
        <v>0</v>
      </c>
      <c r="AN768" s="9">
        <f t="shared" si="1932"/>
        <v>0</v>
      </c>
      <c r="AO768" s="9">
        <f t="shared" si="1932"/>
        <v>0</v>
      </c>
      <c r="AP768" s="9">
        <f t="shared" si="1932"/>
        <v>0</v>
      </c>
      <c r="AQ768" s="9">
        <f t="shared" si="1932"/>
        <v>4269</v>
      </c>
      <c r="AR768" s="9">
        <f t="shared" si="1932"/>
        <v>0</v>
      </c>
      <c r="AS768" s="9">
        <f t="shared" si="1932"/>
        <v>0</v>
      </c>
      <c r="AT768" s="9">
        <f t="shared" si="1932"/>
        <v>0</v>
      </c>
      <c r="AU768" s="9">
        <f t="shared" si="1932"/>
        <v>0</v>
      </c>
      <c r="AV768" s="9">
        <f t="shared" si="1932"/>
        <v>0</v>
      </c>
      <c r="AW768" s="9">
        <f t="shared" ref="AS768:BH770" si="1933">AW769</f>
        <v>4269</v>
      </c>
      <c r="AX768" s="9">
        <f t="shared" si="1933"/>
        <v>0</v>
      </c>
      <c r="AY768" s="9">
        <f t="shared" si="1933"/>
        <v>-644</v>
      </c>
      <c r="AZ768" s="9">
        <f t="shared" si="1933"/>
        <v>0</v>
      </c>
      <c r="BA768" s="9">
        <f t="shared" si="1933"/>
        <v>0</v>
      </c>
      <c r="BB768" s="9">
        <f t="shared" si="1933"/>
        <v>0</v>
      </c>
      <c r="BC768" s="9">
        <f t="shared" si="1933"/>
        <v>3625</v>
      </c>
      <c r="BD768" s="9">
        <f t="shared" si="1933"/>
        <v>0</v>
      </c>
      <c r="BE768" s="9">
        <f t="shared" si="1933"/>
        <v>0</v>
      </c>
      <c r="BF768" s="9">
        <f t="shared" si="1933"/>
        <v>0</v>
      </c>
      <c r="BG768" s="9">
        <f t="shared" si="1933"/>
        <v>0</v>
      </c>
      <c r="BH768" s="9">
        <f t="shared" si="1933"/>
        <v>0</v>
      </c>
      <c r="BI768" s="9">
        <f t="shared" ref="BE768:BT770" si="1934">BI769</f>
        <v>3625</v>
      </c>
      <c r="BJ768" s="9">
        <f t="shared" si="1934"/>
        <v>0</v>
      </c>
      <c r="BK768" s="9">
        <f t="shared" si="1934"/>
        <v>0</v>
      </c>
      <c r="BL768" s="9">
        <f t="shared" si="1934"/>
        <v>0</v>
      </c>
      <c r="BM768" s="9">
        <f t="shared" si="1934"/>
        <v>0</v>
      </c>
      <c r="BN768" s="9">
        <f t="shared" si="1934"/>
        <v>0</v>
      </c>
      <c r="BO768" s="9">
        <f t="shared" si="1934"/>
        <v>3625</v>
      </c>
      <c r="BP768" s="9">
        <f t="shared" si="1934"/>
        <v>0</v>
      </c>
      <c r="BQ768" s="9">
        <f t="shared" si="1934"/>
        <v>0</v>
      </c>
      <c r="BR768" s="9">
        <f t="shared" si="1934"/>
        <v>0</v>
      </c>
      <c r="BS768" s="9">
        <f t="shared" si="1934"/>
        <v>0</v>
      </c>
      <c r="BT768" s="9">
        <f t="shared" si="1934"/>
        <v>0</v>
      </c>
      <c r="BU768" s="9">
        <f t="shared" ref="BQ768:CF770" si="1935">BU769</f>
        <v>3625</v>
      </c>
      <c r="BV768" s="9">
        <f t="shared" si="1935"/>
        <v>0</v>
      </c>
      <c r="BW768" s="9">
        <f t="shared" si="1935"/>
        <v>0</v>
      </c>
      <c r="BX768" s="9">
        <f t="shared" si="1935"/>
        <v>0</v>
      </c>
      <c r="BY768" s="9">
        <f t="shared" si="1935"/>
        <v>0</v>
      </c>
      <c r="BZ768" s="9">
        <f t="shared" si="1935"/>
        <v>0</v>
      </c>
      <c r="CA768" s="9">
        <f t="shared" si="1935"/>
        <v>3625</v>
      </c>
      <c r="CB768" s="9">
        <f t="shared" si="1935"/>
        <v>0</v>
      </c>
      <c r="CC768" s="9">
        <f t="shared" si="1935"/>
        <v>0</v>
      </c>
      <c r="CD768" s="9">
        <f t="shared" si="1935"/>
        <v>0</v>
      </c>
      <c r="CE768" s="9">
        <f t="shared" si="1935"/>
        <v>0</v>
      </c>
      <c r="CF768" s="9">
        <f t="shared" si="1935"/>
        <v>0</v>
      </c>
      <c r="CG768" s="9">
        <f t="shared" ref="CC768:CN770" si="1936">CG769</f>
        <v>3625</v>
      </c>
      <c r="CH768" s="9">
        <f t="shared" si="1936"/>
        <v>0</v>
      </c>
      <c r="CI768" s="9">
        <f t="shared" si="1936"/>
        <v>0</v>
      </c>
      <c r="CJ768" s="9">
        <f t="shared" si="1936"/>
        <v>0</v>
      </c>
      <c r="CK768" s="9">
        <f t="shared" si="1936"/>
        <v>0</v>
      </c>
      <c r="CL768" s="9">
        <f t="shared" si="1936"/>
        <v>0</v>
      </c>
      <c r="CM768" s="9">
        <f t="shared" si="1936"/>
        <v>3625</v>
      </c>
      <c r="CN768" s="9">
        <f t="shared" si="1936"/>
        <v>0</v>
      </c>
    </row>
    <row r="769" spans="1:92" ht="20.100000000000001" hidden="1" customHeight="1">
      <c r="A769" s="28" t="s">
        <v>191</v>
      </c>
      <c r="B769" s="26">
        <v>913</v>
      </c>
      <c r="C769" s="26" t="s">
        <v>7</v>
      </c>
      <c r="D769" s="26" t="s">
        <v>7</v>
      </c>
      <c r="E769" s="26" t="s">
        <v>196</v>
      </c>
      <c r="F769" s="26"/>
      <c r="G769" s="9">
        <f t="shared" si="1930"/>
        <v>4269</v>
      </c>
      <c r="H769" s="9">
        <f t="shared" si="1930"/>
        <v>0</v>
      </c>
      <c r="I769" s="9">
        <f t="shared" si="1930"/>
        <v>0</v>
      </c>
      <c r="J769" s="9">
        <f t="shared" si="1930"/>
        <v>0</v>
      </c>
      <c r="K769" s="9">
        <f t="shared" si="1930"/>
        <v>0</v>
      </c>
      <c r="L769" s="9">
        <f t="shared" si="1930"/>
        <v>0</v>
      </c>
      <c r="M769" s="9">
        <f t="shared" si="1930"/>
        <v>4269</v>
      </c>
      <c r="N769" s="9">
        <f t="shared" si="1930"/>
        <v>0</v>
      </c>
      <c r="O769" s="9">
        <f t="shared" si="1930"/>
        <v>0</v>
      </c>
      <c r="P769" s="9">
        <f t="shared" si="1930"/>
        <v>0</v>
      </c>
      <c r="Q769" s="9">
        <f t="shared" si="1930"/>
        <v>0</v>
      </c>
      <c r="R769" s="9">
        <f t="shared" si="1930"/>
        <v>0</v>
      </c>
      <c r="S769" s="9">
        <f t="shared" si="1930"/>
        <v>4269</v>
      </c>
      <c r="T769" s="9">
        <f t="shared" si="1930"/>
        <v>0</v>
      </c>
      <c r="U769" s="9">
        <f t="shared" si="1931"/>
        <v>0</v>
      </c>
      <c r="V769" s="9">
        <f t="shared" si="1931"/>
        <v>0</v>
      </c>
      <c r="W769" s="9">
        <f t="shared" si="1931"/>
        <v>0</v>
      </c>
      <c r="X769" s="9">
        <f t="shared" si="1931"/>
        <v>0</v>
      </c>
      <c r="Y769" s="9">
        <f t="shared" si="1931"/>
        <v>4269</v>
      </c>
      <c r="Z769" s="9">
        <f t="shared" si="1931"/>
        <v>0</v>
      </c>
      <c r="AA769" s="9">
        <f t="shared" si="1931"/>
        <v>0</v>
      </c>
      <c r="AB769" s="9">
        <f t="shared" si="1931"/>
        <v>0</v>
      </c>
      <c r="AC769" s="9">
        <f t="shared" si="1931"/>
        <v>0</v>
      </c>
      <c r="AD769" s="9">
        <f t="shared" si="1931"/>
        <v>0</v>
      </c>
      <c r="AE769" s="9">
        <f t="shared" si="1931"/>
        <v>4269</v>
      </c>
      <c r="AF769" s="9">
        <f t="shared" si="1931"/>
        <v>0</v>
      </c>
      <c r="AG769" s="9">
        <f t="shared" si="1932"/>
        <v>0</v>
      </c>
      <c r="AH769" s="9">
        <f t="shared" si="1932"/>
        <v>0</v>
      </c>
      <c r="AI769" s="9">
        <f t="shared" si="1932"/>
        <v>0</v>
      </c>
      <c r="AJ769" s="9">
        <f t="shared" si="1932"/>
        <v>0</v>
      </c>
      <c r="AK769" s="9">
        <f t="shared" si="1932"/>
        <v>4269</v>
      </c>
      <c r="AL769" s="9">
        <f t="shared" si="1932"/>
        <v>0</v>
      </c>
      <c r="AM769" s="9">
        <f t="shared" si="1932"/>
        <v>0</v>
      </c>
      <c r="AN769" s="9">
        <f t="shared" si="1932"/>
        <v>0</v>
      </c>
      <c r="AO769" s="9">
        <f t="shared" si="1932"/>
        <v>0</v>
      </c>
      <c r="AP769" s="9">
        <f t="shared" si="1932"/>
        <v>0</v>
      </c>
      <c r="AQ769" s="9">
        <f t="shared" si="1932"/>
        <v>4269</v>
      </c>
      <c r="AR769" s="9">
        <f t="shared" si="1932"/>
        <v>0</v>
      </c>
      <c r="AS769" s="9">
        <f t="shared" si="1933"/>
        <v>0</v>
      </c>
      <c r="AT769" s="9">
        <f t="shared" si="1933"/>
        <v>0</v>
      </c>
      <c r="AU769" s="9">
        <f t="shared" si="1933"/>
        <v>0</v>
      </c>
      <c r="AV769" s="9">
        <f t="shared" si="1933"/>
        <v>0</v>
      </c>
      <c r="AW769" s="9">
        <f t="shared" si="1933"/>
        <v>4269</v>
      </c>
      <c r="AX769" s="9">
        <f t="shared" si="1933"/>
        <v>0</v>
      </c>
      <c r="AY769" s="9">
        <f t="shared" si="1933"/>
        <v>-644</v>
      </c>
      <c r="AZ769" s="9">
        <f t="shared" si="1933"/>
        <v>0</v>
      </c>
      <c r="BA769" s="9">
        <f t="shared" si="1933"/>
        <v>0</v>
      </c>
      <c r="BB769" s="9">
        <f t="shared" si="1933"/>
        <v>0</v>
      </c>
      <c r="BC769" s="9">
        <f t="shared" si="1933"/>
        <v>3625</v>
      </c>
      <c r="BD769" s="9">
        <f t="shared" si="1933"/>
        <v>0</v>
      </c>
      <c r="BE769" s="9">
        <f t="shared" si="1934"/>
        <v>0</v>
      </c>
      <c r="BF769" s="9">
        <f t="shared" si="1934"/>
        <v>0</v>
      </c>
      <c r="BG769" s="9">
        <f t="shared" si="1934"/>
        <v>0</v>
      </c>
      <c r="BH769" s="9">
        <f t="shared" si="1934"/>
        <v>0</v>
      </c>
      <c r="BI769" s="9">
        <f t="shared" si="1934"/>
        <v>3625</v>
      </c>
      <c r="BJ769" s="9">
        <f t="shared" si="1934"/>
        <v>0</v>
      </c>
      <c r="BK769" s="9">
        <f t="shared" si="1934"/>
        <v>0</v>
      </c>
      <c r="BL769" s="9">
        <f t="shared" si="1934"/>
        <v>0</v>
      </c>
      <c r="BM769" s="9">
        <f t="shared" si="1934"/>
        <v>0</v>
      </c>
      <c r="BN769" s="9">
        <f t="shared" si="1934"/>
        <v>0</v>
      </c>
      <c r="BO769" s="9">
        <f t="shared" si="1934"/>
        <v>3625</v>
      </c>
      <c r="BP769" s="9">
        <f t="shared" si="1934"/>
        <v>0</v>
      </c>
      <c r="BQ769" s="9">
        <f t="shared" si="1935"/>
        <v>0</v>
      </c>
      <c r="BR769" s="9">
        <f t="shared" si="1935"/>
        <v>0</v>
      </c>
      <c r="BS769" s="9">
        <f t="shared" si="1935"/>
        <v>0</v>
      </c>
      <c r="BT769" s="9">
        <f t="shared" si="1935"/>
        <v>0</v>
      </c>
      <c r="BU769" s="9">
        <f t="shared" si="1935"/>
        <v>3625</v>
      </c>
      <c r="BV769" s="9">
        <f t="shared" si="1935"/>
        <v>0</v>
      </c>
      <c r="BW769" s="9">
        <f t="shared" si="1935"/>
        <v>0</v>
      </c>
      <c r="BX769" s="9">
        <f t="shared" si="1935"/>
        <v>0</v>
      </c>
      <c r="BY769" s="9">
        <f t="shared" si="1935"/>
        <v>0</v>
      </c>
      <c r="BZ769" s="9">
        <f t="shared" si="1935"/>
        <v>0</v>
      </c>
      <c r="CA769" s="9">
        <f t="shared" si="1935"/>
        <v>3625</v>
      </c>
      <c r="CB769" s="9">
        <f t="shared" si="1935"/>
        <v>0</v>
      </c>
      <c r="CC769" s="9">
        <f t="shared" si="1936"/>
        <v>0</v>
      </c>
      <c r="CD769" s="9">
        <f t="shared" si="1936"/>
        <v>0</v>
      </c>
      <c r="CE769" s="9">
        <f t="shared" si="1936"/>
        <v>0</v>
      </c>
      <c r="CF769" s="9">
        <f t="shared" si="1936"/>
        <v>0</v>
      </c>
      <c r="CG769" s="9">
        <f t="shared" si="1936"/>
        <v>3625</v>
      </c>
      <c r="CH769" s="9">
        <f t="shared" si="1936"/>
        <v>0</v>
      </c>
      <c r="CI769" s="9">
        <f t="shared" si="1936"/>
        <v>0</v>
      </c>
      <c r="CJ769" s="9">
        <f t="shared" si="1936"/>
        <v>0</v>
      </c>
      <c r="CK769" s="9">
        <f t="shared" si="1936"/>
        <v>0</v>
      </c>
      <c r="CL769" s="9">
        <f t="shared" si="1936"/>
        <v>0</v>
      </c>
      <c r="CM769" s="9">
        <f t="shared" si="1936"/>
        <v>3625</v>
      </c>
      <c r="CN769" s="9">
        <f t="shared" si="1936"/>
        <v>0</v>
      </c>
    </row>
    <row r="770" spans="1:92" ht="33" hidden="1">
      <c r="A770" s="25" t="s">
        <v>12</v>
      </c>
      <c r="B770" s="26">
        <v>913</v>
      </c>
      <c r="C770" s="26" t="s">
        <v>7</v>
      </c>
      <c r="D770" s="26" t="s">
        <v>7</v>
      </c>
      <c r="E770" s="26" t="s">
        <v>196</v>
      </c>
      <c r="F770" s="26" t="s">
        <v>13</v>
      </c>
      <c r="G770" s="11">
        <f t="shared" si="1930"/>
        <v>4269</v>
      </c>
      <c r="H770" s="11">
        <f t="shared" si="1930"/>
        <v>0</v>
      </c>
      <c r="I770" s="11">
        <f t="shared" si="1930"/>
        <v>0</v>
      </c>
      <c r="J770" s="11">
        <f t="shared" si="1930"/>
        <v>0</v>
      </c>
      <c r="K770" s="11">
        <f t="shared" si="1930"/>
        <v>0</v>
      </c>
      <c r="L770" s="11">
        <f t="shared" si="1930"/>
        <v>0</v>
      </c>
      <c r="M770" s="11">
        <f t="shared" si="1930"/>
        <v>4269</v>
      </c>
      <c r="N770" s="11">
        <f t="shared" si="1930"/>
        <v>0</v>
      </c>
      <c r="O770" s="11">
        <f t="shared" si="1930"/>
        <v>0</v>
      </c>
      <c r="P770" s="11">
        <f t="shared" si="1930"/>
        <v>0</v>
      </c>
      <c r="Q770" s="11">
        <f t="shared" si="1930"/>
        <v>0</v>
      </c>
      <c r="R770" s="11">
        <f t="shared" si="1930"/>
        <v>0</v>
      </c>
      <c r="S770" s="11">
        <f t="shared" si="1930"/>
        <v>4269</v>
      </c>
      <c r="T770" s="11">
        <f t="shared" si="1930"/>
        <v>0</v>
      </c>
      <c r="U770" s="11">
        <f t="shared" si="1931"/>
        <v>0</v>
      </c>
      <c r="V770" s="11">
        <f t="shared" si="1931"/>
        <v>0</v>
      </c>
      <c r="W770" s="11">
        <f t="shared" si="1931"/>
        <v>0</v>
      </c>
      <c r="X770" s="11">
        <f t="shared" si="1931"/>
        <v>0</v>
      </c>
      <c r="Y770" s="11">
        <f t="shared" si="1931"/>
        <v>4269</v>
      </c>
      <c r="Z770" s="11">
        <f t="shared" si="1931"/>
        <v>0</v>
      </c>
      <c r="AA770" s="11">
        <f t="shared" si="1931"/>
        <v>0</v>
      </c>
      <c r="AB770" s="11">
        <f t="shared" si="1931"/>
        <v>0</v>
      </c>
      <c r="AC770" s="11">
        <f t="shared" si="1931"/>
        <v>0</v>
      </c>
      <c r="AD770" s="11">
        <f t="shared" si="1931"/>
        <v>0</v>
      </c>
      <c r="AE770" s="11">
        <f t="shared" si="1931"/>
        <v>4269</v>
      </c>
      <c r="AF770" s="11">
        <f t="shared" si="1931"/>
        <v>0</v>
      </c>
      <c r="AG770" s="11">
        <f t="shared" si="1932"/>
        <v>0</v>
      </c>
      <c r="AH770" s="11">
        <f t="shared" si="1932"/>
        <v>0</v>
      </c>
      <c r="AI770" s="11">
        <f t="shared" si="1932"/>
        <v>0</v>
      </c>
      <c r="AJ770" s="11">
        <f t="shared" si="1932"/>
        <v>0</v>
      </c>
      <c r="AK770" s="11">
        <f t="shared" si="1932"/>
        <v>4269</v>
      </c>
      <c r="AL770" s="11">
        <f t="shared" si="1932"/>
        <v>0</v>
      </c>
      <c r="AM770" s="11">
        <f t="shared" si="1932"/>
        <v>0</v>
      </c>
      <c r="AN770" s="11">
        <f t="shared" si="1932"/>
        <v>0</v>
      </c>
      <c r="AO770" s="11">
        <f t="shared" si="1932"/>
        <v>0</v>
      </c>
      <c r="AP770" s="11">
        <f t="shared" si="1932"/>
        <v>0</v>
      </c>
      <c r="AQ770" s="11">
        <f t="shared" si="1932"/>
        <v>4269</v>
      </c>
      <c r="AR770" s="11">
        <f t="shared" si="1932"/>
        <v>0</v>
      </c>
      <c r="AS770" s="11">
        <f t="shared" si="1933"/>
        <v>0</v>
      </c>
      <c r="AT770" s="11">
        <f t="shared" si="1933"/>
        <v>0</v>
      </c>
      <c r="AU770" s="11">
        <f t="shared" si="1933"/>
        <v>0</v>
      </c>
      <c r="AV770" s="11">
        <f t="shared" si="1933"/>
        <v>0</v>
      </c>
      <c r="AW770" s="11">
        <f t="shared" si="1933"/>
        <v>4269</v>
      </c>
      <c r="AX770" s="11">
        <f t="shared" si="1933"/>
        <v>0</v>
      </c>
      <c r="AY770" s="11">
        <f t="shared" si="1933"/>
        <v>-644</v>
      </c>
      <c r="AZ770" s="11">
        <f t="shared" si="1933"/>
        <v>0</v>
      </c>
      <c r="BA770" s="11">
        <f t="shared" si="1933"/>
        <v>0</v>
      </c>
      <c r="BB770" s="11">
        <f t="shared" si="1933"/>
        <v>0</v>
      </c>
      <c r="BC770" s="11">
        <f t="shared" si="1933"/>
        <v>3625</v>
      </c>
      <c r="BD770" s="11">
        <f t="shared" si="1933"/>
        <v>0</v>
      </c>
      <c r="BE770" s="11">
        <f t="shared" si="1934"/>
        <v>0</v>
      </c>
      <c r="BF770" s="11">
        <f t="shared" si="1934"/>
        <v>0</v>
      </c>
      <c r="BG770" s="11">
        <f t="shared" si="1934"/>
        <v>0</v>
      </c>
      <c r="BH770" s="11">
        <f t="shared" si="1934"/>
        <v>0</v>
      </c>
      <c r="BI770" s="11">
        <f t="shared" si="1934"/>
        <v>3625</v>
      </c>
      <c r="BJ770" s="11">
        <f t="shared" si="1934"/>
        <v>0</v>
      </c>
      <c r="BK770" s="11">
        <f t="shared" si="1934"/>
        <v>0</v>
      </c>
      <c r="BL770" s="11">
        <f t="shared" si="1934"/>
        <v>0</v>
      </c>
      <c r="BM770" s="11">
        <f t="shared" si="1934"/>
        <v>0</v>
      </c>
      <c r="BN770" s="11">
        <f t="shared" si="1934"/>
        <v>0</v>
      </c>
      <c r="BO770" s="11">
        <f t="shared" si="1934"/>
        <v>3625</v>
      </c>
      <c r="BP770" s="11">
        <f t="shared" si="1934"/>
        <v>0</v>
      </c>
      <c r="BQ770" s="11">
        <f t="shared" si="1935"/>
        <v>0</v>
      </c>
      <c r="BR770" s="11">
        <f t="shared" si="1935"/>
        <v>0</v>
      </c>
      <c r="BS770" s="11">
        <f t="shared" si="1935"/>
        <v>0</v>
      </c>
      <c r="BT770" s="11">
        <f t="shared" si="1935"/>
        <v>0</v>
      </c>
      <c r="BU770" s="11">
        <f t="shared" si="1935"/>
        <v>3625</v>
      </c>
      <c r="BV770" s="11">
        <f t="shared" si="1935"/>
        <v>0</v>
      </c>
      <c r="BW770" s="11">
        <f t="shared" si="1935"/>
        <v>0</v>
      </c>
      <c r="BX770" s="11">
        <f t="shared" si="1935"/>
        <v>0</v>
      </c>
      <c r="BY770" s="11">
        <f t="shared" si="1935"/>
        <v>0</v>
      </c>
      <c r="BZ770" s="11">
        <f t="shared" si="1935"/>
        <v>0</v>
      </c>
      <c r="CA770" s="11">
        <f t="shared" si="1935"/>
        <v>3625</v>
      </c>
      <c r="CB770" s="11">
        <f t="shared" si="1935"/>
        <v>0</v>
      </c>
      <c r="CC770" s="11">
        <f t="shared" si="1936"/>
        <v>0</v>
      </c>
      <c r="CD770" s="11">
        <f t="shared" si="1936"/>
        <v>0</v>
      </c>
      <c r="CE770" s="11">
        <f t="shared" si="1936"/>
        <v>0</v>
      </c>
      <c r="CF770" s="11">
        <f t="shared" si="1936"/>
        <v>0</v>
      </c>
      <c r="CG770" s="11">
        <f t="shared" si="1936"/>
        <v>3625</v>
      </c>
      <c r="CH770" s="11">
        <f t="shared" si="1936"/>
        <v>0</v>
      </c>
      <c r="CI770" s="11">
        <f t="shared" si="1936"/>
        <v>0</v>
      </c>
      <c r="CJ770" s="11">
        <f t="shared" si="1936"/>
        <v>0</v>
      </c>
      <c r="CK770" s="11">
        <f t="shared" si="1936"/>
        <v>0</v>
      </c>
      <c r="CL770" s="11">
        <f t="shared" si="1936"/>
        <v>0</v>
      </c>
      <c r="CM770" s="11">
        <f t="shared" si="1936"/>
        <v>3625</v>
      </c>
      <c r="CN770" s="11">
        <f t="shared" si="1936"/>
        <v>0</v>
      </c>
    </row>
    <row r="771" spans="1:92" ht="17.25" hidden="1" customHeight="1">
      <c r="A771" s="25" t="s">
        <v>14</v>
      </c>
      <c r="B771" s="26">
        <v>913</v>
      </c>
      <c r="C771" s="26" t="s">
        <v>7</v>
      </c>
      <c r="D771" s="26" t="s">
        <v>7</v>
      </c>
      <c r="E771" s="26" t="s">
        <v>196</v>
      </c>
      <c r="F771" s="9">
        <v>610</v>
      </c>
      <c r="G771" s="9">
        <v>4269</v>
      </c>
      <c r="H771" s="9"/>
      <c r="I771" s="9"/>
      <c r="J771" s="9"/>
      <c r="K771" s="9"/>
      <c r="L771" s="9"/>
      <c r="M771" s="9">
        <f>G771+I771+J771+K771+L771</f>
        <v>4269</v>
      </c>
      <c r="N771" s="9">
        <f>H771+L771</f>
        <v>0</v>
      </c>
      <c r="O771" s="9"/>
      <c r="P771" s="9"/>
      <c r="Q771" s="9"/>
      <c r="R771" s="9"/>
      <c r="S771" s="9">
        <f>M771+O771+P771+Q771+R771</f>
        <v>4269</v>
      </c>
      <c r="T771" s="9">
        <f>N771+R771</f>
        <v>0</v>
      </c>
      <c r="U771" s="9"/>
      <c r="V771" s="9"/>
      <c r="W771" s="9"/>
      <c r="X771" s="9"/>
      <c r="Y771" s="9">
        <f>S771+U771+V771+W771+X771</f>
        <v>4269</v>
      </c>
      <c r="Z771" s="9">
        <f>T771+X771</f>
        <v>0</v>
      </c>
      <c r="AA771" s="9"/>
      <c r="AB771" s="9"/>
      <c r="AC771" s="9"/>
      <c r="AD771" s="9"/>
      <c r="AE771" s="9">
        <f>Y771+AA771+AB771+AC771+AD771</f>
        <v>4269</v>
      </c>
      <c r="AF771" s="9">
        <f>Z771+AD771</f>
        <v>0</v>
      </c>
      <c r="AG771" s="9"/>
      <c r="AH771" s="9"/>
      <c r="AI771" s="9"/>
      <c r="AJ771" s="9"/>
      <c r="AK771" s="9">
        <f>AE771+AG771+AH771+AI771+AJ771</f>
        <v>4269</v>
      </c>
      <c r="AL771" s="9">
        <f>AF771+AJ771</f>
        <v>0</v>
      </c>
      <c r="AM771" s="9"/>
      <c r="AN771" s="9"/>
      <c r="AO771" s="9"/>
      <c r="AP771" s="9"/>
      <c r="AQ771" s="9">
        <f>AK771+AM771+AN771+AO771+AP771</f>
        <v>4269</v>
      </c>
      <c r="AR771" s="9">
        <f>AL771+AP771</f>
        <v>0</v>
      </c>
      <c r="AS771" s="9"/>
      <c r="AT771" s="9"/>
      <c r="AU771" s="9"/>
      <c r="AV771" s="9"/>
      <c r="AW771" s="9">
        <f>AQ771+AS771+AT771+AU771+AV771</f>
        <v>4269</v>
      </c>
      <c r="AX771" s="9">
        <f>AR771+AV771</f>
        <v>0</v>
      </c>
      <c r="AY771" s="9">
        <v>-644</v>
      </c>
      <c r="AZ771" s="9"/>
      <c r="BA771" s="9"/>
      <c r="BB771" s="9"/>
      <c r="BC771" s="9">
        <f>AW771+AY771+AZ771+BA771+BB771</f>
        <v>3625</v>
      </c>
      <c r="BD771" s="9">
        <f>AX771+BB771</f>
        <v>0</v>
      </c>
      <c r="BE771" s="9"/>
      <c r="BF771" s="9"/>
      <c r="BG771" s="9"/>
      <c r="BH771" s="9"/>
      <c r="BI771" s="9">
        <f>BC771+BE771+BF771+BG771+BH771</f>
        <v>3625</v>
      </c>
      <c r="BJ771" s="9">
        <f>BD771+BH771</f>
        <v>0</v>
      </c>
      <c r="BK771" s="9"/>
      <c r="BL771" s="9"/>
      <c r="BM771" s="9"/>
      <c r="BN771" s="9"/>
      <c r="BO771" s="9">
        <f>BI771+BK771+BL771+BM771+BN771</f>
        <v>3625</v>
      </c>
      <c r="BP771" s="9">
        <f>BJ771+BN771</f>
        <v>0</v>
      </c>
      <c r="BQ771" s="9"/>
      <c r="BR771" s="9"/>
      <c r="BS771" s="9"/>
      <c r="BT771" s="9"/>
      <c r="BU771" s="9">
        <f>BO771+BQ771+BR771+BS771+BT771</f>
        <v>3625</v>
      </c>
      <c r="BV771" s="9">
        <f>BP771+BT771</f>
        <v>0</v>
      </c>
      <c r="BW771" s="9"/>
      <c r="BX771" s="9"/>
      <c r="BY771" s="9"/>
      <c r="BZ771" s="9"/>
      <c r="CA771" s="9">
        <f>BU771+BW771+BX771+BY771+BZ771</f>
        <v>3625</v>
      </c>
      <c r="CB771" s="9">
        <f>BV771+BZ771</f>
        <v>0</v>
      </c>
      <c r="CC771" s="9"/>
      <c r="CD771" s="9"/>
      <c r="CE771" s="9"/>
      <c r="CF771" s="9"/>
      <c r="CG771" s="9">
        <f>CA771+CC771+CD771+CE771+CF771</f>
        <v>3625</v>
      </c>
      <c r="CH771" s="9">
        <f>CB771+CF771</f>
        <v>0</v>
      </c>
      <c r="CI771" s="9"/>
      <c r="CJ771" s="9"/>
      <c r="CK771" s="9"/>
      <c r="CL771" s="9"/>
      <c r="CM771" s="9">
        <f>CG771+CI771+CJ771+CK771+CL771</f>
        <v>3625</v>
      </c>
      <c r="CN771" s="9">
        <f>CH771+CL771</f>
        <v>0</v>
      </c>
    </row>
    <row r="772" spans="1:92" ht="49.5" hidden="1">
      <c r="A772" s="25" t="s">
        <v>734</v>
      </c>
      <c r="B772" s="26">
        <v>913</v>
      </c>
      <c r="C772" s="26" t="s">
        <v>7</v>
      </c>
      <c r="D772" s="26" t="s">
        <v>7</v>
      </c>
      <c r="E772" s="26" t="s">
        <v>733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>
        <f>AY773</f>
        <v>644</v>
      </c>
      <c r="AZ772" s="9">
        <f t="shared" ref="AZ772:CN772" si="1937">AZ773</f>
        <v>0</v>
      </c>
      <c r="BA772" s="9">
        <f t="shared" si="1937"/>
        <v>0</v>
      </c>
      <c r="BB772" s="9">
        <f t="shared" si="1937"/>
        <v>4250</v>
      </c>
      <c r="BC772" s="9">
        <f t="shared" si="1937"/>
        <v>4894</v>
      </c>
      <c r="BD772" s="9">
        <f t="shared" si="1937"/>
        <v>4250</v>
      </c>
      <c r="BE772" s="9">
        <f>BE773</f>
        <v>0</v>
      </c>
      <c r="BF772" s="9">
        <f t="shared" si="1937"/>
        <v>0</v>
      </c>
      <c r="BG772" s="9">
        <f t="shared" si="1937"/>
        <v>0</v>
      </c>
      <c r="BH772" s="9">
        <f t="shared" si="1937"/>
        <v>0</v>
      </c>
      <c r="BI772" s="9">
        <f t="shared" si="1937"/>
        <v>4894</v>
      </c>
      <c r="BJ772" s="9">
        <f t="shared" si="1937"/>
        <v>4250</v>
      </c>
      <c r="BK772" s="9">
        <f>BK773</f>
        <v>0</v>
      </c>
      <c r="BL772" s="9">
        <f t="shared" si="1937"/>
        <v>0</v>
      </c>
      <c r="BM772" s="9">
        <f t="shared" si="1937"/>
        <v>0</v>
      </c>
      <c r="BN772" s="9">
        <f t="shared" si="1937"/>
        <v>0</v>
      </c>
      <c r="BO772" s="9">
        <f t="shared" si="1937"/>
        <v>4894</v>
      </c>
      <c r="BP772" s="9">
        <f t="shared" si="1937"/>
        <v>4250</v>
      </c>
      <c r="BQ772" s="9">
        <f>BQ773</f>
        <v>0</v>
      </c>
      <c r="BR772" s="9">
        <f t="shared" si="1937"/>
        <v>0</v>
      </c>
      <c r="BS772" s="9">
        <f t="shared" si="1937"/>
        <v>0</v>
      </c>
      <c r="BT772" s="9">
        <f t="shared" si="1937"/>
        <v>0</v>
      </c>
      <c r="BU772" s="9">
        <f t="shared" si="1937"/>
        <v>4894</v>
      </c>
      <c r="BV772" s="9">
        <f t="shared" si="1937"/>
        <v>4250</v>
      </c>
      <c r="BW772" s="9">
        <f>BW773</f>
        <v>0</v>
      </c>
      <c r="BX772" s="9">
        <f t="shared" si="1937"/>
        <v>0</v>
      </c>
      <c r="BY772" s="9">
        <f t="shared" si="1937"/>
        <v>0</v>
      </c>
      <c r="BZ772" s="9">
        <f t="shared" si="1937"/>
        <v>0</v>
      </c>
      <c r="CA772" s="9">
        <f t="shared" si="1937"/>
        <v>4894</v>
      </c>
      <c r="CB772" s="9">
        <f t="shared" si="1937"/>
        <v>4250</v>
      </c>
      <c r="CC772" s="9">
        <f>CC773</f>
        <v>0</v>
      </c>
      <c r="CD772" s="9">
        <f t="shared" si="1937"/>
        <v>0</v>
      </c>
      <c r="CE772" s="9">
        <f t="shared" si="1937"/>
        <v>0</v>
      </c>
      <c r="CF772" s="9">
        <f t="shared" si="1937"/>
        <v>0</v>
      </c>
      <c r="CG772" s="9">
        <f t="shared" si="1937"/>
        <v>4894</v>
      </c>
      <c r="CH772" s="9">
        <f t="shared" si="1937"/>
        <v>4250</v>
      </c>
      <c r="CI772" s="9">
        <f>CI773</f>
        <v>0</v>
      </c>
      <c r="CJ772" s="9">
        <f t="shared" si="1937"/>
        <v>0</v>
      </c>
      <c r="CK772" s="9">
        <f t="shared" si="1937"/>
        <v>0</v>
      </c>
      <c r="CL772" s="9">
        <f t="shared" si="1937"/>
        <v>0</v>
      </c>
      <c r="CM772" s="9">
        <f t="shared" si="1937"/>
        <v>4894</v>
      </c>
      <c r="CN772" s="9">
        <f t="shared" si="1937"/>
        <v>4250</v>
      </c>
    </row>
    <row r="773" spans="1:92" ht="33" hidden="1">
      <c r="A773" s="25" t="s">
        <v>12</v>
      </c>
      <c r="B773" s="26">
        <v>913</v>
      </c>
      <c r="C773" s="26" t="s">
        <v>7</v>
      </c>
      <c r="D773" s="26" t="s">
        <v>7</v>
      </c>
      <c r="E773" s="26" t="s">
        <v>733</v>
      </c>
      <c r="F773" s="26" t="s">
        <v>13</v>
      </c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>
        <f>AY774</f>
        <v>644</v>
      </c>
      <c r="AZ773" s="9">
        <f t="shared" ref="AZ773:CN773" si="1938">AZ774</f>
        <v>0</v>
      </c>
      <c r="BA773" s="9">
        <f t="shared" si="1938"/>
        <v>0</v>
      </c>
      <c r="BB773" s="9">
        <f t="shared" si="1938"/>
        <v>4250</v>
      </c>
      <c r="BC773" s="9">
        <f t="shared" si="1938"/>
        <v>4894</v>
      </c>
      <c r="BD773" s="9">
        <f t="shared" si="1938"/>
        <v>4250</v>
      </c>
      <c r="BE773" s="9">
        <f>BE774</f>
        <v>0</v>
      </c>
      <c r="BF773" s="9">
        <f t="shared" si="1938"/>
        <v>0</v>
      </c>
      <c r="BG773" s="9">
        <f t="shared" si="1938"/>
        <v>0</v>
      </c>
      <c r="BH773" s="9">
        <f t="shared" si="1938"/>
        <v>0</v>
      </c>
      <c r="BI773" s="9">
        <f t="shared" si="1938"/>
        <v>4894</v>
      </c>
      <c r="BJ773" s="9">
        <f t="shared" si="1938"/>
        <v>4250</v>
      </c>
      <c r="BK773" s="9">
        <f>BK774</f>
        <v>0</v>
      </c>
      <c r="BL773" s="9">
        <f t="shared" si="1938"/>
        <v>0</v>
      </c>
      <c r="BM773" s="9">
        <f t="shared" si="1938"/>
        <v>0</v>
      </c>
      <c r="BN773" s="9">
        <f t="shared" si="1938"/>
        <v>0</v>
      </c>
      <c r="BO773" s="9">
        <f t="shared" si="1938"/>
        <v>4894</v>
      </c>
      <c r="BP773" s="9">
        <f t="shared" si="1938"/>
        <v>4250</v>
      </c>
      <c r="BQ773" s="9">
        <f>BQ774</f>
        <v>0</v>
      </c>
      <c r="BR773" s="9">
        <f t="shared" si="1938"/>
        <v>0</v>
      </c>
      <c r="BS773" s="9">
        <f t="shared" si="1938"/>
        <v>0</v>
      </c>
      <c r="BT773" s="9">
        <f t="shared" si="1938"/>
        <v>0</v>
      </c>
      <c r="BU773" s="9">
        <f t="shared" si="1938"/>
        <v>4894</v>
      </c>
      <c r="BV773" s="9">
        <f t="shared" si="1938"/>
        <v>4250</v>
      </c>
      <c r="BW773" s="9">
        <f>BW774</f>
        <v>0</v>
      </c>
      <c r="BX773" s="9">
        <f t="shared" si="1938"/>
        <v>0</v>
      </c>
      <c r="BY773" s="9">
        <f t="shared" si="1938"/>
        <v>0</v>
      </c>
      <c r="BZ773" s="9">
        <f t="shared" si="1938"/>
        <v>0</v>
      </c>
      <c r="CA773" s="9">
        <f t="shared" si="1938"/>
        <v>4894</v>
      </c>
      <c r="CB773" s="9">
        <f t="shared" si="1938"/>
        <v>4250</v>
      </c>
      <c r="CC773" s="9">
        <f>CC774</f>
        <v>0</v>
      </c>
      <c r="CD773" s="9">
        <f t="shared" si="1938"/>
        <v>0</v>
      </c>
      <c r="CE773" s="9">
        <f t="shared" si="1938"/>
        <v>0</v>
      </c>
      <c r="CF773" s="9">
        <f t="shared" si="1938"/>
        <v>0</v>
      </c>
      <c r="CG773" s="9">
        <f t="shared" si="1938"/>
        <v>4894</v>
      </c>
      <c r="CH773" s="9">
        <f t="shared" si="1938"/>
        <v>4250</v>
      </c>
      <c r="CI773" s="9">
        <f>CI774</f>
        <v>0</v>
      </c>
      <c r="CJ773" s="9">
        <f t="shared" si="1938"/>
        <v>0</v>
      </c>
      <c r="CK773" s="9">
        <f t="shared" si="1938"/>
        <v>0</v>
      </c>
      <c r="CL773" s="9">
        <f t="shared" si="1938"/>
        <v>0</v>
      </c>
      <c r="CM773" s="9">
        <f t="shared" si="1938"/>
        <v>4894</v>
      </c>
      <c r="CN773" s="9">
        <f t="shared" si="1938"/>
        <v>4250</v>
      </c>
    </row>
    <row r="774" spans="1:92" ht="19.5" hidden="1" customHeight="1">
      <c r="A774" s="25" t="s">
        <v>14</v>
      </c>
      <c r="B774" s="26">
        <v>913</v>
      </c>
      <c r="C774" s="26" t="s">
        <v>7</v>
      </c>
      <c r="D774" s="26" t="s">
        <v>7</v>
      </c>
      <c r="E774" s="26" t="s">
        <v>733</v>
      </c>
      <c r="F774" s="9">
        <v>610</v>
      </c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>
        <v>644</v>
      </c>
      <c r="AZ774" s="9"/>
      <c r="BA774" s="9"/>
      <c r="BB774" s="9">
        <v>4250</v>
      </c>
      <c r="BC774" s="9">
        <f>AW774+AY774+AZ774+BA774+BB774</f>
        <v>4894</v>
      </c>
      <c r="BD774" s="9">
        <f>AX774+BB774</f>
        <v>4250</v>
      </c>
      <c r="BE774" s="9"/>
      <c r="BF774" s="9"/>
      <c r="BG774" s="9"/>
      <c r="BH774" s="9"/>
      <c r="BI774" s="9">
        <f>BC774+BE774+BF774+BG774+BH774</f>
        <v>4894</v>
      </c>
      <c r="BJ774" s="9">
        <f>BD774+BH774</f>
        <v>4250</v>
      </c>
      <c r="BK774" s="9"/>
      <c r="BL774" s="9"/>
      <c r="BM774" s="9"/>
      <c r="BN774" s="9"/>
      <c r="BO774" s="9">
        <f>BI774+BK774+BL774+BM774+BN774</f>
        <v>4894</v>
      </c>
      <c r="BP774" s="9">
        <f>BJ774+BN774</f>
        <v>4250</v>
      </c>
      <c r="BQ774" s="9"/>
      <c r="BR774" s="9"/>
      <c r="BS774" s="9"/>
      <c r="BT774" s="9"/>
      <c r="BU774" s="9">
        <f>BO774+BQ774+BR774+BS774+BT774</f>
        <v>4894</v>
      </c>
      <c r="BV774" s="9">
        <f>BP774+BT774</f>
        <v>4250</v>
      </c>
      <c r="BW774" s="9"/>
      <c r="BX774" s="9"/>
      <c r="BY774" s="9"/>
      <c r="BZ774" s="9"/>
      <c r="CA774" s="9">
        <f>BU774+BW774+BX774+BY774+BZ774</f>
        <v>4894</v>
      </c>
      <c r="CB774" s="9">
        <f>BV774+BZ774</f>
        <v>4250</v>
      </c>
      <c r="CC774" s="9"/>
      <c r="CD774" s="9"/>
      <c r="CE774" s="9"/>
      <c r="CF774" s="9"/>
      <c r="CG774" s="9">
        <f>CA774+CC774+CD774+CE774+CF774</f>
        <v>4894</v>
      </c>
      <c r="CH774" s="9">
        <f>CB774+CF774</f>
        <v>4250</v>
      </c>
      <c r="CI774" s="9"/>
      <c r="CJ774" s="9"/>
      <c r="CK774" s="9"/>
      <c r="CL774" s="9"/>
      <c r="CM774" s="9">
        <f>CG774+CI774+CJ774+CK774+CL774</f>
        <v>4894</v>
      </c>
      <c r="CN774" s="9">
        <f>CH774+CL774</f>
        <v>4250</v>
      </c>
    </row>
    <row r="775" spans="1:92" hidden="1">
      <c r="A775" s="25"/>
      <c r="B775" s="26"/>
      <c r="C775" s="26"/>
      <c r="D775" s="26"/>
      <c r="E775" s="2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</row>
    <row r="776" spans="1:92" ht="18.75" hidden="1">
      <c r="A776" s="23" t="s">
        <v>216</v>
      </c>
      <c r="B776" s="24">
        <v>913</v>
      </c>
      <c r="C776" s="24" t="s">
        <v>7</v>
      </c>
      <c r="D776" s="24" t="s">
        <v>118</v>
      </c>
      <c r="E776" s="24"/>
      <c r="F776" s="24"/>
      <c r="G776" s="7">
        <f t="shared" ref="G776:BR776" si="1939">G777</f>
        <v>67758</v>
      </c>
      <c r="H776" s="7">
        <f t="shared" si="1939"/>
        <v>0</v>
      </c>
      <c r="I776" s="7">
        <f t="shared" si="1939"/>
        <v>0</v>
      </c>
      <c r="J776" s="7">
        <f t="shared" si="1939"/>
        <v>2204</v>
      </c>
      <c r="K776" s="7">
        <f t="shared" si="1939"/>
        <v>0</v>
      </c>
      <c r="L776" s="7">
        <f t="shared" si="1939"/>
        <v>0</v>
      </c>
      <c r="M776" s="7">
        <f t="shared" si="1939"/>
        <v>69962</v>
      </c>
      <c r="N776" s="7">
        <f t="shared" si="1939"/>
        <v>0</v>
      </c>
      <c r="O776" s="7">
        <f t="shared" si="1939"/>
        <v>0</v>
      </c>
      <c r="P776" s="7">
        <f t="shared" si="1939"/>
        <v>0</v>
      </c>
      <c r="Q776" s="7">
        <f t="shared" si="1939"/>
        <v>0</v>
      </c>
      <c r="R776" s="7">
        <f t="shared" si="1939"/>
        <v>0</v>
      </c>
      <c r="S776" s="7">
        <f t="shared" si="1939"/>
        <v>69962</v>
      </c>
      <c r="T776" s="7">
        <f t="shared" si="1939"/>
        <v>0</v>
      </c>
      <c r="U776" s="7">
        <f t="shared" si="1939"/>
        <v>0</v>
      </c>
      <c r="V776" s="7">
        <f t="shared" si="1939"/>
        <v>685</v>
      </c>
      <c r="W776" s="7">
        <f t="shared" si="1939"/>
        <v>0</v>
      </c>
      <c r="X776" s="7">
        <f t="shared" si="1939"/>
        <v>0</v>
      </c>
      <c r="Y776" s="7">
        <f t="shared" si="1939"/>
        <v>70647</v>
      </c>
      <c r="Z776" s="7">
        <f t="shared" si="1939"/>
        <v>0</v>
      </c>
      <c r="AA776" s="7">
        <f t="shared" si="1939"/>
        <v>0</v>
      </c>
      <c r="AB776" s="7">
        <f t="shared" si="1939"/>
        <v>2566</v>
      </c>
      <c r="AC776" s="7">
        <f t="shared" si="1939"/>
        <v>0</v>
      </c>
      <c r="AD776" s="7">
        <f t="shared" si="1939"/>
        <v>3012</v>
      </c>
      <c r="AE776" s="7">
        <f t="shared" si="1939"/>
        <v>76225</v>
      </c>
      <c r="AF776" s="7">
        <f t="shared" si="1939"/>
        <v>3012</v>
      </c>
      <c r="AG776" s="7">
        <f t="shared" si="1939"/>
        <v>0</v>
      </c>
      <c r="AH776" s="7">
        <f t="shared" si="1939"/>
        <v>0</v>
      </c>
      <c r="AI776" s="7">
        <f t="shared" si="1939"/>
        <v>0</v>
      </c>
      <c r="AJ776" s="7">
        <f t="shared" si="1939"/>
        <v>0</v>
      </c>
      <c r="AK776" s="7">
        <f t="shared" si="1939"/>
        <v>76225</v>
      </c>
      <c r="AL776" s="7">
        <f t="shared" si="1939"/>
        <v>3012</v>
      </c>
      <c r="AM776" s="7">
        <f t="shared" si="1939"/>
        <v>-577</v>
      </c>
      <c r="AN776" s="7">
        <f t="shared" si="1939"/>
        <v>930</v>
      </c>
      <c r="AO776" s="7">
        <f t="shared" si="1939"/>
        <v>0</v>
      </c>
      <c r="AP776" s="7">
        <f t="shared" si="1939"/>
        <v>0</v>
      </c>
      <c r="AQ776" s="7">
        <f t="shared" si="1939"/>
        <v>76578</v>
      </c>
      <c r="AR776" s="7">
        <f t="shared" si="1939"/>
        <v>3012</v>
      </c>
      <c r="AS776" s="7">
        <f t="shared" si="1939"/>
        <v>0</v>
      </c>
      <c r="AT776" s="7">
        <f t="shared" si="1939"/>
        <v>0</v>
      </c>
      <c r="AU776" s="7">
        <f t="shared" si="1939"/>
        <v>0</v>
      </c>
      <c r="AV776" s="7">
        <f t="shared" si="1939"/>
        <v>0</v>
      </c>
      <c r="AW776" s="7">
        <f t="shared" si="1939"/>
        <v>76578</v>
      </c>
      <c r="AX776" s="7">
        <f t="shared" si="1939"/>
        <v>3012</v>
      </c>
      <c r="AY776" s="7">
        <f t="shared" si="1939"/>
        <v>0</v>
      </c>
      <c r="AZ776" s="7">
        <f t="shared" si="1939"/>
        <v>0</v>
      </c>
      <c r="BA776" s="7">
        <f t="shared" si="1939"/>
        <v>-64</v>
      </c>
      <c r="BB776" s="7">
        <f t="shared" si="1939"/>
        <v>0</v>
      </c>
      <c r="BC776" s="7">
        <f t="shared" si="1939"/>
        <v>76514</v>
      </c>
      <c r="BD776" s="7">
        <f t="shared" si="1939"/>
        <v>3012</v>
      </c>
      <c r="BE776" s="7">
        <f t="shared" si="1939"/>
        <v>0</v>
      </c>
      <c r="BF776" s="7">
        <f t="shared" si="1939"/>
        <v>0</v>
      </c>
      <c r="BG776" s="7">
        <f t="shared" si="1939"/>
        <v>0</v>
      </c>
      <c r="BH776" s="7">
        <f t="shared" si="1939"/>
        <v>0</v>
      </c>
      <c r="BI776" s="7">
        <f t="shared" si="1939"/>
        <v>76514</v>
      </c>
      <c r="BJ776" s="7">
        <f t="shared" si="1939"/>
        <v>3012</v>
      </c>
      <c r="BK776" s="7">
        <f t="shared" si="1939"/>
        <v>0</v>
      </c>
      <c r="BL776" s="7">
        <f t="shared" si="1939"/>
        <v>0</v>
      </c>
      <c r="BM776" s="7">
        <f t="shared" si="1939"/>
        <v>0</v>
      </c>
      <c r="BN776" s="7">
        <f t="shared" si="1939"/>
        <v>0</v>
      </c>
      <c r="BO776" s="7">
        <f t="shared" si="1939"/>
        <v>76514</v>
      </c>
      <c r="BP776" s="7">
        <f t="shared" si="1939"/>
        <v>3012</v>
      </c>
      <c r="BQ776" s="7">
        <f t="shared" si="1939"/>
        <v>0</v>
      </c>
      <c r="BR776" s="7">
        <f t="shared" si="1939"/>
        <v>0</v>
      </c>
      <c r="BS776" s="7">
        <f t="shared" ref="BS776:CN776" si="1940">BS777</f>
        <v>0</v>
      </c>
      <c r="BT776" s="7">
        <f t="shared" si="1940"/>
        <v>0</v>
      </c>
      <c r="BU776" s="7">
        <f t="shared" si="1940"/>
        <v>76514</v>
      </c>
      <c r="BV776" s="7">
        <f t="shared" si="1940"/>
        <v>3012</v>
      </c>
      <c r="BW776" s="7">
        <f t="shared" si="1940"/>
        <v>0</v>
      </c>
      <c r="BX776" s="7">
        <f t="shared" si="1940"/>
        <v>0</v>
      </c>
      <c r="BY776" s="7">
        <f t="shared" si="1940"/>
        <v>0</v>
      </c>
      <c r="BZ776" s="7">
        <f t="shared" si="1940"/>
        <v>0</v>
      </c>
      <c r="CA776" s="7">
        <f t="shared" si="1940"/>
        <v>76514</v>
      </c>
      <c r="CB776" s="7">
        <f t="shared" si="1940"/>
        <v>3012</v>
      </c>
      <c r="CC776" s="7">
        <f t="shared" si="1940"/>
        <v>0</v>
      </c>
      <c r="CD776" s="7">
        <f t="shared" si="1940"/>
        <v>0</v>
      </c>
      <c r="CE776" s="7">
        <f t="shared" si="1940"/>
        <v>0</v>
      </c>
      <c r="CF776" s="7">
        <f t="shared" si="1940"/>
        <v>0</v>
      </c>
      <c r="CG776" s="7">
        <f t="shared" si="1940"/>
        <v>76514</v>
      </c>
      <c r="CH776" s="7">
        <f t="shared" si="1940"/>
        <v>3012</v>
      </c>
      <c r="CI776" s="7">
        <f t="shared" si="1940"/>
        <v>0</v>
      </c>
      <c r="CJ776" s="7">
        <f t="shared" si="1940"/>
        <v>0</v>
      </c>
      <c r="CK776" s="7">
        <f t="shared" si="1940"/>
        <v>0</v>
      </c>
      <c r="CL776" s="7">
        <f t="shared" si="1940"/>
        <v>0</v>
      </c>
      <c r="CM776" s="7">
        <f t="shared" si="1940"/>
        <v>76514</v>
      </c>
      <c r="CN776" s="7">
        <f t="shared" si="1940"/>
        <v>3012</v>
      </c>
    </row>
    <row r="777" spans="1:92" ht="33" hidden="1">
      <c r="A777" s="28" t="s">
        <v>601</v>
      </c>
      <c r="B777" s="26">
        <v>913</v>
      </c>
      <c r="C777" s="26" t="s">
        <v>7</v>
      </c>
      <c r="D777" s="26" t="s">
        <v>118</v>
      </c>
      <c r="E777" s="26" t="s">
        <v>186</v>
      </c>
      <c r="F777" s="26"/>
      <c r="G777" s="11">
        <f>G778+G782+G786</f>
        <v>67758</v>
      </c>
      <c r="H777" s="11">
        <f>H778+H782+H786</f>
        <v>0</v>
      </c>
      <c r="I777" s="11">
        <f t="shared" ref="I777:N777" si="1941">I778+I782+I786</f>
        <v>0</v>
      </c>
      <c r="J777" s="11">
        <f t="shared" si="1941"/>
        <v>2204</v>
      </c>
      <c r="K777" s="11">
        <f t="shared" si="1941"/>
        <v>0</v>
      </c>
      <c r="L777" s="11">
        <f t="shared" si="1941"/>
        <v>0</v>
      </c>
      <c r="M777" s="11">
        <f t="shared" si="1941"/>
        <v>69962</v>
      </c>
      <c r="N777" s="11">
        <f t="shared" si="1941"/>
        <v>0</v>
      </c>
      <c r="O777" s="11">
        <f t="shared" ref="O777:T777" si="1942">O778+O782+O786</f>
        <v>0</v>
      </c>
      <c r="P777" s="11">
        <f t="shared" si="1942"/>
        <v>0</v>
      </c>
      <c r="Q777" s="11">
        <f t="shared" si="1942"/>
        <v>0</v>
      </c>
      <c r="R777" s="11">
        <f t="shared" si="1942"/>
        <v>0</v>
      </c>
      <c r="S777" s="11">
        <f t="shared" si="1942"/>
        <v>69962</v>
      </c>
      <c r="T777" s="11">
        <f t="shared" si="1942"/>
        <v>0</v>
      </c>
      <c r="U777" s="11">
        <f t="shared" ref="U777:Z777" si="1943">U778+U782+U786</f>
        <v>0</v>
      </c>
      <c r="V777" s="11">
        <f t="shared" si="1943"/>
        <v>685</v>
      </c>
      <c r="W777" s="11">
        <f t="shared" si="1943"/>
        <v>0</v>
      </c>
      <c r="X777" s="11">
        <f t="shared" si="1943"/>
        <v>0</v>
      </c>
      <c r="Y777" s="11">
        <f t="shared" si="1943"/>
        <v>70647</v>
      </c>
      <c r="Z777" s="11">
        <f t="shared" si="1943"/>
        <v>0</v>
      </c>
      <c r="AA777" s="11">
        <f t="shared" ref="AA777:BP777" si="1944">AA778+AA782+AA786+AA796+AA799</f>
        <v>0</v>
      </c>
      <c r="AB777" s="11">
        <f t="shared" si="1944"/>
        <v>2566</v>
      </c>
      <c r="AC777" s="11">
        <f t="shared" si="1944"/>
        <v>0</v>
      </c>
      <c r="AD777" s="11">
        <f t="shared" si="1944"/>
        <v>3012</v>
      </c>
      <c r="AE777" s="11">
        <f t="shared" si="1944"/>
        <v>76225</v>
      </c>
      <c r="AF777" s="11">
        <f t="shared" si="1944"/>
        <v>3012</v>
      </c>
      <c r="AG777" s="11">
        <f t="shared" si="1944"/>
        <v>0</v>
      </c>
      <c r="AH777" s="11">
        <f t="shared" si="1944"/>
        <v>0</v>
      </c>
      <c r="AI777" s="11">
        <f t="shared" si="1944"/>
        <v>0</v>
      </c>
      <c r="AJ777" s="11">
        <f t="shared" si="1944"/>
        <v>0</v>
      </c>
      <c r="AK777" s="11">
        <f t="shared" si="1944"/>
        <v>76225</v>
      </c>
      <c r="AL777" s="11">
        <f t="shared" si="1944"/>
        <v>3012</v>
      </c>
      <c r="AM777" s="11">
        <f t="shared" si="1944"/>
        <v>-577</v>
      </c>
      <c r="AN777" s="11">
        <f t="shared" si="1944"/>
        <v>930</v>
      </c>
      <c r="AO777" s="11">
        <f t="shared" si="1944"/>
        <v>0</v>
      </c>
      <c r="AP777" s="11">
        <f t="shared" si="1944"/>
        <v>0</v>
      </c>
      <c r="AQ777" s="11">
        <f t="shared" si="1944"/>
        <v>76578</v>
      </c>
      <c r="AR777" s="11">
        <f t="shared" si="1944"/>
        <v>3012</v>
      </c>
      <c r="AS777" s="11">
        <f t="shared" si="1944"/>
        <v>0</v>
      </c>
      <c r="AT777" s="11">
        <f t="shared" si="1944"/>
        <v>0</v>
      </c>
      <c r="AU777" s="11">
        <f t="shared" si="1944"/>
        <v>0</v>
      </c>
      <c r="AV777" s="11">
        <f t="shared" si="1944"/>
        <v>0</v>
      </c>
      <c r="AW777" s="11">
        <f t="shared" si="1944"/>
        <v>76578</v>
      </c>
      <c r="AX777" s="11">
        <f t="shared" si="1944"/>
        <v>3012</v>
      </c>
      <c r="AY777" s="11">
        <f t="shared" si="1944"/>
        <v>0</v>
      </c>
      <c r="AZ777" s="11">
        <f t="shared" si="1944"/>
        <v>0</v>
      </c>
      <c r="BA777" s="11">
        <f t="shared" si="1944"/>
        <v>-64</v>
      </c>
      <c r="BB777" s="11">
        <f t="shared" si="1944"/>
        <v>0</v>
      </c>
      <c r="BC777" s="11">
        <f t="shared" si="1944"/>
        <v>76514</v>
      </c>
      <c r="BD777" s="11">
        <f t="shared" si="1944"/>
        <v>3012</v>
      </c>
      <c r="BE777" s="11">
        <f t="shared" si="1944"/>
        <v>0</v>
      </c>
      <c r="BF777" s="11">
        <f t="shared" si="1944"/>
        <v>0</v>
      </c>
      <c r="BG777" s="11">
        <f t="shared" si="1944"/>
        <v>0</v>
      </c>
      <c r="BH777" s="11">
        <f t="shared" si="1944"/>
        <v>0</v>
      </c>
      <c r="BI777" s="11">
        <f t="shared" si="1944"/>
        <v>76514</v>
      </c>
      <c r="BJ777" s="11">
        <f t="shared" si="1944"/>
        <v>3012</v>
      </c>
      <c r="BK777" s="11">
        <f t="shared" si="1944"/>
        <v>0</v>
      </c>
      <c r="BL777" s="11">
        <f t="shared" si="1944"/>
        <v>0</v>
      </c>
      <c r="BM777" s="11">
        <f t="shared" si="1944"/>
        <v>0</v>
      </c>
      <c r="BN777" s="11">
        <f t="shared" si="1944"/>
        <v>0</v>
      </c>
      <c r="BO777" s="11">
        <f t="shared" si="1944"/>
        <v>76514</v>
      </c>
      <c r="BP777" s="11">
        <f t="shared" si="1944"/>
        <v>3012</v>
      </c>
      <c r="BQ777" s="11">
        <f t="shared" ref="BQ777:BV777" si="1945">BQ778+BQ782+BQ786+BQ796+BQ799</f>
        <v>0</v>
      </c>
      <c r="BR777" s="11">
        <f t="shared" si="1945"/>
        <v>0</v>
      </c>
      <c r="BS777" s="11">
        <f t="shared" si="1945"/>
        <v>0</v>
      </c>
      <c r="BT777" s="11">
        <f t="shared" si="1945"/>
        <v>0</v>
      </c>
      <c r="BU777" s="11">
        <f t="shared" si="1945"/>
        <v>76514</v>
      </c>
      <c r="BV777" s="11">
        <f t="shared" si="1945"/>
        <v>3012</v>
      </c>
      <c r="BW777" s="11">
        <f t="shared" ref="BW777:CB777" si="1946">BW778+BW782+BW786+BW796+BW799</f>
        <v>0</v>
      </c>
      <c r="BX777" s="11">
        <f t="shared" si="1946"/>
        <v>0</v>
      </c>
      <c r="BY777" s="11">
        <f t="shared" si="1946"/>
        <v>0</v>
      </c>
      <c r="BZ777" s="11">
        <f t="shared" si="1946"/>
        <v>0</v>
      </c>
      <c r="CA777" s="11">
        <f t="shared" si="1946"/>
        <v>76514</v>
      </c>
      <c r="CB777" s="11">
        <f t="shared" si="1946"/>
        <v>3012</v>
      </c>
      <c r="CC777" s="11">
        <f t="shared" ref="CC777:CH777" si="1947">CC778+CC782+CC786+CC796+CC799</f>
        <v>0</v>
      </c>
      <c r="CD777" s="11">
        <f t="shared" si="1947"/>
        <v>0</v>
      </c>
      <c r="CE777" s="11">
        <f t="shared" si="1947"/>
        <v>0</v>
      </c>
      <c r="CF777" s="11">
        <f t="shared" si="1947"/>
        <v>0</v>
      </c>
      <c r="CG777" s="11">
        <f t="shared" si="1947"/>
        <v>76514</v>
      </c>
      <c r="CH777" s="11">
        <f t="shared" si="1947"/>
        <v>3012</v>
      </c>
      <c r="CI777" s="11">
        <f t="shared" ref="CI777:CN777" si="1948">CI778+CI782+CI786+CI796+CI799</f>
        <v>0</v>
      </c>
      <c r="CJ777" s="11">
        <f t="shared" si="1948"/>
        <v>0</v>
      </c>
      <c r="CK777" s="11">
        <f t="shared" si="1948"/>
        <v>0</v>
      </c>
      <c r="CL777" s="11">
        <f t="shared" si="1948"/>
        <v>0</v>
      </c>
      <c r="CM777" s="11">
        <f t="shared" si="1948"/>
        <v>76514</v>
      </c>
      <c r="CN777" s="11">
        <f t="shared" si="1948"/>
        <v>3012</v>
      </c>
    </row>
    <row r="778" spans="1:92" ht="33" hidden="1">
      <c r="A778" s="25" t="s">
        <v>10</v>
      </c>
      <c r="B778" s="26">
        <v>913</v>
      </c>
      <c r="C778" s="26" t="s">
        <v>7</v>
      </c>
      <c r="D778" s="26" t="s">
        <v>118</v>
      </c>
      <c r="E778" s="26" t="s">
        <v>197</v>
      </c>
      <c r="F778" s="26"/>
      <c r="G778" s="11">
        <f t="shared" ref="G778:V780" si="1949">G779</f>
        <v>52300</v>
      </c>
      <c r="H778" s="11">
        <f t="shared" si="1949"/>
        <v>0</v>
      </c>
      <c r="I778" s="11">
        <f t="shared" si="1949"/>
        <v>0</v>
      </c>
      <c r="J778" s="11">
        <f t="shared" si="1949"/>
        <v>1620</v>
      </c>
      <c r="K778" s="11">
        <f t="shared" si="1949"/>
        <v>0</v>
      </c>
      <c r="L778" s="11">
        <f t="shared" si="1949"/>
        <v>0</v>
      </c>
      <c r="M778" s="11">
        <f t="shared" si="1949"/>
        <v>53920</v>
      </c>
      <c r="N778" s="11">
        <f t="shared" si="1949"/>
        <v>0</v>
      </c>
      <c r="O778" s="11">
        <f t="shared" si="1949"/>
        <v>0</v>
      </c>
      <c r="P778" s="11">
        <f t="shared" si="1949"/>
        <v>0</v>
      </c>
      <c r="Q778" s="11">
        <f t="shared" si="1949"/>
        <v>0</v>
      </c>
      <c r="R778" s="11">
        <f t="shared" si="1949"/>
        <v>0</v>
      </c>
      <c r="S778" s="11">
        <f t="shared" si="1949"/>
        <v>53920</v>
      </c>
      <c r="T778" s="11">
        <f t="shared" si="1949"/>
        <v>0</v>
      </c>
      <c r="U778" s="11">
        <f t="shared" si="1949"/>
        <v>0</v>
      </c>
      <c r="V778" s="11">
        <f t="shared" si="1949"/>
        <v>640</v>
      </c>
      <c r="W778" s="11">
        <f t="shared" ref="U778:AJ780" si="1950">W779</f>
        <v>0</v>
      </c>
      <c r="X778" s="11">
        <f t="shared" si="1950"/>
        <v>0</v>
      </c>
      <c r="Y778" s="11">
        <f t="shared" si="1950"/>
        <v>54560</v>
      </c>
      <c r="Z778" s="11">
        <f t="shared" si="1950"/>
        <v>0</v>
      </c>
      <c r="AA778" s="11">
        <f t="shared" si="1950"/>
        <v>0</v>
      </c>
      <c r="AB778" s="11">
        <f t="shared" si="1950"/>
        <v>0</v>
      </c>
      <c r="AC778" s="11">
        <f t="shared" si="1950"/>
        <v>0</v>
      </c>
      <c r="AD778" s="11">
        <f t="shared" si="1950"/>
        <v>0</v>
      </c>
      <c r="AE778" s="11">
        <f t="shared" si="1950"/>
        <v>54560</v>
      </c>
      <c r="AF778" s="11">
        <f t="shared" si="1950"/>
        <v>0</v>
      </c>
      <c r="AG778" s="11">
        <f t="shared" si="1950"/>
        <v>0</v>
      </c>
      <c r="AH778" s="11">
        <f t="shared" si="1950"/>
        <v>0</v>
      </c>
      <c r="AI778" s="11">
        <f t="shared" si="1950"/>
        <v>0</v>
      </c>
      <c r="AJ778" s="11">
        <f t="shared" si="1950"/>
        <v>0</v>
      </c>
      <c r="AK778" s="11">
        <f t="shared" ref="AG778:AV780" si="1951">AK779</f>
        <v>54560</v>
      </c>
      <c r="AL778" s="11">
        <f t="shared" si="1951"/>
        <v>0</v>
      </c>
      <c r="AM778" s="11">
        <f t="shared" si="1951"/>
        <v>0</v>
      </c>
      <c r="AN778" s="11">
        <f t="shared" si="1951"/>
        <v>0</v>
      </c>
      <c r="AO778" s="11">
        <f t="shared" si="1951"/>
        <v>0</v>
      </c>
      <c r="AP778" s="11">
        <f t="shared" si="1951"/>
        <v>0</v>
      </c>
      <c r="AQ778" s="11">
        <f t="shared" si="1951"/>
        <v>54560</v>
      </c>
      <c r="AR778" s="11">
        <f t="shared" si="1951"/>
        <v>0</v>
      </c>
      <c r="AS778" s="11">
        <f t="shared" si="1951"/>
        <v>0</v>
      </c>
      <c r="AT778" s="11">
        <f t="shared" si="1951"/>
        <v>0</v>
      </c>
      <c r="AU778" s="11">
        <f t="shared" si="1951"/>
        <v>0</v>
      </c>
      <c r="AV778" s="11">
        <f t="shared" si="1951"/>
        <v>0</v>
      </c>
      <c r="AW778" s="11">
        <f t="shared" ref="AS778:BH780" si="1952">AW779</f>
        <v>54560</v>
      </c>
      <c r="AX778" s="11">
        <f t="shared" si="1952"/>
        <v>0</v>
      </c>
      <c r="AY778" s="11">
        <f t="shared" si="1952"/>
        <v>0</v>
      </c>
      <c r="AZ778" s="11">
        <f t="shared" si="1952"/>
        <v>0</v>
      </c>
      <c r="BA778" s="11">
        <f t="shared" si="1952"/>
        <v>0</v>
      </c>
      <c r="BB778" s="11">
        <f t="shared" si="1952"/>
        <v>0</v>
      </c>
      <c r="BC778" s="11">
        <f t="shared" si="1952"/>
        <v>54560</v>
      </c>
      <c r="BD778" s="11">
        <f t="shared" si="1952"/>
        <v>0</v>
      </c>
      <c r="BE778" s="11">
        <f t="shared" si="1952"/>
        <v>0</v>
      </c>
      <c r="BF778" s="11">
        <f t="shared" si="1952"/>
        <v>0</v>
      </c>
      <c r="BG778" s="11">
        <f t="shared" si="1952"/>
        <v>0</v>
      </c>
      <c r="BH778" s="11">
        <f t="shared" si="1952"/>
        <v>0</v>
      </c>
      <c r="BI778" s="11">
        <f t="shared" ref="BE778:BT780" si="1953">BI779</f>
        <v>54560</v>
      </c>
      <c r="BJ778" s="11">
        <f t="shared" si="1953"/>
        <v>0</v>
      </c>
      <c r="BK778" s="11">
        <f t="shared" si="1953"/>
        <v>0</v>
      </c>
      <c r="BL778" s="11">
        <f t="shared" si="1953"/>
        <v>0</v>
      </c>
      <c r="BM778" s="11">
        <f t="shared" si="1953"/>
        <v>0</v>
      </c>
      <c r="BN778" s="11">
        <f t="shared" si="1953"/>
        <v>0</v>
      </c>
      <c r="BO778" s="11">
        <f t="shared" si="1953"/>
        <v>54560</v>
      </c>
      <c r="BP778" s="11">
        <f t="shared" si="1953"/>
        <v>0</v>
      </c>
      <c r="BQ778" s="11">
        <f t="shared" si="1953"/>
        <v>0</v>
      </c>
      <c r="BR778" s="11">
        <f t="shared" si="1953"/>
        <v>0</v>
      </c>
      <c r="BS778" s="11">
        <f t="shared" si="1953"/>
        <v>0</v>
      </c>
      <c r="BT778" s="11">
        <f t="shared" si="1953"/>
        <v>0</v>
      </c>
      <c r="BU778" s="11">
        <f t="shared" ref="BQ778:CF780" si="1954">BU779</f>
        <v>54560</v>
      </c>
      <c r="BV778" s="11">
        <f t="shared" si="1954"/>
        <v>0</v>
      </c>
      <c r="BW778" s="11">
        <f t="shared" si="1954"/>
        <v>0</v>
      </c>
      <c r="BX778" s="11">
        <f t="shared" si="1954"/>
        <v>0</v>
      </c>
      <c r="BY778" s="11">
        <f t="shared" si="1954"/>
        <v>0</v>
      </c>
      <c r="BZ778" s="11">
        <f t="shared" si="1954"/>
        <v>0</v>
      </c>
      <c r="CA778" s="11">
        <f t="shared" si="1954"/>
        <v>54560</v>
      </c>
      <c r="CB778" s="11">
        <f t="shared" si="1954"/>
        <v>0</v>
      </c>
      <c r="CC778" s="11">
        <f t="shared" si="1954"/>
        <v>0</v>
      </c>
      <c r="CD778" s="11">
        <f t="shared" si="1954"/>
        <v>0</v>
      </c>
      <c r="CE778" s="11">
        <f t="shared" si="1954"/>
        <v>0</v>
      </c>
      <c r="CF778" s="11">
        <f t="shared" si="1954"/>
        <v>0</v>
      </c>
      <c r="CG778" s="11">
        <f t="shared" ref="CC778:CN780" si="1955">CG779</f>
        <v>54560</v>
      </c>
      <c r="CH778" s="11">
        <f t="shared" si="1955"/>
        <v>0</v>
      </c>
      <c r="CI778" s="11">
        <f t="shared" si="1955"/>
        <v>0</v>
      </c>
      <c r="CJ778" s="11">
        <f t="shared" si="1955"/>
        <v>0</v>
      </c>
      <c r="CK778" s="11">
        <f t="shared" si="1955"/>
        <v>0</v>
      </c>
      <c r="CL778" s="11">
        <f t="shared" si="1955"/>
        <v>0</v>
      </c>
      <c r="CM778" s="11">
        <f t="shared" si="1955"/>
        <v>54560</v>
      </c>
      <c r="CN778" s="11">
        <f t="shared" si="1955"/>
        <v>0</v>
      </c>
    </row>
    <row r="779" spans="1:92" ht="33" hidden="1">
      <c r="A779" s="25" t="s">
        <v>217</v>
      </c>
      <c r="B779" s="26">
        <v>913</v>
      </c>
      <c r="C779" s="26" t="s">
        <v>7</v>
      </c>
      <c r="D779" s="26" t="s">
        <v>118</v>
      </c>
      <c r="E779" s="26" t="s">
        <v>218</v>
      </c>
      <c r="F779" s="26"/>
      <c r="G779" s="11">
        <f t="shared" si="1949"/>
        <v>52300</v>
      </c>
      <c r="H779" s="11">
        <f t="shared" si="1949"/>
        <v>0</v>
      </c>
      <c r="I779" s="11">
        <f t="shared" si="1949"/>
        <v>0</v>
      </c>
      <c r="J779" s="11">
        <f t="shared" si="1949"/>
        <v>1620</v>
      </c>
      <c r="K779" s="11">
        <f t="shared" si="1949"/>
        <v>0</v>
      </c>
      <c r="L779" s="11">
        <f t="shared" si="1949"/>
        <v>0</v>
      </c>
      <c r="M779" s="11">
        <f t="shared" si="1949"/>
        <v>53920</v>
      </c>
      <c r="N779" s="11">
        <f t="shared" si="1949"/>
        <v>0</v>
      </c>
      <c r="O779" s="11">
        <f t="shared" si="1949"/>
        <v>0</v>
      </c>
      <c r="P779" s="11">
        <f t="shared" si="1949"/>
        <v>0</v>
      </c>
      <c r="Q779" s="11">
        <f t="shared" si="1949"/>
        <v>0</v>
      </c>
      <c r="R779" s="11">
        <f t="shared" si="1949"/>
        <v>0</v>
      </c>
      <c r="S779" s="11">
        <f t="shared" si="1949"/>
        <v>53920</v>
      </c>
      <c r="T779" s="11">
        <f t="shared" si="1949"/>
        <v>0</v>
      </c>
      <c r="U779" s="11">
        <f t="shared" si="1950"/>
        <v>0</v>
      </c>
      <c r="V779" s="11">
        <f t="shared" si="1950"/>
        <v>640</v>
      </c>
      <c r="W779" s="11">
        <f t="shared" si="1950"/>
        <v>0</v>
      </c>
      <c r="X779" s="11">
        <f t="shared" si="1950"/>
        <v>0</v>
      </c>
      <c r="Y779" s="11">
        <f t="shared" si="1950"/>
        <v>54560</v>
      </c>
      <c r="Z779" s="11">
        <f t="shared" si="1950"/>
        <v>0</v>
      </c>
      <c r="AA779" s="11">
        <f t="shared" si="1950"/>
        <v>0</v>
      </c>
      <c r="AB779" s="11">
        <f t="shared" si="1950"/>
        <v>0</v>
      </c>
      <c r="AC779" s="11">
        <f t="shared" si="1950"/>
        <v>0</v>
      </c>
      <c r="AD779" s="11">
        <f t="shared" si="1950"/>
        <v>0</v>
      </c>
      <c r="AE779" s="11">
        <f t="shared" si="1950"/>
        <v>54560</v>
      </c>
      <c r="AF779" s="11">
        <f t="shared" si="1950"/>
        <v>0</v>
      </c>
      <c r="AG779" s="11">
        <f t="shared" si="1951"/>
        <v>0</v>
      </c>
      <c r="AH779" s="11">
        <f t="shared" si="1951"/>
        <v>0</v>
      </c>
      <c r="AI779" s="11">
        <f t="shared" si="1951"/>
        <v>0</v>
      </c>
      <c r="AJ779" s="11">
        <f t="shared" si="1951"/>
        <v>0</v>
      </c>
      <c r="AK779" s="11">
        <f t="shared" si="1951"/>
        <v>54560</v>
      </c>
      <c r="AL779" s="11">
        <f t="shared" si="1951"/>
        <v>0</v>
      </c>
      <c r="AM779" s="11">
        <f t="shared" si="1951"/>
        <v>0</v>
      </c>
      <c r="AN779" s="11">
        <f t="shared" si="1951"/>
        <v>0</v>
      </c>
      <c r="AO779" s="11">
        <f t="shared" si="1951"/>
        <v>0</v>
      </c>
      <c r="AP779" s="11">
        <f t="shared" si="1951"/>
        <v>0</v>
      </c>
      <c r="AQ779" s="11">
        <f t="shared" si="1951"/>
        <v>54560</v>
      </c>
      <c r="AR779" s="11">
        <f t="shared" si="1951"/>
        <v>0</v>
      </c>
      <c r="AS779" s="11">
        <f t="shared" si="1952"/>
        <v>0</v>
      </c>
      <c r="AT779" s="11">
        <f t="shared" si="1952"/>
        <v>0</v>
      </c>
      <c r="AU779" s="11">
        <f t="shared" si="1952"/>
        <v>0</v>
      </c>
      <c r="AV779" s="11">
        <f t="shared" si="1952"/>
        <v>0</v>
      </c>
      <c r="AW779" s="11">
        <f t="shared" si="1952"/>
        <v>54560</v>
      </c>
      <c r="AX779" s="11">
        <f t="shared" si="1952"/>
        <v>0</v>
      </c>
      <c r="AY779" s="11">
        <f t="shared" si="1952"/>
        <v>0</v>
      </c>
      <c r="AZ779" s="11">
        <f t="shared" si="1952"/>
        <v>0</v>
      </c>
      <c r="BA779" s="11">
        <f t="shared" si="1952"/>
        <v>0</v>
      </c>
      <c r="BB779" s="11">
        <f t="shared" si="1952"/>
        <v>0</v>
      </c>
      <c r="BC779" s="11">
        <f t="shared" si="1952"/>
        <v>54560</v>
      </c>
      <c r="BD779" s="11">
        <f t="shared" si="1952"/>
        <v>0</v>
      </c>
      <c r="BE779" s="11">
        <f t="shared" si="1953"/>
        <v>0</v>
      </c>
      <c r="BF779" s="11">
        <f t="shared" si="1953"/>
        <v>0</v>
      </c>
      <c r="BG779" s="11">
        <f t="shared" si="1953"/>
        <v>0</v>
      </c>
      <c r="BH779" s="11">
        <f t="shared" si="1953"/>
        <v>0</v>
      </c>
      <c r="BI779" s="11">
        <f t="shared" si="1953"/>
        <v>54560</v>
      </c>
      <c r="BJ779" s="11">
        <f t="shared" si="1953"/>
        <v>0</v>
      </c>
      <c r="BK779" s="11">
        <f t="shared" si="1953"/>
        <v>0</v>
      </c>
      <c r="BL779" s="11">
        <f t="shared" si="1953"/>
        <v>0</v>
      </c>
      <c r="BM779" s="11">
        <f t="shared" si="1953"/>
        <v>0</v>
      </c>
      <c r="BN779" s="11">
        <f t="shared" si="1953"/>
        <v>0</v>
      </c>
      <c r="BO779" s="11">
        <f t="shared" si="1953"/>
        <v>54560</v>
      </c>
      <c r="BP779" s="11">
        <f t="shared" si="1953"/>
        <v>0</v>
      </c>
      <c r="BQ779" s="11">
        <f t="shared" si="1954"/>
        <v>0</v>
      </c>
      <c r="BR779" s="11">
        <f t="shared" si="1954"/>
        <v>0</v>
      </c>
      <c r="BS779" s="11">
        <f t="shared" si="1954"/>
        <v>0</v>
      </c>
      <c r="BT779" s="11">
        <f t="shared" si="1954"/>
        <v>0</v>
      </c>
      <c r="BU779" s="11">
        <f t="shared" si="1954"/>
        <v>54560</v>
      </c>
      <c r="BV779" s="11">
        <f t="shared" si="1954"/>
        <v>0</v>
      </c>
      <c r="BW779" s="11">
        <f t="shared" si="1954"/>
        <v>0</v>
      </c>
      <c r="BX779" s="11">
        <f t="shared" si="1954"/>
        <v>0</v>
      </c>
      <c r="BY779" s="11">
        <f t="shared" si="1954"/>
        <v>0</v>
      </c>
      <c r="BZ779" s="11">
        <f t="shared" si="1954"/>
        <v>0</v>
      </c>
      <c r="CA779" s="11">
        <f t="shared" si="1954"/>
        <v>54560</v>
      </c>
      <c r="CB779" s="11">
        <f t="shared" si="1954"/>
        <v>0</v>
      </c>
      <c r="CC779" s="11">
        <f t="shared" si="1955"/>
        <v>0</v>
      </c>
      <c r="CD779" s="11">
        <f t="shared" si="1955"/>
        <v>0</v>
      </c>
      <c r="CE779" s="11">
        <f t="shared" si="1955"/>
        <v>0</v>
      </c>
      <c r="CF779" s="11">
        <f t="shared" si="1955"/>
        <v>0</v>
      </c>
      <c r="CG779" s="11">
        <f t="shared" si="1955"/>
        <v>54560</v>
      </c>
      <c r="CH779" s="11">
        <f t="shared" si="1955"/>
        <v>0</v>
      </c>
      <c r="CI779" s="11">
        <f t="shared" si="1955"/>
        <v>0</v>
      </c>
      <c r="CJ779" s="11">
        <f t="shared" si="1955"/>
        <v>0</v>
      </c>
      <c r="CK779" s="11">
        <f t="shared" si="1955"/>
        <v>0</v>
      </c>
      <c r="CL779" s="11">
        <f t="shared" si="1955"/>
        <v>0</v>
      </c>
      <c r="CM779" s="11">
        <f t="shared" si="1955"/>
        <v>54560</v>
      </c>
      <c r="CN779" s="11">
        <f t="shared" si="1955"/>
        <v>0</v>
      </c>
    </row>
    <row r="780" spans="1:92" ht="33" hidden="1">
      <c r="A780" s="25" t="s">
        <v>12</v>
      </c>
      <c r="B780" s="26">
        <v>913</v>
      </c>
      <c r="C780" s="26" t="s">
        <v>7</v>
      </c>
      <c r="D780" s="26" t="s">
        <v>118</v>
      </c>
      <c r="E780" s="26" t="s">
        <v>218</v>
      </c>
      <c r="F780" s="26" t="s">
        <v>13</v>
      </c>
      <c r="G780" s="8">
        <f t="shared" si="1949"/>
        <v>52300</v>
      </c>
      <c r="H780" s="8">
        <f t="shared" si="1949"/>
        <v>0</v>
      </c>
      <c r="I780" s="8">
        <f t="shared" si="1949"/>
        <v>0</v>
      </c>
      <c r="J780" s="8">
        <f t="shared" si="1949"/>
        <v>1620</v>
      </c>
      <c r="K780" s="8">
        <f t="shared" si="1949"/>
        <v>0</v>
      </c>
      <c r="L780" s="8">
        <f t="shared" si="1949"/>
        <v>0</v>
      </c>
      <c r="M780" s="8">
        <f t="shared" si="1949"/>
        <v>53920</v>
      </c>
      <c r="N780" s="8">
        <f t="shared" si="1949"/>
        <v>0</v>
      </c>
      <c r="O780" s="8">
        <f t="shared" si="1949"/>
        <v>0</v>
      </c>
      <c r="P780" s="8">
        <f t="shared" si="1949"/>
        <v>0</v>
      </c>
      <c r="Q780" s="8">
        <f t="shared" si="1949"/>
        <v>0</v>
      </c>
      <c r="R780" s="8">
        <f t="shared" si="1949"/>
        <v>0</v>
      </c>
      <c r="S780" s="8">
        <f t="shared" si="1949"/>
        <v>53920</v>
      </c>
      <c r="T780" s="8">
        <f t="shared" si="1949"/>
        <v>0</v>
      </c>
      <c r="U780" s="8">
        <f t="shared" si="1950"/>
        <v>0</v>
      </c>
      <c r="V780" s="8">
        <f t="shared" si="1950"/>
        <v>640</v>
      </c>
      <c r="W780" s="8">
        <f t="shared" si="1950"/>
        <v>0</v>
      </c>
      <c r="X780" s="8">
        <f t="shared" si="1950"/>
        <v>0</v>
      </c>
      <c r="Y780" s="8">
        <f t="shared" si="1950"/>
        <v>54560</v>
      </c>
      <c r="Z780" s="8">
        <f t="shared" si="1950"/>
        <v>0</v>
      </c>
      <c r="AA780" s="8">
        <f t="shared" si="1950"/>
        <v>0</v>
      </c>
      <c r="AB780" s="8">
        <f t="shared" si="1950"/>
        <v>0</v>
      </c>
      <c r="AC780" s="8">
        <f t="shared" si="1950"/>
        <v>0</v>
      </c>
      <c r="AD780" s="8">
        <f t="shared" si="1950"/>
        <v>0</v>
      </c>
      <c r="AE780" s="8">
        <f t="shared" si="1950"/>
        <v>54560</v>
      </c>
      <c r="AF780" s="8">
        <f t="shared" si="1950"/>
        <v>0</v>
      </c>
      <c r="AG780" s="8">
        <f t="shared" si="1951"/>
        <v>0</v>
      </c>
      <c r="AH780" s="8">
        <f t="shared" si="1951"/>
        <v>0</v>
      </c>
      <c r="AI780" s="8">
        <f t="shared" si="1951"/>
        <v>0</v>
      </c>
      <c r="AJ780" s="8">
        <f t="shared" si="1951"/>
        <v>0</v>
      </c>
      <c r="AK780" s="8">
        <f t="shared" si="1951"/>
        <v>54560</v>
      </c>
      <c r="AL780" s="8">
        <f t="shared" si="1951"/>
        <v>0</v>
      </c>
      <c r="AM780" s="8">
        <f t="shared" si="1951"/>
        <v>0</v>
      </c>
      <c r="AN780" s="8">
        <f t="shared" si="1951"/>
        <v>0</v>
      </c>
      <c r="AO780" s="8">
        <f t="shared" si="1951"/>
        <v>0</v>
      </c>
      <c r="AP780" s="8">
        <f t="shared" si="1951"/>
        <v>0</v>
      </c>
      <c r="AQ780" s="8">
        <f t="shared" si="1951"/>
        <v>54560</v>
      </c>
      <c r="AR780" s="8">
        <f t="shared" si="1951"/>
        <v>0</v>
      </c>
      <c r="AS780" s="8">
        <f t="shared" si="1952"/>
        <v>0</v>
      </c>
      <c r="AT780" s="8">
        <f t="shared" si="1952"/>
        <v>0</v>
      </c>
      <c r="AU780" s="8">
        <f t="shared" si="1952"/>
        <v>0</v>
      </c>
      <c r="AV780" s="8">
        <f t="shared" si="1952"/>
        <v>0</v>
      </c>
      <c r="AW780" s="8">
        <f t="shared" si="1952"/>
        <v>54560</v>
      </c>
      <c r="AX780" s="8">
        <f t="shared" si="1952"/>
        <v>0</v>
      </c>
      <c r="AY780" s="8">
        <f t="shared" si="1952"/>
        <v>0</v>
      </c>
      <c r="AZ780" s="8">
        <f t="shared" si="1952"/>
        <v>0</v>
      </c>
      <c r="BA780" s="8">
        <f t="shared" si="1952"/>
        <v>0</v>
      </c>
      <c r="BB780" s="8">
        <f t="shared" si="1952"/>
        <v>0</v>
      </c>
      <c r="BC780" s="8">
        <f t="shared" si="1952"/>
        <v>54560</v>
      </c>
      <c r="BD780" s="8">
        <f t="shared" si="1952"/>
        <v>0</v>
      </c>
      <c r="BE780" s="8">
        <f t="shared" si="1953"/>
        <v>0</v>
      </c>
      <c r="BF780" s="8">
        <f t="shared" si="1953"/>
        <v>0</v>
      </c>
      <c r="BG780" s="8">
        <f t="shared" si="1953"/>
        <v>0</v>
      </c>
      <c r="BH780" s="8">
        <f t="shared" si="1953"/>
        <v>0</v>
      </c>
      <c r="BI780" s="8">
        <f t="shared" si="1953"/>
        <v>54560</v>
      </c>
      <c r="BJ780" s="8">
        <f t="shared" si="1953"/>
        <v>0</v>
      </c>
      <c r="BK780" s="8">
        <f t="shared" si="1953"/>
        <v>0</v>
      </c>
      <c r="BL780" s="8">
        <f t="shared" si="1953"/>
        <v>0</v>
      </c>
      <c r="BM780" s="8">
        <f t="shared" si="1953"/>
        <v>0</v>
      </c>
      <c r="BN780" s="8">
        <f t="shared" si="1953"/>
        <v>0</v>
      </c>
      <c r="BO780" s="8">
        <f t="shared" si="1953"/>
        <v>54560</v>
      </c>
      <c r="BP780" s="8">
        <f t="shared" si="1953"/>
        <v>0</v>
      </c>
      <c r="BQ780" s="8">
        <f t="shared" si="1954"/>
        <v>0</v>
      </c>
      <c r="BR780" s="8">
        <f t="shared" si="1954"/>
        <v>0</v>
      </c>
      <c r="BS780" s="8">
        <f t="shared" si="1954"/>
        <v>0</v>
      </c>
      <c r="BT780" s="8">
        <f t="shared" si="1954"/>
        <v>0</v>
      </c>
      <c r="BU780" s="8">
        <f t="shared" si="1954"/>
        <v>54560</v>
      </c>
      <c r="BV780" s="8">
        <f t="shared" si="1954"/>
        <v>0</v>
      </c>
      <c r="BW780" s="8">
        <f t="shared" si="1954"/>
        <v>0</v>
      </c>
      <c r="BX780" s="8">
        <f t="shared" si="1954"/>
        <v>0</v>
      </c>
      <c r="BY780" s="8">
        <f t="shared" si="1954"/>
        <v>0</v>
      </c>
      <c r="BZ780" s="8">
        <f t="shared" si="1954"/>
        <v>0</v>
      </c>
      <c r="CA780" s="8">
        <f t="shared" si="1954"/>
        <v>54560</v>
      </c>
      <c r="CB780" s="8">
        <f t="shared" si="1954"/>
        <v>0</v>
      </c>
      <c r="CC780" s="8">
        <f t="shared" si="1955"/>
        <v>0</v>
      </c>
      <c r="CD780" s="8">
        <f t="shared" si="1955"/>
        <v>0</v>
      </c>
      <c r="CE780" s="8">
        <f t="shared" si="1955"/>
        <v>0</v>
      </c>
      <c r="CF780" s="8">
        <f t="shared" si="1955"/>
        <v>0</v>
      </c>
      <c r="CG780" s="8">
        <f t="shared" si="1955"/>
        <v>54560</v>
      </c>
      <c r="CH780" s="8">
        <f t="shared" si="1955"/>
        <v>0</v>
      </c>
      <c r="CI780" s="8">
        <f t="shared" si="1955"/>
        <v>0</v>
      </c>
      <c r="CJ780" s="8">
        <f t="shared" si="1955"/>
        <v>0</v>
      </c>
      <c r="CK780" s="8">
        <f t="shared" si="1955"/>
        <v>0</v>
      </c>
      <c r="CL780" s="8">
        <f t="shared" si="1955"/>
        <v>0</v>
      </c>
      <c r="CM780" s="8">
        <f t="shared" si="1955"/>
        <v>54560</v>
      </c>
      <c r="CN780" s="8">
        <f t="shared" si="1955"/>
        <v>0</v>
      </c>
    </row>
    <row r="781" spans="1:92" ht="20.100000000000001" hidden="1" customHeight="1">
      <c r="A781" s="28" t="s">
        <v>24</v>
      </c>
      <c r="B781" s="26">
        <v>913</v>
      </c>
      <c r="C781" s="26" t="s">
        <v>7</v>
      </c>
      <c r="D781" s="26" t="s">
        <v>118</v>
      </c>
      <c r="E781" s="26" t="s">
        <v>218</v>
      </c>
      <c r="F781" s="26">
        <v>620</v>
      </c>
      <c r="G781" s="9">
        <v>52300</v>
      </c>
      <c r="H781" s="9"/>
      <c r="I781" s="9"/>
      <c r="J781" s="9">
        <v>1620</v>
      </c>
      <c r="K781" s="9"/>
      <c r="L781" s="9"/>
      <c r="M781" s="9">
        <f>G781+I781+J781+K781+L781</f>
        <v>53920</v>
      </c>
      <c r="N781" s="9">
        <f>H781+L781</f>
        <v>0</v>
      </c>
      <c r="O781" s="9"/>
      <c r="P781" s="9"/>
      <c r="Q781" s="9"/>
      <c r="R781" s="9"/>
      <c r="S781" s="9">
        <f>M781+O781+P781+Q781+R781</f>
        <v>53920</v>
      </c>
      <c r="T781" s="9">
        <f>N781+R781</f>
        <v>0</v>
      </c>
      <c r="U781" s="9"/>
      <c r="V781" s="9">
        <v>640</v>
      </c>
      <c r="W781" s="9"/>
      <c r="X781" s="9"/>
      <c r="Y781" s="9">
        <f>S781+U781+V781+W781+X781</f>
        <v>54560</v>
      </c>
      <c r="Z781" s="9">
        <f>T781+X781</f>
        <v>0</v>
      </c>
      <c r="AA781" s="9"/>
      <c r="AB781" s="9"/>
      <c r="AC781" s="9"/>
      <c r="AD781" s="9"/>
      <c r="AE781" s="9">
        <f>Y781+AA781+AB781+AC781+AD781</f>
        <v>54560</v>
      </c>
      <c r="AF781" s="9">
        <f>Z781+AD781</f>
        <v>0</v>
      </c>
      <c r="AG781" s="9"/>
      <c r="AH781" s="9"/>
      <c r="AI781" s="9"/>
      <c r="AJ781" s="9"/>
      <c r="AK781" s="9">
        <f>AE781+AG781+AH781+AI781+AJ781</f>
        <v>54560</v>
      </c>
      <c r="AL781" s="9">
        <f>AF781+AJ781</f>
        <v>0</v>
      </c>
      <c r="AM781" s="9"/>
      <c r="AN781" s="9"/>
      <c r="AO781" s="9"/>
      <c r="AP781" s="9"/>
      <c r="AQ781" s="9">
        <f>AK781+AM781+AN781+AO781+AP781</f>
        <v>54560</v>
      </c>
      <c r="AR781" s="9">
        <f>AL781+AP781</f>
        <v>0</v>
      </c>
      <c r="AS781" s="9"/>
      <c r="AT781" s="9"/>
      <c r="AU781" s="9"/>
      <c r="AV781" s="9"/>
      <c r="AW781" s="9">
        <f>AQ781+AS781+AT781+AU781+AV781</f>
        <v>54560</v>
      </c>
      <c r="AX781" s="9">
        <f>AR781+AV781</f>
        <v>0</v>
      </c>
      <c r="AY781" s="9"/>
      <c r="AZ781" s="9"/>
      <c r="BA781" s="9"/>
      <c r="BB781" s="9"/>
      <c r="BC781" s="9">
        <f>AW781+AY781+AZ781+BA781+BB781</f>
        <v>54560</v>
      </c>
      <c r="BD781" s="9">
        <f>AX781+BB781</f>
        <v>0</v>
      </c>
      <c r="BE781" s="9"/>
      <c r="BF781" s="9"/>
      <c r="BG781" s="9"/>
      <c r="BH781" s="9"/>
      <c r="BI781" s="9">
        <f>BC781+BE781+BF781+BG781+BH781</f>
        <v>54560</v>
      </c>
      <c r="BJ781" s="9">
        <f>BD781+BH781</f>
        <v>0</v>
      </c>
      <c r="BK781" s="9"/>
      <c r="BL781" s="9"/>
      <c r="BM781" s="9"/>
      <c r="BN781" s="9"/>
      <c r="BO781" s="9">
        <f>BI781+BK781+BL781+BM781+BN781</f>
        <v>54560</v>
      </c>
      <c r="BP781" s="9">
        <f>BJ781+BN781</f>
        <v>0</v>
      </c>
      <c r="BQ781" s="9"/>
      <c r="BR781" s="9"/>
      <c r="BS781" s="9"/>
      <c r="BT781" s="9"/>
      <c r="BU781" s="9">
        <f>BO781+BQ781+BR781+BS781+BT781</f>
        <v>54560</v>
      </c>
      <c r="BV781" s="9">
        <f>BP781+BT781</f>
        <v>0</v>
      </c>
      <c r="BW781" s="9"/>
      <c r="BX781" s="9"/>
      <c r="BY781" s="9"/>
      <c r="BZ781" s="9"/>
      <c r="CA781" s="9">
        <f>BU781+BW781+BX781+BY781+BZ781</f>
        <v>54560</v>
      </c>
      <c r="CB781" s="9">
        <f>BV781+BZ781</f>
        <v>0</v>
      </c>
      <c r="CC781" s="9"/>
      <c r="CD781" s="9"/>
      <c r="CE781" s="9"/>
      <c r="CF781" s="9"/>
      <c r="CG781" s="9">
        <f>CA781+CC781+CD781+CE781+CF781</f>
        <v>54560</v>
      </c>
      <c r="CH781" s="9">
        <f>CB781+CF781</f>
        <v>0</v>
      </c>
      <c r="CI781" s="9"/>
      <c r="CJ781" s="9"/>
      <c r="CK781" s="9"/>
      <c r="CL781" s="9"/>
      <c r="CM781" s="9">
        <f>CG781+CI781+CJ781+CK781+CL781</f>
        <v>54560</v>
      </c>
      <c r="CN781" s="9">
        <f>CH781+CL781</f>
        <v>0</v>
      </c>
    </row>
    <row r="782" spans="1:92" ht="20.100000000000001" hidden="1" customHeight="1">
      <c r="A782" s="28" t="s">
        <v>15</v>
      </c>
      <c r="B782" s="26">
        <v>913</v>
      </c>
      <c r="C782" s="26" t="s">
        <v>7</v>
      </c>
      <c r="D782" s="26" t="s">
        <v>118</v>
      </c>
      <c r="E782" s="26" t="s">
        <v>187</v>
      </c>
      <c r="F782" s="26"/>
      <c r="G782" s="9">
        <f t="shared" ref="G782:V784" si="1956">G783</f>
        <v>938</v>
      </c>
      <c r="H782" s="9">
        <f t="shared" si="1956"/>
        <v>0</v>
      </c>
      <c r="I782" s="9">
        <f t="shared" si="1956"/>
        <v>0</v>
      </c>
      <c r="J782" s="9">
        <f t="shared" si="1956"/>
        <v>0</v>
      </c>
      <c r="K782" s="9">
        <f t="shared" si="1956"/>
        <v>0</v>
      </c>
      <c r="L782" s="9">
        <f t="shared" si="1956"/>
        <v>0</v>
      </c>
      <c r="M782" s="9">
        <f t="shared" si="1956"/>
        <v>938</v>
      </c>
      <c r="N782" s="9">
        <f t="shared" si="1956"/>
        <v>0</v>
      </c>
      <c r="O782" s="9">
        <f t="shared" si="1956"/>
        <v>0</v>
      </c>
      <c r="P782" s="9">
        <f t="shared" si="1956"/>
        <v>0</v>
      </c>
      <c r="Q782" s="9">
        <f t="shared" si="1956"/>
        <v>0</v>
      </c>
      <c r="R782" s="9">
        <f t="shared" si="1956"/>
        <v>0</v>
      </c>
      <c r="S782" s="9">
        <f t="shared" si="1956"/>
        <v>938</v>
      </c>
      <c r="T782" s="9">
        <f t="shared" si="1956"/>
        <v>0</v>
      </c>
      <c r="U782" s="9">
        <f t="shared" si="1956"/>
        <v>0</v>
      </c>
      <c r="V782" s="9">
        <f t="shared" si="1956"/>
        <v>0</v>
      </c>
      <c r="W782" s="9">
        <f t="shared" ref="U782:AJ784" si="1957">W783</f>
        <v>0</v>
      </c>
      <c r="X782" s="9">
        <f t="shared" si="1957"/>
        <v>0</v>
      </c>
      <c r="Y782" s="9">
        <f t="shared" si="1957"/>
        <v>938</v>
      </c>
      <c r="Z782" s="9">
        <f t="shared" si="1957"/>
        <v>0</v>
      </c>
      <c r="AA782" s="9">
        <f t="shared" si="1957"/>
        <v>-159</v>
      </c>
      <c r="AB782" s="9">
        <f t="shared" si="1957"/>
        <v>2566</v>
      </c>
      <c r="AC782" s="9">
        <f t="shared" si="1957"/>
        <v>0</v>
      </c>
      <c r="AD782" s="9">
        <f t="shared" si="1957"/>
        <v>0</v>
      </c>
      <c r="AE782" s="9">
        <f t="shared" si="1957"/>
        <v>3345</v>
      </c>
      <c r="AF782" s="9">
        <f t="shared" si="1957"/>
        <v>0</v>
      </c>
      <c r="AG782" s="9">
        <f t="shared" si="1957"/>
        <v>0</v>
      </c>
      <c r="AH782" s="9">
        <f t="shared" si="1957"/>
        <v>0</v>
      </c>
      <c r="AI782" s="9">
        <f t="shared" si="1957"/>
        <v>0</v>
      </c>
      <c r="AJ782" s="9">
        <f t="shared" si="1957"/>
        <v>0</v>
      </c>
      <c r="AK782" s="9">
        <f t="shared" ref="AG782:AV784" si="1958">AK783</f>
        <v>3345</v>
      </c>
      <c r="AL782" s="9">
        <f t="shared" si="1958"/>
        <v>0</v>
      </c>
      <c r="AM782" s="9">
        <f t="shared" si="1958"/>
        <v>0</v>
      </c>
      <c r="AN782" s="9">
        <f t="shared" si="1958"/>
        <v>930</v>
      </c>
      <c r="AO782" s="9">
        <f t="shared" si="1958"/>
        <v>0</v>
      </c>
      <c r="AP782" s="9">
        <f t="shared" si="1958"/>
        <v>0</v>
      </c>
      <c r="AQ782" s="9">
        <f t="shared" si="1958"/>
        <v>4275</v>
      </c>
      <c r="AR782" s="9">
        <f t="shared" si="1958"/>
        <v>0</v>
      </c>
      <c r="AS782" s="9">
        <f t="shared" si="1958"/>
        <v>0</v>
      </c>
      <c r="AT782" s="9">
        <f t="shared" si="1958"/>
        <v>0</v>
      </c>
      <c r="AU782" s="9">
        <f t="shared" si="1958"/>
        <v>0</v>
      </c>
      <c r="AV782" s="9">
        <f t="shared" si="1958"/>
        <v>0</v>
      </c>
      <c r="AW782" s="9">
        <f t="shared" ref="AS782:BH784" si="1959">AW783</f>
        <v>4275</v>
      </c>
      <c r="AX782" s="9">
        <f t="shared" si="1959"/>
        <v>0</v>
      </c>
      <c r="AY782" s="9">
        <f t="shared" si="1959"/>
        <v>0</v>
      </c>
      <c r="AZ782" s="9">
        <f t="shared" si="1959"/>
        <v>0</v>
      </c>
      <c r="BA782" s="9">
        <f t="shared" si="1959"/>
        <v>-64</v>
      </c>
      <c r="BB782" s="9">
        <f t="shared" si="1959"/>
        <v>0</v>
      </c>
      <c r="BC782" s="9">
        <f t="shared" si="1959"/>
        <v>4211</v>
      </c>
      <c r="BD782" s="9">
        <f t="shared" si="1959"/>
        <v>0</v>
      </c>
      <c r="BE782" s="9">
        <f t="shared" si="1959"/>
        <v>0</v>
      </c>
      <c r="BF782" s="9">
        <f t="shared" si="1959"/>
        <v>0</v>
      </c>
      <c r="BG782" s="9">
        <f t="shared" si="1959"/>
        <v>0</v>
      </c>
      <c r="BH782" s="9">
        <f t="shared" si="1959"/>
        <v>0</v>
      </c>
      <c r="BI782" s="9">
        <f t="shared" ref="BE782:BT784" si="1960">BI783</f>
        <v>4211</v>
      </c>
      <c r="BJ782" s="9">
        <f t="shared" si="1960"/>
        <v>0</v>
      </c>
      <c r="BK782" s="9">
        <f t="shared" si="1960"/>
        <v>0</v>
      </c>
      <c r="BL782" s="9">
        <f t="shared" si="1960"/>
        <v>0</v>
      </c>
      <c r="BM782" s="9">
        <f t="shared" si="1960"/>
        <v>0</v>
      </c>
      <c r="BN782" s="9">
        <f t="shared" si="1960"/>
        <v>0</v>
      </c>
      <c r="BO782" s="9">
        <f t="shared" si="1960"/>
        <v>4211</v>
      </c>
      <c r="BP782" s="9">
        <f t="shared" si="1960"/>
        <v>0</v>
      </c>
      <c r="BQ782" s="9">
        <f t="shared" si="1960"/>
        <v>0</v>
      </c>
      <c r="BR782" s="9">
        <f t="shared" si="1960"/>
        <v>0</v>
      </c>
      <c r="BS782" s="9">
        <f t="shared" si="1960"/>
        <v>0</v>
      </c>
      <c r="BT782" s="9">
        <f t="shared" si="1960"/>
        <v>0</v>
      </c>
      <c r="BU782" s="9">
        <f t="shared" ref="BQ782:CF784" si="1961">BU783</f>
        <v>4211</v>
      </c>
      <c r="BV782" s="9">
        <f t="shared" si="1961"/>
        <v>0</v>
      </c>
      <c r="BW782" s="9">
        <f t="shared" si="1961"/>
        <v>0</v>
      </c>
      <c r="BX782" s="9">
        <f t="shared" si="1961"/>
        <v>0</v>
      </c>
      <c r="BY782" s="9">
        <f t="shared" si="1961"/>
        <v>0</v>
      </c>
      <c r="BZ782" s="9">
        <f t="shared" si="1961"/>
        <v>0</v>
      </c>
      <c r="CA782" s="9">
        <f t="shared" si="1961"/>
        <v>4211</v>
      </c>
      <c r="CB782" s="9">
        <f t="shared" si="1961"/>
        <v>0</v>
      </c>
      <c r="CC782" s="9">
        <f t="shared" si="1961"/>
        <v>0</v>
      </c>
      <c r="CD782" s="9">
        <f t="shared" si="1961"/>
        <v>0</v>
      </c>
      <c r="CE782" s="9">
        <f t="shared" si="1961"/>
        <v>0</v>
      </c>
      <c r="CF782" s="9">
        <f t="shared" si="1961"/>
        <v>0</v>
      </c>
      <c r="CG782" s="9">
        <f t="shared" ref="CC782:CN784" si="1962">CG783</f>
        <v>4211</v>
      </c>
      <c r="CH782" s="9">
        <f t="shared" si="1962"/>
        <v>0</v>
      </c>
      <c r="CI782" s="9">
        <f t="shared" si="1962"/>
        <v>0</v>
      </c>
      <c r="CJ782" s="9">
        <f t="shared" si="1962"/>
        <v>0</v>
      </c>
      <c r="CK782" s="9">
        <f t="shared" si="1962"/>
        <v>0</v>
      </c>
      <c r="CL782" s="9">
        <f t="shared" si="1962"/>
        <v>0</v>
      </c>
      <c r="CM782" s="9">
        <f t="shared" si="1962"/>
        <v>4211</v>
      </c>
      <c r="CN782" s="9">
        <f t="shared" si="1962"/>
        <v>0</v>
      </c>
    </row>
    <row r="783" spans="1:92" ht="33" hidden="1">
      <c r="A783" s="25" t="s">
        <v>219</v>
      </c>
      <c r="B783" s="26">
        <v>913</v>
      </c>
      <c r="C783" s="26" t="s">
        <v>7</v>
      </c>
      <c r="D783" s="26" t="s">
        <v>118</v>
      </c>
      <c r="E783" s="26" t="s">
        <v>220</v>
      </c>
      <c r="F783" s="26"/>
      <c r="G783" s="11">
        <f t="shared" si="1956"/>
        <v>938</v>
      </c>
      <c r="H783" s="11">
        <f t="shared" si="1956"/>
        <v>0</v>
      </c>
      <c r="I783" s="11">
        <f t="shared" si="1956"/>
        <v>0</v>
      </c>
      <c r="J783" s="11">
        <f t="shared" si="1956"/>
        <v>0</v>
      </c>
      <c r="K783" s="11">
        <f t="shared" si="1956"/>
        <v>0</v>
      </c>
      <c r="L783" s="11">
        <f t="shared" si="1956"/>
        <v>0</v>
      </c>
      <c r="M783" s="11">
        <f t="shared" si="1956"/>
        <v>938</v>
      </c>
      <c r="N783" s="11">
        <f t="shared" si="1956"/>
        <v>0</v>
      </c>
      <c r="O783" s="11">
        <f t="shared" si="1956"/>
        <v>0</v>
      </c>
      <c r="P783" s="11">
        <f t="shared" si="1956"/>
        <v>0</v>
      </c>
      <c r="Q783" s="11">
        <f t="shared" si="1956"/>
        <v>0</v>
      </c>
      <c r="R783" s="11">
        <f t="shared" si="1956"/>
        <v>0</v>
      </c>
      <c r="S783" s="11">
        <f t="shared" si="1956"/>
        <v>938</v>
      </c>
      <c r="T783" s="11">
        <f t="shared" si="1956"/>
        <v>0</v>
      </c>
      <c r="U783" s="11">
        <f t="shared" si="1957"/>
        <v>0</v>
      </c>
      <c r="V783" s="11">
        <f t="shared" si="1957"/>
        <v>0</v>
      </c>
      <c r="W783" s="11">
        <f t="shared" si="1957"/>
        <v>0</v>
      </c>
      <c r="X783" s="11">
        <f t="shared" si="1957"/>
        <v>0</v>
      </c>
      <c r="Y783" s="11">
        <f t="shared" si="1957"/>
        <v>938</v>
      </c>
      <c r="Z783" s="11">
        <f t="shared" si="1957"/>
        <v>0</v>
      </c>
      <c r="AA783" s="11">
        <f t="shared" si="1957"/>
        <v>-159</v>
      </c>
      <c r="AB783" s="11">
        <f t="shared" si="1957"/>
        <v>2566</v>
      </c>
      <c r="AC783" s="11">
        <f t="shared" si="1957"/>
        <v>0</v>
      </c>
      <c r="AD783" s="11">
        <f t="shared" si="1957"/>
        <v>0</v>
      </c>
      <c r="AE783" s="11">
        <f t="shared" si="1957"/>
        <v>3345</v>
      </c>
      <c r="AF783" s="11">
        <f t="shared" si="1957"/>
        <v>0</v>
      </c>
      <c r="AG783" s="11">
        <f t="shared" si="1958"/>
        <v>0</v>
      </c>
      <c r="AH783" s="11">
        <f t="shared" si="1958"/>
        <v>0</v>
      </c>
      <c r="AI783" s="11">
        <f t="shared" si="1958"/>
        <v>0</v>
      </c>
      <c r="AJ783" s="11">
        <f t="shared" si="1958"/>
        <v>0</v>
      </c>
      <c r="AK783" s="11">
        <f t="shared" si="1958"/>
        <v>3345</v>
      </c>
      <c r="AL783" s="11">
        <f t="shared" si="1958"/>
        <v>0</v>
      </c>
      <c r="AM783" s="11">
        <f t="shared" si="1958"/>
        <v>0</v>
      </c>
      <c r="AN783" s="11">
        <f t="shared" si="1958"/>
        <v>930</v>
      </c>
      <c r="AO783" s="11">
        <f t="shared" si="1958"/>
        <v>0</v>
      </c>
      <c r="AP783" s="11">
        <f t="shared" si="1958"/>
        <v>0</v>
      </c>
      <c r="AQ783" s="11">
        <f t="shared" si="1958"/>
        <v>4275</v>
      </c>
      <c r="AR783" s="11">
        <f t="shared" si="1958"/>
        <v>0</v>
      </c>
      <c r="AS783" s="11">
        <f t="shared" si="1959"/>
        <v>0</v>
      </c>
      <c r="AT783" s="11">
        <f t="shared" si="1959"/>
        <v>0</v>
      </c>
      <c r="AU783" s="11">
        <f t="shared" si="1959"/>
        <v>0</v>
      </c>
      <c r="AV783" s="11">
        <f t="shared" si="1959"/>
        <v>0</v>
      </c>
      <c r="AW783" s="11">
        <f t="shared" si="1959"/>
        <v>4275</v>
      </c>
      <c r="AX783" s="11">
        <f t="shared" si="1959"/>
        <v>0</v>
      </c>
      <c r="AY783" s="11">
        <f t="shared" si="1959"/>
        <v>0</v>
      </c>
      <c r="AZ783" s="11">
        <f t="shared" si="1959"/>
        <v>0</v>
      </c>
      <c r="BA783" s="11">
        <f t="shared" si="1959"/>
        <v>-64</v>
      </c>
      <c r="BB783" s="11">
        <f t="shared" si="1959"/>
        <v>0</v>
      </c>
      <c r="BC783" s="11">
        <f t="shared" si="1959"/>
        <v>4211</v>
      </c>
      <c r="BD783" s="11">
        <f t="shared" si="1959"/>
        <v>0</v>
      </c>
      <c r="BE783" s="11">
        <f t="shared" si="1960"/>
        <v>0</v>
      </c>
      <c r="BF783" s="11">
        <f t="shared" si="1960"/>
        <v>0</v>
      </c>
      <c r="BG783" s="11">
        <f t="shared" si="1960"/>
        <v>0</v>
      </c>
      <c r="BH783" s="11">
        <f t="shared" si="1960"/>
        <v>0</v>
      </c>
      <c r="BI783" s="11">
        <f t="shared" si="1960"/>
        <v>4211</v>
      </c>
      <c r="BJ783" s="11">
        <f t="shared" si="1960"/>
        <v>0</v>
      </c>
      <c r="BK783" s="11">
        <f t="shared" si="1960"/>
        <v>0</v>
      </c>
      <c r="BL783" s="11">
        <f t="shared" si="1960"/>
        <v>0</v>
      </c>
      <c r="BM783" s="11">
        <f t="shared" si="1960"/>
        <v>0</v>
      </c>
      <c r="BN783" s="11">
        <f t="shared" si="1960"/>
        <v>0</v>
      </c>
      <c r="BO783" s="11">
        <f t="shared" si="1960"/>
        <v>4211</v>
      </c>
      <c r="BP783" s="11">
        <f t="shared" si="1960"/>
        <v>0</v>
      </c>
      <c r="BQ783" s="11">
        <f t="shared" si="1961"/>
        <v>0</v>
      </c>
      <c r="BR783" s="11">
        <f t="shared" si="1961"/>
        <v>0</v>
      </c>
      <c r="BS783" s="11">
        <f t="shared" si="1961"/>
        <v>0</v>
      </c>
      <c r="BT783" s="11">
        <f t="shared" si="1961"/>
        <v>0</v>
      </c>
      <c r="BU783" s="11">
        <f t="shared" si="1961"/>
        <v>4211</v>
      </c>
      <c r="BV783" s="11">
        <f t="shared" si="1961"/>
        <v>0</v>
      </c>
      <c r="BW783" s="11">
        <f t="shared" si="1961"/>
        <v>0</v>
      </c>
      <c r="BX783" s="11">
        <f t="shared" si="1961"/>
        <v>0</v>
      </c>
      <c r="BY783" s="11">
        <f t="shared" si="1961"/>
        <v>0</v>
      </c>
      <c r="BZ783" s="11">
        <f t="shared" si="1961"/>
        <v>0</v>
      </c>
      <c r="CA783" s="11">
        <f t="shared" si="1961"/>
        <v>4211</v>
      </c>
      <c r="CB783" s="11">
        <f t="shared" si="1961"/>
        <v>0</v>
      </c>
      <c r="CC783" s="11">
        <f t="shared" si="1962"/>
        <v>0</v>
      </c>
      <c r="CD783" s="11">
        <f t="shared" si="1962"/>
        <v>0</v>
      </c>
      <c r="CE783" s="11">
        <f t="shared" si="1962"/>
        <v>0</v>
      </c>
      <c r="CF783" s="11">
        <f t="shared" si="1962"/>
        <v>0</v>
      </c>
      <c r="CG783" s="11">
        <f t="shared" si="1962"/>
        <v>4211</v>
      </c>
      <c r="CH783" s="11">
        <f t="shared" si="1962"/>
        <v>0</v>
      </c>
      <c r="CI783" s="11">
        <f t="shared" si="1962"/>
        <v>0</v>
      </c>
      <c r="CJ783" s="11">
        <f t="shared" si="1962"/>
        <v>0</v>
      </c>
      <c r="CK783" s="11">
        <f t="shared" si="1962"/>
        <v>0</v>
      </c>
      <c r="CL783" s="11">
        <f t="shared" si="1962"/>
        <v>0</v>
      </c>
      <c r="CM783" s="11">
        <f t="shared" si="1962"/>
        <v>4211</v>
      </c>
      <c r="CN783" s="11">
        <f t="shared" si="1962"/>
        <v>0</v>
      </c>
    </row>
    <row r="784" spans="1:92" ht="33" hidden="1">
      <c r="A784" s="25" t="s">
        <v>12</v>
      </c>
      <c r="B784" s="26">
        <v>913</v>
      </c>
      <c r="C784" s="26" t="s">
        <v>7</v>
      </c>
      <c r="D784" s="26" t="s">
        <v>118</v>
      </c>
      <c r="E784" s="26" t="s">
        <v>220</v>
      </c>
      <c r="F784" s="26" t="s">
        <v>13</v>
      </c>
      <c r="G784" s="8">
        <f t="shared" si="1956"/>
        <v>938</v>
      </c>
      <c r="H784" s="8">
        <f t="shared" si="1956"/>
        <v>0</v>
      </c>
      <c r="I784" s="8">
        <f t="shared" si="1956"/>
        <v>0</v>
      </c>
      <c r="J784" s="8">
        <f t="shared" si="1956"/>
        <v>0</v>
      </c>
      <c r="K784" s="8">
        <f t="shared" si="1956"/>
        <v>0</v>
      </c>
      <c r="L784" s="8">
        <f t="shared" si="1956"/>
        <v>0</v>
      </c>
      <c r="M784" s="8">
        <f t="shared" si="1956"/>
        <v>938</v>
      </c>
      <c r="N784" s="8">
        <f t="shared" si="1956"/>
        <v>0</v>
      </c>
      <c r="O784" s="8">
        <f t="shared" si="1956"/>
        <v>0</v>
      </c>
      <c r="P784" s="8">
        <f t="shared" si="1956"/>
        <v>0</v>
      </c>
      <c r="Q784" s="8">
        <f t="shared" si="1956"/>
        <v>0</v>
      </c>
      <c r="R784" s="8">
        <f t="shared" si="1956"/>
        <v>0</v>
      </c>
      <c r="S784" s="8">
        <f t="shared" si="1956"/>
        <v>938</v>
      </c>
      <c r="T784" s="8">
        <f t="shared" si="1956"/>
        <v>0</v>
      </c>
      <c r="U784" s="8">
        <f t="shared" si="1957"/>
        <v>0</v>
      </c>
      <c r="V784" s="8">
        <f t="shared" si="1957"/>
        <v>0</v>
      </c>
      <c r="W784" s="8">
        <f t="shared" si="1957"/>
        <v>0</v>
      </c>
      <c r="X784" s="8">
        <f t="shared" si="1957"/>
        <v>0</v>
      </c>
      <c r="Y784" s="8">
        <f t="shared" si="1957"/>
        <v>938</v>
      </c>
      <c r="Z784" s="8">
        <f t="shared" si="1957"/>
        <v>0</v>
      </c>
      <c r="AA784" s="8">
        <f t="shared" si="1957"/>
        <v>-159</v>
      </c>
      <c r="AB784" s="8">
        <f t="shared" si="1957"/>
        <v>2566</v>
      </c>
      <c r="AC784" s="8">
        <f t="shared" si="1957"/>
        <v>0</v>
      </c>
      <c r="AD784" s="8">
        <f t="shared" si="1957"/>
        <v>0</v>
      </c>
      <c r="AE784" s="8">
        <f t="shared" si="1957"/>
        <v>3345</v>
      </c>
      <c r="AF784" s="8">
        <f t="shared" si="1957"/>
        <v>0</v>
      </c>
      <c r="AG784" s="8">
        <f t="shared" si="1958"/>
        <v>0</v>
      </c>
      <c r="AH784" s="8">
        <f t="shared" si="1958"/>
        <v>0</v>
      </c>
      <c r="AI784" s="8">
        <f t="shared" si="1958"/>
        <v>0</v>
      </c>
      <c r="AJ784" s="8">
        <f t="shared" si="1958"/>
        <v>0</v>
      </c>
      <c r="AK784" s="8">
        <f t="shared" si="1958"/>
        <v>3345</v>
      </c>
      <c r="AL784" s="8">
        <f t="shared" si="1958"/>
        <v>0</v>
      </c>
      <c r="AM784" s="8">
        <f t="shared" si="1958"/>
        <v>0</v>
      </c>
      <c r="AN784" s="8">
        <f t="shared" si="1958"/>
        <v>930</v>
      </c>
      <c r="AO784" s="8">
        <f t="shared" si="1958"/>
        <v>0</v>
      </c>
      <c r="AP784" s="8">
        <f t="shared" si="1958"/>
        <v>0</v>
      </c>
      <c r="AQ784" s="8">
        <f t="shared" si="1958"/>
        <v>4275</v>
      </c>
      <c r="AR784" s="8">
        <f t="shared" si="1958"/>
        <v>0</v>
      </c>
      <c r="AS784" s="8">
        <f t="shared" si="1959"/>
        <v>0</v>
      </c>
      <c r="AT784" s="8">
        <f t="shared" si="1959"/>
        <v>0</v>
      </c>
      <c r="AU784" s="8">
        <f t="shared" si="1959"/>
        <v>0</v>
      </c>
      <c r="AV784" s="8">
        <f t="shared" si="1959"/>
        <v>0</v>
      </c>
      <c r="AW784" s="8">
        <f t="shared" si="1959"/>
        <v>4275</v>
      </c>
      <c r="AX784" s="8">
        <f t="shared" si="1959"/>
        <v>0</v>
      </c>
      <c r="AY784" s="8">
        <f t="shared" si="1959"/>
        <v>0</v>
      </c>
      <c r="AZ784" s="8">
        <f t="shared" si="1959"/>
        <v>0</v>
      </c>
      <c r="BA784" s="8">
        <f t="shared" si="1959"/>
        <v>-64</v>
      </c>
      <c r="BB784" s="8">
        <f t="shared" si="1959"/>
        <v>0</v>
      </c>
      <c r="BC784" s="8">
        <f t="shared" si="1959"/>
        <v>4211</v>
      </c>
      <c r="BD784" s="8">
        <f t="shared" si="1959"/>
        <v>0</v>
      </c>
      <c r="BE784" s="8">
        <f t="shared" si="1960"/>
        <v>0</v>
      </c>
      <c r="BF784" s="8">
        <f t="shared" si="1960"/>
        <v>0</v>
      </c>
      <c r="BG784" s="8">
        <f t="shared" si="1960"/>
        <v>0</v>
      </c>
      <c r="BH784" s="8">
        <f t="shared" si="1960"/>
        <v>0</v>
      </c>
      <c r="BI784" s="8">
        <f t="shared" si="1960"/>
        <v>4211</v>
      </c>
      <c r="BJ784" s="8">
        <f t="shared" si="1960"/>
        <v>0</v>
      </c>
      <c r="BK784" s="8">
        <f t="shared" si="1960"/>
        <v>0</v>
      </c>
      <c r="BL784" s="8">
        <f t="shared" si="1960"/>
        <v>0</v>
      </c>
      <c r="BM784" s="8">
        <f t="shared" si="1960"/>
        <v>0</v>
      </c>
      <c r="BN784" s="8">
        <f t="shared" si="1960"/>
        <v>0</v>
      </c>
      <c r="BO784" s="8">
        <f t="shared" si="1960"/>
        <v>4211</v>
      </c>
      <c r="BP784" s="8">
        <f t="shared" si="1960"/>
        <v>0</v>
      </c>
      <c r="BQ784" s="8">
        <f t="shared" si="1961"/>
        <v>0</v>
      </c>
      <c r="BR784" s="8">
        <f t="shared" si="1961"/>
        <v>0</v>
      </c>
      <c r="BS784" s="8">
        <f t="shared" si="1961"/>
        <v>0</v>
      </c>
      <c r="BT784" s="8">
        <f t="shared" si="1961"/>
        <v>0</v>
      </c>
      <c r="BU784" s="8">
        <f t="shared" si="1961"/>
        <v>4211</v>
      </c>
      <c r="BV784" s="8">
        <f t="shared" si="1961"/>
        <v>0</v>
      </c>
      <c r="BW784" s="8">
        <f t="shared" si="1961"/>
        <v>0</v>
      </c>
      <c r="BX784" s="8">
        <f t="shared" si="1961"/>
        <v>0</v>
      </c>
      <c r="BY784" s="8">
        <f t="shared" si="1961"/>
        <v>0</v>
      </c>
      <c r="BZ784" s="8">
        <f t="shared" si="1961"/>
        <v>0</v>
      </c>
      <c r="CA784" s="8">
        <f t="shared" si="1961"/>
        <v>4211</v>
      </c>
      <c r="CB784" s="8">
        <f t="shared" si="1961"/>
        <v>0</v>
      </c>
      <c r="CC784" s="8">
        <f t="shared" si="1962"/>
        <v>0</v>
      </c>
      <c r="CD784" s="8">
        <f t="shared" si="1962"/>
        <v>0</v>
      </c>
      <c r="CE784" s="8">
        <f t="shared" si="1962"/>
        <v>0</v>
      </c>
      <c r="CF784" s="8">
        <f t="shared" si="1962"/>
        <v>0</v>
      </c>
      <c r="CG784" s="8">
        <f t="shared" si="1962"/>
        <v>4211</v>
      </c>
      <c r="CH784" s="8">
        <f t="shared" si="1962"/>
        <v>0</v>
      </c>
      <c r="CI784" s="8">
        <f t="shared" si="1962"/>
        <v>0</v>
      </c>
      <c r="CJ784" s="8">
        <f t="shared" si="1962"/>
        <v>0</v>
      </c>
      <c r="CK784" s="8">
        <f t="shared" si="1962"/>
        <v>0</v>
      </c>
      <c r="CL784" s="8">
        <f t="shared" si="1962"/>
        <v>0</v>
      </c>
      <c r="CM784" s="8">
        <f t="shared" si="1962"/>
        <v>4211</v>
      </c>
      <c r="CN784" s="8">
        <f t="shared" si="1962"/>
        <v>0</v>
      </c>
    </row>
    <row r="785" spans="1:92" ht="20.100000000000001" hidden="1" customHeight="1">
      <c r="A785" s="28" t="s">
        <v>24</v>
      </c>
      <c r="B785" s="26">
        <v>913</v>
      </c>
      <c r="C785" s="26" t="s">
        <v>7</v>
      </c>
      <c r="D785" s="26" t="s">
        <v>118</v>
      </c>
      <c r="E785" s="26" t="s">
        <v>220</v>
      </c>
      <c r="F785" s="26">
        <v>620</v>
      </c>
      <c r="G785" s="9">
        <v>938</v>
      </c>
      <c r="H785" s="9"/>
      <c r="I785" s="9"/>
      <c r="J785" s="9"/>
      <c r="K785" s="9"/>
      <c r="L785" s="9"/>
      <c r="M785" s="9">
        <f>G785+I785+J785+K785+L785</f>
        <v>938</v>
      </c>
      <c r="N785" s="9">
        <f>H785+L785</f>
        <v>0</v>
      </c>
      <c r="O785" s="9"/>
      <c r="P785" s="9"/>
      <c r="Q785" s="9"/>
      <c r="R785" s="9"/>
      <c r="S785" s="9">
        <f>M785+O785+P785+Q785+R785</f>
        <v>938</v>
      </c>
      <c r="T785" s="9">
        <f>N785+R785</f>
        <v>0</v>
      </c>
      <c r="U785" s="9"/>
      <c r="V785" s="9"/>
      <c r="W785" s="9"/>
      <c r="X785" s="9"/>
      <c r="Y785" s="9">
        <f>S785+U785+V785+W785+X785</f>
        <v>938</v>
      </c>
      <c r="Z785" s="9">
        <f>T785+X785</f>
        <v>0</v>
      </c>
      <c r="AA785" s="9">
        <f>-109-50</f>
        <v>-159</v>
      </c>
      <c r="AB785" s="9">
        <v>2566</v>
      </c>
      <c r="AC785" s="9"/>
      <c r="AD785" s="9"/>
      <c r="AE785" s="9">
        <f>Y785+AA785+AB785+AC785+AD785</f>
        <v>3345</v>
      </c>
      <c r="AF785" s="9">
        <f>Z785+AD785</f>
        <v>0</v>
      </c>
      <c r="AG785" s="9"/>
      <c r="AH785" s="9"/>
      <c r="AI785" s="9"/>
      <c r="AJ785" s="9"/>
      <c r="AK785" s="9">
        <f>AE785+AG785+AH785+AI785+AJ785</f>
        <v>3345</v>
      </c>
      <c r="AL785" s="9">
        <f>AF785+AJ785</f>
        <v>0</v>
      </c>
      <c r="AM785" s="9"/>
      <c r="AN785" s="9">
        <v>930</v>
      </c>
      <c r="AO785" s="9"/>
      <c r="AP785" s="9"/>
      <c r="AQ785" s="9">
        <f>AK785+AM785+AN785+AO785+AP785</f>
        <v>4275</v>
      </c>
      <c r="AR785" s="9">
        <f>AL785+AP785</f>
        <v>0</v>
      </c>
      <c r="AS785" s="9"/>
      <c r="AT785" s="9"/>
      <c r="AU785" s="9"/>
      <c r="AV785" s="9"/>
      <c r="AW785" s="9">
        <f>AQ785+AS785+AT785+AU785+AV785</f>
        <v>4275</v>
      </c>
      <c r="AX785" s="9">
        <f>AR785+AV785</f>
        <v>0</v>
      </c>
      <c r="AY785" s="9"/>
      <c r="AZ785" s="9"/>
      <c r="BA785" s="9">
        <v>-64</v>
      </c>
      <c r="BB785" s="9"/>
      <c r="BC785" s="9">
        <f>AW785+AY785+AZ785+BA785+BB785</f>
        <v>4211</v>
      </c>
      <c r="BD785" s="9">
        <f>AX785+BB785</f>
        <v>0</v>
      </c>
      <c r="BE785" s="9"/>
      <c r="BF785" s="9"/>
      <c r="BG785" s="9"/>
      <c r="BH785" s="9"/>
      <c r="BI785" s="9">
        <f>BC785+BE785+BF785+BG785+BH785</f>
        <v>4211</v>
      </c>
      <c r="BJ785" s="9">
        <f>BD785+BH785</f>
        <v>0</v>
      </c>
      <c r="BK785" s="9"/>
      <c r="BL785" s="9"/>
      <c r="BM785" s="9"/>
      <c r="BN785" s="9"/>
      <c r="BO785" s="9">
        <f>BI785+BK785+BL785+BM785+BN785</f>
        <v>4211</v>
      </c>
      <c r="BP785" s="9">
        <f>BJ785+BN785</f>
        <v>0</v>
      </c>
      <c r="BQ785" s="9"/>
      <c r="BR785" s="9"/>
      <c r="BS785" s="9"/>
      <c r="BT785" s="9"/>
      <c r="BU785" s="9">
        <f>BO785+BQ785+BR785+BS785+BT785</f>
        <v>4211</v>
      </c>
      <c r="BV785" s="9">
        <f>BP785+BT785</f>
        <v>0</v>
      </c>
      <c r="BW785" s="9"/>
      <c r="BX785" s="9"/>
      <c r="BY785" s="9"/>
      <c r="BZ785" s="9"/>
      <c r="CA785" s="9">
        <f>BU785+BW785+BX785+BY785+BZ785</f>
        <v>4211</v>
      </c>
      <c r="CB785" s="9">
        <f>BV785+BZ785</f>
        <v>0</v>
      </c>
      <c r="CC785" s="9"/>
      <c r="CD785" s="9"/>
      <c r="CE785" s="9"/>
      <c r="CF785" s="9"/>
      <c r="CG785" s="9">
        <f>CA785+CC785+CD785+CE785+CF785</f>
        <v>4211</v>
      </c>
      <c r="CH785" s="9">
        <f>CB785+CF785</f>
        <v>0</v>
      </c>
      <c r="CI785" s="9"/>
      <c r="CJ785" s="9"/>
      <c r="CK785" s="9"/>
      <c r="CL785" s="9"/>
      <c r="CM785" s="9">
        <f>CG785+CI785+CJ785+CK785+CL785</f>
        <v>4211</v>
      </c>
      <c r="CN785" s="9">
        <f>CH785+CL785</f>
        <v>0</v>
      </c>
    </row>
    <row r="786" spans="1:92" ht="35.25" hidden="1" customHeight="1">
      <c r="A786" s="28" t="s">
        <v>121</v>
      </c>
      <c r="B786" s="26">
        <v>913</v>
      </c>
      <c r="C786" s="26" t="s">
        <v>7</v>
      </c>
      <c r="D786" s="26" t="s">
        <v>118</v>
      </c>
      <c r="E786" s="26" t="s">
        <v>221</v>
      </c>
      <c r="F786" s="26"/>
      <c r="G786" s="9">
        <f t="shared" ref="G786:BR786" si="1963">G787</f>
        <v>14520</v>
      </c>
      <c r="H786" s="9">
        <f t="shared" si="1963"/>
        <v>0</v>
      </c>
      <c r="I786" s="9">
        <f t="shared" si="1963"/>
        <v>0</v>
      </c>
      <c r="J786" s="9">
        <f t="shared" si="1963"/>
        <v>584</v>
      </c>
      <c r="K786" s="9">
        <f t="shared" si="1963"/>
        <v>0</v>
      </c>
      <c r="L786" s="9">
        <f t="shared" si="1963"/>
        <v>0</v>
      </c>
      <c r="M786" s="9">
        <f t="shared" si="1963"/>
        <v>15104</v>
      </c>
      <c r="N786" s="9">
        <f t="shared" si="1963"/>
        <v>0</v>
      </c>
      <c r="O786" s="9">
        <f t="shared" si="1963"/>
        <v>0</v>
      </c>
      <c r="P786" s="9">
        <f t="shared" si="1963"/>
        <v>0</v>
      </c>
      <c r="Q786" s="9">
        <f t="shared" si="1963"/>
        <v>0</v>
      </c>
      <c r="R786" s="9">
        <f t="shared" si="1963"/>
        <v>0</v>
      </c>
      <c r="S786" s="9">
        <f t="shared" si="1963"/>
        <v>15104</v>
      </c>
      <c r="T786" s="9">
        <f t="shared" si="1963"/>
        <v>0</v>
      </c>
      <c r="U786" s="9">
        <f t="shared" si="1963"/>
        <v>0</v>
      </c>
      <c r="V786" s="9">
        <f t="shared" si="1963"/>
        <v>45</v>
      </c>
      <c r="W786" s="9">
        <f t="shared" si="1963"/>
        <v>0</v>
      </c>
      <c r="X786" s="9">
        <f t="shared" si="1963"/>
        <v>0</v>
      </c>
      <c r="Y786" s="9">
        <f t="shared" si="1963"/>
        <v>15149</v>
      </c>
      <c r="Z786" s="9">
        <f t="shared" si="1963"/>
        <v>0</v>
      </c>
      <c r="AA786" s="9">
        <f t="shared" si="1963"/>
        <v>0</v>
      </c>
      <c r="AB786" s="9">
        <f t="shared" si="1963"/>
        <v>0</v>
      </c>
      <c r="AC786" s="9">
        <f t="shared" si="1963"/>
        <v>0</v>
      </c>
      <c r="AD786" s="9">
        <f t="shared" si="1963"/>
        <v>0</v>
      </c>
      <c r="AE786" s="9">
        <f t="shared" si="1963"/>
        <v>15149</v>
      </c>
      <c r="AF786" s="9">
        <f t="shared" si="1963"/>
        <v>0</v>
      </c>
      <c r="AG786" s="9">
        <f t="shared" si="1963"/>
        <v>0</v>
      </c>
      <c r="AH786" s="9">
        <f t="shared" si="1963"/>
        <v>0</v>
      </c>
      <c r="AI786" s="9">
        <f t="shared" si="1963"/>
        <v>0</v>
      </c>
      <c r="AJ786" s="9">
        <f t="shared" si="1963"/>
        <v>0</v>
      </c>
      <c r="AK786" s="9">
        <f t="shared" si="1963"/>
        <v>15149</v>
      </c>
      <c r="AL786" s="9">
        <f t="shared" si="1963"/>
        <v>0</v>
      </c>
      <c r="AM786" s="9">
        <f t="shared" si="1963"/>
        <v>-577</v>
      </c>
      <c r="AN786" s="9">
        <f t="shared" si="1963"/>
        <v>0</v>
      </c>
      <c r="AO786" s="9">
        <f t="shared" si="1963"/>
        <v>0</v>
      </c>
      <c r="AP786" s="9">
        <f t="shared" si="1963"/>
        <v>0</v>
      </c>
      <c r="AQ786" s="9">
        <f t="shared" si="1963"/>
        <v>14572</v>
      </c>
      <c r="AR786" s="9">
        <f t="shared" si="1963"/>
        <v>0</v>
      </c>
      <c r="AS786" s="9">
        <f t="shared" si="1963"/>
        <v>0</v>
      </c>
      <c r="AT786" s="9">
        <f t="shared" si="1963"/>
        <v>0</v>
      </c>
      <c r="AU786" s="9">
        <f t="shared" si="1963"/>
        <v>0</v>
      </c>
      <c r="AV786" s="9">
        <f t="shared" si="1963"/>
        <v>0</v>
      </c>
      <c r="AW786" s="9">
        <f t="shared" si="1963"/>
        <v>14572</v>
      </c>
      <c r="AX786" s="9">
        <f t="shared" si="1963"/>
        <v>0</v>
      </c>
      <c r="AY786" s="9">
        <f t="shared" si="1963"/>
        <v>0</v>
      </c>
      <c r="AZ786" s="9">
        <f t="shared" si="1963"/>
        <v>0</v>
      </c>
      <c r="BA786" s="9">
        <f t="shared" si="1963"/>
        <v>0</v>
      </c>
      <c r="BB786" s="9">
        <f t="shared" si="1963"/>
        <v>0</v>
      </c>
      <c r="BC786" s="9">
        <f t="shared" si="1963"/>
        <v>14572</v>
      </c>
      <c r="BD786" s="9">
        <f t="shared" si="1963"/>
        <v>0</v>
      </c>
      <c r="BE786" s="9">
        <f t="shared" si="1963"/>
        <v>0</v>
      </c>
      <c r="BF786" s="9">
        <f t="shared" si="1963"/>
        <v>0</v>
      </c>
      <c r="BG786" s="9">
        <f t="shared" si="1963"/>
        <v>0</v>
      </c>
      <c r="BH786" s="9">
        <f t="shared" si="1963"/>
        <v>0</v>
      </c>
      <c r="BI786" s="9">
        <f t="shared" si="1963"/>
        <v>14572</v>
      </c>
      <c r="BJ786" s="9">
        <f t="shared" si="1963"/>
        <v>0</v>
      </c>
      <c r="BK786" s="9">
        <f t="shared" si="1963"/>
        <v>0</v>
      </c>
      <c r="BL786" s="9">
        <f t="shared" si="1963"/>
        <v>0</v>
      </c>
      <c r="BM786" s="9">
        <f t="shared" si="1963"/>
        <v>0</v>
      </c>
      <c r="BN786" s="9">
        <f t="shared" si="1963"/>
        <v>0</v>
      </c>
      <c r="BO786" s="9">
        <f t="shared" si="1963"/>
        <v>14572</v>
      </c>
      <c r="BP786" s="9">
        <f t="shared" si="1963"/>
        <v>0</v>
      </c>
      <c r="BQ786" s="9">
        <f t="shared" si="1963"/>
        <v>0</v>
      </c>
      <c r="BR786" s="9">
        <f t="shared" si="1963"/>
        <v>0</v>
      </c>
      <c r="BS786" s="9">
        <f t="shared" ref="BS786:CN786" si="1964">BS787</f>
        <v>0</v>
      </c>
      <c r="BT786" s="9">
        <f t="shared" si="1964"/>
        <v>0</v>
      </c>
      <c r="BU786" s="9">
        <f t="shared" si="1964"/>
        <v>14572</v>
      </c>
      <c r="BV786" s="9">
        <f t="shared" si="1964"/>
        <v>0</v>
      </c>
      <c r="BW786" s="9">
        <f t="shared" si="1964"/>
        <v>0</v>
      </c>
      <c r="BX786" s="9">
        <f t="shared" si="1964"/>
        <v>0</v>
      </c>
      <c r="BY786" s="9">
        <f t="shared" si="1964"/>
        <v>0</v>
      </c>
      <c r="BZ786" s="9">
        <f t="shared" si="1964"/>
        <v>0</v>
      </c>
      <c r="CA786" s="9">
        <f t="shared" si="1964"/>
        <v>14572</v>
      </c>
      <c r="CB786" s="9">
        <f t="shared" si="1964"/>
        <v>0</v>
      </c>
      <c r="CC786" s="9">
        <f t="shared" si="1964"/>
        <v>0</v>
      </c>
      <c r="CD786" s="9">
        <f t="shared" si="1964"/>
        <v>0</v>
      </c>
      <c r="CE786" s="9">
        <f t="shared" si="1964"/>
        <v>0</v>
      </c>
      <c r="CF786" s="9">
        <f t="shared" si="1964"/>
        <v>0</v>
      </c>
      <c r="CG786" s="9">
        <f t="shared" si="1964"/>
        <v>14572</v>
      </c>
      <c r="CH786" s="9">
        <f t="shared" si="1964"/>
        <v>0</v>
      </c>
      <c r="CI786" s="9">
        <f t="shared" si="1964"/>
        <v>0</v>
      </c>
      <c r="CJ786" s="9">
        <f t="shared" si="1964"/>
        <v>0</v>
      </c>
      <c r="CK786" s="9">
        <f t="shared" si="1964"/>
        <v>0</v>
      </c>
      <c r="CL786" s="9">
        <f t="shared" si="1964"/>
        <v>0</v>
      </c>
      <c r="CM786" s="9">
        <f t="shared" si="1964"/>
        <v>14572</v>
      </c>
      <c r="CN786" s="9">
        <f t="shared" si="1964"/>
        <v>0</v>
      </c>
    </row>
    <row r="787" spans="1:92" ht="33" hidden="1">
      <c r="A787" s="25" t="s">
        <v>217</v>
      </c>
      <c r="B787" s="26">
        <v>913</v>
      </c>
      <c r="C787" s="26" t="s">
        <v>7</v>
      </c>
      <c r="D787" s="26" t="s">
        <v>118</v>
      </c>
      <c r="E787" s="26" t="s">
        <v>222</v>
      </c>
      <c r="F787" s="9"/>
      <c r="G787" s="8">
        <f>G788+G790+G794+G792</f>
        <v>14520</v>
      </c>
      <c r="H787" s="8">
        <f>H788+H790+H794+H792</f>
        <v>0</v>
      </c>
      <c r="I787" s="8">
        <f t="shared" ref="I787:N787" si="1965">I788+I790+I794+I792</f>
        <v>0</v>
      </c>
      <c r="J787" s="8">
        <f t="shared" si="1965"/>
        <v>584</v>
      </c>
      <c r="K787" s="8">
        <f t="shared" si="1965"/>
        <v>0</v>
      </c>
      <c r="L787" s="8">
        <f t="shared" si="1965"/>
        <v>0</v>
      </c>
      <c r="M787" s="8">
        <f t="shared" si="1965"/>
        <v>15104</v>
      </c>
      <c r="N787" s="8">
        <f t="shared" si="1965"/>
        <v>0</v>
      </c>
      <c r="O787" s="8">
        <f t="shared" ref="O787:T787" si="1966">O788+O790+O794+O792</f>
        <v>0</v>
      </c>
      <c r="P787" s="8">
        <f t="shared" si="1966"/>
        <v>0</v>
      </c>
      <c r="Q787" s="8">
        <f t="shared" si="1966"/>
        <v>0</v>
      </c>
      <c r="R787" s="8">
        <f t="shared" si="1966"/>
        <v>0</v>
      </c>
      <c r="S787" s="8">
        <f t="shared" si="1966"/>
        <v>15104</v>
      </c>
      <c r="T787" s="8">
        <f t="shared" si="1966"/>
        <v>0</v>
      </c>
      <c r="U787" s="8">
        <f t="shared" ref="U787:Z787" si="1967">U788+U790+U794+U792</f>
        <v>0</v>
      </c>
      <c r="V787" s="8">
        <f t="shared" si="1967"/>
        <v>45</v>
      </c>
      <c r="W787" s="8">
        <f t="shared" si="1967"/>
        <v>0</v>
      </c>
      <c r="X787" s="8">
        <f t="shared" si="1967"/>
        <v>0</v>
      </c>
      <c r="Y787" s="8">
        <f t="shared" si="1967"/>
        <v>15149</v>
      </c>
      <c r="Z787" s="8">
        <f t="shared" si="1967"/>
        <v>0</v>
      </c>
      <c r="AA787" s="8">
        <f t="shared" ref="AA787:AF787" si="1968">AA788+AA790+AA794+AA792</f>
        <v>0</v>
      </c>
      <c r="AB787" s="8">
        <f t="shared" si="1968"/>
        <v>0</v>
      </c>
      <c r="AC787" s="8">
        <f t="shared" si="1968"/>
        <v>0</v>
      </c>
      <c r="AD787" s="8">
        <f t="shared" si="1968"/>
        <v>0</v>
      </c>
      <c r="AE787" s="8">
        <f t="shared" si="1968"/>
        <v>15149</v>
      </c>
      <c r="AF787" s="8">
        <f t="shared" si="1968"/>
        <v>0</v>
      </c>
      <c r="AG787" s="8">
        <f t="shared" ref="AG787:AL787" si="1969">AG788+AG790+AG794+AG792</f>
        <v>0</v>
      </c>
      <c r="AH787" s="8">
        <f t="shared" si="1969"/>
        <v>0</v>
      </c>
      <c r="AI787" s="8">
        <f t="shared" si="1969"/>
        <v>0</v>
      </c>
      <c r="AJ787" s="8">
        <f t="shared" si="1969"/>
        <v>0</v>
      </c>
      <c r="AK787" s="8">
        <f t="shared" si="1969"/>
        <v>15149</v>
      </c>
      <c r="AL787" s="8">
        <f t="shared" si="1969"/>
        <v>0</v>
      </c>
      <c r="AM787" s="8">
        <f t="shared" ref="AM787:AR787" si="1970">AM788+AM790+AM794+AM792</f>
        <v>-577</v>
      </c>
      <c r="AN787" s="8">
        <f t="shared" si="1970"/>
        <v>0</v>
      </c>
      <c r="AO787" s="8">
        <f t="shared" si="1970"/>
        <v>0</v>
      </c>
      <c r="AP787" s="8">
        <f t="shared" si="1970"/>
        <v>0</v>
      </c>
      <c r="AQ787" s="8">
        <f t="shared" si="1970"/>
        <v>14572</v>
      </c>
      <c r="AR787" s="8">
        <f t="shared" si="1970"/>
        <v>0</v>
      </c>
      <c r="AS787" s="8">
        <f t="shared" ref="AS787:AX787" si="1971">AS788+AS790+AS794+AS792</f>
        <v>0</v>
      </c>
      <c r="AT787" s="8">
        <f t="shared" si="1971"/>
        <v>0</v>
      </c>
      <c r="AU787" s="8">
        <f t="shared" si="1971"/>
        <v>0</v>
      </c>
      <c r="AV787" s="8">
        <f t="shared" si="1971"/>
        <v>0</v>
      </c>
      <c r="AW787" s="8">
        <f t="shared" si="1971"/>
        <v>14572</v>
      </c>
      <c r="AX787" s="8">
        <f t="shared" si="1971"/>
        <v>0</v>
      </c>
      <c r="AY787" s="8">
        <f t="shared" ref="AY787:BD787" si="1972">AY788+AY790+AY794+AY792</f>
        <v>0</v>
      </c>
      <c r="AZ787" s="8">
        <f t="shared" si="1972"/>
        <v>0</v>
      </c>
      <c r="BA787" s="8">
        <f t="shared" si="1972"/>
        <v>0</v>
      </c>
      <c r="BB787" s="8">
        <f t="shared" si="1972"/>
        <v>0</v>
      </c>
      <c r="BC787" s="8">
        <f t="shared" si="1972"/>
        <v>14572</v>
      </c>
      <c r="BD787" s="8">
        <f t="shared" si="1972"/>
        <v>0</v>
      </c>
      <c r="BE787" s="8">
        <f t="shared" ref="BE787:BJ787" si="1973">BE788+BE790+BE794+BE792</f>
        <v>0</v>
      </c>
      <c r="BF787" s="8">
        <f t="shared" si="1973"/>
        <v>0</v>
      </c>
      <c r="BG787" s="8">
        <f t="shared" si="1973"/>
        <v>0</v>
      </c>
      <c r="BH787" s="8">
        <f t="shared" si="1973"/>
        <v>0</v>
      </c>
      <c r="BI787" s="8">
        <f t="shared" si="1973"/>
        <v>14572</v>
      </c>
      <c r="BJ787" s="8">
        <f t="shared" si="1973"/>
        <v>0</v>
      </c>
      <c r="BK787" s="8">
        <f t="shared" ref="BK787:BP787" si="1974">BK788+BK790+BK794+BK792</f>
        <v>0</v>
      </c>
      <c r="BL787" s="8">
        <f t="shared" si="1974"/>
        <v>0</v>
      </c>
      <c r="BM787" s="8">
        <f t="shared" si="1974"/>
        <v>0</v>
      </c>
      <c r="BN787" s="8">
        <f t="shared" si="1974"/>
        <v>0</v>
      </c>
      <c r="BO787" s="8">
        <f t="shared" si="1974"/>
        <v>14572</v>
      </c>
      <c r="BP787" s="8">
        <f t="shared" si="1974"/>
        <v>0</v>
      </c>
      <c r="BQ787" s="8">
        <f t="shared" ref="BQ787:BV787" si="1975">BQ788+BQ790+BQ794+BQ792</f>
        <v>0</v>
      </c>
      <c r="BR787" s="8">
        <f t="shared" si="1975"/>
        <v>0</v>
      </c>
      <c r="BS787" s="8">
        <f t="shared" si="1975"/>
        <v>0</v>
      </c>
      <c r="BT787" s="8">
        <f t="shared" si="1975"/>
        <v>0</v>
      </c>
      <c r="BU787" s="8">
        <f t="shared" si="1975"/>
        <v>14572</v>
      </c>
      <c r="BV787" s="8">
        <f t="shared" si="1975"/>
        <v>0</v>
      </c>
      <c r="BW787" s="8">
        <f t="shared" ref="BW787:CB787" si="1976">BW788+BW790+BW794+BW792</f>
        <v>0</v>
      </c>
      <c r="BX787" s="8">
        <f t="shared" si="1976"/>
        <v>0</v>
      </c>
      <c r="BY787" s="8">
        <f t="shared" si="1976"/>
        <v>0</v>
      </c>
      <c r="BZ787" s="8">
        <f t="shared" si="1976"/>
        <v>0</v>
      </c>
      <c r="CA787" s="8">
        <f t="shared" si="1976"/>
        <v>14572</v>
      </c>
      <c r="CB787" s="8">
        <f t="shared" si="1976"/>
        <v>0</v>
      </c>
      <c r="CC787" s="8">
        <f t="shared" ref="CC787:CH787" si="1977">CC788+CC790+CC794+CC792</f>
        <v>0</v>
      </c>
      <c r="CD787" s="8">
        <f t="shared" si="1977"/>
        <v>0</v>
      </c>
      <c r="CE787" s="8">
        <f t="shared" si="1977"/>
        <v>0</v>
      </c>
      <c r="CF787" s="8">
        <f t="shared" si="1977"/>
        <v>0</v>
      </c>
      <c r="CG787" s="8">
        <f t="shared" si="1977"/>
        <v>14572</v>
      </c>
      <c r="CH787" s="8">
        <f t="shared" si="1977"/>
        <v>0</v>
      </c>
      <c r="CI787" s="8">
        <f t="shared" ref="CI787:CN787" si="1978">CI788+CI790+CI794+CI792</f>
        <v>0</v>
      </c>
      <c r="CJ787" s="8">
        <f t="shared" si="1978"/>
        <v>0</v>
      </c>
      <c r="CK787" s="8">
        <f t="shared" si="1978"/>
        <v>0</v>
      </c>
      <c r="CL787" s="8">
        <f t="shared" si="1978"/>
        <v>0</v>
      </c>
      <c r="CM787" s="8">
        <f t="shared" si="1978"/>
        <v>14572</v>
      </c>
      <c r="CN787" s="8">
        <f t="shared" si="1978"/>
        <v>0</v>
      </c>
    </row>
    <row r="788" spans="1:92" ht="66" hidden="1">
      <c r="A788" s="25" t="s">
        <v>457</v>
      </c>
      <c r="B788" s="26">
        <v>913</v>
      </c>
      <c r="C788" s="26" t="s">
        <v>7</v>
      </c>
      <c r="D788" s="26" t="s">
        <v>118</v>
      </c>
      <c r="E788" s="26" t="s">
        <v>222</v>
      </c>
      <c r="F788" s="9">
        <v>100</v>
      </c>
      <c r="G788" s="8">
        <f t="shared" ref="G788:BR788" si="1979">G789</f>
        <v>12082</v>
      </c>
      <c r="H788" s="8">
        <f t="shared" si="1979"/>
        <v>0</v>
      </c>
      <c r="I788" s="8">
        <f t="shared" si="1979"/>
        <v>0</v>
      </c>
      <c r="J788" s="8">
        <f t="shared" si="1979"/>
        <v>584</v>
      </c>
      <c r="K788" s="8">
        <f t="shared" si="1979"/>
        <v>0</v>
      </c>
      <c r="L788" s="8">
        <f t="shared" si="1979"/>
        <v>0</v>
      </c>
      <c r="M788" s="8">
        <f t="shared" si="1979"/>
        <v>12666</v>
      </c>
      <c r="N788" s="8">
        <f t="shared" si="1979"/>
        <v>0</v>
      </c>
      <c r="O788" s="8">
        <f t="shared" si="1979"/>
        <v>0</v>
      </c>
      <c r="P788" s="8">
        <f t="shared" si="1979"/>
        <v>0</v>
      </c>
      <c r="Q788" s="8">
        <f t="shared" si="1979"/>
        <v>0</v>
      </c>
      <c r="R788" s="8">
        <f t="shared" si="1979"/>
        <v>0</v>
      </c>
      <c r="S788" s="8">
        <f t="shared" si="1979"/>
        <v>12666</v>
      </c>
      <c r="T788" s="8">
        <f t="shared" si="1979"/>
        <v>0</v>
      </c>
      <c r="U788" s="8">
        <f t="shared" si="1979"/>
        <v>0</v>
      </c>
      <c r="V788" s="8">
        <f t="shared" si="1979"/>
        <v>45</v>
      </c>
      <c r="W788" s="8">
        <f t="shared" si="1979"/>
        <v>0</v>
      </c>
      <c r="X788" s="8">
        <f t="shared" si="1979"/>
        <v>0</v>
      </c>
      <c r="Y788" s="8">
        <f t="shared" si="1979"/>
        <v>12711</v>
      </c>
      <c r="Z788" s="8">
        <f t="shared" si="1979"/>
        <v>0</v>
      </c>
      <c r="AA788" s="8">
        <f t="shared" si="1979"/>
        <v>0</v>
      </c>
      <c r="AB788" s="8">
        <f t="shared" si="1979"/>
        <v>0</v>
      </c>
      <c r="AC788" s="8">
        <f t="shared" si="1979"/>
        <v>0</v>
      </c>
      <c r="AD788" s="8">
        <f t="shared" si="1979"/>
        <v>0</v>
      </c>
      <c r="AE788" s="8">
        <f t="shared" si="1979"/>
        <v>12711</v>
      </c>
      <c r="AF788" s="8">
        <f t="shared" si="1979"/>
        <v>0</v>
      </c>
      <c r="AG788" s="8">
        <f t="shared" si="1979"/>
        <v>0</v>
      </c>
      <c r="AH788" s="8">
        <f t="shared" si="1979"/>
        <v>0</v>
      </c>
      <c r="AI788" s="8">
        <f t="shared" si="1979"/>
        <v>0</v>
      </c>
      <c r="AJ788" s="8">
        <f t="shared" si="1979"/>
        <v>0</v>
      </c>
      <c r="AK788" s="8">
        <f t="shared" si="1979"/>
        <v>12711</v>
      </c>
      <c r="AL788" s="8">
        <f t="shared" si="1979"/>
        <v>0</v>
      </c>
      <c r="AM788" s="8">
        <f t="shared" si="1979"/>
        <v>695</v>
      </c>
      <c r="AN788" s="8">
        <f t="shared" si="1979"/>
        <v>0</v>
      </c>
      <c r="AO788" s="8">
        <f t="shared" si="1979"/>
        <v>0</v>
      </c>
      <c r="AP788" s="8">
        <f t="shared" si="1979"/>
        <v>0</v>
      </c>
      <c r="AQ788" s="8">
        <f t="shared" si="1979"/>
        <v>13406</v>
      </c>
      <c r="AR788" s="8">
        <f t="shared" si="1979"/>
        <v>0</v>
      </c>
      <c r="AS788" s="8">
        <f t="shared" si="1979"/>
        <v>0</v>
      </c>
      <c r="AT788" s="8">
        <f t="shared" si="1979"/>
        <v>0</v>
      </c>
      <c r="AU788" s="8">
        <f t="shared" si="1979"/>
        <v>0</v>
      </c>
      <c r="AV788" s="8">
        <f t="shared" si="1979"/>
        <v>0</v>
      </c>
      <c r="AW788" s="8">
        <f t="shared" si="1979"/>
        <v>13406</v>
      </c>
      <c r="AX788" s="8">
        <f t="shared" si="1979"/>
        <v>0</v>
      </c>
      <c r="AY788" s="8">
        <f t="shared" si="1979"/>
        <v>0</v>
      </c>
      <c r="AZ788" s="8">
        <f t="shared" si="1979"/>
        <v>0</v>
      </c>
      <c r="BA788" s="8">
        <f t="shared" si="1979"/>
        <v>0</v>
      </c>
      <c r="BB788" s="8">
        <f t="shared" si="1979"/>
        <v>0</v>
      </c>
      <c r="BC788" s="8">
        <f t="shared" si="1979"/>
        <v>13406</v>
      </c>
      <c r="BD788" s="8">
        <f t="shared" si="1979"/>
        <v>0</v>
      </c>
      <c r="BE788" s="8">
        <f t="shared" si="1979"/>
        <v>0</v>
      </c>
      <c r="BF788" s="8">
        <f t="shared" si="1979"/>
        <v>0</v>
      </c>
      <c r="BG788" s="8">
        <f t="shared" si="1979"/>
        <v>0</v>
      </c>
      <c r="BH788" s="8">
        <f t="shared" si="1979"/>
        <v>0</v>
      </c>
      <c r="BI788" s="8">
        <f t="shared" si="1979"/>
        <v>13406</v>
      </c>
      <c r="BJ788" s="8">
        <f t="shared" si="1979"/>
        <v>0</v>
      </c>
      <c r="BK788" s="8">
        <f t="shared" si="1979"/>
        <v>0</v>
      </c>
      <c r="BL788" s="8">
        <f t="shared" si="1979"/>
        <v>0</v>
      </c>
      <c r="BM788" s="8">
        <f t="shared" si="1979"/>
        <v>0</v>
      </c>
      <c r="BN788" s="8">
        <f t="shared" si="1979"/>
        <v>0</v>
      </c>
      <c r="BO788" s="8">
        <f t="shared" si="1979"/>
        <v>13406</v>
      </c>
      <c r="BP788" s="8">
        <f t="shared" si="1979"/>
        <v>0</v>
      </c>
      <c r="BQ788" s="8">
        <f t="shared" si="1979"/>
        <v>0</v>
      </c>
      <c r="BR788" s="8">
        <f t="shared" si="1979"/>
        <v>0</v>
      </c>
      <c r="BS788" s="8">
        <f t="shared" ref="BS788:CN788" si="1980">BS789</f>
        <v>0</v>
      </c>
      <c r="BT788" s="8">
        <f t="shared" si="1980"/>
        <v>0</v>
      </c>
      <c r="BU788" s="8">
        <f t="shared" si="1980"/>
        <v>13406</v>
      </c>
      <c r="BV788" s="8">
        <f t="shared" si="1980"/>
        <v>0</v>
      </c>
      <c r="BW788" s="8">
        <f t="shared" si="1980"/>
        <v>0</v>
      </c>
      <c r="BX788" s="8">
        <f t="shared" si="1980"/>
        <v>0</v>
      </c>
      <c r="BY788" s="8">
        <f t="shared" si="1980"/>
        <v>0</v>
      </c>
      <c r="BZ788" s="8">
        <f t="shared" si="1980"/>
        <v>0</v>
      </c>
      <c r="CA788" s="8">
        <f t="shared" si="1980"/>
        <v>13406</v>
      </c>
      <c r="CB788" s="8">
        <f t="shared" si="1980"/>
        <v>0</v>
      </c>
      <c r="CC788" s="8">
        <f t="shared" si="1980"/>
        <v>0</v>
      </c>
      <c r="CD788" s="8">
        <f t="shared" si="1980"/>
        <v>0</v>
      </c>
      <c r="CE788" s="8">
        <f t="shared" si="1980"/>
        <v>0</v>
      </c>
      <c r="CF788" s="8">
        <f t="shared" si="1980"/>
        <v>0</v>
      </c>
      <c r="CG788" s="8">
        <f t="shared" si="1980"/>
        <v>13406</v>
      </c>
      <c r="CH788" s="8">
        <f t="shared" si="1980"/>
        <v>0</v>
      </c>
      <c r="CI788" s="8">
        <f t="shared" si="1980"/>
        <v>0</v>
      </c>
      <c r="CJ788" s="8">
        <f t="shared" si="1980"/>
        <v>0</v>
      </c>
      <c r="CK788" s="8">
        <f t="shared" si="1980"/>
        <v>0</v>
      </c>
      <c r="CL788" s="8">
        <f t="shared" si="1980"/>
        <v>0</v>
      </c>
      <c r="CM788" s="8">
        <f t="shared" si="1980"/>
        <v>13406</v>
      </c>
      <c r="CN788" s="8">
        <f t="shared" si="1980"/>
        <v>0</v>
      </c>
    </row>
    <row r="789" spans="1:92" ht="18.75" hidden="1" customHeight="1">
      <c r="A789" s="25" t="s">
        <v>107</v>
      </c>
      <c r="B789" s="26">
        <v>913</v>
      </c>
      <c r="C789" s="26" t="s">
        <v>7</v>
      </c>
      <c r="D789" s="26" t="s">
        <v>118</v>
      </c>
      <c r="E789" s="26" t="s">
        <v>222</v>
      </c>
      <c r="F789" s="9">
        <v>110</v>
      </c>
      <c r="G789" s="9">
        <v>12082</v>
      </c>
      <c r="H789" s="9"/>
      <c r="I789" s="9"/>
      <c r="J789" s="9">
        <f>449+135</f>
        <v>584</v>
      </c>
      <c r="K789" s="9"/>
      <c r="L789" s="9"/>
      <c r="M789" s="9">
        <f>G789+I789+J789+K789+L789</f>
        <v>12666</v>
      </c>
      <c r="N789" s="9">
        <f>H789+L789</f>
        <v>0</v>
      </c>
      <c r="O789" s="9"/>
      <c r="P789" s="9"/>
      <c r="Q789" s="9"/>
      <c r="R789" s="9"/>
      <c r="S789" s="9">
        <f>M789+O789+P789+Q789+R789</f>
        <v>12666</v>
      </c>
      <c r="T789" s="9">
        <f>N789+R789</f>
        <v>0</v>
      </c>
      <c r="U789" s="9"/>
      <c r="V789" s="9">
        <v>45</v>
      </c>
      <c r="W789" s="9"/>
      <c r="X789" s="9"/>
      <c r="Y789" s="9">
        <f>S789+U789+V789+W789+X789</f>
        <v>12711</v>
      </c>
      <c r="Z789" s="9">
        <f>T789+X789</f>
        <v>0</v>
      </c>
      <c r="AA789" s="9"/>
      <c r="AB789" s="9"/>
      <c r="AC789" s="9"/>
      <c r="AD789" s="9"/>
      <c r="AE789" s="9">
        <f>Y789+AA789+AB789+AC789+AD789</f>
        <v>12711</v>
      </c>
      <c r="AF789" s="9">
        <f>Z789+AD789</f>
        <v>0</v>
      </c>
      <c r="AG789" s="9"/>
      <c r="AH789" s="9"/>
      <c r="AI789" s="9"/>
      <c r="AJ789" s="9"/>
      <c r="AK789" s="9">
        <f>AE789+AG789+AH789+AI789+AJ789</f>
        <v>12711</v>
      </c>
      <c r="AL789" s="9">
        <f>AF789+AJ789</f>
        <v>0</v>
      </c>
      <c r="AM789" s="9">
        <v>695</v>
      </c>
      <c r="AN789" s="9"/>
      <c r="AO789" s="9"/>
      <c r="AP789" s="9"/>
      <c r="AQ789" s="9">
        <f>AK789+AM789+AN789+AO789+AP789</f>
        <v>13406</v>
      </c>
      <c r="AR789" s="9">
        <f>AL789+AP789</f>
        <v>0</v>
      </c>
      <c r="AS789" s="9"/>
      <c r="AT789" s="9"/>
      <c r="AU789" s="9"/>
      <c r="AV789" s="9"/>
      <c r="AW789" s="9">
        <f>AQ789+AS789+AT789+AU789+AV789</f>
        <v>13406</v>
      </c>
      <c r="AX789" s="9">
        <f>AR789+AV789</f>
        <v>0</v>
      </c>
      <c r="AY789" s="9"/>
      <c r="AZ789" s="9"/>
      <c r="BA789" s="9"/>
      <c r="BB789" s="9"/>
      <c r="BC789" s="9">
        <f>AW789+AY789+AZ789+BA789+BB789</f>
        <v>13406</v>
      </c>
      <c r="BD789" s="9">
        <f>AX789+BB789</f>
        <v>0</v>
      </c>
      <c r="BE789" s="9"/>
      <c r="BF789" s="9"/>
      <c r="BG789" s="9"/>
      <c r="BH789" s="9"/>
      <c r="BI789" s="9">
        <f>BC789+BE789+BF789+BG789+BH789</f>
        <v>13406</v>
      </c>
      <c r="BJ789" s="9">
        <f>BD789+BH789</f>
        <v>0</v>
      </c>
      <c r="BK789" s="9"/>
      <c r="BL789" s="9"/>
      <c r="BM789" s="9"/>
      <c r="BN789" s="9"/>
      <c r="BO789" s="9">
        <f>BI789+BK789+BL789+BM789+BN789</f>
        <v>13406</v>
      </c>
      <c r="BP789" s="9">
        <f>BJ789+BN789</f>
        <v>0</v>
      </c>
      <c r="BQ789" s="9"/>
      <c r="BR789" s="9"/>
      <c r="BS789" s="9"/>
      <c r="BT789" s="9"/>
      <c r="BU789" s="9">
        <f>BO789+BQ789+BR789+BS789+BT789</f>
        <v>13406</v>
      </c>
      <c r="BV789" s="9">
        <f>BP789+BT789</f>
        <v>0</v>
      </c>
      <c r="BW789" s="9"/>
      <c r="BX789" s="9"/>
      <c r="BY789" s="9"/>
      <c r="BZ789" s="9"/>
      <c r="CA789" s="9">
        <f>BU789+BW789+BX789+BY789+BZ789</f>
        <v>13406</v>
      </c>
      <c r="CB789" s="9">
        <f>BV789+BZ789</f>
        <v>0</v>
      </c>
      <c r="CC789" s="9"/>
      <c r="CD789" s="9"/>
      <c r="CE789" s="9"/>
      <c r="CF789" s="9"/>
      <c r="CG789" s="9">
        <f>CA789+CC789+CD789+CE789+CF789</f>
        <v>13406</v>
      </c>
      <c r="CH789" s="9">
        <f>CB789+CF789</f>
        <v>0</v>
      </c>
      <c r="CI789" s="9"/>
      <c r="CJ789" s="9"/>
      <c r="CK789" s="9"/>
      <c r="CL789" s="9"/>
      <c r="CM789" s="9">
        <f>CG789+CI789+CJ789+CK789+CL789</f>
        <v>13406</v>
      </c>
      <c r="CN789" s="9">
        <f>CH789+CL789</f>
        <v>0</v>
      </c>
    </row>
    <row r="790" spans="1:92" ht="33" hidden="1">
      <c r="A790" s="25" t="s">
        <v>244</v>
      </c>
      <c r="B790" s="26">
        <v>913</v>
      </c>
      <c r="C790" s="26" t="s">
        <v>7</v>
      </c>
      <c r="D790" s="26" t="s">
        <v>118</v>
      </c>
      <c r="E790" s="26" t="s">
        <v>222</v>
      </c>
      <c r="F790" s="9">
        <v>200</v>
      </c>
      <c r="G790" s="8">
        <f t="shared" ref="G790:BR790" si="1981">G791</f>
        <v>349</v>
      </c>
      <c r="H790" s="8">
        <f t="shared" si="1981"/>
        <v>0</v>
      </c>
      <c r="I790" s="8">
        <f t="shared" si="1981"/>
        <v>0</v>
      </c>
      <c r="J790" s="8">
        <f t="shared" si="1981"/>
        <v>0</v>
      </c>
      <c r="K790" s="8">
        <f t="shared" si="1981"/>
        <v>0</v>
      </c>
      <c r="L790" s="8">
        <f t="shared" si="1981"/>
        <v>0</v>
      </c>
      <c r="M790" s="8">
        <f t="shared" si="1981"/>
        <v>349</v>
      </c>
      <c r="N790" s="8">
        <f t="shared" si="1981"/>
        <v>0</v>
      </c>
      <c r="O790" s="8">
        <f t="shared" si="1981"/>
        <v>0</v>
      </c>
      <c r="P790" s="8">
        <f t="shared" si="1981"/>
        <v>0</v>
      </c>
      <c r="Q790" s="8">
        <f t="shared" si="1981"/>
        <v>0</v>
      </c>
      <c r="R790" s="8">
        <f t="shared" si="1981"/>
        <v>0</v>
      </c>
      <c r="S790" s="8">
        <f t="shared" si="1981"/>
        <v>349</v>
      </c>
      <c r="T790" s="8">
        <f t="shared" si="1981"/>
        <v>0</v>
      </c>
      <c r="U790" s="8">
        <f t="shared" si="1981"/>
        <v>0</v>
      </c>
      <c r="V790" s="8">
        <f t="shared" si="1981"/>
        <v>0</v>
      </c>
      <c r="W790" s="8">
        <f t="shared" si="1981"/>
        <v>0</v>
      </c>
      <c r="X790" s="8">
        <f t="shared" si="1981"/>
        <v>0</v>
      </c>
      <c r="Y790" s="8">
        <f t="shared" si="1981"/>
        <v>349</v>
      </c>
      <c r="Z790" s="8">
        <f t="shared" si="1981"/>
        <v>0</v>
      </c>
      <c r="AA790" s="8">
        <f t="shared" si="1981"/>
        <v>0</v>
      </c>
      <c r="AB790" s="8">
        <f t="shared" si="1981"/>
        <v>0</v>
      </c>
      <c r="AC790" s="8">
        <f t="shared" si="1981"/>
        <v>0</v>
      </c>
      <c r="AD790" s="8">
        <f t="shared" si="1981"/>
        <v>0</v>
      </c>
      <c r="AE790" s="8">
        <f t="shared" si="1981"/>
        <v>349</v>
      </c>
      <c r="AF790" s="8">
        <f t="shared" si="1981"/>
        <v>0</v>
      </c>
      <c r="AG790" s="8">
        <f t="shared" si="1981"/>
        <v>0</v>
      </c>
      <c r="AH790" s="8">
        <f t="shared" si="1981"/>
        <v>0</v>
      </c>
      <c r="AI790" s="8">
        <f t="shared" si="1981"/>
        <v>0</v>
      </c>
      <c r="AJ790" s="8">
        <f t="shared" si="1981"/>
        <v>0</v>
      </c>
      <c r="AK790" s="8">
        <f t="shared" si="1981"/>
        <v>349</v>
      </c>
      <c r="AL790" s="8">
        <f t="shared" si="1981"/>
        <v>0</v>
      </c>
      <c r="AM790" s="8">
        <f t="shared" si="1981"/>
        <v>386</v>
      </c>
      <c r="AN790" s="8">
        <f t="shared" si="1981"/>
        <v>0</v>
      </c>
      <c r="AO790" s="8">
        <f t="shared" si="1981"/>
        <v>0</v>
      </c>
      <c r="AP790" s="8">
        <f t="shared" si="1981"/>
        <v>0</v>
      </c>
      <c r="AQ790" s="8">
        <f t="shared" si="1981"/>
        <v>735</v>
      </c>
      <c r="AR790" s="8">
        <f t="shared" si="1981"/>
        <v>0</v>
      </c>
      <c r="AS790" s="8">
        <f t="shared" si="1981"/>
        <v>0</v>
      </c>
      <c r="AT790" s="8">
        <f t="shared" si="1981"/>
        <v>0</v>
      </c>
      <c r="AU790" s="8">
        <f t="shared" si="1981"/>
        <v>0</v>
      </c>
      <c r="AV790" s="8">
        <f t="shared" si="1981"/>
        <v>0</v>
      </c>
      <c r="AW790" s="8">
        <f t="shared" si="1981"/>
        <v>735</v>
      </c>
      <c r="AX790" s="8">
        <f t="shared" si="1981"/>
        <v>0</v>
      </c>
      <c r="AY790" s="8">
        <f t="shared" si="1981"/>
        <v>0</v>
      </c>
      <c r="AZ790" s="8">
        <f t="shared" si="1981"/>
        <v>0</v>
      </c>
      <c r="BA790" s="8">
        <f t="shared" si="1981"/>
        <v>0</v>
      </c>
      <c r="BB790" s="8">
        <f t="shared" si="1981"/>
        <v>0</v>
      </c>
      <c r="BC790" s="8">
        <f t="shared" si="1981"/>
        <v>735</v>
      </c>
      <c r="BD790" s="8">
        <f t="shared" si="1981"/>
        <v>0</v>
      </c>
      <c r="BE790" s="8">
        <f t="shared" si="1981"/>
        <v>0</v>
      </c>
      <c r="BF790" s="8">
        <f t="shared" si="1981"/>
        <v>0</v>
      </c>
      <c r="BG790" s="8">
        <f t="shared" si="1981"/>
        <v>0</v>
      </c>
      <c r="BH790" s="8">
        <f t="shared" si="1981"/>
        <v>0</v>
      </c>
      <c r="BI790" s="8">
        <f t="shared" si="1981"/>
        <v>735</v>
      </c>
      <c r="BJ790" s="8">
        <f t="shared" si="1981"/>
        <v>0</v>
      </c>
      <c r="BK790" s="8">
        <f t="shared" si="1981"/>
        <v>0</v>
      </c>
      <c r="BL790" s="8">
        <f t="shared" si="1981"/>
        <v>0</v>
      </c>
      <c r="BM790" s="8">
        <f t="shared" si="1981"/>
        <v>0</v>
      </c>
      <c r="BN790" s="8">
        <f t="shared" si="1981"/>
        <v>0</v>
      </c>
      <c r="BO790" s="8">
        <f t="shared" si="1981"/>
        <v>735</v>
      </c>
      <c r="BP790" s="8">
        <f t="shared" si="1981"/>
        <v>0</v>
      </c>
      <c r="BQ790" s="8">
        <f t="shared" si="1981"/>
        <v>0</v>
      </c>
      <c r="BR790" s="8">
        <f t="shared" si="1981"/>
        <v>0</v>
      </c>
      <c r="BS790" s="8">
        <f t="shared" ref="BS790:CN790" si="1982">BS791</f>
        <v>0</v>
      </c>
      <c r="BT790" s="8">
        <f t="shared" si="1982"/>
        <v>0</v>
      </c>
      <c r="BU790" s="8">
        <f t="shared" si="1982"/>
        <v>735</v>
      </c>
      <c r="BV790" s="8">
        <f t="shared" si="1982"/>
        <v>0</v>
      </c>
      <c r="BW790" s="8">
        <f t="shared" si="1982"/>
        <v>0</v>
      </c>
      <c r="BX790" s="8">
        <f t="shared" si="1982"/>
        <v>0</v>
      </c>
      <c r="BY790" s="8">
        <f t="shared" si="1982"/>
        <v>0</v>
      </c>
      <c r="BZ790" s="8">
        <f t="shared" si="1982"/>
        <v>0</v>
      </c>
      <c r="CA790" s="8">
        <f t="shared" si="1982"/>
        <v>735</v>
      </c>
      <c r="CB790" s="8">
        <f t="shared" si="1982"/>
        <v>0</v>
      </c>
      <c r="CC790" s="8">
        <f t="shared" si="1982"/>
        <v>0</v>
      </c>
      <c r="CD790" s="8">
        <f t="shared" si="1982"/>
        <v>0</v>
      </c>
      <c r="CE790" s="8">
        <f t="shared" si="1982"/>
        <v>0</v>
      </c>
      <c r="CF790" s="8">
        <f t="shared" si="1982"/>
        <v>0</v>
      </c>
      <c r="CG790" s="8">
        <f t="shared" si="1982"/>
        <v>735</v>
      </c>
      <c r="CH790" s="8">
        <f t="shared" si="1982"/>
        <v>0</v>
      </c>
      <c r="CI790" s="8">
        <f t="shared" si="1982"/>
        <v>0</v>
      </c>
      <c r="CJ790" s="8">
        <f t="shared" si="1982"/>
        <v>0</v>
      </c>
      <c r="CK790" s="8">
        <f t="shared" si="1982"/>
        <v>0</v>
      </c>
      <c r="CL790" s="8">
        <f t="shared" si="1982"/>
        <v>0</v>
      </c>
      <c r="CM790" s="8">
        <f t="shared" si="1982"/>
        <v>735</v>
      </c>
      <c r="CN790" s="8">
        <f t="shared" si="1982"/>
        <v>0</v>
      </c>
    </row>
    <row r="791" spans="1:92" ht="33" hidden="1">
      <c r="A791" s="25" t="s">
        <v>177</v>
      </c>
      <c r="B791" s="26">
        <v>913</v>
      </c>
      <c r="C791" s="26" t="s">
        <v>7</v>
      </c>
      <c r="D791" s="26" t="s">
        <v>118</v>
      </c>
      <c r="E791" s="26" t="s">
        <v>222</v>
      </c>
      <c r="F791" s="9">
        <v>240</v>
      </c>
      <c r="G791" s="9">
        <v>349</v>
      </c>
      <c r="H791" s="9"/>
      <c r="I791" s="9"/>
      <c r="J791" s="9"/>
      <c r="K791" s="9"/>
      <c r="L791" s="9"/>
      <c r="M791" s="9">
        <f>G791+I791+J791+K791+L791</f>
        <v>349</v>
      </c>
      <c r="N791" s="9">
        <f>H791+L791</f>
        <v>0</v>
      </c>
      <c r="O791" s="9"/>
      <c r="P791" s="9"/>
      <c r="Q791" s="9"/>
      <c r="R791" s="9"/>
      <c r="S791" s="9">
        <f>M791+O791+P791+Q791+R791</f>
        <v>349</v>
      </c>
      <c r="T791" s="9">
        <f>N791+R791</f>
        <v>0</v>
      </c>
      <c r="U791" s="9"/>
      <c r="V791" s="9"/>
      <c r="W791" s="9"/>
      <c r="X791" s="9"/>
      <c r="Y791" s="9">
        <f>S791+U791+V791+W791+X791</f>
        <v>349</v>
      </c>
      <c r="Z791" s="9">
        <f>T791+X791</f>
        <v>0</v>
      </c>
      <c r="AA791" s="9"/>
      <c r="AB791" s="9"/>
      <c r="AC791" s="9"/>
      <c r="AD791" s="9"/>
      <c r="AE791" s="9">
        <f>Y791+AA791+AB791+AC791+AD791</f>
        <v>349</v>
      </c>
      <c r="AF791" s="9">
        <f>Z791+AD791</f>
        <v>0</v>
      </c>
      <c r="AG791" s="9"/>
      <c r="AH791" s="9"/>
      <c r="AI791" s="9"/>
      <c r="AJ791" s="9"/>
      <c r="AK791" s="9">
        <f>AE791+AG791+AH791+AI791+AJ791</f>
        <v>349</v>
      </c>
      <c r="AL791" s="9">
        <f>AF791+AJ791</f>
        <v>0</v>
      </c>
      <c r="AM791" s="9">
        <v>386</v>
      </c>
      <c r="AN791" s="9"/>
      <c r="AO791" s="9"/>
      <c r="AP791" s="9"/>
      <c r="AQ791" s="9">
        <f>AK791+AM791+AN791+AO791+AP791</f>
        <v>735</v>
      </c>
      <c r="AR791" s="9">
        <f>AL791+AP791</f>
        <v>0</v>
      </c>
      <c r="AS791" s="9"/>
      <c r="AT791" s="9"/>
      <c r="AU791" s="9"/>
      <c r="AV791" s="9"/>
      <c r="AW791" s="9">
        <f>AQ791+AS791+AT791+AU791+AV791</f>
        <v>735</v>
      </c>
      <c r="AX791" s="9">
        <f>AR791+AV791</f>
        <v>0</v>
      </c>
      <c r="AY791" s="9"/>
      <c r="AZ791" s="9"/>
      <c r="BA791" s="9"/>
      <c r="BB791" s="9"/>
      <c r="BC791" s="9">
        <f>AW791+AY791+AZ791+BA791+BB791</f>
        <v>735</v>
      </c>
      <c r="BD791" s="9">
        <f>AX791+BB791</f>
        <v>0</v>
      </c>
      <c r="BE791" s="9"/>
      <c r="BF791" s="9"/>
      <c r="BG791" s="9"/>
      <c r="BH791" s="9"/>
      <c r="BI791" s="9">
        <f>BC791+BE791+BF791+BG791+BH791</f>
        <v>735</v>
      </c>
      <c r="BJ791" s="9">
        <f>BD791+BH791</f>
        <v>0</v>
      </c>
      <c r="BK791" s="9"/>
      <c r="BL791" s="9"/>
      <c r="BM791" s="9"/>
      <c r="BN791" s="9"/>
      <c r="BO791" s="9">
        <f>BI791+BK791+BL791+BM791+BN791</f>
        <v>735</v>
      </c>
      <c r="BP791" s="9">
        <f>BJ791+BN791</f>
        <v>0</v>
      </c>
      <c r="BQ791" s="9"/>
      <c r="BR791" s="9"/>
      <c r="BS791" s="9"/>
      <c r="BT791" s="9"/>
      <c r="BU791" s="9">
        <f>BO791+BQ791+BR791+BS791+BT791</f>
        <v>735</v>
      </c>
      <c r="BV791" s="9">
        <f>BP791+BT791</f>
        <v>0</v>
      </c>
      <c r="BW791" s="9"/>
      <c r="BX791" s="9"/>
      <c r="BY791" s="9"/>
      <c r="BZ791" s="9"/>
      <c r="CA791" s="9">
        <f>BU791+BW791+BX791+BY791+BZ791</f>
        <v>735</v>
      </c>
      <c r="CB791" s="9">
        <f>BV791+BZ791</f>
        <v>0</v>
      </c>
      <c r="CC791" s="9"/>
      <c r="CD791" s="9"/>
      <c r="CE791" s="9"/>
      <c r="CF791" s="9"/>
      <c r="CG791" s="9">
        <f>CA791+CC791+CD791+CE791+CF791</f>
        <v>735</v>
      </c>
      <c r="CH791" s="9">
        <f>CB791+CF791</f>
        <v>0</v>
      </c>
      <c r="CI791" s="9"/>
      <c r="CJ791" s="9"/>
      <c r="CK791" s="9"/>
      <c r="CL791" s="9"/>
      <c r="CM791" s="9">
        <f>CG791+CI791+CJ791+CK791+CL791</f>
        <v>735</v>
      </c>
      <c r="CN791" s="9">
        <f>CH791+CL791</f>
        <v>0</v>
      </c>
    </row>
    <row r="792" spans="1:92" ht="16.5" hidden="1" customHeight="1">
      <c r="A792" s="28" t="s">
        <v>101</v>
      </c>
      <c r="B792" s="26">
        <v>913</v>
      </c>
      <c r="C792" s="26" t="s">
        <v>7</v>
      </c>
      <c r="D792" s="26" t="s">
        <v>118</v>
      </c>
      <c r="E792" s="26" t="s">
        <v>222</v>
      </c>
      <c r="F792" s="9">
        <v>300</v>
      </c>
      <c r="G792" s="9">
        <f>G793</f>
        <v>2081</v>
      </c>
      <c r="H792" s="9">
        <f>H793</f>
        <v>0</v>
      </c>
      <c r="I792" s="9">
        <f t="shared" ref="I792:BT792" si="1983">I793</f>
        <v>0</v>
      </c>
      <c r="J792" s="9">
        <f t="shared" si="1983"/>
        <v>0</v>
      </c>
      <c r="K792" s="9">
        <f t="shared" si="1983"/>
        <v>0</v>
      </c>
      <c r="L792" s="9">
        <f t="shared" si="1983"/>
        <v>0</v>
      </c>
      <c r="M792" s="9">
        <f t="shared" si="1983"/>
        <v>2081</v>
      </c>
      <c r="N792" s="9">
        <f t="shared" si="1983"/>
        <v>0</v>
      </c>
      <c r="O792" s="9">
        <f t="shared" si="1983"/>
        <v>0</v>
      </c>
      <c r="P792" s="9">
        <f t="shared" si="1983"/>
        <v>0</v>
      </c>
      <c r="Q792" s="9">
        <f t="shared" si="1983"/>
        <v>0</v>
      </c>
      <c r="R792" s="9">
        <f t="shared" si="1983"/>
        <v>0</v>
      </c>
      <c r="S792" s="9">
        <f t="shared" si="1983"/>
        <v>2081</v>
      </c>
      <c r="T792" s="9">
        <f t="shared" si="1983"/>
        <v>0</v>
      </c>
      <c r="U792" s="9">
        <f t="shared" si="1983"/>
        <v>0</v>
      </c>
      <c r="V792" s="9">
        <f t="shared" si="1983"/>
        <v>0</v>
      </c>
      <c r="W792" s="9">
        <f t="shared" si="1983"/>
        <v>0</v>
      </c>
      <c r="X792" s="9">
        <f t="shared" si="1983"/>
        <v>0</v>
      </c>
      <c r="Y792" s="9">
        <f t="shared" si="1983"/>
        <v>2081</v>
      </c>
      <c r="Z792" s="9">
        <f t="shared" si="1983"/>
        <v>0</v>
      </c>
      <c r="AA792" s="9">
        <f t="shared" si="1983"/>
        <v>0</v>
      </c>
      <c r="AB792" s="9">
        <f t="shared" si="1983"/>
        <v>0</v>
      </c>
      <c r="AC792" s="9">
        <f t="shared" si="1983"/>
        <v>0</v>
      </c>
      <c r="AD792" s="9">
        <f t="shared" si="1983"/>
        <v>0</v>
      </c>
      <c r="AE792" s="9">
        <f t="shared" si="1983"/>
        <v>2081</v>
      </c>
      <c r="AF792" s="9">
        <f t="shared" si="1983"/>
        <v>0</v>
      </c>
      <c r="AG792" s="9">
        <f t="shared" si="1983"/>
        <v>0</v>
      </c>
      <c r="AH792" s="9">
        <f t="shared" si="1983"/>
        <v>0</v>
      </c>
      <c r="AI792" s="9">
        <f t="shared" si="1983"/>
        <v>0</v>
      </c>
      <c r="AJ792" s="9">
        <f t="shared" si="1983"/>
        <v>0</v>
      </c>
      <c r="AK792" s="9">
        <f t="shared" si="1983"/>
        <v>2081</v>
      </c>
      <c r="AL792" s="9">
        <f t="shared" si="1983"/>
        <v>0</v>
      </c>
      <c r="AM792" s="9">
        <f t="shared" si="1983"/>
        <v>-1658</v>
      </c>
      <c r="AN792" s="9">
        <f t="shared" si="1983"/>
        <v>0</v>
      </c>
      <c r="AO792" s="9">
        <f t="shared" si="1983"/>
        <v>0</v>
      </c>
      <c r="AP792" s="9">
        <f t="shared" si="1983"/>
        <v>0</v>
      </c>
      <c r="AQ792" s="9">
        <f t="shared" si="1983"/>
        <v>423</v>
      </c>
      <c r="AR792" s="9">
        <f t="shared" si="1983"/>
        <v>0</v>
      </c>
      <c r="AS792" s="9">
        <f t="shared" si="1983"/>
        <v>0</v>
      </c>
      <c r="AT792" s="9">
        <f t="shared" si="1983"/>
        <v>0</v>
      </c>
      <c r="AU792" s="9">
        <f t="shared" si="1983"/>
        <v>0</v>
      </c>
      <c r="AV792" s="9">
        <f t="shared" si="1983"/>
        <v>0</v>
      </c>
      <c r="AW792" s="9">
        <f t="shared" si="1983"/>
        <v>423</v>
      </c>
      <c r="AX792" s="9">
        <f t="shared" si="1983"/>
        <v>0</v>
      </c>
      <c r="AY792" s="9">
        <f t="shared" si="1983"/>
        <v>0</v>
      </c>
      <c r="AZ792" s="9">
        <f t="shared" si="1983"/>
        <v>0</v>
      </c>
      <c r="BA792" s="9">
        <f t="shared" si="1983"/>
        <v>0</v>
      </c>
      <c r="BB792" s="9">
        <f t="shared" si="1983"/>
        <v>0</v>
      </c>
      <c r="BC792" s="9">
        <f t="shared" si="1983"/>
        <v>423</v>
      </c>
      <c r="BD792" s="9">
        <f t="shared" si="1983"/>
        <v>0</v>
      </c>
      <c r="BE792" s="9">
        <f t="shared" si="1983"/>
        <v>0</v>
      </c>
      <c r="BF792" s="9">
        <f t="shared" si="1983"/>
        <v>0</v>
      </c>
      <c r="BG792" s="9">
        <f t="shared" si="1983"/>
        <v>0</v>
      </c>
      <c r="BH792" s="9">
        <f t="shared" si="1983"/>
        <v>0</v>
      </c>
      <c r="BI792" s="9">
        <f t="shared" si="1983"/>
        <v>423</v>
      </c>
      <c r="BJ792" s="9">
        <f t="shared" si="1983"/>
        <v>0</v>
      </c>
      <c r="BK792" s="9">
        <f t="shared" si="1983"/>
        <v>0</v>
      </c>
      <c r="BL792" s="9">
        <f t="shared" si="1983"/>
        <v>0</v>
      </c>
      <c r="BM792" s="9">
        <f t="shared" si="1983"/>
        <v>0</v>
      </c>
      <c r="BN792" s="9">
        <f t="shared" si="1983"/>
        <v>0</v>
      </c>
      <c r="BO792" s="9">
        <f t="shared" si="1983"/>
        <v>423</v>
      </c>
      <c r="BP792" s="9">
        <f t="shared" si="1983"/>
        <v>0</v>
      </c>
      <c r="BQ792" s="9">
        <f t="shared" si="1983"/>
        <v>0</v>
      </c>
      <c r="BR792" s="9">
        <f t="shared" si="1983"/>
        <v>0</v>
      </c>
      <c r="BS792" s="9">
        <f t="shared" si="1983"/>
        <v>0</v>
      </c>
      <c r="BT792" s="9">
        <f t="shared" si="1983"/>
        <v>0</v>
      </c>
      <c r="BU792" s="9">
        <f t="shared" ref="BU792:CN792" si="1984">BU793</f>
        <v>423</v>
      </c>
      <c r="BV792" s="9">
        <f t="shared" si="1984"/>
        <v>0</v>
      </c>
      <c r="BW792" s="9">
        <f t="shared" si="1984"/>
        <v>0</v>
      </c>
      <c r="BX792" s="9">
        <f t="shared" si="1984"/>
        <v>0</v>
      </c>
      <c r="BY792" s="9">
        <f t="shared" si="1984"/>
        <v>0</v>
      </c>
      <c r="BZ792" s="9">
        <f t="shared" si="1984"/>
        <v>0</v>
      </c>
      <c r="CA792" s="9">
        <f t="shared" si="1984"/>
        <v>423</v>
      </c>
      <c r="CB792" s="9">
        <f t="shared" si="1984"/>
        <v>0</v>
      </c>
      <c r="CC792" s="9">
        <f t="shared" si="1984"/>
        <v>0</v>
      </c>
      <c r="CD792" s="9">
        <f t="shared" si="1984"/>
        <v>0</v>
      </c>
      <c r="CE792" s="9">
        <f t="shared" si="1984"/>
        <v>0</v>
      </c>
      <c r="CF792" s="9">
        <f t="shared" si="1984"/>
        <v>0</v>
      </c>
      <c r="CG792" s="9">
        <f t="shared" si="1984"/>
        <v>423</v>
      </c>
      <c r="CH792" s="9">
        <f t="shared" si="1984"/>
        <v>0</v>
      </c>
      <c r="CI792" s="9">
        <f t="shared" si="1984"/>
        <v>0</v>
      </c>
      <c r="CJ792" s="9">
        <f t="shared" si="1984"/>
        <v>0</v>
      </c>
      <c r="CK792" s="9">
        <f t="shared" si="1984"/>
        <v>0</v>
      </c>
      <c r="CL792" s="9">
        <f t="shared" si="1984"/>
        <v>0</v>
      </c>
      <c r="CM792" s="9">
        <f t="shared" si="1984"/>
        <v>423</v>
      </c>
      <c r="CN792" s="9">
        <f t="shared" si="1984"/>
        <v>0</v>
      </c>
    </row>
    <row r="793" spans="1:92" ht="33" hidden="1">
      <c r="A793" s="28" t="s">
        <v>550</v>
      </c>
      <c r="B793" s="26">
        <v>913</v>
      </c>
      <c r="C793" s="26" t="s">
        <v>7</v>
      </c>
      <c r="D793" s="26" t="s">
        <v>118</v>
      </c>
      <c r="E793" s="26" t="s">
        <v>222</v>
      </c>
      <c r="F793" s="9">
        <v>320</v>
      </c>
      <c r="G793" s="9">
        <v>2081</v>
      </c>
      <c r="H793" s="9"/>
      <c r="I793" s="9"/>
      <c r="J793" s="9"/>
      <c r="K793" s="9"/>
      <c r="L793" s="9"/>
      <c r="M793" s="9">
        <f>G793+I793+J793+K793+L793</f>
        <v>2081</v>
      </c>
      <c r="N793" s="9">
        <f>H793+L793</f>
        <v>0</v>
      </c>
      <c r="O793" s="9"/>
      <c r="P793" s="9"/>
      <c r="Q793" s="9"/>
      <c r="R793" s="9"/>
      <c r="S793" s="9">
        <f>M793+O793+P793+Q793+R793</f>
        <v>2081</v>
      </c>
      <c r="T793" s="9">
        <f>N793+R793</f>
        <v>0</v>
      </c>
      <c r="U793" s="9"/>
      <c r="V793" s="9"/>
      <c r="W793" s="9"/>
      <c r="X793" s="9"/>
      <c r="Y793" s="9">
        <f>S793+U793+V793+W793+X793</f>
        <v>2081</v>
      </c>
      <c r="Z793" s="9">
        <f>T793+X793</f>
        <v>0</v>
      </c>
      <c r="AA793" s="9"/>
      <c r="AB793" s="9"/>
      <c r="AC793" s="9"/>
      <c r="AD793" s="9"/>
      <c r="AE793" s="9">
        <f>Y793+AA793+AB793+AC793+AD793</f>
        <v>2081</v>
      </c>
      <c r="AF793" s="9">
        <f>Z793+AD793</f>
        <v>0</v>
      </c>
      <c r="AG793" s="9"/>
      <c r="AH793" s="9"/>
      <c r="AI793" s="9"/>
      <c r="AJ793" s="9"/>
      <c r="AK793" s="9">
        <f>AE793+AG793+AH793+AI793+AJ793</f>
        <v>2081</v>
      </c>
      <c r="AL793" s="9">
        <f>AF793+AJ793</f>
        <v>0</v>
      </c>
      <c r="AM793" s="9">
        <v>-1658</v>
      </c>
      <c r="AN793" s="9"/>
      <c r="AO793" s="9"/>
      <c r="AP793" s="9"/>
      <c r="AQ793" s="9">
        <f>AK793+AM793+AN793+AO793+AP793</f>
        <v>423</v>
      </c>
      <c r="AR793" s="9">
        <f>AL793+AP793</f>
        <v>0</v>
      </c>
      <c r="AS793" s="9"/>
      <c r="AT793" s="9"/>
      <c r="AU793" s="9"/>
      <c r="AV793" s="9"/>
      <c r="AW793" s="9">
        <f>AQ793+AS793+AT793+AU793+AV793</f>
        <v>423</v>
      </c>
      <c r="AX793" s="9">
        <f>AR793+AV793</f>
        <v>0</v>
      </c>
      <c r="AY793" s="9"/>
      <c r="AZ793" s="9"/>
      <c r="BA793" s="9"/>
      <c r="BB793" s="9"/>
      <c r="BC793" s="9">
        <f>AW793+AY793+AZ793+BA793+BB793</f>
        <v>423</v>
      </c>
      <c r="BD793" s="9">
        <f>AX793+BB793</f>
        <v>0</v>
      </c>
      <c r="BE793" s="9"/>
      <c r="BF793" s="9"/>
      <c r="BG793" s="9"/>
      <c r="BH793" s="9"/>
      <c r="BI793" s="9">
        <f>BC793+BE793+BF793+BG793+BH793</f>
        <v>423</v>
      </c>
      <c r="BJ793" s="9">
        <f>BD793+BH793</f>
        <v>0</v>
      </c>
      <c r="BK793" s="9"/>
      <c r="BL793" s="9"/>
      <c r="BM793" s="9"/>
      <c r="BN793" s="9"/>
      <c r="BO793" s="9">
        <f>BI793+BK793+BL793+BM793+BN793</f>
        <v>423</v>
      </c>
      <c r="BP793" s="9">
        <f>BJ793+BN793</f>
        <v>0</v>
      </c>
      <c r="BQ793" s="9"/>
      <c r="BR793" s="9"/>
      <c r="BS793" s="9"/>
      <c r="BT793" s="9"/>
      <c r="BU793" s="9">
        <f>BO793+BQ793+BR793+BS793+BT793</f>
        <v>423</v>
      </c>
      <c r="BV793" s="9">
        <f>BP793+BT793</f>
        <v>0</v>
      </c>
      <c r="BW793" s="9"/>
      <c r="BX793" s="9"/>
      <c r="BY793" s="9"/>
      <c r="BZ793" s="9"/>
      <c r="CA793" s="9">
        <f>BU793+BW793+BX793+BY793+BZ793</f>
        <v>423</v>
      </c>
      <c r="CB793" s="9">
        <f>BV793+BZ793</f>
        <v>0</v>
      </c>
      <c r="CC793" s="9"/>
      <c r="CD793" s="9"/>
      <c r="CE793" s="9"/>
      <c r="CF793" s="9"/>
      <c r="CG793" s="9">
        <f>CA793+CC793+CD793+CE793+CF793</f>
        <v>423</v>
      </c>
      <c r="CH793" s="9">
        <f>CB793+CF793</f>
        <v>0</v>
      </c>
      <c r="CI793" s="9"/>
      <c r="CJ793" s="9"/>
      <c r="CK793" s="9"/>
      <c r="CL793" s="9"/>
      <c r="CM793" s="9">
        <f>CG793+CI793+CJ793+CK793+CL793</f>
        <v>423</v>
      </c>
      <c r="CN793" s="9">
        <f>CH793+CL793</f>
        <v>0</v>
      </c>
    </row>
    <row r="794" spans="1:92" ht="20.100000000000001" hidden="1" customHeight="1">
      <c r="A794" s="28" t="s">
        <v>66</v>
      </c>
      <c r="B794" s="26">
        <v>913</v>
      </c>
      <c r="C794" s="26" t="s">
        <v>7</v>
      </c>
      <c r="D794" s="26" t="s">
        <v>118</v>
      </c>
      <c r="E794" s="26" t="s">
        <v>222</v>
      </c>
      <c r="F794" s="26">
        <v>800</v>
      </c>
      <c r="G794" s="9">
        <f t="shared" ref="G794:BR794" si="1985">G795</f>
        <v>8</v>
      </c>
      <c r="H794" s="9">
        <f t="shared" si="1985"/>
        <v>0</v>
      </c>
      <c r="I794" s="9">
        <f t="shared" si="1985"/>
        <v>0</v>
      </c>
      <c r="J794" s="9">
        <f t="shared" si="1985"/>
        <v>0</v>
      </c>
      <c r="K794" s="9">
        <f t="shared" si="1985"/>
        <v>0</v>
      </c>
      <c r="L794" s="9">
        <f t="shared" si="1985"/>
        <v>0</v>
      </c>
      <c r="M794" s="9">
        <f t="shared" si="1985"/>
        <v>8</v>
      </c>
      <c r="N794" s="9">
        <f t="shared" si="1985"/>
        <v>0</v>
      </c>
      <c r="O794" s="9">
        <f t="shared" si="1985"/>
        <v>0</v>
      </c>
      <c r="P794" s="9">
        <f t="shared" si="1985"/>
        <v>0</v>
      </c>
      <c r="Q794" s="9">
        <f t="shared" si="1985"/>
        <v>0</v>
      </c>
      <c r="R794" s="9">
        <f t="shared" si="1985"/>
        <v>0</v>
      </c>
      <c r="S794" s="9">
        <f t="shared" si="1985"/>
        <v>8</v>
      </c>
      <c r="T794" s="9">
        <f t="shared" si="1985"/>
        <v>0</v>
      </c>
      <c r="U794" s="9">
        <f t="shared" si="1985"/>
        <v>0</v>
      </c>
      <c r="V794" s="9">
        <f t="shared" si="1985"/>
        <v>0</v>
      </c>
      <c r="W794" s="9">
        <f t="shared" si="1985"/>
        <v>0</v>
      </c>
      <c r="X794" s="9">
        <f t="shared" si="1985"/>
        <v>0</v>
      </c>
      <c r="Y794" s="9">
        <f t="shared" si="1985"/>
        <v>8</v>
      </c>
      <c r="Z794" s="9">
        <f t="shared" si="1985"/>
        <v>0</v>
      </c>
      <c r="AA794" s="9">
        <f t="shared" si="1985"/>
        <v>0</v>
      </c>
      <c r="AB794" s="9">
        <f t="shared" si="1985"/>
        <v>0</v>
      </c>
      <c r="AC794" s="9">
        <f t="shared" si="1985"/>
        <v>0</v>
      </c>
      <c r="AD794" s="9">
        <f t="shared" si="1985"/>
        <v>0</v>
      </c>
      <c r="AE794" s="9">
        <f t="shared" si="1985"/>
        <v>8</v>
      </c>
      <c r="AF794" s="9">
        <f t="shared" si="1985"/>
        <v>0</v>
      </c>
      <c r="AG794" s="9">
        <f t="shared" si="1985"/>
        <v>0</v>
      </c>
      <c r="AH794" s="9">
        <f t="shared" si="1985"/>
        <v>0</v>
      </c>
      <c r="AI794" s="9">
        <f t="shared" si="1985"/>
        <v>0</v>
      </c>
      <c r="AJ794" s="9">
        <f t="shared" si="1985"/>
        <v>0</v>
      </c>
      <c r="AK794" s="9">
        <f t="shared" si="1985"/>
        <v>8</v>
      </c>
      <c r="AL794" s="9">
        <f t="shared" si="1985"/>
        <v>0</v>
      </c>
      <c r="AM794" s="9">
        <f t="shared" si="1985"/>
        <v>0</v>
      </c>
      <c r="AN794" s="9">
        <f t="shared" si="1985"/>
        <v>0</v>
      </c>
      <c r="AO794" s="9">
        <f t="shared" si="1985"/>
        <v>0</v>
      </c>
      <c r="AP794" s="9">
        <f t="shared" si="1985"/>
        <v>0</v>
      </c>
      <c r="AQ794" s="9">
        <f t="shared" si="1985"/>
        <v>8</v>
      </c>
      <c r="AR794" s="9">
        <f t="shared" si="1985"/>
        <v>0</v>
      </c>
      <c r="AS794" s="9">
        <f t="shared" si="1985"/>
        <v>0</v>
      </c>
      <c r="AT794" s="9">
        <f t="shared" si="1985"/>
        <v>0</v>
      </c>
      <c r="AU794" s="9">
        <f t="shared" si="1985"/>
        <v>0</v>
      </c>
      <c r="AV794" s="9">
        <f t="shared" si="1985"/>
        <v>0</v>
      </c>
      <c r="AW794" s="9">
        <f t="shared" si="1985"/>
        <v>8</v>
      </c>
      <c r="AX794" s="9">
        <f t="shared" si="1985"/>
        <v>0</v>
      </c>
      <c r="AY794" s="9">
        <f t="shared" si="1985"/>
        <v>0</v>
      </c>
      <c r="AZ794" s="9">
        <f t="shared" si="1985"/>
        <v>0</v>
      </c>
      <c r="BA794" s="9">
        <f t="shared" si="1985"/>
        <v>0</v>
      </c>
      <c r="BB794" s="9">
        <f t="shared" si="1985"/>
        <v>0</v>
      </c>
      <c r="BC794" s="9">
        <f t="shared" si="1985"/>
        <v>8</v>
      </c>
      <c r="BD794" s="9">
        <f t="shared" si="1985"/>
        <v>0</v>
      </c>
      <c r="BE794" s="9">
        <f t="shared" si="1985"/>
        <v>0</v>
      </c>
      <c r="BF794" s="9">
        <f t="shared" si="1985"/>
        <v>0</v>
      </c>
      <c r="BG794" s="9">
        <f t="shared" si="1985"/>
        <v>0</v>
      </c>
      <c r="BH794" s="9">
        <f t="shared" si="1985"/>
        <v>0</v>
      </c>
      <c r="BI794" s="9">
        <f t="shared" si="1985"/>
        <v>8</v>
      </c>
      <c r="BJ794" s="9">
        <f t="shared" si="1985"/>
        <v>0</v>
      </c>
      <c r="BK794" s="9">
        <f t="shared" si="1985"/>
        <v>0</v>
      </c>
      <c r="BL794" s="9">
        <f t="shared" si="1985"/>
        <v>0</v>
      </c>
      <c r="BM794" s="9">
        <f t="shared" si="1985"/>
        <v>0</v>
      </c>
      <c r="BN794" s="9">
        <f t="shared" si="1985"/>
        <v>0</v>
      </c>
      <c r="BO794" s="9">
        <f t="shared" si="1985"/>
        <v>8</v>
      </c>
      <c r="BP794" s="9">
        <f t="shared" si="1985"/>
        <v>0</v>
      </c>
      <c r="BQ794" s="9">
        <f t="shared" si="1985"/>
        <v>0</v>
      </c>
      <c r="BR794" s="9">
        <f t="shared" si="1985"/>
        <v>0</v>
      </c>
      <c r="BS794" s="9">
        <f t="shared" ref="BS794:CN794" si="1986">BS795</f>
        <v>0</v>
      </c>
      <c r="BT794" s="9">
        <f t="shared" si="1986"/>
        <v>0</v>
      </c>
      <c r="BU794" s="9">
        <f t="shared" si="1986"/>
        <v>8</v>
      </c>
      <c r="BV794" s="9">
        <f t="shared" si="1986"/>
        <v>0</v>
      </c>
      <c r="BW794" s="9">
        <f t="shared" si="1986"/>
        <v>0</v>
      </c>
      <c r="BX794" s="9">
        <f t="shared" si="1986"/>
        <v>0</v>
      </c>
      <c r="BY794" s="9">
        <f t="shared" si="1986"/>
        <v>0</v>
      </c>
      <c r="BZ794" s="9">
        <f t="shared" si="1986"/>
        <v>0</v>
      </c>
      <c r="CA794" s="9">
        <f t="shared" si="1986"/>
        <v>8</v>
      </c>
      <c r="CB794" s="9">
        <f t="shared" si="1986"/>
        <v>0</v>
      </c>
      <c r="CC794" s="9">
        <f t="shared" si="1986"/>
        <v>0</v>
      </c>
      <c r="CD794" s="9">
        <f t="shared" si="1986"/>
        <v>0</v>
      </c>
      <c r="CE794" s="9">
        <f t="shared" si="1986"/>
        <v>0</v>
      </c>
      <c r="CF794" s="9">
        <f t="shared" si="1986"/>
        <v>0</v>
      </c>
      <c r="CG794" s="9">
        <f t="shared" si="1986"/>
        <v>8</v>
      </c>
      <c r="CH794" s="9">
        <f t="shared" si="1986"/>
        <v>0</v>
      </c>
      <c r="CI794" s="9">
        <f t="shared" si="1986"/>
        <v>0</v>
      </c>
      <c r="CJ794" s="9">
        <f t="shared" si="1986"/>
        <v>0</v>
      </c>
      <c r="CK794" s="9">
        <f t="shared" si="1986"/>
        <v>0</v>
      </c>
      <c r="CL794" s="9">
        <f t="shared" si="1986"/>
        <v>0</v>
      </c>
      <c r="CM794" s="9">
        <f t="shared" si="1986"/>
        <v>8</v>
      </c>
      <c r="CN794" s="9">
        <f t="shared" si="1986"/>
        <v>0</v>
      </c>
    </row>
    <row r="795" spans="1:92" ht="20.100000000000001" hidden="1" customHeight="1">
      <c r="A795" s="28" t="s">
        <v>92</v>
      </c>
      <c r="B795" s="26">
        <v>913</v>
      </c>
      <c r="C795" s="26" t="s">
        <v>7</v>
      </c>
      <c r="D795" s="26" t="s">
        <v>118</v>
      </c>
      <c r="E795" s="26" t="s">
        <v>222</v>
      </c>
      <c r="F795" s="26">
        <v>850</v>
      </c>
      <c r="G795" s="9">
        <v>8</v>
      </c>
      <c r="H795" s="9"/>
      <c r="I795" s="9"/>
      <c r="J795" s="9"/>
      <c r="K795" s="9"/>
      <c r="L795" s="9"/>
      <c r="M795" s="9">
        <f>G795+I795+J795+K795+L795</f>
        <v>8</v>
      </c>
      <c r="N795" s="9">
        <f>H795+L795</f>
        <v>0</v>
      </c>
      <c r="O795" s="9"/>
      <c r="P795" s="9"/>
      <c r="Q795" s="9"/>
      <c r="R795" s="9"/>
      <c r="S795" s="9">
        <f>M795+O795+P795+Q795+R795</f>
        <v>8</v>
      </c>
      <c r="T795" s="9">
        <f>N795+R795</f>
        <v>0</v>
      </c>
      <c r="U795" s="9"/>
      <c r="V795" s="9"/>
      <c r="W795" s="9"/>
      <c r="X795" s="9"/>
      <c r="Y795" s="9">
        <f>S795+U795+V795+W795+X795</f>
        <v>8</v>
      </c>
      <c r="Z795" s="9">
        <f>T795+X795</f>
        <v>0</v>
      </c>
      <c r="AA795" s="9"/>
      <c r="AB795" s="9"/>
      <c r="AC795" s="9"/>
      <c r="AD795" s="9"/>
      <c r="AE795" s="9">
        <f>Y795+AA795+AB795+AC795+AD795</f>
        <v>8</v>
      </c>
      <c r="AF795" s="9">
        <f>Z795+AD795</f>
        <v>0</v>
      </c>
      <c r="AG795" s="9"/>
      <c r="AH795" s="9"/>
      <c r="AI795" s="9"/>
      <c r="AJ795" s="9"/>
      <c r="AK795" s="9">
        <f>AE795+AG795+AH795+AI795+AJ795</f>
        <v>8</v>
      </c>
      <c r="AL795" s="9">
        <f>AF795+AJ795</f>
        <v>0</v>
      </c>
      <c r="AM795" s="9"/>
      <c r="AN795" s="9"/>
      <c r="AO795" s="9"/>
      <c r="AP795" s="9"/>
      <c r="AQ795" s="9">
        <f>AK795+AM795+AN795+AO795+AP795</f>
        <v>8</v>
      </c>
      <c r="AR795" s="9">
        <f>AL795+AP795</f>
        <v>0</v>
      </c>
      <c r="AS795" s="9"/>
      <c r="AT795" s="9"/>
      <c r="AU795" s="9"/>
      <c r="AV795" s="9"/>
      <c r="AW795" s="9">
        <f>AQ795+AS795+AT795+AU795+AV795</f>
        <v>8</v>
      </c>
      <c r="AX795" s="9">
        <f>AR795+AV795</f>
        <v>0</v>
      </c>
      <c r="AY795" s="9"/>
      <c r="AZ795" s="9"/>
      <c r="BA795" s="9"/>
      <c r="BB795" s="9"/>
      <c r="BC795" s="9">
        <f>AW795+AY795+AZ795+BA795+BB795</f>
        <v>8</v>
      </c>
      <c r="BD795" s="9">
        <f>AX795+BB795</f>
        <v>0</v>
      </c>
      <c r="BE795" s="9"/>
      <c r="BF795" s="9"/>
      <c r="BG795" s="9"/>
      <c r="BH795" s="9"/>
      <c r="BI795" s="9">
        <f>BC795+BE795+BF795+BG795+BH795</f>
        <v>8</v>
      </c>
      <c r="BJ795" s="9">
        <f>BD795+BH795</f>
        <v>0</v>
      </c>
      <c r="BK795" s="9"/>
      <c r="BL795" s="9"/>
      <c r="BM795" s="9"/>
      <c r="BN795" s="9"/>
      <c r="BO795" s="9">
        <f>BI795+BK795+BL795+BM795+BN795</f>
        <v>8</v>
      </c>
      <c r="BP795" s="9">
        <f>BJ795+BN795</f>
        <v>0</v>
      </c>
      <c r="BQ795" s="9"/>
      <c r="BR795" s="9"/>
      <c r="BS795" s="9"/>
      <c r="BT795" s="9"/>
      <c r="BU795" s="9">
        <f>BO795+BQ795+BR795+BS795+BT795</f>
        <v>8</v>
      </c>
      <c r="BV795" s="9">
        <f>BP795+BT795</f>
        <v>0</v>
      </c>
      <c r="BW795" s="9"/>
      <c r="BX795" s="9"/>
      <c r="BY795" s="9"/>
      <c r="BZ795" s="9"/>
      <c r="CA795" s="9">
        <f>BU795+BW795+BX795+BY795+BZ795</f>
        <v>8</v>
      </c>
      <c r="CB795" s="9">
        <f>BV795+BZ795</f>
        <v>0</v>
      </c>
      <c r="CC795" s="9"/>
      <c r="CD795" s="9"/>
      <c r="CE795" s="9"/>
      <c r="CF795" s="9"/>
      <c r="CG795" s="9">
        <f>CA795+CC795+CD795+CE795+CF795</f>
        <v>8</v>
      </c>
      <c r="CH795" s="9">
        <f>CB795+CF795</f>
        <v>0</v>
      </c>
      <c r="CI795" s="9"/>
      <c r="CJ795" s="9"/>
      <c r="CK795" s="9"/>
      <c r="CL795" s="9"/>
      <c r="CM795" s="9">
        <f>CG795+CI795+CJ795+CK795+CL795</f>
        <v>8</v>
      </c>
      <c r="CN795" s="9">
        <f>CH795+CL795</f>
        <v>0</v>
      </c>
    </row>
    <row r="796" spans="1:92" ht="51" hidden="1">
      <c r="A796" s="73" t="s">
        <v>682</v>
      </c>
      <c r="B796" s="61" t="s">
        <v>202</v>
      </c>
      <c r="C796" s="61" t="s">
        <v>7</v>
      </c>
      <c r="D796" s="61" t="s">
        <v>118</v>
      </c>
      <c r="E796" s="61" t="s">
        <v>683</v>
      </c>
      <c r="F796" s="26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>
        <f>AA797</f>
        <v>109</v>
      </c>
      <c r="AB796" s="9">
        <f t="shared" ref="AB796:AQ797" si="1987">AB797</f>
        <v>0</v>
      </c>
      <c r="AC796" s="9">
        <f t="shared" si="1987"/>
        <v>0</v>
      </c>
      <c r="AD796" s="9">
        <f t="shared" si="1987"/>
        <v>2069</v>
      </c>
      <c r="AE796" s="9">
        <f t="shared" si="1987"/>
        <v>2178</v>
      </c>
      <c r="AF796" s="9">
        <f t="shared" si="1987"/>
        <v>2069</v>
      </c>
      <c r="AG796" s="9">
        <f>AG797</f>
        <v>0</v>
      </c>
      <c r="AH796" s="9">
        <f t="shared" si="1987"/>
        <v>0</v>
      </c>
      <c r="AI796" s="9">
        <f t="shared" si="1987"/>
        <v>0</v>
      </c>
      <c r="AJ796" s="9">
        <f t="shared" si="1987"/>
        <v>0</v>
      </c>
      <c r="AK796" s="9">
        <f t="shared" si="1987"/>
        <v>2178</v>
      </c>
      <c r="AL796" s="9">
        <f t="shared" si="1987"/>
        <v>2069</v>
      </c>
      <c r="AM796" s="9">
        <f>AM797</f>
        <v>0</v>
      </c>
      <c r="AN796" s="9">
        <f t="shared" si="1987"/>
        <v>0</v>
      </c>
      <c r="AO796" s="9">
        <f t="shared" si="1987"/>
        <v>0</v>
      </c>
      <c r="AP796" s="9">
        <f t="shared" si="1987"/>
        <v>0</v>
      </c>
      <c r="AQ796" s="9">
        <f t="shared" si="1987"/>
        <v>2178</v>
      </c>
      <c r="AR796" s="9">
        <f t="shared" ref="AN796:AR797" si="1988">AR797</f>
        <v>2069</v>
      </c>
      <c r="AS796" s="9">
        <f>AS797</f>
        <v>0</v>
      </c>
      <c r="AT796" s="9">
        <f t="shared" ref="AT796:BI797" si="1989">AT797</f>
        <v>0</v>
      </c>
      <c r="AU796" s="9">
        <f t="shared" si="1989"/>
        <v>0</v>
      </c>
      <c r="AV796" s="9">
        <f t="shared" si="1989"/>
        <v>0</v>
      </c>
      <c r="AW796" s="9">
        <f t="shared" si="1989"/>
        <v>2178</v>
      </c>
      <c r="AX796" s="9">
        <f t="shared" si="1989"/>
        <v>2069</v>
      </c>
      <c r="AY796" s="9">
        <f>AY797</f>
        <v>0</v>
      </c>
      <c r="AZ796" s="9">
        <f t="shared" si="1989"/>
        <v>0</v>
      </c>
      <c r="BA796" s="9">
        <f t="shared" si="1989"/>
        <v>0</v>
      </c>
      <c r="BB796" s="9">
        <f t="shared" si="1989"/>
        <v>0</v>
      </c>
      <c r="BC796" s="9">
        <f t="shared" si="1989"/>
        <v>2178</v>
      </c>
      <c r="BD796" s="9">
        <f t="shared" si="1989"/>
        <v>2069</v>
      </c>
      <c r="BE796" s="9">
        <f>BE797</f>
        <v>0</v>
      </c>
      <c r="BF796" s="9">
        <f t="shared" si="1989"/>
        <v>0</v>
      </c>
      <c r="BG796" s="9">
        <f t="shared" si="1989"/>
        <v>0</v>
      </c>
      <c r="BH796" s="9">
        <f t="shared" si="1989"/>
        <v>0</v>
      </c>
      <c r="BI796" s="9">
        <f t="shared" si="1989"/>
        <v>2178</v>
      </c>
      <c r="BJ796" s="9">
        <f t="shared" ref="BF796:BJ797" si="1990">BJ797</f>
        <v>2069</v>
      </c>
      <c r="BK796" s="9">
        <f>BK797</f>
        <v>0</v>
      </c>
      <c r="BL796" s="9">
        <f t="shared" ref="BL796:CA797" si="1991">BL797</f>
        <v>0</v>
      </c>
      <c r="BM796" s="9">
        <f t="shared" si="1991"/>
        <v>0</v>
      </c>
      <c r="BN796" s="9">
        <f t="shared" si="1991"/>
        <v>0</v>
      </c>
      <c r="BO796" s="9">
        <f t="shared" si="1991"/>
        <v>2178</v>
      </c>
      <c r="BP796" s="9">
        <f t="shared" si="1991"/>
        <v>2069</v>
      </c>
      <c r="BQ796" s="9">
        <f>BQ797</f>
        <v>0</v>
      </c>
      <c r="BR796" s="9">
        <f t="shared" si="1991"/>
        <v>0</v>
      </c>
      <c r="BS796" s="9">
        <f t="shared" si="1991"/>
        <v>0</v>
      </c>
      <c r="BT796" s="9">
        <f t="shared" si="1991"/>
        <v>0</v>
      </c>
      <c r="BU796" s="9">
        <f t="shared" si="1991"/>
        <v>2178</v>
      </c>
      <c r="BV796" s="9">
        <f t="shared" si="1991"/>
        <v>2069</v>
      </c>
      <c r="BW796" s="9">
        <f>BW797</f>
        <v>0</v>
      </c>
      <c r="BX796" s="9">
        <f t="shared" si="1991"/>
        <v>0</v>
      </c>
      <c r="BY796" s="9">
        <f t="shared" si="1991"/>
        <v>0</v>
      </c>
      <c r="BZ796" s="9">
        <f t="shared" si="1991"/>
        <v>0</v>
      </c>
      <c r="CA796" s="9">
        <f t="shared" si="1991"/>
        <v>2178</v>
      </c>
      <c r="CB796" s="9">
        <f t="shared" ref="BX796:CB797" si="1992">CB797</f>
        <v>2069</v>
      </c>
      <c r="CC796" s="9">
        <f>CC797</f>
        <v>0</v>
      </c>
      <c r="CD796" s="9">
        <f t="shared" ref="CD796:CN797" si="1993">CD797</f>
        <v>0</v>
      </c>
      <c r="CE796" s="9">
        <f t="shared" si="1993"/>
        <v>0</v>
      </c>
      <c r="CF796" s="9">
        <f t="shared" si="1993"/>
        <v>0</v>
      </c>
      <c r="CG796" s="9">
        <f t="shared" si="1993"/>
        <v>2178</v>
      </c>
      <c r="CH796" s="9">
        <f t="shared" si="1993"/>
        <v>2069</v>
      </c>
      <c r="CI796" s="9">
        <f>CI797</f>
        <v>0</v>
      </c>
      <c r="CJ796" s="9">
        <f t="shared" si="1993"/>
        <v>0</v>
      </c>
      <c r="CK796" s="9">
        <f t="shared" si="1993"/>
        <v>0</v>
      </c>
      <c r="CL796" s="9">
        <f t="shared" si="1993"/>
        <v>0</v>
      </c>
      <c r="CM796" s="9">
        <f t="shared" si="1993"/>
        <v>2178</v>
      </c>
      <c r="CN796" s="9">
        <f t="shared" si="1993"/>
        <v>2069</v>
      </c>
    </row>
    <row r="797" spans="1:92" ht="33" hidden="1">
      <c r="A797" s="38" t="s">
        <v>12</v>
      </c>
      <c r="B797" s="61" t="s">
        <v>202</v>
      </c>
      <c r="C797" s="61" t="s">
        <v>7</v>
      </c>
      <c r="D797" s="61" t="s">
        <v>118</v>
      </c>
      <c r="E797" s="61" t="s">
        <v>683</v>
      </c>
      <c r="F797" s="61" t="s">
        <v>13</v>
      </c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>
        <f>AA798</f>
        <v>109</v>
      </c>
      <c r="AB797" s="9">
        <f t="shared" si="1987"/>
        <v>0</v>
      </c>
      <c r="AC797" s="9">
        <f t="shared" si="1987"/>
        <v>0</v>
      </c>
      <c r="AD797" s="9">
        <f t="shared" si="1987"/>
        <v>2069</v>
      </c>
      <c r="AE797" s="9">
        <f t="shared" si="1987"/>
        <v>2178</v>
      </c>
      <c r="AF797" s="9">
        <f t="shared" si="1987"/>
        <v>2069</v>
      </c>
      <c r="AG797" s="9">
        <f>AG798</f>
        <v>0</v>
      </c>
      <c r="AH797" s="9">
        <f t="shared" si="1987"/>
        <v>0</v>
      </c>
      <c r="AI797" s="9">
        <f t="shared" si="1987"/>
        <v>0</v>
      </c>
      <c r="AJ797" s="9">
        <f t="shared" si="1987"/>
        <v>0</v>
      </c>
      <c r="AK797" s="9">
        <f t="shared" si="1987"/>
        <v>2178</v>
      </c>
      <c r="AL797" s="9">
        <f t="shared" si="1987"/>
        <v>2069</v>
      </c>
      <c r="AM797" s="9">
        <f>AM798</f>
        <v>0</v>
      </c>
      <c r="AN797" s="9">
        <f t="shared" si="1988"/>
        <v>0</v>
      </c>
      <c r="AO797" s="9">
        <f t="shared" si="1988"/>
        <v>0</v>
      </c>
      <c r="AP797" s="9">
        <f t="shared" si="1988"/>
        <v>0</v>
      </c>
      <c r="AQ797" s="9">
        <f t="shared" si="1988"/>
        <v>2178</v>
      </c>
      <c r="AR797" s="9">
        <f t="shared" si="1988"/>
        <v>2069</v>
      </c>
      <c r="AS797" s="9">
        <f>AS798</f>
        <v>0</v>
      </c>
      <c r="AT797" s="9">
        <f t="shared" si="1989"/>
        <v>0</v>
      </c>
      <c r="AU797" s="9">
        <f t="shared" si="1989"/>
        <v>0</v>
      </c>
      <c r="AV797" s="9">
        <f t="shared" si="1989"/>
        <v>0</v>
      </c>
      <c r="AW797" s="9">
        <f t="shared" si="1989"/>
        <v>2178</v>
      </c>
      <c r="AX797" s="9">
        <f t="shared" si="1989"/>
        <v>2069</v>
      </c>
      <c r="AY797" s="9">
        <f>AY798</f>
        <v>0</v>
      </c>
      <c r="AZ797" s="9">
        <f t="shared" si="1989"/>
        <v>0</v>
      </c>
      <c r="BA797" s="9">
        <f t="shared" si="1989"/>
        <v>0</v>
      </c>
      <c r="BB797" s="9">
        <f t="shared" si="1989"/>
        <v>0</v>
      </c>
      <c r="BC797" s="9">
        <f t="shared" si="1989"/>
        <v>2178</v>
      </c>
      <c r="BD797" s="9">
        <f t="shared" si="1989"/>
        <v>2069</v>
      </c>
      <c r="BE797" s="9">
        <f>BE798</f>
        <v>0</v>
      </c>
      <c r="BF797" s="9">
        <f t="shared" si="1990"/>
        <v>0</v>
      </c>
      <c r="BG797" s="9">
        <f t="shared" si="1990"/>
        <v>0</v>
      </c>
      <c r="BH797" s="9">
        <f t="shared" si="1990"/>
        <v>0</v>
      </c>
      <c r="BI797" s="9">
        <f t="shared" si="1990"/>
        <v>2178</v>
      </c>
      <c r="BJ797" s="9">
        <f t="shared" si="1990"/>
        <v>2069</v>
      </c>
      <c r="BK797" s="9">
        <f>BK798</f>
        <v>0</v>
      </c>
      <c r="BL797" s="9">
        <f t="shared" si="1991"/>
        <v>0</v>
      </c>
      <c r="BM797" s="9">
        <f t="shared" si="1991"/>
        <v>0</v>
      </c>
      <c r="BN797" s="9">
        <f t="shared" si="1991"/>
        <v>0</v>
      </c>
      <c r="BO797" s="9">
        <f t="shared" si="1991"/>
        <v>2178</v>
      </c>
      <c r="BP797" s="9">
        <f t="shared" si="1991"/>
        <v>2069</v>
      </c>
      <c r="BQ797" s="9">
        <f>BQ798</f>
        <v>0</v>
      </c>
      <c r="BR797" s="9">
        <f t="shared" si="1991"/>
        <v>0</v>
      </c>
      <c r="BS797" s="9">
        <f t="shared" si="1991"/>
        <v>0</v>
      </c>
      <c r="BT797" s="9">
        <f t="shared" si="1991"/>
        <v>0</v>
      </c>
      <c r="BU797" s="9">
        <f t="shared" si="1991"/>
        <v>2178</v>
      </c>
      <c r="BV797" s="9">
        <f t="shared" si="1991"/>
        <v>2069</v>
      </c>
      <c r="BW797" s="9">
        <f>BW798</f>
        <v>0</v>
      </c>
      <c r="BX797" s="9">
        <f t="shared" si="1992"/>
        <v>0</v>
      </c>
      <c r="BY797" s="9">
        <f t="shared" si="1992"/>
        <v>0</v>
      </c>
      <c r="BZ797" s="9">
        <f t="shared" si="1992"/>
        <v>0</v>
      </c>
      <c r="CA797" s="9">
        <f t="shared" si="1992"/>
        <v>2178</v>
      </c>
      <c r="CB797" s="9">
        <f t="shared" si="1992"/>
        <v>2069</v>
      </c>
      <c r="CC797" s="9">
        <f>CC798</f>
        <v>0</v>
      </c>
      <c r="CD797" s="9">
        <f t="shared" si="1993"/>
        <v>0</v>
      </c>
      <c r="CE797" s="9">
        <f t="shared" si="1993"/>
        <v>0</v>
      </c>
      <c r="CF797" s="9">
        <f t="shared" si="1993"/>
        <v>0</v>
      </c>
      <c r="CG797" s="9">
        <f t="shared" si="1993"/>
        <v>2178</v>
      </c>
      <c r="CH797" s="9">
        <f t="shared" si="1993"/>
        <v>2069</v>
      </c>
      <c r="CI797" s="9">
        <f>CI798</f>
        <v>0</v>
      </c>
      <c r="CJ797" s="9">
        <f t="shared" si="1993"/>
        <v>0</v>
      </c>
      <c r="CK797" s="9">
        <f t="shared" si="1993"/>
        <v>0</v>
      </c>
      <c r="CL797" s="9">
        <f t="shared" si="1993"/>
        <v>0</v>
      </c>
      <c r="CM797" s="9">
        <f t="shared" si="1993"/>
        <v>2178</v>
      </c>
      <c r="CN797" s="9">
        <f t="shared" si="1993"/>
        <v>2069</v>
      </c>
    </row>
    <row r="798" spans="1:92" ht="15" hidden="1" customHeight="1">
      <c r="A798" s="38" t="s">
        <v>24</v>
      </c>
      <c r="B798" s="61" t="s">
        <v>202</v>
      </c>
      <c r="C798" s="61" t="s">
        <v>7</v>
      </c>
      <c r="D798" s="61" t="s">
        <v>118</v>
      </c>
      <c r="E798" s="61" t="s">
        <v>683</v>
      </c>
      <c r="F798" s="26" t="s">
        <v>36</v>
      </c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>
        <v>109</v>
      </c>
      <c r="AB798" s="9"/>
      <c r="AC798" s="9"/>
      <c r="AD798" s="9">
        <v>2069</v>
      </c>
      <c r="AE798" s="9">
        <f>Y798+AA798+AB798+AC798+AD798</f>
        <v>2178</v>
      </c>
      <c r="AF798" s="9">
        <f>Z798+AD798</f>
        <v>2069</v>
      </c>
      <c r="AG798" s="9"/>
      <c r="AH798" s="9"/>
      <c r="AI798" s="9"/>
      <c r="AJ798" s="9"/>
      <c r="AK798" s="9">
        <f>AE798+AG798+AH798+AI798+AJ798</f>
        <v>2178</v>
      </c>
      <c r="AL798" s="9">
        <f>AF798+AJ798</f>
        <v>2069</v>
      </c>
      <c r="AM798" s="9"/>
      <c r="AN798" s="9"/>
      <c r="AO798" s="9"/>
      <c r="AP798" s="9"/>
      <c r="AQ798" s="9">
        <f>AK798+AM798+AN798+AO798+AP798</f>
        <v>2178</v>
      </c>
      <c r="AR798" s="9">
        <f>AL798+AP798</f>
        <v>2069</v>
      </c>
      <c r="AS798" s="9"/>
      <c r="AT798" s="9"/>
      <c r="AU798" s="9"/>
      <c r="AV798" s="9"/>
      <c r="AW798" s="9">
        <f>AQ798+AS798+AT798+AU798+AV798</f>
        <v>2178</v>
      </c>
      <c r="AX798" s="9">
        <f>AR798+AV798</f>
        <v>2069</v>
      </c>
      <c r="AY798" s="9"/>
      <c r="AZ798" s="9"/>
      <c r="BA798" s="9"/>
      <c r="BB798" s="9"/>
      <c r="BC798" s="9">
        <f>AW798+AY798+AZ798+BA798+BB798</f>
        <v>2178</v>
      </c>
      <c r="BD798" s="9">
        <f>AX798+BB798</f>
        <v>2069</v>
      </c>
      <c r="BE798" s="9"/>
      <c r="BF798" s="9"/>
      <c r="BG798" s="9"/>
      <c r="BH798" s="9"/>
      <c r="BI798" s="9">
        <f>BC798+BE798+BF798+BG798+BH798</f>
        <v>2178</v>
      </c>
      <c r="BJ798" s="9">
        <f>BD798+BH798</f>
        <v>2069</v>
      </c>
      <c r="BK798" s="9"/>
      <c r="BL798" s="9"/>
      <c r="BM798" s="9"/>
      <c r="BN798" s="9"/>
      <c r="BO798" s="9">
        <f>BI798+BK798+BL798+BM798+BN798</f>
        <v>2178</v>
      </c>
      <c r="BP798" s="9">
        <f>BJ798+BN798</f>
        <v>2069</v>
      </c>
      <c r="BQ798" s="9"/>
      <c r="BR798" s="9"/>
      <c r="BS798" s="9"/>
      <c r="BT798" s="9"/>
      <c r="BU798" s="9">
        <f>BO798+BQ798+BR798+BS798+BT798</f>
        <v>2178</v>
      </c>
      <c r="BV798" s="9">
        <f>BP798+BT798</f>
        <v>2069</v>
      </c>
      <c r="BW798" s="9"/>
      <c r="BX798" s="9"/>
      <c r="BY798" s="9"/>
      <c r="BZ798" s="9"/>
      <c r="CA798" s="9">
        <f>BU798+BW798+BX798+BY798+BZ798</f>
        <v>2178</v>
      </c>
      <c r="CB798" s="9">
        <f>BV798+BZ798</f>
        <v>2069</v>
      </c>
      <c r="CC798" s="9"/>
      <c r="CD798" s="9"/>
      <c r="CE798" s="9"/>
      <c r="CF798" s="9"/>
      <c r="CG798" s="9">
        <f>CA798+CC798+CD798+CE798+CF798</f>
        <v>2178</v>
      </c>
      <c r="CH798" s="9">
        <f>CB798+CF798</f>
        <v>2069</v>
      </c>
      <c r="CI798" s="9"/>
      <c r="CJ798" s="9"/>
      <c r="CK798" s="9"/>
      <c r="CL798" s="9"/>
      <c r="CM798" s="9">
        <f>CG798+CI798+CJ798+CK798+CL798</f>
        <v>2178</v>
      </c>
      <c r="CN798" s="9">
        <f>CH798+CL798</f>
        <v>2069</v>
      </c>
    </row>
    <row r="799" spans="1:92" ht="49.5" hidden="1">
      <c r="A799" s="73" t="s">
        <v>685</v>
      </c>
      <c r="B799" s="61" t="s">
        <v>202</v>
      </c>
      <c r="C799" s="61" t="s">
        <v>7</v>
      </c>
      <c r="D799" s="61" t="s">
        <v>118</v>
      </c>
      <c r="E799" s="61" t="s">
        <v>684</v>
      </c>
      <c r="F799" s="26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>
        <f>AA800</f>
        <v>50</v>
      </c>
      <c r="AB799" s="9">
        <f t="shared" ref="AB799:AQ800" si="1994">AB800</f>
        <v>0</v>
      </c>
      <c r="AC799" s="9">
        <f t="shared" si="1994"/>
        <v>0</v>
      </c>
      <c r="AD799" s="9">
        <f t="shared" si="1994"/>
        <v>943</v>
      </c>
      <c r="AE799" s="9">
        <f t="shared" si="1994"/>
        <v>993</v>
      </c>
      <c r="AF799" s="9">
        <f t="shared" si="1994"/>
        <v>943</v>
      </c>
      <c r="AG799" s="9">
        <f>AG800</f>
        <v>0</v>
      </c>
      <c r="AH799" s="9">
        <f t="shared" si="1994"/>
        <v>0</v>
      </c>
      <c r="AI799" s="9">
        <f t="shared" si="1994"/>
        <v>0</v>
      </c>
      <c r="AJ799" s="9">
        <f t="shared" si="1994"/>
        <v>0</v>
      </c>
      <c r="AK799" s="9">
        <f t="shared" si="1994"/>
        <v>993</v>
      </c>
      <c r="AL799" s="9">
        <f t="shared" si="1994"/>
        <v>943</v>
      </c>
      <c r="AM799" s="9">
        <f>AM800</f>
        <v>0</v>
      </c>
      <c r="AN799" s="9">
        <f t="shared" si="1994"/>
        <v>0</v>
      </c>
      <c r="AO799" s="9">
        <f t="shared" si="1994"/>
        <v>0</v>
      </c>
      <c r="AP799" s="9">
        <f t="shared" si="1994"/>
        <v>0</v>
      </c>
      <c r="AQ799" s="9">
        <f t="shared" si="1994"/>
        <v>993</v>
      </c>
      <c r="AR799" s="9">
        <f t="shared" ref="AN799:AR800" si="1995">AR800</f>
        <v>943</v>
      </c>
      <c r="AS799" s="9">
        <f>AS800</f>
        <v>0</v>
      </c>
      <c r="AT799" s="9">
        <f t="shared" ref="AT799:BI800" si="1996">AT800</f>
        <v>0</v>
      </c>
      <c r="AU799" s="9">
        <f t="shared" si="1996"/>
        <v>0</v>
      </c>
      <c r="AV799" s="9">
        <f t="shared" si="1996"/>
        <v>0</v>
      </c>
      <c r="AW799" s="9">
        <f t="shared" si="1996"/>
        <v>993</v>
      </c>
      <c r="AX799" s="9">
        <f t="shared" si="1996"/>
        <v>943</v>
      </c>
      <c r="AY799" s="9">
        <f>AY800</f>
        <v>0</v>
      </c>
      <c r="AZ799" s="9">
        <f t="shared" si="1996"/>
        <v>0</v>
      </c>
      <c r="BA799" s="9">
        <f t="shared" si="1996"/>
        <v>0</v>
      </c>
      <c r="BB799" s="9">
        <f t="shared" si="1996"/>
        <v>0</v>
      </c>
      <c r="BC799" s="9">
        <f t="shared" si="1996"/>
        <v>993</v>
      </c>
      <c r="BD799" s="9">
        <f t="shared" si="1996"/>
        <v>943</v>
      </c>
      <c r="BE799" s="9">
        <f>BE800</f>
        <v>0</v>
      </c>
      <c r="BF799" s="9">
        <f t="shared" si="1996"/>
        <v>0</v>
      </c>
      <c r="BG799" s="9">
        <f t="shared" si="1996"/>
        <v>0</v>
      </c>
      <c r="BH799" s="9">
        <f t="shared" si="1996"/>
        <v>0</v>
      </c>
      <c r="BI799" s="9">
        <f t="shared" si="1996"/>
        <v>993</v>
      </c>
      <c r="BJ799" s="9">
        <f t="shared" ref="BF799:BJ800" si="1997">BJ800</f>
        <v>943</v>
      </c>
      <c r="BK799" s="9">
        <f>BK800</f>
        <v>0</v>
      </c>
      <c r="BL799" s="9">
        <f t="shared" ref="BL799:CA800" si="1998">BL800</f>
        <v>0</v>
      </c>
      <c r="BM799" s="9">
        <f t="shared" si="1998"/>
        <v>0</v>
      </c>
      <c r="BN799" s="9">
        <f t="shared" si="1998"/>
        <v>0</v>
      </c>
      <c r="BO799" s="9">
        <f t="shared" si="1998"/>
        <v>993</v>
      </c>
      <c r="BP799" s="9">
        <f t="shared" si="1998"/>
        <v>943</v>
      </c>
      <c r="BQ799" s="9">
        <f>BQ800</f>
        <v>0</v>
      </c>
      <c r="BR799" s="9">
        <f t="shared" si="1998"/>
        <v>0</v>
      </c>
      <c r="BS799" s="9">
        <f t="shared" si="1998"/>
        <v>0</v>
      </c>
      <c r="BT799" s="9">
        <f t="shared" si="1998"/>
        <v>0</v>
      </c>
      <c r="BU799" s="9">
        <f t="shared" si="1998"/>
        <v>993</v>
      </c>
      <c r="BV799" s="9">
        <f t="shared" si="1998"/>
        <v>943</v>
      </c>
      <c r="BW799" s="9">
        <f>BW800</f>
        <v>0</v>
      </c>
      <c r="BX799" s="9">
        <f t="shared" si="1998"/>
        <v>0</v>
      </c>
      <c r="BY799" s="9">
        <f t="shared" si="1998"/>
        <v>0</v>
      </c>
      <c r="BZ799" s="9">
        <f t="shared" si="1998"/>
        <v>0</v>
      </c>
      <c r="CA799" s="9">
        <f t="shared" si="1998"/>
        <v>993</v>
      </c>
      <c r="CB799" s="9">
        <f t="shared" ref="BX799:CB800" si="1999">CB800</f>
        <v>943</v>
      </c>
      <c r="CC799" s="9">
        <f>CC800</f>
        <v>0</v>
      </c>
      <c r="CD799" s="9">
        <f t="shared" ref="CD799:CN800" si="2000">CD800</f>
        <v>0</v>
      </c>
      <c r="CE799" s="9">
        <f t="shared" si="2000"/>
        <v>0</v>
      </c>
      <c r="CF799" s="9">
        <f t="shared" si="2000"/>
        <v>0</v>
      </c>
      <c r="CG799" s="9">
        <f t="shared" si="2000"/>
        <v>993</v>
      </c>
      <c r="CH799" s="9">
        <f t="shared" si="2000"/>
        <v>943</v>
      </c>
      <c r="CI799" s="9">
        <f>CI800</f>
        <v>0</v>
      </c>
      <c r="CJ799" s="9">
        <f t="shared" si="2000"/>
        <v>0</v>
      </c>
      <c r="CK799" s="9">
        <f t="shared" si="2000"/>
        <v>0</v>
      </c>
      <c r="CL799" s="9">
        <f t="shared" si="2000"/>
        <v>0</v>
      </c>
      <c r="CM799" s="9">
        <f t="shared" si="2000"/>
        <v>993</v>
      </c>
      <c r="CN799" s="9">
        <f t="shared" si="2000"/>
        <v>943</v>
      </c>
    </row>
    <row r="800" spans="1:92" ht="33" hidden="1">
      <c r="A800" s="38" t="s">
        <v>12</v>
      </c>
      <c r="B800" s="61" t="s">
        <v>202</v>
      </c>
      <c r="C800" s="61" t="s">
        <v>7</v>
      </c>
      <c r="D800" s="61" t="s">
        <v>118</v>
      </c>
      <c r="E800" s="61" t="s">
        <v>684</v>
      </c>
      <c r="F800" s="61" t="s">
        <v>13</v>
      </c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>
        <f>AA801</f>
        <v>50</v>
      </c>
      <c r="AB800" s="9">
        <f t="shared" si="1994"/>
        <v>0</v>
      </c>
      <c r="AC800" s="9">
        <f t="shared" si="1994"/>
        <v>0</v>
      </c>
      <c r="AD800" s="9">
        <f t="shared" si="1994"/>
        <v>943</v>
      </c>
      <c r="AE800" s="9">
        <f t="shared" si="1994"/>
        <v>993</v>
      </c>
      <c r="AF800" s="9">
        <f t="shared" si="1994"/>
        <v>943</v>
      </c>
      <c r="AG800" s="9">
        <f>AG801</f>
        <v>0</v>
      </c>
      <c r="AH800" s="9">
        <f t="shared" si="1994"/>
        <v>0</v>
      </c>
      <c r="AI800" s="9">
        <f t="shared" si="1994"/>
        <v>0</v>
      </c>
      <c r="AJ800" s="9">
        <f t="shared" si="1994"/>
        <v>0</v>
      </c>
      <c r="AK800" s="9">
        <f t="shared" si="1994"/>
        <v>993</v>
      </c>
      <c r="AL800" s="9">
        <f t="shared" si="1994"/>
        <v>943</v>
      </c>
      <c r="AM800" s="9">
        <f>AM801</f>
        <v>0</v>
      </c>
      <c r="AN800" s="9">
        <f t="shared" si="1995"/>
        <v>0</v>
      </c>
      <c r="AO800" s="9">
        <f t="shared" si="1995"/>
        <v>0</v>
      </c>
      <c r="AP800" s="9">
        <f t="shared" si="1995"/>
        <v>0</v>
      </c>
      <c r="AQ800" s="9">
        <f t="shared" si="1995"/>
        <v>993</v>
      </c>
      <c r="AR800" s="9">
        <f t="shared" si="1995"/>
        <v>943</v>
      </c>
      <c r="AS800" s="9">
        <f>AS801</f>
        <v>0</v>
      </c>
      <c r="AT800" s="9">
        <f t="shared" si="1996"/>
        <v>0</v>
      </c>
      <c r="AU800" s="9">
        <f t="shared" si="1996"/>
        <v>0</v>
      </c>
      <c r="AV800" s="9">
        <f t="shared" si="1996"/>
        <v>0</v>
      </c>
      <c r="AW800" s="9">
        <f t="shared" si="1996"/>
        <v>993</v>
      </c>
      <c r="AX800" s="9">
        <f t="shared" si="1996"/>
        <v>943</v>
      </c>
      <c r="AY800" s="9">
        <f>AY801</f>
        <v>0</v>
      </c>
      <c r="AZ800" s="9">
        <f t="shared" si="1996"/>
        <v>0</v>
      </c>
      <c r="BA800" s="9">
        <f t="shared" si="1996"/>
        <v>0</v>
      </c>
      <c r="BB800" s="9">
        <f t="shared" si="1996"/>
        <v>0</v>
      </c>
      <c r="BC800" s="9">
        <f t="shared" si="1996"/>
        <v>993</v>
      </c>
      <c r="BD800" s="9">
        <f t="shared" si="1996"/>
        <v>943</v>
      </c>
      <c r="BE800" s="9">
        <f>BE801</f>
        <v>0</v>
      </c>
      <c r="BF800" s="9">
        <f t="shared" si="1997"/>
        <v>0</v>
      </c>
      <c r="BG800" s="9">
        <f t="shared" si="1997"/>
        <v>0</v>
      </c>
      <c r="BH800" s="9">
        <f t="shared" si="1997"/>
        <v>0</v>
      </c>
      <c r="BI800" s="9">
        <f t="shared" si="1997"/>
        <v>993</v>
      </c>
      <c r="BJ800" s="9">
        <f t="shared" si="1997"/>
        <v>943</v>
      </c>
      <c r="BK800" s="9">
        <f>BK801</f>
        <v>0</v>
      </c>
      <c r="BL800" s="9">
        <f t="shared" si="1998"/>
        <v>0</v>
      </c>
      <c r="BM800" s="9">
        <f t="shared" si="1998"/>
        <v>0</v>
      </c>
      <c r="BN800" s="9">
        <f t="shared" si="1998"/>
        <v>0</v>
      </c>
      <c r="BO800" s="9">
        <f t="shared" si="1998"/>
        <v>993</v>
      </c>
      <c r="BP800" s="9">
        <f t="shared" si="1998"/>
        <v>943</v>
      </c>
      <c r="BQ800" s="9">
        <f>BQ801</f>
        <v>0</v>
      </c>
      <c r="BR800" s="9">
        <f t="shared" si="1998"/>
        <v>0</v>
      </c>
      <c r="BS800" s="9">
        <f t="shared" si="1998"/>
        <v>0</v>
      </c>
      <c r="BT800" s="9">
        <f t="shared" si="1998"/>
        <v>0</v>
      </c>
      <c r="BU800" s="9">
        <f t="shared" si="1998"/>
        <v>993</v>
      </c>
      <c r="BV800" s="9">
        <f t="shared" si="1998"/>
        <v>943</v>
      </c>
      <c r="BW800" s="9">
        <f>BW801</f>
        <v>0</v>
      </c>
      <c r="BX800" s="9">
        <f t="shared" si="1999"/>
        <v>0</v>
      </c>
      <c r="BY800" s="9">
        <f t="shared" si="1999"/>
        <v>0</v>
      </c>
      <c r="BZ800" s="9">
        <f t="shared" si="1999"/>
        <v>0</v>
      </c>
      <c r="CA800" s="9">
        <f t="shared" si="1999"/>
        <v>993</v>
      </c>
      <c r="CB800" s="9">
        <f t="shared" si="1999"/>
        <v>943</v>
      </c>
      <c r="CC800" s="9">
        <f>CC801</f>
        <v>0</v>
      </c>
      <c r="CD800" s="9">
        <f t="shared" si="2000"/>
        <v>0</v>
      </c>
      <c r="CE800" s="9">
        <f t="shared" si="2000"/>
        <v>0</v>
      </c>
      <c r="CF800" s="9">
        <f t="shared" si="2000"/>
        <v>0</v>
      </c>
      <c r="CG800" s="9">
        <f t="shared" si="2000"/>
        <v>993</v>
      </c>
      <c r="CH800" s="9">
        <f t="shared" si="2000"/>
        <v>943</v>
      </c>
      <c r="CI800" s="9">
        <f>CI801</f>
        <v>0</v>
      </c>
      <c r="CJ800" s="9">
        <f t="shared" si="2000"/>
        <v>0</v>
      </c>
      <c r="CK800" s="9">
        <f t="shared" si="2000"/>
        <v>0</v>
      </c>
      <c r="CL800" s="9">
        <f t="shared" si="2000"/>
        <v>0</v>
      </c>
      <c r="CM800" s="9">
        <f t="shared" si="2000"/>
        <v>993</v>
      </c>
      <c r="CN800" s="9">
        <f t="shared" si="2000"/>
        <v>943</v>
      </c>
    </row>
    <row r="801" spans="1:92" ht="17.25" hidden="1" customHeight="1">
      <c r="A801" s="38" t="s">
        <v>24</v>
      </c>
      <c r="B801" s="61" t="s">
        <v>202</v>
      </c>
      <c r="C801" s="61" t="s">
        <v>7</v>
      </c>
      <c r="D801" s="61" t="s">
        <v>118</v>
      </c>
      <c r="E801" s="61" t="s">
        <v>684</v>
      </c>
      <c r="F801" s="26" t="s">
        <v>36</v>
      </c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>
        <v>50</v>
      </c>
      <c r="AB801" s="9"/>
      <c r="AC801" s="9"/>
      <c r="AD801" s="9">
        <v>943</v>
      </c>
      <c r="AE801" s="9">
        <f>Y801+AA801+AB801+AC801+AD801</f>
        <v>993</v>
      </c>
      <c r="AF801" s="9">
        <f>Z801+AD801</f>
        <v>943</v>
      </c>
      <c r="AG801" s="9"/>
      <c r="AH801" s="9"/>
      <c r="AI801" s="9"/>
      <c r="AJ801" s="9"/>
      <c r="AK801" s="9">
        <f>AE801+AG801+AH801+AI801+AJ801</f>
        <v>993</v>
      </c>
      <c r="AL801" s="9">
        <f>AF801+AJ801</f>
        <v>943</v>
      </c>
      <c r="AM801" s="9"/>
      <c r="AN801" s="9"/>
      <c r="AO801" s="9"/>
      <c r="AP801" s="9"/>
      <c r="AQ801" s="9">
        <f>AK801+AM801+AN801+AO801+AP801</f>
        <v>993</v>
      </c>
      <c r="AR801" s="9">
        <f>AL801+AP801</f>
        <v>943</v>
      </c>
      <c r="AS801" s="9"/>
      <c r="AT801" s="9"/>
      <c r="AU801" s="9"/>
      <c r="AV801" s="9"/>
      <c r="AW801" s="9">
        <f>AQ801+AS801+AT801+AU801+AV801</f>
        <v>993</v>
      </c>
      <c r="AX801" s="9">
        <f>AR801+AV801</f>
        <v>943</v>
      </c>
      <c r="AY801" s="9"/>
      <c r="AZ801" s="9"/>
      <c r="BA801" s="9"/>
      <c r="BB801" s="9"/>
      <c r="BC801" s="9">
        <f>AW801+AY801+AZ801+BA801+BB801</f>
        <v>993</v>
      </c>
      <c r="BD801" s="9">
        <f>AX801+BB801</f>
        <v>943</v>
      </c>
      <c r="BE801" s="9"/>
      <c r="BF801" s="9"/>
      <c r="BG801" s="9"/>
      <c r="BH801" s="9"/>
      <c r="BI801" s="9">
        <f>BC801+BE801+BF801+BG801+BH801</f>
        <v>993</v>
      </c>
      <c r="BJ801" s="9">
        <f>BD801+BH801</f>
        <v>943</v>
      </c>
      <c r="BK801" s="9"/>
      <c r="BL801" s="9"/>
      <c r="BM801" s="9"/>
      <c r="BN801" s="9"/>
      <c r="BO801" s="9">
        <f>BI801+BK801+BL801+BM801+BN801</f>
        <v>993</v>
      </c>
      <c r="BP801" s="9">
        <f>BJ801+BN801</f>
        <v>943</v>
      </c>
      <c r="BQ801" s="9"/>
      <c r="BR801" s="9"/>
      <c r="BS801" s="9"/>
      <c r="BT801" s="9"/>
      <c r="BU801" s="9">
        <f>BO801+BQ801+BR801+BS801+BT801</f>
        <v>993</v>
      </c>
      <c r="BV801" s="9">
        <f>BP801+BT801</f>
        <v>943</v>
      </c>
      <c r="BW801" s="9"/>
      <c r="BX801" s="9"/>
      <c r="BY801" s="9"/>
      <c r="BZ801" s="9"/>
      <c r="CA801" s="9">
        <f>BU801+BW801+BX801+BY801+BZ801</f>
        <v>993</v>
      </c>
      <c r="CB801" s="9">
        <f>BV801+BZ801</f>
        <v>943</v>
      </c>
      <c r="CC801" s="9"/>
      <c r="CD801" s="9"/>
      <c r="CE801" s="9"/>
      <c r="CF801" s="9"/>
      <c r="CG801" s="9">
        <f>CA801+CC801+CD801+CE801+CF801</f>
        <v>993</v>
      </c>
      <c r="CH801" s="9">
        <f>CB801+CF801</f>
        <v>943</v>
      </c>
      <c r="CI801" s="9"/>
      <c r="CJ801" s="9"/>
      <c r="CK801" s="9"/>
      <c r="CL801" s="9"/>
      <c r="CM801" s="9">
        <f>CG801+CI801+CJ801+CK801+CL801</f>
        <v>993</v>
      </c>
      <c r="CN801" s="9">
        <f>CH801+CL801</f>
        <v>943</v>
      </c>
    </row>
    <row r="802" spans="1:92" hidden="1">
      <c r="A802" s="25"/>
      <c r="B802" s="26"/>
      <c r="C802" s="26"/>
      <c r="D802" s="26"/>
      <c r="E802" s="2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</row>
    <row r="803" spans="1:92" ht="18.75" hidden="1">
      <c r="A803" s="23" t="s">
        <v>32</v>
      </c>
      <c r="B803" s="24">
        <v>913</v>
      </c>
      <c r="C803" s="24" t="s">
        <v>33</v>
      </c>
      <c r="D803" s="24" t="s">
        <v>17</v>
      </c>
      <c r="E803" s="24"/>
      <c r="F803" s="24"/>
      <c r="G803" s="15">
        <f t="shared" ref="G803:BR803" si="2001">G804</f>
        <v>76997</v>
      </c>
      <c r="H803" s="15">
        <f t="shared" si="2001"/>
        <v>0</v>
      </c>
      <c r="I803" s="15">
        <f t="shared" si="2001"/>
        <v>0</v>
      </c>
      <c r="J803" s="15">
        <f t="shared" si="2001"/>
        <v>0</v>
      </c>
      <c r="K803" s="15">
        <f t="shared" si="2001"/>
        <v>0</v>
      </c>
      <c r="L803" s="15">
        <f t="shared" si="2001"/>
        <v>0</v>
      </c>
      <c r="M803" s="15">
        <f t="shared" si="2001"/>
        <v>76997</v>
      </c>
      <c r="N803" s="15">
        <f t="shared" si="2001"/>
        <v>0</v>
      </c>
      <c r="O803" s="15">
        <f t="shared" si="2001"/>
        <v>0</v>
      </c>
      <c r="P803" s="15">
        <f t="shared" si="2001"/>
        <v>0</v>
      </c>
      <c r="Q803" s="15">
        <f t="shared" si="2001"/>
        <v>0</v>
      </c>
      <c r="R803" s="15">
        <f t="shared" si="2001"/>
        <v>0</v>
      </c>
      <c r="S803" s="15">
        <f t="shared" si="2001"/>
        <v>76997</v>
      </c>
      <c r="T803" s="15">
        <f t="shared" si="2001"/>
        <v>0</v>
      </c>
      <c r="U803" s="15">
        <f t="shared" si="2001"/>
        <v>0</v>
      </c>
      <c r="V803" s="15">
        <f t="shared" si="2001"/>
        <v>0</v>
      </c>
      <c r="W803" s="15">
        <f t="shared" si="2001"/>
        <v>0</v>
      </c>
      <c r="X803" s="15">
        <f t="shared" si="2001"/>
        <v>0</v>
      </c>
      <c r="Y803" s="15">
        <f t="shared" si="2001"/>
        <v>76997</v>
      </c>
      <c r="Z803" s="15">
        <f t="shared" si="2001"/>
        <v>0</v>
      </c>
      <c r="AA803" s="15">
        <f t="shared" si="2001"/>
        <v>0</v>
      </c>
      <c r="AB803" s="15">
        <f t="shared" si="2001"/>
        <v>0</v>
      </c>
      <c r="AC803" s="15">
        <f t="shared" si="2001"/>
        <v>0</v>
      </c>
      <c r="AD803" s="15">
        <f t="shared" si="2001"/>
        <v>0</v>
      </c>
      <c r="AE803" s="15">
        <f t="shared" si="2001"/>
        <v>76997</v>
      </c>
      <c r="AF803" s="15">
        <f t="shared" si="2001"/>
        <v>0</v>
      </c>
      <c r="AG803" s="15">
        <f t="shared" si="2001"/>
        <v>-1629</v>
      </c>
      <c r="AH803" s="15">
        <f t="shared" si="2001"/>
        <v>0</v>
      </c>
      <c r="AI803" s="15">
        <f t="shared" si="2001"/>
        <v>0</v>
      </c>
      <c r="AJ803" s="15">
        <f t="shared" si="2001"/>
        <v>0</v>
      </c>
      <c r="AK803" s="15">
        <f t="shared" si="2001"/>
        <v>75368</v>
      </c>
      <c r="AL803" s="15">
        <f t="shared" si="2001"/>
        <v>0</v>
      </c>
      <c r="AM803" s="15">
        <f t="shared" si="2001"/>
        <v>0</v>
      </c>
      <c r="AN803" s="15">
        <f t="shared" si="2001"/>
        <v>0</v>
      </c>
      <c r="AO803" s="15">
        <f t="shared" si="2001"/>
        <v>0</v>
      </c>
      <c r="AP803" s="15">
        <f t="shared" si="2001"/>
        <v>0</v>
      </c>
      <c r="AQ803" s="15">
        <f t="shared" si="2001"/>
        <v>75368</v>
      </c>
      <c r="AR803" s="15">
        <f t="shared" si="2001"/>
        <v>0</v>
      </c>
      <c r="AS803" s="15">
        <f t="shared" si="2001"/>
        <v>0</v>
      </c>
      <c r="AT803" s="15">
        <f t="shared" si="2001"/>
        <v>0</v>
      </c>
      <c r="AU803" s="15">
        <f t="shared" si="2001"/>
        <v>0</v>
      </c>
      <c r="AV803" s="15">
        <f t="shared" si="2001"/>
        <v>0</v>
      </c>
      <c r="AW803" s="15">
        <f t="shared" si="2001"/>
        <v>75368</v>
      </c>
      <c r="AX803" s="15">
        <f t="shared" si="2001"/>
        <v>0</v>
      </c>
      <c r="AY803" s="15">
        <f t="shared" si="2001"/>
        <v>-7200</v>
      </c>
      <c r="AZ803" s="15">
        <f t="shared" si="2001"/>
        <v>0</v>
      </c>
      <c r="BA803" s="15">
        <f t="shared" si="2001"/>
        <v>-177</v>
      </c>
      <c r="BB803" s="15">
        <f t="shared" si="2001"/>
        <v>0</v>
      </c>
      <c r="BC803" s="15">
        <f t="shared" si="2001"/>
        <v>67991</v>
      </c>
      <c r="BD803" s="15">
        <f t="shared" si="2001"/>
        <v>0</v>
      </c>
      <c r="BE803" s="15">
        <f t="shared" si="2001"/>
        <v>-685</v>
      </c>
      <c r="BF803" s="15">
        <f t="shared" si="2001"/>
        <v>0</v>
      </c>
      <c r="BG803" s="15">
        <f t="shared" si="2001"/>
        <v>0</v>
      </c>
      <c r="BH803" s="15">
        <f t="shared" si="2001"/>
        <v>0</v>
      </c>
      <c r="BI803" s="15">
        <f t="shared" si="2001"/>
        <v>67306</v>
      </c>
      <c r="BJ803" s="15">
        <f t="shared" si="2001"/>
        <v>0</v>
      </c>
      <c r="BK803" s="15">
        <f t="shared" si="2001"/>
        <v>-2776</v>
      </c>
      <c r="BL803" s="15">
        <f t="shared" si="2001"/>
        <v>0</v>
      </c>
      <c r="BM803" s="15">
        <f t="shared" si="2001"/>
        <v>0</v>
      </c>
      <c r="BN803" s="15">
        <f t="shared" si="2001"/>
        <v>0</v>
      </c>
      <c r="BO803" s="15">
        <f t="shared" si="2001"/>
        <v>64530</v>
      </c>
      <c r="BP803" s="15">
        <f t="shared" si="2001"/>
        <v>0</v>
      </c>
      <c r="BQ803" s="15">
        <f t="shared" si="2001"/>
        <v>0</v>
      </c>
      <c r="BR803" s="15">
        <f t="shared" si="2001"/>
        <v>0</v>
      </c>
      <c r="BS803" s="15">
        <f t="shared" ref="BS803:CN803" si="2002">BS804</f>
        <v>0</v>
      </c>
      <c r="BT803" s="15">
        <f t="shared" si="2002"/>
        <v>0</v>
      </c>
      <c r="BU803" s="15">
        <f t="shared" si="2002"/>
        <v>64530</v>
      </c>
      <c r="BV803" s="15">
        <f t="shared" si="2002"/>
        <v>0</v>
      </c>
      <c r="BW803" s="15">
        <f t="shared" si="2002"/>
        <v>0</v>
      </c>
      <c r="BX803" s="15">
        <f t="shared" si="2002"/>
        <v>0</v>
      </c>
      <c r="BY803" s="15">
        <f t="shared" si="2002"/>
        <v>0</v>
      </c>
      <c r="BZ803" s="15">
        <f t="shared" si="2002"/>
        <v>0</v>
      </c>
      <c r="CA803" s="15">
        <f t="shared" si="2002"/>
        <v>64530</v>
      </c>
      <c r="CB803" s="15">
        <f t="shared" si="2002"/>
        <v>0</v>
      </c>
      <c r="CC803" s="15">
        <f t="shared" si="2002"/>
        <v>0</v>
      </c>
      <c r="CD803" s="15">
        <f t="shared" si="2002"/>
        <v>0</v>
      </c>
      <c r="CE803" s="15">
        <f t="shared" si="2002"/>
        <v>0</v>
      </c>
      <c r="CF803" s="15">
        <f t="shared" si="2002"/>
        <v>0</v>
      </c>
      <c r="CG803" s="15">
        <f t="shared" si="2002"/>
        <v>64530</v>
      </c>
      <c r="CH803" s="15">
        <f t="shared" si="2002"/>
        <v>0</v>
      </c>
      <c r="CI803" s="15">
        <f t="shared" si="2002"/>
        <v>-7173</v>
      </c>
      <c r="CJ803" s="15">
        <f t="shared" si="2002"/>
        <v>0</v>
      </c>
      <c r="CK803" s="15">
        <f t="shared" si="2002"/>
        <v>0</v>
      </c>
      <c r="CL803" s="15">
        <f t="shared" si="2002"/>
        <v>0</v>
      </c>
      <c r="CM803" s="15">
        <f t="shared" si="2002"/>
        <v>57357</v>
      </c>
      <c r="CN803" s="15">
        <f t="shared" si="2002"/>
        <v>0</v>
      </c>
    </row>
    <row r="804" spans="1:92" ht="66" hidden="1">
      <c r="A804" s="25" t="s">
        <v>434</v>
      </c>
      <c r="B804" s="26">
        <v>913</v>
      </c>
      <c r="C804" s="26" t="s">
        <v>33</v>
      </c>
      <c r="D804" s="26" t="s">
        <v>17</v>
      </c>
      <c r="E804" s="26" t="s">
        <v>223</v>
      </c>
      <c r="F804" s="26"/>
      <c r="G804" s="9">
        <f>G805+G812</f>
        <v>76997</v>
      </c>
      <c r="H804" s="9">
        <f>H805+H812</f>
        <v>0</v>
      </c>
      <c r="I804" s="9">
        <f t="shared" ref="I804:N804" si="2003">I805+I812</f>
        <v>0</v>
      </c>
      <c r="J804" s="9">
        <f t="shared" si="2003"/>
        <v>0</v>
      </c>
      <c r="K804" s="9">
        <f t="shared" si="2003"/>
        <v>0</v>
      </c>
      <c r="L804" s="9">
        <f t="shared" si="2003"/>
        <v>0</v>
      </c>
      <c r="M804" s="9">
        <f t="shared" si="2003"/>
        <v>76997</v>
      </c>
      <c r="N804" s="9">
        <f t="shared" si="2003"/>
        <v>0</v>
      </c>
      <c r="O804" s="9">
        <f t="shared" ref="O804:T804" si="2004">O805+O812</f>
        <v>0</v>
      </c>
      <c r="P804" s="9">
        <f t="shared" si="2004"/>
        <v>0</v>
      </c>
      <c r="Q804" s="9">
        <f t="shared" si="2004"/>
        <v>0</v>
      </c>
      <c r="R804" s="9">
        <f t="shared" si="2004"/>
        <v>0</v>
      </c>
      <c r="S804" s="9">
        <f t="shared" si="2004"/>
        <v>76997</v>
      </c>
      <c r="T804" s="9">
        <f t="shared" si="2004"/>
        <v>0</v>
      </c>
      <c r="U804" s="9">
        <f t="shared" ref="U804:Z804" si="2005">U805+U812</f>
        <v>0</v>
      </c>
      <c r="V804" s="9">
        <f t="shared" si="2005"/>
        <v>0</v>
      </c>
      <c r="W804" s="9">
        <f t="shared" si="2005"/>
        <v>0</v>
      </c>
      <c r="X804" s="9">
        <f t="shared" si="2005"/>
        <v>0</v>
      </c>
      <c r="Y804" s="9">
        <f t="shared" si="2005"/>
        <v>76997</v>
      </c>
      <c r="Z804" s="9">
        <f t="shared" si="2005"/>
        <v>0</v>
      </c>
      <c r="AA804" s="9">
        <f t="shared" ref="AA804:AF804" si="2006">AA805+AA812</f>
        <v>0</v>
      </c>
      <c r="AB804" s="9">
        <f t="shared" si="2006"/>
        <v>0</v>
      </c>
      <c r="AC804" s="9">
        <f t="shared" si="2006"/>
        <v>0</v>
      </c>
      <c r="AD804" s="9">
        <f t="shared" si="2006"/>
        <v>0</v>
      </c>
      <c r="AE804" s="9">
        <f t="shared" si="2006"/>
        <v>76997</v>
      </c>
      <c r="AF804" s="9">
        <f t="shared" si="2006"/>
        <v>0</v>
      </c>
      <c r="AG804" s="9">
        <f t="shared" ref="AG804:AL804" si="2007">AG805+AG812</f>
        <v>-1629</v>
      </c>
      <c r="AH804" s="9">
        <f t="shared" si="2007"/>
        <v>0</v>
      </c>
      <c r="AI804" s="9">
        <f t="shared" si="2007"/>
        <v>0</v>
      </c>
      <c r="AJ804" s="9">
        <f t="shared" si="2007"/>
        <v>0</v>
      </c>
      <c r="AK804" s="9">
        <f t="shared" si="2007"/>
        <v>75368</v>
      </c>
      <c r="AL804" s="9">
        <f t="shared" si="2007"/>
        <v>0</v>
      </c>
      <c r="AM804" s="9">
        <f t="shared" ref="AM804:AR804" si="2008">AM805+AM812</f>
        <v>0</v>
      </c>
      <c r="AN804" s="9">
        <f t="shared" si="2008"/>
        <v>0</v>
      </c>
      <c r="AO804" s="9">
        <f t="shared" si="2008"/>
        <v>0</v>
      </c>
      <c r="AP804" s="9">
        <f t="shared" si="2008"/>
        <v>0</v>
      </c>
      <c r="AQ804" s="9">
        <f t="shared" si="2008"/>
        <v>75368</v>
      </c>
      <c r="AR804" s="9">
        <f t="shared" si="2008"/>
        <v>0</v>
      </c>
      <c r="AS804" s="9">
        <f t="shared" ref="AS804:AX804" si="2009">AS805+AS812</f>
        <v>0</v>
      </c>
      <c r="AT804" s="9">
        <f t="shared" si="2009"/>
        <v>0</v>
      </c>
      <c r="AU804" s="9">
        <f t="shared" si="2009"/>
        <v>0</v>
      </c>
      <c r="AV804" s="9">
        <f t="shared" si="2009"/>
        <v>0</v>
      </c>
      <c r="AW804" s="9">
        <f t="shared" si="2009"/>
        <v>75368</v>
      </c>
      <c r="AX804" s="9">
        <f t="shared" si="2009"/>
        <v>0</v>
      </c>
      <c r="AY804" s="9">
        <f t="shared" ref="AY804:BD804" si="2010">AY805+AY812</f>
        <v>-7200</v>
      </c>
      <c r="AZ804" s="9">
        <f t="shared" si="2010"/>
        <v>0</v>
      </c>
      <c r="BA804" s="9">
        <f t="shared" si="2010"/>
        <v>-177</v>
      </c>
      <c r="BB804" s="9">
        <f t="shared" si="2010"/>
        <v>0</v>
      </c>
      <c r="BC804" s="9">
        <f t="shared" si="2010"/>
        <v>67991</v>
      </c>
      <c r="BD804" s="9">
        <f t="shared" si="2010"/>
        <v>0</v>
      </c>
      <c r="BE804" s="9">
        <f t="shared" ref="BE804:BJ804" si="2011">BE805+BE812</f>
        <v>-685</v>
      </c>
      <c r="BF804" s="9">
        <f t="shared" si="2011"/>
        <v>0</v>
      </c>
      <c r="BG804" s="9">
        <f t="shared" si="2011"/>
        <v>0</v>
      </c>
      <c r="BH804" s="9">
        <f t="shared" si="2011"/>
        <v>0</v>
      </c>
      <c r="BI804" s="9">
        <f t="shared" si="2011"/>
        <v>67306</v>
      </c>
      <c r="BJ804" s="9">
        <f t="shared" si="2011"/>
        <v>0</v>
      </c>
      <c r="BK804" s="9">
        <f t="shared" ref="BK804:BP804" si="2012">BK805+BK812</f>
        <v>-2776</v>
      </c>
      <c r="BL804" s="9">
        <f t="shared" si="2012"/>
        <v>0</v>
      </c>
      <c r="BM804" s="9">
        <f t="shared" si="2012"/>
        <v>0</v>
      </c>
      <c r="BN804" s="9">
        <f t="shared" si="2012"/>
        <v>0</v>
      </c>
      <c r="BO804" s="9">
        <f t="shared" si="2012"/>
        <v>64530</v>
      </c>
      <c r="BP804" s="9">
        <f t="shared" si="2012"/>
        <v>0</v>
      </c>
      <c r="BQ804" s="9">
        <f t="shared" ref="BQ804:BV804" si="2013">BQ805+BQ812</f>
        <v>0</v>
      </c>
      <c r="BR804" s="9">
        <f t="shared" si="2013"/>
        <v>0</v>
      </c>
      <c r="BS804" s="9">
        <f t="shared" si="2013"/>
        <v>0</v>
      </c>
      <c r="BT804" s="9">
        <f t="shared" si="2013"/>
        <v>0</v>
      </c>
      <c r="BU804" s="9">
        <f t="shared" si="2013"/>
        <v>64530</v>
      </c>
      <c r="BV804" s="9">
        <f t="shared" si="2013"/>
        <v>0</v>
      </c>
      <c r="BW804" s="9">
        <f t="shared" ref="BW804:CB804" si="2014">BW805+BW812</f>
        <v>0</v>
      </c>
      <c r="BX804" s="9">
        <f t="shared" si="2014"/>
        <v>0</v>
      </c>
      <c r="BY804" s="9">
        <f t="shared" si="2014"/>
        <v>0</v>
      </c>
      <c r="BZ804" s="9">
        <f t="shared" si="2014"/>
        <v>0</v>
      </c>
      <c r="CA804" s="9">
        <f t="shared" si="2014"/>
        <v>64530</v>
      </c>
      <c r="CB804" s="9">
        <f t="shared" si="2014"/>
        <v>0</v>
      </c>
      <c r="CC804" s="9">
        <f t="shared" ref="CC804:CH804" si="2015">CC805+CC812</f>
        <v>0</v>
      </c>
      <c r="CD804" s="9">
        <f t="shared" si="2015"/>
        <v>0</v>
      </c>
      <c r="CE804" s="9">
        <f t="shared" si="2015"/>
        <v>0</v>
      </c>
      <c r="CF804" s="9">
        <f t="shared" si="2015"/>
        <v>0</v>
      </c>
      <c r="CG804" s="9">
        <f t="shared" si="2015"/>
        <v>64530</v>
      </c>
      <c r="CH804" s="9">
        <f t="shared" si="2015"/>
        <v>0</v>
      </c>
      <c r="CI804" s="9">
        <f t="shared" ref="CI804:CN804" si="2016">CI805+CI812</f>
        <v>-7173</v>
      </c>
      <c r="CJ804" s="9">
        <f t="shared" si="2016"/>
        <v>0</v>
      </c>
      <c r="CK804" s="9">
        <f t="shared" si="2016"/>
        <v>0</v>
      </c>
      <c r="CL804" s="9">
        <f t="shared" si="2016"/>
        <v>0</v>
      </c>
      <c r="CM804" s="9">
        <f t="shared" si="2016"/>
        <v>57357</v>
      </c>
      <c r="CN804" s="9">
        <f t="shared" si="2016"/>
        <v>0</v>
      </c>
    </row>
    <row r="805" spans="1:92" ht="20.100000000000001" hidden="1" customHeight="1">
      <c r="A805" s="28" t="s">
        <v>15</v>
      </c>
      <c r="B805" s="26">
        <v>913</v>
      </c>
      <c r="C805" s="26" t="s">
        <v>33</v>
      </c>
      <c r="D805" s="26" t="s">
        <v>17</v>
      </c>
      <c r="E805" s="26" t="s">
        <v>224</v>
      </c>
      <c r="F805" s="26"/>
      <c r="G805" s="9">
        <f>G806+G809</f>
        <v>25583</v>
      </c>
      <c r="H805" s="9">
        <f>H806+H809</f>
        <v>0</v>
      </c>
      <c r="I805" s="9">
        <f t="shared" ref="I805:N805" si="2017">I806+I809</f>
        <v>0</v>
      </c>
      <c r="J805" s="9">
        <f t="shared" si="2017"/>
        <v>0</v>
      </c>
      <c r="K805" s="9">
        <f t="shared" si="2017"/>
        <v>0</v>
      </c>
      <c r="L805" s="9">
        <f t="shared" si="2017"/>
        <v>0</v>
      </c>
      <c r="M805" s="9">
        <f t="shared" si="2017"/>
        <v>25583</v>
      </c>
      <c r="N805" s="9">
        <f t="shared" si="2017"/>
        <v>0</v>
      </c>
      <c r="O805" s="9">
        <f t="shared" ref="O805:T805" si="2018">O806+O809</f>
        <v>0</v>
      </c>
      <c r="P805" s="9">
        <f t="shared" si="2018"/>
        <v>0</v>
      </c>
      <c r="Q805" s="9">
        <f t="shared" si="2018"/>
        <v>0</v>
      </c>
      <c r="R805" s="9">
        <f t="shared" si="2018"/>
        <v>0</v>
      </c>
      <c r="S805" s="9">
        <f t="shared" si="2018"/>
        <v>25583</v>
      </c>
      <c r="T805" s="9">
        <f t="shared" si="2018"/>
        <v>0</v>
      </c>
      <c r="U805" s="9">
        <f t="shared" ref="U805:Z805" si="2019">U806+U809</f>
        <v>0</v>
      </c>
      <c r="V805" s="9">
        <f t="shared" si="2019"/>
        <v>0</v>
      </c>
      <c r="W805" s="9">
        <f t="shared" si="2019"/>
        <v>0</v>
      </c>
      <c r="X805" s="9">
        <f t="shared" si="2019"/>
        <v>0</v>
      </c>
      <c r="Y805" s="9">
        <f t="shared" si="2019"/>
        <v>25583</v>
      </c>
      <c r="Z805" s="9">
        <f t="shared" si="2019"/>
        <v>0</v>
      </c>
      <c r="AA805" s="9">
        <f t="shared" ref="AA805:AF805" si="2020">AA806+AA809</f>
        <v>0</v>
      </c>
      <c r="AB805" s="9">
        <f t="shared" si="2020"/>
        <v>0</v>
      </c>
      <c r="AC805" s="9">
        <f t="shared" si="2020"/>
        <v>0</v>
      </c>
      <c r="AD805" s="9">
        <f t="shared" si="2020"/>
        <v>0</v>
      </c>
      <c r="AE805" s="9">
        <f t="shared" si="2020"/>
        <v>25583</v>
      </c>
      <c r="AF805" s="9">
        <f t="shared" si="2020"/>
        <v>0</v>
      </c>
      <c r="AG805" s="9">
        <f t="shared" ref="AG805:AL805" si="2021">AG806+AG809</f>
        <v>0</v>
      </c>
      <c r="AH805" s="9">
        <f t="shared" si="2021"/>
        <v>0</v>
      </c>
      <c r="AI805" s="9">
        <f t="shared" si="2021"/>
        <v>0</v>
      </c>
      <c r="AJ805" s="9">
        <f t="shared" si="2021"/>
        <v>0</v>
      </c>
      <c r="AK805" s="9">
        <f t="shared" si="2021"/>
        <v>25583</v>
      </c>
      <c r="AL805" s="9">
        <f t="shared" si="2021"/>
        <v>0</v>
      </c>
      <c r="AM805" s="9">
        <f t="shared" ref="AM805:AR805" si="2022">AM806+AM809</f>
        <v>0</v>
      </c>
      <c r="AN805" s="9">
        <f t="shared" si="2022"/>
        <v>0</v>
      </c>
      <c r="AO805" s="9">
        <f t="shared" si="2022"/>
        <v>0</v>
      </c>
      <c r="AP805" s="9">
        <f t="shared" si="2022"/>
        <v>0</v>
      </c>
      <c r="AQ805" s="9">
        <f t="shared" si="2022"/>
        <v>25583</v>
      </c>
      <c r="AR805" s="9">
        <f t="shared" si="2022"/>
        <v>0</v>
      </c>
      <c r="AS805" s="9">
        <f t="shared" ref="AS805:AX805" si="2023">AS806+AS809</f>
        <v>0</v>
      </c>
      <c r="AT805" s="9">
        <f t="shared" si="2023"/>
        <v>0</v>
      </c>
      <c r="AU805" s="9">
        <f t="shared" si="2023"/>
        <v>0</v>
      </c>
      <c r="AV805" s="9">
        <f t="shared" si="2023"/>
        <v>0</v>
      </c>
      <c r="AW805" s="9">
        <f t="shared" si="2023"/>
        <v>25583</v>
      </c>
      <c r="AX805" s="9">
        <f t="shared" si="2023"/>
        <v>0</v>
      </c>
      <c r="AY805" s="9">
        <f t="shared" ref="AY805:BD805" si="2024">AY806+AY809</f>
        <v>-2149</v>
      </c>
      <c r="AZ805" s="9">
        <f t="shared" si="2024"/>
        <v>0</v>
      </c>
      <c r="BA805" s="9">
        <f t="shared" si="2024"/>
        <v>-177</v>
      </c>
      <c r="BB805" s="9">
        <f t="shared" si="2024"/>
        <v>0</v>
      </c>
      <c r="BC805" s="9">
        <f t="shared" si="2024"/>
        <v>23257</v>
      </c>
      <c r="BD805" s="9">
        <f t="shared" si="2024"/>
        <v>0</v>
      </c>
      <c r="BE805" s="9">
        <f t="shared" ref="BE805:BJ805" si="2025">BE806+BE809</f>
        <v>0</v>
      </c>
      <c r="BF805" s="9">
        <f t="shared" si="2025"/>
        <v>0</v>
      </c>
      <c r="BG805" s="9">
        <f t="shared" si="2025"/>
        <v>0</v>
      </c>
      <c r="BH805" s="9">
        <f t="shared" si="2025"/>
        <v>0</v>
      </c>
      <c r="BI805" s="9">
        <f t="shared" si="2025"/>
        <v>23257</v>
      </c>
      <c r="BJ805" s="9">
        <f t="shared" si="2025"/>
        <v>0</v>
      </c>
      <c r="BK805" s="9">
        <f t="shared" ref="BK805:BP805" si="2026">BK806+BK809</f>
        <v>0</v>
      </c>
      <c r="BL805" s="9">
        <f t="shared" si="2026"/>
        <v>0</v>
      </c>
      <c r="BM805" s="9">
        <f t="shared" si="2026"/>
        <v>0</v>
      </c>
      <c r="BN805" s="9">
        <f t="shared" si="2026"/>
        <v>0</v>
      </c>
      <c r="BO805" s="9">
        <f t="shared" si="2026"/>
        <v>23257</v>
      </c>
      <c r="BP805" s="9">
        <f t="shared" si="2026"/>
        <v>0</v>
      </c>
      <c r="BQ805" s="9">
        <f t="shared" ref="BQ805:BV805" si="2027">BQ806+BQ809</f>
        <v>0</v>
      </c>
      <c r="BR805" s="9">
        <f t="shared" si="2027"/>
        <v>0</v>
      </c>
      <c r="BS805" s="9">
        <f t="shared" si="2027"/>
        <v>0</v>
      </c>
      <c r="BT805" s="9">
        <f t="shared" si="2027"/>
        <v>0</v>
      </c>
      <c r="BU805" s="9">
        <f t="shared" si="2027"/>
        <v>23257</v>
      </c>
      <c r="BV805" s="9">
        <f t="shared" si="2027"/>
        <v>0</v>
      </c>
      <c r="BW805" s="9">
        <f t="shared" ref="BW805:CB805" si="2028">BW806+BW809</f>
        <v>0</v>
      </c>
      <c r="BX805" s="9">
        <f t="shared" si="2028"/>
        <v>0</v>
      </c>
      <c r="BY805" s="9">
        <f t="shared" si="2028"/>
        <v>0</v>
      </c>
      <c r="BZ805" s="9">
        <f t="shared" si="2028"/>
        <v>0</v>
      </c>
      <c r="CA805" s="9">
        <f t="shared" si="2028"/>
        <v>23257</v>
      </c>
      <c r="CB805" s="9">
        <f t="shared" si="2028"/>
        <v>0</v>
      </c>
      <c r="CC805" s="9">
        <f t="shared" ref="CC805:CH805" si="2029">CC806+CC809</f>
        <v>0</v>
      </c>
      <c r="CD805" s="9">
        <f t="shared" si="2029"/>
        <v>0</v>
      </c>
      <c r="CE805" s="9">
        <f t="shared" si="2029"/>
        <v>0</v>
      </c>
      <c r="CF805" s="9">
        <f t="shared" si="2029"/>
        <v>0</v>
      </c>
      <c r="CG805" s="9">
        <f t="shared" si="2029"/>
        <v>23257</v>
      </c>
      <c r="CH805" s="9">
        <f t="shared" si="2029"/>
        <v>0</v>
      </c>
      <c r="CI805" s="9">
        <f t="shared" ref="CI805:CN805" si="2030">CI806+CI809</f>
        <v>-4800</v>
      </c>
      <c r="CJ805" s="9">
        <f t="shared" si="2030"/>
        <v>0</v>
      </c>
      <c r="CK805" s="9">
        <f t="shared" si="2030"/>
        <v>0</v>
      </c>
      <c r="CL805" s="9">
        <f t="shared" si="2030"/>
        <v>0</v>
      </c>
      <c r="CM805" s="9">
        <f t="shared" si="2030"/>
        <v>18457</v>
      </c>
      <c r="CN805" s="9">
        <f t="shared" si="2030"/>
        <v>0</v>
      </c>
    </row>
    <row r="806" spans="1:92" ht="20.100000000000001" hidden="1" customHeight="1">
      <c r="A806" s="28" t="s">
        <v>209</v>
      </c>
      <c r="B806" s="26">
        <v>913</v>
      </c>
      <c r="C806" s="26" t="s">
        <v>33</v>
      </c>
      <c r="D806" s="26" t="s">
        <v>17</v>
      </c>
      <c r="E806" s="26" t="s">
        <v>225</v>
      </c>
      <c r="F806" s="26"/>
      <c r="G806" s="9">
        <f t="shared" ref="G806:V807" si="2031">G807</f>
        <v>23171</v>
      </c>
      <c r="H806" s="9">
        <f t="shared" si="2031"/>
        <v>0</v>
      </c>
      <c r="I806" s="9">
        <f t="shared" si="2031"/>
        <v>0</v>
      </c>
      <c r="J806" s="9">
        <f t="shared" si="2031"/>
        <v>0</v>
      </c>
      <c r="K806" s="9">
        <f t="shared" si="2031"/>
        <v>0</v>
      </c>
      <c r="L806" s="9">
        <f t="shared" si="2031"/>
        <v>0</v>
      </c>
      <c r="M806" s="9">
        <f t="shared" si="2031"/>
        <v>23171</v>
      </c>
      <c r="N806" s="9">
        <f t="shared" si="2031"/>
        <v>0</v>
      </c>
      <c r="O806" s="9">
        <f t="shared" si="2031"/>
        <v>0</v>
      </c>
      <c r="P806" s="9">
        <f t="shared" si="2031"/>
        <v>0</v>
      </c>
      <c r="Q806" s="9">
        <f t="shared" si="2031"/>
        <v>0</v>
      </c>
      <c r="R806" s="9">
        <f t="shared" si="2031"/>
        <v>0</v>
      </c>
      <c r="S806" s="9">
        <f t="shared" si="2031"/>
        <v>23171</v>
      </c>
      <c r="T806" s="9">
        <f t="shared" si="2031"/>
        <v>0</v>
      </c>
      <c r="U806" s="9">
        <f t="shared" si="2031"/>
        <v>0</v>
      </c>
      <c r="V806" s="9">
        <f t="shared" si="2031"/>
        <v>0</v>
      </c>
      <c r="W806" s="9">
        <f t="shared" ref="U806:AJ807" si="2032">W807</f>
        <v>0</v>
      </c>
      <c r="X806" s="9">
        <f t="shared" si="2032"/>
        <v>0</v>
      </c>
      <c r="Y806" s="9">
        <f t="shared" si="2032"/>
        <v>23171</v>
      </c>
      <c r="Z806" s="9">
        <f t="shared" si="2032"/>
        <v>0</v>
      </c>
      <c r="AA806" s="9">
        <f t="shared" si="2032"/>
        <v>0</v>
      </c>
      <c r="AB806" s="9">
        <f t="shared" si="2032"/>
        <v>0</v>
      </c>
      <c r="AC806" s="9">
        <f t="shared" si="2032"/>
        <v>0</v>
      </c>
      <c r="AD806" s="9">
        <f t="shared" si="2032"/>
        <v>0</v>
      </c>
      <c r="AE806" s="9">
        <f t="shared" si="2032"/>
        <v>23171</v>
      </c>
      <c r="AF806" s="9">
        <f t="shared" si="2032"/>
        <v>0</v>
      </c>
      <c r="AG806" s="9">
        <f t="shared" si="2032"/>
        <v>0</v>
      </c>
      <c r="AH806" s="9">
        <f t="shared" si="2032"/>
        <v>0</v>
      </c>
      <c r="AI806" s="9">
        <f t="shared" si="2032"/>
        <v>0</v>
      </c>
      <c r="AJ806" s="9">
        <f t="shared" si="2032"/>
        <v>0</v>
      </c>
      <c r="AK806" s="9">
        <f t="shared" ref="AG806:AV807" si="2033">AK807</f>
        <v>23171</v>
      </c>
      <c r="AL806" s="9">
        <f t="shared" si="2033"/>
        <v>0</v>
      </c>
      <c r="AM806" s="9">
        <f t="shared" si="2033"/>
        <v>0</v>
      </c>
      <c r="AN806" s="9">
        <f t="shared" si="2033"/>
        <v>0</v>
      </c>
      <c r="AO806" s="9">
        <f t="shared" si="2033"/>
        <v>0</v>
      </c>
      <c r="AP806" s="9">
        <f t="shared" si="2033"/>
        <v>0</v>
      </c>
      <c r="AQ806" s="9">
        <f t="shared" si="2033"/>
        <v>23171</v>
      </c>
      <c r="AR806" s="9">
        <f t="shared" si="2033"/>
        <v>0</v>
      </c>
      <c r="AS806" s="9">
        <f t="shared" si="2033"/>
        <v>0</v>
      </c>
      <c r="AT806" s="9">
        <f t="shared" si="2033"/>
        <v>0</v>
      </c>
      <c r="AU806" s="9">
        <f t="shared" si="2033"/>
        <v>0</v>
      </c>
      <c r="AV806" s="9">
        <f t="shared" si="2033"/>
        <v>0</v>
      </c>
      <c r="AW806" s="9">
        <f t="shared" ref="AS806:BH807" si="2034">AW807</f>
        <v>23171</v>
      </c>
      <c r="AX806" s="9">
        <f t="shared" si="2034"/>
        <v>0</v>
      </c>
      <c r="AY806" s="9">
        <f t="shared" si="2034"/>
        <v>-2149</v>
      </c>
      <c r="AZ806" s="9">
        <f t="shared" si="2034"/>
        <v>0</v>
      </c>
      <c r="BA806" s="9">
        <f t="shared" si="2034"/>
        <v>-177</v>
      </c>
      <c r="BB806" s="9">
        <f t="shared" si="2034"/>
        <v>0</v>
      </c>
      <c r="BC806" s="9">
        <f t="shared" si="2034"/>
        <v>20845</v>
      </c>
      <c r="BD806" s="9">
        <f t="shared" si="2034"/>
        <v>0</v>
      </c>
      <c r="BE806" s="9">
        <f t="shared" si="2034"/>
        <v>0</v>
      </c>
      <c r="BF806" s="9">
        <f t="shared" si="2034"/>
        <v>0</v>
      </c>
      <c r="BG806" s="9">
        <f t="shared" si="2034"/>
        <v>0</v>
      </c>
      <c r="BH806" s="9">
        <f t="shared" si="2034"/>
        <v>0</v>
      </c>
      <c r="BI806" s="9">
        <f t="shared" ref="BE806:BT807" si="2035">BI807</f>
        <v>20845</v>
      </c>
      <c r="BJ806" s="9">
        <f t="shared" si="2035"/>
        <v>0</v>
      </c>
      <c r="BK806" s="9">
        <f t="shared" si="2035"/>
        <v>0</v>
      </c>
      <c r="BL806" s="9">
        <f t="shared" si="2035"/>
        <v>0</v>
      </c>
      <c r="BM806" s="9">
        <f t="shared" si="2035"/>
        <v>0</v>
      </c>
      <c r="BN806" s="9">
        <f t="shared" si="2035"/>
        <v>0</v>
      </c>
      <c r="BO806" s="9">
        <f t="shared" si="2035"/>
        <v>20845</v>
      </c>
      <c r="BP806" s="9">
        <f t="shared" si="2035"/>
        <v>0</v>
      </c>
      <c r="BQ806" s="9">
        <f t="shared" si="2035"/>
        <v>0</v>
      </c>
      <c r="BR806" s="9">
        <f t="shared" si="2035"/>
        <v>0</v>
      </c>
      <c r="BS806" s="9">
        <f t="shared" si="2035"/>
        <v>0</v>
      </c>
      <c r="BT806" s="9">
        <f t="shared" si="2035"/>
        <v>0</v>
      </c>
      <c r="BU806" s="9">
        <f t="shared" ref="BQ806:CF807" si="2036">BU807</f>
        <v>20845</v>
      </c>
      <c r="BV806" s="9">
        <f t="shared" si="2036"/>
        <v>0</v>
      </c>
      <c r="BW806" s="9">
        <f t="shared" si="2036"/>
        <v>0</v>
      </c>
      <c r="BX806" s="9">
        <f t="shared" si="2036"/>
        <v>0</v>
      </c>
      <c r="BY806" s="9">
        <f t="shared" si="2036"/>
        <v>0</v>
      </c>
      <c r="BZ806" s="9">
        <f t="shared" si="2036"/>
        <v>0</v>
      </c>
      <c r="CA806" s="9">
        <f t="shared" si="2036"/>
        <v>20845</v>
      </c>
      <c r="CB806" s="9">
        <f t="shared" si="2036"/>
        <v>0</v>
      </c>
      <c r="CC806" s="9">
        <f t="shared" si="2036"/>
        <v>0</v>
      </c>
      <c r="CD806" s="9">
        <f t="shared" si="2036"/>
        <v>0</v>
      </c>
      <c r="CE806" s="9">
        <f t="shared" si="2036"/>
        <v>0</v>
      </c>
      <c r="CF806" s="9">
        <f t="shared" si="2036"/>
        <v>0</v>
      </c>
      <c r="CG806" s="9">
        <f t="shared" ref="CC806:CN807" si="2037">CG807</f>
        <v>20845</v>
      </c>
      <c r="CH806" s="9">
        <f t="shared" si="2037"/>
        <v>0</v>
      </c>
      <c r="CI806" s="9">
        <f t="shared" si="2037"/>
        <v>-4800</v>
      </c>
      <c r="CJ806" s="9">
        <f t="shared" si="2037"/>
        <v>0</v>
      </c>
      <c r="CK806" s="9">
        <f t="shared" si="2037"/>
        <v>0</v>
      </c>
      <c r="CL806" s="9">
        <f t="shared" si="2037"/>
        <v>0</v>
      </c>
      <c r="CM806" s="9">
        <f t="shared" si="2037"/>
        <v>16045</v>
      </c>
      <c r="CN806" s="9">
        <f t="shared" si="2037"/>
        <v>0</v>
      </c>
    </row>
    <row r="807" spans="1:92" ht="33" hidden="1">
      <c r="A807" s="25" t="s">
        <v>12</v>
      </c>
      <c r="B807" s="26">
        <v>913</v>
      </c>
      <c r="C807" s="26" t="s">
        <v>33</v>
      </c>
      <c r="D807" s="26" t="s">
        <v>17</v>
      </c>
      <c r="E807" s="26" t="s">
        <v>225</v>
      </c>
      <c r="F807" s="26" t="s">
        <v>13</v>
      </c>
      <c r="G807" s="8">
        <f t="shared" si="2031"/>
        <v>23171</v>
      </c>
      <c r="H807" s="8">
        <f t="shared" si="2031"/>
        <v>0</v>
      </c>
      <c r="I807" s="8">
        <f t="shared" si="2031"/>
        <v>0</v>
      </c>
      <c r="J807" s="8">
        <f t="shared" si="2031"/>
        <v>0</v>
      </c>
      <c r="K807" s="8">
        <f t="shared" si="2031"/>
        <v>0</v>
      </c>
      <c r="L807" s="8">
        <f t="shared" si="2031"/>
        <v>0</v>
      </c>
      <c r="M807" s="8">
        <f t="shared" si="2031"/>
        <v>23171</v>
      </c>
      <c r="N807" s="8">
        <f t="shared" si="2031"/>
        <v>0</v>
      </c>
      <c r="O807" s="8">
        <f t="shared" si="2031"/>
        <v>0</v>
      </c>
      <c r="P807" s="8">
        <f t="shared" si="2031"/>
        <v>0</v>
      </c>
      <c r="Q807" s="8">
        <f t="shared" si="2031"/>
        <v>0</v>
      </c>
      <c r="R807" s="8">
        <f t="shared" si="2031"/>
        <v>0</v>
      </c>
      <c r="S807" s="8">
        <f t="shared" si="2031"/>
        <v>23171</v>
      </c>
      <c r="T807" s="8">
        <f t="shared" si="2031"/>
        <v>0</v>
      </c>
      <c r="U807" s="8">
        <f t="shared" si="2032"/>
        <v>0</v>
      </c>
      <c r="V807" s="8">
        <f t="shared" si="2032"/>
        <v>0</v>
      </c>
      <c r="W807" s="8">
        <f t="shared" si="2032"/>
        <v>0</v>
      </c>
      <c r="X807" s="8">
        <f t="shared" si="2032"/>
        <v>0</v>
      </c>
      <c r="Y807" s="8">
        <f t="shared" si="2032"/>
        <v>23171</v>
      </c>
      <c r="Z807" s="8">
        <f t="shared" si="2032"/>
        <v>0</v>
      </c>
      <c r="AA807" s="8">
        <f t="shared" si="2032"/>
        <v>0</v>
      </c>
      <c r="AB807" s="8">
        <f t="shared" si="2032"/>
        <v>0</v>
      </c>
      <c r="AC807" s="8">
        <f t="shared" si="2032"/>
        <v>0</v>
      </c>
      <c r="AD807" s="8">
        <f t="shared" si="2032"/>
        <v>0</v>
      </c>
      <c r="AE807" s="8">
        <f t="shared" si="2032"/>
        <v>23171</v>
      </c>
      <c r="AF807" s="8">
        <f t="shared" si="2032"/>
        <v>0</v>
      </c>
      <c r="AG807" s="8">
        <f t="shared" si="2033"/>
        <v>0</v>
      </c>
      <c r="AH807" s="8">
        <f t="shared" si="2033"/>
        <v>0</v>
      </c>
      <c r="AI807" s="8">
        <f t="shared" si="2033"/>
        <v>0</v>
      </c>
      <c r="AJ807" s="8">
        <f t="shared" si="2033"/>
        <v>0</v>
      </c>
      <c r="AK807" s="8">
        <f t="shared" si="2033"/>
        <v>23171</v>
      </c>
      <c r="AL807" s="8">
        <f t="shared" si="2033"/>
        <v>0</v>
      </c>
      <c r="AM807" s="8">
        <f t="shared" si="2033"/>
        <v>0</v>
      </c>
      <c r="AN807" s="8">
        <f t="shared" si="2033"/>
        <v>0</v>
      </c>
      <c r="AO807" s="8">
        <f t="shared" si="2033"/>
        <v>0</v>
      </c>
      <c r="AP807" s="8">
        <f t="shared" si="2033"/>
        <v>0</v>
      </c>
      <c r="AQ807" s="8">
        <f t="shared" si="2033"/>
        <v>23171</v>
      </c>
      <c r="AR807" s="8">
        <f t="shared" si="2033"/>
        <v>0</v>
      </c>
      <c r="AS807" s="8">
        <f t="shared" si="2034"/>
        <v>0</v>
      </c>
      <c r="AT807" s="8">
        <f t="shared" si="2034"/>
        <v>0</v>
      </c>
      <c r="AU807" s="8">
        <f t="shared" si="2034"/>
        <v>0</v>
      </c>
      <c r="AV807" s="8">
        <f t="shared" si="2034"/>
        <v>0</v>
      </c>
      <c r="AW807" s="8">
        <f t="shared" si="2034"/>
        <v>23171</v>
      </c>
      <c r="AX807" s="8">
        <f t="shared" si="2034"/>
        <v>0</v>
      </c>
      <c r="AY807" s="8">
        <f t="shared" si="2034"/>
        <v>-2149</v>
      </c>
      <c r="AZ807" s="8">
        <f t="shared" si="2034"/>
        <v>0</v>
      </c>
      <c r="BA807" s="8">
        <f t="shared" si="2034"/>
        <v>-177</v>
      </c>
      <c r="BB807" s="8">
        <f t="shared" si="2034"/>
        <v>0</v>
      </c>
      <c r="BC807" s="8">
        <f t="shared" si="2034"/>
        <v>20845</v>
      </c>
      <c r="BD807" s="8">
        <f t="shared" si="2034"/>
        <v>0</v>
      </c>
      <c r="BE807" s="8">
        <f t="shared" si="2035"/>
        <v>0</v>
      </c>
      <c r="BF807" s="8">
        <f t="shared" si="2035"/>
        <v>0</v>
      </c>
      <c r="BG807" s="8">
        <f t="shared" si="2035"/>
        <v>0</v>
      </c>
      <c r="BH807" s="8">
        <f t="shared" si="2035"/>
        <v>0</v>
      </c>
      <c r="BI807" s="8">
        <f t="shared" si="2035"/>
        <v>20845</v>
      </c>
      <c r="BJ807" s="8">
        <f t="shared" si="2035"/>
        <v>0</v>
      </c>
      <c r="BK807" s="8">
        <f t="shared" si="2035"/>
        <v>0</v>
      </c>
      <c r="BL807" s="8">
        <f t="shared" si="2035"/>
        <v>0</v>
      </c>
      <c r="BM807" s="8">
        <f t="shared" si="2035"/>
        <v>0</v>
      </c>
      <c r="BN807" s="8">
        <f t="shared" si="2035"/>
        <v>0</v>
      </c>
      <c r="BO807" s="8">
        <f t="shared" si="2035"/>
        <v>20845</v>
      </c>
      <c r="BP807" s="8">
        <f t="shared" si="2035"/>
        <v>0</v>
      </c>
      <c r="BQ807" s="8">
        <f t="shared" si="2036"/>
        <v>0</v>
      </c>
      <c r="BR807" s="8">
        <f t="shared" si="2036"/>
        <v>0</v>
      </c>
      <c r="BS807" s="8">
        <f t="shared" si="2036"/>
        <v>0</v>
      </c>
      <c r="BT807" s="8">
        <f t="shared" si="2036"/>
        <v>0</v>
      </c>
      <c r="BU807" s="8">
        <f t="shared" si="2036"/>
        <v>20845</v>
      </c>
      <c r="BV807" s="8">
        <f t="shared" si="2036"/>
        <v>0</v>
      </c>
      <c r="BW807" s="8">
        <f t="shared" si="2036"/>
        <v>0</v>
      </c>
      <c r="BX807" s="8">
        <f t="shared" si="2036"/>
        <v>0</v>
      </c>
      <c r="BY807" s="8">
        <f t="shared" si="2036"/>
        <v>0</v>
      </c>
      <c r="BZ807" s="8">
        <f t="shared" si="2036"/>
        <v>0</v>
      </c>
      <c r="CA807" s="8">
        <f t="shared" si="2036"/>
        <v>20845</v>
      </c>
      <c r="CB807" s="8">
        <f t="shared" si="2036"/>
        <v>0</v>
      </c>
      <c r="CC807" s="8">
        <f t="shared" si="2037"/>
        <v>0</v>
      </c>
      <c r="CD807" s="8">
        <f t="shared" si="2037"/>
        <v>0</v>
      </c>
      <c r="CE807" s="8">
        <f t="shared" si="2037"/>
        <v>0</v>
      </c>
      <c r="CF807" s="8">
        <f t="shared" si="2037"/>
        <v>0</v>
      </c>
      <c r="CG807" s="8">
        <f t="shared" si="2037"/>
        <v>20845</v>
      </c>
      <c r="CH807" s="8">
        <f t="shared" si="2037"/>
        <v>0</v>
      </c>
      <c r="CI807" s="8">
        <f t="shared" si="2037"/>
        <v>-4800</v>
      </c>
      <c r="CJ807" s="8">
        <f t="shared" si="2037"/>
        <v>0</v>
      </c>
      <c r="CK807" s="8">
        <f t="shared" si="2037"/>
        <v>0</v>
      </c>
      <c r="CL807" s="8">
        <f t="shared" si="2037"/>
        <v>0</v>
      </c>
      <c r="CM807" s="8">
        <f t="shared" si="2037"/>
        <v>16045</v>
      </c>
      <c r="CN807" s="8">
        <f t="shared" si="2037"/>
        <v>0</v>
      </c>
    </row>
    <row r="808" spans="1:92" ht="20.100000000000001" hidden="1" customHeight="1">
      <c r="A808" s="28" t="s">
        <v>14</v>
      </c>
      <c r="B808" s="26">
        <v>913</v>
      </c>
      <c r="C808" s="26" t="s">
        <v>33</v>
      </c>
      <c r="D808" s="26" t="s">
        <v>17</v>
      </c>
      <c r="E808" s="26" t="s">
        <v>225</v>
      </c>
      <c r="F808" s="26">
        <v>610</v>
      </c>
      <c r="G808" s="9">
        <v>23171</v>
      </c>
      <c r="H808" s="9"/>
      <c r="I808" s="9"/>
      <c r="J808" s="9"/>
      <c r="K808" s="9"/>
      <c r="L808" s="9"/>
      <c r="M808" s="9">
        <f>G808+I808+J808+K808+L808</f>
        <v>23171</v>
      </c>
      <c r="N808" s="9">
        <f>H808+L808</f>
        <v>0</v>
      </c>
      <c r="O808" s="9"/>
      <c r="P808" s="9"/>
      <c r="Q808" s="9"/>
      <c r="R808" s="9"/>
      <c r="S808" s="9">
        <f>M808+O808+P808+Q808+R808</f>
        <v>23171</v>
      </c>
      <c r="T808" s="9">
        <f>N808+R808</f>
        <v>0</v>
      </c>
      <c r="U808" s="9"/>
      <c r="V808" s="9"/>
      <c r="W808" s="9"/>
      <c r="X808" s="9"/>
      <c r="Y808" s="9">
        <f>S808+U808+V808+W808+X808</f>
        <v>23171</v>
      </c>
      <c r="Z808" s="9">
        <f>T808+X808</f>
        <v>0</v>
      </c>
      <c r="AA808" s="9"/>
      <c r="AB808" s="9"/>
      <c r="AC808" s="9"/>
      <c r="AD808" s="9"/>
      <c r="AE808" s="9">
        <f>Y808+AA808+AB808+AC808+AD808</f>
        <v>23171</v>
      </c>
      <c r="AF808" s="9">
        <f>Z808+AD808</f>
        <v>0</v>
      </c>
      <c r="AG808" s="9"/>
      <c r="AH808" s="9"/>
      <c r="AI808" s="9"/>
      <c r="AJ808" s="9"/>
      <c r="AK808" s="9">
        <f>AE808+AG808+AH808+AI808+AJ808</f>
        <v>23171</v>
      </c>
      <c r="AL808" s="9">
        <f>AF808+AJ808</f>
        <v>0</v>
      </c>
      <c r="AM808" s="9"/>
      <c r="AN808" s="9"/>
      <c r="AO808" s="9"/>
      <c r="AP808" s="9"/>
      <c r="AQ808" s="9">
        <f>AK808+AM808+AN808+AO808+AP808</f>
        <v>23171</v>
      </c>
      <c r="AR808" s="9">
        <f>AL808+AP808</f>
        <v>0</v>
      </c>
      <c r="AS808" s="9"/>
      <c r="AT808" s="9"/>
      <c r="AU808" s="9"/>
      <c r="AV808" s="9"/>
      <c r="AW808" s="9">
        <f>AQ808+AS808+AT808+AU808+AV808</f>
        <v>23171</v>
      </c>
      <c r="AX808" s="9">
        <f>AR808+AV808</f>
        <v>0</v>
      </c>
      <c r="AY808" s="9">
        <v>-2149</v>
      </c>
      <c r="AZ808" s="9"/>
      <c r="BA808" s="9">
        <v>-177</v>
      </c>
      <c r="BB808" s="9"/>
      <c r="BC808" s="9">
        <f>AW808+AY808+AZ808+BA808+BB808</f>
        <v>20845</v>
      </c>
      <c r="BD808" s="9">
        <f>AX808+BB808</f>
        <v>0</v>
      </c>
      <c r="BE808" s="9"/>
      <c r="BF808" s="9"/>
      <c r="BG808" s="9"/>
      <c r="BH808" s="9"/>
      <c r="BI808" s="9">
        <f>BC808+BE808+BF808+BG808+BH808</f>
        <v>20845</v>
      </c>
      <c r="BJ808" s="9">
        <f>BD808+BH808</f>
        <v>0</v>
      </c>
      <c r="BK808" s="9"/>
      <c r="BL808" s="9"/>
      <c r="BM808" s="9"/>
      <c r="BN808" s="9"/>
      <c r="BO808" s="9">
        <f>BI808+BK808+BL808+BM808+BN808</f>
        <v>20845</v>
      </c>
      <c r="BP808" s="9">
        <f>BJ808+BN808</f>
        <v>0</v>
      </c>
      <c r="BQ808" s="9"/>
      <c r="BR808" s="9"/>
      <c r="BS808" s="9"/>
      <c r="BT808" s="9"/>
      <c r="BU808" s="9">
        <f>BO808+BQ808+BR808+BS808+BT808</f>
        <v>20845</v>
      </c>
      <c r="BV808" s="9">
        <f>BP808+BT808</f>
        <v>0</v>
      </c>
      <c r="BW808" s="9"/>
      <c r="BX808" s="9"/>
      <c r="BY808" s="9"/>
      <c r="BZ808" s="9"/>
      <c r="CA808" s="9">
        <f>BU808+BW808+BX808+BY808+BZ808</f>
        <v>20845</v>
      </c>
      <c r="CB808" s="9">
        <f>BV808+BZ808</f>
        <v>0</v>
      </c>
      <c r="CC808" s="9"/>
      <c r="CD808" s="9"/>
      <c r="CE808" s="9"/>
      <c r="CF808" s="9"/>
      <c r="CG808" s="9">
        <f>CA808+CC808+CD808+CE808+CF808</f>
        <v>20845</v>
      </c>
      <c r="CH808" s="9">
        <f>CB808+CF808</f>
        <v>0</v>
      </c>
      <c r="CI808" s="9">
        <v>-4800</v>
      </c>
      <c r="CJ808" s="9"/>
      <c r="CK808" s="9"/>
      <c r="CL808" s="9"/>
      <c r="CM808" s="9">
        <f>CG808+CI808+CJ808+CK808+CL808</f>
        <v>16045</v>
      </c>
      <c r="CN808" s="9">
        <f>CH808+CL808</f>
        <v>0</v>
      </c>
    </row>
    <row r="809" spans="1:92" ht="20.100000000000001" hidden="1" customHeight="1">
      <c r="A809" s="28" t="s">
        <v>16</v>
      </c>
      <c r="B809" s="26">
        <v>913</v>
      </c>
      <c r="C809" s="26" t="s">
        <v>33</v>
      </c>
      <c r="D809" s="26" t="s">
        <v>17</v>
      </c>
      <c r="E809" s="26" t="s">
        <v>503</v>
      </c>
      <c r="F809" s="26"/>
      <c r="G809" s="9">
        <f t="shared" ref="G809:V810" si="2038">G810</f>
        <v>2412</v>
      </c>
      <c r="H809" s="9">
        <f t="shared" si="2038"/>
        <v>0</v>
      </c>
      <c r="I809" s="9">
        <f t="shared" si="2038"/>
        <v>0</v>
      </c>
      <c r="J809" s="9">
        <f t="shared" si="2038"/>
        <v>0</v>
      </c>
      <c r="K809" s="9">
        <f t="shared" si="2038"/>
        <v>0</v>
      </c>
      <c r="L809" s="9">
        <f t="shared" si="2038"/>
        <v>0</v>
      </c>
      <c r="M809" s="9">
        <f t="shared" si="2038"/>
        <v>2412</v>
      </c>
      <c r="N809" s="9">
        <f t="shared" si="2038"/>
        <v>0</v>
      </c>
      <c r="O809" s="9">
        <f t="shared" si="2038"/>
        <v>0</v>
      </c>
      <c r="P809" s="9">
        <f t="shared" si="2038"/>
        <v>0</v>
      </c>
      <c r="Q809" s="9">
        <f t="shared" si="2038"/>
        <v>0</v>
      </c>
      <c r="R809" s="9">
        <f t="shared" si="2038"/>
        <v>0</v>
      </c>
      <c r="S809" s="9">
        <f t="shared" si="2038"/>
        <v>2412</v>
      </c>
      <c r="T809" s="9">
        <f t="shared" si="2038"/>
        <v>0</v>
      </c>
      <c r="U809" s="9">
        <f t="shared" si="2038"/>
        <v>0</v>
      </c>
      <c r="V809" s="9">
        <f t="shared" si="2038"/>
        <v>0</v>
      </c>
      <c r="W809" s="9">
        <f t="shared" ref="U809:AJ810" si="2039">W810</f>
        <v>0</v>
      </c>
      <c r="X809" s="9">
        <f t="shared" si="2039"/>
        <v>0</v>
      </c>
      <c r="Y809" s="9">
        <f t="shared" si="2039"/>
        <v>2412</v>
      </c>
      <c r="Z809" s="9">
        <f t="shared" si="2039"/>
        <v>0</v>
      </c>
      <c r="AA809" s="9">
        <f t="shared" si="2039"/>
        <v>0</v>
      </c>
      <c r="AB809" s="9">
        <f t="shared" si="2039"/>
        <v>0</v>
      </c>
      <c r="AC809" s="9">
        <f t="shared" si="2039"/>
        <v>0</v>
      </c>
      <c r="AD809" s="9">
        <f t="shared" si="2039"/>
        <v>0</v>
      </c>
      <c r="AE809" s="9">
        <f t="shared" si="2039"/>
        <v>2412</v>
      </c>
      <c r="AF809" s="9">
        <f t="shared" si="2039"/>
        <v>0</v>
      </c>
      <c r="AG809" s="9">
        <f t="shared" si="2039"/>
        <v>0</v>
      </c>
      <c r="AH809" s="9">
        <f t="shared" si="2039"/>
        <v>0</v>
      </c>
      <c r="AI809" s="9">
        <f t="shared" si="2039"/>
        <v>0</v>
      </c>
      <c r="AJ809" s="9">
        <f t="shared" si="2039"/>
        <v>0</v>
      </c>
      <c r="AK809" s="9">
        <f t="shared" ref="AG809:AV810" si="2040">AK810</f>
        <v>2412</v>
      </c>
      <c r="AL809" s="9">
        <f t="shared" si="2040"/>
        <v>0</v>
      </c>
      <c r="AM809" s="9">
        <f t="shared" si="2040"/>
        <v>0</v>
      </c>
      <c r="AN809" s="9">
        <f t="shared" si="2040"/>
        <v>0</v>
      </c>
      <c r="AO809" s="9">
        <f t="shared" si="2040"/>
        <v>0</v>
      </c>
      <c r="AP809" s="9">
        <f t="shared" si="2040"/>
        <v>0</v>
      </c>
      <c r="AQ809" s="9">
        <f t="shared" si="2040"/>
        <v>2412</v>
      </c>
      <c r="AR809" s="9">
        <f t="shared" si="2040"/>
        <v>0</v>
      </c>
      <c r="AS809" s="9">
        <f t="shared" si="2040"/>
        <v>0</v>
      </c>
      <c r="AT809" s="9">
        <f t="shared" si="2040"/>
        <v>0</v>
      </c>
      <c r="AU809" s="9">
        <f t="shared" si="2040"/>
        <v>0</v>
      </c>
      <c r="AV809" s="9">
        <f t="shared" si="2040"/>
        <v>0</v>
      </c>
      <c r="AW809" s="9">
        <f t="shared" ref="AS809:BH810" si="2041">AW810</f>
        <v>2412</v>
      </c>
      <c r="AX809" s="9">
        <f t="shared" si="2041"/>
        <v>0</v>
      </c>
      <c r="AY809" s="9">
        <f t="shared" si="2041"/>
        <v>0</v>
      </c>
      <c r="AZ809" s="9">
        <f t="shared" si="2041"/>
        <v>0</v>
      </c>
      <c r="BA809" s="9">
        <f t="shared" si="2041"/>
        <v>0</v>
      </c>
      <c r="BB809" s="9">
        <f t="shared" si="2041"/>
        <v>0</v>
      </c>
      <c r="BC809" s="9">
        <f t="shared" si="2041"/>
        <v>2412</v>
      </c>
      <c r="BD809" s="9">
        <f t="shared" si="2041"/>
        <v>0</v>
      </c>
      <c r="BE809" s="9">
        <f t="shared" si="2041"/>
        <v>0</v>
      </c>
      <c r="BF809" s="9">
        <f t="shared" si="2041"/>
        <v>0</v>
      </c>
      <c r="BG809" s="9">
        <f t="shared" si="2041"/>
        <v>0</v>
      </c>
      <c r="BH809" s="9">
        <f t="shared" si="2041"/>
        <v>0</v>
      </c>
      <c r="BI809" s="9">
        <f t="shared" ref="BE809:BT810" si="2042">BI810</f>
        <v>2412</v>
      </c>
      <c r="BJ809" s="9">
        <f t="shared" si="2042"/>
        <v>0</v>
      </c>
      <c r="BK809" s="9">
        <f t="shared" si="2042"/>
        <v>0</v>
      </c>
      <c r="BL809" s="9">
        <f t="shared" si="2042"/>
        <v>0</v>
      </c>
      <c r="BM809" s="9">
        <f t="shared" si="2042"/>
        <v>0</v>
      </c>
      <c r="BN809" s="9">
        <f t="shared" si="2042"/>
        <v>0</v>
      </c>
      <c r="BO809" s="9">
        <f t="shared" si="2042"/>
        <v>2412</v>
      </c>
      <c r="BP809" s="9">
        <f t="shared" si="2042"/>
        <v>0</v>
      </c>
      <c r="BQ809" s="9">
        <f t="shared" si="2042"/>
        <v>0</v>
      </c>
      <c r="BR809" s="9">
        <f t="shared" si="2042"/>
        <v>0</v>
      </c>
      <c r="BS809" s="9">
        <f t="shared" si="2042"/>
        <v>0</v>
      </c>
      <c r="BT809" s="9">
        <f t="shared" si="2042"/>
        <v>0</v>
      </c>
      <c r="BU809" s="9">
        <f t="shared" ref="BQ809:CF810" si="2043">BU810</f>
        <v>2412</v>
      </c>
      <c r="BV809" s="9">
        <f t="shared" si="2043"/>
        <v>0</v>
      </c>
      <c r="BW809" s="9">
        <f t="shared" si="2043"/>
        <v>0</v>
      </c>
      <c r="BX809" s="9">
        <f t="shared" si="2043"/>
        <v>0</v>
      </c>
      <c r="BY809" s="9">
        <f t="shared" si="2043"/>
        <v>0</v>
      </c>
      <c r="BZ809" s="9">
        <f t="shared" si="2043"/>
        <v>0</v>
      </c>
      <c r="CA809" s="9">
        <f t="shared" si="2043"/>
        <v>2412</v>
      </c>
      <c r="CB809" s="9">
        <f t="shared" si="2043"/>
        <v>0</v>
      </c>
      <c r="CC809" s="9">
        <f t="shared" si="2043"/>
        <v>0</v>
      </c>
      <c r="CD809" s="9">
        <f t="shared" si="2043"/>
        <v>0</v>
      </c>
      <c r="CE809" s="9">
        <f t="shared" si="2043"/>
        <v>0</v>
      </c>
      <c r="CF809" s="9">
        <f t="shared" si="2043"/>
        <v>0</v>
      </c>
      <c r="CG809" s="9">
        <f t="shared" ref="CC809:CN810" si="2044">CG810</f>
        <v>2412</v>
      </c>
      <c r="CH809" s="9">
        <f t="shared" si="2044"/>
        <v>0</v>
      </c>
      <c r="CI809" s="9">
        <f t="shared" si="2044"/>
        <v>0</v>
      </c>
      <c r="CJ809" s="9">
        <f t="shared" si="2044"/>
        <v>0</v>
      </c>
      <c r="CK809" s="9">
        <f t="shared" si="2044"/>
        <v>0</v>
      </c>
      <c r="CL809" s="9">
        <f t="shared" si="2044"/>
        <v>0</v>
      </c>
      <c r="CM809" s="9">
        <f t="shared" si="2044"/>
        <v>2412</v>
      </c>
      <c r="CN809" s="9">
        <f t="shared" si="2044"/>
        <v>0</v>
      </c>
    </row>
    <row r="810" spans="1:92" ht="33" hidden="1">
      <c r="A810" s="25" t="s">
        <v>12</v>
      </c>
      <c r="B810" s="26">
        <v>913</v>
      </c>
      <c r="C810" s="26" t="s">
        <v>33</v>
      </c>
      <c r="D810" s="26" t="s">
        <v>17</v>
      </c>
      <c r="E810" s="26" t="s">
        <v>503</v>
      </c>
      <c r="F810" s="26" t="s">
        <v>13</v>
      </c>
      <c r="G810" s="9">
        <f t="shared" si="2038"/>
        <v>2412</v>
      </c>
      <c r="H810" s="9">
        <f t="shared" si="2038"/>
        <v>0</v>
      </c>
      <c r="I810" s="9">
        <f t="shared" si="2038"/>
        <v>0</v>
      </c>
      <c r="J810" s="9">
        <f t="shared" si="2038"/>
        <v>0</v>
      </c>
      <c r="K810" s="9">
        <f t="shared" si="2038"/>
        <v>0</v>
      </c>
      <c r="L810" s="9">
        <f t="shared" si="2038"/>
        <v>0</v>
      </c>
      <c r="M810" s="9">
        <f t="shared" si="2038"/>
        <v>2412</v>
      </c>
      <c r="N810" s="9">
        <f t="shared" si="2038"/>
        <v>0</v>
      </c>
      <c r="O810" s="9">
        <f t="shared" si="2038"/>
        <v>0</v>
      </c>
      <c r="P810" s="9">
        <f t="shared" si="2038"/>
        <v>0</v>
      </c>
      <c r="Q810" s="9">
        <f t="shared" si="2038"/>
        <v>0</v>
      </c>
      <c r="R810" s="9">
        <f t="shared" si="2038"/>
        <v>0</v>
      </c>
      <c r="S810" s="9">
        <f t="shared" si="2038"/>
        <v>2412</v>
      </c>
      <c r="T810" s="9">
        <f t="shared" si="2038"/>
        <v>0</v>
      </c>
      <c r="U810" s="9">
        <f t="shared" si="2039"/>
        <v>0</v>
      </c>
      <c r="V810" s="9">
        <f t="shared" si="2039"/>
        <v>0</v>
      </c>
      <c r="W810" s="9">
        <f t="shared" si="2039"/>
        <v>0</v>
      </c>
      <c r="X810" s="9">
        <f t="shared" si="2039"/>
        <v>0</v>
      </c>
      <c r="Y810" s="9">
        <f t="shared" si="2039"/>
        <v>2412</v>
      </c>
      <c r="Z810" s="9">
        <f t="shared" si="2039"/>
        <v>0</v>
      </c>
      <c r="AA810" s="9">
        <f t="shared" si="2039"/>
        <v>0</v>
      </c>
      <c r="AB810" s="9">
        <f t="shared" si="2039"/>
        <v>0</v>
      </c>
      <c r="AC810" s="9">
        <f t="shared" si="2039"/>
        <v>0</v>
      </c>
      <c r="AD810" s="9">
        <f t="shared" si="2039"/>
        <v>0</v>
      </c>
      <c r="AE810" s="9">
        <f t="shared" si="2039"/>
        <v>2412</v>
      </c>
      <c r="AF810" s="9">
        <f t="shared" si="2039"/>
        <v>0</v>
      </c>
      <c r="AG810" s="9">
        <f t="shared" si="2040"/>
        <v>0</v>
      </c>
      <c r="AH810" s="9">
        <f t="shared" si="2040"/>
        <v>0</v>
      </c>
      <c r="AI810" s="9">
        <f t="shared" si="2040"/>
        <v>0</v>
      </c>
      <c r="AJ810" s="9">
        <f t="shared" si="2040"/>
        <v>0</v>
      </c>
      <c r="AK810" s="9">
        <f t="shared" si="2040"/>
        <v>2412</v>
      </c>
      <c r="AL810" s="9">
        <f t="shared" si="2040"/>
        <v>0</v>
      </c>
      <c r="AM810" s="9">
        <f t="shared" si="2040"/>
        <v>0</v>
      </c>
      <c r="AN810" s="9">
        <f t="shared" si="2040"/>
        <v>0</v>
      </c>
      <c r="AO810" s="9">
        <f t="shared" si="2040"/>
        <v>0</v>
      </c>
      <c r="AP810" s="9">
        <f t="shared" si="2040"/>
        <v>0</v>
      </c>
      <c r="AQ810" s="9">
        <f t="shared" si="2040"/>
        <v>2412</v>
      </c>
      <c r="AR810" s="9">
        <f t="shared" si="2040"/>
        <v>0</v>
      </c>
      <c r="AS810" s="9">
        <f t="shared" si="2041"/>
        <v>0</v>
      </c>
      <c r="AT810" s="9">
        <f t="shared" si="2041"/>
        <v>0</v>
      </c>
      <c r="AU810" s="9">
        <f t="shared" si="2041"/>
        <v>0</v>
      </c>
      <c r="AV810" s="9">
        <f t="shared" si="2041"/>
        <v>0</v>
      </c>
      <c r="AW810" s="9">
        <f t="shared" si="2041"/>
        <v>2412</v>
      </c>
      <c r="AX810" s="9">
        <f t="shared" si="2041"/>
        <v>0</v>
      </c>
      <c r="AY810" s="9">
        <f t="shared" si="2041"/>
        <v>0</v>
      </c>
      <c r="AZ810" s="9">
        <f t="shared" si="2041"/>
        <v>0</v>
      </c>
      <c r="BA810" s="9">
        <f t="shared" si="2041"/>
        <v>0</v>
      </c>
      <c r="BB810" s="9">
        <f t="shared" si="2041"/>
        <v>0</v>
      </c>
      <c r="BC810" s="9">
        <f t="shared" si="2041"/>
        <v>2412</v>
      </c>
      <c r="BD810" s="9">
        <f t="shared" si="2041"/>
        <v>0</v>
      </c>
      <c r="BE810" s="9">
        <f t="shared" si="2042"/>
        <v>0</v>
      </c>
      <c r="BF810" s="9">
        <f t="shared" si="2042"/>
        <v>0</v>
      </c>
      <c r="BG810" s="9">
        <f t="shared" si="2042"/>
        <v>0</v>
      </c>
      <c r="BH810" s="9">
        <f t="shared" si="2042"/>
        <v>0</v>
      </c>
      <c r="BI810" s="9">
        <f t="shared" si="2042"/>
        <v>2412</v>
      </c>
      <c r="BJ810" s="9">
        <f t="shared" si="2042"/>
        <v>0</v>
      </c>
      <c r="BK810" s="9">
        <f t="shared" si="2042"/>
        <v>0</v>
      </c>
      <c r="BL810" s="9">
        <f t="shared" si="2042"/>
        <v>0</v>
      </c>
      <c r="BM810" s="9">
        <f t="shared" si="2042"/>
        <v>0</v>
      </c>
      <c r="BN810" s="9">
        <f t="shared" si="2042"/>
        <v>0</v>
      </c>
      <c r="BO810" s="9">
        <f t="shared" si="2042"/>
        <v>2412</v>
      </c>
      <c r="BP810" s="9">
        <f t="shared" si="2042"/>
        <v>0</v>
      </c>
      <c r="BQ810" s="9">
        <f t="shared" si="2043"/>
        <v>0</v>
      </c>
      <c r="BR810" s="9">
        <f t="shared" si="2043"/>
        <v>0</v>
      </c>
      <c r="BS810" s="9">
        <f t="shared" si="2043"/>
        <v>0</v>
      </c>
      <c r="BT810" s="9">
        <f t="shared" si="2043"/>
        <v>0</v>
      </c>
      <c r="BU810" s="9">
        <f t="shared" si="2043"/>
        <v>2412</v>
      </c>
      <c r="BV810" s="9">
        <f t="shared" si="2043"/>
        <v>0</v>
      </c>
      <c r="BW810" s="9">
        <f t="shared" si="2043"/>
        <v>0</v>
      </c>
      <c r="BX810" s="9">
        <f t="shared" si="2043"/>
        <v>0</v>
      </c>
      <c r="BY810" s="9">
        <f t="shared" si="2043"/>
        <v>0</v>
      </c>
      <c r="BZ810" s="9">
        <f t="shared" si="2043"/>
        <v>0</v>
      </c>
      <c r="CA810" s="9">
        <f t="shared" si="2043"/>
        <v>2412</v>
      </c>
      <c r="CB810" s="9">
        <f t="shared" si="2043"/>
        <v>0</v>
      </c>
      <c r="CC810" s="9">
        <f t="shared" si="2044"/>
        <v>0</v>
      </c>
      <c r="CD810" s="9">
        <f t="shared" si="2044"/>
        <v>0</v>
      </c>
      <c r="CE810" s="9">
        <f t="shared" si="2044"/>
        <v>0</v>
      </c>
      <c r="CF810" s="9">
        <f t="shared" si="2044"/>
        <v>0</v>
      </c>
      <c r="CG810" s="9">
        <f t="shared" si="2044"/>
        <v>2412</v>
      </c>
      <c r="CH810" s="9">
        <f t="shared" si="2044"/>
        <v>0</v>
      </c>
      <c r="CI810" s="9">
        <f t="shared" si="2044"/>
        <v>0</v>
      </c>
      <c r="CJ810" s="9">
        <f t="shared" si="2044"/>
        <v>0</v>
      </c>
      <c r="CK810" s="9">
        <f t="shared" si="2044"/>
        <v>0</v>
      </c>
      <c r="CL810" s="9">
        <f t="shared" si="2044"/>
        <v>0</v>
      </c>
      <c r="CM810" s="9">
        <f t="shared" si="2044"/>
        <v>2412</v>
      </c>
      <c r="CN810" s="9">
        <f t="shared" si="2044"/>
        <v>0</v>
      </c>
    </row>
    <row r="811" spans="1:92" ht="17.25" hidden="1" customHeight="1">
      <c r="A811" s="38" t="s">
        <v>14</v>
      </c>
      <c r="B811" s="26">
        <v>913</v>
      </c>
      <c r="C811" s="26" t="s">
        <v>33</v>
      </c>
      <c r="D811" s="26" t="s">
        <v>17</v>
      </c>
      <c r="E811" s="26" t="s">
        <v>503</v>
      </c>
      <c r="F811" s="9">
        <v>610</v>
      </c>
      <c r="G811" s="9">
        <v>2412</v>
      </c>
      <c r="H811" s="9"/>
      <c r="I811" s="9"/>
      <c r="J811" s="9"/>
      <c r="K811" s="9"/>
      <c r="L811" s="9"/>
      <c r="M811" s="9">
        <f>G811+I811+J811+K811+L811</f>
        <v>2412</v>
      </c>
      <c r="N811" s="9">
        <f>H811+L811</f>
        <v>0</v>
      </c>
      <c r="O811" s="9"/>
      <c r="P811" s="9"/>
      <c r="Q811" s="9"/>
      <c r="R811" s="9"/>
      <c r="S811" s="9">
        <f>M811+O811+P811+Q811+R811</f>
        <v>2412</v>
      </c>
      <c r="T811" s="9">
        <f>N811+R811</f>
        <v>0</v>
      </c>
      <c r="U811" s="9"/>
      <c r="V811" s="9"/>
      <c r="W811" s="9"/>
      <c r="X811" s="9"/>
      <c r="Y811" s="9">
        <f>S811+U811+V811+W811+X811</f>
        <v>2412</v>
      </c>
      <c r="Z811" s="9">
        <f>T811+X811</f>
        <v>0</v>
      </c>
      <c r="AA811" s="9"/>
      <c r="AB811" s="9"/>
      <c r="AC811" s="9"/>
      <c r="AD811" s="9"/>
      <c r="AE811" s="9">
        <f>Y811+AA811+AB811+AC811+AD811</f>
        <v>2412</v>
      </c>
      <c r="AF811" s="9">
        <f>Z811+AD811</f>
        <v>0</v>
      </c>
      <c r="AG811" s="9"/>
      <c r="AH811" s="9"/>
      <c r="AI811" s="9"/>
      <c r="AJ811" s="9"/>
      <c r="AK811" s="9">
        <f>AE811+AG811+AH811+AI811+AJ811</f>
        <v>2412</v>
      </c>
      <c r="AL811" s="9">
        <f>AF811+AJ811</f>
        <v>0</v>
      </c>
      <c r="AM811" s="9"/>
      <c r="AN811" s="9"/>
      <c r="AO811" s="9"/>
      <c r="AP811" s="9"/>
      <c r="AQ811" s="9">
        <f>AK811+AM811+AN811+AO811+AP811</f>
        <v>2412</v>
      </c>
      <c r="AR811" s="9">
        <f>AL811+AP811</f>
        <v>0</v>
      </c>
      <c r="AS811" s="9"/>
      <c r="AT811" s="9"/>
      <c r="AU811" s="9"/>
      <c r="AV811" s="9"/>
      <c r="AW811" s="9">
        <f>AQ811+AS811+AT811+AU811+AV811</f>
        <v>2412</v>
      </c>
      <c r="AX811" s="9">
        <f>AR811+AV811</f>
        <v>0</v>
      </c>
      <c r="AY811" s="9"/>
      <c r="AZ811" s="9"/>
      <c r="BA811" s="9"/>
      <c r="BB811" s="9"/>
      <c r="BC811" s="9">
        <f>AW811+AY811+AZ811+BA811+BB811</f>
        <v>2412</v>
      </c>
      <c r="BD811" s="9">
        <f>AX811+BB811</f>
        <v>0</v>
      </c>
      <c r="BE811" s="9"/>
      <c r="BF811" s="9"/>
      <c r="BG811" s="9"/>
      <c r="BH811" s="9"/>
      <c r="BI811" s="9">
        <f>BC811+BE811+BF811+BG811+BH811</f>
        <v>2412</v>
      </c>
      <c r="BJ811" s="9">
        <f>BD811+BH811</f>
        <v>0</v>
      </c>
      <c r="BK811" s="9"/>
      <c r="BL811" s="9"/>
      <c r="BM811" s="9"/>
      <c r="BN811" s="9"/>
      <c r="BO811" s="9">
        <f>BI811+BK811+BL811+BM811+BN811</f>
        <v>2412</v>
      </c>
      <c r="BP811" s="9">
        <f>BJ811+BN811</f>
        <v>0</v>
      </c>
      <c r="BQ811" s="9"/>
      <c r="BR811" s="9"/>
      <c r="BS811" s="9"/>
      <c r="BT811" s="9"/>
      <c r="BU811" s="9">
        <f>BO811+BQ811+BR811+BS811+BT811</f>
        <v>2412</v>
      </c>
      <c r="BV811" s="9">
        <f>BP811+BT811</f>
        <v>0</v>
      </c>
      <c r="BW811" s="9"/>
      <c r="BX811" s="9"/>
      <c r="BY811" s="9"/>
      <c r="BZ811" s="9"/>
      <c r="CA811" s="9">
        <f>BU811+BW811+BX811+BY811+BZ811</f>
        <v>2412</v>
      </c>
      <c r="CB811" s="9">
        <f>BV811+BZ811</f>
        <v>0</v>
      </c>
      <c r="CC811" s="9"/>
      <c r="CD811" s="9"/>
      <c r="CE811" s="9"/>
      <c r="CF811" s="9"/>
      <c r="CG811" s="9">
        <f>CA811+CC811+CD811+CE811+CF811</f>
        <v>2412</v>
      </c>
      <c r="CH811" s="9">
        <f>CB811+CF811</f>
        <v>0</v>
      </c>
      <c r="CI811" s="9"/>
      <c r="CJ811" s="9"/>
      <c r="CK811" s="9"/>
      <c r="CL811" s="9"/>
      <c r="CM811" s="9">
        <f>CG811+CI811+CJ811+CK811+CL811</f>
        <v>2412</v>
      </c>
      <c r="CN811" s="9">
        <f>CH811+CL811</f>
        <v>0</v>
      </c>
    </row>
    <row r="812" spans="1:92" ht="49.5" hidden="1">
      <c r="A812" s="25" t="s">
        <v>212</v>
      </c>
      <c r="B812" s="26">
        <v>913</v>
      </c>
      <c r="C812" s="26" t="s">
        <v>33</v>
      </c>
      <c r="D812" s="26" t="s">
        <v>17</v>
      </c>
      <c r="E812" s="26" t="s">
        <v>226</v>
      </c>
      <c r="F812" s="26"/>
      <c r="G812" s="8">
        <f t="shared" ref="G812:V814" si="2045">G813</f>
        <v>51414</v>
      </c>
      <c r="H812" s="8">
        <f t="shared" si="2045"/>
        <v>0</v>
      </c>
      <c r="I812" s="8">
        <f t="shared" si="2045"/>
        <v>0</v>
      </c>
      <c r="J812" s="8">
        <f t="shared" si="2045"/>
        <v>0</v>
      </c>
      <c r="K812" s="8">
        <f t="shared" si="2045"/>
        <v>0</v>
      </c>
      <c r="L812" s="8">
        <f t="shared" si="2045"/>
        <v>0</v>
      </c>
      <c r="M812" s="8">
        <f t="shared" si="2045"/>
        <v>51414</v>
      </c>
      <c r="N812" s="8">
        <f t="shared" si="2045"/>
        <v>0</v>
      </c>
      <c r="O812" s="8">
        <f t="shared" si="2045"/>
        <v>0</v>
      </c>
      <c r="P812" s="8">
        <f t="shared" si="2045"/>
        <v>0</v>
      </c>
      <c r="Q812" s="8">
        <f t="shared" si="2045"/>
        <v>0</v>
      </c>
      <c r="R812" s="8">
        <f t="shared" si="2045"/>
        <v>0</v>
      </c>
      <c r="S812" s="8">
        <f t="shared" si="2045"/>
        <v>51414</v>
      </c>
      <c r="T812" s="8">
        <f t="shared" si="2045"/>
        <v>0</v>
      </c>
      <c r="U812" s="8">
        <f t="shared" si="2045"/>
        <v>0</v>
      </c>
      <c r="V812" s="8">
        <f t="shared" si="2045"/>
        <v>0</v>
      </c>
      <c r="W812" s="8">
        <f t="shared" ref="U812:AJ814" si="2046">W813</f>
        <v>0</v>
      </c>
      <c r="X812" s="8">
        <f t="shared" si="2046"/>
        <v>0</v>
      </c>
      <c r="Y812" s="8">
        <f t="shared" si="2046"/>
        <v>51414</v>
      </c>
      <c r="Z812" s="8">
        <f t="shared" si="2046"/>
        <v>0</v>
      </c>
      <c r="AA812" s="8">
        <f t="shared" si="2046"/>
        <v>0</v>
      </c>
      <c r="AB812" s="8">
        <f t="shared" si="2046"/>
        <v>0</v>
      </c>
      <c r="AC812" s="8">
        <f t="shared" si="2046"/>
        <v>0</v>
      </c>
      <c r="AD812" s="8">
        <f t="shared" si="2046"/>
        <v>0</v>
      </c>
      <c r="AE812" s="8">
        <f t="shared" si="2046"/>
        <v>51414</v>
      </c>
      <c r="AF812" s="8">
        <f t="shared" si="2046"/>
        <v>0</v>
      </c>
      <c r="AG812" s="8">
        <f t="shared" si="2046"/>
        <v>-1629</v>
      </c>
      <c r="AH812" s="8">
        <f t="shared" si="2046"/>
        <v>0</v>
      </c>
      <c r="AI812" s="8">
        <f t="shared" si="2046"/>
        <v>0</v>
      </c>
      <c r="AJ812" s="8">
        <f t="shared" si="2046"/>
        <v>0</v>
      </c>
      <c r="AK812" s="8">
        <f t="shared" ref="AG812:AV814" si="2047">AK813</f>
        <v>49785</v>
      </c>
      <c r="AL812" s="8">
        <f t="shared" si="2047"/>
        <v>0</v>
      </c>
      <c r="AM812" s="8">
        <f t="shared" si="2047"/>
        <v>0</v>
      </c>
      <c r="AN812" s="8">
        <f t="shared" si="2047"/>
        <v>0</v>
      </c>
      <c r="AO812" s="8">
        <f t="shared" si="2047"/>
        <v>0</v>
      </c>
      <c r="AP812" s="8">
        <f t="shared" si="2047"/>
        <v>0</v>
      </c>
      <c r="AQ812" s="8">
        <f t="shared" si="2047"/>
        <v>49785</v>
      </c>
      <c r="AR812" s="8">
        <f t="shared" si="2047"/>
        <v>0</v>
      </c>
      <c r="AS812" s="8">
        <f t="shared" si="2047"/>
        <v>0</v>
      </c>
      <c r="AT812" s="8">
        <f t="shared" si="2047"/>
        <v>0</v>
      </c>
      <c r="AU812" s="8">
        <f t="shared" si="2047"/>
        <v>0</v>
      </c>
      <c r="AV812" s="8">
        <f t="shared" si="2047"/>
        <v>0</v>
      </c>
      <c r="AW812" s="8">
        <f t="shared" ref="AS812:BH814" si="2048">AW813</f>
        <v>49785</v>
      </c>
      <c r="AX812" s="8">
        <f t="shared" si="2048"/>
        <v>0</v>
      </c>
      <c r="AY812" s="8">
        <f t="shared" si="2048"/>
        <v>-5051</v>
      </c>
      <c r="AZ812" s="8">
        <f t="shared" si="2048"/>
        <v>0</v>
      </c>
      <c r="BA812" s="8">
        <f t="shared" si="2048"/>
        <v>0</v>
      </c>
      <c r="BB812" s="8">
        <f t="shared" si="2048"/>
        <v>0</v>
      </c>
      <c r="BC812" s="8">
        <f t="shared" si="2048"/>
        <v>44734</v>
      </c>
      <c r="BD812" s="8">
        <f t="shared" si="2048"/>
        <v>0</v>
      </c>
      <c r="BE812" s="8">
        <f t="shared" si="2048"/>
        <v>-685</v>
      </c>
      <c r="BF812" s="8">
        <f t="shared" si="2048"/>
        <v>0</v>
      </c>
      <c r="BG812" s="8">
        <f t="shared" si="2048"/>
        <v>0</v>
      </c>
      <c r="BH812" s="8">
        <f t="shared" si="2048"/>
        <v>0</v>
      </c>
      <c r="BI812" s="8">
        <f t="shared" ref="BE812:BT814" si="2049">BI813</f>
        <v>44049</v>
      </c>
      <c r="BJ812" s="8">
        <f t="shared" si="2049"/>
        <v>0</v>
      </c>
      <c r="BK812" s="8">
        <f t="shared" si="2049"/>
        <v>-2776</v>
      </c>
      <c r="BL812" s="8">
        <f t="shared" si="2049"/>
        <v>0</v>
      </c>
      <c r="BM812" s="8">
        <f t="shared" si="2049"/>
        <v>0</v>
      </c>
      <c r="BN812" s="8">
        <f t="shared" si="2049"/>
        <v>0</v>
      </c>
      <c r="BO812" s="8">
        <f t="shared" si="2049"/>
        <v>41273</v>
      </c>
      <c r="BP812" s="8">
        <f t="shared" si="2049"/>
        <v>0</v>
      </c>
      <c r="BQ812" s="8">
        <f t="shared" si="2049"/>
        <v>0</v>
      </c>
      <c r="BR812" s="8">
        <f t="shared" si="2049"/>
        <v>0</v>
      </c>
      <c r="BS812" s="8">
        <f t="shared" si="2049"/>
        <v>0</v>
      </c>
      <c r="BT812" s="8">
        <f t="shared" si="2049"/>
        <v>0</v>
      </c>
      <c r="BU812" s="8">
        <f t="shared" ref="BQ812:CF814" si="2050">BU813</f>
        <v>41273</v>
      </c>
      <c r="BV812" s="8">
        <f t="shared" si="2050"/>
        <v>0</v>
      </c>
      <c r="BW812" s="8">
        <f t="shared" si="2050"/>
        <v>0</v>
      </c>
      <c r="BX812" s="8">
        <f t="shared" si="2050"/>
        <v>0</v>
      </c>
      <c r="BY812" s="8">
        <f t="shared" si="2050"/>
        <v>0</v>
      </c>
      <c r="BZ812" s="8">
        <f t="shared" si="2050"/>
        <v>0</v>
      </c>
      <c r="CA812" s="8">
        <f t="shared" si="2050"/>
        <v>41273</v>
      </c>
      <c r="CB812" s="8">
        <f t="shared" si="2050"/>
        <v>0</v>
      </c>
      <c r="CC812" s="8">
        <f t="shared" si="2050"/>
        <v>0</v>
      </c>
      <c r="CD812" s="8">
        <f t="shared" si="2050"/>
        <v>0</v>
      </c>
      <c r="CE812" s="8">
        <f t="shared" si="2050"/>
        <v>0</v>
      </c>
      <c r="CF812" s="8">
        <f t="shared" si="2050"/>
        <v>0</v>
      </c>
      <c r="CG812" s="8">
        <f t="shared" ref="CC812:CN814" si="2051">CG813</f>
        <v>41273</v>
      </c>
      <c r="CH812" s="8">
        <f t="shared" si="2051"/>
        <v>0</v>
      </c>
      <c r="CI812" s="8">
        <f t="shared" si="2051"/>
        <v>-2373</v>
      </c>
      <c r="CJ812" s="8">
        <f t="shared" si="2051"/>
        <v>0</v>
      </c>
      <c r="CK812" s="8">
        <f t="shared" si="2051"/>
        <v>0</v>
      </c>
      <c r="CL812" s="8">
        <f t="shared" si="2051"/>
        <v>0</v>
      </c>
      <c r="CM812" s="8">
        <f t="shared" si="2051"/>
        <v>38900</v>
      </c>
      <c r="CN812" s="8">
        <f t="shared" si="2051"/>
        <v>0</v>
      </c>
    </row>
    <row r="813" spans="1:92" ht="20.100000000000001" hidden="1" customHeight="1">
      <c r="A813" s="28" t="s">
        <v>214</v>
      </c>
      <c r="B813" s="26">
        <v>913</v>
      </c>
      <c r="C813" s="26" t="s">
        <v>33</v>
      </c>
      <c r="D813" s="26" t="s">
        <v>17</v>
      </c>
      <c r="E813" s="26" t="s">
        <v>227</v>
      </c>
      <c r="F813" s="26"/>
      <c r="G813" s="9">
        <f t="shared" si="2045"/>
        <v>51414</v>
      </c>
      <c r="H813" s="9">
        <f t="shared" si="2045"/>
        <v>0</v>
      </c>
      <c r="I813" s="9">
        <f t="shared" si="2045"/>
        <v>0</v>
      </c>
      <c r="J813" s="9">
        <f t="shared" si="2045"/>
        <v>0</v>
      </c>
      <c r="K813" s="9">
        <f t="shared" si="2045"/>
        <v>0</v>
      </c>
      <c r="L813" s="9">
        <f t="shared" si="2045"/>
        <v>0</v>
      </c>
      <c r="M813" s="9">
        <f t="shared" si="2045"/>
        <v>51414</v>
      </c>
      <c r="N813" s="9">
        <f t="shared" si="2045"/>
        <v>0</v>
      </c>
      <c r="O813" s="9">
        <f t="shared" si="2045"/>
        <v>0</v>
      </c>
      <c r="P813" s="9">
        <f t="shared" si="2045"/>
        <v>0</v>
      </c>
      <c r="Q813" s="9">
        <f t="shared" si="2045"/>
        <v>0</v>
      </c>
      <c r="R813" s="9">
        <f t="shared" si="2045"/>
        <v>0</v>
      </c>
      <c r="S813" s="9">
        <f t="shared" si="2045"/>
        <v>51414</v>
      </c>
      <c r="T813" s="9">
        <f t="shared" si="2045"/>
        <v>0</v>
      </c>
      <c r="U813" s="9">
        <f t="shared" si="2046"/>
        <v>0</v>
      </c>
      <c r="V813" s="9">
        <f t="shared" si="2046"/>
        <v>0</v>
      </c>
      <c r="W813" s="9">
        <f t="shared" si="2046"/>
        <v>0</v>
      </c>
      <c r="X813" s="9">
        <f t="shared" si="2046"/>
        <v>0</v>
      </c>
      <c r="Y813" s="9">
        <f t="shared" si="2046"/>
        <v>51414</v>
      </c>
      <c r="Z813" s="9">
        <f t="shared" si="2046"/>
        <v>0</v>
      </c>
      <c r="AA813" s="9">
        <f t="shared" si="2046"/>
        <v>0</v>
      </c>
      <c r="AB813" s="9">
        <f t="shared" si="2046"/>
        <v>0</v>
      </c>
      <c r="AC813" s="9">
        <f t="shared" si="2046"/>
        <v>0</v>
      </c>
      <c r="AD813" s="9">
        <f t="shared" si="2046"/>
        <v>0</v>
      </c>
      <c r="AE813" s="9">
        <f t="shared" si="2046"/>
        <v>51414</v>
      </c>
      <c r="AF813" s="9">
        <f t="shared" si="2046"/>
        <v>0</v>
      </c>
      <c r="AG813" s="9">
        <f t="shared" si="2047"/>
        <v>-1629</v>
      </c>
      <c r="AH813" s="9">
        <f t="shared" si="2047"/>
        <v>0</v>
      </c>
      <c r="AI813" s="9">
        <f t="shared" si="2047"/>
        <v>0</v>
      </c>
      <c r="AJ813" s="9">
        <f t="shared" si="2047"/>
        <v>0</v>
      </c>
      <c r="AK813" s="9">
        <f t="shared" si="2047"/>
        <v>49785</v>
      </c>
      <c r="AL813" s="9">
        <f t="shared" si="2047"/>
        <v>0</v>
      </c>
      <c r="AM813" s="9">
        <f t="shared" si="2047"/>
        <v>0</v>
      </c>
      <c r="AN813" s="9">
        <f t="shared" si="2047"/>
        <v>0</v>
      </c>
      <c r="AO813" s="9">
        <f t="shared" si="2047"/>
        <v>0</v>
      </c>
      <c r="AP813" s="9">
        <f t="shared" si="2047"/>
        <v>0</v>
      </c>
      <c r="AQ813" s="9">
        <f t="shared" si="2047"/>
        <v>49785</v>
      </c>
      <c r="AR813" s="9">
        <f t="shared" si="2047"/>
        <v>0</v>
      </c>
      <c r="AS813" s="9">
        <f t="shared" si="2048"/>
        <v>0</v>
      </c>
      <c r="AT813" s="9">
        <f t="shared" si="2048"/>
        <v>0</v>
      </c>
      <c r="AU813" s="9">
        <f t="shared" si="2048"/>
        <v>0</v>
      </c>
      <c r="AV813" s="9">
        <f t="shared" si="2048"/>
        <v>0</v>
      </c>
      <c r="AW813" s="9">
        <f t="shared" si="2048"/>
        <v>49785</v>
      </c>
      <c r="AX813" s="9">
        <f t="shared" si="2048"/>
        <v>0</v>
      </c>
      <c r="AY813" s="9">
        <f t="shared" si="2048"/>
        <v>-5051</v>
      </c>
      <c r="AZ813" s="9">
        <f t="shared" si="2048"/>
        <v>0</v>
      </c>
      <c r="BA813" s="9">
        <f t="shared" si="2048"/>
        <v>0</v>
      </c>
      <c r="BB813" s="9">
        <f t="shared" si="2048"/>
        <v>0</v>
      </c>
      <c r="BC813" s="9">
        <f t="shared" si="2048"/>
        <v>44734</v>
      </c>
      <c r="BD813" s="9">
        <f t="shared" si="2048"/>
        <v>0</v>
      </c>
      <c r="BE813" s="9">
        <f t="shared" si="2049"/>
        <v>-685</v>
      </c>
      <c r="BF813" s="9">
        <f t="shared" si="2049"/>
        <v>0</v>
      </c>
      <c r="BG813" s="9">
        <f t="shared" si="2049"/>
        <v>0</v>
      </c>
      <c r="BH813" s="9">
        <f t="shared" si="2049"/>
        <v>0</v>
      </c>
      <c r="BI813" s="9">
        <f t="shared" si="2049"/>
        <v>44049</v>
      </c>
      <c r="BJ813" s="9">
        <f t="shared" si="2049"/>
        <v>0</v>
      </c>
      <c r="BK813" s="9">
        <f t="shared" si="2049"/>
        <v>-2776</v>
      </c>
      <c r="BL813" s="9">
        <f t="shared" si="2049"/>
        <v>0</v>
      </c>
      <c r="BM813" s="9">
        <f t="shared" si="2049"/>
        <v>0</v>
      </c>
      <c r="BN813" s="9">
        <f t="shared" si="2049"/>
        <v>0</v>
      </c>
      <c r="BO813" s="9">
        <f t="shared" si="2049"/>
        <v>41273</v>
      </c>
      <c r="BP813" s="9">
        <f t="shared" si="2049"/>
        <v>0</v>
      </c>
      <c r="BQ813" s="9">
        <f t="shared" si="2050"/>
        <v>0</v>
      </c>
      <c r="BR813" s="9">
        <f t="shared" si="2050"/>
        <v>0</v>
      </c>
      <c r="BS813" s="9">
        <f t="shared" si="2050"/>
        <v>0</v>
      </c>
      <c r="BT813" s="9">
        <f t="shared" si="2050"/>
        <v>0</v>
      </c>
      <c r="BU813" s="9">
        <f t="shared" si="2050"/>
        <v>41273</v>
      </c>
      <c r="BV813" s="9">
        <f t="shared" si="2050"/>
        <v>0</v>
      </c>
      <c r="BW813" s="9">
        <f t="shared" si="2050"/>
        <v>0</v>
      </c>
      <c r="BX813" s="9">
        <f t="shared" si="2050"/>
        <v>0</v>
      </c>
      <c r="BY813" s="9">
        <f t="shared" si="2050"/>
        <v>0</v>
      </c>
      <c r="BZ813" s="9">
        <f t="shared" si="2050"/>
        <v>0</v>
      </c>
      <c r="CA813" s="9">
        <f t="shared" si="2050"/>
        <v>41273</v>
      </c>
      <c r="CB813" s="9">
        <f t="shared" si="2050"/>
        <v>0</v>
      </c>
      <c r="CC813" s="9">
        <f t="shared" si="2051"/>
        <v>0</v>
      </c>
      <c r="CD813" s="9">
        <f t="shared" si="2051"/>
        <v>0</v>
      </c>
      <c r="CE813" s="9">
        <f t="shared" si="2051"/>
        <v>0</v>
      </c>
      <c r="CF813" s="9">
        <f t="shared" si="2051"/>
        <v>0</v>
      </c>
      <c r="CG813" s="9">
        <f t="shared" si="2051"/>
        <v>41273</v>
      </c>
      <c r="CH813" s="9">
        <f t="shared" si="2051"/>
        <v>0</v>
      </c>
      <c r="CI813" s="9">
        <f t="shared" si="2051"/>
        <v>-2373</v>
      </c>
      <c r="CJ813" s="9">
        <f t="shared" si="2051"/>
        <v>0</v>
      </c>
      <c r="CK813" s="9">
        <f t="shared" si="2051"/>
        <v>0</v>
      </c>
      <c r="CL813" s="9">
        <f t="shared" si="2051"/>
        <v>0</v>
      </c>
      <c r="CM813" s="9">
        <f t="shared" si="2051"/>
        <v>38900</v>
      </c>
      <c r="CN813" s="9">
        <f t="shared" si="2051"/>
        <v>0</v>
      </c>
    </row>
    <row r="814" spans="1:92" ht="20.100000000000001" hidden="1" customHeight="1">
      <c r="A814" s="28" t="s">
        <v>66</v>
      </c>
      <c r="B814" s="26">
        <v>913</v>
      </c>
      <c r="C814" s="26" t="s">
        <v>33</v>
      </c>
      <c r="D814" s="26" t="s">
        <v>17</v>
      </c>
      <c r="E814" s="26" t="s">
        <v>227</v>
      </c>
      <c r="F814" s="26" t="s">
        <v>67</v>
      </c>
      <c r="G814" s="9">
        <f t="shared" si="2045"/>
        <v>51414</v>
      </c>
      <c r="H814" s="9">
        <f t="shared" si="2045"/>
        <v>0</v>
      </c>
      <c r="I814" s="9">
        <f t="shared" si="2045"/>
        <v>0</v>
      </c>
      <c r="J814" s="9">
        <f t="shared" si="2045"/>
        <v>0</v>
      </c>
      <c r="K814" s="9">
        <f t="shared" si="2045"/>
        <v>0</v>
      </c>
      <c r="L814" s="9">
        <f t="shared" si="2045"/>
        <v>0</v>
      </c>
      <c r="M814" s="9">
        <f t="shared" si="2045"/>
        <v>51414</v>
      </c>
      <c r="N814" s="9">
        <f t="shared" si="2045"/>
        <v>0</v>
      </c>
      <c r="O814" s="9">
        <f t="shared" si="2045"/>
        <v>0</v>
      </c>
      <c r="P814" s="9">
        <f t="shared" si="2045"/>
        <v>0</v>
      </c>
      <c r="Q814" s="9">
        <f t="shared" si="2045"/>
        <v>0</v>
      </c>
      <c r="R814" s="9">
        <f t="shared" si="2045"/>
        <v>0</v>
      </c>
      <c r="S814" s="9">
        <f t="shared" si="2045"/>
        <v>51414</v>
      </c>
      <c r="T814" s="9">
        <f t="shared" si="2045"/>
        <v>0</v>
      </c>
      <c r="U814" s="9">
        <f t="shared" si="2046"/>
        <v>0</v>
      </c>
      <c r="V814" s="9">
        <f t="shared" si="2046"/>
        <v>0</v>
      </c>
      <c r="W814" s="9">
        <f t="shared" si="2046"/>
        <v>0</v>
      </c>
      <c r="X814" s="9">
        <f t="shared" si="2046"/>
        <v>0</v>
      </c>
      <c r="Y814" s="9">
        <f t="shared" si="2046"/>
        <v>51414</v>
      </c>
      <c r="Z814" s="9">
        <f t="shared" si="2046"/>
        <v>0</v>
      </c>
      <c r="AA814" s="9">
        <f t="shared" si="2046"/>
        <v>0</v>
      </c>
      <c r="AB814" s="9">
        <f t="shared" si="2046"/>
        <v>0</v>
      </c>
      <c r="AC814" s="9">
        <f t="shared" si="2046"/>
        <v>0</v>
      </c>
      <c r="AD814" s="9">
        <f t="shared" si="2046"/>
        <v>0</v>
      </c>
      <c r="AE814" s="9">
        <f t="shared" si="2046"/>
        <v>51414</v>
      </c>
      <c r="AF814" s="9">
        <f t="shared" si="2046"/>
        <v>0</v>
      </c>
      <c r="AG814" s="9">
        <f t="shared" si="2047"/>
        <v>-1629</v>
      </c>
      <c r="AH814" s="9">
        <f t="shared" si="2047"/>
        <v>0</v>
      </c>
      <c r="AI814" s="9">
        <f t="shared" si="2047"/>
        <v>0</v>
      </c>
      <c r="AJ814" s="9">
        <f t="shared" si="2047"/>
        <v>0</v>
      </c>
      <c r="AK814" s="9">
        <f t="shared" si="2047"/>
        <v>49785</v>
      </c>
      <c r="AL814" s="9">
        <f t="shared" si="2047"/>
        <v>0</v>
      </c>
      <c r="AM814" s="9">
        <f t="shared" si="2047"/>
        <v>0</v>
      </c>
      <c r="AN814" s="9">
        <f t="shared" si="2047"/>
        <v>0</v>
      </c>
      <c r="AO814" s="9">
        <f t="shared" si="2047"/>
        <v>0</v>
      </c>
      <c r="AP814" s="9">
        <f t="shared" si="2047"/>
        <v>0</v>
      </c>
      <c r="AQ814" s="9">
        <f t="shared" si="2047"/>
        <v>49785</v>
      </c>
      <c r="AR814" s="9">
        <f t="shared" si="2047"/>
        <v>0</v>
      </c>
      <c r="AS814" s="9">
        <f t="shared" si="2048"/>
        <v>0</v>
      </c>
      <c r="AT814" s="9">
        <f t="shared" si="2048"/>
        <v>0</v>
      </c>
      <c r="AU814" s="9">
        <f t="shared" si="2048"/>
        <v>0</v>
      </c>
      <c r="AV814" s="9">
        <f t="shared" si="2048"/>
        <v>0</v>
      </c>
      <c r="AW814" s="9">
        <f t="shared" si="2048"/>
        <v>49785</v>
      </c>
      <c r="AX814" s="9">
        <f t="shared" si="2048"/>
        <v>0</v>
      </c>
      <c r="AY814" s="9">
        <f t="shared" si="2048"/>
        <v>-5051</v>
      </c>
      <c r="AZ814" s="9">
        <f t="shared" si="2048"/>
        <v>0</v>
      </c>
      <c r="BA814" s="9">
        <f t="shared" si="2048"/>
        <v>0</v>
      </c>
      <c r="BB814" s="9">
        <f t="shared" si="2048"/>
        <v>0</v>
      </c>
      <c r="BC814" s="9">
        <f t="shared" si="2048"/>
        <v>44734</v>
      </c>
      <c r="BD814" s="9">
        <f t="shared" si="2048"/>
        <v>0</v>
      </c>
      <c r="BE814" s="9">
        <f t="shared" si="2049"/>
        <v>-685</v>
      </c>
      <c r="BF814" s="9">
        <f t="shared" si="2049"/>
        <v>0</v>
      </c>
      <c r="BG814" s="9">
        <f t="shared" si="2049"/>
        <v>0</v>
      </c>
      <c r="BH814" s="9">
        <f t="shared" si="2049"/>
        <v>0</v>
      </c>
      <c r="BI814" s="9">
        <f t="shared" si="2049"/>
        <v>44049</v>
      </c>
      <c r="BJ814" s="9">
        <f t="shared" si="2049"/>
        <v>0</v>
      </c>
      <c r="BK814" s="9">
        <f t="shared" si="2049"/>
        <v>-2776</v>
      </c>
      <c r="BL814" s="9">
        <f t="shared" si="2049"/>
        <v>0</v>
      </c>
      <c r="BM814" s="9">
        <f t="shared" si="2049"/>
        <v>0</v>
      </c>
      <c r="BN814" s="9">
        <f t="shared" si="2049"/>
        <v>0</v>
      </c>
      <c r="BO814" s="9">
        <f t="shared" si="2049"/>
        <v>41273</v>
      </c>
      <c r="BP814" s="9">
        <f t="shared" si="2049"/>
        <v>0</v>
      </c>
      <c r="BQ814" s="9">
        <f t="shared" si="2050"/>
        <v>0</v>
      </c>
      <c r="BR814" s="9">
        <f t="shared" si="2050"/>
        <v>0</v>
      </c>
      <c r="BS814" s="9">
        <f t="shared" si="2050"/>
        <v>0</v>
      </c>
      <c r="BT814" s="9">
        <f t="shared" si="2050"/>
        <v>0</v>
      </c>
      <c r="BU814" s="9">
        <f t="shared" si="2050"/>
        <v>41273</v>
      </c>
      <c r="BV814" s="9">
        <f t="shared" si="2050"/>
        <v>0</v>
      </c>
      <c r="BW814" s="9">
        <f t="shared" si="2050"/>
        <v>0</v>
      </c>
      <c r="BX814" s="9">
        <f t="shared" si="2050"/>
        <v>0</v>
      </c>
      <c r="BY814" s="9">
        <f t="shared" si="2050"/>
        <v>0</v>
      </c>
      <c r="BZ814" s="9">
        <f t="shared" si="2050"/>
        <v>0</v>
      </c>
      <c r="CA814" s="9">
        <f t="shared" si="2050"/>
        <v>41273</v>
      </c>
      <c r="CB814" s="9">
        <f t="shared" si="2050"/>
        <v>0</v>
      </c>
      <c r="CC814" s="9">
        <f t="shared" si="2051"/>
        <v>0</v>
      </c>
      <c r="CD814" s="9">
        <f t="shared" si="2051"/>
        <v>0</v>
      </c>
      <c r="CE814" s="9">
        <f t="shared" si="2051"/>
        <v>0</v>
      </c>
      <c r="CF814" s="9">
        <f t="shared" si="2051"/>
        <v>0</v>
      </c>
      <c r="CG814" s="9">
        <f t="shared" si="2051"/>
        <v>41273</v>
      </c>
      <c r="CH814" s="9">
        <f t="shared" si="2051"/>
        <v>0</v>
      </c>
      <c r="CI814" s="9">
        <f t="shared" si="2051"/>
        <v>-2373</v>
      </c>
      <c r="CJ814" s="9">
        <f t="shared" si="2051"/>
        <v>0</v>
      </c>
      <c r="CK814" s="9">
        <f t="shared" si="2051"/>
        <v>0</v>
      </c>
      <c r="CL814" s="9">
        <f t="shared" si="2051"/>
        <v>0</v>
      </c>
      <c r="CM814" s="9">
        <f t="shared" si="2051"/>
        <v>38900</v>
      </c>
      <c r="CN814" s="9">
        <f t="shared" si="2051"/>
        <v>0</v>
      </c>
    </row>
    <row r="815" spans="1:92" ht="49.5" hidden="1">
      <c r="A815" s="25" t="s">
        <v>414</v>
      </c>
      <c r="B815" s="26">
        <v>913</v>
      </c>
      <c r="C815" s="26" t="s">
        <v>33</v>
      </c>
      <c r="D815" s="26" t="s">
        <v>17</v>
      </c>
      <c r="E815" s="26" t="s">
        <v>227</v>
      </c>
      <c r="F815" s="9">
        <v>810</v>
      </c>
      <c r="G815" s="9">
        <v>51414</v>
      </c>
      <c r="H815" s="9"/>
      <c r="I815" s="9"/>
      <c r="J815" s="9"/>
      <c r="K815" s="9"/>
      <c r="L815" s="9"/>
      <c r="M815" s="9">
        <f>G815+I815+J815+K815+L815</f>
        <v>51414</v>
      </c>
      <c r="N815" s="9">
        <f>H815+L815</f>
        <v>0</v>
      </c>
      <c r="O815" s="9"/>
      <c r="P815" s="9"/>
      <c r="Q815" s="9"/>
      <c r="R815" s="9"/>
      <c r="S815" s="9">
        <f>M815+O815+P815+Q815+R815</f>
        <v>51414</v>
      </c>
      <c r="T815" s="9">
        <f>N815+R815</f>
        <v>0</v>
      </c>
      <c r="U815" s="9"/>
      <c r="V815" s="9"/>
      <c r="W815" s="9"/>
      <c r="X815" s="9"/>
      <c r="Y815" s="9">
        <f>S815+U815+V815+W815+X815</f>
        <v>51414</v>
      </c>
      <c r="Z815" s="9">
        <f>T815+X815</f>
        <v>0</v>
      </c>
      <c r="AA815" s="9"/>
      <c r="AB815" s="9"/>
      <c r="AC815" s="9"/>
      <c r="AD815" s="9"/>
      <c r="AE815" s="9">
        <f>Y815+AA815+AB815+AC815+AD815</f>
        <v>51414</v>
      </c>
      <c r="AF815" s="9">
        <f>Z815+AD815</f>
        <v>0</v>
      </c>
      <c r="AG815" s="9">
        <v>-1629</v>
      </c>
      <c r="AH815" s="9"/>
      <c r="AI815" s="9"/>
      <c r="AJ815" s="9"/>
      <c r="AK815" s="9">
        <f>AE815+AG815+AH815+AI815+AJ815</f>
        <v>49785</v>
      </c>
      <c r="AL815" s="9">
        <f>AF815+AJ815</f>
        <v>0</v>
      </c>
      <c r="AM815" s="9"/>
      <c r="AN815" s="9"/>
      <c r="AO815" s="9"/>
      <c r="AP815" s="9"/>
      <c r="AQ815" s="9">
        <f>AK815+AM815+AN815+AO815+AP815</f>
        <v>49785</v>
      </c>
      <c r="AR815" s="9">
        <f>AL815+AP815</f>
        <v>0</v>
      </c>
      <c r="AS815" s="9"/>
      <c r="AT815" s="9"/>
      <c r="AU815" s="9"/>
      <c r="AV815" s="9"/>
      <c r="AW815" s="9">
        <f>AQ815+AS815+AT815+AU815+AV815</f>
        <v>49785</v>
      </c>
      <c r="AX815" s="9">
        <f>AR815+AV815</f>
        <v>0</v>
      </c>
      <c r="AY815" s="9">
        <v>-5051</v>
      </c>
      <c r="AZ815" s="9"/>
      <c r="BA815" s="9"/>
      <c r="BB815" s="9"/>
      <c r="BC815" s="9">
        <f>AW815+AY815+AZ815+BA815+BB815</f>
        <v>44734</v>
      </c>
      <c r="BD815" s="9">
        <f>AX815+BB815</f>
        <v>0</v>
      </c>
      <c r="BE815" s="9">
        <v>-685</v>
      </c>
      <c r="BF815" s="9"/>
      <c r="BG815" s="9"/>
      <c r="BH815" s="9"/>
      <c r="BI815" s="9">
        <f>BC815+BE815+BF815+BG815+BH815</f>
        <v>44049</v>
      </c>
      <c r="BJ815" s="9">
        <f>BD815+BH815</f>
        <v>0</v>
      </c>
      <c r="BK815" s="9">
        <v>-2776</v>
      </c>
      <c r="BL815" s="9"/>
      <c r="BM815" s="9"/>
      <c r="BN815" s="9"/>
      <c r="BO815" s="9">
        <f>BI815+BK815+BL815+BM815+BN815</f>
        <v>41273</v>
      </c>
      <c r="BP815" s="9">
        <f>BJ815+BN815</f>
        <v>0</v>
      </c>
      <c r="BQ815" s="9"/>
      <c r="BR815" s="9"/>
      <c r="BS815" s="9"/>
      <c r="BT815" s="9"/>
      <c r="BU815" s="9">
        <f>BO815+BQ815+BR815+BS815+BT815</f>
        <v>41273</v>
      </c>
      <c r="BV815" s="9">
        <f>BP815+BT815</f>
        <v>0</v>
      </c>
      <c r="BW815" s="9"/>
      <c r="BX815" s="9"/>
      <c r="BY815" s="9"/>
      <c r="BZ815" s="9"/>
      <c r="CA815" s="9">
        <f>BU815+BW815+BX815+BY815+BZ815</f>
        <v>41273</v>
      </c>
      <c r="CB815" s="9">
        <f>BV815+BZ815</f>
        <v>0</v>
      </c>
      <c r="CC815" s="9"/>
      <c r="CD815" s="9"/>
      <c r="CE815" s="9"/>
      <c r="CF815" s="9"/>
      <c r="CG815" s="9">
        <f>CA815+CC815+CD815+CE815+CF815</f>
        <v>41273</v>
      </c>
      <c r="CH815" s="9">
        <f>CB815+CF815</f>
        <v>0</v>
      </c>
      <c r="CI815" s="9">
        <v>-2373</v>
      </c>
      <c r="CJ815" s="9"/>
      <c r="CK815" s="9"/>
      <c r="CL815" s="9"/>
      <c r="CM815" s="9">
        <f>CG815+CI815+CJ815+CK815+CL815</f>
        <v>38900</v>
      </c>
      <c r="CN815" s="9">
        <f>CH815+CL815</f>
        <v>0</v>
      </c>
    </row>
    <row r="816" spans="1:92" hidden="1">
      <c r="A816" s="25"/>
      <c r="B816" s="26"/>
      <c r="C816" s="26"/>
      <c r="D816" s="26"/>
      <c r="E816" s="2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</row>
    <row r="817" spans="1:92" ht="40.5" hidden="1">
      <c r="A817" s="20" t="s">
        <v>490</v>
      </c>
      <c r="B817" s="46">
        <v>914</v>
      </c>
      <c r="C817" s="21"/>
      <c r="D817" s="21"/>
      <c r="E817" s="21"/>
      <c r="F817" s="21"/>
      <c r="G817" s="6">
        <f t="shared" ref="G817:AL817" si="2052">G819+G848+G890+G855+G897+G877</f>
        <v>68156</v>
      </c>
      <c r="H817" s="6">
        <f t="shared" si="2052"/>
        <v>0</v>
      </c>
      <c r="I817" s="6">
        <f t="shared" si="2052"/>
        <v>-875</v>
      </c>
      <c r="J817" s="6">
        <f t="shared" si="2052"/>
        <v>394</v>
      </c>
      <c r="K817" s="6">
        <f t="shared" si="2052"/>
        <v>0</v>
      </c>
      <c r="L817" s="6">
        <f t="shared" si="2052"/>
        <v>0</v>
      </c>
      <c r="M817" s="6">
        <f t="shared" si="2052"/>
        <v>67675</v>
      </c>
      <c r="N817" s="6">
        <f t="shared" si="2052"/>
        <v>0</v>
      </c>
      <c r="O817" s="6">
        <f t="shared" si="2052"/>
        <v>-5500</v>
      </c>
      <c r="P817" s="6">
        <f t="shared" si="2052"/>
        <v>4732</v>
      </c>
      <c r="Q817" s="6">
        <f t="shared" si="2052"/>
        <v>0</v>
      </c>
      <c r="R817" s="6">
        <f t="shared" si="2052"/>
        <v>105664</v>
      </c>
      <c r="S817" s="6">
        <f t="shared" si="2052"/>
        <v>172571</v>
      </c>
      <c r="T817" s="6">
        <f t="shared" si="2052"/>
        <v>105664</v>
      </c>
      <c r="U817" s="6">
        <f t="shared" si="2052"/>
        <v>0</v>
      </c>
      <c r="V817" s="6">
        <f t="shared" si="2052"/>
        <v>16</v>
      </c>
      <c r="W817" s="6">
        <f t="shared" si="2052"/>
        <v>0</v>
      </c>
      <c r="X817" s="6">
        <f t="shared" si="2052"/>
        <v>0</v>
      </c>
      <c r="Y817" s="6">
        <f t="shared" si="2052"/>
        <v>172587</v>
      </c>
      <c r="Z817" s="6">
        <f t="shared" si="2052"/>
        <v>105664</v>
      </c>
      <c r="AA817" s="6">
        <f t="shared" si="2052"/>
        <v>-7980</v>
      </c>
      <c r="AB817" s="6">
        <f t="shared" si="2052"/>
        <v>29711</v>
      </c>
      <c r="AC817" s="6">
        <f t="shared" si="2052"/>
        <v>0</v>
      </c>
      <c r="AD817" s="6">
        <f t="shared" si="2052"/>
        <v>0</v>
      </c>
      <c r="AE817" s="6">
        <f t="shared" si="2052"/>
        <v>194318</v>
      </c>
      <c r="AF817" s="6">
        <f t="shared" si="2052"/>
        <v>105664</v>
      </c>
      <c r="AG817" s="6">
        <f t="shared" si="2052"/>
        <v>0</v>
      </c>
      <c r="AH817" s="6">
        <f t="shared" si="2052"/>
        <v>0</v>
      </c>
      <c r="AI817" s="6">
        <f t="shared" si="2052"/>
        <v>0</v>
      </c>
      <c r="AJ817" s="6">
        <f t="shared" si="2052"/>
        <v>0</v>
      </c>
      <c r="AK817" s="6">
        <f t="shared" si="2052"/>
        <v>194318</v>
      </c>
      <c r="AL817" s="6">
        <f t="shared" si="2052"/>
        <v>105664</v>
      </c>
      <c r="AM817" s="6">
        <f t="shared" ref="AM817:BD817" si="2053">AM819+AM848+AM890+AM855+AM897+AM877</f>
        <v>0</v>
      </c>
      <c r="AN817" s="6">
        <f t="shared" si="2053"/>
        <v>676</v>
      </c>
      <c r="AO817" s="6">
        <f t="shared" si="2053"/>
        <v>-1546</v>
      </c>
      <c r="AP817" s="6">
        <f t="shared" si="2053"/>
        <v>35318</v>
      </c>
      <c r="AQ817" s="6">
        <f t="shared" si="2053"/>
        <v>228766</v>
      </c>
      <c r="AR817" s="6">
        <f t="shared" si="2053"/>
        <v>140982</v>
      </c>
      <c r="AS817" s="6">
        <f t="shared" si="2053"/>
        <v>-372</v>
      </c>
      <c r="AT817" s="6">
        <f t="shared" si="2053"/>
        <v>372</v>
      </c>
      <c r="AU817" s="6">
        <f t="shared" si="2053"/>
        <v>0</v>
      </c>
      <c r="AV817" s="6">
        <f t="shared" si="2053"/>
        <v>3357</v>
      </c>
      <c r="AW817" s="6">
        <f t="shared" si="2053"/>
        <v>232123</v>
      </c>
      <c r="AX817" s="6">
        <f t="shared" si="2053"/>
        <v>144339</v>
      </c>
      <c r="AY817" s="6">
        <f t="shared" si="2053"/>
        <v>-676</v>
      </c>
      <c r="AZ817" s="6">
        <f t="shared" si="2053"/>
        <v>13098</v>
      </c>
      <c r="BA817" s="6">
        <f t="shared" si="2053"/>
        <v>0</v>
      </c>
      <c r="BB817" s="6">
        <f t="shared" si="2053"/>
        <v>170258</v>
      </c>
      <c r="BC817" s="6">
        <f t="shared" si="2053"/>
        <v>414803</v>
      </c>
      <c r="BD817" s="6">
        <f t="shared" si="2053"/>
        <v>314597</v>
      </c>
      <c r="BE817" s="6">
        <f t="shared" ref="BE817:BJ817" si="2054">BE819+BE848+BE890+BE855+BE897+BE877</f>
        <v>0</v>
      </c>
      <c r="BF817" s="6">
        <f t="shared" si="2054"/>
        <v>0</v>
      </c>
      <c r="BG817" s="6">
        <f t="shared" si="2054"/>
        <v>0</v>
      </c>
      <c r="BH817" s="6">
        <f t="shared" si="2054"/>
        <v>0</v>
      </c>
      <c r="BI817" s="6">
        <f t="shared" si="2054"/>
        <v>414803</v>
      </c>
      <c r="BJ817" s="6">
        <f t="shared" si="2054"/>
        <v>314597</v>
      </c>
      <c r="BK817" s="6">
        <f t="shared" ref="BK817:BP817" si="2055">BK819+BK848+BK890+BK855+BK897+BK877</f>
        <v>-2970</v>
      </c>
      <c r="BL817" s="6">
        <f t="shared" si="2055"/>
        <v>1455</v>
      </c>
      <c r="BM817" s="6">
        <f t="shared" si="2055"/>
        <v>0</v>
      </c>
      <c r="BN817" s="6">
        <f t="shared" si="2055"/>
        <v>20511</v>
      </c>
      <c r="BO817" s="6">
        <f t="shared" si="2055"/>
        <v>433799</v>
      </c>
      <c r="BP817" s="6">
        <f t="shared" si="2055"/>
        <v>335108</v>
      </c>
      <c r="BQ817" s="6">
        <f>BQ819+BQ848+BQ890+BQ855+BQ897+BQ877+BQ904</f>
        <v>-17816</v>
      </c>
      <c r="BR817" s="6">
        <f t="shared" ref="BR817:BV817" si="2056">BR819+BR848+BR890+BR855+BR897+BR877+BR904</f>
        <v>25939</v>
      </c>
      <c r="BS817" s="6">
        <f t="shared" si="2056"/>
        <v>0</v>
      </c>
      <c r="BT817" s="6">
        <f t="shared" si="2056"/>
        <v>54246</v>
      </c>
      <c r="BU817" s="6">
        <f t="shared" si="2056"/>
        <v>496168</v>
      </c>
      <c r="BV817" s="6">
        <f t="shared" si="2056"/>
        <v>389354</v>
      </c>
      <c r="BW817" s="6">
        <f>BW819+BW848+BW890+BW855+BW897+BW877+BW904</f>
        <v>0</v>
      </c>
      <c r="BX817" s="6">
        <f t="shared" ref="BX817:CB817" si="2057">BX819+BX848+BX890+BX855+BX897+BX877+BX904</f>
        <v>642</v>
      </c>
      <c r="BY817" s="6">
        <f t="shared" si="2057"/>
        <v>0</v>
      </c>
      <c r="BZ817" s="6">
        <f t="shared" si="2057"/>
        <v>0</v>
      </c>
      <c r="CA817" s="6">
        <f t="shared" si="2057"/>
        <v>496810</v>
      </c>
      <c r="CB817" s="6">
        <f t="shared" si="2057"/>
        <v>389354</v>
      </c>
      <c r="CC817" s="6">
        <f>CC819+CC848+CC890+CC855+CC897+CC877+CC904</f>
        <v>-1459</v>
      </c>
      <c r="CD817" s="6">
        <f t="shared" ref="CD817:CH817" si="2058">CD819+CD848+CD890+CD855+CD897+CD877+CD904</f>
        <v>0</v>
      </c>
      <c r="CE817" s="6">
        <f t="shared" si="2058"/>
        <v>0</v>
      </c>
      <c r="CF817" s="6">
        <f t="shared" si="2058"/>
        <v>0</v>
      </c>
      <c r="CG817" s="6">
        <f t="shared" si="2058"/>
        <v>495351</v>
      </c>
      <c r="CH817" s="6">
        <f t="shared" si="2058"/>
        <v>389354</v>
      </c>
      <c r="CI817" s="6">
        <f>CI819+CI848+CI890+CI855+CI897+CI877+CI904</f>
        <v>-2458</v>
      </c>
      <c r="CJ817" s="6">
        <f t="shared" ref="CJ817:CN817" si="2059">CJ819+CJ848+CJ890+CJ855+CJ897+CJ877+CJ904</f>
        <v>0</v>
      </c>
      <c r="CK817" s="6">
        <f t="shared" si="2059"/>
        <v>-4314</v>
      </c>
      <c r="CL817" s="6">
        <f t="shared" si="2059"/>
        <v>0</v>
      </c>
      <c r="CM817" s="6">
        <f t="shared" si="2059"/>
        <v>488579</v>
      </c>
      <c r="CN817" s="6">
        <f t="shared" si="2059"/>
        <v>389354</v>
      </c>
    </row>
    <row r="818" spans="1:92" s="79" customFormat="1" hidden="1">
      <c r="A818" s="80"/>
      <c r="B818" s="84"/>
      <c r="C818" s="27"/>
      <c r="D818" s="27"/>
      <c r="E818" s="27"/>
      <c r="F818" s="27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</row>
    <row r="819" spans="1:92" ht="37.5" hidden="1">
      <c r="A819" s="23" t="s">
        <v>75</v>
      </c>
      <c r="B819" s="54">
        <v>914</v>
      </c>
      <c r="C819" s="24" t="s">
        <v>29</v>
      </c>
      <c r="D819" s="24" t="s">
        <v>76</v>
      </c>
      <c r="E819" s="24"/>
      <c r="F819" s="7"/>
      <c r="G819" s="15">
        <f>G820+G842</f>
        <v>25438</v>
      </c>
      <c r="H819" s="15">
        <f>H820+H842</f>
        <v>0</v>
      </c>
      <c r="I819" s="15">
        <f t="shared" ref="I819:N819" si="2060">I820+I842</f>
        <v>0</v>
      </c>
      <c r="J819" s="15">
        <f t="shared" si="2060"/>
        <v>394</v>
      </c>
      <c r="K819" s="15">
        <f t="shared" si="2060"/>
        <v>0</v>
      </c>
      <c r="L819" s="15">
        <f t="shared" si="2060"/>
        <v>0</v>
      </c>
      <c r="M819" s="15">
        <f t="shared" si="2060"/>
        <v>25832</v>
      </c>
      <c r="N819" s="15">
        <f t="shared" si="2060"/>
        <v>0</v>
      </c>
      <c r="O819" s="15">
        <f t="shared" ref="O819:T819" si="2061">O820+O842</f>
        <v>-5500</v>
      </c>
      <c r="P819" s="15">
        <f t="shared" si="2061"/>
        <v>3679</v>
      </c>
      <c r="Q819" s="15">
        <f t="shared" si="2061"/>
        <v>0</v>
      </c>
      <c r="R819" s="15">
        <f t="shared" si="2061"/>
        <v>0</v>
      </c>
      <c r="S819" s="15">
        <f t="shared" si="2061"/>
        <v>24011</v>
      </c>
      <c r="T819" s="15">
        <f t="shared" si="2061"/>
        <v>0</v>
      </c>
      <c r="U819" s="15">
        <f t="shared" ref="U819:Z819" si="2062">U820+U842</f>
        <v>0</v>
      </c>
      <c r="V819" s="15">
        <f t="shared" si="2062"/>
        <v>16</v>
      </c>
      <c r="W819" s="15">
        <f t="shared" si="2062"/>
        <v>0</v>
      </c>
      <c r="X819" s="15">
        <f t="shared" si="2062"/>
        <v>0</v>
      </c>
      <c r="Y819" s="15">
        <f t="shared" si="2062"/>
        <v>24027</v>
      </c>
      <c r="Z819" s="15">
        <f t="shared" si="2062"/>
        <v>0</v>
      </c>
      <c r="AA819" s="15">
        <f t="shared" ref="AA819:AF819" si="2063">AA820+AA842</f>
        <v>0</v>
      </c>
      <c r="AB819" s="15">
        <f t="shared" si="2063"/>
        <v>0</v>
      </c>
      <c r="AC819" s="15">
        <f t="shared" si="2063"/>
        <v>0</v>
      </c>
      <c r="AD819" s="15">
        <f t="shared" si="2063"/>
        <v>0</v>
      </c>
      <c r="AE819" s="15">
        <f t="shared" si="2063"/>
        <v>24027</v>
      </c>
      <c r="AF819" s="15">
        <f t="shared" si="2063"/>
        <v>0</v>
      </c>
      <c r="AG819" s="15">
        <f t="shared" ref="AG819:AL819" si="2064">AG820+AG842</f>
        <v>0</v>
      </c>
      <c r="AH819" s="15">
        <f t="shared" si="2064"/>
        <v>0</v>
      </c>
      <c r="AI819" s="15">
        <f t="shared" si="2064"/>
        <v>0</v>
      </c>
      <c r="AJ819" s="15">
        <f t="shared" si="2064"/>
        <v>0</v>
      </c>
      <c r="AK819" s="15">
        <f t="shared" si="2064"/>
        <v>24027</v>
      </c>
      <c r="AL819" s="15">
        <f t="shared" si="2064"/>
        <v>0</v>
      </c>
      <c r="AM819" s="15">
        <f t="shared" ref="AM819:AR819" si="2065">AM820+AM842</f>
        <v>0</v>
      </c>
      <c r="AN819" s="15">
        <f t="shared" si="2065"/>
        <v>676</v>
      </c>
      <c r="AO819" s="15">
        <f t="shared" si="2065"/>
        <v>0</v>
      </c>
      <c r="AP819" s="15">
        <f t="shared" si="2065"/>
        <v>0</v>
      </c>
      <c r="AQ819" s="15">
        <f t="shared" si="2065"/>
        <v>24703</v>
      </c>
      <c r="AR819" s="15">
        <f t="shared" si="2065"/>
        <v>0</v>
      </c>
      <c r="AS819" s="15">
        <f t="shared" ref="AS819:AX819" si="2066">AS820+AS842</f>
        <v>0</v>
      </c>
      <c r="AT819" s="15">
        <f t="shared" si="2066"/>
        <v>0</v>
      </c>
      <c r="AU819" s="15">
        <f t="shared" si="2066"/>
        <v>0</v>
      </c>
      <c r="AV819" s="15">
        <f t="shared" si="2066"/>
        <v>0</v>
      </c>
      <c r="AW819" s="15">
        <f t="shared" si="2066"/>
        <v>24703</v>
      </c>
      <c r="AX819" s="15">
        <f t="shared" si="2066"/>
        <v>0</v>
      </c>
      <c r="AY819" s="15">
        <f t="shared" ref="AY819:BD819" si="2067">AY820+AY842</f>
        <v>-676</v>
      </c>
      <c r="AZ819" s="15">
        <f t="shared" si="2067"/>
        <v>0</v>
      </c>
      <c r="BA819" s="15">
        <f t="shared" si="2067"/>
        <v>0</v>
      </c>
      <c r="BB819" s="15">
        <f t="shared" si="2067"/>
        <v>0</v>
      </c>
      <c r="BC819" s="15">
        <f t="shared" si="2067"/>
        <v>24027</v>
      </c>
      <c r="BD819" s="15">
        <f t="shared" si="2067"/>
        <v>0</v>
      </c>
      <c r="BE819" s="15">
        <f t="shared" ref="BE819:BJ819" si="2068">BE820+BE842</f>
        <v>0</v>
      </c>
      <c r="BF819" s="15">
        <f t="shared" si="2068"/>
        <v>0</v>
      </c>
      <c r="BG819" s="15">
        <f t="shared" si="2068"/>
        <v>0</v>
      </c>
      <c r="BH819" s="15">
        <f t="shared" si="2068"/>
        <v>0</v>
      </c>
      <c r="BI819" s="15">
        <f t="shared" si="2068"/>
        <v>24027</v>
      </c>
      <c r="BJ819" s="15">
        <f t="shared" si="2068"/>
        <v>0</v>
      </c>
      <c r="BK819" s="15">
        <f t="shared" ref="BK819:BP819" si="2069">BK820+BK842</f>
        <v>-2970</v>
      </c>
      <c r="BL819" s="15">
        <f t="shared" si="2069"/>
        <v>0</v>
      </c>
      <c r="BM819" s="15">
        <f t="shared" si="2069"/>
        <v>0</v>
      </c>
      <c r="BN819" s="15">
        <f t="shared" si="2069"/>
        <v>0</v>
      </c>
      <c r="BO819" s="15">
        <f t="shared" si="2069"/>
        <v>21057</v>
      </c>
      <c r="BP819" s="15">
        <f t="shared" si="2069"/>
        <v>0</v>
      </c>
      <c r="BQ819" s="15">
        <f t="shared" ref="BQ819:BV819" si="2070">BQ820+BQ842</f>
        <v>-2986</v>
      </c>
      <c r="BR819" s="15">
        <f t="shared" si="2070"/>
        <v>665</v>
      </c>
      <c r="BS819" s="15">
        <f t="shared" si="2070"/>
        <v>0</v>
      </c>
      <c r="BT819" s="15">
        <f t="shared" si="2070"/>
        <v>0</v>
      </c>
      <c r="BU819" s="15">
        <f t="shared" si="2070"/>
        <v>18736</v>
      </c>
      <c r="BV819" s="15">
        <f t="shared" si="2070"/>
        <v>0</v>
      </c>
      <c r="BW819" s="15">
        <f t="shared" ref="BW819:CB819" si="2071">BW820+BW842</f>
        <v>0</v>
      </c>
      <c r="BX819" s="15">
        <f t="shared" si="2071"/>
        <v>642</v>
      </c>
      <c r="BY819" s="15">
        <f t="shared" si="2071"/>
        <v>0</v>
      </c>
      <c r="BZ819" s="15">
        <f t="shared" si="2071"/>
        <v>0</v>
      </c>
      <c r="CA819" s="15">
        <f t="shared" si="2071"/>
        <v>19378</v>
      </c>
      <c r="CB819" s="15">
        <f t="shared" si="2071"/>
        <v>0</v>
      </c>
      <c r="CC819" s="15">
        <f t="shared" ref="CC819:CH819" si="2072">CC820+CC842</f>
        <v>0</v>
      </c>
      <c r="CD819" s="15">
        <f t="shared" si="2072"/>
        <v>0</v>
      </c>
      <c r="CE819" s="15">
        <f t="shared" si="2072"/>
        <v>0</v>
      </c>
      <c r="CF819" s="15">
        <f t="shared" si="2072"/>
        <v>0</v>
      </c>
      <c r="CG819" s="15">
        <f t="shared" si="2072"/>
        <v>19378</v>
      </c>
      <c r="CH819" s="15">
        <f t="shared" si="2072"/>
        <v>0</v>
      </c>
      <c r="CI819" s="15">
        <f t="shared" ref="CI819:CN819" si="2073">CI820+CI842</f>
        <v>-1114</v>
      </c>
      <c r="CJ819" s="15">
        <f t="shared" si="2073"/>
        <v>0</v>
      </c>
      <c r="CK819" s="15">
        <f t="shared" si="2073"/>
        <v>-3574</v>
      </c>
      <c r="CL819" s="15">
        <f t="shared" si="2073"/>
        <v>0</v>
      </c>
      <c r="CM819" s="15">
        <f t="shared" si="2073"/>
        <v>14690</v>
      </c>
      <c r="CN819" s="15">
        <f t="shared" si="2073"/>
        <v>0</v>
      </c>
    </row>
    <row r="820" spans="1:92" ht="49.5" hidden="1">
      <c r="A820" s="25" t="s">
        <v>449</v>
      </c>
      <c r="B820" s="26">
        <v>914</v>
      </c>
      <c r="C820" s="26" t="s">
        <v>29</v>
      </c>
      <c r="D820" s="26" t="s">
        <v>76</v>
      </c>
      <c r="E820" s="26" t="s">
        <v>450</v>
      </c>
      <c r="F820" s="26"/>
      <c r="G820" s="8">
        <f>G821+G835</f>
        <v>24124</v>
      </c>
      <c r="H820" s="8">
        <f>H821+H835</f>
        <v>0</v>
      </c>
      <c r="I820" s="8">
        <f t="shared" ref="I820:N820" si="2074">I821+I835</f>
        <v>0</v>
      </c>
      <c r="J820" s="8">
        <f t="shared" si="2074"/>
        <v>394</v>
      </c>
      <c r="K820" s="8">
        <f t="shared" si="2074"/>
        <v>0</v>
      </c>
      <c r="L820" s="8">
        <f t="shared" si="2074"/>
        <v>0</v>
      </c>
      <c r="M820" s="8">
        <f t="shared" si="2074"/>
        <v>24518</v>
      </c>
      <c r="N820" s="8">
        <f t="shared" si="2074"/>
        <v>0</v>
      </c>
      <c r="O820" s="8">
        <f t="shared" ref="O820:AT820" si="2075">O821+O835+O831</f>
        <v>-5500</v>
      </c>
      <c r="P820" s="8">
        <f t="shared" si="2075"/>
        <v>3679</v>
      </c>
      <c r="Q820" s="8">
        <f t="shared" si="2075"/>
        <v>0</v>
      </c>
      <c r="R820" s="8">
        <f t="shared" si="2075"/>
        <v>0</v>
      </c>
      <c r="S820" s="8">
        <f t="shared" si="2075"/>
        <v>22697</v>
      </c>
      <c r="T820" s="8">
        <f t="shared" si="2075"/>
        <v>0</v>
      </c>
      <c r="U820" s="8">
        <f t="shared" si="2075"/>
        <v>0</v>
      </c>
      <c r="V820" s="8">
        <f t="shared" si="2075"/>
        <v>16</v>
      </c>
      <c r="W820" s="8">
        <f t="shared" si="2075"/>
        <v>0</v>
      </c>
      <c r="X820" s="8">
        <f t="shared" si="2075"/>
        <v>0</v>
      </c>
      <c r="Y820" s="8">
        <f t="shared" si="2075"/>
        <v>22713</v>
      </c>
      <c r="Z820" s="8">
        <f t="shared" si="2075"/>
        <v>0</v>
      </c>
      <c r="AA820" s="8">
        <f t="shared" si="2075"/>
        <v>0</v>
      </c>
      <c r="AB820" s="8">
        <f t="shared" si="2075"/>
        <v>0</v>
      </c>
      <c r="AC820" s="8">
        <f t="shared" si="2075"/>
        <v>0</v>
      </c>
      <c r="AD820" s="8">
        <f t="shared" si="2075"/>
        <v>0</v>
      </c>
      <c r="AE820" s="8">
        <f t="shared" si="2075"/>
        <v>22713</v>
      </c>
      <c r="AF820" s="8">
        <f t="shared" si="2075"/>
        <v>0</v>
      </c>
      <c r="AG820" s="8">
        <f t="shared" si="2075"/>
        <v>0</v>
      </c>
      <c r="AH820" s="8">
        <f t="shared" si="2075"/>
        <v>0</v>
      </c>
      <c r="AI820" s="8">
        <f t="shared" si="2075"/>
        <v>0</v>
      </c>
      <c r="AJ820" s="8">
        <f t="shared" si="2075"/>
        <v>0</v>
      </c>
      <c r="AK820" s="8">
        <f t="shared" si="2075"/>
        <v>22713</v>
      </c>
      <c r="AL820" s="8">
        <f t="shared" si="2075"/>
        <v>0</v>
      </c>
      <c r="AM820" s="8">
        <f t="shared" si="2075"/>
        <v>0</v>
      </c>
      <c r="AN820" s="8">
        <f t="shared" si="2075"/>
        <v>0</v>
      </c>
      <c r="AO820" s="8">
        <f t="shared" si="2075"/>
        <v>0</v>
      </c>
      <c r="AP820" s="8">
        <f t="shared" si="2075"/>
        <v>0</v>
      </c>
      <c r="AQ820" s="8">
        <f t="shared" si="2075"/>
        <v>22713</v>
      </c>
      <c r="AR820" s="8">
        <f t="shared" si="2075"/>
        <v>0</v>
      </c>
      <c r="AS820" s="8">
        <f t="shared" si="2075"/>
        <v>0</v>
      </c>
      <c r="AT820" s="8">
        <f t="shared" si="2075"/>
        <v>0</v>
      </c>
      <c r="AU820" s="8">
        <f t="shared" ref="AU820:BP820" si="2076">AU821+AU835+AU831</f>
        <v>0</v>
      </c>
      <c r="AV820" s="8">
        <f t="shared" si="2076"/>
        <v>0</v>
      </c>
      <c r="AW820" s="8">
        <f t="shared" si="2076"/>
        <v>22713</v>
      </c>
      <c r="AX820" s="8">
        <f t="shared" si="2076"/>
        <v>0</v>
      </c>
      <c r="AY820" s="8">
        <f t="shared" si="2076"/>
        <v>0</v>
      </c>
      <c r="AZ820" s="8">
        <f t="shared" si="2076"/>
        <v>0</v>
      </c>
      <c r="BA820" s="8">
        <f t="shared" si="2076"/>
        <v>0</v>
      </c>
      <c r="BB820" s="8">
        <f t="shared" si="2076"/>
        <v>0</v>
      </c>
      <c r="BC820" s="8">
        <f t="shared" si="2076"/>
        <v>22713</v>
      </c>
      <c r="BD820" s="8">
        <f t="shared" si="2076"/>
        <v>0</v>
      </c>
      <c r="BE820" s="8">
        <f t="shared" si="2076"/>
        <v>0</v>
      </c>
      <c r="BF820" s="8">
        <f t="shared" si="2076"/>
        <v>0</v>
      </c>
      <c r="BG820" s="8">
        <f t="shared" si="2076"/>
        <v>0</v>
      </c>
      <c r="BH820" s="8">
        <f t="shared" si="2076"/>
        <v>0</v>
      </c>
      <c r="BI820" s="8">
        <f t="shared" si="2076"/>
        <v>22713</v>
      </c>
      <c r="BJ820" s="8">
        <f t="shared" si="2076"/>
        <v>0</v>
      </c>
      <c r="BK820" s="8">
        <f t="shared" si="2076"/>
        <v>-2970</v>
      </c>
      <c r="BL820" s="8">
        <f t="shared" si="2076"/>
        <v>0</v>
      </c>
      <c r="BM820" s="8">
        <f t="shared" si="2076"/>
        <v>0</v>
      </c>
      <c r="BN820" s="8">
        <f t="shared" si="2076"/>
        <v>0</v>
      </c>
      <c r="BO820" s="8">
        <f t="shared" si="2076"/>
        <v>19743</v>
      </c>
      <c r="BP820" s="8">
        <f t="shared" si="2076"/>
        <v>0</v>
      </c>
      <c r="BQ820" s="8">
        <f t="shared" ref="BQ820:BV820" si="2077">BQ821+BQ835+BQ831</f>
        <v>-2743</v>
      </c>
      <c r="BR820" s="8">
        <f t="shared" si="2077"/>
        <v>665</v>
      </c>
      <c r="BS820" s="8">
        <f t="shared" si="2077"/>
        <v>0</v>
      </c>
      <c r="BT820" s="8">
        <f t="shared" si="2077"/>
        <v>0</v>
      </c>
      <c r="BU820" s="8">
        <f t="shared" si="2077"/>
        <v>17665</v>
      </c>
      <c r="BV820" s="8">
        <f t="shared" si="2077"/>
        <v>0</v>
      </c>
      <c r="BW820" s="8">
        <f t="shared" ref="BW820:CB820" si="2078">BW821+BW835+BW831</f>
        <v>0</v>
      </c>
      <c r="BX820" s="8">
        <f t="shared" si="2078"/>
        <v>0</v>
      </c>
      <c r="BY820" s="8">
        <f t="shared" si="2078"/>
        <v>0</v>
      </c>
      <c r="BZ820" s="8">
        <f t="shared" si="2078"/>
        <v>0</v>
      </c>
      <c r="CA820" s="8">
        <f t="shared" si="2078"/>
        <v>17665</v>
      </c>
      <c r="CB820" s="8">
        <f t="shared" si="2078"/>
        <v>0</v>
      </c>
      <c r="CC820" s="8">
        <f t="shared" ref="CC820:CH820" si="2079">CC821+CC835+CC831</f>
        <v>0</v>
      </c>
      <c r="CD820" s="8">
        <f t="shared" si="2079"/>
        <v>0</v>
      </c>
      <c r="CE820" s="8">
        <f t="shared" si="2079"/>
        <v>0</v>
      </c>
      <c r="CF820" s="8">
        <f t="shared" si="2079"/>
        <v>0</v>
      </c>
      <c r="CG820" s="8">
        <f t="shared" si="2079"/>
        <v>17665</v>
      </c>
      <c r="CH820" s="8">
        <f t="shared" si="2079"/>
        <v>0</v>
      </c>
      <c r="CI820" s="8">
        <f t="shared" ref="CI820:CN820" si="2080">CI821+CI835+CI831</f>
        <v>-1114</v>
      </c>
      <c r="CJ820" s="8">
        <f t="shared" si="2080"/>
        <v>0</v>
      </c>
      <c r="CK820" s="8">
        <f t="shared" si="2080"/>
        <v>-3485</v>
      </c>
      <c r="CL820" s="8">
        <f t="shared" si="2080"/>
        <v>0</v>
      </c>
      <c r="CM820" s="8">
        <f t="shared" si="2080"/>
        <v>13066</v>
      </c>
      <c r="CN820" s="8">
        <f t="shared" si="2080"/>
        <v>0</v>
      </c>
    </row>
    <row r="821" spans="1:92" ht="18.75" hidden="1" customHeight="1">
      <c r="A821" s="28" t="s">
        <v>121</v>
      </c>
      <c r="B821" s="26">
        <v>914</v>
      </c>
      <c r="C821" s="26" t="s">
        <v>29</v>
      </c>
      <c r="D821" s="26" t="s">
        <v>178</v>
      </c>
      <c r="E821" s="26" t="s">
        <v>541</v>
      </c>
      <c r="F821" s="26"/>
      <c r="G821" s="8">
        <f t="shared" ref="G821:V823" si="2081">G822</f>
        <v>14948</v>
      </c>
      <c r="H821" s="8">
        <f t="shared" si="2081"/>
        <v>0</v>
      </c>
      <c r="I821" s="8">
        <f t="shared" si="2081"/>
        <v>0</v>
      </c>
      <c r="J821" s="8">
        <f t="shared" si="2081"/>
        <v>394</v>
      </c>
      <c r="K821" s="8">
        <f t="shared" si="2081"/>
        <v>0</v>
      </c>
      <c r="L821" s="8">
        <f t="shared" si="2081"/>
        <v>0</v>
      </c>
      <c r="M821" s="8">
        <f t="shared" si="2081"/>
        <v>15342</v>
      </c>
      <c r="N821" s="8">
        <f t="shared" si="2081"/>
        <v>0</v>
      </c>
      <c r="O821" s="8">
        <f t="shared" si="2081"/>
        <v>-15342</v>
      </c>
      <c r="P821" s="8">
        <f t="shared" si="2081"/>
        <v>0</v>
      </c>
      <c r="Q821" s="8">
        <f t="shared" si="2081"/>
        <v>0</v>
      </c>
      <c r="R821" s="8">
        <f t="shared" si="2081"/>
        <v>0</v>
      </c>
      <c r="S821" s="8">
        <f t="shared" si="2081"/>
        <v>0</v>
      </c>
      <c r="T821" s="8">
        <f t="shared" si="2081"/>
        <v>0</v>
      </c>
      <c r="U821" s="8">
        <f t="shared" si="2081"/>
        <v>0</v>
      </c>
      <c r="V821" s="8">
        <f t="shared" si="2081"/>
        <v>0</v>
      </c>
      <c r="W821" s="8">
        <f t="shared" ref="U821:AJ823" si="2082">W822</f>
        <v>0</v>
      </c>
      <c r="X821" s="8">
        <f t="shared" si="2082"/>
        <v>0</v>
      </c>
      <c r="Y821" s="8">
        <f t="shared" si="2082"/>
        <v>0</v>
      </c>
      <c r="Z821" s="8">
        <f t="shared" si="2082"/>
        <v>0</v>
      </c>
      <c r="AA821" s="8">
        <f t="shared" si="2082"/>
        <v>0</v>
      </c>
      <c r="AB821" s="8">
        <f t="shared" si="2082"/>
        <v>0</v>
      </c>
      <c r="AC821" s="8">
        <f t="shared" si="2082"/>
        <v>0</v>
      </c>
      <c r="AD821" s="8">
        <f t="shared" si="2082"/>
        <v>0</v>
      </c>
      <c r="AE821" s="8">
        <f t="shared" si="2082"/>
        <v>0</v>
      </c>
      <c r="AF821" s="8">
        <f t="shared" si="2082"/>
        <v>0</v>
      </c>
      <c r="AG821" s="8">
        <f t="shared" si="2082"/>
        <v>0</v>
      </c>
      <c r="AH821" s="8">
        <f t="shared" si="2082"/>
        <v>0</v>
      </c>
      <c r="AI821" s="8">
        <f t="shared" si="2082"/>
        <v>0</v>
      </c>
      <c r="AJ821" s="8">
        <f t="shared" si="2082"/>
        <v>0</v>
      </c>
      <c r="AK821" s="8">
        <f t="shared" ref="AG821:AV823" si="2083">AK822</f>
        <v>0</v>
      </c>
      <c r="AL821" s="8">
        <f t="shared" si="2083"/>
        <v>0</v>
      </c>
      <c r="AM821" s="8">
        <f t="shared" si="2083"/>
        <v>0</v>
      </c>
      <c r="AN821" s="8">
        <f t="shared" si="2083"/>
        <v>0</v>
      </c>
      <c r="AO821" s="8">
        <f t="shared" si="2083"/>
        <v>0</v>
      </c>
      <c r="AP821" s="8">
        <f t="shared" si="2083"/>
        <v>0</v>
      </c>
      <c r="AQ821" s="8">
        <f t="shared" si="2083"/>
        <v>0</v>
      </c>
      <c r="AR821" s="8">
        <f t="shared" si="2083"/>
        <v>0</v>
      </c>
      <c r="AS821" s="8">
        <f t="shared" si="2083"/>
        <v>0</v>
      </c>
      <c r="AT821" s="8">
        <f t="shared" si="2083"/>
        <v>0</v>
      </c>
      <c r="AU821" s="8">
        <f t="shared" si="2083"/>
        <v>0</v>
      </c>
      <c r="AV821" s="8">
        <f t="shared" si="2083"/>
        <v>0</v>
      </c>
      <c r="AW821" s="8">
        <f t="shared" ref="AS821:BH823" si="2084">AW822</f>
        <v>0</v>
      </c>
      <c r="AX821" s="8">
        <f t="shared" si="2084"/>
        <v>0</v>
      </c>
      <c r="AY821" s="8">
        <f t="shared" si="2084"/>
        <v>0</v>
      </c>
      <c r="AZ821" s="8">
        <f t="shared" si="2084"/>
        <v>0</v>
      </c>
      <c r="BA821" s="8">
        <f t="shared" si="2084"/>
        <v>0</v>
      </c>
      <c r="BB821" s="8">
        <f t="shared" si="2084"/>
        <v>0</v>
      </c>
      <c r="BC821" s="8">
        <f t="shared" si="2084"/>
        <v>0</v>
      </c>
      <c r="BD821" s="8">
        <f t="shared" si="2084"/>
        <v>0</v>
      </c>
      <c r="BE821" s="8">
        <f t="shared" si="2084"/>
        <v>0</v>
      </c>
      <c r="BF821" s="8">
        <f t="shared" si="2084"/>
        <v>0</v>
      </c>
      <c r="BG821" s="8">
        <f t="shared" si="2084"/>
        <v>0</v>
      </c>
      <c r="BH821" s="8">
        <f t="shared" si="2084"/>
        <v>0</v>
      </c>
      <c r="BI821" s="8">
        <f t="shared" ref="BE821:BT823" si="2085">BI822</f>
        <v>0</v>
      </c>
      <c r="BJ821" s="8">
        <f t="shared" si="2085"/>
        <v>0</v>
      </c>
      <c r="BK821" s="8">
        <f t="shared" si="2085"/>
        <v>0</v>
      </c>
      <c r="BL821" s="8">
        <f t="shared" si="2085"/>
        <v>0</v>
      </c>
      <c r="BM821" s="8">
        <f t="shared" si="2085"/>
        <v>0</v>
      </c>
      <c r="BN821" s="8">
        <f t="shared" si="2085"/>
        <v>0</v>
      </c>
      <c r="BO821" s="8">
        <f t="shared" si="2085"/>
        <v>0</v>
      </c>
      <c r="BP821" s="8">
        <f t="shared" si="2085"/>
        <v>0</v>
      </c>
      <c r="BQ821" s="8">
        <f t="shared" si="2085"/>
        <v>0</v>
      </c>
      <c r="BR821" s="8">
        <f t="shared" si="2085"/>
        <v>0</v>
      </c>
      <c r="BS821" s="8">
        <f t="shared" si="2085"/>
        <v>0</v>
      </c>
      <c r="BT821" s="8">
        <f t="shared" si="2085"/>
        <v>0</v>
      </c>
      <c r="BU821" s="8">
        <f t="shared" ref="BQ821:CF823" si="2086">BU822</f>
        <v>0</v>
      </c>
      <c r="BV821" s="8">
        <f t="shared" si="2086"/>
        <v>0</v>
      </c>
      <c r="BW821" s="8">
        <f t="shared" si="2086"/>
        <v>0</v>
      </c>
      <c r="BX821" s="8">
        <f t="shared" si="2086"/>
        <v>0</v>
      </c>
      <c r="BY821" s="8">
        <f t="shared" si="2086"/>
        <v>0</v>
      </c>
      <c r="BZ821" s="8">
        <f t="shared" si="2086"/>
        <v>0</v>
      </c>
      <c r="CA821" s="8">
        <f t="shared" si="2086"/>
        <v>0</v>
      </c>
      <c r="CB821" s="8">
        <f t="shared" si="2086"/>
        <v>0</v>
      </c>
      <c r="CC821" s="8">
        <f t="shared" si="2086"/>
        <v>0</v>
      </c>
      <c r="CD821" s="8">
        <f t="shared" si="2086"/>
        <v>0</v>
      </c>
      <c r="CE821" s="8">
        <f t="shared" si="2086"/>
        <v>0</v>
      </c>
      <c r="CF821" s="8">
        <f t="shared" si="2086"/>
        <v>0</v>
      </c>
      <c r="CG821" s="8">
        <f t="shared" ref="CC821:CN823" si="2087">CG822</f>
        <v>0</v>
      </c>
      <c r="CH821" s="8">
        <f t="shared" si="2087"/>
        <v>0</v>
      </c>
      <c r="CI821" s="8">
        <f t="shared" si="2087"/>
        <v>0</v>
      </c>
      <c r="CJ821" s="8">
        <f t="shared" si="2087"/>
        <v>0</v>
      </c>
      <c r="CK821" s="8">
        <f t="shared" si="2087"/>
        <v>0</v>
      </c>
      <c r="CL821" s="8">
        <f t="shared" si="2087"/>
        <v>0</v>
      </c>
      <c r="CM821" s="8">
        <f t="shared" si="2087"/>
        <v>0</v>
      </c>
      <c r="CN821" s="8">
        <f t="shared" si="2087"/>
        <v>0</v>
      </c>
    </row>
    <row r="822" spans="1:92" ht="33" hidden="1">
      <c r="A822" s="25" t="s">
        <v>179</v>
      </c>
      <c r="B822" s="26">
        <v>914</v>
      </c>
      <c r="C822" s="26" t="s">
        <v>29</v>
      </c>
      <c r="D822" s="26" t="s">
        <v>178</v>
      </c>
      <c r="E822" s="26" t="s">
        <v>542</v>
      </c>
      <c r="F822" s="26"/>
      <c r="G822" s="8">
        <f>G823+G825+G829+G827</f>
        <v>14948</v>
      </c>
      <c r="H822" s="8">
        <f t="shared" si="2081"/>
        <v>0</v>
      </c>
      <c r="I822" s="8">
        <f>I823+I825+I829+I827</f>
        <v>0</v>
      </c>
      <c r="J822" s="8">
        <f t="shared" si="2081"/>
        <v>394</v>
      </c>
      <c r="K822" s="8">
        <f>K823+K825+K829+K827</f>
        <v>0</v>
      </c>
      <c r="L822" s="8">
        <f t="shared" si="2081"/>
        <v>0</v>
      </c>
      <c r="M822" s="8">
        <f>M823+M825+M829+M827</f>
        <v>15342</v>
      </c>
      <c r="N822" s="8">
        <f t="shared" si="2081"/>
        <v>0</v>
      </c>
      <c r="O822" s="8">
        <f>O823+O825+O829+O827</f>
        <v>-15342</v>
      </c>
      <c r="P822" s="8">
        <f t="shared" si="2081"/>
        <v>0</v>
      </c>
      <c r="Q822" s="8">
        <f>Q823+Q825+Q829+Q827</f>
        <v>0</v>
      </c>
      <c r="R822" s="8">
        <f t="shared" si="2081"/>
        <v>0</v>
      </c>
      <c r="S822" s="8">
        <f>S823+S825+S829+S827</f>
        <v>0</v>
      </c>
      <c r="T822" s="8">
        <f t="shared" si="2081"/>
        <v>0</v>
      </c>
      <c r="U822" s="8">
        <f>U823+U825+U829+U827</f>
        <v>0</v>
      </c>
      <c r="V822" s="8">
        <f t="shared" si="2082"/>
        <v>0</v>
      </c>
      <c r="W822" s="8">
        <f>W823+W825+W829+W827</f>
        <v>0</v>
      </c>
      <c r="X822" s="8">
        <f t="shared" si="2082"/>
        <v>0</v>
      </c>
      <c r="Y822" s="8">
        <f>Y823+Y825+Y829+Y827</f>
        <v>0</v>
      </c>
      <c r="Z822" s="8">
        <f t="shared" si="2082"/>
        <v>0</v>
      </c>
      <c r="AA822" s="8">
        <f>AA823+AA825+AA829+AA827</f>
        <v>0</v>
      </c>
      <c r="AB822" s="8">
        <f t="shared" si="2082"/>
        <v>0</v>
      </c>
      <c r="AC822" s="8">
        <f>AC823+AC825+AC829+AC827</f>
        <v>0</v>
      </c>
      <c r="AD822" s="8">
        <f t="shared" si="2082"/>
        <v>0</v>
      </c>
      <c r="AE822" s="8">
        <f>AE823+AE825+AE829+AE827</f>
        <v>0</v>
      </c>
      <c r="AF822" s="8">
        <f t="shared" si="2082"/>
        <v>0</v>
      </c>
      <c r="AG822" s="8">
        <f>AG823+AG825+AG829+AG827</f>
        <v>0</v>
      </c>
      <c r="AH822" s="8">
        <f t="shared" si="2083"/>
        <v>0</v>
      </c>
      <c r="AI822" s="8">
        <f>AI823+AI825+AI829+AI827</f>
        <v>0</v>
      </c>
      <c r="AJ822" s="8">
        <f t="shared" si="2083"/>
        <v>0</v>
      </c>
      <c r="AK822" s="8">
        <f>AK823+AK825+AK829+AK827</f>
        <v>0</v>
      </c>
      <c r="AL822" s="8">
        <f t="shared" si="2083"/>
        <v>0</v>
      </c>
      <c r="AM822" s="8">
        <f>AM823+AM825+AM829+AM827</f>
        <v>0</v>
      </c>
      <c r="AN822" s="8">
        <f t="shared" si="2083"/>
        <v>0</v>
      </c>
      <c r="AO822" s="8">
        <f>AO823+AO825+AO829+AO827</f>
        <v>0</v>
      </c>
      <c r="AP822" s="8">
        <f t="shared" si="2083"/>
        <v>0</v>
      </c>
      <c r="AQ822" s="8">
        <f>AQ823+AQ825+AQ829+AQ827</f>
        <v>0</v>
      </c>
      <c r="AR822" s="8">
        <f t="shared" si="2083"/>
        <v>0</v>
      </c>
      <c r="AS822" s="8">
        <f>AS823+AS825+AS829+AS827</f>
        <v>0</v>
      </c>
      <c r="AT822" s="8">
        <f t="shared" si="2084"/>
        <v>0</v>
      </c>
      <c r="AU822" s="8">
        <f>AU823+AU825+AU829+AU827</f>
        <v>0</v>
      </c>
      <c r="AV822" s="8">
        <f t="shared" si="2084"/>
        <v>0</v>
      </c>
      <c r="AW822" s="8">
        <f>AW823+AW825+AW829+AW827</f>
        <v>0</v>
      </c>
      <c r="AX822" s="8">
        <f t="shared" si="2084"/>
        <v>0</v>
      </c>
      <c r="AY822" s="8">
        <f>AY823+AY825+AY829+AY827</f>
        <v>0</v>
      </c>
      <c r="AZ822" s="8">
        <f t="shared" si="2084"/>
        <v>0</v>
      </c>
      <c r="BA822" s="8">
        <f>BA823+BA825+BA829+BA827</f>
        <v>0</v>
      </c>
      <c r="BB822" s="8">
        <f t="shared" si="2084"/>
        <v>0</v>
      </c>
      <c r="BC822" s="8">
        <f>BC823+BC825+BC829+BC827</f>
        <v>0</v>
      </c>
      <c r="BD822" s="8">
        <f t="shared" si="2084"/>
        <v>0</v>
      </c>
      <c r="BE822" s="8">
        <f>BE823+BE825+BE829+BE827</f>
        <v>0</v>
      </c>
      <c r="BF822" s="8">
        <f t="shared" si="2085"/>
        <v>0</v>
      </c>
      <c r="BG822" s="8">
        <f>BG823+BG825+BG829+BG827</f>
        <v>0</v>
      </c>
      <c r="BH822" s="8">
        <f t="shared" si="2085"/>
        <v>0</v>
      </c>
      <c r="BI822" s="8">
        <f>BI823+BI825+BI829+BI827</f>
        <v>0</v>
      </c>
      <c r="BJ822" s="8">
        <f t="shared" si="2085"/>
        <v>0</v>
      </c>
      <c r="BK822" s="8">
        <f>BK823+BK825+BK829+BK827</f>
        <v>0</v>
      </c>
      <c r="BL822" s="8">
        <f t="shared" si="2085"/>
        <v>0</v>
      </c>
      <c r="BM822" s="8">
        <f>BM823+BM825+BM829+BM827</f>
        <v>0</v>
      </c>
      <c r="BN822" s="8">
        <f t="shared" si="2085"/>
        <v>0</v>
      </c>
      <c r="BO822" s="8">
        <f>BO823+BO825+BO829+BO827</f>
        <v>0</v>
      </c>
      <c r="BP822" s="8">
        <f t="shared" si="2085"/>
        <v>0</v>
      </c>
      <c r="BQ822" s="8">
        <f>BQ823+BQ825+BQ829+BQ827</f>
        <v>0</v>
      </c>
      <c r="BR822" s="8">
        <f t="shared" si="2086"/>
        <v>0</v>
      </c>
      <c r="BS822" s="8">
        <f>BS823+BS825+BS829+BS827</f>
        <v>0</v>
      </c>
      <c r="BT822" s="8">
        <f t="shared" si="2086"/>
        <v>0</v>
      </c>
      <c r="BU822" s="8">
        <f>BU823+BU825+BU829+BU827</f>
        <v>0</v>
      </c>
      <c r="BV822" s="8">
        <f t="shared" si="2086"/>
        <v>0</v>
      </c>
      <c r="BW822" s="8">
        <f>BW823+BW825+BW829+BW827</f>
        <v>0</v>
      </c>
      <c r="BX822" s="8">
        <f t="shared" si="2086"/>
        <v>0</v>
      </c>
      <c r="BY822" s="8">
        <f>BY823+BY825+BY829+BY827</f>
        <v>0</v>
      </c>
      <c r="BZ822" s="8">
        <f t="shared" si="2086"/>
        <v>0</v>
      </c>
      <c r="CA822" s="8">
        <f>CA823+CA825+CA829+CA827</f>
        <v>0</v>
      </c>
      <c r="CB822" s="8">
        <f t="shared" si="2086"/>
        <v>0</v>
      </c>
      <c r="CC822" s="8">
        <f>CC823+CC825+CC829+CC827</f>
        <v>0</v>
      </c>
      <c r="CD822" s="8">
        <f t="shared" si="2087"/>
        <v>0</v>
      </c>
      <c r="CE822" s="8">
        <f>CE823+CE825+CE829+CE827</f>
        <v>0</v>
      </c>
      <c r="CF822" s="8">
        <f t="shared" si="2087"/>
        <v>0</v>
      </c>
      <c r="CG822" s="8">
        <f>CG823+CG825+CG829+CG827</f>
        <v>0</v>
      </c>
      <c r="CH822" s="8">
        <f t="shared" si="2087"/>
        <v>0</v>
      </c>
      <c r="CI822" s="8">
        <f>CI823+CI825+CI829+CI827</f>
        <v>0</v>
      </c>
      <c r="CJ822" s="8">
        <f t="shared" si="2087"/>
        <v>0</v>
      </c>
      <c r="CK822" s="8">
        <f>CK823+CK825+CK829+CK827</f>
        <v>0</v>
      </c>
      <c r="CL822" s="8">
        <f t="shared" si="2087"/>
        <v>0</v>
      </c>
      <c r="CM822" s="8">
        <f>CM823+CM825+CM829+CM827</f>
        <v>0</v>
      </c>
      <c r="CN822" s="8">
        <f t="shared" si="2087"/>
        <v>0</v>
      </c>
    </row>
    <row r="823" spans="1:92" ht="66" hidden="1">
      <c r="A823" s="28" t="s">
        <v>441</v>
      </c>
      <c r="B823" s="26">
        <v>914</v>
      </c>
      <c r="C823" s="26" t="s">
        <v>29</v>
      </c>
      <c r="D823" s="26" t="s">
        <v>178</v>
      </c>
      <c r="E823" s="26" t="s">
        <v>542</v>
      </c>
      <c r="F823" s="26" t="s">
        <v>85</v>
      </c>
      <c r="G823" s="8">
        <f t="shared" si="2081"/>
        <v>9831</v>
      </c>
      <c r="H823" s="8">
        <f t="shared" si="2081"/>
        <v>0</v>
      </c>
      <c r="I823" s="8">
        <f t="shared" si="2081"/>
        <v>0</v>
      </c>
      <c r="J823" s="8">
        <f t="shared" si="2081"/>
        <v>394</v>
      </c>
      <c r="K823" s="8">
        <f t="shared" si="2081"/>
        <v>0</v>
      </c>
      <c r="L823" s="8">
        <f t="shared" si="2081"/>
        <v>0</v>
      </c>
      <c r="M823" s="8">
        <f t="shared" si="2081"/>
        <v>10225</v>
      </c>
      <c r="N823" s="8">
        <f t="shared" si="2081"/>
        <v>0</v>
      </c>
      <c r="O823" s="8">
        <f t="shared" si="2081"/>
        <v>-10225</v>
      </c>
      <c r="P823" s="8">
        <f t="shared" si="2081"/>
        <v>0</v>
      </c>
      <c r="Q823" s="8">
        <f t="shared" si="2081"/>
        <v>0</v>
      </c>
      <c r="R823" s="8">
        <f t="shared" si="2081"/>
        <v>0</v>
      </c>
      <c r="S823" s="8">
        <f t="shared" si="2081"/>
        <v>0</v>
      </c>
      <c r="T823" s="8">
        <f t="shared" si="2081"/>
        <v>0</v>
      </c>
      <c r="U823" s="8">
        <f t="shared" si="2082"/>
        <v>0</v>
      </c>
      <c r="V823" s="8">
        <f t="shared" si="2082"/>
        <v>0</v>
      </c>
      <c r="W823" s="8">
        <f t="shared" si="2082"/>
        <v>0</v>
      </c>
      <c r="X823" s="8">
        <f t="shared" si="2082"/>
        <v>0</v>
      </c>
      <c r="Y823" s="8">
        <f t="shared" si="2082"/>
        <v>0</v>
      </c>
      <c r="Z823" s="8">
        <f t="shared" si="2082"/>
        <v>0</v>
      </c>
      <c r="AA823" s="8">
        <f t="shared" si="2082"/>
        <v>0</v>
      </c>
      <c r="AB823" s="8">
        <f t="shared" si="2082"/>
        <v>0</v>
      </c>
      <c r="AC823" s="8">
        <f t="shared" si="2082"/>
        <v>0</v>
      </c>
      <c r="AD823" s="8">
        <f t="shared" si="2082"/>
        <v>0</v>
      </c>
      <c r="AE823" s="8">
        <f t="shared" si="2082"/>
        <v>0</v>
      </c>
      <c r="AF823" s="8">
        <f t="shared" si="2082"/>
        <v>0</v>
      </c>
      <c r="AG823" s="8">
        <f t="shared" si="2083"/>
        <v>0</v>
      </c>
      <c r="AH823" s="8">
        <f t="shared" si="2083"/>
        <v>0</v>
      </c>
      <c r="AI823" s="8">
        <f t="shared" si="2083"/>
        <v>0</v>
      </c>
      <c r="AJ823" s="8">
        <f t="shared" si="2083"/>
        <v>0</v>
      </c>
      <c r="AK823" s="8">
        <f t="shared" si="2083"/>
        <v>0</v>
      </c>
      <c r="AL823" s="8">
        <f t="shared" si="2083"/>
        <v>0</v>
      </c>
      <c r="AM823" s="8">
        <f t="shared" si="2083"/>
        <v>0</v>
      </c>
      <c r="AN823" s="8">
        <f t="shared" si="2083"/>
        <v>0</v>
      </c>
      <c r="AO823" s="8">
        <f t="shared" si="2083"/>
        <v>0</v>
      </c>
      <c r="AP823" s="8">
        <f t="shared" si="2083"/>
        <v>0</v>
      </c>
      <c r="AQ823" s="8">
        <f t="shared" si="2083"/>
        <v>0</v>
      </c>
      <c r="AR823" s="8">
        <f t="shared" si="2083"/>
        <v>0</v>
      </c>
      <c r="AS823" s="8">
        <f t="shared" si="2084"/>
        <v>0</v>
      </c>
      <c r="AT823" s="8">
        <f t="shared" si="2084"/>
        <v>0</v>
      </c>
      <c r="AU823" s="8">
        <f t="shared" si="2084"/>
        <v>0</v>
      </c>
      <c r="AV823" s="8">
        <f t="shared" si="2084"/>
        <v>0</v>
      </c>
      <c r="AW823" s="8">
        <f t="shared" si="2084"/>
        <v>0</v>
      </c>
      <c r="AX823" s="8">
        <f t="shared" si="2084"/>
        <v>0</v>
      </c>
      <c r="AY823" s="8">
        <f t="shared" si="2084"/>
        <v>0</v>
      </c>
      <c r="AZ823" s="8">
        <f t="shared" si="2084"/>
        <v>0</v>
      </c>
      <c r="BA823" s="8">
        <f t="shared" si="2084"/>
        <v>0</v>
      </c>
      <c r="BB823" s="8">
        <f t="shared" si="2084"/>
        <v>0</v>
      </c>
      <c r="BC823" s="8">
        <f t="shared" si="2084"/>
        <v>0</v>
      </c>
      <c r="BD823" s="8">
        <f t="shared" si="2084"/>
        <v>0</v>
      </c>
      <c r="BE823" s="8">
        <f t="shared" si="2085"/>
        <v>0</v>
      </c>
      <c r="BF823" s="8">
        <f t="shared" si="2085"/>
        <v>0</v>
      </c>
      <c r="BG823" s="8">
        <f t="shared" si="2085"/>
        <v>0</v>
      </c>
      <c r="BH823" s="8">
        <f t="shared" si="2085"/>
        <v>0</v>
      </c>
      <c r="BI823" s="8">
        <f t="shared" si="2085"/>
        <v>0</v>
      </c>
      <c r="BJ823" s="8">
        <f t="shared" si="2085"/>
        <v>0</v>
      </c>
      <c r="BK823" s="8">
        <f t="shared" si="2085"/>
        <v>0</v>
      </c>
      <c r="BL823" s="8">
        <f t="shared" si="2085"/>
        <v>0</v>
      </c>
      <c r="BM823" s="8">
        <f t="shared" si="2085"/>
        <v>0</v>
      </c>
      <c r="BN823" s="8">
        <f t="shared" si="2085"/>
        <v>0</v>
      </c>
      <c r="BO823" s="8">
        <f t="shared" si="2085"/>
        <v>0</v>
      </c>
      <c r="BP823" s="8">
        <f t="shared" si="2085"/>
        <v>0</v>
      </c>
      <c r="BQ823" s="8">
        <f t="shared" si="2086"/>
        <v>0</v>
      </c>
      <c r="BR823" s="8">
        <f t="shared" si="2086"/>
        <v>0</v>
      </c>
      <c r="BS823" s="8">
        <f t="shared" si="2086"/>
        <v>0</v>
      </c>
      <c r="BT823" s="8">
        <f t="shared" si="2086"/>
        <v>0</v>
      </c>
      <c r="BU823" s="8">
        <f t="shared" si="2086"/>
        <v>0</v>
      </c>
      <c r="BV823" s="8">
        <f t="shared" si="2086"/>
        <v>0</v>
      </c>
      <c r="BW823" s="8">
        <f t="shared" si="2086"/>
        <v>0</v>
      </c>
      <c r="BX823" s="8">
        <f t="shared" si="2086"/>
        <v>0</v>
      </c>
      <c r="BY823" s="8">
        <f t="shared" si="2086"/>
        <v>0</v>
      </c>
      <c r="BZ823" s="8">
        <f t="shared" si="2086"/>
        <v>0</v>
      </c>
      <c r="CA823" s="8">
        <f t="shared" si="2086"/>
        <v>0</v>
      </c>
      <c r="CB823" s="8">
        <f t="shared" si="2086"/>
        <v>0</v>
      </c>
      <c r="CC823" s="8">
        <f t="shared" si="2087"/>
        <v>0</v>
      </c>
      <c r="CD823" s="8">
        <f t="shared" si="2087"/>
        <v>0</v>
      </c>
      <c r="CE823" s="8">
        <f t="shared" si="2087"/>
        <v>0</v>
      </c>
      <c r="CF823" s="8">
        <f t="shared" si="2087"/>
        <v>0</v>
      </c>
      <c r="CG823" s="8">
        <f t="shared" si="2087"/>
        <v>0</v>
      </c>
      <c r="CH823" s="8">
        <f t="shared" si="2087"/>
        <v>0</v>
      </c>
      <c r="CI823" s="8">
        <f t="shared" si="2087"/>
        <v>0</v>
      </c>
      <c r="CJ823" s="8">
        <f t="shared" si="2087"/>
        <v>0</v>
      </c>
      <c r="CK823" s="8">
        <f t="shared" si="2087"/>
        <v>0</v>
      </c>
      <c r="CL823" s="8">
        <f t="shared" si="2087"/>
        <v>0</v>
      </c>
      <c r="CM823" s="8">
        <f t="shared" si="2087"/>
        <v>0</v>
      </c>
      <c r="CN823" s="8">
        <f t="shared" si="2087"/>
        <v>0</v>
      </c>
    </row>
    <row r="824" spans="1:92" ht="19.5" hidden="1" customHeight="1">
      <c r="A824" s="55" t="s">
        <v>107</v>
      </c>
      <c r="B824" s="26">
        <v>914</v>
      </c>
      <c r="C824" s="26" t="s">
        <v>29</v>
      </c>
      <c r="D824" s="26" t="s">
        <v>178</v>
      </c>
      <c r="E824" s="26" t="s">
        <v>542</v>
      </c>
      <c r="F824" s="26" t="s">
        <v>108</v>
      </c>
      <c r="G824" s="9">
        <f>7036+2795</f>
        <v>9831</v>
      </c>
      <c r="H824" s="9"/>
      <c r="I824" s="9"/>
      <c r="J824" s="9">
        <v>394</v>
      </c>
      <c r="K824" s="9"/>
      <c r="L824" s="9"/>
      <c r="M824" s="9">
        <f>G824+I824+J824+K824+L824</f>
        <v>10225</v>
      </c>
      <c r="N824" s="9">
        <f>H824+L824</f>
        <v>0</v>
      </c>
      <c r="O824" s="9">
        <v>-10225</v>
      </c>
      <c r="P824" s="9"/>
      <c r="Q824" s="9"/>
      <c r="R824" s="9"/>
      <c r="S824" s="9">
        <f>M824+O824+P824+Q824+R824</f>
        <v>0</v>
      </c>
      <c r="T824" s="9">
        <f>N824+R824</f>
        <v>0</v>
      </c>
      <c r="U824" s="9"/>
      <c r="V824" s="9"/>
      <c r="W824" s="9"/>
      <c r="X824" s="9"/>
      <c r="Y824" s="9">
        <f>S824+U824+V824+W824+X824</f>
        <v>0</v>
      </c>
      <c r="Z824" s="9">
        <f>T824+X824</f>
        <v>0</v>
      </c>
      <c r="AA824" s="9"/>
      <c r="AB824" s="9"/>
      <c r="AC824" s="9"/>
      <c r="AD824" s="9"/>
      <c r="AE824" s="9">
        <f>Y824+AA824+AB824+AC824+AD824</f>
        <v>0</v>
      </c>
      <c r="AF824" s="9">
        <f>Z824+AD824</f>
        <v>0</v>
      </c>
      <c r="AG824" s="9"/>
      <c r="AH824" s="9"/>
      <c r="AI824" s="9"/>
      <c r="AJ824" s="9"/>
      <c r="AK824" s="9">
        <f>AE824+AG824+AH824+AI824+AJ824</f>
        <v>0</v>
      </c>
      <c r="AL824" s="9">
        <f>AF824+AJ824</f>
        <v>0</v>
      </c>
      <c r="AM824" s="9"/>
      <c r="AN824" s="9"/>
      <c r="AO824" s="9"/>
      <c r="AP824" s="9"/>
      <c r="AQ824" s="9">
        <f>AK824+AM824+AN824+AO824+AP824</f>
        <v>0</v>
      </c>
      <c r="AR824" s="9">
        <f>AL824+AP824</f>
        <v>0</v>
      </c>
      <c r="AS824" s="9"/>
      <c r="AT824" s="9"/>
      <c r="AU824" s="9"/>
      <c r="AV824" s="9"/>
      <c r="AW824" s="9">
        <f>AQ824+AS824+AT824+AU824+AV824</f>
        <v>0</v>
      </c>
      <c r="AX824" s="9">
        <f>AR824+AV824</f>
        <v>0</v>
      </c>
      <c r="AY824" s="9"/>
      <c r="AZ824" s="9"/>
      <c r="BA824" s="9"/>
      <c r="BB824" s="9"/>
      <c r="BC824" s="9">
        <f>AW824+AY824+AZ824+BA824+BB824</f>
        <v>0</v>
      </c>
      <c r="BD824" s="9">
        <f>AX824+BB824</f>
        <v>0</v>
      </c>
      <c r="BE824" s="9"/>
      <c r="BF824" s="9"/>
      <c r="BG824" s="9"/>
      <c r="BH824" s="9"/>
      <c r="BI824" s="9">
        <f>BC824+BE824+BF824+BG824+BH824</f>
        <v>0</v>
      </c>
      <c r="BJ824" s="9">
        <f>BD824+BH824</f>
        <v>0</v>
      </c>
      <c r="BK824" s="9"/>
      <c r="BL824" s="9"/>
      <c r="BM824" s="9"/>
      <c r="BN824" s="9"/>
      <c r="BO824" s="9">
        <f>BI824+BK824+BL824+BM824+BN824</f>
        <v>0</v>
      </c>
      <c r="BP824" s="9">
        <f>BJ824+BN824</f>
        <v>0</v>
      </c>
      <c r="BQ824" s="9"/>
      <c r="BR824" s="9"/>
      <c r="BS824" s="9"/>
      <c r="BT824" s="9"/>
      <c r="BU824" s="9">
        <f>BO824+BQ824+BR824+BS824+BT824</f>
        <v>0</v>
      </c>
      <c r="BV824" s="9">
        <f>BP824+BT824</f>
        <v>0</v>
      </c>
      <c r="BW824" s="9"/>
      <c r="BX824" s="9"/>
      <c r="BY824" s="9"/>
      <c r="BZ824" s="9"/>
      <c r="CA824" s="9">
        <f>BU824+BW824+BX824+BY824+BZ824</f>
        <v>0</v>
      </c>
      <c r="CB824" s="9">
        <f>BV824+BZ824</f>
        <v>0</v>
      </c>
      <c r="CC824" s="9"/>
      <c r="CD824" s="9"/>
      <c r="CE824" s="9"/>
      <c r="CF824" s="9"/>
      <c r="CG824" s="9">
        <f>CA824+CC824+CD824+CE824+CF824</f>
        <v>0</v>
      </c>
      <c r="CH824" s="9">
        <f>CB824+CF824</f>
        <v>0</v>
      </c>
      <c r="CI824" s="9"/>
      <c r="CJ824" s="9"/>
      <c r="CK824" s="9"/>
      <c r="CL824" s="9"/>
      <c r="CM824" s="9">
        <f>CG824+CI824+CJ824+CK824+CL824</f>
        <v>0</v>
      </c>
      <c r="CN824" s="9">
        <f>CH824+CL824</f>
        <v>0</v>
      </c>
    </row>
    <row r="825" spans="1:92" ht="33" hidden="1">
      <c r="A825" s="90" t="s">
        <v>244</v>
      </c>
      <c r="B825" s="26">
        <v>914</v>
      </c>
      <c r="C825" s="26" t="s">
        <v>29</v>
      </c>
      <c r="D825" s="26" t="s">
        <v>76</v>
      </c>
      <c r="E825" s="26" t="s">
        <v>542</v>
      </c>
      <c r="F825" s="26" t="s">
        <v>31</v>
      </c>
      <c r="G825" s="11">
        <f>G826</f>
        <v>4618</v>
      </c>
      <c r="H825" s="9"/>
      <c r="I825" s="11">
        <f>I826</f>
        <v>0</v>
      </c>
      <c r="J825" s="9"/>
      <c r="K825" s="11">
        <f>K826</f>
        <v>0</v>
      </c>
      <c r="L825" s="9"/>
      <c r="M825" s="11">
        <f>M826</f>
        <v>4618</v>
      </c>
      <c r="N825" s="9"/>
      <c r="O825" s="11">
        <f>O826</f>
        <v>-4618</v>
      </c>
      <c r="P825" s="9"/>
      <c r="Q825" s="11">
        <f>Q826</f>
        <v>0</v>
      </c>
      <c r="R825" s="9"/>
      <c r="S825" s="11">
        <f>S826</f>
        <v>0</v>
      </c>
      <c r="T825" s="9"/>
      <c r="U825" s="11">
        <f>U826</f>
        <v>0</v>
      </c>
      <c r="V825" s="9"/>
      <c r="W825" s="11">
        <f>W826</f>
        <v>0</v>
      </c>
      <c r="X825" s="9"/>
      <c r="Y825" s="11">
        <f>Y826</f>
        <v>0</v>
      </c>
      <c r="Z825" s="9"/>
      <c r="AA825" s="11">
        <f>AA826</f>
        <v>0</v>
      </c>
      <c r="AB825" s="9"/>
      <c r="AC825" s="11">
        <f>AC826</f>
        <v>0</v>
      </c>
      <c r="AD825" s="9"/>
      <c r="AE825" s="11">
        <f>AE826</f>
        <v>0</v>
      </c>
      <c r="AF825" s="9"/>
      <c r="AG825" s="11">
        <f>AG826</f>
        <v>0</v>
      </c>
      <c r="AH825" s="9"/>
      <c r="AI825" s="11">
        <f>AI826</f>
        <v>0</v>
      </c>
      <c r="AJ825" s="9"/>
      <c r="AK825" s="11">
        <f>AK826</f>
        <v>0</v>
      </c>
      <c r="AL825" s="9"/>
      <c r="AM825" s="11">
        <f>AM826</f>
        <v>0</v>
      </c>
      <c r="AN825" s="9"/>
      <c r="AO825" s="11">
        <f>AO826</f>
        <v>0</v>
      </c>
      <c r="AP825" s="9"/>
      <c r="AQ825" s="11">
        <f>AQ826</f>
        <v>0</v>
      </c>
      <c r="AR825" s="9"/>
      <c r="AS825" s="11">
        <f>AS826</f>
        <v>0</v>
      </c>
      <c r="AT825" s="9"/>
      <c r="AU825" s="11">
        <f>AU826</f>
        <v>0</v>
      </c>
      <c r="AV825" s="9"/>
      <c r="AW825" s="11">
        <f>AW826</f>
        <v>0</v>
      </c>
      <c r="AX825" s="9"/>
      <c r="AY825" s="11">
        <f>AY826</f>
        <v>0</v>
      </c>
      <c r="AZ825" s="9"/>
      <c r="BA825" s="11">
        <f>BA826</f>
        <v>0</v>
      </c>
      <c r="BB825" s="9"/>
      <c r="BC825" s="11">
        <f>BC826</f>
        <v>0</v>
      </c>
      <c r="BD825" s="9"/>
      <c r="BE825" s="11">
        <f>BE826</f>
        <v>0</v>
      </c>
      <c r="BF825" s="9"/>
      <c r="BG825" s="11">
        <f>BG826</f>
        <v>0</v>
      </c>
      <c r="BH825" s="9"/>
      <c r="BI825" s="11">
        <f>BI826</f>
        <v>0</v>
      </c>
      <c r="BJ825" s="9"/>
      <c r="BK825" s="11">
        <f>BK826</f>
        <v>0</v>
      </c>
      <c r="BL825" s="9"/>
      <c r="BM825" s="11">
        <f>BM826</f>
        <v>0</v>
      </c>
      <c r="BN825" s="9"/>
      <c r="BO825" s="11">
        <f>BO826</f>
        <v>0</v>
      </c>
      <c r="BP825" s="9"/>
      <c r="BQ825" s="11">
        <f>BQ826</f>
        <v>0</v>
      </c>
      <c r="BR825" s="9"/>
      <c r="BS825" s="11">
        <f>BS826</f>
        <v>0</v>
      </c>
      <c r="BT825" s="9"/>
      <c r="BU825" s="11">
        <f>BU826</f>
        <v>0</v>
      </c>
      <c r="BV825" s="9"/>
      <c r="BW825" s="11">
        <f>BW826</f>
        <v>0</v>
      </c>
      <c r="BX825" s="9"/>
      <c r="BY825" s="11">
        <f>BY826</f>
        <v>0</v>
      </c>
      <c r="BZ825" s="9"/>
      <c r="CA825" s="11">
        <f>CA826</f>
        <v>0</v>
      </c>
      <c r="CB825" s="9"/>
      <c r="CC825" s="11">
        <f>CC826</f>
        <v>0</v>
      </c>
      <c r="CD825" s="9"/>
      <c r="CE825" s="11">
        <f>CE826</f>
        <v>0</v>
      </c>
      <c r="CF825" s="9"/>
      <c r="CG825" s="11">
        <f>CG826</f>
        <v>0</v>
      </c>
      <c r="CH825" s="9"/>
      <c r="CI825" s="11">
        <f>CI826</f>
        <v>0</v>
      </c>
      <c r="CJ825" s="9"/>
      <c r="CK825" s="11">
        <f>CK826</f>
        <v>0</v>
      </c>
      <c r="CL825" s="9"/>
      <c r="CM825" s="11">
        <f>CM826</f>
        <v>0</v>
      </c>
      <c r="CN825" s="9"/>
    </row>
    <row r="826" spans="1:92" ht="33" hidden="1">
      <c r="A826" s="49" t="s">
        <v>37</v>
      </c>
      <c r="B826" s="26">
        <v>914</v>
      </c>
      <c r="C826" s="26" t="s">
        <v>29</v>
      </c>
      <c r="D826" s="26" t="s">
        <v>76</v>
      </c>
      <c r="E826" s="26" t="s">
        <v>542</v>
      </c>
      <c r="F826" s="26" t="s">
        <v>38</v>
      </c>
      <c r="G826" s="11">
        <f>2355+2263</f>
        <v>4618</v>
      </c>
      <c r="H826" s="9"/>
      <c r="I826" s="11"/>
      <c r="J826" s="9"/>
      <c r="K826" s="11"/>
      <c r="L826" s="9"/>
      <c r="M826" s="9">
        <f>G826+I826+J826+K826+L826</f>
        <v>4618</v>
      </c>
      <c r="N826" s="9">
        <f>H826+L826</f>
        <v>0</v>
      </c>
      <c r="O826" s="11">
        <v>-4618</v>
      </c>
      <c r="P826" s="9"/>
      <c r="Q826" s="11"/>
      <c r="R826" s="9"/>
      <c r="S826" s="9">
        <f>M826+O826+P826+Q826+R826</f>
        <v>0</v>
      </c>
      <c r="T826" s="9">
        <f>N826+R826</f>
        <v>0</v>
      </c>
      <c r="U826" s="11"/>
      <c r="V826" s="9"/>
      <c r="W826" s="11"/>
      <c r="X826" s="9"/>
      <c r="Y826" s="9">
        <f>S826+U826+V826+W826+X826</f>
        <v>0</v>
      </c>
      <c r="Z826" s="9">
        <f>T826+X826</f>
        <v>0</v>
      </c>
      <c r="AA826" s="11"/>
      <c r="AB826" s="9"/>
      <c r="AC826" s="11"/>
      <c r="AD826" s="9"/>
      <c r="AE826" s="9">
        <f>Y826+AA826+AB826+AC826+AD826</f>
        <v>0</v>
      </c>
      <c r="AF826" s="9">
        <f>Z826+AD826</f>
        <v>0</v>
      </c>
      <c r="AG826" s="11"/>
      <c r="AH826" s="9"/>
      <c r="AI826" s="11"/>
      <c r="AJ826" s="9"/>
      <c r="AK826" s="9">
        <f>AE826+AG826+AH826+AI826+AJ826</f>
        <v>0</v>
      </c>
      <c r="AL826" s="9">
        <f>AF826+AJ826</f>
        <v>0</v>
      </c>
      <c r="AM826" s="11"/>
      <c r="AN826" s="9"/>
      <c r="AO826" s="11"/>
      <c r="AP826" s="9"/>
      <c r="AQ826" s="9">
        <f>AK826+AM826+AN826+AO826+AP826</f>
        <v>0</v>
      </c>
      <c r="AR826" s="9">
        <f>AL826+AP826</f>
        <v>0</v>
      </c>
      <c r="AS826" s="11"/>
      <c r="AT826" s="9"/>
      <c r="AU826" s="11"/>
      <c r="AV826" s="9"/>
      <c r="AW826" s="9">
        <f>AQ826+AS826+AT826+AU826+AV826</f>
        <v>0</v>
      </c>
      <c r="AX826" s="9">
        <f>AR826+AV826</f>
        <v>0</v>
      </c>
      <c r="AY826" s="11"/>
      <c r="AZ826" s="9"/>
      <c r="BA826" s="11"/>
      <c r="BB826" s="9"/>
      <c r="BC826" s="9">
        <f>AW826+AY826+AZ826+BA826+BB826</f>
        <v>0</v>
      </c>
      <c r="BD826" s="9">
        <f>AX826+BB826</f>
        <v>0</v>
      </c>
      <c r="BE826" s="11"/>
      <c r="BF826" s="9"/>
      <c r="BG826" s="11"/>
      <c r="BH826" s="9"/>
      <c r="BI826" s="9">
        <f>BC826+BE826+BF826+BG826+BH826</f>
        <v>0</v>
      </c>
      <c r="BJ826" s="9">
        <f>BD826+BH826</f>
        <v>0</v>
      </c>
      <c r="BK826" s="11"/>
      <c r="BL826" s="9"/>
      <c r="BM826" s="11"/>
      <c r="BN826" s="9"/>
      <c r="BO826" s="9">
        <f>BI826+BK826+BL826+BM826+BN826</f>
        <v>0</v>
      </c>
      <c r="BP826" s="9">
        <f>BJ826+BN826</f>
        <v>0</v>
      </c>
      <c r="BQ826" s="11"/>
      <c r="BR826" s="9"/>
      <c r="BS826" s="11"/>
      <c r="BT826" s="9"/>
      <c r="BU826" s="9">
        <f>BO826+BQ826+BR826+BS826+BT826</f>
        <v>0</v>
      </c>
      <c r="BV826" s="9">
        <f>BP826+BT826</f>
        <v>0</v>
      </c>
      <c r="BW826" s="11"/>
      <c r="BX826" s="9"/>
      <c r="BY826" s="11"/>
      <c r="BZ826" s="9"/>
      <c r="CA826" s="9">
        <f>BU826+BW826+BX826+BY826+BZ826</f>
        <v>0</v>
      </c>
      <c r="CB826" s="9">
        <f>BV826+BZ826</f>
        <v>0</v>
      </c>
      <c r="CC826" s="11"/>
      <c r="CD826" s="9"/>
      <c r="CE826" s="11"/>
      <c r="CF826" s="9"/>
      <c r="CG826" s="9">
        <f>CA826+CC826+CD826+CE826+CF826</f>
        <v>0</v>
      </c>
      <c r="CH826" s="9">
        <f>CB826+CF826</f>
        <v>0</v>
      </c>
      <c r="CI826" s="11"/>
      <c r="CJ826" s="9"/>
      <c r="CK826" s="11"/>
      <c r="CL826" s="9"/>
      <c r="CM826" s="9">
        <f>CG826+CI826+CJ826+CK826+CL826</f>
        <v>0</v>
      </c>
      <c r="CN826" s="9">
        <f>CH826+CL826</f>
        <v>0</v>
      </c>
    </row>
    <row r="827" spans="1:92" ht="16.5" hidden="1" customHeight="1">
      <c r="A827" s="28" t="s">
        <v>101</v>
      </c>
      <c r="B827" s="91" t="s">
        <v>448</v>
      </c>
      <c r="C827" s="91" t="s">
        <v>29</v>
      </c>
      <c r="D827" s="91" t="s">
        <v>76</v>
      </c>
      <c r="E827" s="92" t="s">
        <v>542</v>
      </c>
      <c r="F827" s="91" t="s">
        <v>102</v>
      </c>
      <c r="G827" s="88">
        <f>G828</f>
        <v>287</v>
      </c>
      <c r="H827" s="89"/>
      <c r="I827" s="88">
        <f>I828</f>
        <v>0</v>
      </c>
      <c r="J827" s="89"/>
      <c r="K827" s="88">
        <f>K828</f>
        <v>0</v>
      </c>
      <c r="L827" s="89"/>
      <c r="M827" s="88">
        <f>M828</f>
        <v>287</v>
      </c>
      <c r="N827" s="89"/>
      <c r="O827" s="88">
        <f>O828</f>
        <v>-287</v>
      </c>
      <c r="P827" s="89"/>
      <c r="Q827" s="88">
        <f>Q828</f>
        <v>0</v>
      </c>
      <c r="R827" s="89"/>
      <c r="S827" s="88">
        <f>S828</f>
        <v>0</v>
      </c>
      <c r="T827" s="89"/>
      <c r="U827" s="88">
        <f>U828</f>
        <v>0</v>
      </c>
      <c r="V827" s="89"/>
      <c r="W827" s="88">
        <f>W828</f>
        <v>0</v>
      </c>
      <c r="X827" s="89"/>
      <c r="Y827" s="88">
        <f>Y828</f>
        <v>0</v>
      </c>
      <c r="Z827" s="89"/>
      <c r="AA827" s="88">
        <f>AA828</f>
        <v>0</v>
      </c>
      <c r="AB827" s="89"/>
      <c r="AC827" s="88">
        <f>AC828</f>
        <v>0</v>
      </c>
      <c r="AD827" s="89"/>
      <c r="AE827" s="88">
        <f>AE828</f>
        <v>0</v>
      </c>
      <c r="AF827" s="89"/>
      <c r="AG827" s="88">
        <f>AG828</f>
        <v>0</v>
      </c>
      <c r="AH827" s="89"/>
      <c r="AI827" s="88">
        <f>AI828</f>
        <v>0</v>
      </c>
      <c r="AJ827" s="89"/>
      <c r="AK827" s="88">
        <f>AK828</f>
        <v>0</v>
      </c>
      <c r="AL827" s="89"/>
      <c r="AM827" s="88">
        <f>AM828</f>
        <v>0</v>
      </c>
      <c r="AN827" s="89"/>
      <c r="AO827" s="88">
        <f>AO828</f>
        <v>0</v>
      </c>
      <c r="AP827" s="89"/>
      <c r="AQ827" s="88">
        <f>AQ828</f>
        <v>0</v>
      </c>
      <c r="AR827" s="89"/>
      <c r="AS827" s="88">
        <f>AS828</f>
        <v>0</v>
      </c>
      <c r="AT827" s="89"/>
      <c r="AU827" s="88">
        <f>AU828</f>
        <v>0</v>
      </c>
      <c r="AV827" s="89"/>
      <c r="AW827" s="88">
        <f>AW828</f>
        <v>0</v>
      </c>
      <c r="AX827" s="89"/>
      <c r="AY827" s="88">
        <f>AY828</f>
        <v>0</v>
      </c>
      <c r="AZ827" s="89"/>
      <c r="BA827" s="88">
        <f>BA828</f>
        <v>0</v>
      </c>
      <c r="BB827" s="89"/>
      <c r="BC827" s="88">
        <f>BC828</f>
        <v>0</v>
      </c>
      <c r="BD827" s="89"/>
      <c r="BE827" s="88">
        <f>BE828</f>
        <v>0</v>
      </c>
      <c r="BF827" s="89"/>
      <c r="BG827" s="88">
        <f>BG828</f>
        <v>0</v>
      </c>
      <c r="BH827" s="89"/>
      <c r="BI827" s="88">
        <f>BI828</f>
        <v>0</v>
      </c>
      <c r="BJ827" s="89"/>
      <c r="BK827" s="88">
        <f>BK828</f>
        <v>0</v>
      </c>
      <c r="BL827" s="89"/>
      <c r="BM827" s="88">
        <f>BM828</f>
        <v>0</v>
      </c>
      <c r="BN827" s="89"/>
      <c r="BO827" s="88">
        <f>BO828</f>
        <v>0</v>
      </c>
      <c r="BP827" s="89"/>
      <c r="BQ827" s="88">
        <f>BQ828</f>
        <v>0</v>
      </c>
      <c r="BR827" s="89"/>
      <c r="BS827" s="88">
        <f>BS828</f>
        <v>0</v>
      </c>
      <c r="BT827" s="89"/>
      <c r="BU827" s="88">
        <f>BU828</f>
        <v>0</v>
      </c>
      <c r="BV827" s="89"/>
      <c r="BW827" s="88">
        <f>BW828</f>
        <v>0</v>
      </c>
      <c r="BX827" s="89"/>
      <c r="BY827" s="88">
        <f>BY828</f>
        <v>0</v>
      </c>
      <c r="BZ827" s="89"/>
      <c r="CA827" s="88">
        <f>CA828</f>
        <v>0</v>
      </c>
      <c r="CB827" s="89"/>
      <c r="CC827" s="88">
        <f>CC828</f>
        <v>0</v>
      </c>
      <c r="CD827" s="89"/>
      <c r="CE827" s="88">
        <f>CE828</f>
        <v>0</v>
      </c>
      <c r="CF827" s="89"/>
      <c r="CG827" s="88">
        <f>CG828</f>
        <v>0</v>
      </c>
      <c r="CH827" s="89"/>
      <c r="CI827" s="88">
        <f>CI828</f>
        <v>0</v>
      </c>
      <c r="CJ827" s="89"/>
      <c r="CK827" s="88">
        <f>CK828</f>
        <v>0</v>
      </c>
      <c r="CL827" s="89"/>
      <c r="CM827" s="88">
        <f>CM828</f>
        <v>0</v>
      </c>
      <c r="CN827" s="89"/>
    </row>
    <row r="828" spans="1:92" ht="33" hidden="1">
      <c r="A828" s="28" t="s">
        <v>550</v>
      </c>
      <c r="B828" s="91" t="s">
        <v>448</v>
      </c>
      <c r="C828" s="91" t="s">
        <v>29</v>
      </c>
      <c r="D828" s="91" t="s">
        <v>76</v>
      </c>
      <c r="E828" s="92" t="s">
        <v>542</v>
      </c>
      <c r="F828" s="91" t="s">
        <v>172</v>
      </c>
      <c r="G828" s="88">
        <v>287</v>
      </c>
      <c r="H828" s="89"/>
      <c r="I828" s="88"/>
      <c r="J828" s="89"/>
      <c r="K828" s="88"/>
      <c r="L828" s="89"/>
      <c r="M828" s="9">
        <f>G828+I828+J828+K828+L828</f>
        <v>287</v>
      </c>
      <c r="N828" s="9">
        <f>H828+L828</f>
        <v>0</v>
      </c>
      <c r="O828" s="88">
        <v>-287</v>
      </c>
      <c r="P828" s="89"/>
      <c r="Q828" s="88"/>
      <c r="R828" s="89"/>
      <c r="S828" s="9">
        <f>M828+O828+P828+Q828+R828</f>
        <v>0</v>
      </c>
      <c r="T828" s="9">
        <f>N828+R828</f>
        <v>0</v>
      </c>
      <c r="U828" s="88"/>
      <c r="V828" s="89"/>
      <c r="W828" s="88"/>
      <c r="X828" s="89"/>
      <c r="Y828" s="9">
        <f>S828+U828+V828+W828+X828</f>
        <v>0</v>
      </c>
      <c r="Z828" s="9">
        <f>T828+X828</f>
        <v>0</v>
      </c>
      <c r="AA828" s="88"/>
      <c r="AB828" s="89"/>
      <c r="AC828" s="88"/>
      <c r="AD828" s="89"/>
      <c r="AE828" s="9">
        <f>Y828+AA828+AB828+AC828+AD828</f>
        <v>0</v>
      </c>
      <c r="AF828" s="9">
        <f>Z828+AD828</f>
        <v>0</v>
      </c>
      <c r="AG828" s="88"/>
      <c r="AH828" s="89"/>
      <c r="AI828" s="88"/>
      <c r="AJ828" s="89"/>
      <c r="AK828" s="9">
        <f>AE828+AG828+AH828+AI828+AJ828</f>
        <v>0</v>
      </c>
      <c r="AL828" s="9">
        <f>AF828+AJ828</f>
        <v>0</v>
      </c>
      <c r="AM828" s="88"/>
      <c r="AN828" s="89"/>
      <c r="AO828" s="88"/>
      <c r="AP828" s="89"/>
      <c r="AQ828" s="9">
        <f>AK828+AM828+AN828+AO828+AP828</f>
        <v>0</v>
      </c>
      <c r="AR828" s="9">
        <f>AL828+AP828</f>
        <v>0</v>
      </c>
      <c r="AS828" s="88"/>
      <c r="AT828" s="89"/>
      <c r="AU828" s="88"/>
      <c r="AV828" s="89"/>
      <c r="AW828" s="9">
        <f>AQ828+AS828+AT828+AU828+AV828</f>
        <v>0</v>
      </c>
      <c r="AX828" s="9">
        <f>AR828+AV828</f>
        <v>0</v>
      </c>
      <c r="AY828" s="88"/>
      <c r="AZ828" s="89"/>
      <c r="BA828" s="88"/>
      <c r="BB828" s="89"/>
      <c r="BC828" s="9">
        <f>AW828+AY828+AZ828+BA828+BB828</f>
        <v>0</v>
      </c>
      <c r="BD828" s="9">
        <f>AX828+BB828</f>
        <v>0</v>
      </c>
      <c r="BE828" s="88"/>
      <c r="BF828" s="89"/>
      <c r="BG828" s="88"/>
      <c r="BH828" s="89"/>
      <c r="BI828" s="9">
        <f>BC828+BE828+BF828+BG828+BH828</f>
        <v>0</v>
      </c>
      <c r="BJ828" s="9">
        <f>BD828+BH828</f>
        <v>0</v>
      </c>
      <c r="BK828" s="88"/>
      <c r="BL828" s="89"/>
      <c r="BM828" s="88"/>
      <c r="BN828" s="89"/>
      <c r="BO828" s="9">
        <f>BI828+BK828+BL828+BM828+BN828</f>
        <v>0</v>
      </c>
      <c r="BP828" s="9">
        <f>BJ828+BN828</f>
        <v>0</v>
      </c>
      <c r="BQ828" s="88"/>
      <c r="BR828" s="89"/>
      <c r="BS828" s="88"/>
      <c r="BT828" s="89"/>
      <c r="BU828" s="9">
        <f>BO828+BQ828+BR828+BS828+BT828</f>
        <v>0</v>
      </c>
      <c r="BV828" s="9">
        <f>BP828+BT828</f>
        <v>0</v>
      </c>
      <c r="BW828" s="88"/>
      <c r="BX828" s="89"/>
      <c r="BY828" s="88"/>
      <c r="BZ828" s="89"/>
      <c r="CA828" s="9">
        <f>BU828+BW828+BX828+BY828+BZ828</f>
        <v>0</v>
      </c>
      <c r="CB828" s="9">
        <f>BV828+BZ828</f>
        <v>0</v>
      </c>
      <c r="CC828" s="88"/>
      <c r="CD828" s="89"/>
      <c r="CE828" s="88"/>
      <c r="CF828" s="89"/>
      <c r="CG828" s="9">
        <f>CA828+CC828+CD828+CE828+CF828</f>
        <v>0</v>
      </c>
      <c r="CH828" s="9">
        <f>CB828+CF828</f>
        <v>0</v>
      </c>
      <c r="CI828" s="88"/>
      <c r="CJ828" s="89"/>
      <c r="CK828" s="88"/>
      <c r="CL828" s="89"/>
      <c r="CM828" s="9">
        <f>CG828+CI828+CJ828+CK828+CL828</f>
        <v>0</v>
      </c>
      <c r="CN828" s="9">
        <f>CH828+CL828</f>
        <v>0</v>
      </c>
    </row>
    <row r="829" spans="1:92" ht="20.100000000000001" hidden="1" customHeight="1">
      <c r="A829" s="28" t="s">
        <v>66</v>
      </c>
      <c r="B829" s="26">
        <v>914</v>
      </c>
      <c r="C829" s="26" t="s">
        <v>29</v>
      </c>
      <c r="D829" s="26" t="s">
        <v>76</v>
      </c>
      <c r="E829" s="26" t="s">
        <v>542</v>
      </c>
      <c r="F829" s="26" t="s">
        <v>67</v>
      </c>
      <c r="G829" s="9">
        <f>G830</f>
        <v>212</v>
      </c>
      <c r="H829" s="9"/>
      <c r="I829" s="9">
        <f>I830</f>
        <v>0</v>
      </c>
      <c r="J829" s="9"/>
      <c r="K829" s="9">
        <f>K830</f>
        <v>0</v>
      </c>
      <c r="L829" s="9"/>
      <c r="M829" s="9">
        <f>M830</f>
        <v>212</v>
      </c>
      <c r="N829" s="9"/>
      <c r="O829" s="9">
        <f>O830</f>
        <v>-212</v>
      </c>
      <c r="P829" s="9"/>
      <c r="Q829" s="9">
        <f>Q830</f>
        <v>0</v>
      </c>
      <c r="R829" s="9"/>
      <c r="S829" s="9">
        <f>S830</f>
        <v>0</v>
      </c>
      <c r="T829" s="9"/>
      <c r="U829" s="9">
        <f>U830</f>
        <v>0</v>
      </c>
      <c r="V829" s="9"/>
      <c r="W829" s="9">
        <f>W830</f>
        <v>0</v>
      </c>
      <c r="X829" s="9"/>
      <c r="Y829" s="9">
        <f>Y830</f>
        <v>0</v>
      </c>
      <c r="Z829" s="9"/>
      <c r="AA829" s="9">
        <f>AA830</f>
        <v>0</v>
      </c>
      <c r="AB829" s="9"/>
      <c r="AC829" s="9">
        <f>AC830</f>
        <v>0</v>
      </c>
      <c r="AD829" s="9"/>
      <c r="AE829" s="9">
        <f>AE830</f>
        <v>0</v>
      </c>
      <c r="AF829" s="9"/>
      <c r="AG829" s="9">
        <f>AG830</f>
        <v>0</v>
      </c>
      <c r="AH829" s="9"/>
      <c r="AI829" s="9">
        <f>AI830</f>
        <v>0</v>
      </c>
      <c r="AJ829" s="9"/>
      <c r="AK829" s="9">
        <f>AK830</f>
        <v>0</v>
      </c>
      <c r="AL829" s="9"/>
      <c r="AM829" s="9">
        <f>AM830</f>
        <v>0</v>
      </c>
      <c r="AN829" s="9"/>
      <c r="AO829" s="9">
        <f>AO830</f>
        <v>0</v>
      </c>
      <c r="AP829" s="9"/>
      <c r="AQ829" s="9">
        <f>AQ830</f>
        <v>0</v>
      </c>
      <c r="AR829" s="9"/>
      <c r="AS829" s="9">
        <f>AS830</f>
        <v>0</v>
      </c>
      <c r="AT829" s="9"/>
      <c r="AU829" s="9">
        <f>AU830</f>
        <v>0</v>
      </c>
      <c r="AV829" s="9"/>
      <c r="AW829" s="9">
        <f>AW830</f>
        <v>0</v>
      </c>
      <c r="AX829" s="9"/>
      <c r="AY829" s="9">
        <f>AY830</f>
        <v>0</v>
      </c>
      <c r="AZ829" s="9"/>
      <c r="BA829" s="9">
        <f>BA830</f>
        <v>0</v>
      </c>
      <c r="BB829" s="9"/>
      <c r="BC829" s="9">
        <f>BC830</f>
        <v>0</v>
      </c>
      <c r="BD829" s="9"/>
      <c r="BE829" s="9">
        <f>BE830</f>
        <v>0</v>
      </c>
      <c r="BF829" s="9"/>
      <c r="BG829" s="9">
        <f>BG830</f>
        <v>0</v>
      </c>
      <c r="BH829" s="9"/>
      <c r="BI829" s="9">
        <f>BI830</f>
        <v>0</v>
      </c>
      <c r="BJ829" s="9"/>
      <c r="BK829" s="9">
        <f>BK830</f>
        <v>0</v>
      </c>
      <c r="BL829" s="9"/>
      <c r="BM829" s="9">
        <f>BM830</f>
        <v>0</v>
      </c>
      <c r="BN829" s="9"/>
      <c r="BO829" s="9">
        <f>BO830</f>
        <v>0</v>
      </c>
      <c r="BP829" s="9"/>
      <c r="BQ829" s="9">
        <f>BQ830</f>
        <v>0</v>
      </c>
      <c r="BR829" s="9"/>
      <c r="BS829" s="9">
        <f>BS830</f>
        <v>0</v>
      </c>
      <c r="BT829" s="9"/>
      <c r="BU829" s="9">
        <f>BU830</f>
        <v>0</v>
      </c>
      <c r="BV829" s="9"/>
      <c r="BW829" s="9">
        <f>BW830</f>
        <v>0</v>
      </c>
      <c r="BX829" s="9"/>
      <c r="BY829" s="9">
        <f>BY830</f>
        <v>0</v>
      </c>
      <c r="BZ829" s="9"/>
      <c r="CA829" s="9">
        <f>CA830</f>
        <v>0</v>
      </c>
      <c r="CB829" s="9"/>
      <c r="CC829" s="9">
        <f>CC830</f>
        <v>0</v>
      </c>
      <c r="CD829" s="9"/>
      <c r="CE829" s="9">
        <f>CE830</f>
        <v>0</v>
      </c>
      <c r="CF829" s="9"/>
      <c r="CG829" s="9">
        <f>CG830</f>
        <v>0</v>
      </c>
      <c r="CH829" s="9"/>
      <c r="CI829" s="9">
        <f>CI830</f>
        <v>0</v>
      </c>
      <c r="CJ829" s="9"/>
      <c r="CK829" s="9">
        <f>CK830</f>
        <v>0</v>
      </c>
      <c r="CL829" s="9"/>
      <c r="CM829" s="9">
        <f>CM830</f>
        <v>0</v>
      </c>
      <c r="CN829" s="9"/>
    </row>
    <row r="830" spans="1:92" ht="20.100000000000001" hidden="1" customHeight="1">
      <c r="A830" s="28" t="s">
        <v>543</v>
      </c>
      <c r="B830" s="26">
        <v>914</v>
      </c>
      <c r="C830" s="26" t="s">
        <v>29</v>
      </c>
      <c r="D830" s="26" t="s">
        <v>76</v>
      </c>
      <c r="E830" s="26" t="s">
        <v>542</v>
      </c>
      <c r="F830" s="26" t="s">
        <v>69</v>
      </c>
      <c r="G830" s="9">
        <f>57+155</f>
        <v>212</v>
      </c>
      <c r="H830" s="9"/>
      <c r="I830" s="9"/>
      <c r="J830" s="9"/>
      <c r="K830" s="9"/>
      <c r="L830" s="9"/>
      <c r="M830" s="9">
        <f>G830+I830+J830+K830+L830</f>
        <v>212</v>
      </c>
      <c r="N830" s="9">
        <f>H830+L830</f>
        <v>0</v>
      </c>
      <c r="O830" s="9">
        <v>-212</v>
      </c>
      <c r="P830" s="9"/>
      <c r="Q830" s="9"/>
      <c r="R830" s="9"/>
      <c r="S830" s="9">
        <f>M830+O830+P830+Q830+R830</f>
        <v>0</v>
      </c>
      <c r="T830" s="9">
        <f>N830+R830</f>
        <v>0</v>
      </c>
      <c r="U830" s="9"/>
      <c r="V830" s="9"/>
      <c r="W830" s="9"/>
      <c r="X830" s="9"/>
      <c r="Y830" s="9">
        <f>S830+U830+V830+W830+X830</f>
        <v>0</v>
      </c>
      <c r="Z830" s="9">
        <f>T830+X830</f>
        <v>0</v>
      </c>
      <c r="AA830" s="9"/>
      <c r="AB830" s="9"/>
      <c r="AC830" s="9"/>
      <c r="AD830" s="9"/>
      <c r="AE830" s="9">
        <f>Y830+AA830+AB830+AC830+AD830</f>
        <v>0</v>
      </c>
      <c r="AF830" s="9">
        <f>Z830+AD830</f>
        <v>0</v>
      </c>
      <c r="AG830" s="9"/>
      <c r="AH830" s="9"/>
      <c r="AI830" s="9"/>
      <c r="AJ830" s="9"/>
      <c r="AK830" s="9">
        <f>AE830+AG830+AH830+AI830+AJ830</f>
        <v>0</v>
      </c>
      <c r="AL830" s="9">
        <f>AF830+AJ830</f>
        <v>0</v>
      </c>
      <c r="AM830" s="9"/>
      <c r="AN830" s="9"/>
      <c r="AO830" s="9"/>
      <c r="AP830" s="9"/>
      <c r="AQ830" s="9">
        <f>AK830+AM830+AN830+AO830+AP830</f>
        <v>0</v>
      </c>
      <c r="AR830" s="9">
        <f>AL830+AP830</f>
        <v>0</v>
      </c>
      <c r="AS830" s="9"/>
      <c r="AT830" s="9"/>
      <c r="AU830" s="9"/>
      <c r="AV830" s="9"/>
      <c r="AW830" s="9">
        <f>AQ830+AS830+AT830+AU830+AV830</f>
        <v>0</v>
      </c>
      <c r="AX830" s="9">
        <f>AR830+AV830</f>
        <v>0</v>
      </c>
      <c r="AY830" s="9"/>
      <c r="AZ830" s="9"/>
      <c r="BA830" s="9"/>
      <c r="BB830" s="9"/>
      <c r="BC830" s="9">
        <f>AW830+AY830+AZ830+BA830+BB830</f>
        <v>0</v>
      </c>
      <c r="BD830" s="9">
        <f>AX830+BB830</f>
        <v>0</v>
      </c>
      <c r="BE830" s="9"/>
      <c r="BF830" s="9"/>
      <c r="BG830" s="9"/>
      <c r="BH830" s="9"/>
      <c r="BI830" s="9">
        <f>BC830+BE830+BF830+BG830+BH830</f>
        <v>0</v>
      </c>
      <c r="BJ830" s="9">
        <f>BD830+BH830</f>
        <v>0</v>
      </c>
      <c r="BK830" s="9"/>
      <c r="BL830" s="9"/>
      <c r="BM830" s="9"/>
      <c r="BN830" s="9"/>
      <c r="BO830" s="9">
        <f>BI830+BK830+BL830+BM830+BN830</f>
        <v>0</v>
      </c>
      <c r="BP830" s="9">
        <f>BJ830+BN830</f>
        <v>0</v>
      </c>
      <c r="BQ830" s="9"/>
      <c r="BR830" s="9"/>
      <c r="BS830" s="9"/>
      <c r="BT830" s="9"/>
      <c r="BU830" s="9">
        <f>BO830+BQ830+BR830+BS830+BT830</f>
        <v>0</v>
      </c>
      <c r="BV830" s="9">
        <f>BP830+BT830</f>
        <v>0</v>
      </c>
      <c r="BW830" s="9"/>
      <c r="BX830" s="9"/>
      <c r="BY830" s="9"/>
      <c r="BZ830" s="9"/>
      <c r="CA830" s="9">
        <f>BU830+BW830+BX830+BY830+BZ830</f>
        <v>0</v>
      </c>
      <c r="CB830" s="9">
        <f>BV830+BZ830</f>
        <v>0</v>
      </c>
      <c r="CC830" s="9"/>
      <c r="CD830" s="9"/>
      <c r="CE830" s="9"/>
      <c r="CF830" s="9"/>
      <c r="CG830" s="9">
        <f>CA830+CC830+CD830+CE830+CF830</f>
        <v>0</v>
      </c>
      <c r="CH830" s="9">
        <f>CB830+CF830</f>
        <v>0</v>
      </c>
      <c r="CI830" s="9"/>
      <c r="CJ830" s="9"/>
      <c r="CK830" s="9"/>
      <c r="CL830" s="9"/>
      <c r="CM830" s="9">
        <f>CG830+CI830+CJ830+CK830+CL830</f>
        <v>0</v>
      </c>
      <c r="CN830" s="9">
        <f>CH830+CL830</f>
        <v>0</v>
      </c>
    </row>
    <row r="831" spans="1:92" ht="33" hidden="1">
      <c r="A831" s="25" t="s">
        <v>77</v>
      </c>
      <c r="B831" s="26">
        <v>914</v>
      </c>
      <c r="C831" s="26" t="s">
        <v>29</v>
      </c>
      <c r="D831" s="26" t="s">
        <v>178</v>
      </c>
      <c r="E831" s="26" t="s">
        <v>667</v>
      </c>
      <c r="F831" s="26"/>
      <c r="G831" s="11"/>
      <c r="H831" s="9"/>
      <c r="I831" s="11"/>
      <c r="J831" s="9"/>
      <c r="K831" s="11"/>
      <c r="L831" s="9"/>
      <c r="M831" s="9"/>
      <c r="N831" s="9"/>
      <c r="O831" s="11">
        <f>O832</f>
        <v>8129</v>
      </c>
      <c r="P831" s="11">
        <f t="shared" ref="P831:AE833" si="2088">P832</f>
        <v>0</v>
      </c>
      <c r="Q831" s="11">
        <f t="shared" si="2088"/>
        <v>0</v>
      </c>
      <c r="R831" s="11">
        <f t="shared" si="2088"/>
        <v>0</v>
      </c>
      <c r="S831" s="11">
        <f t="shared" si="2088"/>
        <v>8129</v>
      </c>
      <c r="T831" s="11">
        <f t="shared" si="2088"/>
        <v>0</v>
      </c>
      <c r="U831" s="11">
        <f>U832</f>
        <v>0</v>
      </c>
      <c r="V831" s="11">
        <f t="shared" si="2088"/>
        <v>16</v>
      </c>
      <c r="W831" s="11">
        <f t="shared" si="2088"/>
        <v>0</v>
      </c>
      <c r="X831" s="11">
        <f t="shared" si="2088"/>
        <v>0</v>
      </c>
      <c r="Y831" s="11">
        <f t="shared" si="2088"/>
        <v>8145</v>
      </c>
      <c r="Z831" s="11">
        <f t="shared" si="2088"/>
        <v>0</v>
      </c>
      <c r="AA831" s="11">
        <f>AA832</f>
        <v>0</v>
      </c>
      <c r="AB831" s="11">
        <f t="shared" si="2088"/>
        <v>0</v>
      </c>
      <c r="AC831" s="11">
        <f t="shared" si="2088"/>
        <v>0</v>
      </c>
      <c r="AD831" s="11">
        <f t="shared" si="2088"/>
        <v>0</v>
      </c>
      <c r="AE831" s="11">
        <f t="shared" si="2088"/>
        <v>8145</v>
      </c>
      <c r="AF831" s="11">
        <f t="shared" ref="AB831:AF833" si="2089">AF832</f>
        <v>0</v>
      </c>
      <c r="AG831" s="11">
        <f>AG832</f>
        <v>0</v>
      </c>
      <c r="AH831" s="11">
        <f t="shared" ref="AH831:AW833" si="2090">AH832</f>
        <v>0</v>
      </c>
      <c r="AI831" s="11">
        <f t="shared" si="2090"/>
        <v>0</v>
      </c>
      <c r="AJ831" s="11">
        <f t="shared" si="2090"/>
        <v>0</v>
      </c>
      <c r="AK831" s="11">
        <f t="shared" si="2090"/>
        <v>8145</v>
      </c>
      <c r="AL831" s="11">
        <f t="shared" si="2090"/>
        <v>0</v>
      </c>
      <c r="AM831" s="11">
        <f>AM832</f>
        <v>0</v>
      </c>
      <c r="AN831" s="11">
        <f t="shared" si="2090"/>
        <v>0</v>
      </c>
      <c r="AO831" s="11">
        <f t="shared" si="2090"/>
        <v>0</v>
      </c>
      <c r="AP831" s="11">
        <f t="shared" si="2090"/>
        <v>0</v>
      </c>
      <c r="AQ831" s="11">
        <f t="shared" si="2090"/>
        <v>8145</v>
      </c>
      <c r="AR831" s="11">
        <f t="shared" si="2090"/>
        <v>0</v>
      </c>
      <c r="AS831" s="11">
        <f>AS832</f>
        <v>0</v>
      </c>
      <c r="AT831" s="11">
        <f t="shared" si="2090"/>
        <v>0</v>
      </c>
      <c r="AU831" s="11">
        <f t="shared" si="2090"/>
        <v>0</v>
      </c>
      <c r="AV831" s="11">
        <f t="shared" si="2090"/>
        <v>0</v>
      </c>
      <c r="AW831" s="11">
        <f t="shared" si="2090"/>
        <v>8145</v>
      </c>
      <c r="AX831" s="11">
        <f t="shared" ref="AT831:AX833" si="2091">AX832</f>
        <v>0</v>
      </c>
      <c r="AY831" s="11">
        <f>AY832</f>
        <v>0</v>
      </c>
      <c r="AZ831" s="11">
        <f t="shared" ref="AZ831:BO833" si="2092">AZ832</f>
        <v>0</v>
      </c>
      <c r="BA831" s="11">
        <f t="shared" si="2092"/>
        <v>0</v>
      </c>
      <c r="BB831" s="11">
        <f t="shared" si="2092"/>
        <v>0</v>
      </c>
      <c r="BC831" s="11">
        <f t="shared" si="2092"/>
        <v>8145</v>
      </c>
      <c r="BD831" s="11">
        <f t="shared" si="2092"/>
        <v>0</v>
      </c>
      <c r="BE831" s="11">
        <f>BE832</f>
        <v>0</v>
      </c>
      <c r="BF831" s="11">
        <f t="shared" si="2092"/>
        <v>0</v>
      </c>
      <c r="BG831" s="11">
        <f t="shared" si="2092"/>
        <v>0</v>
      </c>
      <c r="BH831" s="11">
        <f t="shared" si="2092"/>
        <v>0</v>
      </c>
      <c r="BI831" s="11">
        <f t="shared" si="2092"/>
        <v>8145</v>
      </c>
      <c r="BJ831" s="11">
        <f t="shared" si="2092"/>
        <v>0</v>
      </c>
      <c r="BK831" s="11">
        <f>BK832</f>
        <v>0</v>
      </c>
      <c r="BL831" s="11">
        <f t="shared" si="2092"/>
        <v>0</v>
      </c>
      <c r="BM831" s="11">
        <f t="shared" si="2092"/>
        <v>0</v>
      </c>
      <c r="BN831" s="11">
        <f t="shared" si="2092"/>
        <v>0</v>
      </c>
      <c r="BO831" s="11">
        <f t="shared" si="2092"/>
        <v>8145</v>
      </c>
      <c r="BP831" s="11">
        <f t="shared" ref="BL831:BP833" si="2093">BP832</f>
        <v>0</v>
      </c>
      <c r="BQ831" s="11">
        <f>BQ832</f>
        <v>0</v>
      </c>
      <c r="BR831" s="11">
        <f t="shared" ref="BR831:CG833" si="2094">BR832</f>
        <v>665</v>
      </c>
      <c r="BS831" s="11">
        <f t="shared" si="2094"/>
        <v>0</v>
      </c>
      <c r="BT831" s="11">
        <f t="shared" si="2094"/>
        <v>0</v>
      </c>
      <c r="BU831" s="11">
        <f t="shared" si="2094"/>
        <v>8810</v>
      </c>
      <c r="BV831" s="11">
        <f t="shared" si="2094"/>
        <v>0</v>
      </c>
      <c r="BW831" s="11">
        <f>BW832</f>
        <v>0</v>
      </c>
      <c r="BX831" s="11">
        <f t="shared" si="2094"/>
        <v>0</v>
      </c>
      <c r="BY831" s="11">
        <f t="shared" si="2094"/>
        <v>0</v>
      </c>
      <c r="BZ831" s="11">
        <f t="shared" si="2094"/>
        <v>0</v>
      </c>
      <c r="CA831" s="11">
        <f t="shared" si="2094"/>
        <v>8810</v>
      </c>
      <c r="CB831" s="11">
        <f t="shared" si="2094"/>
        <v>0</v>
      </c>
      <c r="CC831" s="11">
        <f>CC832</f>
        <v>0</v>
      </c>
      <c r="CD831" s="11">
        <f t="shared" si="2094"/>
        <v>0</v>
      </c>
      <c r="CE831" s="11">
        <f t="shared" si="2094"/>
        <v>0</v>
      </c>
      <c r="CF831" s="11">
        <f t="shared" si="2094"/>
        <v>0</v>
      </c>
      <c r="CG831" s="11">
        <f t="shared" si="2094"/>
        <v>8810</v>
      </c>
      <c r="CH831" s="11">
        <f t="shared" ref="CD831:CH833" si="2095">CH832</f>
        <v>0</v>
      </c>
      <c r="CI831" s="11">
        <f>CI832</f>
        <v>0</v>
      </c>
      <c r="CJ831" s="11">
        <f t="shared" ref="CJ831:CN833" si="2096">CJ832</f>
        <v>0</v>
      </c>
      <c r="CK831" s="11">
        <f t="shared" si="2096"/>
        <v>0</v>
      </c>
      <c r="CL831" s="11">
        <f t="shared" si="2096"/>
        <v>0</v>
      </c>
      <c r="CM831" s="11">
        <f t="shared" si="2096"/>
        <v>8810</v>
      </c>
      <c r="CN831" s="11">
        <f t="shared" si="2096"/>
        <v>0</v>
      </c>
    </row>
    <row r="832" spans="1:92" ht="33" hidden="1">
      <c r="A832" s="25" t="s">
        <v>179</v>
      </c>
      <c r="B832" s="26">
        <v>914</v>
      </c>
      <c r="C832" s="26" t="s">
        <v>29</v>
      </c>
      <c r="D832" s="26" t="s">
        <v>178</v>
      </c>
      <c r="E832" s="26" t="s">
        <v>668</v>
      </c>
      <c r="F832" s="26"/>
      <c r="G832" s="11"/>
      <c r="H832" s="9"/>
      <c r="I832" s="11"/>
      <c r="J832" s="9"/>
      <c r="K832" s="11"/>
      <c r="L832" s="9"/>
      <c r="M832" s="9"/>
      <c r="N832" s="9"/>
      <c r="O832" s="11">
        <f>O833</f>
        <v>8129</v>
      </c>
      <c r="P832" s="11">
        <f t="shared" si="2088"/>
        <v>0</v>
      </c>
      <c r="Q832" s="11">
        <f t="shared" si="2088"/>
        <v>0</v>
      </c>
      <c r="R832" s="11">
        <f t="shared" si="2088"/>
        <v>0</v>
      </c>
      <c r="S832" s="11">
        <f t="shared" si="2088"/>
        <v>8129</v>
      </c>
      <c r="T832" s="11">
        <f t="shared" si="2088"/>
        <v>0</v>
      </c>
      <c r="U832" s="11">
        <f>U833</f>
        <v>0</v>
      </c>
      <c r="V832" s="11">
        <f t="shared" si="2088"/>
        <v>16</v>
      </c>
      <c r="W832" s="11">
        <f t="shared" si="2088"/>
        <v>0</v>
      </c>
      <c r="X832" s="11">
        <f t="shared" si="2088"/>
        <v>0</v>
      </c>
      <c r="Y832" s="11">
        <f t="shared" si="2088"/>
        <v>8145</v>
      </c>
      <c r="Z832" s="11">
        <f t="shared" si="2088"/>
        <v>0</v>
      </c>
      <c r="AA832" s="11">
        <f>AA833</f>
        <v>0</v>
      </c>
      <c r="AB832" s="11">
        <f t="shared" si="2089"/>
        <v>0</v>
      </c>
      <c r="AC832" s="11">
        <f t="shared" si="2089"/>
        <v>0</v>
      </c>
      <c r="AD832" s="11">
        <f t="shared" si="2089"/>
        <v>0</v>
      </c>
      <c r="AE832" s="11">
        <f t="shared" si="2089"/>
        <v>8145</v>
      </c>
      <c r="AF832" s="11">
        <f t="shared" si="2089"/>
        <v>0</v>
      </c>
      <c r="AG832" s="11">
        <f>AG833</f>
        <v>0</v>
      </c>
      <c r="AH832" s="11">
        <f t="shared" si="2090"/>
        <v>0</v>
      </c>
      <c r="AI832" s="11">
        <f t="shared" si="2090"/>
        <v>0</v>
      </c>
      <c r="AJ832" s="11">
        <f t="shared" si="2090"/>
        <v>0</v>
      </c>
      <c r="AK832" s="11">
        <f t="shared" si="2090"/>
        <v>8145</v>
      </c>
      <c r="AL832" s="11">
        <f t="shared" si="2090"/>
        <v>0</v>
      </c>
      <c r="AM832" s="11">
        <f>AM833</f>
        <v>0</v>
      </c>
      <c r="AN832" s="11">
        <f t="shared" si="2090"/>
        <v>0</v>
      </c>
      <c r="AO832" s="11">
        <f t="shared" si="2090"/>
        <v>0</v>
      </c>
      <c r="AP832" s="11">
        <f t="shared" si="2090"/>
        <v>0</v>
      </c>
      <c r="AQ832" s="11">
        <f t="shared" si="2090"/>
        <v>8145</v>
      </c>
      <c r="AR832" s="11">
        <f t="shared" si="2090"/>
        <v>0</v>
      </c>
      <c r="AS832" s="11">
        <f>AS833</f>
        <v>0</v>
      </c>
      <c r="AT832" s="11">
        <f t="shared" si="2091"/>
        <v>0</v>
      </c>
      <c r="AU832" s="11">
        <f t="shared" si="2091"/>
        <v>0</v>
      </c>
      <c r="AV832" s="11">
        <f t="shared" si="2091"/>
        <v>0</v>
      </c>
      <c r="AW832" s="11">
        <f t="shared" si="2091"/>
        <v>8145</v>
      </c>
      <c r="AX832" s="11">
        <f t="shared" si="2091"/>
        <v>0</v>
      </c>
      <c r="AY832" s="11">
        <f>AY833</f>
        <v>0</v>
      </c>
      <c r="AZ832" s="11">
        <f t="shared" si="2092"/>
        <v>0</v>
      </c>
      <c r="BA832" s="11">
        <f t="shared" si="2092"/>
        <v>0</v>
      </c>
      <c r="BB832" s="11">
        <f t="shared" si="2092"/>
        <v>0</v>
      </c>
      <c r="BC832" s="11">
        <f t="shared" si="2092"/>
        <v>8145</v>
      </c>
      <c r="BD832" s="11">
        <f t="shared" si="2092"/>
        <v>0</v>
      </c>
      <c r="BE832" s="11">
        <f>BE833</f>
        <v>0</v>
      </c>
      <c r="BF832" s="11">
        <f t="shared" si="2092"/>
        <v>0</v>
      </c>
      <c r="BG832" s="11">
        <f t="shared" si="2092"/>
        <v>0</v>
      </c>
      <c r="BH832" s="11">
        <f t="shared" si="2092"/>
        <v>0</v>
      </c>
      <c r="BI832" s="11">
        <f t="shared" si="2092"/>
        <v>8145</v>
      </c>
      <c r="BJ832" s="11">
        <f t="shared" si="2092"/>
        <v>0</v>
      </c>
      <c r="BK832" s="11">
        <f>BK833</f>
        <v>0</v>
      </c>
      <c r="BL832" s="11">
        <f t="shared" si="2093"/>
        <v>0</v>
      </c>
      <c r="BM832" s="11">
        <f t="shared" si="2093"/>
        <v>0</v>
      </c>
      <c r="BN832" s="11">
        <f t="shared" si="2093"/>
        <v>0</v>
      </c>
      <c r="BO832" s="11">
        <f t="shared" si="2093"/>
        <v>8145</v>
      </c>
      <c r="BP832" s="11">
        <f t="shared" si="2093"/>
        <v>0</v>
      </c>
      <c r="BQ832" s="11">
        <f>BQ833</f>
        <v>0</v>
      </c>
      <c r="BR832" s="11">
        <f t="shared" si="2094"/>
        <v>665</v>
      </c>
      <c r="BS832" s="11">
        <f t="shared" si="2094"/>
        <v>0</v>
      </c>
      <c r="BT832" s="11">
        <f t="shared" si="2094"/>
        <v>0</v>
      </c>
      <c r="BU832" s="11">
        <f t="shared" si="2094"/>
        <v>8810</v>
      </c>
      <c r="BV832" s="11">
        <f t="shared" si="2094"/>
        <v>0</v>
      </c>
      <c r="BW832" s="11">
        <f>BW833</f>
        <v>0</v>
      </c>
      <c r="BX832" s="11">
        <f t="shared" si="2094"/>
        <v>0</v>
      </c>
      <c r="BY832" s="11">
        <f t="shared" si="2094"/>
        <v>0</v>
      </c>
      <c r="BZ832" s="11">
        <f t="shared" si="2094"/>
        <v>0</v>
      </c>
      <c r="CA832" s="11">
        <f t="shared" si="2094"/>
        <v>8810</v>
      </c>
      <c r="CB832" s="11">
        <f t="shared" si="2094"/>
        <v>0</v>
      </c>
      <c r="CC832" s="11">
        <f>CC833</f>
        <v>0</v>
      </c>
      <c r="CD832" s="11">
        <f t="shared" si="2095"/>
        <v>0</v>
      </c>
      <c r="CE832" s="11">
        <f t="shared" si="2095"/>
        <v>0</v>
      </c>
      <c r="CF832" s="11">
        <f t="shared" si="2095"/>
        <v>0</v>
      </c>
      <c r="CG832" s="11">
        <f t="shared" si="2095"/>
        <v>8810</v>
      </c>
      <c r="CH832" s="11">
        <f t="shared" si="2095"/>
        <v>0</v>
      </c>
      <c r="CI832" s="11">
        <f>CI833</f>
        <v>0</v>
      </c>
      <c r="CJ832" s="11">
        <f t="shared" si="2096"/>
        <v>0</v>
      </c>
      <c r="CK832" s="11">
        <f t="shared" si="2096"/>
        <v>0</v>
      </c>
      <c r="CL832" s="11">
        <f t="shared" si="2096"/>
        <v>0</v>
      </c>
      <c r="CM832" s="11">
        <f t="shared" si="2096"/>
        <v>8810</v>
      </c>
      <c r="CN832" s="11">
        <f t="shared" si="2096"/>
        <v>0</v>
      </c>
    </row>
    <row r="833" spans="1:92" ht="33" hidden="1">
      <c r="A833" s="25" t="s">
        <v>12</v>
      </c>
      <c r="B833" s="26">
        <v>914</v>
      </c>
      <c r="C833" s="26" t="s">
        <v>29</v>
      </c>
      <c r="D833" s="26" t="s">
        <v>178</v>
      </c>
      <c r="E833" s="26" t="s">
        <v>668</v>
      </c>
      <c r="F833" s="26" t="s">
        <v>13</v>
      </c>
      <c r="G833" s="11"/>
      <c r="H833" s="9"/>
      <c r="I833" s="11"/>
      <c r="J833" s="9"/>
      <c r="K833" s="11"/>
      <c r="L833" s="9"/>
      <c r="M833" s="9"/>
      <c r="N833" s="9"/>
      <c r="O833" s="11">
        <f>O834</f>
        <v>8129</v>
      </c>
      <c r="P833" s="11">
        <f t="shared" si="2088"/>
        <v>0</v>
      </c>
      <c r="Q833" s="11">
        <f t="shared" si="2088"/>
        <v>0</v>
      </c>
      <c r="R833" s="11">
        <f t="shared" si="2088"/>
        <v>0</v>
      </c>
      <c r="S833" s="11">
        <f t="shared" si="2088"/>
        <v>8129</v>
      </c>
      <c r="T833" s="11">
        <f t="shared" si="2088"/>
        <v>0</v>
      </c>
      <c r="U833" s="11">
        <f>U834</f>
        <v>0</v>
      </c>
      <c r="V833" s="11">
        <f t="shared" si="2088"/>
        <v>16</v>
      </c>
      <c r="W833" s="11">
        <f t="shared" si="2088"/>
        <v>0</v>
      </c>
      <c r="X833" s="11">
        <f t="shared" si="2088"/>
        <v>0</v>
      </c>
      <c r="Y833" s="11">
        <f t="shared" si="2088"/>
        <v>8145</v>
      </c>
      <c r="Z833" s="11">
        <f t="shared" si="2088"/>
        <v>0</v>
      </c>
      <c r="AA833" s="11">
        <f>AA834</f>
        <v>0</v>
      </c>
      <c r="AB833" s="11">
        <f t="shared" si="2089"/>
        <v>0</v>
      </c>
      <c r="AC833" s="11">
        <f t="shared" si="2089"/>
        <v>0</v>
      </c>
      <c r="AD833" s="11">
        <f t="shared" si="2089"/>
        <v>0</v>
      </c>
      <c r="AE833" s="11">
        <f t="shared" si="2089"/>
        <v>8145</v>
      </c>
      <c r="AF833" s="11">
        <f t="shared" si="2089"/>
        <v>0</v>
      </c>
      <c r="AG833" s="11">
        <f>AG834</f>
        <v>0</v>
      </c>
      <c r="AH833" s="11">
        <f t="shared" si="2090"/>
        <v>0</v>
      </c>
      <c r="AI833" s="11">
        <f t="shared" si="2090"/>
        <v>0</v>
      </c>
      <c r="AJ833" s="11">
        <f t="shared" si="2090"/>
        <v>0</v>
      </c>
      <c r="AK833" s="11">
        <f t="shared" si="2090"/>
        <v>8145</v>
      </c>
      <c r="AL833" s="11">
        <f t="shared" si="2090"/>
        <v>0</v>
      </c>
      <c r="AM833" s="11">
        <f>AM834</f>
        <v>0</v>
      </c>
      <c r="AN833" s="11">
        <f t="shared" si="2090"/>
        <v>0</v>
      </c>
      <c r="AO833" s="11">
        <f t="shared" si="2090"/>
        <v>0</v>
      </c>
      <c r="AP833" s="11">
        <f t="shared" si="2090"/>
        <v>0</v>
      </c>
      <c r="AQ833" s="11">
        <f t="shared" si="2090"/>
        <v>8145</v>
      </c>
      <c r="AR833" s="11">
        <f t="shared" si="2090"/>
        <v>0</v>
      </c>
      <c r="AS833" s="11">
        <f>AS834</f>
        <v>0</v>
      </c>
      <c r="AT833" s="11">
        <f t="shared" si="2091"/>
        <v>0</v>
      </c>
      <c r="AU833" s="11">
        <f t="shared" si="2091"/>
        <v>0</v>
      </c>
      <c r="AV833" s="11">
        <f t="shared" si="2091"/>
        <v>0</v>
      </c>
      <c r="AW833" s="11">
        <f t="shared" si="2091"/>
        <v>8145</v>
      </c>
      <c r="AX833" s="11">
        <f t="shared" si="2091"/>
        <v>0</v>
      </c>
      <c r="AY833" s="11">
        <f>AY834</f>
        <v>0</v>
      </c>
      <c r="AZ833" s="11">
        <f t="shared" si="2092"/>
        <v>0</v>
      </c>
      <c r="BA833" s="11">
        <f t="shared" si="2092"/>
        <v>0</v>
      </c>
      <c r="BB833" s="11">
        <f t="shared" si="2092"/>
        <v>0</v>
      </c>
      <c r="BC833" s="11">
        <f t="shared" si="2092"/>
        <v>8145</v>
      </c>
      <c r="BD833" s="11">
        <f t="shared" si="2092"/>
        <v>0</v>
      </c>
      <c r="BE833" s="11">
        <f>BE834</f>
        <v>0</v>
      </c>
      <c r="BF833" s="11">
        <f t="shared" si="2092"/>
        <v>0</v>
      </c>
      <c r="BG833" s="11">
        <f t="shared" si="2092"/>
        <v>0</v>
      </c>
      <c r="BH833" s="11">
        <f t="shared" si="2092"/>
        <v>0</v>
      </c>
      <c r="BI833" s="11">
        <f t="shared" si="2092"/>
        <v>8145</v>
      </c>
      <c r="BJ833" s="11">
        <f t="shared" si="2092"/>
        <v>0</v>
      </c>
      <c r="BK833" s="11">
        <f>BK834</f>
        <v>0</v>
      </c>
      <c r="BL833" s="11">
        <f t="shared" si="2093"/>
        <v>0</v>
      </c>
      <c r="BM833" s="11">
        <f t="shared" si="2093"/>
        <v>0</v>
      </c>
      <c r="BN833" s="11">
        <f t="shared" si="2093"/>
        <v>0</v>
      </c>
      <c r="BO833" s="11">
        <f t="shared" si="2093"/>
        <v>8145</v>
      </c>
      <c r="BP833" s="11">
        <f t="shared" si="2093"/>
        <v>0</v>
      </c>
      <c r="BQ833" s="11">
        <f>BQ834</f>
        <v>0</v>
      </c>
      <c r="BR833" s="11">
        <f t="shared" si="2094"/>
        <v>665</v>
      </c>
      <c r="BS833" s="11">
        <f t="shared" si="2094"/>
        <v>0</v>
      </c>
      <c r="BT833" s="11">
        <f t="shared" si="2094"/>
        <v>0</v>
      </c>
      <c r="BU833" s="11">
        <f t="shared" si="2094"/>
        <v>8810</v>
      </c>
      <c r="BV833" s="11">
        <f t="shared" si="2094"/>
        <v>0</v>
      </c>
      <c r="BW833" s="11">
        <f>BW834</f>
        <v>0</v>
      </c>
      <c r="BX833" s="11">
        <f t="shared" si="2094"/>
        <v>0</v>
      </c>
      <c r="BY833" s="11">
        <f t="shared" si="2094"/>
        <v>0</v>
      </c>
      <c r="BZ833" s="11">
        <f t="shared" si="2094"/>
        <v>0</v>
      </c>
      <c r="CA833" s="11">
        <f t="shared" si="2094"/>
        <v>8810</v>
      </c>
      <c r="CB833" s="11">
        <f t="shared" si="2094"/>
        <v>0</v>
      </c>
      <c r="CC833" s="11">
        <f>CC834</f>
        <v>0</v>
      </c>
      <c r="CD833" s="11">
        <f t="shared" si="2095"/>
        <v>0</v>
      </c>
      <c r="CE833" s="11">
        <f t="shared" si="2095"/>
        <v>0</v>
      </c>
      <c r="CF833" s="11">
        <f t="shared" si="2095"/>
        <v>0</v>
      </c>
      <c r="CG833" s="11">
        <f t="shared" si="2095"/>
        <v>8810</v>
      </c>
      <c r="CH833" s="11">
        <f t="shared" si="2095"/>
        <v>0</v>
      </c>
      <c r="CI833" s="11">
        <f>CI834</f>
        <v>0</v>
      </c>
      <c r="CJ833" s="11">
        <f t="shared" si="2096"/>
        <v>0</v>
      </c>
      <c r="CK833" s="11">
        <f t="shared" si="2096"/>
        <v>0</v>
      </c>
      <c r="CL833" s="11">
        <f t="shared" si="2096"/>
        <v>0</v>
      </c>
      <c r="CM833" s="11">
        <f t="shared" si="2096"/>
        <v>8810</v>
      </c>
      <c r="CN833" s="11">
        <f t="shared" si="2096"/>
        <v>0</v>
      </c>
    </row>
    <row r="834" spans="1:92" ht="20.100000000000001" hidden="1" customHeight="1">
      <c r="A834" s="28" t="s">
        <v>14</v>
      </c>
      <c r="B834" s="26">
        <v>914</v>
      </c>
      <c r="C834" s="26" t="s">
        <v>29</v>
      </c>
      <c r="D834" s="26" t="s">
        <v>178</v>
      </c>
      <c r="E834" s="26" t="s">
        <v>668</v>
      </c>
      <c r="F834" s="26" t="s">
        <v>35</v>
      </c>
      <c r="G834" s="9"/>
      <c r="H834" s="9"/>
      <c r="I834" s="9"/>
      <c r="J834" s="9"/>
      <c r="K834" s="9"/>
      <c r="L834" s="9"/>
      <c r="M834" s="9"/>
      <c r="N834" s="9"/>
      <c r="O834" s="9">
        <v>8129</v>
      </c>
      <c r="P834" s="9"/>
      <c r="Q834" s="9"/>
      <c r="R834" s="9"/>
      <c r="S834" s="9">
        <f>M834+O834+P834+Q834+R834</f>
        <v>8129</v>
      </c>
      <c r="T834" s="9">
        <f>N834+R834</f>
        <v>0</v>
      </c>
      <c r="U834" s="9"/>
      <c r="V834" s="9">
        <v>16</v>
      </c>
      <c r="W834" s="9"/>
      <c r="X834" s="9"/>
      <c r="Y834" s="9">
        <f>S834+U834+V834+W834+X834</f>
        <v>8145</v>
      </c>
      <c r="Z834" s="9">
        <f>T834+X834</f>
        <v>0</v>
      </c>
      <c r="AA834" s="9"/>
      <c r="AB834" s="9"/>
      <c r="AC834" s="9"/>
      <c r="AD834" s="9"/>
      <c r="AE834" s="9">
        <f>Y834+AA834+AB834+AC834+AD834</f>
        <v>8145</v>
      </c>
      <c r="AF834" s="9">
        <f>Z834+AD834</f>
        <v>0</v>
      </c>
      <c r="AG834" s="9"/>
      <c r="AH834" s="9"/>
      <c r="AI834" s="9"/>
      <c r="AJ834" s="9"/>
      <c r="AK834" s="9">
        <f>AE834+AG834+AH834+AI834+AJ834</f>
        <v>8145</v>
      </c>
      <c r="AL834" s="9">
        <f>AF834+AJ834</f>
        <v>0</v>
      </c>
      <c r="AM834" s="9"/>
      <c r="AN834" s="9"/>
      <c r="AO834" s="9"/>
      <c r="AP834" s="9"/>
      <c r="AQ834" s="9">
        <f>AK834+AM834+AN834+AO834+AP834</f>
        <v>8145</v>
      </c>
      <c r="AR834" s="9">
        <f>AL834+AP834</f>
        <v>0</v>
      </c>
      <c r="AS834" s="9"/>
      <c r="AT834" s="9"/>
      <c r="AU834" s="9"/>
      <c r="AV834" s="9"/>
      <c r="AW834" s="9">
        <f>AQ834+AS834+AT834+AU834+AV834</f>
        <v>8145</v>
      </c>
      <c r="AX834" s="9">
        <f>AR834+AV834</f>
        <v>0</v>
      </c>
      <c r="AY834" s="9"/>
      <c r="AZ834" s="9"/>
      <c r="BA834" s="9"/>
      <c r="BB834" s="9"/>
      <c r="BC834" s="9">
        <f>AW834+AY834+AZ834+BA834+BB834</f>
        <v>8145</v>
      </c>
      <c r="BD834" s="9">
        <f>AX834+BB834</f>
        <v>0</v>
      </c>
      <c r="BE834" s="9"/>
      <c r="BF834" s="9"/>
      <c r="BG834" s="9"/>
      <c r="BH834" s="9"/>
      <c r="BI834" s="9">
        <f>BC834+BE834+BF834+BG834+BH834</f>
        <v>8145</v>
      </c>
      <c r="BJ834" s="9">
        <f>BD834+BH834</f>
        <v>0</v>
      </c>
      <c r="BK834" s="9"/>
      <c r="BL834" s="9"/>
      <c r="BM834" s="9"/>
      <c r="BN834" s="9"/>
      <c r="BO834" s="9">
        <f>BI834+BK834+BL834+BM834+BN834</f>
        <v>8145</v>
      </c>
      <c r="BP834" s="9">
        <f>BJ834+BN834</f>
        <v>0</v>
      </c>
      <c r="BQ834" s="9"/>
      <c r="BR834" s="9">
        <v>665</v>
      </c>
      <c r="BS834" s="9"/>
      <c r="BT834" s="9"/>
      <c r="BU834" s="9">
        <f>BO834+BQ834+BR834+BS834+BT834</f>
        <v>8810</v>
      </c>
      <c r="BV834" s="9">
        <f>BP834+BT834</f>
        <v>0</v>
      </c>
      <c r="BW834" s="9"/>
      <c r="BX834" s="9"/>
      <c r="BY834" s="9"/>
      <c r="BZ834" s="9"/>
      <c r="CA834" s="9">
        <f>BU834+BW834+BX834+BY834+BZ834</f>
        <v>8810</v>
      </c>
      <c r="CB834" s="9">
        <f>BV834+BZ834</f>
        <v>0</v>
      </c>
      <c r="CC834" s="9"/>
      <c r="CD834" s="9"/>
      <c r="CE834" s="9"/>
      <c r="CF834" s="9"/>
      <c r="CG834" s="9">
        <f>CA834+CC834+CD834+CE834+CF834</f>
        <v>8810</v>
      </c>
      <c r="CH834" s="9">
        <f>CB834+CF834</f>
        <v>0</v>
      </c>
      <c r="CI834" s="9"/>
      <c r="CJ834" s="9"/>
      <c r="CK834" s="9"/>
      <c r="CL834" s="9"/>
      <c r="CM834" s="9">
        <f>CG834+CI834+CJ834+CK834+CL834</f>
        <v>8810</v>
      </c>
      <c r="CN834" s="9">
        <f>CH834+CL834</f>
        <v>0</v>
      </c>
    </row>
    <row r="835" spans="1:92" ht="20.100000000000001" hidden="1" customHeight="1">
      <c r="A835" s="28" t="s">
        <v>15</v>
      </c>
      <c r="B835" s="26">
        <v>914</v>
      </c>
      <c r="C835" s="26" t="s">
        <v>29</v>
      </c>
      <c r="D835" s="26" t="s">
        <v>76</v>
      </c>
      <c r="E835" s="26" t="s">
        <v>451</v>
      </c>
      <c r="F835" s="26"/>
      <c r="G835" s="9">
        <f t="shared" ref="G835:V837" si="2097">G836</f>
        <v>9176</v>
      </c>
      <c r="H835" s="9">
        <f t="shared" si="2097"/>
        <v>0</v>
      </c>
      <c r="I835" s="9">
        <f t="shared" si="2097"/>
        <v>0</v>
      </c>
      <c r="J835" s="9">
        <f t="shared" si="2097"/>
        <v>0</v>
      </c>
      <c r="K835" s="9">
        <f t="shared" si="2097"/>
        <v>0</v>
      </c>
      <c r="L835" s="9">
        <f t="shared" si="2097"/>
        <v>0</v>
      </c>
      <c r="M835" s="9">
        <f t="shared" si="2097"/>
        <v>9176</v>
      </c>
      <c r="N835" s="9">
        <f t="shared" si="2097"/>
        <v>0</v>
      </c>
      <c r="O835" s="9">
        <f t="shared" ref="O835:AT835" si="2098">O836+O839</f>
        <v>1713</v>
      </c>
      <c r="P835" s="9">
        <f t="shared" si="2098"/>
        <v>3679</v>
      </c>
      <c r="Q835" s="9">
        <f t="shared" si="2098"/>
        <v>0</v>
      </c>
      <c r="R835" s="9">
        <f t="shared" si="2098"/>
        <v>0</v>
      </c>
      <c r="S835" s="9">
        <f t="shared" si="2098"/>
        <v>14568</v>
      </c>
      <c r="T835" s="9">
        <f t="shared" si="2098"/>
        <v>0</v>
      </c>
      <c r="U835" s="9">
        <f t="shared" si="2098"/>
        <v>0</v>
      </c>
      <c r="V835" s="9">
        <f t="shared" si="2098"/>
        <v>0</v>
      </c>
      <c r="W835" s="9">
        <f t="shared" si="2098"/>
        <v>0</v>
      </c>
      <c r="X835" s="9">
        <f t="shared" si="2098"/>
        <v>0</v>
      </c>
      <c r="Y835" s="9">
        <f t="shared" si="2098"/>
        <v>14568</v>
      </c>
      <c r="Z835" s="9">
        <f t="shared" si="2098"/>
        <v>0</v>
      </c>
      <c r="AA835" s="9">
        <f t="shared" si="2098"/>
        <v>0</v>
      </c>
      <c r="AB835" s="9">
        <f t="shared" si="2098"/>
        <v>0</v>
      </c>
      <c r="AC835" s="9">
        <f t="shared" si="2098"/>
        <v>0</v>
      </c>
      <c r="AD835" s="9">
        <f t="shared" si="2098"/>
        <v>0</v>
      </c>
      <c r="AE835" s="9">
        <f t="shared" si="2098"/>
        <v>14568</v>
      </c>
      <c r="AF835" s="9">
        <f t="shared" si="2098"/>
        <v>0</v>
      </c>
      <c r="AG835" s="9">
        <f t="shared" si="2098"/>
        <v>0</v>
      </c>
      <c r="AH835" s="9">
        <f t="shared" si="2098"/>
        <v>0</v>
      </c>
      <c r="AI835" s="9">
        <f t="shared" si="2098"/>
        <v>0</v>
      </c>
      <c r="AJ835" s="9">
        <f t="shared" si="2098"/>
        <v>0</v>
      </c>
      <c r="AK835" s="9">
        <f t="shared" si="2098"/>
        <v>14568</v>
      </c>
      <c r="AL835" s="9">
        <f t="shared" si="2098"/>
        <v>0</v>
      </c>
      <c r="AM835" s="9">
        <f t="shared" si="2098"/>
        <v>0</v>
      </c>
      <c r="AN835" s="9">
        <f t="shared" si="2098"/>
        <v>0</v>
      </c>
      <c r="AO835" s="9">
        <f t="shared" si="2098"/>
        <v>0</v>
      </c>
      <c r="AP835" s="9">
        <f t="shared" si="2098"/>
        <v>0</v>
      </c>
      <c r="AQ835" s="9">
        <f t="shared" si="2098"/>
        <v>14568</v>
      </c>
      <c r="AR835" s="9">
        <f t="shared" si="2098"/>
        <v>0</v>
      </c>
      <c r="AS835" s="9">
        <f t="shared" si="2098"/>
        <v>0</v>
      </c>
      <c r="AT835" s="9">
        <f t="shared" si="2098"/>
        <v>0</v>
      </c>
      <c r="AU835" s="9">
        <f t="shared" ref="AU835:BP835" si="2099">AU836+AU839</f>
        <v>0</v>
      </c>
      <c r="AV835" s="9">
        <f t="shared" si="2099"/>
        <v>0</v>
      </c>
      <c r="AW835" s="9">
        <f t="shared" si="2099"/>
        <v>14568</v>
      </c>
      <c r="AX835" s="9">
        <f t="shared" si="2099"/>
        <v>0</v>
      </c>
      <c r="AY835" s="9">
        <f t="shared" si="2099"/>
        <v>0</v>
      </c>
      <c r="AZ835" s="9">
        <f t="shared" si="2099"/>
        <v>0</v>
      </c>
      <c r="BA835" s="9">
        <f t="shared" si="2099"/>
        <v>0</v>
      </c>
      <c r="BB835" s="9">
        <f t="shared" si="2099"/>
        <v>0</v>
      </c>
      <c r="BC835" s="9">
        <f t="shared" si="2099"/>
        <v>14568</v>
      </c>
      <c r="BD835" s="9">
        <f t="shared" si="2099"/>
        <v>0</v>
      </c>
      <c r="BE835" s="9">
        <f t="shared" si="2099"/>
        <v>0</v>
      </c>
      <c r="BF835" s="9">
        <f t="shared" si="2099"/>
        <v>0</v>
      </c>
      <c r="BG835" s="9">
        <f t="shared" si="2099"/>
        <v>0</v>
      </c>
      <c r="BH835" s="9">
        <f t="shared" si="2099"/>
        <v>0</v>
      </c>
      <c r="BI835" s="9">
        <f t="shared" si="2099"/>
        <v>14568</v>
      </c>
      <c r="BJ835" s="9">
        <f t="shared" si="2099"/>
        <v>0</v>
      </c>
      <c r="BK835" s="9">
        <f t="shared" si="2099"/>
        <v>-2970</v>
      </c>
      <c r="BL835" s="9">
        <f t="shared" si="2099"/>
        <v>0</v>
      </c>
      <c r="BM835" s="9">
        <f t="shared" si="2099"/>
        <v>0</v>
      </c>
      <c r="BN835" s="9">
        <f t="shared" si="2099"/>
        <v>0</v>
      </c>
      <c r="BO835" s="9">
        <f t="shared" si="2099"/>
        <v>11598</v>
      </c>
      <c r="BP835" s="9">
        <f t="shared" si="2099"/>
        <v>0</v>
      </c>
      <c r="BQ835" s="9">
        <f t="shared" ref="BQ835:BV835" si="2100">BQ836+BQ839</f>
        <v>-2743</v>
      </c>
      <c r="BR835" s="9">
        <f t="shared" si="2100"/>
        <v>0</v>
      </c>
      <c r="BS835" s="9">
        <f t="shared" si="2100"/>
        <v>0</v>
      </c>
      <c r="BT835" s="9">
        <f t="shared" si="2100"/>
        <v>0</v>
      </c>
      <c r="BU835" s="9">
        <f t="shared" si="2100"/>
        <v>8855</v>
      </c>
      <c r="BV835" s="9">
        <f t="shared" si="2100"/>
        <v>0</v>
      </c>
      <c r="BW835" s="9">
        <f t="shared" ref="BW835:CB835" si="2101">BW836+BW839</f>
        <v>0</v>
      </c>
      <c r="BX835" s="9">
        <f t="shared" si="2101"/>
        <v>0</v>
      </c>
      <c r="BY835" s="9">
        <f t="shared" si="2101"/>
        <v>0</v>
      </c>
      <c r="BZ835" s="9">
        <f t="shared" si="2101"/>
        <v>0</v>
      </c>
      <c r="CA835" s="9">
        <f t="shared" si="2101"/>
        <v>8855</v>
      </c>
      <c r="CB835" s="9">
        <f t="shared" si="2101"/>
        <v>0</v>
      </c>
      <c r="CC835" s="9">
        <f t="shared" ref="CC835:CH835" si="2102">CC836+CC839</f>
        <v>0</v>
      </c>
      <c r="CD835" s="9">
        <f t="shared" si="2102"/>
        <v>0</v>
      </c>
      <c r="CE835" s="9">
        <f t="shared" si="2102"/>
        <v>0</v>
      </c>
      <c r="CF835" s="9">
        <f t="shared" si="2102"/>
        <v>0</v>
      </c>
      <c r="CG835" s="9">
        <f t="shared" si="2102"/>
        <v>8855</v>
      </c>
      <c r="CH835" s="9">
        <f t="shared" si="2102"/>
        <v>0</v>
      </c>
      <c r="CI835" s="9">
        <f t="shared" ref="CI835:CN835" si="2103">CI836+CI839</f>
        <v>-1114</v>
      </c>
      <c r="CJ835" s="9">
        <f t="shared" si="2103"/>
        <v>0</v>
      </c>
      <c r="CK835" s="9">
        <f t="shared" si="2103"/>
        <v>-3485</v>
      </c>
      <c r="CL835" s="9">
        <f t="shared" si="2103"/>
        <v>0</v>
      </c>
      <c r="CM835" s="9">
        <f t="shared" si="2103"/>
        <v>4256</v>
      </c>
      <c r="CN835" s="9">
        <f t="shared" si="2103"/>
        <v>0</v>
      </c>
    </row>
    <row r="836" spans="1:92" ht="20.100000000000001" hidden="1" customHeight="1">
      <c r="A836" s="28" t="s">
        <v>176</v>
      </c>
      <c r="B836" s="26">
        <v>914</v>
      </c>
      <c r="C836" s="26" t="s">
        <v>29</v>
      </c>
      <c r="D836" s="26" t="s">
        <v>178</v>
      </c>
      <c r="E836" s="26" t="s">
        <v>452</v>
      </c>
      <c r="F836" s="26"/>
      <c r="G836" s="9">
        <f t="shared" si="2097"/>
        <v>9176</v>
      </c>
      <c r="H836" s="9">
        <f t="shared" si="2097"/>
        <v>0</v>
      </c>
      <c r="I836" s="9">
        <f t="shared" si="2097"/>
        <v>0</v>
      </c>
      <c r="J836" s="9">
        <f t="shared" si="2097"/>
        <v>0</v>
      </c>
      <c r="K836" s="9">
        <f t="shared" si="2097"/>
        <v>0</v>
      </c>
      <c r="L836" s="9">
        <f t="shared" si="2097"/>
        <v>0</v>
      </c>
      <c r="M836" s="9">
        <f t="shared" si="2097"/>
        <v>9176</v>
      </c>
      <c r="N836" s="9">
        <f t="shared" si="2097"/>
        <v>0</v>
      </c>
      <c r="O836" s="9">
        <f t="shared" si="2097"/>
        <v>0</v>
      </c>
      <c r="P836" s="9">
        <f t="shared" si="2097"/>
        <v>3679</v>
      </c>
      <c r="Q836" s="9">
        <f t="shared" si="2097"/>
        <v>0</v>
      </c>
      <c r="R836" s="9">
        <f t="shared" si="2097"/>
        <v>0</v>
      </c>
      <c r="S836" s="9">
        <f t="shared" si="2097"/>
        <v>12855</v>
      </c>
      <c r="T836" s="9">
        <f t="shared" si="2097"/>
        <v>0</v>
      </c>
      <c r="U836" s="9">
        <f t="shared" si="2097"/>
        <v>0</v>
      </c>
      <c r="V836" s="9">
        <f t="shared" si="2097"/>
        <v>0</v>
      </c>
      <c r="W836" s="9">
        <f t="shared" ref="U836:AJ837" si="2104">W837</f>
        <v>0</v>
      </c>
      <c r="X836" s="9">
        <f t="shared" si="2104"/>
        <v>0</v>
      </c>
      <c r="Y836" s="9">
        <f t="shared" si="2104"/>
        <v>12855</v>
      </c>
      <c r="Z836" s="9">
        <f t="shared" si="2104"/>
        <v>0</v>
      </c>
      <c r="AA836" s="9">
        <f t="shared" si="2104"/>
        <v>0</v>
      </c>
      <c r="AB836" s="9">
        <f t="shared" si="2104"/>
        <v>0</v>
      </c>
      <c r="AC836" s="9">
        <f t="shared" si="2104"/>
        <v>0</v>
      </c>
      <c r="AD836" s="9">
        <f t="shared" si="2104"/>
        <v>0</v>
      </c>
      <c r="AE836" s="9">
        <f t="shared" si="2104"/>
        <v>12855</v>
      </c>
      <c r="AF836" s="9">
        <f t="shared" si="2104"/>
        <v>0</v>
      </c>
      <c r="AG836" s="9">
        <f t="shared" si="2104"/>
        <v>0</v>
      </c>
      <c r="AH836" s="9">
        <f t="shared" si="2104"/>
        <v>0</v>
      </c>
      <c r="AI836" s="9">
        <f t="shared" si="2104"/>
        <v>0</v>
      </c>
      <c r="AJ836" s="9">
        <f t="shared" si="2104"/>
        <v>0</v>
      </c>
      <c r="AK836" s="9">
        <f t="shared" ref="AG836:AV837" si="2105">AK837</f>
        <v>12855</v>
      </c>
      <c r="AL836" s="9">
        <f t="shared" si="2105"/>
        <v>0</v>
      </c>
      <c r="AM836" s="9">
        <f t="shared" si="2105"/>
        <v>0</v>
      </c>
      <c r="AN836" s="9">
        <f t="shared" si="2105"/>
        <v>0</v>
      </c>
      <c r="AO836" s="9">
        <f t="shared" si="2105"/>
        <v>0</v>
      </c>
      <c r="AP836" s="9">
        <f t="shared" si="2105"/>
        <v>0</v>
      </c>
      <c r="AQ836" s="9">
        <f t="shared" si="2105"/>
        <v>12855</v>
      </c>
      <c r="AR836" s="9">
        <f t="shared" si="2105"/>
        <v>0</v>
      </c>
      <c r="AS836" s="9">
        <f t="shared" si="2105"/>
        <v>0</v>
      </c>
      <c r="AT836" s="9">
        <f t="shared" si="2105"/>
        <v>0</v>
      </c>
      <c r="AU836" s="9">
        <f t="shared" si="2105"/>
        <v>0</v>
      </c>
      <c r="AV836" s="9">
        <f t="shared" si="2105"/>
        <v>0</v>
      </c>
      <c r="AW836" s="9">
        <f t="shared" ref="AS836:BH837" si="2106">AW837</f>
        <v>12855</v>
      </c>
      <c r="AX836" s="9">
        <f t="shared" si="2106"/>
        <v>0</v>
      </c>
      <c r="AY836" s="9">
        <f t="shared" si="2106"/>
        <v>0</v>
      </c>
      <c r="AZ836" s="9">
        <f t="shared" si="2106"/>
        <v>0</v>
      </c>
      <c r="BA836" s="9">
        <f t="shared" si="2106"/>
        <v>0</v>
      </c>
      <c r="BB836" s="9">
        <f t="shared" si="2106"/>
        <v>0</v>
      </c>
      <c r="BC836" s="9">
        <f t="shared" si="2106"/>
        <v>12855</v>
      </c>
      <c r="BD836" s="9">
        <f t="shared" si="2106"/>
        <v>0</v>
      </c>
      <c r="BE836" s="9">
        <f t="shared" si="2106"/>
        <v>0</v>
      </c>
      <c r="BF836" s="9">
        <f t="shared" si="2106"/>
        <v>0</v>
      </c>
      <c r="BG836" s="9">
        <f t="shared" si="2106"/>
        <v>0</v>
      </c>
      <c r="BH836" s="9">
        <f t="shared" si="2106"/>
        <v>0</v>
      </c>
      <c r="BI836" s="9">
        <f t="shared" ref="BE836:BT837" si="2107">BI837</f>
        <v>12855</v>
      </c>
      <c r="BJ836" s="9">
        <f t="shared" si="2107"/>
        <v>0</v>
      </c>
      <c r="BK836" s="9">
        <f t="shared" si="2107"/>
        <v>-2970</v>
      </c>
      <c r="BL836" s="9">
        <f t="shared" si="2107"/>
        <v>0</v>
      </c>
      <c r="BM836" s="9">
        <f t="shared" si="2107"/>
        <v>0</v>
      </c>
      <c r="BN836" s="9">
        <f t="shared" si="2107"/>
        <v>0</v>
      </c>
      <c r="BO836" s="9">
        <f t="shared" si="2107"/>
        <v>9885</v>
      </c>
      <c r="BP836" s="9">
        <f t="shared" si="2107"/>
        <v>0</v>
      </c>
      <c r="BQ836" s="9">
        <f t="shared" si="2107"/>
        <v>-2743</v>
      </c>
      <c r="BR836" s="9">
        <f t="shared" si="2107"/>
        <v>0</v>
      </c>
      <c r="BS836" s="9">
        <f t="shared" si="2107"/>
        <v>0</v>
      </c>
      <c r="BT836" s="9">
        <f t="shared" si="2107"/>
        <v>0</v>
      </c>
      <c r="BU836" s="9">
        <f t="shared" ref="BQ836:CF837" si="2108">BU837</f>
        <v>7142</v>
      </c>
      <c r="BV836" s="9">
        <f t="shared" si="2108"/>
        <v>0</v>
      </c>
      <c r="BW836" s="9">
        <f t="shared" si="2108"/>
        <v>0</v>
      </c>
      <c r="BX836" s="9">
        <f t="shared" si="2108"/>
        <v>0</v>
      </c>
      <c r="BY836" s="9">
        <f t="shared" si="2108"/>
        <v>0</v>
      </c>
      <c r="BZ836" s="9">
        <f t="shared" si="2108"/>
        <v>0</v>
      </c>
      <c r="CA836" s="9">
        <f t="shared" si="2108"/>
        <v>7142</v>
      </c>
      <c r="CB836" s="9">
        <f t="shared" si="2108"/>
        <v>0</v>
      </c>
      <c r="CC836" s="9">
        <f t="shared" si="2108"/>
        <v>0</v>
      </c>
      <c r="CD836" s="9">
        <f t="shared" si="2108"/>
        <v>0</v>
      </c>
      <c r="CE836" s="9">
        <f t="shared" si="2108"/>
        <v>0</v>
      </c>
      <c r="CF836" s="9">
        <f t="shared" si="2108"/>
        <v>0</v>
      </c>
      <c r="CG836" s="9">
        <f t="shared" ref="CC836:CN837" si="2109">CG837</f>
        <v>7142</v>
      </c>
      <c r="CH836" s="9">
        <f t="shared" si="2109"/>
        <v>0</v>
      </c>
      <c r="CI836" s="9">
        <f t="shared" si="2109"/>
        <v>-1114</v>
      </c>
      <c r="CJ836" s="9">
        <f t="shared" si="2109"/>
        <v>0</v>
      </c>
      <c r="CK836" s="9">
        <f t="shared" si="2109"/>
        <v>-3485</v>
      </c>
      <c r="CL836" s="9">
        <f t="shared" si="2109"/>
        <v>0</v>
      </c>
      <c r="CM836" s="9">
        <f t="shared" si="2109"/>
        <v>2543</v>
      </c>
      <c r="CN836" s="9">
        <f t="shared" si="2109"/>
        <v>0</v>
      </c>
    </row>
    <row r="837" spans="1:92" ht="33" hidden="1">
      <c r="A837" s="25" t="s">
        <v>244</v>
      </c>
      <c r="B837" s="26">
        <v>914</v>
      </c>
      <c r="C837" s="26" t="s">
        <v>29</v>
      </c>
      <c r="D837" s="26" t="s">
        <v>178</v>
      </c>
      <c r="E837" s="26" t="s">
        <v>452</v>
      </c>
      <c r="F837" s="26" t="s">
        <v>31</v>
      </c>
      <c r="G837" s="8">
        <f t="shared" si="2097"/>
        <v>9176</v>
      </c>
      <c r="H837" s="8">
        <f t="shared" si="2097"/>
        <v>0</v>
      </c>
      <c r="I837" s="8">
        <f t="shared" si="2097"/>
        <v>0</v>
      </c>
      <c r="J837" s="8">
        <f t="shared" si="2097"/>
        <v>0</v>
      </c>
      <c r="K837" s="8">
        <f t="shared" si="2097"/>
        <v>0</v>
      </c>
      <c r="L837" s="8">
        <f t="shared" si="2097"/>
        <v>0</v>
      </c>
      <c r="M837" s="8">
        <f t="shared" si="2097"/>
        <v>9176</v>
      </c>
      <c r="N837" s="8">
        <f t="shared" si="2097"/>
        <v>0</v>
      </c>
      <c r="O837" s="8">
        <f t="shared" si="2097"/>
        <v>0</v>
      </c>
      <c r="P837" s="8">
        <f t="shared" si="2097"/>
        <v>3679</v>
      </c>
      <c r="Q837" s="8">
        <f t="shared" si="2097"/>
        <v>0</v>
      </c>
      <c r="R837" s="8">
        <f t="shared" si="2097"/>
        <v>0</v>
      </c>
      <c r="S837" s="8">
        <f t="shared" si="2097"/>
        <v>12855</v>
      </c>
      <c r="T837" s="8">
        <f t="shared" si="2097"/>
        <v>0</v>
      </c>
      <c r="U837" s="8">
        <f t="shared" si="2104"/>
        <v>0</v>
      </c>
      <c r="V837" s="8">
        <f t="shared" si="2104"/>
        <v>0</v>
      </c>
      <c r="W837" s="8">
        <f t="shared" si="2104"/>
        <v>0</v>
      </c>
      <c r="X837" s="8">
        <f t="shared" si="2104"/>
        <v>0</v>
      </c>
      <c r="Y837" s="8">
        <f t="shared" si="2104"/>
        <v>12855</v>
      </c>
      <c r="Z837" s="8">
        <f t="shared" si="2104"/>
        <v>0</v>
      </c>
      <c r="AA837" s="8">
        <f t="shared" si="2104"/>
        <v>0</v>
      </c>
      <c r="AB837" s="8">
        <f t="shared" si="2104"/>
        <v>0</v>
      </c>
      <c r="AC837" s="8">
        <f t="shared" si="2104"/>
        <v>0</v>
      </c>
      <c r="AD837" s="8">
        <f t="shared" si="2104"/>
        <v>0</v>
      </c>
      <c r="AE837" s="8">
        <f t="shared" si="2104"/>
        <v>12855</v>
      </c>
      <c r="AF837" s="8">
        <f t="shared" si="2104"/>
        <v>0</v>
      </c>
      <c r="AG837" s="8">
        <f t="shared" si="2105"/>
        <v>0</v>
      </c>
      <c r="AH837" s="8">
        <f t="shared" si="2105"/>
        <v>0</v>
      </c>
      <c r="AI837" s="8">
        <f t="shared" si="2105"/>
        <v>0</v>
      </c>
      <c r="AJ837" s="8">
        <f t="shared" si="2105"/>
        <v>0</v>
      </c>
      <c r="AK837" s="8">
        <f t="shared" si="2105"/>
        <v>12855</v>
      </c>
      <c r="AL837" s="8">
        <f t="shared" si="2105"/>
        <v>0</v>
      </c>
      <c r="AM837" s="8">
        <f t="shared" si="2105"/>
        <v>0</v>
      </c>
      <c r="AN837" s="8">
        <f t="shared" si="2105"/>
        <v>0</v>
      </c>
      <c r="AO837" s="8">
        <f t="shared" si="2105"/>
        <v>0</v>
      </c>
      <c r="AP837" s="8">
        <f t="shared" si="2105"/>
        <v>0</v>
      </c>
      <c r="AQ837" s="8">
        <f t="shared" si="2105"/>
        <v>12855</v>
      </c>
      <c r="AR837" s="8">
        <f t="shared" si="2105"/>
        <v>0</v>
      </c>
      <c r="AS837" s="8">
        <f t="shared" si="2106"/>
        <v>0</v>
      </c>
      <c r="AT837" s="8">
        <f t="shared" si="2106"/>
        <v>0</v>
      </c>
      <c r="AU837" s="8">
        <f t="shared" si="2106"/>
        <v>0</v>
      </c>
      <c r="AV837" s="8">
        <f t="shared" si="2106"/>
        <v>0</v>
      </c>
      <c r="AW837" s="8">
        <f t="shared" si="2106"/>
        <v>12855</v>
      </c>
      <c r="AX837" s="8">
        <f t="shared" si="2106"/>
        <v>0</v>
      </c>
      <c r="AY837" s="8">
        <f t="shared" si="2106"/>
        <v>0</v>
      </c>
      <c r="AZ837" s="8">
        <f t="shared" si="2106"/>
        <v>0</v>
      </c>
      <c r="BA837" s="8">
        <f t="shared" si="2106"/>
        <v>0</v>
      </c>
      <c r="BB837" s="8">
        <f t="shared" si="2106"/>
        <v>0</v>
      </c>
      <c r="BC837" s="8">
        <f t="shared" si="2106"/>
        <v>12855</v>
      </c>
      <c r="BD837" s="8">
        <f t="shared" si="2106"/>
        <v>0</v>
      </c>
      <c r="BE837" s="8">
        <f t="shared" si="2107"/>
        <v>0</v>
      </c>
      <c r="BF837" s="8">
        <f t="shared" si="2107"/>
        <v>0</v>
      </c>
      <c r="BG837" s="8">
        <f t="shared" si="2107"/>
        <v>0</v>
      </c>
      <c r="BH837" s="8">
        <f t="shared" si="2107"/>
        <v>0</v>
      </c>
      <c r="BI837" s="8">
        <f t="shared" si="2107"/>
        <v>12855</v>
      </c>
      <c r="BJ837" s="8">
        <f t="shared" si="2107"/>
        <v>0</v>
      </c>
      <c r="BK837" s="8">
        <f t="shared" si="2107"/>
        <v>-2970</v>
      </c>
      <c r="BL837" s="8">
        <f t="shared" si="2107"/>
        <v>0</v>
      </c>
      <c r="BM837" s="8">
        <f t="shared" si="2107"/>
        <v>0</v>
      </c>
      <c r="BN837" s="8">
        <f t="shared" si="2107"/>
        <v>0</v>
      </c>
      <c r="BO837" s="8">
        <f t="shared" si="2107"/>
        <v>9885</v>
      </c>
      <c r="BP837" s="8">
        <f t="shared" si="2107"/>
        <v>0</v>
      </c>
      <c r="BQ837" s="8">
        <f t="shared" si="2108"/>
        <v>-2743</v>
      </c>
      <c r="BR837" s="8">
        <f t="shared" si="2108"/>
        <v>0</v>
      </c>
      <c r="BS837" s="8">
        <f t="shared" si="2108"/>
        <v>0</v>
      </c>
      <c r="BT837" s="8">
        <f t="shared" si="2108"/>
        <v>0</v>
      </c>
      <c r="BU837" s="8">
        <f t="shared" si="2108"/>
        <v>7142</v>
      </c>
      <c r="BV837" s="8">
        <f t="shared" si="2108"/>
        <v>0</v>
      </c>
      <c r="BW837" s="8">
        <f t="shared" si="2108"/>
        <v>0</v>
      </c>
      <c r="BX837" s="8">
        <f t="shared" si="2108"/>
        <v>0</v>
      </c>
      <c r="BY837" s="8">
        <f t="shared" si="2108"/>
        <v>0</v>
      </c>
      <c r="BZ837" s="8">
        <f t="shared" si="2108"/>
        <v>0</v>
      </c>
      <c r="CA837" s="8">
        <f t="shared" si="2108"/>
        <v>7142</v>
      </c>
      <c r="CB837" s="8">
        <f t="shared" si="2108"/>
        <v>0</v>
      </c>
      <c r="CC837" s="8">
        <f t="shared" si="2109"/>
        <v>0</v>
      </c>
      <c r="CD837" s="8">
        <f t="shared" si="2109"/>
        <v>0</v>
      </c>
      <c r="CE837" s="8">
        <f t="shared" si="2109"/>
        <v>0</v>
      </c>
      <c r="CF837" s="8">
        <f t="shared" si="2109"/>
        <v>0</v>
      </c>
      <c r="CG837" s="8">
        <f t="shared" si="2109"/>
        <v>7142</v>
      </c>
      <c r="CH837" s="8">
        <f t="shared" si="2109"/>
        <v>0</v>
      </c>
      <c r="CI837" s="8">
        <f t="shared" si="2109"/>
        <v>-1114</v>
      </c>
      <c r="CJ837" s="8">
        <f t="shared" si="2109"/>
        <v>0</v>
      </c>
      <c r="CK837" s="8">
        <f t="shared" si="2109"/>
        <v>-3485</v>
      </c>
      <c r="CL837" s="8">
        <f t="shared" si="2109"/>
        <v>0</v>
      </c>
      <c r="CM837" s="8">
        <f t="shared" si="2109"/>
        <v>2543</v>
      </c>
      <c r="CN837" s="8">
        <f t="shared" si="2109"/>
        <v>0</v>
      </c>
    </row>
    <row r="838" spans="1:92" ht="33" hidden="1">
      <c r="A838" s="25" t="s">
        <v>37</v>
      </c>
      <c r="B838" s="26">
        <v>914</v>
      </c>
      <c r="C838" s="26" t="s">
        <v>29</v>
      </c>
      <c r="D838" s="26" t="s">
        <v>178</v>
      </c>
      <c r="E838" s="26" t="s">
        <v>452</v>
      </c>
      <c r="F838" s="26" t="s">
        <v>38</v>
      </c>
      <c r="G838" s="9">
        <v>9176</v>
      </c>
      <c r="H838" s="9"/>
      <c r="I838" s="9"/>
      <c r="J838" s="9"/>
      <c r="K838" s="9"/>
      <c r="L838" s="9"/>
      <c r="M838" s="9">
        <f>G838+I838+J838+K838+L838</f>
        <v>9176</v>
      </c>
      <c r="N838" s="9">
        <f>H838+L838</f>
        <v>0</v>
      </c>
      <c r="O838" s="9"/>
      <c r="P838" s="9">
        <v>3679</v>
      </c>
      <c r="Q838" s="9"/>
      <c r="R838" s="9"/>
      <c r="S838" s="9">
        <f>M838+O838+P838+Q838+R838</f>
        <v>12855</v>
      </c>
      <c r="T838" s="9">
        <f>N838+R838</f>
        <v>0</v>
      </c>
      <c r="U838" s="9"/>
      <c r="V838" s="9"/>
      <c r="W838" s="9"/>
      <c r="X838" s="9"/>
      <c r="Y838" s="9">
        <f>S838+U838+V838+W838+X838</f>
        <v>12855</v>
      </c>
      <c r="Z838" s="9">
        <f>T838+X838</f>
        <v>0</v>
      </c>
      <c r="AA838" s="9"/>
      <c r="AB838" s="9"/>
      <c r="AC838" s="9"/>
      <c r="AD838" s="9"/>
      <c r="AE838" s="9">
        <f>Y838+AA838+AB838+AC838+AD838</f>
        <v>12855</v>
      </c>
      <c r="AF838" s="9">
        <f>Z838+AD838</f>
        <v>0</v>
      </c>
      <c r="AG838" s="9"/>
      <c r="AH838" s="9"/>
      <c r="AI838" s="9"/>
      <c r="AJ838" s="9"/>
      <c r="AK838" s="9">
        <f>AE838+AG838+AH838+AI838+AJ838</f>
        <v>12855</v>
      </c>
      <c r="AL838" s="9">
        <f>AF838+AJ838</f>
        <v>0</v>
      </c>
      <c r="AM838" s="9"/>
      <c r="AN838" s="9"/>
      <c r="AO838" s="9"/>
      <c r="AP838" s="9"/>
      <c r="AQ838" s="9">
        <f>AK838+AM838+AN838+AO838+AP838</f>
        <v>12855</v>
      </c>
      <c r="AR838" s="9">
        <f>AL838+AP838</f>
        <v>0</v>
      </c>
      <c r="AS838" s="9"/>
      <c r="AT838" s="9"/>
      <c r="AU838" s="9"/>
      <c r="AV838" s="9"/>
      <c r="AW838" s="9">
        <f>AQ838+AS838+AT838+AU838+AV838</f>
        <v>12855</v>
      </c>
      <c r="AX838" s="9">
        <f>AR838+AV838</f>
        <v>0</v>
      </c>
      <c r="AY838" s="9"/>
      <c r="AZ838" s="9"/>
      <c r="BA838" s="9"/>
      <c r="BB838" s="9"/>
      <c r="BC838" s="9">
        <f>AW838+AY838+AZ838+BA838+BB838</f>
        <v>12855</v>
      </c>
      <c r="BD838" s="9">
        <f>AX838+BB838</f>
        <v>0</v>
      </c>
      <c r="BE838" s="9"/>
      <c r="BF838" s="9"/>
      <c r="BG838" s="9"/>
      <c r="BH838" s="9"/>
      <c r="BI838" s="9">
        <f>BC838+BE838+BF838+BG838+BH838</f>
        <v>12855</v>
      </c>
      <c r="BJ838" s="9">
        <f>BD838+BH838</f>
        <v>0</v>
      </c>
      <c r="BK838" s="9">
        <f>-740-2230</f>
        <v>-2970</v>
      </c>
      <c r="BL838" s="9"/>
      <c r="BM838" s="9"/>
      <c r="BN838" s="9"/>
      <c r="BO838" s="9">
        <f>BI838+BK838+BL838+BM838+BN838</f>
        <v>9885</v>
      </c>
      <c r="BP838" s="9">
        <f>BJ838+BN838</f>
        <v>0</v>
      </c>
      <c r="BQ838" s="9">
        <v>-2743</v>
      </c>
      <c r="BR838" s="9"/>
      <c r="BS838" s="9"/>
      <c r="BT838" s="9"/>
      <c r="BU838" s="9">
        <f>BO838+BQ838+BR838+BS838+BT838</f>
        <v>7142</v>
      </c>
      <c r="BV838" s="9">
        <f>BP838+BT838</f>
        <v>0</v>
      </c>
      <c r="BW838" s="9"/>
      <c r="BX838" s="9"/>
      <c r="BY838" s="9"/>
      <c r="BZ838" s="9"/>
      <c r="CA838" s="9">
        <f>BU838+BW838+BX838+BY838+BZ838</f>
        <v>7142</v>
      </c>
      <c r="CB838" s="9">
        <f>BV838+BZ838</f>
        <v>0</v>
      </c>
      <c r="CC838" s="9"/>
      <c r="CD838" s="9"/>
      <c r="CE838" s="9"/>
      <c r="CF838" s="9"/>
      <c r="CG838" s="9">
        <f>CA838+CC838+CD838+CE838+CF838</f>
        <v>7142</v>
      </c>
      <c r="CH838" s="9">
        <f>CB838+CF838</f>
        <v>0</v>
      </c>
      <c r="CI838" s="9">
        <v>-1114</v>
      </c>
      <c r="CJ838" s="9"/>
      <c r="CK838" s="9">
        <v>-3485</v>
      </c>
      <c r="CL838" s="9"/>
      <c r="CM838" s="9">
        <f>CG838+CI838+CJ838+CK838+CL838</f>
        <v>2543</v>
      </c>
      <c r="CN838" s="9">
        <f>CH838+CL838</f>
        <v>0</v>
      </c>
    </row>
    <row r="839" spans="1:92" ht="33" hidden="1">
      <c r="A839" s="25" t="s">
        <v>670</v>
      </c>
      <c r="B839" s="26">
        <v>914</v>
      </c>
      <c r="C839" s="26" t="s">
        <v>29</v>
      </c>
      <c r="D839" s="26" t="s">
        <v>178</v>
      </c>
      <c r="E839" s="26" t="s">
        <v>669</v>
      </c>
      <c r="F839" s="26"/>
      <c r="G839" s="9"/>
      <c r="H839" s="9"/>
      <c r="I839" s="9"/>
      <c r="J839" s="9"/>
      <c r="K839" s="9"/>
      <c r="L839" s="9"/>
      <c r="M839" s="9"/>
      <c r="N839" s="9"/>
      <c r="O839" s="9">
        <f>O840</f>
        <v>1713</v>
      </c>
      <c r="P839" s="9">
        <f t="shared" ref="P839:AE840" si="2110">P840</f>
        <v>0</v>
      </c>
      <c r="Q839" s="9">
        <f t="shared" si="2110"/>
        <v>0</v>
      </c>
      <c r="R839" s="9">
        <f t="shared" si="2110"/>
        <v>0</v>
      </c>
      <c r="S839" s="9">
        <f t="shared" si="2110"/>
        <v>1713</v>
      </c>
      <c r="T839" s="9">
        <f t="shared" si="2110"/>
        <v>0</v>
      </c>
      <c r="U839" s="9">
        <f>U840</f>
        <v>0</v>
      </c>
      <c r="V839" s="9">
        <f t="shared" si="2110"/>
        <v>0</v>
      </c>
      <c r="W839" s="9">
        <f t="shared" si="2110"/>
        <v>0</v>
      </c>
      <c r="X839" s="9">
        <f t="shared" si="2110"/>
        <v>0</v>
      </c>
      <c r="Y839" s="9">
        <f t="shared" si="2110"/>
        <v>1713</v>
      </c>
      <c r="Z839" s="9">
        <f t="shared" si="2110"/>
        <v>0</v>
      </c>
      <c r="AA839" s="9">
        <f>AA840</f>
        <v>0</v>
      </c>
      <c r="AB839" s="9">
        <f t="shared" si="2110"/>
        <v>0</v>
      </c>
      <c r="AC839" s="9">
        <f t="shared" si="2110"/>
        <v>0</v>
      </c>
      <c r="AD839" s="9">
        <f t="shared" si="2110"/>
        <v>0</v>
      </c>
      <c r="AE839" s="9">
        <f t="shared" si="2110"/>
        <v>1713</v>
      </c>
      <c r="AF839" s="9">
        <f t="shared" ref="AB839:AF840" si="2111">AF840</f>
        <v>0</v>
      </c>
      <c r="AG839" s="9">
        <f>AG840</f>
        <v>0</v>
      </c>
      <c r="AH839" s="9">
        <f t="shared" ref="AH839:AW840" si="2112">AH840</f>
        <v>0</v>
      </c>
      <c r="AI839" s="9">
        <f t="shared" si="2112"/>
        <v>0</v>
      </c>
      <c r="AJ839" s="9">
        <f t="shared" si="2112"/>
        <v>0</v>
      </c>
      <c r="AK839" s="9">
        <f t="shared" si="2112"/>
        <v>1713</v>
      </c>
      <c r="AL839" s="9">
        <f t="shared" si="2112"/>
        <v>0</v>
      </c>
      <c r="AM839" s="9">
        <f>AM840</f>
        <v>0</v>
      </c>
      <c r="AN839" s="9">
        <f t="shared" si="2112"/>
        <v>0</v>
      </c>
      <c r="AO839" s="9">
        <f t="shared" si="2112"/>
        <v>0</v>
      </c>
      <c r="AP839" s="9">
        <f t="shared" si="2112"/>
        <v>0</v>
      </c>
      <c r="AQ839" s="9">
        <f t="shared" si="2112"/>
        <v>1713</v>
      </c>
      <c r="AR839" s="9">
        <f t="shared" si="2112"/>
        <v>0</v>
      </c>
      <c r="AS839" s="9">
        <f>AS840</f>
        <v>0</v>
      </c>
      <c r="AT839" s="9">
        <f t="shared" si="2112"/>
        <v>0</v>
      </c>
      <c r="AU839" s="9">
        <f t="shared" si="2112"/>
        <v>0</v>
      </c>
      <c r="AV839" s="9">
        <f t="shared" si="2112"/>
        <v>0</v>
      </c>
      <c r="AW839" s="9">
        <f t="shared" si="2112"/>
        <v>1713</v>
      </c>
      <c r="AX839" s="9">
        <f t="shared" ref="AT839:AX840" si="2113">AX840</f>
        <v>0</v>
      </c>
      <c r="AY839" s="9">
        <f>AY840</f>
        <v>0</v>
      </c>
      <c r="AZ839" s="9">
        <f t="shared" ref="AZ839:BO840" si="2114">AZ840</f>
        <v>0</v>
      </c>
      <c r="BA839" s="9">
        <f t="shared" si="2114"/>
        <v>0</v>
      </c>
      <c r="BB839" s="9">
        <f t="shared" si="2114"/>
        <v>0</v>
      </c>
      <c r="BC839" s="9">
        <f t="shared" si="2114"/>
        <v>1713</v>
      </c>
      <c r="BD839" s="9">
        <f t="shared" si="2114"/>
        <v>0</v>
      </c>
      <c r="BE839" s="9">
        <f>BE840</f>
        <v>0</v>
      </c>
      <c r="BF839" s="9">
        <f t="shared" si="2114"/>
        <v>0</v>
      </c>
      <c r="BG839" s="9">
        <f t="shared" si="2114"/>
        <v>0</v>
      </c>
      <c r="BH839" s="9">
        <f t="shared" si="2114"/>
        <v>0</v>
      </c>
      <c r="BI839" s="9">
        <f t="shared" si="2114"/>
        <v>1713</v>
      </c>
      <c r="BJ839" s="9">
        <f t="shared" si="2114"/>
        <v>0</v>
      </c>
      <c r="BK839" s="9">
        <f>BK840</f>
        <v>0</v>
      </c>
      <c r="BL839" s="9">
        <f t="shared" si="2114"/>
        <v>0</v>
      </c>
      <c r="BM839" s="9">
        <f t="shared" si="2114"/>
        <v>0</v>
      </c>
      <c r="BN839" s="9">
        <f t="shared" si="2114"/>
        <v>0</v>
      </c>
      <c r="BO839" s="9">
        <f t="shared" si="2114"/>
        <v>1713</v>
      </c>
      <c r="BP839" s="9">
        <f t="shared" ref="BL839:BP840" si="2115">BP840</f>
        <v>0</v>
      </c>
      <c r="BQ839" s="9">
        <f>BQ840</f>
        <v>0</v>
      </c>
      <c r="BR839" s="9">
        <f t="shared" ref="BR839:CG840" si="2116">BR840</f>
        <v>0</v>
      </c>
      <c r="BS839" s="9">
        <f t="shared" si="2116"/>
        <v>0</v>
      </c>
      <c r="BT839" s="9">
        <f t="shared" si="2116"/>
        <v>0</v>
      </c>
      <c r="BU839" s="9">
        <f t="shared" si="2116"/>
        <v>1713</v>
      </c>
      <c r="BV839" s="9">
        <f t="shared" si="2116"/>
        <v>0</v>
      </c>
      <c r="BW839" s="9">
        <f>BW840</f>
        <v>0</v>
      </c>
      <c r="BX839" s="9">
        <f t="shared" si="2116"/>
        <v>0</v>
      </c>
      <c r="BY839" s="9">
        <f t="shared" si="2116"/>
        <v>0</v>
      </c>
      <c r="BZ839" s="9">
        <f t="shared" si="2116"/>
        <v>0</v>
      </c>
      <c r="CA839" s="9">
        <f t="shared" si="2116"/>
        <v>1713</v>
      </c>
      <c r="CB839" s="9">
        <f t="shared" si="2116"/>
        <v>0</v>
      </c>
      <c r="CC839" s="9">
        <f>CC840</f>
        <v>0</v>
      </c>
      <c r="CD839" s="9">
        <f t="shared" si="2116"/>
        <v>0</v>
      </c>
      <c r="CE839" s="9">
        <f t="shared" si="2116"/>
        <v>0</v>
      </c>
      <c r="CF839" s="9">
        <f t="shared" si="2116"/>
        <v>0</v>
      </c>
      <c r="CG839" s="9">
        <f t="shared" si="2116"/>
        <v>1713</v>
      </c>
      <c r="CH839" s="9">
        <f t="shared" ref="CD839:CH840" si="2117">CH840</f>
        <v>0</v>
      </c>
      <c r="CI839" s="9">
        <f>CI840</f>
        <v>0</v>
      </c>
      <c r="CJ839" s="9">
        <f t="shared" ref="CJ839:CN840" si="2118">CJ840</f>
        <v>0</v>
      </c>
      <c r="CK839" s="9">
        <f t="shared" si="2118"/>
        <v>0</v>
      </c>
      <c r="CL839" s="9">
        <f t="shared" si="2118"/>
        <v>0</v>
      </c>
      <c r="CM839" s="9">
        <f t="shared" si="2118"/>
        <v>1713</v>
      </c>
      <c r="CN839" s="9">
        <f t="shared" si="2118"/>
        <v>0</v>
      </c>
    </row>
    <row r="840" spans="1:92" ht="33" hidden="1">
      <c r="A840" s="25" t="s">
        <v>12</v>
      </c>
      <c r="B840" s="26">
        <v>914</v>
      </c>
      <c r="C840" s="26" t="s">
        <v>29</v>
      </c>
      <c r="D840" s="26" t="s">
        <v>178</v>
      </c>
      <c r="E840" s="26" t="s">
        <v>669</v>
      </c>
      <c r="F840" s="26" t="s">
        <v>13</v>
      </c>
      <c r="G840" s="9"/>
      <c r="H840" s="9"/>
      <c r="I840" s="9"/>
      <c r="J840" s="9"/>
      <c r="K840" s="9"/>
      <c r="L840" s="9"/>
      <c r="M840" s="9"/>
      <c r="N840" s="9"/>
      <c r="O840" s="9">
        <f>O841</f>
        <v>1713</v>
      </c>
      <c r="P840" s="9">
        <f t="shared" si="2110"/>
        <v>0</v>
      </c>
      <c r="Q840" s="9">
        <f t="shared" si="2110"/>
        <v>0</v>
      </c>
      <c r="R840" s="9">
        <f t="shared" si="2110"/>
        <v>0</v>
      </c>
      <c r="S840" s="9">
        <f t="shared" si="2110"/>
        <v>1713</v>
      </c>
      <c r="T840" s="9">
        <f t="shared" si="2110"/>
        <v>0</v>
      </c>
      <c r="U840" s="9">
        <f>U841</f>
        <v>0</v>
      </c>
      <c r="V840" s="9">
        <f t="shared" si="2110"/>
        <v>0</v>
      </c>
      <c r="W840" s="9">
        <f t="shared" si="2110"/>
        <v>0</v>
      </c>
      <c r="X840" s="9">
        <f t="shared" si="2110"/>
        <v>0</v>
      </c>
      <c r="Y840" s="9">
        <f t="shared" si="2110"/>
        <v>1713</v>
      </c>
      <c r="Z840" s="9">
        <f t="shared" si="2110"/>
        <v>0</v>
      </c>
      <c r="AA840" s="9">
        <f>AA841</f>
        <v>0</v>
      </c>
      <c r="AB840" s="9">
        <f t="shared" si="2111"/>
        <v>0</v>
      </c>
      <c r="AC840" s="9">
        <f t="shared" si="2111"/>
        <v>0</v>
      </c>
      <c r="AD840" s="9">
        <f t="shared" si="2111"/>
        <v>0</v>
      </c>
      <c r="AE840" s="9">
        <f t="shared" si="2111"/>
        <v>1713</v>
      </c>
      <c r="AF840" s="9">
        <f t="shared" si="2111"/>
        <v>0</v>
      </c>
      <c r="AG840" s="9">
        <f>AG841</f>
        <v>0</v>
      </c>
      <c r="AH840" s="9">
        <f t="shared" si="2112"/>
        <v>0</v>
      </c>
      <c r="AI840" s="9">
        <f t="shared" si="2112"/>
        <v>0</v>
      </c>
      <c r="AJ840" s="9">
        <f t="shared" si="2112"/>
        <v>0</v>
      </c>
      <c r="AK840" s="9">
        <f t="shared" si="2112"/>
        <v>1713</v>
      </c>
      <c r="AL840" s="9">
        <f t="shared" si="2112"/>
        <v>0</v>
      </c>
      <c r="AM840" s="9">
        <f>AM841</f>
        <v>0</v>
      </c>
      <c r="AN840" s="9">
        <f t="shared" si="2112"/>
        <v>0</v>
      </c>
      <c r="AO840" s="9">
        <f t="shared" si="2112"/>
        <v>0</v>
      </c>
      <c r="AP840" s="9">
        <f t="shared" si="2112"/>
        <v>0</v>
      </c>
      <c r="AQ840" s="9">
        <f t="shared" si="2112"/>
        <v>1713</v>
      </c>
      <c r="AR840" s="9">
        <f t="shared" si="2112"/>
        <v>0</v>
      </c>
      <c r="AS840" s="9">
        <f>AS841</f>
        <v>0</v>
      </c>
      <c r="AT840" s="9">
        <f t="shared" si="2113"/>
        <v>0</v>
      </c>
      <c r="AU840" s="9">
        <f t="shared" si="2113"/>
        <v>0</v>
      </c>
      <c r="AV840" s="9">
        <f t="shared" si="2113"/>
        <v>0</v>
      </c>
      <c r="AW840" s="9">
        <f t="shared" si="2113"/>
        <v>1713</v>
      </c>
      <c r="AX840" s="9">
        <f t="shared" si="2113"/>
        <v>0</v>
      </c>
      <c r="AY840" s="9">
        <f>AY841</f>
        <v>0</v>
      </c>
      <c r="AZ840" s="9">
        <f t="shared" si="2114"/>
        <v>0</v>
      </c>
      <c r="BA840" s="9">
        <f t="shared" si="2114"/>
        <v>0</v>
      </c>
      <c r="BB840" s="9">
        <f t="shared" si="2114"/>
        <v>0</v>
      </c>
      <c r="BC840" s="9">
        <f t="shared" si="2114"/>
        <v>1713</v>
      </c>
      <c r="BD840" s="9">
        <f t="shared" si="2114"/>
        <v>0</v>
      </c>
      <c r="BE840" s="9">
        <f>BE841</f>
        <v>0</v>
      </c>
      <c r="BF840" s="9">
        <f t="shared" si="2114"/>
        <v>0</v>
      </c>
      <c r="BG840" s="9">
        <f t="shared" si="2114"/>
        <v>0</v>
      </c>
      <c r="BH840" s="9">
        <f t="shared" si="2114"/>
        <v>0</v>
      </c>
      <c r="BI840" s="9">
        <f t="shared" si="2114"/>
        <v>1713</v>
      </c>
      <c r="BJ840" s="9">
        <f t="shared" si="2114"/>
        <v>0</v>
      </c>
      <c r="BK840" s="9">
        <f>BK841</f>
        <v>0</v>
      </c>
      <c r="BL840" s="9">
        <f t="shared" si="2115"/>
        <v>0</v>
      </c>
      <c r="BM840" s="9">
        <f t="shared" si="2115"/>
        <v>0</v>
      </c>
      <c r="BN840" s="9">
        <f t="shared" si="2115"/>
        <v>0</v>
      </c>
      <c r="BO840" s="9">
        <f t="shared" si="2115"/>
        <v>1713</v>
      </c>
      <c r="BP840" s="9">
        <f t="shared" si="2115"/>
        <v>0</v>
      </c>
      <c r="BQ840" s="9">
        <f>BQ841</f>
        <v>0</v>
      </c>
      <c r="BR840" s="9">
        <f t="shared" si="2116"/>
        <v>0</v>
      </c>
      <c r="BS840" s="9">
        <f t="shared" si="2116"/>
        <v>0</v>
      </c>
      <c r="BT840" s="9">
        <f t="shared" si="2116"/>
        <v>0</v>
      </c>
      <c r="BU840" s="9">
        <f t="shared" si="2116"/>
        <v>1713</v>
      </c>
      <c r="BV840" s="9">
        <f t="shared" si="2116"/>
        <v>0</v>
      </c>
      <c r="BW840" s="9">
        <f>BW841</f>
        <v>0</v>
      </c>
      <c r="BX840" s="9">
        <f t="shared" si="2116"/>
        <v>0</v>
      </c>
      <c r="BY840" s="9">
        <f t="shared" si="2116"/>
        <v>0</v>
      </c>
      <c r="BZ840" s="9">
        <f t="shared" si="2116"/>
        <v>0</v>
      </c>
      <c r="CA840" s="9">
        <f t="shared" si="2116"/>
        <v>1713</v>
      </c>
      <c r="CB840" s="9">
        <f t="shared" si="2116"/>
        <v>0</v>
      </c>
      <c r="CC840" s="9">
        <f>CC841</f>
        <v>0</v>
      </c>
      <c r="CD840" s="9">
        <f t="shared" si="2117"/>
        <v>0</v>
      </c>
      <c r="CE840" s="9">
        <f t="shared" si="2117"/>
        <v>0</v>
      </c>
      <c r="CF840" s="9">
        <f t="shared" si="2117"/>
        <v>0</v>
      </c>
      <c r="CG840" s="9">
        <f t="shared" si="2117"/>
        <v>1713</v>
      </c>
      <c r="CH840" s="9">
        <f t="shared" si="2117"/>
        <v>0</v>
      </c>
      <c r="CI840" s="9">
        <f>CI841</f>
        <v>0</v>
      </c>
      <c r="CJ840" s="9">
        <f t="shared" si="2118"/>
        <v>0</v>
      </c>
      <c r="CK840" s="9">
        <f t="shared" si="2118"/>
        <v>0</v>
      </c>
      <c r="CL840" s="9">
        <f t="shared" si="2118"/>
        <v>0</v>
      </c>
      <c r="CM840" s="9">
        <f t="shared" si="2118"/>
        <v>1713</v>
      </c>
      <c r="CN840" s="9">
        <f t="shared" si="2118"/>
        <v>0</v>
      </c>
    </row>
    <row r="841" spans="1:92" ht="20.100000000000001" hidden="1" customHeight="1">
      <c r="A841" s="28" t="s">
        <v>14</v>
      </c>
      <c r="B841" s="26">
        <v>914</v>
      </c>
      <c r="C841" s="26" t="s">
        <v>29</v>
      </c>
      <c r="D841" s="26" t="s">
        <v>178</v>
      </c>
      <c r="E841" s="26" t="s">
        <v>669</v>
      </c>
      <c r="F841" s="26" t="s">
        <v>35</v>
      </c>
      <c r="G841" s="9"/>
      <c r="H841" s="9"/>
      <c r="I841" s="9"/>
      <c r="J841" s="9"/>
      <c r="K841" s="9"/>
      <c r="L841" s="9"/>
      <c r="M841" s="9"/>
      <c r="N841" s="9"/>
      <c r="O841" s="9">
        <v>1713</v>
      </c>
      <c r="P841" s="9"/>
      <c r="Q841" s="9"/>
      <c r="R841" s="9"/>
      <c r="S841" s="9">
        <f>M841+O841+P841+Q841+R841</f>
        <v>1713</v>
      </c>
      <c r="T841" s="9">
        <f>N841+R841</f>
        <v>0</v>
      </c>
      <c r="U841" s="9"/>
      <c r="V841" s="9"/>
      <c r="W841" s="9"/>
      <c r="X841" s="9"/>
      <c r="Y841" s="9">
        <f>S841+U841+V841+W841+X841</f>
        <v>1713</v>
      </c>
      <c r="Z841" s="9">
        <f>T841+X841</f>
        <v>0</v>
      </c>
      <c r="AA841" s="9"/>
      <c r="AB841" s="9"/>
      <c r="AC841" s="9"/>
      <c r="AD841" s="9"/>
      <c r="AE841" s="9">
        <f>Y841+AA841+AB841+AC841+AD841</f>
        <v>1713</v>
      </c>
      <c r="AF841" s="9">
        <f>Z841+AD841</f>
        <v>0</v>
      </c>
      <c r="AG841" s="9"/>
      <c r="AH841" s="9"/>
      <c r="AI841" s="9"/>
      <c r="AJ841" s="9"/>
      <c r="AK841" s="9">
        <f>AE841+AG841+AH841+AI841+AJ841</f>
        <v>1713</v>
      </c>
      <c r="AL841" s="9">
        <f>AF841+AJ841</f>
        <v>0</v>
      </c>
      <c r="AM841" s="9"/>
      <c r="AN841" s="9"/>
      <c r="AO841" s="9"/>
      <c r="AP841" s="9"/>
      <c r="AQ841" s="9">
        <f>AK841+AM841+AN841+AO841+AP841</f>
        <v>1713</v>
      </c>
      <c r="AR841" s="9">
        <f>AL841+AP841</f>
        <v>0</v>
      </c>
      <c r="AS841" s="9"/>
      <c r="AT841" s="9"/>
      <c r="AU841" s="9"/>
      <c r="AV841" s="9"/>
      <c r="AW841" s="9">
        <f>AQ841+AS841+AT841+AU841+AV841</f>
        <v>1713</v>
      </c>
      <c r="AX841" s="9">
        <f>AR841+AV841</f>
        <v>0</v>
      </c>
      <c r="AY841" s="9"/>
      <c r="AZ841" s="9"/>
      <c r="BA841" s="9"/>
      <c r="BB841" s="9"/>
      <c r="BC841" s="9">
        <f>AW841+AY841+AZ841+BA841+BB841</f>
        <v>1713</v>
      </c>
      <c r="BD841" s="9">
        <f>AX841+BB841</f>
        <v>0</v>
      </c>
      <c r="BE841" s="9"/>
      <c r="BF841" s="9"/>
      <c r="BG841" s="9"/>
      <c r="BH841" s="9"/>
      <c r="BI841" s="9">
        <f>BC841+BE841+BF841+BG841+BH841</f>
        <v>1713</v>
      </c>
      <c r="BJ841" s="9">
        <f>BD841+BH841</f>
        <v>0</v>
      </c>
      <c r="BK841" s="9"/>
      <c r="BL841" s="9"/>
      <c r="BM841" s="9"/>
      <c r="BN841" s="9"/>
      <c r="BO841" s="9">
        <f>BI841+BK841+BL841+BM841+BN841</f>
        <v>1713</v>
      </c>
      <c r="BP841" s="9">
        <f>BJ841+BN841</f>
        <v>0</v>
      </c>
      <c r="BQ841" s="9"/>
      <c r="BR841" s="9"/>
      <c r="BS841" s="9"/>
      <c r="BT841" s="9"/>
      <c r="BU841" s="9">
        <f>BO841+BQ841+BR841+BS841+BT841</f>
        <v>1713</v>
      </c>
      <c r="BV841" s="9">
        <f>BP841+BT841</f>
        <v>0</v>
      </c>
      <c r="BW841" s="9"/>
      <c r="BX841" s="9"/>
      <c r="BY841" s="9"/>
      <c r="BZ841" s="9"/>
      <c r="CA841" s="9">
        <f>BU841+BW841+BX841+BY841+BZ841</f>
        <v>1713</v>
      </c>
      <c r="CB841" s="9">
        <f>BV841+BZ841</f>
        <v>0</v>
      </c>
      <c r="CC841" s="9"/>
      <c r="CD841" s="9"/>
      <c r="CE841" s="9"/>
      <c r="CF841" s="9"/>
      <c r="CG841" s="9">
        <f>CA841+CC841+CD841+CE841+CF841</f>
        <v>1713</v>
      </c>
      <c r="CH841" s="9">
        <f>CB841+CF841</f>
        <v>0</v>
      </c>
      <c r="CI841" s="9"/>
      <c r="CJ841" s="9"/>
      <c r="CK841" s="9"/>
      <c r="CL841" s="9"/>
      <c r="CM841" s="9">
        <f>CG841+CI841+CJ841+CK841+CL841</f>
        <v>1713</v>
      </c>
      <c r="CN841" s="9">
        <f>CH841+CL841</f>
        <v>0</v>
      </c>
    </row>
    <row r="842" spans="1:92" ht="20.100000000000001" hidden="1" customHeight="1">
      <c r="A842" s="28" t="s">
        <v>62</v>
      </c>
      <c r="B842" s="26">
        <v>914</v>
      </c>
      <c r="C842" s="26" t="s">
        <v>29</v>
      </c>
      <c r="D842" s="26" t="s">
        <v>76</v>
      </c>
      <c r="E842" s="26" t="s">
        <v>63</v>
      </c>
      <c r="F842" s="26"/>
      <c r="G842" s="9">
        <f t="shared" ref="G842:V845" si="2119">G843</f>
        <v>1314</v>
      </c>
      <c r="H842" s="9">
        <f t="shared" si="2119"/>
        <v>0</v>
      </c>
      <c r="I842" s="9">
        <f t="shared" si="2119"/>
        <v>0</v>
      </c>
      <c r="J842" s="9">
        <f t="shared" si="2119"/>
        <v>0</v>
      </c>
      <c r="K842" s="9">
        <f t="shared" si="2119"/>
        <v>0</v>
      </c>
      <c r="L842" s="9">
        <f t="shared" si="2119"/>
        <v>0</v>
      </c>
      <c r="M842" s="9">
        <f t="shared" si="2119"/>
        <v>1314</v>
      </c>
      <c r="N842" s="9">
        <f t="shared" si="2119"/>
        <v>0</v>
      </c>
      <c r="O842" s="9">
        <f t="shared" si="2119"/>
        <v>0</v>
      </c>
      <c r="P842" s="9">
        <f t="shared" si="2119"/>
        <v>0</v>
      </c>
      <c r="Q842" s="9">
        <f t="shared" si="2119"/>
        <v>0</v>
      </c>
      <c r="R842" s="9">
        <f t="shared" si="2119"/>
        <v>0</v>
      </c>
      <c r="S842" s="9">
        <f t="shared" si="2119"/>
        <v>1314</v>
      </c>
      <c r="T842" s="9">
        <f t="shared" si="2119"/>
        <v>0</v>
      </c>
      <c r="U842" s="9">
        <f t="shared" si="2119"/>
        <v>0</v>
      </c>
      <c r="V842" s="9">
        <f t="shared" si="2119"/>
        <v>0</v>
      </c>
      <c r="W842" s="9">
        <f t="shared" ref="U842:AJ845" si="2120">W843</f>
        <v>0</v>
      </c>
      <c r="X842" s="9">
        <f t="shared" si="2120"/>
        <v>0</v>
      </c>
      <c r="Y842" s="9">
        <f t="shared" si="2120"/>
        <v>1314</v>
      </c>
      <c r="Z842" s="9">
        <f t="shared" si="2120"/>
        <v>0</v>
      </c>
      <c r="AA842" s="9">
        <f t="shared" si="2120"/>
        <v>0</v>
      </c>
      <c r="AB842" s="9">
        <f t="shared" si="2120"/>
        <v>0</v>
      </c>
      <c r="AC842" s="9">
        <f t="shared" si="2120"/>
        <v>0</v>
      </c>
      <c r="AD842" s="9">
        <f t="shared" si="2120"/>
        <v>0</v>
      </c>
      <c r="AE842" s="9">
        <f t="shared" si="2120"/>
        <v>1314</v>
      </c>
      <c r="AF842" s="9">
        <f t="shared" si="2120"/>
        <v>0</v>
      </c>
      <c r="AG842" s="9">
        <f t="shared" si="2120"/>
        <v>0</v>
      </c>
      <c r="AH842" s="9">
        <f t="shared" si="2120"/>
        <v>0</v>
      </c>
      <c r="AI842" s="9">
        <f t="shared" si="2120"/>
        <v>0</v>
      </c>
      <c r="AJ842" s="9">
        <f t="shared" si="2120"/>
        <v>0</v>
      </c>
      <c r="AK842" s="9">
        <f t="shared" ref="AG842:AV845" si="2121">AK843</f>
        <v>1314</v>
      </c>
      <c r="AL842" s="9">
        <f t="shared" si="2121"/>
        <v>0</v>
      </c>
      <c r="AM842" s="9">
        <f t="shared" si="2121"/>
        <v>0</v>
      </c>
      <c r="AN842" s="9">
        <f t="shared" si="2121"/>
        <v>676</v>
      </c>
      <c r="AO842" s="9">
        <f t="shared" si="2121"/>
        <v>0</v>
      </c>
      <c r="AP842" s="9">
        <f t="shared" si="2121"/>
        <v>0</v>
      </c>
      <c r="AQ842" s="9">
        <f t="shared" si="2121"/>
        <v>1990</v>
      </c>
      <c r="AR842" s="9">
        <f t="shared" si="2121"/>
        <v>0</v>
      </c>
      <c r="AS842" s="9">
        <f t="shared" si="2121"/>
        <v>0</v>
      </c>
      <c r="AT842" s="9">
        <f t="shared" si="2121"/>
        <v>0</v>
      </c>
      <c r="AU842" s="9">
        <f t="shared" si="2121"/>
        <v>0</v>
      </c>
      <c r="AV842" s="9">
        <f t="shared" si="2121"/>
        <v>0</v>
      </c>
      <c r="AW842" s="9">
        <f t="shared" ref="AS842:BH845" si="2122">AW843</f>
        <v>1990</v>
      </c>
      <c r="AX842" s="9">
        <f t="shared" si="2122"/>
        <v>0</v>
      </c>
      <c r="AY842" s="9">
        <f t="shared" si="2122"/>
        <v>-676</v>
      </c>
      <c r="AZ842" s="9">
        <f t="shared" si="2122"/>
        <v>0</v>
      </c>
      <c r="BA842" s="9">
        <f t="shared" si="2122"/>
        <v>0</v>
      </c>
      <c r="BB842" s="9">
        <f t="shared" si="2122"/>
        <v>0</v>
      </c>
      <c r="BC842" s="9">
        <f t="shared" si="2122"/>
        <v>1314</v>
      </c>
      <c r="BD842" s="9">
        <f t="shared" si="2122"/>
        <v>0</v>
      </c>
      <c r="BE842" s="9">
        <f t="shared" si="2122"/>
        <v>0</v>
      </c>
      <c r="BF842" s="9">
        <f t="shared" si="2122"/>
        <v>0</v>
      </c>
      <c r="BG842" s="9">
        <f t="shared" si="2122"/>
        <v>0</v>
      </c>
      <c r="BH842" s="9">
        <f t="shared" si="2122"/>
        <v>0</v>
      </c>
      <c r="BI842" s="9">
        <f t="shared" ref="BE842:BT845" si="2123">BI843</f>
        <v>1314</v>
      </c>
      <c r="BJ842" s="9">
        <f t="shared" si="2123"/>
        <v>0</v>
      </c>
      <c r="BK842" s="9">
        <f t="shared" si="2123"/>
        <v>0</v>
      </c>
      <c r="BL842" s="9">
        <f t="shared" si="2123"/>
        <v>0</v>
      </c>
      <c r="BM842" s="9">
        <f t="shared" si="2123"/>
        <v>0</v>
      </c>
      <c r="BN842" s="9">
        <f t="shared" si="2123"/>
        <v>0</v>
      </c>
      <c r="BO842" s="9">
        <f t="shared" si="2123"/>
        <v>1314</v>
      </c>
      <c r="BP842" s="9">
        <f t="shared" si="2123"/>
        <v>0</v>
      </c>
      <c r="BQ842" s="9">
        <f t="shared" si="2123"/>
        <v>-243</v>
      </c>
      <c r="BR842" s="9">
        <f t="shared" si="2123"/>
        <v>0</v>
      </c>
      <c r="BS842" s="9">
        <f t="shared" si="2123"/>
        <v>0</v>
      </c>
      <c r="BT842" s="9">
        <f t="shared" si="2123"/>
        <v>0</v>
      </c>
      <c r="BU842" s="9">
        <f t="shared" ref="BQ842:CF845" si="2124">BU843</f>
        <v>1071</v>
      </c>
      <c r="BV842" s="9">
        <f t="shared" si="2124"/>
        <v>0</v>
      </c>
      <c r="BW842" s="9">
        <f t="shared" si="2124"/>
        <v>0</v>
      </c>
      <c r="BX842" s="9">
        <f t="shared" si="2124"/>
        <v>642</v>
      </c>
      <c r="BY842" s="9">
        <f t="shared" si="2124"/>
        <v>0</v>
      </c>
      <c r="BZ842" s="9">
        <f t="shared" si="2124"/>
        <v>0</v>
      </c>
      <c r="CA842" s="9">
        <f t="shared" si="2124"/>
        <v>1713</v>
      </c>
      <c r="CB842" s="9">
        <f t="shared" si="2124"/>
        <v>0</v>
      </c>
      <c r="CC842" s="9">
        <f t="shared" si="2124"/>
        <v>0</v>
      </c>
      <c r="CD842" s="9">
        <f t="shared" si="2124"/>
        <v>0</v>
      </c>
      <c r="CE842" s="9">
        <f t="shared" si="2124"/>
        <v>0</v>
      </c>
      <c r="CF842" s="9">
        <f t="shared" si="2124"/>
        <v>0</v>
      </c>
      <c r="CG842" s="9">
        <f t="shared" ref="CC842:CN845" si="2125">CG843</f>
        <v>1713</v>
      </c>
      <c r="CH842" s="9">
        <f t="shared" si="2125"/>
        <v>0</v>
      </c>
      <c r="CI842" s="9">
        <f t="shared" si="2125"/>
        <v>0</v>
      </c>
      <c r="CJ842" s="9">
        <f t="shared" si="2125"/>
        <v>0</v>
      </c>
      <c r="CK842" s="9">
        <f t="shared" si="2125"/>
        <v>-89</v>
      </c>
      <c r="CL842" s="9">
        <f t="shared" si="2125"/>
        <v>0</v>
      </c>
      <c r="CM842" s="9">
        <f t="shared" si="2125"/>
        <v>1624</v>
      </c>
      <c r="CN842" s="9">
        <f t="shared" si="2125"/>
        <v>0</v>
      </c>
    </row>
    <row r="843" spans="1:92" ht="20.100000000000001" hidden="1" customHeight="1">
      <c r="A843" s="28" t="s">
        <v>15</v>
      </c>
      <c r="B843" s="26">
        <v>914</v>
      </c>
      <c r="C843" s="26" t="s">
        <v>29</v>
      </c>
      <c r="D843" s="26" t="s">
        <v>76</v>
      </c>
      <c r="E843" s="26" t="s">
        <v>64</v>
      </c>
      <c r="F843" s="26"/>
      <c r="G843" s="9">
        <f t="shared" si="2119"/>
        <v>1314</v>
      </c>
      <c r="H843" s="9">
        <f t="shared" si="2119"/>
        <v>0</v>
      </c>
      <c r="I843" s="9">
        <f t="shared" si="2119"/>
        <v>0</v>
      </c>
      <c r="J843" s="9">
        <f t="shared" si="2119"/>
        <v>0</v>
      </c>
      <c r="K843" s="9">
        <f t="shared" si="2119"/>
        <v>0</v>
      </c>
      <c r="L843" s="9">
        <f t="shared" si="2119"/>
        <v>0</v>
      </c>
      <c r="M843" s="9">
        <f t="shared" si="2119"/>
        <v>1314</v>
      </c>
      <c r="N843" s="9">
        <f t="shared" si="2119"/>
        <v>0</v>
      </c>
      <c r="O843" s="9">
        <f t="shared" si="2119"/>
        <v>0</v>
      </c>
      <c r="P843" s="9">
        <f t="shared" si="2119"/>
        <v>0</v>
      </c>
      <c r="Q843" s="9">
        <f t="shared" si="2119"/>
        <v>0</v>
      </c>
      <c r="R843" s="9">
        <f t="shared" si="2119"/>
        <v>0</v>
      </c>
      <c r="S843" s="9">
        <f t="shared" si="2119"/>
        <v>1314</v>
      </c>
      <c r="T843" s="9">
        <f t="shared" si="2119"/>
        <v>0</v>
      </c>
      <c r="U843" s="9">
        <f t="shared" si="2120"/>
        <v>0</v>
      </c>
      <c r="V843" s="9">
        <f t="shared" si="2120"/>
        <v>0</v>
      </c>
      <c r="W843" s="9">
        <f t="shared" si="2120"/>
        <v>0</v>
      </c>
      <c r="X843" s="9">
        <f t="shared" si="2120"/>
        <v>0</v>
      </c>
      <c r="Y843" s="9">
        <f t="shared" si="2120"/>
        <v>1314</v>
      </c>
      <c r="Z843" s="9">
        <f t="shared" si="2120"/>
        <v>0</v>
      </c>
      <c r="AA843" s="9">
        <f t="shared" si="2120"/>
        <v>0</v>
      </c>
      <c r="AB843" s="9">
        <f t="shared" si="2120"/>
        <v>0</v>
      </c>
      <c r="AC843" s="9">
        <f t="shared" si="2120"/>
        <v>0</v>
      </c>
      <c r="AD843" s="9">
        <f t="shared" si="2120"/>
        <v>0</v>
      </c>
      <c r="AE843" s="9">
        <f t="shared" si="2120"/>
        <v>1314</v>
      </c>
      <c r="AF843" s="9">
        <f t="shared" si="2120"/>
        <v>0</v>
      </c>
      <c r="AG843" s="9">
        <f t="shared" si="2121"/>
        <v>0</v>
      </c>
      <c r="AH843" s="9">
        <f t="shared" si="2121"/>
        <v>0</v>
      </c>
      <c r="AI843" s="9">
        <f t="shared" si="2121"/>
        <v>0</v>
      </c>
      <c r="AJ843" s="9">
        <f t="shared" si="2121"/>
        <v>0</v>
      </c>
      <c r="AK843" s="9">
        <f t="shared" si="2121"/>
        <v>1314</v>
      </c>
      <c r="AL843" s="9">
        <f t="shared" si="2121"/>
        <v>0</v>
      </c>
      <c r="AM843" s="9">
        <f t="shared" si="2121"/>
        <v>0</v>
      </c>
      <c r="AN843" s="9">
        <f t="shared" si="2121"/>
        <v>676</v>
      </c>
      <c r="AO843" s="9">
        <f t="shared" si="2121"/>
        <v>0</v>
      </c>
      <c r="AP843" s="9">
        <f t="shared" si="2121"/>
        <v>0</v>
      </c>
      <c r="AQ843" s="9">
        <f t="shared" si="2121"/>
        <v>1990</v>
      </c>
      <c r="AR843" s="9">
        <f t="shared" si="2121"/>
        <v>0</v>
      </c>
      <c r="AS843" s="9">
        <f t="shared" si="2122"/>
        <v>0</v>
      </c>
      <c r="AT843" s="9">
        <f t="shared" si="2122"/>
        <v>0</v>
      </c>
      <c r="AU843" s="9">
        <f t="shared" si="2122"/>
        <v>0</v>
      </c>
      <c r="AV843" s="9">
        <f t="shared" si="2122"/>
        <v>0</v>
      </c>
      <c r="AW843" s="9">
        <f t="shared" si="2122"/>
        <v>1990</v>
      </c>
      <c r="AX843" s="9">
        <f t="shared" si="2122"/>
        <v>0</v>
      </c>
      <c r="AY843" s="9">
        <f t="shared" si="2122"/>
        <v>-676</v>
      </c>
      <c r="AZ843" s="9">
        <f t="shared" si="2122"/>
        <v>0</v>
      </c>
      <c r="BA843" s="9">
        <f t="shared" si="2122"/>
        <v>0</v>
      </c>
      <c r="BB843" s="9">
        <f t="shared" si="2122"/>
        <v>0</v>
      </c>
      <c r="BC843" s="9">
        <f t="shared" si="2122"/>
        <v>1314</v>
      </c>
      <c r="BD843" s="9">
        <f t="shared" si="2122"/>
        <v>0</v>
      </c>
      <c r="BE843" s="9">
        <f t="shared" si="2123"/>
        <v>0</v>
      </c>
      <c r="BF843" s="9">
        <f t="shared" si="2123"/>
        <v>0</v>
      </c>
      <c r="BG843" s="9">
        <f t="shared" si="2123"/>
        <v>0</v>
      </c>
      <c r="BH843" s="9">
        <f t="shared" si="2123"/>
        <v>0</v>
      </c>
      <c r="BI843" s="9">
        <f t="shared" si="2123"/>
        <v>1314</v>
      </c>
      <c r="BJ843" s="9">
        <f t="shared" si="2123"/>
        <v>0</v>
      </c>
      <c r="BK843" s="9">
        <f t="shared" si="2123"/>
        <v>0</v>
      </c>
      <c r="BL843" s="9">
        <f t="shared" si="2123"/>
        <v>0</v>
      </c>
      <c r="BM843" s="9">
        <f t="shared" si="2123"/>
        <v>0</v>
      </c>
      <c r="BN843" s="9">
        <f t="shared" si="2123"/>
        <v>0</v>
      </c>
      <c r="BO843" s="9">
        <f t="shared" si="2123"/>
        <v>1314</v>
      </c>
      <c r="BP843" s="9">
        <f t="shared" si="2123"/>
        <v>0</v>
      </c>
      <c r="BQ843" s="9">
        <f t="shared" si="2124"/>
        <v>-243</v>
      </c>
      <c r="BR843" s="9">
        <f t="shared" si="2124"/>
        <v>0</v>
      </c>
      <c r="BS843" s="9">
        <f t="shared" si="2124"/>
        <v>0</v>
      </c>
      <c r="BT843" s="9">
        <f t="shared" si="2124"/>
        <v>0</v>
      </c>
      <c r="BU843" s="9">
        <f t="shared" si="2124"/>
        <v>1071</v>
      </c>
      <c r="BV843" s="9">
        <f t="shared" si="2124"/>
        <v>0</v>
      </c>
      <c r="BW843" s="9">
        <f t="shared" si="2124"/>
        <v>0</v>
      </c>
      <c r="BX843" s="9">
        <f t="shared" si="2124"/>
        <v>642</v>
      </c>
      <c r="BY843" s="9">
        <f t="shared" si="2124"/>
        <v>0</v>
      </c>
      <c r="BZ843" s="9">
        <f t="shared" si="2124"/>
        <v>0</v>
      </c>
      <c r="CA843" s="9">
        <f t="shared" si="2124"/>
        <v>1713</v>
      </c>
      <c r="CB843" s="9">
        <f t="shared" si="2124"/>
        <v>0</v>
      </c>
      <c r="CC843" s="9">
        <f t="shared" si="2125"/>
        <v>0</v>
      </c>
      <c r="CD843" s="9">
        <f t="shared" si="2125"/>
        <v>0</v>
      </c>
      <c r="CE843" s="9">
        <f t="shared" si="2125"/>
        <v>0</v>
      </c>
      <c r="CF843" s="9">
        <f t="shared" si="2125"/>
        <v>0</v>
      </c>
      <c r="CG843" s="9">
        <f t="shared" si="2125"/>
        <v>1713</v>
      </c>
      <c r="CH843" s="9">
        <f t="shared" si="2125"/>
        <v>0</v>
      </c>
      <c r="CI843" s="9">
        <f t="shared" si="2125"/>
        <v>0</v>
      </c>
      <c r="CJ843" s="9">
        <f t="shared" si="2125"/>
        <v>0</v>
      </c>
      <c r="CK843" s="9">
        <f t="shared" si="2125"/>
        <v>-89</v>
      </c>
      <c r="CL843" s="9">
        <f t="shared" si="2125"/>
        <v>0</v>
      </c>
      <c r="CM843" s="9">
        <f t="shared" si="2125"/>
        <v>1624</v>
      </c>
      <c r="CN843" s="9">
        <f t="shared" si="2125"/>
        <v>0</v>
      </c>
    </row>
    <row r="844" spans="1:92" ht="20.100000000000001" hidden="1" customHeight="1">
      <c r="A844" s="28" t="s">
        <v>428</v>
      </c>
      <c r="B844" s="26" t="s">
        <v>448</v>
      </c>
      <c r="C844" s="26" t="s">
        <v>29</v>
      </c>
      <c r="D844" s="26" t="s">
        <v>76</v>
      </c>
      <c r="E844" s="26" t="s">
        <v>427</v>
      </c>
      <c r="F844" s="26"/>
      <c r="G844" s="9">
        <f t="shared" si="2119"/>
        <v>1314</v>
      </c>
      <c r="H844" s="9">
        <f t="shared" si="2119"/>
        <v>0</v>
      </c>
      <c r="I844" s="9">
        <f t="shared" si="2119"/>
        <v>0</v>
      </c>
      <c r="J844" s="9">
        <f t="shared" si="2119"/>
        <v>0</v>
      </c>
      <c r="K844" s="9">
        <f t="shared" si="2119"/>
        <v>0</v>
      </c>
      <c r="L844" s="9">
        <f t="shared" si="2119"/>
        <v>0</v>
      </c>
      <c r="M844" s="9">
        <f t="shared" si="2119"/>
        <v>1314</v>
      </c>
      <c r="N844" s="9">
        <f t="shared" si="2119"/>
        <v>0</v>
      </c>
      <c r="O844" s="9">
        <f t="shared" si="2119"/>
        <v>0</v>
      </c>
      <c r="P844" s="9">
        <f t="shared" si="2119"/>
        <v>0</v>
      </c>
      <c r="Q844" s="9">
        <f t="shared" si="2119"/>
        <v>0</v>
      </c>
      <c r="R844" s="9">
        <f t="shared" si="2119"/>
        <v>0</v>
      </c>
      <c r="S844" s="9">
        <f t="shared" si="2119"/>
        <v>1314</v>
      </c>
      <c r="T844" s="9">
        <f t="shared" si="2119"/>
        <v>0</v>
      </c>
      <c r="U844" s="9">
        <f t="shared" si="2120"/>
        <v>0</v>
      </c>
      <c r="V844" s="9">
        <f t="shared" si="2120"/>
        <v>0</v>
      </c>
      <c r="W844" s="9">
        <f t="shared" si="2120"/>
        <v>0</v>
      </c>
      <c r="X844" s="9">
        <f t="shared" si="2120"/>
        <v>0</v>
      </c>
      <c r="Y844" s="9">
        <f t="shared" si="2120"/>
        <v>1314</v>
      </c>
      <c r="Z844" s="9">
        <f t="shared" si="2120"/>
        <v>0</v>
      </c>
      <c r="AA844" s="9">
        <f t="shared" si="2120"/>
        <v>0</v>
      </c>
      <c r="AB844" s="9">
        <f t="shared" si="2120"/>
        <v>0</v>
      </c>
      <c r="AC844" s="9">
        <f t="shared" si="2120"/>
        <v>0</v>
      </c>
      <c r="AD844" s="9">
        <f t="shared" si="2120"/>
        <v>0</v>
      </c>
      <c r="AE844" s="9">
        <f t="shared" si="2120"/>
        <v>1314</v>
      </c>
      <c r="AF844" s="9">
        <f t="shared" si="2120"/>
        <v>0</v>
      </c>
      <c r="AG844" s="9">
        <f t="shared" si="2121"/>
        <v>0</v>
      </c>
      <c r="AH844" s="9">
        <f t="shared" si="2121"/>
        <v>0</v>
      </c>
      <c r="AI844" s="9">
        <f t="shared" si="2121"/>
        <v>0</v>
      </c>
      <c r="AJ844" s="9">
        <f t="shared" si="2121"/>
        <v>0</v>
      </c>
      <c r="AK844" s="9">
        <f t="shared" si="2121"/>
        <v>1314</v>
      </c>
      <c r="AL844" s="9">
        <f t="shared" si="2121"/>
        <v>0</v>
      </c>
      <c r="AM844" s="9">
        <f t="shared" si="2121"/>
        <v>0</v>
      </c>
      <c r="AN844" s="9">
        <f t="shared" si="2121"/>
        <v>676</v>
      </c>
      <c r="AO844" s="9">
        <f t="shared" si="2121"/>
        <v>0</v>
      </c>
      <c r="AP844" s="9">
        <f t="shared" si="2121"/>
        <v>0</v>
      </c>
      <c r="AQ844" s="9">
        <f t="shared" si="2121"/>
        <v>1990</v>
      </c>
      <c r="AR844" s="9">
        <f t="shared" si="2121"/>
        <v>0</v>
      </c>
      <c r="AS844" s="9">
        <f t="shared" si="2122"/>
        <v>0</v>
      </c>
      <c r="AT844" s="9">
        <f t="shared" si="2122"/>
        <v>0</v>
      </c>
      <c r="AU844" s="9">
        <f t="shared" si="2122"/>
        <v>0</v>
      </c>
      <c r="AV844" s="9">
        <f t="shared" si="2122"/>
        <v>0</v>
      </c>
      <c r="AW844" s="9">
        <f t="shared" si="2122"/>
        <v>1990</v>
      </c>
      <c r="AX844" s="9">
        <f t="shared" si="2122"/>
        <v>0</v>
      </c>
      <c r="AY844" s="9">
        <f t="shared" si="2122"/>
        <v>-676</v>
      </c>
      <c r="AZ844" s="9">
        <f t="shared" si="2122"/>
        <v>0</v>
      </c>
      <c r="BA844" s="9">
        <f t="shared" si="2122"/>
        <v>0</v>
      </c>
      <c r="BB844" s="9">
        <f t="shared" si="2122"/>
        <v>0</v>
      </c>
      <c r="BC844" s="9">
        <f t="shared" si="2122"/>
        <v>1314</v>
      </c>
      <c r="BD844" s="9">
        <f t="shared" si="2122"/>
        <v>0</v>
      </c>
      <c r="BE844" s="9">
        <f t="shared" si="2123"/>
        <v>0</v>
      </c>
      <c r="BF844" s="9">
        <f t="shared" si="2123"/>
        <v>0</v>
      </c>
      <c r="BG844" s="9">
        <f t="shared" si="2123"/>
        <v>0</v>
      </c>
      <c r="BH844" s="9">
        <f t="shared" si="2123"/>
        <v>0</v>
      </c>
      <c r="BI844" s="9">
        <f t="shared" si="2123"/>
        <v>1314</v>
      </c>
      <c r="BJ844" s="9">
        <f t="shared" si="2123"/>
        <v>0</v>
      </c>
      <c r="BK844" s="9">
        <f t="shared" si="2123"/>
        <v>0</v>
      </c>
      <c r="BL844" s="9">
        <f t="shared" si="2123"/>
        <v>0</v>
      </c>
      <c r="BM844" s="9">
        <f t="shared" si="2123"/>
        <v>0</v>
      </c>
      <c r="BN844" s="9">
        <f t="shared" si="2123"/>
        <v>0</v>
      </c>
      <c r="BO844" s="9">
        <f t="shared" si="2123"/>
        <v>1314</v>
      </c>
      <c r="BP844" s="9">
        <f t="shared" si="2123"/>
        <v>0</v>
      </c>
      <c r="BQ844" s="9">
        <f t="shared" si="2124"/>
        <v>-243</v>
      </c>
      <c r="BR844" s="9">
        <f t="shared" si="2124"/>
        <v>0</v>
      </c>
      <c r="BS844" s="9">
        <f t="shared" si="2124"/>
        <v>0</v>
      </c>
      <c r="BT844" s="9">
        <f t="shared" si="2124"/>
        <v>0</v>
      </c>
      <c r="BU844" s="9">
        <f t="shared" si="2124"/>
        <v>1071</v>
      </c>
      <c r="BV844" s="9">
        <f t="shared" si="2124"/>
        <v>0</v>
      </c>
      <c r="BW844" s="9">
        <f t="shared" si="2124"/>
        <v>0</v>
      </c>
      <c r="BX844" s="9">
        <f t="shared" si="2124"/>
        <v>642</v>
      </c>
      <c r="BY844" s="9">
        <f t="shared" si="2124"/>
        <v>0</v>
      </c>
      <c r="BZ844" s="9">
        <f t="shared" si="2124"/>
        <v>0</v>
      </c>
      <c r="CA844" s="9">
        <f t="shared" si="2124"/>
        <v>1713</v>
      </c>
      <c r="CB844" s="9">
        <f t="shared" si="2124"/>
        <v>0</v>
      </c>
      <c r="CC844" s="9">
        <f t="shared" si="2125"/>
        <v>0</v>
      </c>
      <c r="CD844" s="9">
        <f t="shared" si="2125"/>
        <v>0</v>
      </c>
      <c r="CE844" s="9">
        <f t="shared" si="2125"/>
        <v>0</v>
      </c>
      <c r="CF844" s="9">
        <f t="shared" si="2125"/>
        <v>0</v>
      </c>
      <c r="CG844" s="9">
        <f t="shared" si="2125"/>
        <v>1713</v>
      </c>
      <c r="CH844" s="9">
        <f t="shared" si="2125"/>
        <v>0</v>
      </c>
      <c r="CI844" s="9">
        <f t="shared" si="2125"/>
        <v>0</v>
      </c>
      <c r="CJ844" s="9">
        <f t="shared" si="2125"/>
        <v>0</v>
      </c>
      <c r="CK844" s="9">
        <f t="shared" si="2125"/>
        <v>-89</v>
      </c>
      <c r="CL844" s="9">
        <f t="shared" si="2125"/>
        <v>0</v>
      </c>
      <c r="CM844" s="9">
        <f t="shared" si="2125"/>
        <v>1624</v>
      </c>
      <c r="CN844" s="9">
        <f t="shared" si="2125"/>
        <v>0</v>
      </c>
    </row>
    <row r="845" spans="1:92" ht="33" hidden="1">
      <c r="A845" s="25" t="s">
        <v>244</v>
      </c>
      <c r="B845" s="26" t="s">
        <v>448</v>
      </c>
      <c r="C845" s="26" t="s">
        <v>29</v>
      </c>
      <c r="D845" s="26" t="s">
        <v>76</v>
      </c>
      <c r="E845" s="26" t="s">
        <v>427</v>
      </c>
      <c r="F845" s="26" t="s">
        <v>31</v>
      </c>
      <c r="G845" s="8">
        <f t="shared" si="2119"/>
        <v>1314</v>
      </c>
      <c r="H845" s="8">
        <f t="shared" si="2119"/>
        <v>0</v>
      </c>
      <c r="I845" s="8">
        <f t="shared" si="2119"/>
        <v>0</v>
      </c>
      <c r="J845" s="8">
        <f t="shared" si="2119"/>
        <v>0</v>
      </c>
      <c r="K845" s="8">
        <f t="shared" si="2119"/>
        <v>0</v>
      </c>
      <c r="L845" s="8">
        <f t="shared" si="2119"/>
        <v>0</v>
      </c>
      <c r="M845" s="8">
        <f t="shared" si="2119"/>
        <v>1314</v>
      </c>
      <c r="N845" s="8">
        <f t="shared" si="2119"/>
        <v>0</v>
      </c>
      <c r="O845" s="8">
        <f t="shared" si="2119"/>
        <v>0</v>
      </c>
      <c r="P845" s="8">
        <f t="shared" si="2119"/>
        <v>0</v>
      </c>
      <c r="Q845" s="8">
        <f t="shared" si="2119"/>
        <v>0</v>
      </c>
      <c r="R845" s="8">
        <f t="shared" si="2119"/>
        <v>0</v>
      </c>
      <c r="S845" s="8">
        <f t="shared" si="2119"/>
        <v>1314</v>
      </c>
      <c r="T845" s="8">
        <f t="shared" si="2119"/>
        <v>0</v>
      </c>
      <c r="U845" s="8">
        <f t="shared" si="2120"/>
        <v>0</v>
      </c>
      <c r="V845" s="8">
        <f t="shared" si="2120"/>
        <v>0</v>
      </c>
      <c r="W845" s="8">
        <f t="shared" si="2120"/>
        <v>0</v>
      </c>
      <c r="X845" s="8">
        <f t="shared" si="2120"/>
        <v>0</v>
      </c>
      <c r="Y845" s="8">
        <f t="shared" si="2120"/>
        <v>1314</v>
      </c>
      <c r="Z845" s="8">
        <f t="shared" si="2120"/>
        <v>0</v>
      </c>
      <c r="AA845" s="8">
        <f t="shared" si="2120"/>
        <v>0</v>
      </c>
      <c r="AB845" s="8">
        <f t="shared" si="2120"/>
        <v>0</v>
      </c>
      <c r="AC845" s="8">
        <f t="shared" si="2120"/>
        <v>0</v>
      </c>
      <c r="AD845" s="8">
        <f t="shared" si="2120"/>
        <v>0</v>
      </c>
      <c r="AE845" s="8">
        <f t="shared" si="2120"/>
        <v>1314</v>
      </c>
      <c r="AF845" s="8">
        <f t="shared" si="2120"/>
        <v>0</v>
      </c>
      <c r="AG845" s="8">
        <f t="shared" si="2121"/>
        <v>0</v>
      </c>
      <c r="AH845" s="8">
        <f t="shared" si="2121"/>
        <v>0</v>
      </c>
      <c r="AI845" s="8">
        <f t="shared" si="2121"/>
        <v>0</v>
      </c>
      <c r="AJ845" s="8">
        <f t="shared" si="2121"/>
        <v>0</v>
      </c>
      <c r="AK845" s="8">
        <f t="shared" si="2121"/>
        <v>1314</v>
      </c>
      <c r="AL845" s="8">
        <f t="shared" si="2121"/>
        <v>0</v>
      </c>
      <c r="AM845" s="8">
        <f t="shared" si="2121"/>
        <v>0</v>
      </c>
      <c r="AN845" s="8">
        <f t="shared" si="2121"/>
        <v>676</v>
      </c>
      <c r="AO845" s="8">
        <f t="shared" si="2121"/>
        <v>0</v>
      </c>
      <c r="AP845" s="8">
        <f t="shared" si="2121"/>
        <v>0</v>
      </c>
      <c r="AQ845" s="8">
        <f t="shared" si="2121"/>
        <v>1990</v>
      </c>
      <c r="AR845" s="8">
        <f t="shared" si="2121"/>
        <v>0</v>
      </c>
      <c r="AS845" s="8">
        <f t="shared" si="2122"/>
        <v>0</v>
      </c>
      <c r="AT845" s="8">
        <f t="shared" si="2122"/>
        <v>0</v>
      </c>
      <c r="AU845" s="8">
        <f t="shared" si="2122"/>
        <v>0</v>
      </c>
      <c r="AV845" s="8">
        <f t="shared" si="2122"/>
        <v>0</v>
      </c>
      <c r="AW845" s="8">
        <f t="shared" si="2122"/>
        <v>1990</v>
      </c>
      <c r="AX845" s="8">
        <f t="shared" si="2122"/>
        <v>0</v>
      </c>
      <c r="AY845" s="8">
        <f t="shared" si="2122"/>
        <v>-676</v>
      </c>
      <c r="AZ845" s="8">
        <f t="shared" si="2122"/>
        <v>0</v>
      </c>
      <c r="BA845" s="8">
        <f t="shared" si="2122"/>
        <v>0</v>
      </c>
      <c r="BB845" s="8">
        <f t="shared" si="2122"/>
        <v>0</v>
      </c>
      <c r="BC845" s="8">
        <f t="shared" si="2122"/>
        <v>1314</v>
      </c>
      <c r="BD845" s="8">
        <f t="shared" si="2122"/>
        <v>0</v>
      </c>
      <c r="BE845" s="8">
        <f t="shared" si="2123"/>
        <v>0</v>
      </c>
      <c r="BF845" s="8">
        <f t="shared" si="2123"/>
        <v>0</v>
      </c>
      <c r="BG845" s="8">
        <f t="shared" si="2123"/>
        <v>0</v>
      </c>
      <c r="BH845" s="8">
        <f t="shared" si="2123"/>
        <v>0</v>
      </c>
      <c r="BI845" s="8">
        <f t="shared" si="2123"/>
        <v>1314</v>
      </c>
      <c r="BJ845" s="8">
        <f t="shared" si="2123"/>
        <v>0</v>
      </c>
      <c r="BK845" s="8">
        <f t="shared" si="2123"/>
        <v>0</v>
      </c>
      <c r="BL845" s="8">
        <f t="shared" si="2123"/>
        <v>0</v>
      </c>
      <c r="BM845" s="8">
        <f t="shared" si="2123"/>
        <v>0</v>
      </c>
      <c r="BN845" s="8">
        <f t="shared" si="2123"/>
        <v>0</v>
      </c>
      <c r="BO845" s="8">
        <f t="shared" si="2123"/>
        <v>1314</v>
      </c>
      <c r="BP845" s="8">
        <f t="shared" si="2123"/>
        <v>0</v>
      </c>
      <c r="BQ845" s="8">
        <f t="shared" si="2124"/>
        <v>-243</v>
      </c>
      <c r="BR845" s="8">
        <f t="shared" si="2124"/>
        <v>0</v>
      </c>
      <c r="BS845" s="8">
        <f t="shared" si="2124"/>
        <v>0</v>
      </c>
      <c r="BT845" s="8">
        <f t="shared" si="2124"/>
        <v>0</v>
      </c>
      <c r="BU845" s="8">
        <f t="shared" si="2124"/>
        <v>1071</v>
      </c>
      <c r="BV845" s="8">
        <f t="shared" si="2124"/>
        <v>0</v>
      </c>
      <c r="BW845" s="8">
        <f t="shared" si="2124"/>
        <v>0</v>
      </c>
      <c r="BX845" s="8">
        <f t="shared" si="2124"/>
        <v>642</v>
      </c>
      <c r="BY845" s="8">
        <f t="shared" si="2124"/>
        <v>0</v>
      </c>
      <c r="BZ845" s="8">
        <f t="shared" si="2124"/>
        <v>0</v>
      </c>
      <c r="CA845" s="8">
        <f t="shared" si="2124"/>
        <v>1713</v>
      </c>
      <c r="CB845" s="8">
        <f t="shared" si="2124"/>
        <v>0</v>
      </c>
      <c r="CC845" s="8">
        <f t="shared" si="2125"/>
        <v>0</v>
      </c>
      <c r="CD845" s="8">
        <f t="shared" si="2125"/>
        <v>0</v>
      </c>
      <c r="CE845" s="8">
        <f t="shared" si="2125"/>
        <v>0</v>
      </c>
      <c r="CF845" s="8">
        <f t="shared" si="2125"/>
        <v>0</v>
      </c>
      <c r="CG845" s="8">
        <f t="shared" si="2125"/>
        <v>1713</v>
      </c>
      <c r="CH845" s="8">
        <f t="shared" si="2125"/>
        <v>0</v>
      </c>
      <c r="CI845" s="8">
        <f t="shared" si="2125"/>
        <v>0</v>
      </c>
      <c r="CJ845" s="8">
        <f t="shared" si="2125"/>
        <v>0</v>
      </c>
      <c r="CK845" s="8">
        <f t="shared" si="2125"/>
        <v>-89</v>
      </c>
      <c r="CL845" s="8">
        <f t="shared" si="2125"/>
        <v>0</v>
      </c>
      <c r="CM845" s="8">
        <f t="shared" si="2125"/>
        <v>1624</v>
      </c>
      <c r="CN845" s="8">
        <f t="shared" si="2125"/>
        <v>0</v>
      </c>
    </row>
    <row r="846" spans="1:92" ht="33" hidden="1">
      <c r="A846" s="25" t="s">
        <v>177</v>
      </c>
      <c r="B846" s="26" t="s">
        <v>448</v>
      </c>
      <c r="C846" s="26" t="s">
        <v>29</v>
      </c>
      <c r="D846" s="26" t="s">
        <v>76</v>
      </c>
      <c r="E846" s="26" t="s">
        <v>427</v>
      </c>
      <c r="F846" s="26" t="s">
        <v>38</v>
      </c>
      <c r="G846" s="9">
        <v>1314</v>
      </c>
      <c r="H846" s="9"/>
      <c r="I846" s="9"/>
      <c r="J846" s="9"/>
      <c r="K846" s="9"/>
      <c r="L846" s="9"/>
      <c r="M846" s="9">
        <f>G846+I846+J846+K846+L846</f>
        <v>1314</v>
      </c>
      <c r="N846" s="9">
        <f>H846+L846</f>
        <v>0</v>
      </c>
      <c r="O846" s="9"/>
      <c r="P846" s="9"/>
      <c r="Q846" s="9"/>
      <c r="R846" s="9"/>
      <c r="S846" s="9">
        <f>M846+O846+P846+Q846+R846</f>
        <v>1314</v>
      </c>
      <c r="T846" s="9">
        <f>N846+R846</f>
        <v>0</v>
      </c>
      <c r="U846" s="9"/>
      <c r="V846" s="9"/>
      <c r="W846" s="9"/>
      <c r="X846" s="9"/>
      <c r="Y846" s="9">
        <f>S846+U846+V846+W846+X846</f>
        <v>1314</v>
      </c>
      <c r="Z846" s="9">
        <f>T846+X846</f>
        <v>0</v>
      </c>
      <c r="AA846" s="9"/>
      <c r="AB846" s="9"/>
      <c r="AC846" s="9"/>
      <c r="AD846" s="9"/>
      <c r="AE846" s="9">
        <f>Y846+AA846+AB846+AC846+AD846</f>
        <v>1314</v>
      </c>
      <c r="AF846" s="9">
        <f>Z846+AD846</f>
        <v>0</v>
      </c>
      <c r="AG846" s="9"/>
      <c r="AH846" s="9"/>
      <c r="AI846" s="9"/>
      <c r="AJ846" s="9"/>
      <c r="AK846" s="9">
        <f>AE846+AG846+AH846+AI846+AJ846</f>
        <v>1314</v>
      </c>
      <c r="AL846" s="9">
        <f>AF846+AJ846</f>
        <v>0</v>
      </c>
      <c r="AM846" s="9"/>
      <c r="AN846" s="9">
        <v>676</v>
      </c>
      <c r="AO846" s="9"/>
      <c r="AP846" s="9"/>
      <c r="AQ846" s="9">
        <f>AK846+AM846+AN846+AO846+AP846</f>
        <v>1990</v>
      </c>
      <c r="AR846" s="9">
        <f>AL846+AP846</f>
        <v>0</v>
      </c>
      <c r="AS846" s="9"/>
      <c r="AT846" s="9"/>
      <c r="AU846" s="9"/>
      <c r="AV846" s="9"/>
      <c r="AW846" s="9">
        <f>AQ846+AS846+AT846+AU846+AV846</f>
        <v>1990</v>
      </c>
      <c r="AX846" s="9">
        <f>AR846+AV846</f>
        <v>0</v>
      </c>
      <c r="AY846" s="9">
        <v>-676</v>
      </c>
      <c r="AZ846" s="9"/>
      <c r="BA846" s="9"/>
      <c r="BB846" s="9"/>
      <c r="BC846" s="9">
        <f>AW846+AY846+AZ846+BA846+BB846</f>
        <v>1314</v>
      </c>
      <c r="BD846" s="9">
        <f>AX846+BB846</f>
        <v>0</v>
      </c>
      <c r="BE846" s="9"/>
      <c r="BF846" s="9"/>
      <c r="BG846" s="9"/>
      <c r="BH846" s="9"/>
      <c r="BI846" s="9">
        <f>BC846+BE846+BF846+BG846+BH846</f>
        <v>1314</v>
      </c>
      <c r="BJ846" s="9">
        <f>BD846+BH846</f>
        <v>0</v>
      </c>
      <c r="BK846" s="9"/>
      <c r="BL846" s="9"/>
      <c r="BM846" s="9"/>
      <c r="BN846" s="9"/>
      <c r="BO846" s="9">
        <f>BI846+BK846+BL846+BM846+BN846</f>
        <v>1314</v>
      </c>
      <c r="BP846" s="9">
        <f>BJ846+BN846</f>
        <v>0</v>
      </c>
      <c r="BQ846" s="9">
        <v>-243</v>
      </c>
      <c r="BR846" s="9"/>
      <c r="BS846" s="9"/>
      <c r="BT846" s="9"/>
      <c r="BU846" s="9">
        <f>BO846+BQ846+BR846+BS846+BT846</f>
        <v>1071</v>
      </c>
      <c r="BV846" s="9">
        <f>BP846+BT846</f>
        <v>0</v>
      </c>
      <c r="BW846" s="9"/>
      <c r="BX846" s="9">
        <v>642</v>
      </c>
      <c r="BY846" s="9"/>
      <c r="BZ846" s="9"/>
      <c r="CA846" s="9">
        <f>BU846+BW846+BX846+BY846+BZ846</f>
        <v>1713</v>
      </c>
      <c r="CB846" s="9">
        <f>BV846+BZ846</f>
        <v>0</v>
      </c>
      <c r="CC846" s="9"/>
      <c r="CD846" s="9"/>
      <c r="CE846" s="9"/>
      <c r="CF846" s="9"/>
      <c r="CG846" s="9">
        <f>CA846+CC846+CD846+CE846+CF846</f>
        <v>1713</v>
      </c>
      <c r="CH846" s="9">
        <f>CB846+CF846</f>
        <v>0</v>
      </c>
      <c r="CI846" s="9"/>
      <c r="CJ846" s="9"/>
      <c r="CK846" s="9">
        <v>-89</v>
      </c>
      <c r="CL846" s="9"/>
      <c r="CM846" s="9">
        <f>CG846+CI846+CJ846+CK846+CL846</f>
        <v>1624</v>
      </c>
      <c r="CN846" s="9">
        <f>CH846+CL846</f>
        <v>0</v>
      </c>
    </row>
    <row r="847" spans="1:92" hidden="1">
      <c r="A847" s="25"/>
      <c r="B847" s="26"/>
      <c r="C847" s="26"/>
      <c r="D847" s="26"/>
      <c r="E847" s="26"/>
      <c r="F847" s="26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</row>
    <row r="848" spans="1:92" ht="18.75" hidden="1">
      <c r="A848" s="23" t="s">
        <v>166</v>
      </c>
      <c r="B848" s="24">
        <v>914</v>
      </c>
      <c r="C848" s="24" t="s">
        <v>147</v>
      </c>
      <c r="D848" s="24" t="s">
        <v>22</v>
      </c>
      <c r="E848" s="24"/>
      <c r="F848" s="24"/>
      <c r="G848" s="7">
        <f t="shared" ref="G848:V852" si="2126">G849</f>
        <v>9943</v>
      </c>
      <c r="H848" s="7">
        <f t="shared" si="2126"/>
        <v>0</v>
      </c>
      <c r="I848" s="7">
        <f t="shared" si="2126"/>
        <v>0</v>
      </c>
      <c r="J848" s="7">
        <f t="shared" si="2126"/>
        <v>0</v>
      </c>
      <c r="K848" s="7">
        <f t="shared" si="2126"/>
        <v>0</v>
      </c>
      <c r="L848" s="7">
        <f t="shared" si="2126"/>
        <v>0</v>
      </c>
      <c r="M848" s="7">
        <f t="shared" si="2126"/>
        <v>9943</v>
      </c>
      <c r="N848" s="7">
        <f t="shared" si="2126"/>
        <v>0</v>
      </c>
      <c r="O848" s="7">
        <f t="shared" si="2126"/>
        <v>0</v>
      </c>
      <c r="P848" s="7">
        <f t="shared" si="2126"/>
        <v>0</v>
      </c>
      <c r="Q848" s="7">
        <f t="shared" si="2126"/>
        <v>0</v>
      </c>
      <c r="R848" s="7">
        <f t="shared" si="2126"/>
        <v>0</v>
      </c>
      <c r="S848" s="7">
        <f t="shared" si="2126"/>
        <v>9943</v>
      </c>
      <c r="T848" s="7">
        <f t="shared" si="2126"/>
        <v>0</v>
      </c>
      <c r="U848" s="7">
        <f t="shared" si="2126"/>
        <v>0</v>
      </c>
      <c r="V848" s="7">
        <f t="shared" si="2126"/>
        <v>0</v>
      </c>
      <c r="W848" s="7">
        <f t="shared" ref="U848:AJ852" si="2127">W849</f>
        <v>0</v>
      </c>
      <c r="X848" s="7">
        <f t="shared" si="2127"/>
        <v>0</v>
      </c>
      <c r="Y848" s="7">
        <f t="shared" si="2127"/>
        <v>9943</v>
      </c>
      <c r="Z848" s="7">
        <f t="shared" si="2127"/>
        <v>0</v>
      </c>
      <c r="AA848" s="7">
        <f t="shared" si="2127"/>
        <v>0</v>
      </c>
      <c r="AB848" s="7">
        <f t="shared" si="2127"/>
        <v>0</v>
      </c>
      <c r="AC848" s="7">
        <f t="shared" si="2127"/>
        <v>0</v>
      </c>
      <c r="AD848" s="7">
        <f t="shared" si="2127"/>
        <v>0</v>
      </c>
      <c r="AE848" s="7">
        <f t="shared" si="2127"/>
        <v>9943</v>
      </c>
      <c r="AF848" s="7">
        <f t="shared" si="2127"/>
        <v>0</v>
      </c>
      <c r="AG848" s="7">
        <f t="shared" si="2127"/>
        <v>0</v>
      </c>
      <c r="AH848" s="7">
        <f t="shared" si="2127"/>
        <v>0</v>
      </c>
      <c r="AI848" s="7">
        <f t="shared" si="2127"/>
        <v>0</v>
      </c>
      <c r="AJ848" s="7">
        <f t="shared" si="2127"/>
        <v>0</v>
      </c>
      <c r="AK848" s="7">
        <f t="shared" ref="AG848:AV852" si="2128">AK849</f>
        <v>9943</v>
      </c>
      <c r="AL848" s="7">
        <f t="shared" si="2128"/>
        <v>0</v>
      </c>
      <c r="AM848" s="7">
        <f t="shared" si="2128"/>
        <v>0</v>
      </c>
      <c r="AN848" s="7">
        <f t="shared" si="2128"/>
        <v>0</v>
      </c>
      <c r="AO848" s="7">
        <f t="shared" si="2128"/>
        <v>0</v>
      </c>
      <c r="AP848" s="7">
        <f t="shared" si="2128"/>
        <v>0</v>
      </c>
      <c r="AQ848" s="7">
        <f t="shared" si="2128"/>
        <v>9943</v>
      </c>
      <c r="AR848" s="7">
        <f t="shared" si="2128"/>
        <v>0</v>
      </c>
      <c r="AS848" s="7">
        <f t="shared" si="2128"/>
        <v>0</v>
      </c>
      <c r="AT848" s="7">
        <f t="shared" si="2128"/>
        <v>0</v>
      </c>
      <c r="AU848" s="7">
        <f t="shared" si="2128"/>
        <v>0</v>
      </c>
      <c r="AV848" s="7">
        <f t="shared" si="2128"/>
        <v>0</v>
      </c>
      <c r="AW848" s="7">
        <f t="shared" ref="AS848:BH852" si="2129">AW849</f>
        <v>9943</v>
      </c>
      <c r="AX848" s="7">
        <f t="shared" si="2129"/>
        <v>0</v>
      </c>
      <c r="AY848" s="7">
        <f t="shared" si="2129"/>
        <v>0</v>
      </c>
      <c r="AZ848" s="7">
        <f t="shared" si="2129"/>
        <v>0</v>
      </c>
      <c r="BA848" s="7">
        <f t="shared" si="2129"/>
        <v>0</v>
      </c>
      <c r="BB848" s="7">
        <f t="shared" si="2129"/>
        <v>0</v>
      </c>
      <c r="BC848" s="7">
        <f t="shared" si="2129"/>
        <v>9943</v>
      </c>
      <c r="BD848" s="7">
        <f t="shared" si="2129"/>
        <v>0</v>
      </c>
      <c r="BE848" s="7">
        <f t="shared" si="2129"/>
        <v>0</v>
      </c>
      <c r="BF848" s="7">
        <f t="shared" si="2129"/>
        <v>0</v>
      </c>
      <c r="BG848" s="7">
        <f t="shared" si="2129"/>
        <v>0</v>
      </c>
      <c r="BH848" s="7">
        <f t="shared" si="2129"/>
        <v>0</v>
      </c>
      <c r="BI848" s="7">
        <f t="shared" ref="BE848:BT852" si="2130">BI849</f>
        <v>9943</v>
      </c>
      <c r="BJ848" s="7">
        <f t="shared" si="2130"/>
        <v>0</v>
      </c>
      <c r="BK848" s="7">
        <f t="shared" si="2130"/>
        <v>0</v>
      </c>
      <c r="BL848" s="7">
        <f t="shared" si="2130"/>
        <v>0</v>
      </c>
      <c r="BM848" s="7">
        <f t="shared" si="2130"/>
        <v>0</v>
      </c>
      <c r="BN848" s="7">
        <f t="shared" si="2130"/>
        <v>0</v>
      </c>
      <c r="BO848" s="7">
        <f t="shared" si="2130"/>
        <v>9943</v>
      </c>
      <c r="BP848" s="7">
        <f t="shared" si="2130"/>
        <v>0</v>
      </c>
      <c r="BQ848" s="7">
        <f t="shared" si="2130"/>
        <v>-6947</v>
      </c>
      <c r="BR848" s="7">
        <f t="shared" si="2130"/>
        <v>0</v>
      </c>
      <c r="BS848" s="7">
        <f t="shared" si="2130"/>
        <v>0</v>
      </c>
      <c r="BT848" s="7">
        <f t="shared" si="2130"/>
        <v>0</v>
      </c>
      <c r="BU848" s="7">
        <f t="shared" ref="BQ848:CF852" si="2131">BU849</f>
        <v>2996</v>
      </c>
      <c r="BV848" s="7">
        <f t="shared" si="2131"/>
        <v>0</v>
      </c>
      <c r="BW848" s="7">
        <f t="shared" si="2131"/>
        <v>0</v>
      </c>
      <c r="BX848" s="7">
        <f t="shared" si="2131"/>
        <v>0</v>
      </c>
      <c r="BY848" s="7">
        <f t="shared" si="2131"/>
        <v>0</v>
      </c>
      <c r="BZ848" s="7">
        <f t="shared" si="2131"/>
        <v>0</v>
      </c>
      <c r="CA848" s="7">
        <f t="shared" si="2131"/>
        <v>2996</v>
      </c>
      <c r="CB848" s="7">
        <f t="shared" si="2131"/>
        <v>0</v>
      </c>
      <c r="CC848" s="7">
        <f t="shared" si="2131"/>
        <v>0</v>
      </c>
      <c r="CD848" s="7">
        <f t="shared" si="2131"/>
        <v>0</v>
      </c>
      <c r="CE848" s="7">
        <f t="shared" si="2131"/>
        <v>0</v>
      </c>
      <c r="CF848" s="7">
        <f t="shared" si="2131"/>
        <v>0</v>
      </c>
      <c r="CG848" s="7">
        <f t="shared" ref="CC848:CN852" si="2132">CG849</f>
        <v>2996</v>
      </c>
      <c r="CH848" s="7">
        <f t="shared" si="2132"/>
        <v>0</v>
      </c>
      <c r="CI848" s="7">
        <f t="shared" si="2132"/>
        <v>0</v>
      </c>
      <c r="CJ848" s="7">
        <f t="shared" si="2132"/>
        <v>0</v>
      </c>
      <c r="CK848" s="7">
        <f t="shared" si="2132"/>
        <v>0</v>
      </c>
      <c r="CL848" s="7">
        <f t="shared" si="2132"/>
        <v>0</v>
      </c>
      <c r="CM848" s="7">
        <f t="shared" si="2132"/>
        <v>2996</v>
      </c>
      <c r="CN848" s="7">
        <f t="shared" si="2132"/>
        <v>0</v>
      </c>
    </row>
    <row r="849" spans="1:92" ht="20.100000000000001" hidden="1" customHeight="1">
      <c r="A849" s="28" t="s">
        <v>62</v>
      </c>
      <c r="B849" s="26">
        <v>914</v>
      </c>
      <c r="C849" s="26" t="s">
        <v>147</v>
      </c>
      <c r="D849" s="26" t="s">
        <v>22</v>
      </c>
      <c r="E849" s="26" t="s">
        <v>63</v>
      </c>
      <c r="F849" s="26"/>
      <c r="G849" s="9">
        <f t="shared" si="2126"/>
        <v>9943</v>
      </c>
      <c r="H849" s="9">
        <f t="shared" si="2126"/>
        <v>0</v>
      </c>
      <c r="I849" s="9">
        <f t="shared" si="2126"/>
        <v>0</v>
      </c>
      <c r="J849" s="9">
        <f t="shared" si="2126"/>
        <v>0</v>
      </c>
      <c r="K849" s="9">
        <f t="shared" si="2126"/>
        <v>0</v>
      </c>
      <c r="L849" s="9">
        <f t="shared" si="2126"/>
        <v>0</v>
      </c>
      <c r="M849" s="9">
        <f t="shared" si="2126"/>
        <v>9943</v>
      </c>
      <c r="N849" s="9">
        <f t="shared" si="2126"/>
        <v>0</v>
      </c>
      <c r="O849" s="9">
        <f t="shared" si="2126"/>
        <v>0</v>
      </c>
      <c r="P849" s="9">
        <f t="shared" si="2126"/>
        <v>0</v>
      </c>
      <c r="Q849" s="9">
        <f t="shared" si="2126"/>
        <v>0</v>
      </c>
      <c r="R849" s="9">
        <f t="shared" si="2126"/>
        <v>0</v>
      </c>
      <c r="S849" s="9">
        <f t="shared" si="2126"/>
        <v>9943</v>
      </c>
      <c r="T849" s="9">
        <f t="shared" si="2126"/>
        <v>0</v>
      </c>
      <c r="U849" s="9">
        <f t="shared" si="2127"/>
        <v>0</v>
      </c>
      <c r="V849" s="9">
        <f t="shared" si="2127"/>
        <v>0</v>
      </c>
      <c r="W849" s="9">
        <f t="shared" si="2127"/>
        <v>0</v>
      </c>
      <c r="X849" s="9">
        <f t="shared" si="2127"/>
        <v>0</v>
      </c>
      <c r="Y849" s="9">
        <f t="shared" si="2127"/>
        <v>9943</v>
      </c>
      <c r="Z849" s="9">
        <f t="shared" si="2127"/>
        <v>0</v>
      </c>
      <c r="AA849" s="9">
        <f t="shared" si="2127"/>
        <v>0</v>
      </c>
      <c r="AB849" s="9">
        <f t="shared" si="2127"/>
        <v>0</v>
      </c>
      <c r="AC849" s="9">
        <f t="shared" si="2127"/>
        <v>0</v>
      </c>
      <c r="AD849" s="9">
        <f t="shared" si="2127"/>
        <v>0</v>
      </c>
      <c r="AE849" s="9">
        <f t="shared" si="2127"/>
        <v>9943</v>
      </c>
      <c r="AF849" s="9">
        <f t="shared" si="2127"/>
        <v>0</v>
      </c>
      <c r="AG849" s="9">
        <f t="shared" si="2128"/>
        <v>0</v>
      </c>
      <c r="AH849" s="9">
        <f t="shared" si="2128"/>
        <v>0</v>
      </c>
      <c r="AI849" s="9">
        <f t="shared" si="2128"/>
        <v>0</v>
      </c>
      <c r="AJ849" s="9">
        <f t="shared" si="2128"/>
        <v>0</v>
      </c>
      <c r="AK849" s="9">
        <f t="shared" si="2128"/>
        <v>9943</v>
      </c>
      <c r="AL849" s="9">
        <f t="shared" si="2128"/>
        <v>0</v>
      </c>
      <c r="AM849" s="9">
        <f t="shared" si="2128"/>
        <v>0</v>
      </c>
      <c r="AN849" s="9">
        <f t="shared" si="2128"/>
        <v>0</v>
      </c>
      <c r="AO849" s="9">
        <f t="shared" si="2128"/>
        <v>0</v>
      </c>
      <c r="AP849" s="9">
        <f t="shared" si="2128"/>
        <v>0</v>
      </c>
      <c r="AQ849" s="9">
        <f t="shared" si="2128"/>
        <v>9943</v>
      </c>
      <c r="AR849" s="9">
        <f t="shared" si="2128"/>
        <v>0</v>
      </c>
      <c r="AS849" s="9">
        <f t="shared" si="2129"/>
        <v>0</v>
      </c>
      <c r="AT849" s="9">
        <f t="shared" si="2129"/>
        <v>0</v>
      </c>
      <c r="AU849" s="9">
        <f t="shared" si="2129"/>
        <v>0</v>
      </c>
      <c r="AV849" s="9">
        <f t="shared" si="2129"/>
        <v>0</v>
      </c>
      <c r="AW849" s="9">
        <f t="shared" si="2129"/>
        <v>9943</v>
      </c>
      <c r="AX849" s="9">
        <f t="shared" si="2129"/>
        <v>0</v>
      </c>
      <c r="AY849" s="9">
        <f t="shared" si="2129"/>
        <v>0</v>
      </c>
      <c r="AZ849" s="9">
        <f t="shared" si="2129"/>
        <v>0</v>
      </c>
      <c r="BA849" s="9">
        <f t="shared" si="2129"/>
        <v>0</v>
      </c>
      <c r="BB849" s="9">
        <f t="shared" si="2129"/>
        <v>0</v>
      </c>
      <c r="BC849" s="9">
        <f t="shared" si="2129"/>
        <v>9943</v>
      </c>
      <c r="BD849" s="9">
        <f t="shared" si="2129"/>
        <v>0</v>
      </c>
      <c r="BE849" s="9">
        <f t="shared" si="2130"/>
        <v>0</v>
      </c>
      <c r="BF849" s="9">
        <f t="shared" si="2130"/>
        <v>0</v>
      </c>
      <c r="BG849" s="9">
        <f t="shared" si="2130"/>
        <v>0</v>
      </c>
      <c r="BH849" s="9">
        <f t="shared" si="2130"/>
        <v>0</v>
      </c>
      <c r="BI849" s="9">
        <f t="shared" si="2130"/>
        <v>9943</v>
      </c>
      <c r="BJ849" s="9">
        <f t="shared" si="2130"/>
        <v>0</v>
      </c>
      <c r="BK849" s="9">
        <f t="shared" si="2130"/>
        <v>0</v>
      </c>
      <c r="BL849" s="9">
        <f t="shared" si="2130"/>
        <v>0</v>
      </c>
      <c r="BM849" s="9">
        <f t="shared" si="2130"/>
        <v>0</v>
      </c>
      <c r="BN849" s="9">
        <f t="shared" si="2130"/>
        <v>0</v>
      </c>
      <c r="BO849" s="9">
        <f t="shared" si="2130"/>
        <v>9943</v>
      </c>
      <c r="BP849" s="9">
        <f t="shared" si="2130"/>
        <v>0</v>
      </c>
      <c r="BQ849" s="9">
        <f t="shared" si="2131"/>
        <v>-6947</v>
      </c>
      <c r="BR849" s="9">
        <f t="shared" si="2131"/>
        <v>0</v>
      </c>
      <c r="BS849" s="9">
        <f t="shared" si="2131"/>
        <v>0</v>
      </c>
      <c r="BT849" s="9">
        <f t="shared" si="2131"/>
        <v>0</v>
      </c>
      <c r="BU849" s="9">
        <f t="shared" si="2131"/>
        <v>2996</v>
      </c>
      <c r="BV849" s="9">
        <f t="shared" si="2131"/>
        <v>0</v>
      </c>
      <c r="BW849" s="9">
        <f t="shared" si="2131"/>
        <v>0</v>
      </c>
      <c r="BX849" s="9">
        <f t="shared" si="2131"/>
        <v>0</v>
      </c>
      <c r="BY849" s="9">
        <f t="shared" si="2131"/>
        <v>0</v>
      </c>
      <c r="BZ849" s="9">
        <f t="shared" si="2131"/>
        <v>0</v>
      </c>
      <c r="CA849" s="9">
        <f t="shared" si="2131"/>
        <v>2996</v>
      </c>
      <c r="CB849" s="9">
        <f t="shared" si="2131"/>
        <v>0</v>
      </c>
      <c r="CC849" s="9">
        <f t="shared" si="2132"/>
        <v>0</v>
      </c>
      <c r="CD849" s="9">
        <f t="shared" si="2132"/>
        <v>0</v>
      </c>
      <c r="CE849" s="9">
        <f t="shared" si="2132"/>
        <v>0</v>
      </c>
      <c r="CF849" s="9">
        <f t="shared" si="2132"/>
        <v>0</v>
      </c>
      <c r="CG849" s="9">
        <f t="shared" si="2132"/>
        <v>2996</v>
      </c>
      <c r="CH849" s="9">
        <f t="shared" si="2132"/>
        <v>0</v>
      </c>
      <c r="CI849" s="9">
        <f t="shared" si="2132"/>
        <v>0</v>
      </c>
      <c r="CJ849" s="9">
        <f t="shared" si="2132"/>
        <v>0</v>
      </c>
      <c r="CK849" s="9">
        <f t="shared" si="2132"/>
        <v>0</v>
      </c>
      <c r="CL849" s="9">
        <f t="shared" si="2132"/>
        <v>0</v>
      </c>
      <c r="CM849" s="9">
        <f t="shared" si="2132"/>
        <v>2996</v>
      </c>
      <c r="CN849" s="9">
        <f t="shared" si="2132"/>
        <v>0</v>
      </c>
    </row>
    <row r="850" spans="1:92" ht="20.100000000000001" hidden="1" customHeight="1">
      <c r="A850" s="28" t="s">
        <v>15</v>
      </c>
      <c r="B850" s="26">
        <f>B849</f>
        <v>914</v>
      </c>
      <c r="C850" s="26" t="s">
        <v>147</v>
      </c>
      <c r="D850" s="26" t="s">
        <v>22</v>
      </c>
      <c r="E850" s="26" t="s">
        <v>64</v>
      </c>
      <c r="F850" s="26"/>
      <c r="G850" s="9">
        <f t="shared" si="2126"/>
        <v>9943</v>
      </c>
      <c r="H850" s="9">
        <f t="shared" si="2126"/>
        <v>0</v>
      </c>
      <c r="I850" s="9">
        <f t="shared" si="2126"/>
        <v>0</v>
      </c>
      <c r="J850" s="9">
        <f t="shared" si="2126"/>
        <v>0</v>
      </c>
      <c r="K850" s="9">
        <f t="shared" si="2126"/>
        <v>0</v>
      </c>
      <c r="L850" s="9">
        <f t="shared" si="2126"/>
        <v>0</v>
      </c>
      <c r="M850" s="9">
        <f t="shared" si="2126"/>
        <v>9943</v>
      </c>
      <c r="N850" s="9">
        <f t="shared" si="2126"/>
        <v>0</v>
      </c>
      <c r="O850" s="9">
        <f t="shared" si="2126"/>
        <v>0</v>
      </c>
      <c r="P850" s="9">
        <f t="shared" si="2126"/>
        <v>0</v>
      </c>
      <c r="Q850" s="9">
        <f t="shared" si="2126"/>
        <v>0</v>
      </c>
      <c r="R850" s="9">
        <f t="shared" si="2126"/>
        <v>0</v>
      </c>
      <c r="S850" s="9">
        <f t="shared" si="2126"/>
        <v>9943</v>
      </c>
      <c r="T850" s="9">
        <f t="shared" si="2126"/>
        <v>0</v>
      </c>
      <c r="U850" s="9">
        <f t="shared" si="2127"/>
        <v>0</v>
      </c>
      <c r="V850" s="9">
        <f t="shared" si="2127"/>
        <v>0</v>
      </c>
      <c r="W850" s="9">
        <f t="shared" si="2127"/>
        <v>0</v>
      </c>
      <c r="X850" s="9">
        <f t="shared" si="2127"/>
        <v>0</v>
      </c>
      <c r="Y850" s="9">
        <f t="shared" si="2127"/>
        <v>9943</v>
      </c>
      <c r="Z850" s="9">
        <f t="shared" si="2127"/>
        <v>0</v>
      </c>
      <c r="AA850" s="9">
        <f t="shared" si="2127"/>
        <v>0</v>
      </c>
      <c r="AB850" s="9">
        <f t="shared" si="2127"/>
        <v>0</v>
      </c>
      <c r="AC850" s="9">
        <f t="shared" si="2127"/>
        <v>0</v>
      </c>
      <c r="AD850" s="9">
        <f t="shared" si="2127"/>
        <v>0</v>
      </c>
      <c r="AE850" s="9">
        <f t="shared" si="2127"/>
        <v>9943</v>
      </c>
      <c r="AF850" s="9">
        <f t="shared" si="2127"/>
        <v>0</v>
      </c>
      <c r="AG850" s="9">
        <f t="shared" si="2128"/>
        <v>0</v>
      </c>
      <c r="AH850" s="9">
        <f t="shared" si="2128"/>
        <v>0</v>
      </c>
      <c r="AI850" s="9">
        <f t="shared" si="2128"/>
        <v>0</v>
      </c>
      <c r="AJ850" s="9">
        <f t="shared" si="2128"/>
        <v>0</v>
      </c>
      <c r="AK850" s="9">
        <f t="shared" si="2128"/>
        <v>9943</v>
      </c>
      <c r="AL850" s="9">
        <f t="shared" si="2128"/>
        <v>0</v>
      </c>
      <c r="AM850" s="9">
        <f t="shared" si="2128"/>
        <v>0</v>
      </c>
      <c r="AN850" s="9">
        <f t="shared" si="2128"/>
        <v>0</v>
      </c>
      <c r="AO850" s="9">
        <f t="shared" si="2128"/>
        <v>0</v>
      </c>
      <c r="AP850" s="9">
        <f t="shared" si="2128"/>
        <v>0</v>
      </c>
      <c r="AQ850" s="9">
        <f t="shared" si="2128"/>
        <v>9943</v>
      </c>
      <c r="AR850" s="9">
        <f t="shared" si="2128"/>
        <v>0</v>
      </c>
      <c r="AS850" s="9">
        <f t="shared" si="2129"/>
        <v>0</v>
      </c>
      <c r="AT850" s="9">
        <f t="shared" si="2129"/>
        <v>0</v>
      </c>
      <c r="AU850" s="9">
        <f t="shared" si="2129"/>
        <v>0</v>
      </c>
      <c r="AV850" s="9">
        <f t="shared" si="2129"/>
        <v>0</v>
      </c>
      <c r="AW850" s="9">
        <f t="shared" si="2129"/>
        <v>9943</v>
      </c>
      <c r="AX850" s="9">
        <f t="shared" si="2129"/>
        <v>0</v>
      </c>
      <c r="AY850" s="9">
        <f t="shared" si="2129"/>
        <v>0</v>
      </c>
      <c r="AZ850" s="9">
        <f t="shared" si="2129"/>
        <v>0</v>
      </c>
      <c r="BA850" s="9">
        <f t="shared" si="2129"/>
        <v>0</v>
      </c>
      <c r="BB850" s="9">
        <f t="shared" si="2129"/>
        <v>0</v>
      </c>
      <c r="BC850" s="9">
        <f t="shared" si="2129"/>
        <v>9943</v>
      </c>
      <c r="BD850" s="9">
        <f t="shared" si="2129"/>
        <v>0</v>
      </c>
      <c r="BE850" s="9">
        <f t="shared" si="2130"/>
        <v>0</v>
      </c>
      <c r="BF850" s="9">
        <f t="shared" si="2130"/>
        <v>0</v>
      </c>
      <c r="BG850" s="9">
        <f t="shared" si="2130"/>
        <v>0</v>
      </c>
      <c r="BH850" s="9">
        <f t="shared" si="2130"/>
        <v>0</v>
      </c>
      <c r="BI850" s="9">
        <f t="shared" si="2130"/>
        <v>9943</v>
      </c>
      <c r="BJ850" s="9">
        <f t="shared" si="2130"/>
        <v>0</v>
      </c>
      <c r="BK850" s="9">
        <f t="shared" si="2130"/>
        <v>0</v>
      </c>
      <c r="BL850" s="9">
        <f t="shared" si="2130"/>
        <v>0</v>
      </c>
      <c r="BM850" s="9">
        <f t="shared" si="2130"/>
        <v>0</v>
      </c>
      <c r="BN850" s="9">
        <f t="shared" si="2130"/>
        <v>0</v>
      </c>
      <c r="BO850" s="9">
        <f t="shared" si="2130"/>
        <v>9943</v>
      </c>
      <c r="BP850" s="9">
        <f t="shared" si="2130"/>
        <v>0</v>
      </c>
      <c r="BQ850" s="9">
        <f t="shared" si="2131"/>
        <v>-6947</v>
      </c>
      <c r="BR850" s="9">
        <f t="shared" si="2131"/>
        <v>0</v>
      </c>
      <c r="BS850" s="9">
        <f t="shared" si="2131"/>
        <v>0</v>
      </c>
      <c r="BT850" s="9">
        <f t="shared" si="2131"/>
        <v>0</v>
      </c>
      <c r="BU850" s="9">
        <f t="shared" si="2131"/>
        <v>2996</v>
      </c>
      <c r="BV850" s="9">
        <f t="shared" si="2131"/>
        <v>0</v>
      </c>
      <c r="BW850" s="9">
        <f t="shared" si="2131"/>
        <v>0</v>
      </c>
      <c r="BX850" s="9">
        <f t="shared" si="2131"/>
        <v>0</v>
      </c>
      <c r="BY850" s="9">
        <f t="shared" si="2131"/>
        <v>0</v>
      </c>
      <c r="BZ850" s="9">
        <f t="shared" si="2131"/>
        <v>0</v>
      </c>
      <c r="CA850" s="9">
        <f t="shared" si="2131"/>
        <v>2996</v>
      </c>
      <c r="CB850" s="9">
        <f t="shared" si="2131"/>
        <v>0</v>
      </c>
      <c r="CC850" s="9">
        <f t="shared" si="2132"/>
        <v>0</v>
      </c>
      <c r="CD850" s="9">
        <f t="shared" si="2132"/>
        <v>0</v>
      </c>
      <c r="CE850" s="9">
        <f t="shared" si="2132"/>
        <v>0</v>
      </c>
      <c r="CF850" s="9">
        <f t="shared" si="2132"/>
        <v>0</v>
      </c>
      <c r="CG850" s="9">
        <f t="shared" si="2132"/>
        <v>2996</v>
      </c>
      <c r="CH850" s="9">
        <f t="shared" si="2132"/>
        <v>0</v>
      </c>
      <c r="CI850" s="9">
        <f t="shared" si="2132"/>
        <v>0</v>
      </c>
      <c r="CJ850" s="9">
        <f t="shared" si="2132"/>
        <v>0</v>
      </c>
      <c r="CK850" s="9">
        <f t="shared" si="2132"/>
        <v>0</v>
      </c>
      <c r="CL850" s="9">
        <f t="shared" si="2132"/>
        <v>0</v>
      </c>
      <c r="CM850" s="9">
        <f t="shared" si="2132"/>
        <v>2996</v>
      </c>
      <c r="CN850" s="9">
        <f t="shared" si="2132"/>
        <v>0</v>
      </c>
    </row>
    <row r="851" spans="1:92" ht="20.100000000000001" hidden="1" customHeight="1">
      <c r="A851" s="28" t="s">
        <v>167</v>
      </c>
      <c r="B851" s="26">
        <f>B850</f>
        <v>914</v>
      </c>
      <c r="C851" s="26" t="s">
        <v>147</v>
      </c>
      <c r="D851" s="26" t="s">
        <v>22</v>
      </c>
      <c r="E851" s="26" t="s">
        <v>184</v>
      </c>
      <c r="F851" s="26"/>
      <c r="G851" s="9">
        <f t="shared" si="2126"/>
        <v>9943</v>
      </c>
      <c r="H851" s="9">
        <f t="shared" si="2126"/>
        <v>0</v>
      </c>
      <c r="I851" s="9">
        <f t="shared" si="2126"/>
        <v>0</v>
      </c>
      <c r="J851" s="9">
        <f t="shared" si="2126"/>
        <v>0</v>
      </c>
      <c r="K851" s="9">
        <f t="shared" si="2126"/>
        <v>0</v>
      </c>
      <c r="L851" s="9">
        <f t="shared" si="2126"/>
        <v>0</v>
      </c>
      <c r="M851" s="9">
        <f t="shared" si="2126"/>
        <v>9943</v>
      </c>
      <c r="N851" s="9">
        <f t="shared" si="2126"/>
        <v>0</v>
      </c>
      <c r="O851" s="9">
        <f t="shared" si="2126"/>
        <v>0</v>
      </c>
      <c r="P851" s="9">
        <f t="shared" si="2126"/>
        <v>0</v>
      </c>
      <c r="Q851" s="9">
        <f t="shared" si="2126"/>
        <v>0</v>
      </c>
      <c r="R851" s="9">
        <f t="shared" si="2126"/>
        <v>0</v>
      </c>
      <c r="S851" s="9">
        <f t="shared" si="2126"/>
        <v>9943</v>
      </c>
      <c r="T851" s="9">
        <f t="shared" si="2126"/>
        <v>0</v>
      </c>
      <c r="U851" s="9">
        <f t="shared" si="2127"/>
        <v>0</v>
      </c>
      <c r="V851" s="9">
        <f t="shared" si="2127"/>
        <v>0</v>
      </c>
      <c r="W851" s="9">
        <f t="shared" si="2127"/>
        <v>0</v>
      </c>
      <c r="X851" s="9">
        <f t="shared" si="2127"/>
        <v>0</v>
      </c>
      <c r="Y851" s="9">
        <f t="shared" si="2127"/>
        <v>9943</v>
      </c>
      <c r="Z851" s="9">
        <f t="shared" si="2127"/>
        <v>0</v>
      </c>
      <c r="AA851" s="9">
        <f t="shared" si="2127"/>
        <v>0</v>
      </c>
      <c r="AB851" s="9">
        <f t="shared" si="2127"/>
        <v>0</v>
      </c>
      <c r="AC851" s="9">
        <f t="shared" si="2127"/>
        <v>0</v>
      </c>
      <c r="AD851" s="9">
        <f t="shared" si="2127"/>
        <v>0</v>
      </c>
      <c r="AE851" s="9">
        <f t="shared" si="2127"/>
        <v>9943</v>
      </c>
      <c r="AF851" s="9">
        <f t="shared" si="2127"/>
        <v>0</v>
      </c>
      <c r="AG851" s="9">
        <f t="shared" si="2128"/>
        <v>0</v>
      </c>
      <c r="AH851" s="9">
        <f t="shared" si="2128"/>
        <v>0</v>
      </c>
      <c r="AI851" s="9">
        <f t="shared" si="2128"/>
        <v>0</v>
      </c>
      <c r="AJ851" s="9">
        <f t="shared" si="2128"/>
        <v>0</v>
      </c>
      <c r="AK851" s="9">
        <f t="shared" si="2128"/>
        <v>9943</v>
      </c>
      <c r="AL851" s="9">
        <f t="shared" si="2128"/>
        <v>0</v>
      </c>
      <c r="AM851" s="9">
        <f t="shared" si="2128"/>
        <v>0</v>
      </c>
      <c r="AN851" s="9">
        <f t="shared" si="2128"/>
        <v>0</v>
      </c>
      <c r="AO851" s="9">
        <f t="shared" si="2128"/>
        <v>0</v>
      </c>
      <c r="AP851" s="9">
        <f t="shared" si="2128"/>
        <v>0</v>
      </c>
      <c r="AQ851" s="9">
        <f t="shared" si="2128"/>
        <v>9943</v>
      </c>
      <c r="AR851" s="9">
        <f t="shared" si="2128"/>
        <v>0</v>
      </c>
      <c r="AS851" s="9">
        <f t="shared" si="2129"/>
        <v>0</v>
      </c>
      <c r="AT851" s="9">
        <f t="shared" si="2129"/>
        <v>0</v>
      </c>
      <c r="AU851" s="9">
        <f t="shared" si="2129"/>
        <v>0</v>
      </c>
      <c r="AV851" s="9">
        <f t="shared" si="2129"/>
        <v>0</v>
      </c>
      <c r="AW851" s="9">
        <f t="shared" si="2129"/>
        <v>9943</v>
      </c>
      <c r="AX851" s="9">
        <f t="shared" si="2129"/>
        <v>0</v>
      </c>
      <c r="AY851" s="9">
        <f t="shared" si="2129"/>
        <v>0</v>
      </c>
      <c r="AZ851" s="9">
        <f t="shared" si="2129"/>
        <v>0</v>
      </c>
      <c r="BA851" s="9">
        <f t="shared" si="2129"/>
        <v>0</v>
      </c>
      <c r="BB851" s="9">
        <f t="shared" si="2129"/>
        <v>0</v>
      </c>
      <c r="BC851" s="9">
        <f t="shared" si="2129"/>
        <v>9943</v>
      </c>
      <c r="BD851" s="9">
        <f t="shared" si="2129"/>
        <v>0</v>
      </c>
      <c r="BE851" s="9">
        <f t="shared" si="2130"/>
        <v>0</v>
      </c>
      <c r="BF851" s="9">
        <f t="shared" si="2130"/>
        <v>0</v>
      </c>
      <c r="BG851" s="9">
        <f t="shared" si="2130"/>
        <v>0</v>
      </c>
      <c r="BH851" s="9">
        <f t="shared" si="2130"/>
        <v>0</v>
      </c>
      <c r="BI851" s="9">
        <f t="shared" si="2130"/>
        <v>9943</v>
      </c>
      <c r="BJ851" s="9">
        <f t="shared" si="2130"/>
        <v>0</v>
      </c>
      <c r="BK851" s="9">
        <f t="shared" si="2130"/>
        <v>0</v>
      </c>
      <c r="BL851" s="9">
        <f t="shared" si="2130"/>
        <v>0</v>
      </c>
      <c r="BM851" s="9">
        <f t="shared" si="2130"/>
        <v>0</v>
      </c>
      <c r="BN851" s="9">
        <f t="shared" si="2130"/>
        <v>0</v>
      </c>
      <c r="BO851" s="9">
        <f t="shared" si="2130"/>
        <v>9943</v>
      </c>
      <c r="BP851" s="9">
        <f t="shared" si="2130"/>
        <v>0</v>
      </c>
      <c r="BQ851" s="9">
        <f t="shared" si="2131"/>
        <v>-6947</v>
      </c>
      <c r="BR851" s="9">
        <f t="shared" si="2131"/>
        <v>0</v>
      </c>
      <c r="BS851" s="9">
        <f t="shared" si="2131"/>
        <v>0</v>
      </c>
      <c r="BT851" s="9">
        <f t="shared" si="2131"/>
        <v>0</v>
      </c>
      <c r="BU851" s="9">
        <f t="shared" si="2131"/>
        <v>2996</v>
      </c>
      <c r="BV851" s="9">
        <f t="shared" si="2131"/>
        <v>0</v>
      </c>
      <c r="BW851" s="9">
        <f t="shared" si="2131"/>
        <v>0</v>
      </c>
      <c r="BX851" s="9">
        <f t="shared" si="2131"/>
        <v>0</v>
      </c>
      <c r="BY851" s="9">
        <f t="shared" si="2131"/>
        <v>0</v>
      </c>
      <c r="BZ851" s="9">
        <f t="shared" si="2131"/>
        <v>0</v>
      </c>
      <c r="CA851" s="9">
        <f t="shared" si="2131"/>
        <v>2996</v>
      </c>
      <c r="CB851" s="9">
        <f t="shared" si="2131"/>
        <v>0</v>
      </c>
      <c r="CC851" s="9">
        <f t="shared" si="2132"/>
        <v>0</v>
      </c>
      <c r="CD851" s="9">
        <f t="shared" si="2132"/>
        <v>0</v>
      </c>
      <c r="CE851" s="9">
        <f t="shared" si="2132"/>
        <v>0</v>
      </c>
      <c r="CF851" s="9">
        <f t="shared" si="2132"/>
        <v>0</v>
      </c>
      <c r="CG851" s="9">
        <f t="shared" si="2132"/>
        <v>2996</v>
      </c>
      <c r="CH851" s="9">
        <f t="shared" si="2132"/>
        <v>0</v>
      </c>
      <c r="CI851" s="9">
        <f t="shared" si="2132"/>
        <v>0</v>
      </c>
      <c r="CJ851" s="9">
        <f t="shared" si="2132"/>
        <v>0</v>
      </c>
      <c r="CK851" s="9">
        <f t="shared" si="2132"/>
        <v>0</v>
      </c>
      <c r="CL851" s="9">
        <f t="shared" si="2132"/>
        <v>0</v>
      </c>
      <c r="CM851" s="9">
        <f t="shared" si="2132"/>
        <v>2996</v>
      </c>
      <c r="CN851" s="9">
        <f t="shared" si="2132"/>
        <v>0</v>
      </c>
    </row>
    <row r="852" spans="1:92" ht="33" hidden="1">
      <c r="A852" s="25" t="s">
        <v>244</v>
      </c>
      <c r="B852" s="26">
        <f>B851</f>
        <v>914</v>
      </c>
      <c r="C852" s="26" t="s">
        <v>147</v>
      </c>
      <c r="D852" s="26" t="s">
        <v>22</v>
      </c>
      <c r="E852" s="26" t="s">
        <v>184</v>
      </c>
      <c r="F852" s="26" t="s">
        <v>31</v>
      </c>
      <c r="G852" s="11">
        <f t="shared" si="2126"/>
        <v>9943</v>
      </c>
      <c r="H852" s="11">
        <f t="shared" si="2126"/>
        <v>0</v>
      </c>
      <c r="I852" s="11">
        <f t="shared" si="2126"/>
        <v>0</v>
      </c>
      <c r="J852" s="11">
        <f t="shared" si="2126"/>
        <v>0</v>
      </c>
      <c r="K852" s="11">
        <f t="shared" si="2126"/>
        <v>0</v>
      </c>
      <c r="L852" s="11">
        <f t="shared" si="2126"/>
        <v>0</v>
      </c>
      <c r="M852" s="11">
        <f t="shared" si="2126"/>
        <v>9943</v>
      </c>
      <c r="N852" s="11">
        <f t="shared" si="2126"/>
        <v>0</v>
      </c>
      <c r="O852" s="11">
        <f t="shared" si="2126"/>
        <v>0</v>
      </c>
      <c r="P852" s="11">
        <f t="shared" si="2126"/>
        <v>0</v>
      </c>
      <c r="Q852" s="11">
        <f t="shared" si="2126"/>
        <v>0</v>
      </c>
      <c r="R852" s="11">
        <f t="shared" si="2126"/>
        <v>0</v>
      </c>
      <c r="S852" s="11">
        <f t="shared" si="2126"/>
        <v>9943</v>
      </c>
      <c r="T852" s="11">
        <f t="shared" si="2126"/>
        <v>0</v>
      </c>
      <c r="U852" s="11">
        <f t="shared" si="2127"/>
        <v>0</v>
      </c>
      <c r="V852" s="11">
        <f t="shared" si="2127"/>
        <v>0</v>
      </c>
      <c r="W852" s="11">
        <f t="shared" si="2127"/>
        <v>0</v>
      </c>
      <c r="X852" s="11">
        <f t="shared" si="2127"/>
        <v>0</v>
      </c>
      <c r="Y852" s="11">
        <f t="shared" si="2127"/>
        <v>9943</v>
      </c>
      <c r="Z852" s="11">
        <f t="shared" si="2127"/>
        <v>0</v>
      </c>
      <c r="AA852" s="11">
        <f t="shared" si="2127"/>
        <v>0</v>
      </c>
      <c r="AB852" s="11">
        <f t="shared" si="2127"/>
        <v>0</v>
      </c>
      <c r="AC852" s="11">
        <f t="shared" si="2127"/>
        <v>0</v>
      </c>
      <c r="AD852" s="11">
        <f t="shared" si="2127"/>
        <v>0</v>
      </c>
      <c r="AE852" s="11">
        <f t="shared" si="2127"/>
        <v>9943</v>
      </c>
      <c r="AF852" s="11">
        <f t="shared" si="2127"/>
        <v>0</v>
      </c>
      <c r="AG852" s="11">
        <f t="shared" si="2128"/>
        <v>0</v>
      </c>
      <c r="AH852" s="11">
        <f t="shared" si="2128"/>
        <v>0</v>
      </c>
      <c r="AI852" s="11">
        <f t="shared" si="2128"/>
        <v>0</v>
      </c>
      <c r="AJ852" s="11">
        <f t="shared" si="2128"/>
        <v>0</v>
      </c>
      <c r="AK852" s="11">
        <f t="shared" si="2128"/>
        <v>9943</v>
      </c>
      <c r="AL852" s="11">
        <f t="shared" si="2128"/>
        <v>0</v>
      </c>
      <c r="AM852" s="11">
        <f t="shared" si="2128"/>
        <v>0</v>
      </c>
      <c r="AN852" s="11">
        <f t="shared" si="2128"/>
        <v>0</v>
      </c>
      <c r="AO852" s="11">
        <f t="shared" si="2128"/>
        <v>0</v>
      </c>
      <c r="AP852" s="11">
        <f t="shared" si="2128"/>
        <v>0</v>
      </c>
      <c r="AQ852" s="11">
        <f t="shared" si="2128"/>
        <v>9943</v>
      </c>
      <c r="AR852" s="11">
        <f t="shared" si="2128"/>
        <v>0</v>
      </c>
      <c r="AS852" s="11">
        <f t="shared" si="2129"/>
        <v>0</v>
      </c>
      <c r="AT852" s="11">
        <f t="shared" si="2129"/>
        <v>0</v>
      </c>
      <c r="AU852" s="11">
        <f t="shared" si="2129"/>
        <v>0</v>
      </c>
      <c r="AV852" s="11">
        <f t="shared" si="2129"/>
        <v>0</v>
      </c>
      <c r="AW852" s="11">
        <f t="shared" si="2129"/>
        <v>9943</v>
      </c>
      <c r="AX852" s="11">
        <f t="shared" si="2129"/>
        <v>0</v>
      </c>
      <c r="AY852" s="11">
        <f t="shared" si="2129"/>
        <v>0</v>
      </c>
      <c r="AZ852" s="11">
        <f t="shared" si="2129"/>
        <v>0</v>
      </c>
      <c r="BA852" s="11">
        <f t="shared" si="2129"/>
        <v>0</v>
      </c>
      <c r="BB852" s="11">
        <f t="shared" si="2129"/>
        <v>0</v>
      </c>
      <c r="BC852" s="11">
        <f t="shared" si="2129"/>
        <v>9943</v>
      </c>
      <c r="BD852" s="11">
        <f t="shared" si="2129"/>
        <v>0</v>
      </c>
      <c r="BE852" s="11">
        <f t="shared" si="2130"/>
        <v>0</v>
      </c>
      <c r="BF852" s="11">
        <f t="shared" si="2130"/>
        <v>0</v>
      </c>
      <c r="BG852" s="11">
        <f t="shared" si="2130"/>
        <v>0</v>
      </c>
      <c r="BH852" s="11">
        <f t="shared" si="2130"/>
        <v>0</v>
      </c>
      <c r="BI852" s="11">
        <f t="shared" si="2130"/>
        <v>9943</v>
      </c>
      <c r="BJ852" s="11">
        <f t="shared" si="2130"/>
        <v>0</v>
      </c>
      <c r="BK852" s="11">
        <f t="shared" si="2130"/>
        <v>0</v>
      </c>
      <c r="BL852" s="11">
        <f t="shared" si="2130"/>
        <v>0</v>
      </c>
      <c r="BM852" s="11">
        <f t="shared" si="2130"/>
        <v>0</v>
      </c>
      <c r="BN852" s="11">
        <f t="shared" si="2130"/>
        <v>0</v>
      </c>
      <c r="BO852" s="11">
        <f t="shared" si="2130"/>
        <v>9943</v>
      </c>
      <c r="BP852" s="11">
        <f t="shared" si="2130"/>
        <v>0</v>
      </c>
      <c r="BQ852" s="11">
        <f t="shared" si="2131"/>
        <v>-6947</v>
      </c>
      <c r="BR852" s="11">
        <f t="shared" si="2131"/>
        <v>0</v>
      </c>
      <c r="BS852" s="11">
        <f t="shared" si="2131"/>
        <v>0</v>
      </c>
      <c r="BT852" s="11">
        <f t="shared" si="2131"/>
        <v>0</v>
      </c>
      <c r="BU852" s="11">
        <f t="shared" si="2131"/>
        <v>2996</v>
      </c>
      <c r="BV852" s="11">
        <f t="shared" si="2131"/>
        <v>0</v>
      </c>
      <c r="BW852" s="11">
        <f t="shared" si="2131"/>
        <v>0</v>
      </c>
      <c r="BX852" s="11">
        <f t="shared" si="2131"/>
        <v>0</v>
      </c>
      <c r="BY852" s="11">
        <f t="shared" si="2131"/>
        <v>0</v>
      </c>
      <c r="BZ852" s="11">
        <f t="shared" si="2131"/>
        <v>0</v>
      </c>
      <c r="CA852" s="11">
        <f t="shared" si="2131"/>
        <v>2996</v>
      </c>
      <c r="CB852" s="11">
        <f t="shared" si="2131"/>
        <v>0</v>
      </c>
      <c r="CC852" s="11">
        <f t="shared" si="2132"/>
        <v>0</v>
      </c>
      <c r="CD852" s="11">
        <f t="shared" si="2132"/>
        <v>0</v>
      </c>
      <c r="CE852" s="11">
        <f t="shared" si="2132"/>
        <v>0</v>
      </c>
      <c r="CF852" s="11">
        <f t="shared" si="2132"/>
        <v>0</v>
      </c>
      <c r="CG852" s="11">
        <f t="shared" si="2132"/>
        <v>2996</v>
      </c>
      <c r="CH852" s="11">
        <f t="shared" si="2132"/>
        <v>0</v>
      </c>
      <c r="CI852" s="11">
        <f t="shared" si="2132"/>
        <v>0</v>
      </c>
      <c r="CJ852" s="11">
        <f t="shared" si="2132"/>
        <v>0</v>
      </c>
      <c r="CK852" s="11">
        <f t="shared" si="2132"/>
        <v>0</v>
      </c>
      <c r="CL852" s="11">
        <f t="shared" si="2132"/>
        <v>0</v>
      </c>
      <c r="CM852" s="11">
        <f t="shared" si="2132"/>
        <v>2996</v>
      </c>
      <c r="CN852" s="11">
        <f t="shared" si="2132"/>
        <v>0</v>
      </c>
    </row>
    <row r="853" spans="1:92" ht="33" hidden="1">
      <c r="A853" s="25" t="s">
        <v>177</v>
      </c>
      <c r="B853" s="26">
        <f>B852</f>
        <v>914</v>
      </c>
      <c r="C853" s="26" t="s">
        <v>147</v>
      </c>
      <c r="D853" s="26" t="s">
        <v>22</v>
      </c>
      <c r="E853" s="26" t="s">
        <v>184</v>
      </c>
      <c r="F853" s="26" t="s">
        <v>38</v>
      </c>
      <c r="G853" s="9">
        <v>9943</v>
      </c>
      <c r="H853" s="9"/>
      <c r="I853" s="9"/>
      <c r="J853" s="9"/>
      <c r="K853" s="9"/>
      <c r="L853" s="9"/>
      <c r="M853" s="9">
        <f>G853+I853+J853+K853+L853</f>
        <v>9943</v>
      </c>
      <c r="N853" s="9">
        <f>H853+L853</f>
        <v>0</v>
      </c>
      <c r="O853" s="9"/>
      <c r="P853" s="9"/>
      <c r="Q853" s="9"/>
      <c r="R853" s="9"/>
      <c r="S853" s="9">
        <f>M853+O853+P853+Q853+R853</f>
        <v>9943</v>
      </c>
      <c r="T853" s="9">
        <f>N853+R853</f>
        <v>0</v>
      </c>
      <c r="U853" s="9"/>
      <c r="V853" s="9"/>
      <c r="W853" s="9"/>
      <c r="X853" s="9"/>
      <c r="Y853" s="9">
        <f>S853+U853+V853+W853+X853</f>
        <v>9943</v>
      </c>
      <c r="Z853" s="9">
        <f>T853+X853</f>
        <v>0</v>
      </c>
      <c r="AA853" s="9"/>
      <c r="AB853" s="9"/>
      <c r="AC853" s="9"/>
      <c r="AD853" s="9"/>
      <c r="AE853" s="9">
        <f>Y853+AA853+AB853+AC853+AD853</f>
        <v>9943</v>
      </c>
      <c r="AF853" s="9">
        <f>Z853+AD853</f>
        <v>0</v>
      </c>
      <c r="AG853" s="9"/>
      <c r="AH853" s="9"/>
      <c r="AI853" s="9"/>
      <c r="AJ853" s="9"/>
      <c r="AK853" s="9">
        <f>AE853+AG853+AH853+AI853+AJ853</f>
        <v>9943</v>
      </c>
      <c r="AL853" s="9">
        <f>AF853+AJ853</f>
        <v>0</v>
      </c>
      <c r="AM853" s="9"/>
      <c r="AN853" s="9"/>
      <c r="AO853" s="9"/>
      <c r="AP853" s="9"/>
      <c r="AQ853" s="9">
        <f>AK853+AM853+AN853+AO853+AP853</f>
        <v>9943</v>
      </c>
      <c r="AR853" s="9">
        <f>AL853+AP853</f>
        <v>0</v>
      </c>
      <c r="AS853" s="9"/>
      <c r="AT853" s="9"/>
      <c r="AU853" s="9"/>
      <c r="AV853" s="9"/>
      <c r="AW853" s="9">
        <f>AQ853+AS853+AT853+AU853+AV853</f>
        <v>9943</v>
      </c>
      <c r="AX853" s="9">
        <f>AR853+AV853</f>
        <v>0</v>
      </c>
      <c r="AY853" s="9"/>
      <c r="AZ853" s="9"/>
      <c r="BA853" s="9"/>
      <c r="BB853" s="9"/>
      <c r="BC853" s="9">
        <f>AW853+AY853+AZ853+BA853+BB853</f>
        <v>9943</v>
      </c>
      <c r="BD853" s="9">
        <f>AX853+BB853</f>
        <v>0</v>
      </c>
      <c r="BE853" s="9"/>
      <c r="BF853" s="9"/>
      <c r="BG853" s="9"/>
      <c r="BH853" s="9"/>
      <c r="BI853" s="9">
        <f>BC853+BE853+BF853+BG853+BH853</f>
        <v>9943</v>
      </c>
      <c r="BJ853" s="9">
        <f>BD853+BH853</f>
        <v>0</v>
      </c>
      <c r="BK853" s="9"/>
      <c r="BL853" s="9"/>
      <c r="BM853" s="9"/>
      <c r="BN853" s="9"/>
      <c r="BO853" s="9">
        <f>BI853+BK853+BL853+BM853+BN853</f>
        <v>9943</v>
      </c>
      <c r="BP853" s="9">
        <f>BJ853+BN853</f>
        <v>0</v>
      </c>
      <c r="BQ853" s="9">
        <v>-6947</v>
      </c>
      <c r="BR853" s="9"/>
      <c r="BS853" s="9"/>
      <c r="BT853" s="9"/>
      <c r="BU853" s="9">
        <f>BO853+BQ853+BR853+BS853+BT853</f>
        <v>2996</v>
      </c>
      <c r="BV853" s="9">
        <f>BP853+BT853</f>
        <v>0</v>
      </c>
      <c r="BW853" s="9"/>
      <c r="BX853" s="9"/>
      <c r="BY853" s="9"/>
      <c r="BZ853" s="9"/>
      <c r="CA853" s="9">
        <f>BU853+BW853+BX853+BY853+BZ853</f>
        <v>2996</v>
      </c>
      <c r="CB853" s="9">
        <f>BV853+BZ853</f>
        <v>0</v>
      </c>
      <c r="CC853" s="9"/>
      <c r="CD853" s="9"/>
      <c r="CE853" s="9"/>
      <c r="CF853" s="9"/>
      <c r="CG853" s="9">
        <f>CA853+CC853+CD853+CE853+CF853</f>
        <v>2996</v>
      </c>
      <c r="CH853" s="9">
        <f>CB853+CF853</f>
        <v>0</v>
      </c>
      <c r="CI853" s="9"/>
      <c r="CJ853" s="9"/>
      <c r="CK853" s="9"/>
      <c r="CL853" s="9"/>
      <c r="CM853" s="9">
        <f>CG853+CI853+CJ853+CK853+CL853</f>
        <v>2996</v>
      </c>
      <c r="CN853" s="9">
        <f>CH853+CL853</f>
        <v>0</v>
      </c>
    </row>
    <row r="854" spans="1:92" hidden="1">
      <c r="A854" s="25"/>
      <c r="B854" s="26"/>
      <c r="C854" s="26"/>
      <c r="D854" s="26"/>
      <c r="E854" s="26"/>
      <c r="F854" s="26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</row>
    <row r="855" spans="1:92" ht="18.75" hidden="1">
      <c r="A855" s="33" t="s">
        <v>168</v>
      </c>
      <c r="B855" s="24">
        <v>914</v>
      </c>
      <c r="C855" s="24" t="s">
        <v>147</v>
      </c>
      <c r="D855" s="24" t="s">
        <v>80</v>
      </c>
      <c r="E855" s="24"/>
      <c r="F855" s="24"/>
      <c r="G855" s="7">
        <f>G871+G856</f>
        <v>11683</v>
      </c>
      <c r="H855" s="7">
        <f>H871+H856</f>
        <v>0</v>
      </c>
      <c r="I855" s="7">
        <f t="shared" ref="I855:N855" si="2133">I871+I856</f>
        <v>0</v>
      </c>
      <c r="J855" s="7">
        <f t="shared" si="2133"/>
        <v>0</v>
      </c>
      <c r="K855" s="7">
        <f t="shared" si="2133"/>
        <v>0</v>
      </c>
      <c r="L855" s="7">
        <f t="shared" si="2133"/>
        <v>0</v>
      </c>
      <c r="M855" s="7">
        <f t="shared" si="2133"/>
        <v>11683</v>
      </c>
      <c r="N855" s="7">
        <f t="shared" si="2133"/>
        <v>0</v>
      </c>
      <c r="O855" s="7">
        <f t="shared" ref="O855:T855" si="2134">O871+O856</f>
        <v>0</v>
      </c>
      <c r="P855" s="7">
        <f t="shared" si="2134"/>
        <v>1053</v>
      </c>
      <c r="Q855" s="7">
        <f t="shared" si="2134"/>
        <v>0</v>
      </c>
      <c r="R855" s="7">
        <f t="shared" si="2134"/>
        <v>20000</v>
      </c>
      <c r="S855" s="7">
        <f t="shared" si="2134"/>
        <v>32736</v>
      </c>
      <c r="T855" s="7">
        <f t="shared" si="2134"/>
        <v>20000</v>
      </c>
      <c r="U855" s="7">
        <f t="shared" ref="U855:Z855" si="2135">U871+U856</f>
        <v>0</v>
      </c>
      <c r="V855" s="7">
        <f t="shared" si="2135"/>
        <v>0</v>
      </c>
      <c r="W855" s="7">
        <f t="shared" si="2135"/>
        <v>0</v>
      </c>
      <c r="X855" s="7">
        <f t="shared" si="2135"/>
        <v>0</v>
      </c>
      <c r="Y855" s="7">
        <f t="shared" si="2135"/>
        <v>32736</v>
      </c>
      <c r="Z855" s="7">
        <f t="shared" si="2135"/>
        <v>20000</v>
      </c>
      <c r="AA855" s="7">
        <f t="shared" ref="AA855:AF855" si="2136">AA871+AA856</f>
        <v>0</v>
      </c>
      <c r="AB855" s="7">
        <f t="shared" si="2136"/>
        <v>0</v>
      </c>
      <c r="AC855" s="7">
        <f t="shared" si="2136"/>
        <v>0</v>
      </c>
      <c r="AD855" s="7">
        <f t="shared" si="2136"/>
        <v>0</v>
      </c>
      <c r="AE855" s="7">
        <f t="shared" si="2136"/>
        <v>32736</v>
      </c>
      <c r="AF855" s="7">
        <f t="shared" si="2136"/>
        <v>20000</v>
      </c>
      <c r="AG855" s="7">
        <f t="shared" ref="AG855:AL855" si="2137">AG871+AG856</f>
        <v>0</v>
      </c>
      <c r="AH855" s="7">
        <f t="shared" si="2137"/>
        <v>0</v>
      </c>
      <c r="AI855" s="7">
        <f t="shared" si="2137"/>
        <v>0</v>
      </c>
      <c r="AJ855" s="7">
        <f t="shared" si="2137"/>
        <v>0</v>
      </c>
      <c r="AK855" s="7">
        <f t="shared" si="2137"/>
        <v>32736</v>
      </c>
      <c r="AL855" s="7">
        <f t="shared" si="2137"/>
        <v>20000</v>
      </c>
      <c r="AM855" s="7">
        <f t="shared" ref="AM855:AR855" si="2138">AM871+AM856</f>
        <v>0</v>
      </c>
      <c r="AN855" s="7">
        <f t="shared" si="2138"/>
        <v>0</v>
      </c>
      <c r="AO855" s="7">
        <f t="shared" si="2138"/>
        <v>0</v>
      </c>
      <c r="AP855" s="7">
        <f t="shared" si="2138"/>
        <v>35318</v>
      </c>
      <c r="AQ855" s="7">
        <f t="shared" si="2138"/>
        <v>68054</v>
      </c>
      <c r="AR855" s="7">
        <f t="shared" si="2138"/>
        <v>55318</v>
      </c>
      <c r="AS855" s="7">
        <f t="shared" ref="AS855:AX855" si="2139">AS871+AS856</f>
        <v>0</v>
      </c>
      <c r="AT855" s="7">
        <f t="shared" si="2139"/>
        <v>0</v>
      </c>
      <c r="AU855" s="7">
        <f t="shared" si="2139"/>
        <v>0</v>
      </c>
      <c r="AV855" s="7">
        <f t="shared" si="2139"/>
        <v>0</v>
      </c>
      <c r="AW855" s="7">
        <f t="shared" si="2139"/>
        <v>68054</v>
      </c>
      <c r="AX855" s="7">
        <f t="shared" si="2139"/>
        <v>55318</v>
      </c>
      <c r="AY855" s="7">
        <f t="shared" ref="AY855:BD855" si="2140">AY871+AY856</f>
        <v>0</v>
      </c>
      <c r="AZ855" s="7">
        <f t="shared" si="2140"/>
        <v>0</v>
      </c>
      <c r="BA855" s="7">
        <f t="shared" si="2140"/>
        <v>0</v>
      </c>
      <c r="BB855" s="7">
        <f t="shared" si="2140"/>
        <v>0</v>
      </c>
      <c r="BC855" s="7">
        <f t="shared" si="2140"/>
        <v>68054</v>
      </c>
      <c r="BD855" s="7">
        <f t="shared" si="2140"/>
        <v>55318</v>
      </c>
      <c r="BE855" s="7">
        <f t="shared" ref="BE855:BJ855" si="2141">BE871+BE856</f>
        <v>0</v>
      </c>
      <c r="BF855" s="7">
        <f t="shared" si="2141"/>
        <v>0</v>
      </c>
      <c r="BG855" s="7">
        <f t="shared" si="2141"/>
        <v>0</v>
      </c>
      <c r="BH855" s="7">
        <f t="shared" si="2141"/>
        <v>0</v>
      </c>
      <c r="BI855" s="7">
        <f t="shared" si="2141"/>
        <v>68054</v>
      </c>
      <c r="BJ855" s="7">
        <f t="shared" si="2141"/>
        <v>55318</v>
      </c>
      <c r="BK855" s="7">
        <f t="shared" ref="BK855:BP855" si="2142">BK871+BK856</f>
        <v>0</v>
      </c>
      <c r="BL855" s="7">
        <f t="shared" si="2142"/>
        <v>0</v>
      </c>
      <c r="BM855" s="7">
        <f t="shared" si="2142"/>
        <v>0</v>
      </c>
      <c r="BN855" s="7">
        <f t="shared" si="2142"/>
        <v>0</v>
      </c>
      <c r="BO855" s="7">
        <f t="shared" si="2142"/>
        <v>68054</v>
      </c>
      <c r="BP855" s="7">
        <f t="shared" si="2142"/>
        <v>55318</v>
      </c>
      <c r="BQ855" s="7">
        <f t="shared" ref="BQ855:BV855" si="2143">BQ871+BQ856</f>
        <v>-7583</v>
      </c>
      <c r="BR855" s="7">
        <f t="shared" si="2143"/>
        <v>14036</v>
      </c>
      <c r="BS855" s="7">
        <f t="shared" si="2143"/>
        <v>0</v>
      </c>
      <c r="BT855" s="7">
        <f t="shared" si="2143"/>
        <v>0</v>
      </c>
      <c r="BU855" s="7">
        <f t="shared" si="2143"/>
        <v>74507</v>
      </c>
      <c r="BV855" s="7">
        <f t="shared" si="2143"/>
        <v>55318</v>
      </c>
      <c r="BW855" s="7">
        <f t="shared" ref="BW855:CB855" si="2144">BW871+BW856</f>
        <v>0</v>
      </c>
      <c r="BX855" s="7">
        <f t="shared" si="2144"/>
        <v>0</v>
      </c>
      <c r="BY855" s="7">
        <f t="shared" si="2144"/>
        <v>0</v>
      </c>
      <c r="BZ855" s="7">
        <f t="shared" si="2144"/>
        <v>0</v>
      </c>
      <c r="CA855" s="7">
        <f t="shared" si="2144"/>
        <v>74507</v>
      </c>
      <c r="CB855" s="7">
        <f t="shared" si="2144"/>
        <v>55318</v>
      </c>
      <c r="CC855" s="7">
        <f t="shared" ref="CC855:CH855" si="2145">CC871+CC856</f>
        <v>0</v>
      </c>
      <c r="CD855" s="7">
        <f t="shared" si="2145"/>
        <v>0</v>
      </c>
      <c r="CE855" s="7">
        <f t="shared" si="2145"/>
        <v>0</v>
      </c>
      <c r="CF855" s="7">
        <f t="shared" si="2145"/>
        <v>0</v>
      </c>
      <c r="CG855" s="7">
        <f t="shared" si="2145"/>
        <v>74507</v>
      </c>
      <c r="CH855" s="7">
        <f t="shared" si="2145"/>
        <v>55318</v>
      </c>
      <c r="CI855" s="7">
        <f t="shared" ref="CI855:CN855" si="2146">CI871+CI856</f>
        <v>0</v>
      </c>
      <c r="CJ855" s="7">
        <f t="shared" si="2146"/>
        <v>0</v>
      </c>
      <c r="CK855" s="7">
        <f t="shared" si="2146"/>
        <v>-740</v>
      </c>
      <c r="CL855" s="7">
        <f t="shared" si="2146"/>
        <v>0</v>
      </c>
      <c r="CM855" s="7">
        <f t="shared" si="2146"/>
        <v>73767</v>
      </c>
      <c r="CN855" s="7">
        <f t="shared" si="2146"/>
        <v>55318</v>
      </c>
    </row>
    <row r="856" spans="1:92" ht="33.75" hidden="1">
      <c r="A856" s="25" t="s">
        <v>327</v>
      </c>
      <c r="B856" s="26">
        <v>914</v>
      </c>
      <c r="C856" s="26" t="s">
        <v>147</v>
      </c>
      <c r="D856" s="26" t="s">
        <v>80</v>
      </c>
      <c r="E856" s="26" t="s">
        <v>397</v>
      </c>
      <c r="F856" s="24"/>
      <c r="G856" s="9">
        <f t="shared" ref="G856:N856" si="2147">G861</f>
        <v>8704</v>
      </c>
      <c r="H856" s="9">
        <f t="shared" si="2147"/>
        <v>0</v>
      </c>
      <c r="I856" s="9">
        <f t="shared" si="2147"/>
        <v>0</v>
      </c>
      <c r="J856" s="9">
        <f t="shared" si="2147"/>
        <v>0</v>
      </c>
      <c r="K856" s="9">
        <f t="shared" si="2147"/>
        <v>0</v>
      </c>
      <c r="L856" s="9">
        <f t="shared" si="2147"/>
        <v>0</v>
      </c>
      <c r="M856" s="9">
        <f t="shared" si="2147"/>
        <v>8704</v>
      </c>
      <c r="N856" s="9">
        <f t="shared" si="2147"/>
        <v>0</v>
      </c>
      <c r="O856" s="9">
        <f t="shared" ref="O856:AT856" si="2148">O857+O861+O864</f>
        <v>0</v>
      </c>
      <c r="P856" s="9">
        <f t="shared" si="2148"/>
        <v>1053</v>
      </c>
      <c r="Q856" s="9">
        <f t="shared" si="2148"/>
        <v>0</v>
      </c>
      <c r="R856" s="9">
        <f t="shared" si="2148"/>
        <v>20000</v>
      </c>
      <c r="S856" s="9">
        <f t="shared" si="2148"/>
        <v>29757</v>
      </c>
      <c r="T856" s="9">
        <f t="shared" si="2148"/>
        <v>20000</v>
      </c>
      <c r="U856" s="9">
        <f t="shared" si="2148"/>
        <v>0</v>
      </c>
      <c r="V856" s="9">
        <f t="shared" si="2148"/>
        <v>0</v>
      </c>
      <c r="W856" s="9">
        <f t="shared" si="2148"/>
        <v>0</v>
      </c>
      <c r="X856" s="9">
        <f t="shared" si="2148"/>
        <v>0</v>
      </c>
      <c r="Y856" s="9">
        <f t="shared" si="2148"/>
        <v>29757</v>
      </c>
      <c r="Z856" s="9">
        <f t="shared" si="2148"/>
        <v>20000</v>
      </c>
      <c r="AA856" s="9">
        <f t="shared" si="2148"/>
        <v>0</v>
      </c>
      <c r="AB856" s="9">
        <f t="shared" si="2148"/>
        <v>0</v>
      </c>
      <c r="AC856" s="9">
        <f t="shared" si="2148"/>
        <v>0</v>
      </c>
      <c r="AD856" s="9">
        <f t="shared" si="2148"/>
        <v>0</v>
      </c>
      <c r="AE856" s="9">
        <f t="shared" si="2148"/>
        <v>29757</v>
      </c>
      <c r="AF856" s="9">
        <f t="shared" si="2148"/>
        <v>20000</v>
      </c>
      <c r="AG856" s="9">
        <f t="shared" si="2148"/>
        <v>0</v>
      </c>
      <c r="AH856" s="9">
        <f t="shared" si="2148"/>
        <v>0</v>
      </c>
      <c r="AI856" s="9">
        <f t="shared" si="2148"/>
        <v>0</v>
      </c>
      <c r="AJ856" s="9">
        <f t="shared" si="2148"/>
        <v>0</v>
      </c>
      <c r="AK856" s="9">
        <f t="shared" si="2148"/>
        <v>29757</v>
      </c>
      <c r="AL856" s="9">
        <f t="shared" si="2148"/>
        <v>20000</v>
      </c>
      <c r="AM856" s="9">
        <f t="shared" si="2148"/>
        <v>0</v>
      </c>
      <c r="AN856" s="9">
        <f t="shared" si="2148"/>
        <v>0</v>
      </c>
      <c r="AO856" s="9">
        <f t="shared" si="2148"/>
        <v>0</v>
      </c>
      <c r="AP856" s="9">
        <f t="shared" si="2148"/>
        <v>35318</v>
      </c>
      <c r="AQ856" s="9">
        <f t="shared" si="2148"/>
        <v>65075</v>
      </c>
      <c r="AR856" s="9">
        <f t="shared" si="2148"/>
        <v>55318</v>
      </c>
      <c r="AS856" s="9">
        <f t="shared" si="2148"/>
        <v>0</v>
      </c>
      <c r="AT856" s="9">
        <f t="shared" si="2148"/>
        <v>0</v>
      </c>
      <c r="AU856" s="9">
        <f t="shared" ref="AU856:BP856" si="2149">AU857+AU861+AU864</f>
        <v>0</v>
      </c>
      <c r="AV856" s="9">
        <f t="shared" si="2149"/>
        <v>0</v>
      </c>
      <c r="AW856" s="9">
        <f t="shared" si="2149"/>
        <v>65075</v>
      </c>
      <c r="AX856" s="9">
        <f t="shared" si="2149"/>
        <v>55318</v>
      </c>
      <c r="AY856" s="9">
        <f t="shared" si="2149"/>
        <v>0</v>
      </c>
      <c r="AZ856" s="9">
        <f t="shared" si="2149"/>
        <v>0</v>
      </c>
      <c r="BA856" s="9">
        <f t="shared" si="2149"/>
        <v>0</v>
      </c>
      <c r="BB856" s="9">
        <f t="shared" si="2149"/>
        <v>0</v>
      </c>
      <c r="BC856" s="9">
        <f t="shared" si="2149"/>
        <v>65075</v>
      </c>
      <c r="BD856" s="9">
        <f t="shared" si="2149"/>
        <v>55318</v>
      </c>
      <c r="BE856" s="9">
        <f t="shared" si="2149"/>
        <v>0</v>
      </c>
      <c r="BF856" s="9">
        <f t="shared" si="2149"/>
        <v>0</v>
      </c>
      <c r="BG856" s="9">
        <f t="shared" si="2149"/>
        <v>0</v>
      </c>
      <c r="BH856" s="9">
        <f t="shared" si="2149"/>
        <v>0</v>
      </c>
      <c r="BI856" s="9">
        <f t="shared" si="2149"/>
        <v>65075</v>
      </c>
      <c r="BJ856" s="9">
        <f t="shared" si="2149"/>
        <v>55318</v>
      </c>
      <c r="BK856" s="9">
        <f t="shared" si="2149"/>
        <v>0</v>
      </c>
      <c r="BL856" s="9">
        <f t="shared" si="2149"/>
        <v>0</v>
      </c>
      <c r="BM856" s="9">
        <f t="shared" si="2149"/>
        <v>0</v>
      </c>
      <c r="BN856" s="9">
        <f t="shared" si="2149"/>
        <v>0</v>
      </c>
      <c r="BO856" s="9">
        <f t="shared" si="2149"/>
        <v>65075</v>
      </c>
      <c r="BP856" s="9">
        <f t="shared" si="2149"/>
        <v>55318</v>
      </c>
      <c r="BQ856" s="9">
        <f>BQ857+BQ861+BQ864+BQ867</f>
        <v>-6844</v>
      </c>
      <c r="BR856" s="9">
        <f t="shared" ref="BR856:BV856" si="2150">BR857+BR861+BR864+BR867</f>
        <v>14036</v>
      </c>
      <c r="BS856" s="9">
        <f t="shared" si="2150"/>
        <v>0</v>
      </c>
      <c r="BT856" s="9">
        <f t="shared" si="2150"/>
        <v>0</v>
      </c>
      <c r="BU856" s="9">
        <f t="shared" si="2150"/>
        <v>72267</v>
      </c>
      <c r="BV856" s="9">
        <f t="shared" si="2150"/>
        <v>55318</v>
      </c>
      <c r="BW856" s="9">
        <f>BW857+BW861+BW864+BW867</f>
        <v>0</v>
      </c>
      <c r="BX856" s="9">
        <f t="shared" ref="BX856:CB856" si="2151">BX857+BX861+BX864+BX867</f>
        <v>0</v>
      </c>
      <c r="BY856" s="9">
        <f t="shared" si="2151"/>
        <v>0</v>
      </c>
      <c r="BZ856" s="9">
        <f t="shared" si="2151"/>
        <v>0</v>
      </c>
      <c r="CA856" s="9">
        <f t="shared" si="2151"/>
        <v>72267</v>
      </c>
      <c r="CB856" s="9">
        <f t="shared" si="2151"/>
        <v>55318</v>
      </c>
      <c r="CC856" s="9">
        <f>CC857+CC861+CC864+CC867</f>
        <v>0</v>
      </c>
      <c r="CD856" s="9">
        <f t="shared" ref="CD856:CH856" si="2152">CD857+CD861+CD864+CD867</f>
        <v>0</v>
      </c>
      <c r="CE856" s="9">
        <f t="shared" si="2152"/>
        <v>0</v>
      </c>
      <c r="CF856" s="9">
        <f t="shared" si="2152"/>
        <v>0</v>
      </c>
      <c r="CG856" s="9">
        <f t="shared" si="2152"/>
        <v>72267</v>
      </c>
      <c r="CH856" s="9">
        <f t="shared" si="2152"/>
        <v>55318</v>
      </c>
      <c r="CI856" s="9">
        <f>CI857+CI861+CI864+CI867</f>
        <v>0</v>
      </c>
      <c r="CJ856" s="9">
        <f t="shared" ref="CJ856:CN856" si="2153">CJ857+CJ861+CJ864+CJ867</f>
        <v>0</v>
      </c>
      <c r="CK856" s="9">
        <f t="shared" si="2153"/>
        <v>0</v>
      </c>
      <c r="CL856" s="9">
        <f t="shared" si="2153"/>
        <v>0</v>
      </c>
      <c r="CM856" s="9">
        <f t="shared" si="2153"/>
        <v>72267</v>
      </c>
      <c r="CN856" s="9">
        <f t="shared" si="2153"/>
        <v>55318</v>
      </c>
    </row>
    <row r="857" spans="1:92" ht="20.100000000000001" hidden="1" customHeight="1">
      <c r="A857" s="28" t="s">
        <v>15</v>
      </c>
      <c r="B857" s="26">
        <v>914</v>
      </c>
      <c r="C857" s="26" t="s">
        <v>147</v>
      </c>
      <c r="D857" s="26" t="s">
        <v>80</v>
      </c>
      <c r="E857" s="26" t="s">
        <v>671</v>
      </c>
      <c r="F857" s="26"/>
      <c r="G857" s="9"/>
      <c r="H857" s="9"/>
      <c r="I857" s="9"/>
      <c r="J857" s="9"/>
      <c r="K857" s="9"/>
      <c r="L857" s="9"/>
      <c r="M857" s="9"/>
      <c r="N857" s="9"/>
      <c r="O857" s="9">
        <f>O858</f>
        <v>0</v>
      </c>
      <c r="P857" s="9">
        <f t="shared" ref="P857:CA857" si="2154">P858</f>
        <v>0</v>
      </c>
      <c r="Q857" s="9">
        <f t="shared" si="2154"/>
        <v>0</v>
      </c>
      <c r="R857" s="9">
        <f t="shared" si="2154"/>
        <v>0</v>
      </c>
      <c r="S857" s="9">
        <f t="shared" si="2154"/>
        <v>0</v>
      </c>
      <c r="T857" s="9">
        <f t="shared" si="2154"/>
        <v>0</v>
      </c>
      <c r="U857" s="9">
        <f>U858</f>
        <v>0</v>
      </c>
      <c r="V857" s="9">
        <f t="shared" si="2154"/>
        <v>0</v>
      </c>
      <c r="W857" s="9">
        <f t="shared" si="2154"/>
        <v>0</v>
      </c>
      <c r="X857" s="9">
        <f t="shared" si="2154"/>
        <v>0</v>
      </c>
      <c r="Y857" s="9">
        <f t="shared" si="2154"/>
        <v>0</v>
      </c>
      <c r="Z857" s="9">
        <f t="shared" si="2154"/>
        <v>0</v>
      </c>
      <c r="AA857" s="9">
        <f>AA858</f>
        <v>0</v>
      </c>
      <c r="AB857" s="9">
        <f t="shared" si="2154"/>
        <v>0</v>
      </c>
      <c r="AC857" s="9">
        <f t="shared" si="2154"/>
        <v>0</v>
      </c>
      <c r="AD857" s="9">
        <f t="shared" si="2154"/>
        <v>0</v>
      </c>
      <c r="AE857" s="9">
        <f t="shared" si="2154"/>
        <v>0</v>
      </c>
      <c r="AF857" s="9">
        <f t="shared" si="2154"/>
        <v>0</v>
      </c>
      <c r="AG857" s="9">
        <f>AG858</f>
        <v>0</v>
      </c>
      <c r="AH857" s="9">
        <f t="shared" si="2154"/>
        <v>0</v>
      </c>
      <c r="AI857" s="9">
        <f t="shared" si="2154"/>
        <v>0</v>
      </c>
      <c r="AJ857" s="9">
        <f t="shared" si="2154"/>
        <v>0</v>
      </c>
      <c r="AK857" s="9">
        <f t="shared" si="2154"/>
        <v>0</v>
      </c>
      <c r="AL857" s="9">
        <f t="shared" si="2154"/>
        <v>0</v>
      </c>
      <c r="AM857" s="9">
        <f>AM858</f>
        <v>0</v>
      </c>
      <c r="AN857" s="9">
        <f t="shared" si="2154"/>
        <v>0</v>
      </c>
      <c r="AO857" s="9">
        <f t="shared" si="2154"/>
        <v>0</v>
      </c>
      <c r="AP857" s="9">
        <f t="shared" si="2154"/>
        <v>0</v>
      </c>
      <c r="AQ857" s="9">
        <f t="shared" si="2154"/>
        <v>0</v>
      </c>
      <c r="AR857" s="9">
        <f t="shared" si="2154"/>
        <v>0</v>
      </c>
      <c r="AS857" s="9">
        <f>AS858</f>
        <v>0</v>
      </c>
      <c r="AT857" s="9">
        <f t="shared" si="2154"/>
        <v>0</v>
      </c>
      <c r="AU857" s="9">
        <f t="shared" si="2154"/>
        <v>0</v>
      </c>
      <c r="AV857" s="9">
        <f t="shared" si="2154"/>
        <v>0</v>
      </c>
      <c r="AW857" s="9">
        <f t="shared" si="2154"/>
        <v>0</v>
      </c>
      <c r="AX857" s="9">
        <f t="shared" si="2154"/>
        <v>0</v>
      </c>
      <c r="AY857" s="9">
        <f>AY858</f>
        <v>0</v>
      </c>
      <c r="AZ857" s="9">
        <f t="shared" si="2154"/>
        <v>0</v>
      </c>
      <c r="BA857" s="9">
        <f t="shared" si="2154"/>
        <v>0</v>
      </c>
      <c r="BB857" s="9">
        <f t="shared" si="2154"/>
        <v>0</v>
      </c>
      <c r="BC857" s="9">
        <f t="shared" si="2154"/>
        <v>0</v>
      </c>
      <c r="BD857" s="9">
        <f t="shared" si="2154"/>
        <v>0</v>
      </c>
      <c r="BE857" s="9">
        <f>BE858</f>
        <v>0</v>
      </c>
      <c r="BF857" s="9">
        <f t="shared" si="2154"/>
        <v>0</v>
      </c>
      <c r="BG857" s="9">
        <f t="shared" si="2154"/>
        <v>0</v>
      </c>
      <c r="BH857" s="9">
        <f t="shared" si="2154"/>
        <v>0</v>
      </c>
      <c r="BI857" s="9">
        <f t="shared" si="2154"/>
        <v>0</v>
      </c>
      <c r="BJ857" s="9">
        <f t="shared" si="2154"/>
        <v>0</v>
      </c>
      <c r="BK857" s="9">
        <f>BK858</f>
        <v>0</v>
      </c>
      <c r="BL857" s="9">
        <f t="shared" si="2154"/>
        <v>0</v>
      </c>
      <c r="BM857" s="9">
        <f t="shared" si="2154"/>
        <v>0</v>
      </c>
      <c r="BN857" s="9">
        <f t="shared" si="2154"/>
        <v>0</v>
      </c>
      <c r="BO857" s="9">
        <f t="shared" si="2154"/>
        <v>0</v>
      </c>
      <c r="BP857" s="9">
        <f t="shared" si="2154"/>
        <v>0</v>
      </c>
      <c r="BQ857" s="9">
        <f>BQ858</f>
        <v>0</v>
      </c>
      <c r="BR857" s="9">
        <f t="shared" si="2154"/>
        <v>0</v>
      </c>
      <c r="BS857" s="9">
        <f t="shared" si="2154"/>
        <v>0</v>
      </c>
      <c r="BT857" s="9">
        <f t="shared" si="2154"/>
        <v>0</v>
      </c>
      <c r="BU857" s="9">
        <f t="shared" si="2154"/>
        <v>0</v>
      </c>
      <c r="BV857" s="9">
        <f t="shared" si="2154"/>
        <v>0</v>
      </c>
      <c r="BW857" s="9">
        <f>BW858</f>
        <v>0</v>
      </c>
      <c r="BX857" s="9">
        <f t="shared" si="2154"/>
        <v>0</v>
      </c>
      <c r="BY857" s="9">
        <f t="shared" si="2154"/>
        <v>0</v>
      </c>
      <c r="BZ857" s="9">
        <f t="shared" si="2154"/>
        <v>0</v>
      </c>
      <c r="CA857" s="9">
        <f t="shared" si="2154"/>
        <v>0</v>
      </c>
      <c r="CB857" s="9">
        <f t="shared" ref="CB857:CB859" si="2155">CB858</f>
        <v>0</v>
      </c>
      <c r="CC857" s="9">
        <f>CC858</f>
        <v>0</v>
      </c>
      <c r="CD857" s="9">
        <f t="shared" ref="CD857:CN859" si="2156">CD858</f>
        <v>0</v>
      </c>
      <c r="CE857" s="9">
        <f t="shared" si="2156"/>
        <v>0</v>
      </c>
      <c r="CF857" s="9">
        <f t="shared" si="2156"/>
        <v>0</v>
      </c>
      <c r="CG857" s="9">
        <f t="shared" si="2156"/>
        <v>0</v>
      </c>
      <c r="CH857" s="9">
        <f t="shared" si="2156"/>
        <v>0</v>
      </c>
      <c r="CI857" s="9">
        <f>CI858</f>
        <v>0</v>
      </c>
      <c r="CJ857" s="9">
        <f t="shared" si="2156"/>
        <v>0</v>
      </c>
      <c r="CK857" s="9">
        <f t="shared" si="2156"/>
        <v>0</v>
      </c>
      <c r="CL857" s="9">
        <f t="shared" si="2156"/>
        <v>0</v>
      </c>
      <c r="CM857" s="9">
        <f t="shared" si="2156"/>
        <v>0</v>
      </c>
      <c r="CN857" s="9">
        <f t="shared" si="2156"/>
        <v>0</v>
      </c>
    </row>
    <row r="858" spans="1:92" ht="20.100000000000001" hidden="1" customHeight="1">
      <c r="A858" s="28" t="s">
        <v>169</v>
      </c>
      <c r="B858" s="26">
        <v>914</v>
      </c>
      <c r="C858" s="26" t="s">
        <v>147</v>
      </c>
      <c r="D858" s="26" t="s">
        <v>80</v>
      </c>
      <c r="E858" s="26" t="s">
        <v>671</v>
      </c>
      <c r="F858" s="26"/>
      <c r="G858" s="9"/>
      <c r="H858" s="9"/>
      <c r="I858" s="9"/>
      <c r="J858" s="9"/>
      <c r="K858" s="9"/>
      <c r="L858" s="9"/>
      <c r="M858" s="9"/>
      <c r="N858" s="9"/>
      <c r="O858" s="9">
        <f>O859</f>
        <v>0</v>
      </c>
      <c r="P858" s="9">
        <f t="shared" ref="P858:CA858" si="2157">P859</f>
        <v>0</v>
      </c>
      <c r="Q858" s="9">
        <f t="shared" si="2157"/>
        <v>0</v>
      </c>
      <c r="R858" s="9">
        <f t="shared" si="2157"/>
        <v>0</v>
      </c>
      <c r="S858" s="9">
        <f t="shared" si="2157"/>
        <v>0</v>
      </c>
      <c r="T858" s="9">
        <f t="shared" si="2157"/>
        <v>0</v>
      </c>
      <c r="U858" s="9">
        <f>U859</f>
        <v>0</v>
      </c>
      <c r="V858" s="9">
        <f t="shared" si="2157"/>
        <v>0</v>
      </c>
      <c r="W858" s="9">
        <f t="shared" si="2157"/>
        <v>0</v>
      </c>
      <c r="X858" s="9">
        <f t="shared" si="2157"/>
        <v>0</v>
      </c>
      <c r="Y858" s="9">
        <f t="shared" si="2157"/>
        <v>0</v>
      </c>
      <c r="Z858" s="9">
        <f t="shared" si="2157"/>
        <v>0</v>
      </c>
      <c r="AA858" s="9">
        <f>AA859</f>
        <v>0</v>
      </c>
      <c r="AB858" s="9">
        <f t="shared" si="2157"/>
        <v>0</v>
      </c>
      <c r="AC858" s="9">
        <f t="shared" si="2157"/>
        <v>0</v>
      </c>
      <c r="AD858" s="9">
        <f t="shared" si="2157"/>
        <v>0</v>
      </c>
      <c r="AE858" s="9">
        <f t="shared" si="2157"/>
        <v>0</v>
      </c>
      <c r="AF858" s="9">
        <f t="shared" si="2157"/>
        <v>0</v>
      </c>
      <c r="AG858" s="9">
        <f>AG859</f>
        <v>0</v>
      </c>
      <c r="AH858" s="9">
        <f t="shared" si="2157"/>
        <v>0</v>
      </c>
      <c r="AI858" s="9">
        <f t="shared" si="2157"/>
        <v>0</v>
      </c>
      <c r="AJ858" s="9">
        <f t="shared" si="2157"/>
        <v>0</v>
      </c>
      <c r="AK858" s="9">
        <f t="shared" si="2157"/>
        <v>0</v>
      </c>
      <c r="AL858" s="9">
        <f t="shared" si="2157"/>
        <v>0</v>
      </c>
      <c r="AM858" s="9">
        <f>AM859</f>
        <v>0</v>
      </c>
      <c r="AN858" s="9">
        <f t="shared" si="2157"/>
        <v>0</v>
      </c>
      <c r="AO858" s="9">
        <f t="shared" si="2157"/>
        <v>0</v>
      </c>
      <c r="AP858" s="9">
        <f t="shared" si="2157"/>
        <v>0</v>
      </c>
      <c r="AQ858" s="9">
        <f t="shared" si="2157"/>
        <v>0</v>
      </c>
      <c r="AR858" s="9">
        <f t="shared" si="2157"/>
        <v>0</v>
      </c>
      <c r="AS858" s="9">
        <f>AS859</f>
        <v>0</v>
      </c>
      <c r="AT858" s="9">
        <f t="shared" si="2157"/>
        <v>0</v>
      </c>
      <c r="AU858" s="9">
        <f t="shared" si="2157"/>
        <v>0</v>
      </c>
      <c r="AV858" s="9">
        <f t="shared" si="2157"/>
        <v>0</v>
      </c>
      <c r="AW858" s="9">
        <f t="shared" si="2157"/>
        <v>0</v>
      </c>
      <c r="AX858" s="9">
        <f t="shared" si="2157"/>
        <v>0</v>
      </c>
      <c r="AY858" s="9">
        <f>AY859</f>
        <v>0</v>
      </c>
      <c r="AZ858" s="9">
        <f t="shared" si="2157"/>
        <v>0</v>
      </c>
      <c r="BA858" s="9">
        <f t="shared" si="2157"/>
        <v>0</v>
      </c>
      <c r="BB858" s="9">
        <f t="shared" si="2157"/>
        <v>0</v>
      </c>
      <c r="BC858" s="9">
        <f t="shared" si="2157"/>
        <v>0</v>
      </c>
      <c r="BD858" s="9">
        <f t="shared" si="2157"/>
        <v>0</v>
      </c>
      <c r="BE858" s="9">
        <f>BE859</f>
        <v>0</v>
      </c>
      <c r="BF858" s="9">
        <f t="shared" si="2157"/>
        <v>0</v>
      </c>
      <c r="BG858" s="9">
        <f t="shared" si="2157"/>
        <v>0</v>
      </c>
      <c r="BH858" s="9">
        <f t="shared" si="2157"/>
        <v>0</v>
      </c>
      <c r="BI858" s="9">
        <f t="shared" si="2157"/>
        <v>0</v>
      </c>
      <c r="BJ858" s="9">
        <f t="shared" si="2157"/>
        <v>0</v>
      </c>
      <c r="BK858" s="9">
        <f>BK859</f>
        <v>0</v>
      </c>
      <c r="BL858" s="9">
        <f t="shared" si="2157"/>
        <v>0</v>
      </c>
      <c r="BM858" s="9">
        <f t="shared" si="2157"/>
        <v>0</v>
      </c>
      <c r="BN858" s="9">
        <f t="shared" si="2157"/>
        <v>0</v>
      </c>
      <c r="BO858" s="9">
        <f t="shared" si="2157"/>
        <v>0</v>
      </c>
      <c r="BP858" s="9">
        <f t="shared" si="2157"/>
        <v>0</v>
      </c>
      <c r="BQ858" s="9">
        <f>BQ859</f>
        <v>0</v>
      </c>
      <c r="BR858" s="9">
        <f t="shared" si="2157"/>
        <v>0</v>
      </c>
      <c r="BS858" s="9">
        <f t="shared" si="2157"/>
        <v>0</v>
      </c>
      <c r="BT858" s="9">
        <f t="shared" si="2157"/>
        <v>0</v>
      </c>
      <c r="BU858" s="9">
        <f t="shared" si="2157"/>
        <v>0</v>
      </c>
      <c r="BV858" s="9">
        <f t="shared" si="2157"/>
        <v>0</v>
      </c>
      <c r="BW858" s="9">
        <f>BW859</f>
        <v>0</v>
      </c>
      <c r="BX858" s="9">
        <f t="shared" si="2157"/>
        <v>0</v>
      </c>
      <c r="BY858" s="9">
        <f t="shared" si="2157"/>
        <v>0</v>
      </c>
      <c r="BZ858" s="9">
        <f t="shared" si="2157"/>
        <v>0</v>
      </c>
      <c r="CA858" s="9">
        <f t="shared" si="2157"/>
        <v>0</v>
      </c>
      <c r="CB858" s="9">
        <f t="shared" si="2155"/>
        <v>0</v>
      </c>
      <c r="CC858" s="9">
        <f>CC859</f>
        <v>0</v>
      </c>
      <c r="CD858" s="9">
        <f t="shared" si="2156"/>
        <v>0</v>
      </c>
      <c r="CE858" s="9">
        <f t="shared" si="2156"/>
        <v>0</v>
      </c>
      <c r="CF858" s="9">
        <f t="shared" si="2156"/>
        <v>0</v>
      </c>
      <c r="CG858" s="9">
        <f t="shared" si="2156"/>
        <v>0</v>
      </c>
      <c r="CH858" s="9">
        <f t="shared" si="2156"/>
        <v>0</v>
      </c>
      <c r="CI858" s="9">
        <f>CI859</f>
        <v>0</v>
      </c>
      <c r="CJ858" s="9">
        <f t="shared" si="2156"/>
        <v>0</v>
      </c>
      <c r="CK858" s="9">
        <f t="shared" si="2156"/>
        <v>0</v>
      </c>
      <c r="CL858" s="9">
        <f t="shared" si="2156"/>
        <v>0</v>
      </c>
      <c r="CM858" s="9">
        <f t="shared" si="2156"/>
        <v>0</v>
      </c>
      <c r="CN858" s="9">
        <f t="shared" si="2156"/>
        <v>0</v>
      </c>
    </row>
    <row r="859" spans="1:92" ht="33" hidden="1">
      <c r="A859" s="25" t="s">
        <v>181</v>
      </c>
      <c r="B859" s="26">
        <v>914</v>
      </c>
      <c r="C859" s="26" t="s">
        <v>147</v>
      </c>
      <c r="D859" s="26" t="s">
        <v>80</v>
      </c>
      <c r="E859" s="26" t="s">
        <v>671</v>
      </c>
      <c r="F859" s="26" t="s">
        <v>182</v>
      </c>
      <c r="G859" s="9"/>
      <c r="H859" s="9"/>
      <c r="I859" s="9"/>
      <c r="J859" s="9"/>
      <c r="K859" s="9"/>
      <c r="L859" s="9"/>
      <c r="M859" s="9"/>
      <c r="N859" s="9"/>
      <c r="O859" s="9">
        <f>O860</f>
        <v>0</v>
      </c>
      <c r="P859" s="9">
        <f t="shared" ref="P859:CA859" si="2158">P860</f>
        <v>0</v>
      </c>
      <c r="Q859" s="9">
        <f t="shared" si="2158"/>
        <v>0</v>
      </c>
      <c r="R859" s="9">
        <f t="shared" si="2158"/>
        <v>0</v>
      </c>
      <c r="S859" s="9">
        <f t="shared" si="2158"/>
        <v>0</v>
      </c>
      <c r="T859" s="9">
        <f t="shared" si="2158"/>
        <v>0</v>
      </c>
      <c r="U859" s="9">
        <f>U860</f>
        <v>0</v>
      </c>
      <c r="V859" s="9">
        <f t="shared" si="2158"/>
        <v>0</v>
      </c>
      <c r="W859" s="9">
        <f t="shared" si="2158"/>
        <v>0</v>
      </c>
      <c r="X859" s="9">
        <f t="shared" si="2158"/>
        <v>0</v>
      </c>
      <c r="Y859" s="9">
        <f t="shared" si="2158"/>
        <v>0</v>
      </c>
      <c r="Z859" s="9">
        <f t="shared" si="2158"/>
        <v>0</v>
      </c>
      <c r="AA859" s="9">
        <f>AA860</f>
        <v>0</v>
      </c>
      <c r="AB859" s="9">
        <f t="shared" si="2158"/>
        <v>0</v>
      </c>
      <c r="AC859" s="9">
        <f t="shared" si="2158"/>
        <v>0</v>
      </c>
      <c r="AD859" s="9">
        <f t="shared" si="2158"/>
        <v>0</v>
      </c>
      <c r="AE859" s="9">
        <f t="shared" si="2158"/>
        <v>0</v>
      </c>
      <c r="AF859" s="9">
        <f t="shared" si="2158"/>
        <v>0</v>
      </c>
      <c r="AG859" s="9">
        <f>AG860</f>
        <v>0</v>
      </c>
      <c r="AH859" s="9">
        <f t="shared" si="2158"/>
        <v>0</v>
      </c>
      <c r="AI859" s="9">
        <f t="shared" si="2158"/>
        <v>0</v>
      </c>
      <c r="AJ859" s="9">
        <f t="shared" si="2158"/>
        <v>0</v>
      </c>
      <c r="AK859" s="9">
        <f t="shared" si="2158"/>
        <v>0</v>
      </c>
      <c r="AL859" s="9">
        <f t="shared" si="2158"/>
        <v>0</v>
      </c>
      <c r="AM859" s="9">
        <f>AM860</f>
        <v>0</v>
      </c>
      <c r="AN859" s="9">
        <f t="shared" si="2158"/>
        <v>0</v>
      </c>
      <c r="AO859" s="9">
        <f t="shared" si="2158"/>
        <v>0</v>
      </c>
      <c r="AP859" s="9">
        <f t="shared" si="2158"/>
        <v>0</v>
      </c>
      <c r="AQ859" s="9">
        <f t="shared" si="2158"/>
        <v>0</v>
      </c>
      <c r="AR859" s="9">
        <f t="shared" si="2158"/>
        <v>0</v>
      </c>
      <c r="AS859" s="9">
        <f>AS860</f>
        <v>0</v>
      </c>
      <c r="AT859" s="9">
        <f t="shared" si="2158"/>
        <v>0</v>
      </c>
      <c r="AU859" s="9">
        <f t="shared" si="2158"/>
        <v>0</v>
      </c>
      <c r="AV859" s="9">
        <f t="shared" si="2158"/>
        <v>0</v>
      </c>
      <c r="AW859" s="9">
        <f t="shared" si="2158"/>
        <v>0</v>
      </c>
      <c r="AX859" s="9">
        <f t="shared" si="2158"/>
        <v>0</v>
      </c>
      <c r="AY859" s="9">
        <f>AY860</f>
        <v>0</v>
      </c>
      <c r="AZ859" s="9">
        <f t="shared" si="2158"/>
        <v>0</v>
      </c>
      <c r="BA859" s="9">
        <f t="shared" si="2158"/>
        <v>0</v>
      </c>
      <c r="BB859" s="9">
        <f t="shared" si="2158"/>
        <v>0</v>
      </c>
      <c r="BC859" s="9">
        <f t="shared" si="2158"/>
        <v>0</v>
      </c>
      <c r="BD859" s="9">
        <f t="shared" si="2158"/>
        <v>0</v>
      </c>
      <c r="BE859" s="9">
        <f>BE860</f>
        <v>0</v>
      </c>
      <c r="BF859" s="9">
        <f t="shared" si="2158"/>
        <v>0</v>
      </c>
      <c r="BG859" s="9">
        <f t="shared" si="2158"/>
        <v>0</v>
      </c>
      <c r="BH859" s="9">
        <f t="shared" si="2158"/>
        <v>0</v>
      </c>
      <c r="BI859" s="9">
        <f t="shared" si="2158"/>
        <v>0</v>
      </c>
      <c r="BJ859" s="9">
        <f t="shared" si="2158"/>
        <v>0</v>
      </c>
      <c r="BK859" s="9">
        <f>BK860</f>
        <v>0</v>
      </c>
      <c r="BL859" s="9">
        <f t="shared" si="2158"/>
        <v>0</v>
      </c>
      <c r="BM859" s="9">
        <f t="shared" si="2158"/>
        <v>0</v>
      </c>
      <c r="BN859" s="9">
        <f t="shared" si="2158"/>
        <v>0</v>
      </c>
      <c r="BO859" s="9">
        <f t="shared" si="2158"/>
        <v>0</v>
      </c>
      <c r="BP859" s="9">
        <f t="shared" si="2158"/>
        <v>0</v>
      </c>
      <c r="BQ859" s="9">
        <f>BQ860</f>
        <v>0</v>
      </c>
      <c r="BR859" s="9">
        <f t="shared" si="2158"/>
        <v>0</v>
      </c>
      <c r="BS859" s="9">
        <f t="shared" si="2158"/>
        <v>0</v>
      </c>
      <c r="BT859" s="9">
        <f t="shared" si="2158"/>
        <v>0</v>
      </c>
      <c r="BU859" s="9">
        <f t="shared" si="2158"/>
        <v>0</v>
      </c>
      <c r="BV859" s="9">
        <f t="shared" si="2158"/>
        <v>0</v>
      </c>
      <c r="BW859" s="9">
        <f>BW860</f>
        <v>0</v>
      </c>
      <c r="BX859" s="9">
        <f t="shared" si="2158"/>
        <v>0</v>
      </c>
      <c r="BY859" s="9">
        <f t="shared" si="2158"/>
        <v>0</v>
      </c>
      <c r="BZ859" s="9">
        <f t="shared" si="2158"/>
        <v>0</v>
      </c>
      <c r="CA859" s="9">
        <f t="shared" si="2158"/>
        <v>0</v>
      </c>
      <c r="CB859" s="9">
        <f t="shared" si="2155"/>
        <v>0</v>
      </c>
      <c r="CC859" s="9">
        <f>CC860</f>
        <v>0</v>
      </c>
      <c r="CD859" s="9">
        <f t="shared" si="2156"/>
        <v>0</v>
      </c>
      <c r="CE859" s="9">
        <f t="shared" si="2156"/>
        <v>0</v>
      </c>
      <c r="CF859" s="9">
        <f t="shared" si="2156"/>
        <v>0</v>
      </c>
      <c r="CG859" s="9">
        <f t="shared" si="2156"/>
        <v>0</v>
      </c>
      <c r="CH859" s="9">
        <f t="shared" si="2156"/>
        <v>0</v>
      </c>
      <c r="CI859" s="9">
        <f>CI860</f>
        <v>0</v>
      </c>
      <c r="CJ859" s="9">
        <f t="shared" si="2156"/>
        <v>0</v>
      </c>
      <c r="CK859" s="9">
        <f t="shared" si="2156"/>
        <v>0</v>
      </c>
      <c r="CL859" s="9">
        <f t="shared" si="2156"/>
        <v>0</v>
      </c>
      <c r="CM859" s="9">
        <f t="shared" si="2156"/>
        <v>0</v>
      </c>
      <c r="CN859" s="9">
        <f t="shared" si="2156"/>
        <v>0</v>
      </c>
    </row>
    <row r="860" spans="1:92" ht="20.100000000000001" hidden="1" customHeight="1">
      <c r="A860" s="28" t="s">
        <v>169</v>
      </c>
      <c r="B860" s="26">
        <v>914</v>
      </c>
      <c r="C860" s="26" t="s">
        <v>147</v>
      </c>
      <c r="D860" s="26" t="s">
        <v>80</v>
      </c>
      <c r="E860" s="26" t="s">
        <v>671</v>
      </c>
      <c r="F860" s="26" t="s">
        <v>183</v>
      </c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>
        <f>M860+O860+P860+Q860+R860</f>
        <v>0</v>
      </c>
      <c r="T860" s="9">
        <f>N860+R860</f>
        <v>0</v>
      </c>
      <c r="U860" s="9"/>
      <c r="V860" s="9"/>
      <c r="W860" s="9"/>
      <c r="X860" s="9"/>
      <c r="Y860" s="9">
        <f>S860+U860+V860+W860+X860</f>
        <v>0</v>
      </c>
      <c r="Z860" s="9">
        <f>T860+X860</f>
        <v>0</v>
      </c>
      <c r="AA860" s="9"/>
      <c r="AB860" s="9"/>
      <c r="AC860" s="9"/>
      <c r="AD860" s="9"/>
      <c r="AE860" s="9">
        <f>Y860+AA860+AB860+AC860+AD860</f>
        <v>0</v>
      </c>
      <c r="AF860" s="9">
        <f>Z860+AD860</f>
        <v>0</v>
      </c>
      <c r="AG860" s="9"/>
      <c r="AH860" s="9"/>
      <c r="AI860" s="9"/>
      <c r="AJ860" s="9"/>
      <c r="AK860" s="9">
        <f>AE860+AG860+AH860+AI860+AJ860</f>
        <v>0</v>
      </c>
      <c r="AL860" s="9">
        <f>AF860+AJ860</f>
        <v>0</v>
      </c>
      <c r="AM860" s="9"/>
      <c r="AN860" s="9"/>
      <c r="AO860" s="9"/>
      <c r="AP860" s="9"/>
      <c r="AQ860" s="9">
        <f>AK860+AM860+AN860+AO860+AP860</f>
        <v>0</v>
      </c>
      <c r="AR860" s="9">
        <f>AL860+AP860</f>
        <v>0</v>
      </c>
      <c r="AS860" s="9"/>
      <c r="AT860" s="9"/>
      <c r="AU860" s="9"/>
      <c r="AV860" s="9"/>
      <c r="AW860" s="9">
        <f>AQ860+AS860+AT860+AU860+AV860</f>
        <v>0</v>
      </c>
      <c r="AX860" s="9">
        <f>AR860+AV860</f>
        <v>0</v>
      </c>
      <c r="AY860" s="9"/>
      <c r="AZ860" s="9"/>
      <c r="BA860" s="9"/>
      <c r="BB860" s="9"/>
      <c r="BC860" s="9">
        <f>AW860+AY860+AZ860+BA860+BB860</f>
        <v>0</v>
      </c>
      <c r="BD860" s="9">
        <f>AX860+BB860</f>
        <v>0</v>
      </c>
      <c r="BE860" s="9"/>
      <c r="BF860" s="9"/>
      <c r="BG860" s="9"/>
      <c r="BH860" s="9"/>
      <c r="BI860" s="9">
        <f>BC860+BE860+BF860+BG860+BH860</f>
        <v>0</v>
      </c>
      <c r="BJ860" s="9">
        <f>BD860+BH860</f>
        <v>0</v>
      </c>
      <c r="BK860" s="9"/>
      <c r="BL860" s="9"/>
      <c r="BM860" s="9"/>
      <c r="BN860" s="9"/>
      <c r="BO860" s="9">
        <f>BI860+BK860+BL860+BM860+BN860</f>
        <v>0</v>
      </c>
      <c r="BP860" s="9">
        <f>BJ860+BN860</f>
        <v>0</v>
      </c>
      <c r="BQ860" s="9"/>
      <c r="BR860" s="9"/>
      <c r="BS860" s="9"/>
      <c r="BT860" s="9"/>
      <c r="BU860" s="9">
        <f>BO860+BQ860+BR860+BS860+BT860</f>
        <v>0</v>
      </c>
      <c r="BV860" s="9">
        <f>BP860+BT860</f>
        <v>0</v>
      </c>
      <c r="BW860" s="9"/>
      <c r="BX860" s="9"/>
      <c r="BY860" s="9"/>
      <c r="BZ860" s="9"/>
      <c r="CA860" s="9">
        <f>BU860+BW860+BX860+BY860+BZ860</f>
        <v>0</v>
      </c>
      <c r="CB860" s="9">
        <f>BV860+BZ860</f>
        <v>0</v>
      </c>
      <c r="CC860" s="9"/>
      <c r="CD860" s="9"/>
      <c r="CE860" s="9"/>
      <c r="CF860" s="9"/>
      <c r="CG860" s="9">
        <f>CA860+CC860+CD860+CE860+CF860</f>
        <v>0</v>
      </c>
      <c r="CH860" s="9">
        <f>CB860+CF860</f>
        <v>0</v>
      </c>
      <c r="CI860" s="9"/>
      <c r="CJ860" s="9"/>
      <c r="CK860" s="9"/>
      <c r="CL860" s="9"/>
      <c r="CM860" s="9">
        <f>CG860+CI860+CJ860+CK860+CL860</f>
        <v>0</v>
      </c>
      <c r="CN860" s="9">
        <f>CH860+CL860</f>
        <v>0</v>
      </c>
    </row>
    <row r="861" spans="1:92" ht="49.5" hidden="1">
      <c r="A861" s="25" t="s">
        <v>510</v>
      </c>
      <c r="B861" s="26">
        <v>914</v>
      </c>
      <c r="C861" s="26" t="s">
        <v>147</v>
      </c>
      <c r="D861" s="26" t="s">
        <v>80</v>
      </c>
      <c r="E861" s="26" t="s">
        <v>511</v>
      </c>
      <c r="F861" s="26"/>
      <c r="G861" s="9">
        <f t="shared" ref="G861:V862" si="2159">G862</f>
        <v>8704</v>
      </c>
      <c r="H861" s="9">
        <f t="shared" si="2159"/>
        <v>0</v>
      </c>
      <c r="I861" s="9">
        <f t="shared" si="2159"/>
        <v>0</v>
      </c>
      <c r="J861" s="9">
        <f t="shared" si="2159"/>
        <v>0</v>
      </c>
      <c r="K861" s="9">
        <f t="shared" si="2159"/>
        <v>0</v>
      </c>
      <c r="L861" s="9">
        <f t="shared" si="2159"/>
        <v>0</v>
      </c>
      <c r="M861" s="9">
        <f t="shared" si="2159"/>
        <v>8704</v>
      </c>
      <c r="N861" s="9">
        <f t="shared" si="2159"/>
        <v>0</v>
      </c>
      <c r="O861" s="9">
        <f t="shared" si="2159"/>
        <v>-8704</v>
      </c>
      <c r="P861" s="9">
        <f t="shared" si="2159"/>
        <v>0</v>
      </c>
      <c r="Q861" s="9">
        <f t="shared" si="2159"/>
        <v>0</v>
      </c>
      <c r="R861" s="9">
        <f t="shared" si="2159"/>
        <v>0</v>
      </c>
      <c r="S861" s="9">
        <f t="shared" si="2159"/>
        <v>0</v>
      </c>
      <c r="T861" s="9">
        <f t="shared" si="2159"/>
        <v>0</v>
      </c>
      <c r="U861" s="9">
        <f t="shared" si="2159"/>
        <v>0</v>
      </c>
      <c r="V861" s="9">
        <f t="shared" si="2159"/>
        <v>0</v>
      </c>
      <c r="W861" s="9">
        <f t="shared" ref="U861:AJ862" si="2160">W862</f>
        <v>0</v>
      </c>
      <c r="X861" s="9">
        <f t="shared" si="2160"/>
        <v>0</v>
      </c>
      <c r="Y861" s="9">
        <f t="shared" si="2160"/>
        <v>0</v>
      </c>
      <c r="Z861" s="9">
        <f t="shared" si="2160"/>
        <v>0</v>
      </c>
      <c r="AA861" s="9">
        <f t="shared" si="2160"/>
        <v>0</v>
      </c>
      <c r="AB861" s="9">
        <f t="shared" si="2160"/>
        <v>0</v>
      </c>
      <c r="AC861" s="9">
        <f t="shared" si="2160"/>
        <v>0</v>
      </c>
      <c r="AD861" s="9">
        <f t="shared" si="2160"/>
        <v>0</v>
      </c>
      <c r="AE861" s="9">
        <f t="shared" si="2160"/>
        <v>0</v>
      </c>
      <c r="AF861" s="9">
        <f t="shared" si="2160"/>
        <v>0</v>
      </c>
      <c r="AG861" s="9">
        <f t="shared" si="2160"/>
        <v>0</v>
      </c>
      <c r="AH861" s="9">
        <f t="shared" si="2160"/>
        <v>0</v>
      </c>
      <c r="AI861" s="9">
        <f t="shared" si="2160"/>
        <v>0</v>
      </c>
      <c r="AJ861" s="9">
        <f t="shared" si="2160"/>
        <v>0</v>
      </c>
      <c r="AK861" s="9">
        <f t="shared" ref="AG861:AV862" si="2161">AK862</f>
        <v>0</v>
      </c>
      <c r="AL861" s="9">
        <f t="shared" si="2161"/>
        <v>0</v>
      </c>
      <c r="AM861" s="9">
        <f t="shared" si="2161"/>
        <v>0</v>
      </c>
      <c r="AN861" s="9">
        <f t="shared" si="2161"/>
        <v>0</v>
      </c>
      <c r="AO861" s="9">
        <f t="shared" si="2161"/>
        <v>0</v>
      </c>
      <c r="AP861" s="9">
        <f t="shared" si="2161"/>
        <v>0</v>
      </c>
      <c r="AQ861" s="9">
        <f t="shared" si="2161"/>
        <v>0</v>
      </c>
      <c r="AR861" s="9">
        <f t="shared" si="2161"/>
        <v>0</v>
      </c>
      <c r="AS861" s="9">
        <f t="shared" si="2161"/>
        <v>0</v>
      </c>
      <c r="AT861" s="9">
        <f t="shared" si="2161"/>
        <v>0</v>
      </c>
      <c r="AU861" s="9">
        <f t="shared" si="2161"/>
        <v>0</v>
      </c>
      <c r="AV861" s="9">
        <f t="shared" si="2161"/>
        <v>0</v>
      </c>
      <c r="AW861" s="9">
        <f t="shared" ref="AS861:BH862" si="2162">AW862</f>
        <v>0</v>
      </c>
      <c r="AX861" s="9">
        <f t="shared" si="2162"/>
        <v>0</v>
      </c>
      <c r="AY861" s="9">
        <f t="shared" si="2162"/>
        <v>0</v>
      </c>
      <c r="AZ861" s="9">
        <f t="shared" si="2162"/>
        <v>0</v>
      </c>
      <c r="BA861" s="9">
        <f t="shared" si="2162"/>
        <v>0</v>
      </c>
      <c r="BB861" s="9">
        <f t="shared" si="2162"/>
        <v>0</v>
      </c>
      <c r="BC861" s="9">
        <f t="shared" si="2162"/>
        <v>0</v>
      </c>
      <c r="BD861" s="9">
        <f t="shared" si="2162"/>
        <v>0</v>
      </c>
      <c r="BE861" s="9">
        <f t="shared" si="2162"/>
        <v>0</v>
      </c>
      <c r="BF861" s="9">
        <f t="shared" si="2162"/>
        <v>0</v>
      </c>
      <c r="BG861" s="9">
        <f t="shared" si="2162"/>
        <v>0</v>
      </c>
      <c r="BH861" s="9">
        <f t="shared" si="2162"/>
        <v>0</v>
      </c>
      <c r="BI861" s="9">
        <f t="shared" ref="BE861:BT862" si="2163">BI862</f>
        <v>0</v>
      </c>
      <c r="BJ861" s="9">
        <f t="shared" si="2163"/>
        <v>0</v>
      </c>
      <c r="BK861" s="9">
        <f t="shared" si="2163"/>
        <v>0</v>
      </c>
      <c r="BL861" s="9">
        <f t="shared" si="2163"/>
        <v>0</v>
      </c>
      <c r="BM861" s="9">
        <f t="shared" si="2163"/>
        <v>0</v>
      </c>
      <c r="BN861" s="9">
        <f t="shared" si="2163"/>
        <v>0</v>
      </c>
      <c r="BO861" s="9">
        <f t="shared" si="2163"/>
        <v>0</v>
      </c>
      <c r="BP861" s="9">
        <f t="shared" si="2163"/>
        <v>0</v>
      </c>
      <c r="BQ861" s="9">
        <f t="shared" si="2163"/>
        <v>0</v>
      </c>
      <c r="BR861" s="9">
        <f t="shared" si="2163"/>
        <v>0</v>
      </c>
      <c r="BS861" s="9">
        <f t="shared" si="2163"/>
        <v>0</v>
      </c>
      <c r="BT861" s="9">
        <f t="shared" si="2163"/>
        <v>0</v>
      </c>
      <c r="BU861" s="9">
        <f t="shared" ref="BQ861:CF862" si="2164">BU862</f>
        <v>0</v>
      </c>
      <c r="BV861" s="9">
        <f t="shared" si="2164"/>
        <v>0</v>
      </c>
      <c r="BW861" s="9">
        <f t="shared" si="2164"/>
        <v>0</v>
      </c>
      <c r="BX861" s="9">
        <f t="shared" si="2164"/>
        <v>0</v>
      </c>
      <c r="BY861" s="9">
        <f t="shared" si="2164"/>
        <v>0</v>
      </c>
      <c r="BZ861" s="9">
        <f t="shared" si="2164"/>
        <v>0</v>
      </c>
      <c r="CA861" s="9">
        <f t="shared" si="2164"/>
        <v>0</v>
      </c>
      <c r="CB861" s="9">
        <f t="shared" si="2164"/>
        <v>0</v>
      </c>
      <c r="CC861" s="9">
        <f t="shared" si="2164"/>
        <v>0</v>
      </c>
      <c r="CD861" s="9">
        <f t="shared" si="2164"/>
        <v>0</v>
      </c>
      <c r="CE861" s="9">
        <f t="shared" si="2164"/>
        <v>0</v>
      </c>
      <c r="CF861" s="9">
        <f t="shared" si="2164"/>
        <v>0</v>
      </c>
      <c r="CG861" s="9">
        <f t="shared" ref="CC861:CN862" si="2165">CG862</f>
        <v>0</v>
      </c>
      <c r="CH861" s="9">
        <f t="shared" si="2165"/>
        <v>0</v>
      </c>
      <c r="CI861" s="9">
        <f t="shared" si="2165"/>
        <v>0</v>
      </c>
      <c r="CJ861" s="9">
        <f t="shared" si="2165"/>
        <v>0</v>
      </c>
      <c r="CK861" s="9">
        <f t="shared" si="2165"/>
        <v>0</v>
      </c>
      <c r="CL861" s="9">
        <f t="shared" si="2165"/>
        <v>0</v>
      </c>
      <c r="CM861" s="9">
        <f t="shared" si="2165"/>
        <v>0</v>
      </c>
      <c r="CN861" s="9">
        <f t="shared" si="2165"/>
        <v>0</v>
      </c>
    </row>
    <row r="862" spans="1:92" ht="33" hidden="1">
      <c r="A862" s="25" t="s">
        <v>181</v>
      </c>
      <c r="B862" s="26">
        <v>914</v>
      </c>
      <c r="C862" s="26" t="s">
        <v>147</v>
      </c>
      <c r="D862" s="26" t="s">
        <v>80</v>
      </c>
      <c r="E862" s="26" t="s">
        <v>511</v>
      </c>
      <c r="F862" s="26" t="s">
        <v>182</v>
      </c>
      <c r="G862" s="9">
        <f t="shared" si="2159"/>
        <v>8704</v>
      </c>
      <c r="H862" s="9">
        <f t="shared" si="2159"/>
        <v>0</v>
      </c>
      <c r="I862" s="9">
        <f t="shared" si="2159"/>
        <v>0</v>
      </c>
      <c r="J862" s="9">
        <f t="shared" si="2159"/>
        <v>0</v>
      </c>
      <c r="K862" s="9">
        <f t="shared" si="2159"/>
        <v>0</v>
      </c>
      <c r="L862" s="9">
        <f t="shared" si="2159"/>
        <v>0</v>
      </c>
      <c r="M862" s="9">
        <f t="shared" si="2159"/>
        <v>8704</v>
      </c>
      <c r="N862" s="9">
        <f t="shared" si="2159"/>
        <v>0</v>
      </c>
      <c r="O862" s="9">
        <f t="shared" si="2159"/>
        <v>-8704</v>
      </c>
      <c r="P862" s="9">
        <f t="shared" si="2159"/>
        <v>0</v>
      </c>
      <c r="Q862" s="9">
        <f t="shared" si="2159"/>
        <v>0</v>
      </c>
      <c r="R862" s="9">
        <f t="shared" si="2159"/>
        <v>0</v>
      </c>
      <c r="S862" s="9">
        <f t="shared" si="2159"/>
        <v>0</v>
      </c>
      <c r="T862" s="9">
        <f t="shared" si="2159"/>
        <v>0</v>
      </c>
      <c r="U862" s="9">
        <f t="shared" si="2160"/>
        <v>0</v>
      </c>
      <c r="V862" s="9">
        <f t="shared" si="2160"/>
        <v>0</v>
      </c>
      <c r="W862" s="9">
        <f t="shared" si="2160"/>
        <v>0</v>
      </c>
      <c r="X862" s="9">
        <f t="shared" si="2160"/>
        <v>0</v>
      </c>
      <c r="Y862" s="9">
        <f t="shared" si="2160"/>
        <v>0</v>
      </c>
      <c r="Z862" s="9">
        <f t="shared" si="2160"/>
        <v>0</v>
      </c>
      <c r="AA862" s="9">
        <f t="shared" si="2160"/>
        <v>0</v>
      </c>
      <c r="AB862" s="9">
        <f t="shared" si="2160"/>
        <v>0</v>
      </c>
      <c r="AC862" s="9">
        <f t="shared" si="2160"/>
        <v>0</v>
      </c>
      <c r="AD862" s="9">
        <f t="shared" si="2160"/>
        <v>0</v>
      </c>
      <c r="AE862" s="9">
        <f t="shared" si="2160"/>
        <v>0</v>
      </c>
      <c r="AF862" s="9">
        <f t="shared" si="2160"/>
        <v>0</v>
      </c>
      <c r="AG862" s="9">
        <f t="shared" si="2161"/>
        <v>0</v>
      </c>
      <c r="AH862" s="9">
        <f t="shared" si="2161"/>
        <v>0</v>
      </c>
      <c r="AI862" s="9">
        <f t="shared" si="2161"/>
        <v>0</v>
      </c>
      <c r="AJ862" s="9">
        <f t="shared" si="2161"/>
        <v>0</v>
      </c>
      <c r="AK862" s="9">
        <f t="shared" si="2161"/>
        <v>0</v>
      </c>
      <c r="AL862" s="9">
        <f t="shared" si="2161"/>
        <v>0</v>
      </c>
      <c r="AM862" s="9">
        <f t="shared" si="2161"/>
        <v>0</v>
      </c>
      <c r="AN862" s="9">
        <f t="shared" si="2161"/>
        <v>0</v>
      </c>
      <c r="AO862" s="9">
        <f t="shared" si="2161"/>
        <v>0</v>
      </c>
      <c r="AP862" s="9">
        <f t="shared" si="2161"/>
        <v>0</v>
      </c>
      <c r="AQ862" s="9">
        <f t="shared" si="2161"/>
        <v>0</v>
      </c>
      <c r="AR862" s="9">
        <f t="shared" si="2161"/>
        <v>0</v>
      </c>
      <c r="AS862" s="9">
        <f t="shared" si="2162"/>
        <v>0</v>
      </c>
      <c r="AT862" s="9">
        <f t="shared" si="2162"/>
        <v>0</v>
      </c>
      <c r="AU862" s="9">
        <f t="shared" si="2162"/>
        <v>0</v>
      </c>
      <c r="AV862" s="9">
        <f t="shared" si="2162"/>
        <v>0</v>
      </c>
      <c r="AW862" s="9">
        <f t="shared" si="2162"/>
        <v>0</v>
      </c>
      <c r="AX862" s="9">
        <f t="shared" si="2162"/>
        <v>0</v>
      </c>
      <c r="AY862" s="9">
        <f t="shared" si="2162"/>
        <v>0</v>
      </c>
      <c r="AZ862" s="9">
        <f t="shared" si="2162"/>
        <v>0</v>
      </c>
      <c r="BA862" s="9">
        <f t="shared" si="2162"/>
        <v>0</v>
      </c>
      <c r="BB862" s="9">
        <f t="shared" si="2162"/>
        <v>0</v>
      </c>
      <c r="BC862" s="9">
        <f t="shared" si="2162"/>
        <v>0</v>
      </c>
      <c r="BD862" s="9">
        <f t="shared" si="2162"/>
        <v>0</v>
      </c>
      <c r="BE862" s="9">
        <f t="shared" si="2163"/>
        <v>0</v>
      </c>
      <c r="BF862" s="9">
        <f t="shared" si="2163"/>
        <v>0</v>
      </c>
      <c r="BG862" s="9">
        <f t="shared" si="2163"/>
        <v>0</v>
      </c>
      <c r="BH862" s="9">
        <f t="shared" si="2163"/>
        <v>0</v>
      </c>
      <c r="BI862" s="9">
        <f t="shared" si="2163"/>
        <v>0</v>
      </c>
      <c r="BJ862" s="9">
        <f t="shared" si="2163"/>
        <v>0</v>
      </c>
      <c r="BK862" s="9">
        <f t="shared" si="2163"/>
        <v>0</v>
      </c>
      <c r="BL862" s="9">
        <f t="shared" si="2163"/>
        <v>0</v>
      </c>
      <c r="BM862" s="9">
        <f t="shared" si="2163"/>
        <v>0</v>
      </c>
      <c r="BN862" s="9">
        <f t="shared" si="2163"/>
        <v>0</v>
      </c>
      <c r="BO862" s="9">
        <f t="shared" si="2163"/>
        <v>0</v>
      </c>
      <c r="BP862" s="9">
        <f t="shared" si="2163"/>
        <v>0</v>
      </c>
      <c r="BQ862" s="9">
        <f t="shared" si="2164"/>
        <v>0</v>
      </c>
      <c r="BR862" s="9">
        <f t="shared" si="2164"/>
        <v>0</v>
      </c>
      <c r="BS862" s="9">
        <f t="shared" si="2164"/>
        <v>0</v>
      </c>
      <c r="BT862" s="9">
        <f t="shared" si="2164"/>
        <v>0</v>
      </c>
      <c r="BU862" s="9">
        <f t="shared" si="2164"/>
        <v>0</v>
      </c>
      <c r="BV862" s="9">
        <f t="shared" si="2164"/>
        <v>0</v>
      </c>
      <c r="BW862" s="9">
        <f t="shared" si="2164"/>
        <v>0</v>
      </c>
      <c r="BX862" s="9">
        <f t="shared" si="2164"/>
        <v>0</v>
      </c>
      <c r="BY862" s="9">
        <f t="shared" si="2164"/>
        <v>0</v>
      </c>
      <c r="BZ862" s="9">
        <f t="shared" si="2164"/>
        <v>0</v>
      </c>
      <c r="CA862" s="9">
        <f t="shared" si="2164"/>
        <v>0</v>
      </c>
      <c r="CB862" s="9">
        <f t="shared" si="2164"/>
        <v>0</v>
      </c>
      <c r="CC862" s="9">
        <f t="shared" si="2165"/>
        <v>0</v>
      </c>
      <c r="CD862" s="9">
        <f t="shared" si="2165"/>
        <v>0</v>
      </c>
      <c r="CE862" s="9">
        <f t="shared" si="2165"/>
        <v>0</v>
      </c>
      <c r="CF862" s="9">
        <f t="shared" si="2165"/>
        <v>0</v>
      </c>
      <c r="CG862" s="9">
        <f t="shared" si="2165"/>
        <v>0</v>
      </c>
      <c r="CH862" s="9">
        <f t="shared" si="2165"/>
        <v>0</v>
      </c>
      <c r="CI862" s="9">
        <f t="shared" si="2165"/>
        <v>0</v>
      </c>
      <c r="CJ862" s="9">
        <f t="shared" si="2165"/>
        <v>0</v>
      </c>
      <c r="CK862" s="9">
        <f t="shared" si="2165"/>
        <v>0</v>
      </c>
      <c r="CL862" s="9">
        <f t="shared" si="2165"/>
        <v>0</v>
      </c>
      <c r="CM862" s="9">
        <f t="shared" si="2165"/>
        <v>0</v>
      </c>
      <c r="CN862" s="9">
        <f t="shared" si="2165"/>
        <v>0</v>
      </c>
    </row>
    <row r="863" spans="1:92" ht="20.100000000000001" hidden="1" customHeight="1">
      <c r="A863" s="28" t="s">
        <v>169</v>
      </c>
      <c r="B863" s="26">
        <v>914</v>
      </c>
      <c r="C863" s="26" t="s">
        <v>147</v>
      </c>
      <c r="D863" s="26" t="s">
        <v>80</v>
      </c>
      <c r="E863" s="26" t="s">
        <v>511</v>
      </c>
      <c r="F863" s="26" t="s">
        <v>183</v>
      </c>
      <c r="G863" s="9">
        <v>8704</v>
      </c>
      <c r="H863" s="9"/>
      <c r="I863" s="9"/>
      <c r="J863" s="9"/>
      <c r="K863" s="9"/>
      <c r="L863" s="9"/>
      <c r="M863" s="9">
        <f>G863+I863+J863+K863+L863</f>
        <v>8704</v>
      </c>
      <c r="N863" s="9">
        <f>H863+L863</f>
        <v>0</v>
      </c>
      <c r="O863" s="9">
        <v>-8704</v>
      </c>
      <c r="P863" s="9"/>
      <c r="Q863" s="9"/>
      <c r="R863" s="9"/>
      <c r="S863" s="9">
        <f>M863+O863+P863+Q863+R863</f>
        <v>0</v>
      </c>
      <c r="T863" s="9">
        <f>N863+R863</f>
        <v>0</v>
      </c>
      <c r="U863" s="9"/>
      <c r="V863" s="9"/>
      <c r="W863" s="9"/>
      <c r="X863" s="9"/>
      <c r="Y863" s="9">
        <f>S863+U863+V863+W863+X863</f>
        <v>0</v>
      </c>
      <c r="Z863" s="9">
        <f>T863+X863</f>
        <v>0</v>
      </c>
      <c r="AA863" s="9"/>
      <c r="AB863" s="9"/>
      <c r="AC863" s="9"/>
      <c r="AD863" s="9"/>
      <c r="AE863" s="9">
        <f>Y863+AA863+AB863+AC863+AD863</f>
        <v>0</v>
      </c>
      <c r="AF863" s="9">
        <f>Z863+AD863</f>
        <v>0</v>
      </c>
      <c r="AG863" s="9"/>
      <c r="AH863" s="9"/>
      <c r="AI863" s="9"/>
      <c r="AJ863" s="9"/>
      <c r="AK863" s="9">
        <f>AE863+AG863+AH863+AI863+AJ863</f>
        <v>0</v>
      </c>
      <c r="AL863" s="9">
        <f>AF863+AJ863</f>
        <v>0</v>
      </c>
      <c r="AM863" s="9"/>
      <c r="AN863" s="9"/>
      <c r="AO863" s="9"/>
      <c r="AP863" s="9"/>
      <c r="AQ863" s="9">
        <f>AK863+AM863+AN863+AO863+AP863</f>
        <v>0</v>
      </c>
      <c r="AR863" s="9">
        <f>AL863+AP863</f>
        <v>0</v>
      </c>
      <c r="AS863" s="9"/>
      <c r="AT863" s="9"/>
      <c r="AU863" s="9"/>
      <c r="AV863" s="9"/>
      <c r="AW863" s="9">
        <f>AQ863+AS863+AT863+AU863+AV863</f>
        <v>0</v>
      </c>
      <c r="AX863" s="9">
        <f>AR863+AV863</f>
        <v>0</v>
      </c>
      <c r="AY863" s="9"/>
      <c r="AZ863" s="9"/>
      <c r="BA863" s="9"/>
      <c r="BB863" s="9"/>
      <c r="BC863" s="9">
        <f>AW863+AY863+AZ863+BA863+BB863</f>
        <v>0</v>
      </c>
      <c r="BD863" s="9">
        <f>AX863+BB863</f>
        <v>0</v>
      </c>
      <c r="BE863" s="9"/>
      <c r="BF863" s="9"/>
      <c r="BG863" s="9"/>
      <c r="BH863" s="9"/>
      <c r="BI863" s="9">
        <f>BC863+BE863+BF863+BG863+BH863</f>
        <v>0</v>
      </c>
      <c r="BJ863" s="9">
        <f>BD863+BH863</f>
        <v>0</v>
      </c>
      <c r="BK863" s="9"/>
      <c r="BL863" s="9"/>
      <c r="BM863" s="9"/>
      <c r="BN863" s="9"/>
      <c r="BO863" s="9">
        <f>BI863+BK863+BL863+BM863+BN863</f>
        <v>0</v>
      </c>
      <c r="BP863" s="9">
        <f>BJ863+BN863</f>
        <v>0</v>
      </c>
      <c r="BQ863" s="9"/>
      <c r="BR863" s="9"/>
      <c r="BS863" s="9"/>
      <c r="BT863" s="9"/>
      <c r="BU863" s="9">
        <f>BO863+BQ863+BR863+BS863+BT863</f>
        <v>0</v>
      </c>
      <c r="BV863" s="9">
        <f>BP863+BT863</f>
        <v>0</v>
      </c>
      <c r="BW863" s="9"/>
      <c r="BX863" s="9"/>
      <c r="BY863" s="9"/>
      <c r="BZ863" s="9"/>
      <c r="CA863" s="9">
        <f>BU863+BW863+BX863+BY863+BZ863</f>
        <v>0</v>
      </c>
      <c r="CB863" s="9">
        <f>BV863+BZ863</f>
        <v>0</v>
      </c>
      <c r="CC863" s="9"/>
      <c r="CD863" s="9"/>
      <c r="CE863" s="9"/>
      <c r="CF863" s="9"/>
      <c r="CG863" s="9">
        <f>CA863+CC863+CD863+CE863+CF863</f>
        <v>0</v>
      </c>
      <c r="CH863" s="9">
        <f>CB863+CF863</f>
        <v>0</v>
      </c>
      <c r="CI863" s="9"/>
      <c r="CJ863" s="9"/>
      <c r="CK863" s="9"/>
      <c r="CL863" s="9"/>
      <c r="CM863" s="9">
        <f>CG863+CI863+CJ863+CK863+CL863</f>
        <v>0</v>
      </c>
      <c r="CN863" s="9">
        <f>CH863+CL863</f>
        <v>0</v>
      </c>
    </row>
    <row r="864" spans="1:92" ht="66" hidden="1">
      <c r="A864" s="25" t="s">
        <v>514</v>
      </c>
      <c r="B864" s="26">
        <v>914</v>
      </c>
      <c r="C864" s="26" t="s">
        <v>147</v>
      </c>
      <c r="D864" s="26" t="s">
        <v>80</v>
      </c>
      <c r="E864" s="26" t="s">
        <v>652</v>
      </c>
      <c r="F864" s="26"/>
      <c r="G864" s="9"/>
      <c r="H864" s="9"/>
      <c r="I864" s="9"/>
      <c r="J864" s="9"/>
      <c r="K864" s="9"/>
      <c r="L864" s="9"/>
      <c r="M864" s="9"/>
      <c r="N864" s="9"/>
      <c r="O864" s="9">
        <f>O865</f>
        <v>8704</v>
      </c>
      <c r="P864" s="9">
        <f t="shared" ref="P864:CA864" si="2166">P865</f>
        <v>1053</v>
      </c>
      <c r="Q864" s="9">
        <f t="shared" si="2166"/>
        <v>0</v>
      </c>
      <c r="R864" s="9">
        <f t="shared" si="2166"/>
        <v>20000</v>
      </c>
      <c r="S864" s="9">
        <f t="shared" si="2166"/>
        <v>29757</v>
      </c>
      <c r="T864" s="9">
        <f t="shared" si="2166"/>
        <v>20000</v>
      </c>
      <c r="U864" s="9">
        <f>U865</f>
        <v>0</v>
      </c>
      <c r="V864" s="9">
        <f t="shared" si="2166"/>
        <v>0</v>
      </c>
      <c r="W864" s="9">
        <f t="shared" si="2166"/>
        <v>0</v>
      </c>
      <c r="X864" s="9">
        <f t="shared" si="2166"/>
        <v>0</v>
      </c>
      <c r="Y864" s="9">
        <f t="shared" si="2166"/>
        <v>29757</v>
      </c>
      <c r="Z864" s="9">
        <f t="shared" si="2166"/>
        <v>20000</v>
      </c>
      <c r="AA864" s="9">
        <f>AA865</f>
        <v>0</v>
      </c>
      <c r="AB864" s="9">
        <f t="shared" si="2166"/>
        <v>0</v>
      </c>
      <c r="AC864" s="9">
        <f t="shared" si="2166"/>
        <v>0</v>
      </c>
      <c r="AD864" s="9">
        <f t="shared" si="2166"/>
        <v>0</v>
      </c>
      <c r="AE864" s="9">
        <f t="shared" si="2166"/>
        <v>29757</v>
      </c>
      <c r="AF864" s="9">
        <f t="shared" si="2166"/>
        <v>20000</v>
      </c>
      <c r="AG864" s="9">
        <f>AG865</f>
        <v>0</v>
      </c>
      <c r="AH864" s="9">
        <f t="shared" si="2166"/>
        <v>0</v>
      </c>
      <c r="AI864" s="9">
        <f t="shared" si="2166"/>
        <v>0</v>
      </c>
      <c r="AJ864" s="9">
        <f t="shared" si="2166"/>
        <v>0</v>
      </c>
      <c r="AK864" s="9">
        <f t="shared" si="2166"/>
        <v>29757</v>
      </c>
      <c r="AL864" s="9">
        <f t="shared" si="2166"/>
        <v>20000</v>
      </c>
      <c r="AM864" s="9">
        <f>AM865</f>
        <v>0</v>
      </c>
      <c r="AN864" s="9">
        <f t="shared" si="2166"/>
        <v>0</v>
      </c>
      <c r="AO864" s="9">
        <f t="shared" si="2166"/>
        <v>0</v>
      </c>
      <c r="AP864" s="9">
        <f t="shared" si="2166"/>
        <v>35318</v>
      </c>
      <c r="AQ864" s="9">
        <f t="shared" si="2166"/>
        <v>65075</v>
      </c>
      <c r="AR864" s="9">
        <f t="shared" si="2166"/>
        <v>55318</v>
      </c>
      <c r="AS864" s="9">
        <f>AS865</f>
        <v>0</v>
      </c>
      <c r="AT864" s="9">
        <f t="shared" si="2166"/>
        <v>0</v>
      </c>
      <c r="AU864" s="9">
        <f t="shared" si="2166"/>
        <v>0</v>
      </c>
      <c r="AV864" s="9">
        <f t="shared" si="2166"/>
        <v>0</v>
      </c>
      <c r="AW864" s="9">
        <f t="shared" si="2166"/>
        <v>65075</v>
      </c>
      <c r="AX864" s="9">
        <f t="shared" si="2166"/>
        <v>55318</v>
      </c>
      <c r="AY864" s="9">
        <f>AY865</f>
        <v>0</v>
      </c>
      <c r="AZ864" s="9">
        <f t="shared" si="2166"/>
        <v>0</v>
      </c>
      <c r="BA864" s="9">
        <f t="shared" si="2166"/>
        <v>0</v>
      </c>
      <c r="BB864" s="9">
        <f t="shared" si="2166"/>
        <v>0</v>
      </c>
      <c r="BC864" s="9">
        <f t="shared" si="2166"/>
        <v>65075</v>
      </c>
      <c r="BD864" s="9">
        <f t="shared" si="2166"/>
        <v>55318</v>
      </c>
      <c r="BE864" s="9">
        <f>BE865</f>
        <v>0</v>
      </c>
      <c r="BF864" s="9">
        <f t="shared" si="2166"/>
        <v>0</v>
      </c>
      <c r="BG864" s="9">
        <f t="shared" si="2166"/>
        <v>0</v>
      </c>
      <c r="BH864" s="9">
        <f t="shared" si="2166"/>
        <v>0</v>
      </c>
      <c r="BI864" s="9">
        <f t="shared" si="2166"/>
        <v>65075</v>
      </c>
      <c r="BJ864" s="9">
        <f t="shared" si="2166"/>
        <v>55318</v>
      </c>
      <c r="BK864" s="9">
        <f>BK865</f>
        <v>0</v>
      </c>
      <c r="BL864" s="9">
        <f t="shared" si="2166"/>
        <v>0</v>
      </c>
      <c r="BM864" s="9">
        <f t="shared" si="2166"/>
        <v>0</v>
      </c>
      <c r="BN864" s="9">
        <f t="shared" si="2166"/>
        <v>0</v>
      </c>
      <c r="BO864" s="9">
        <f t="shared" si="2166"/>
        <v>65075</v>
      </c>
      <c r="BP864" s="9">
        <f t="shared" si="2166"/>
        <v>55318</v>
      </c>
      <c r="BQ864" s="9">
        <f>BQ865</f>
        <v>-6844</v>
      </c>
      <c r="BR864" s="9">
        <f t="shared" si="2166"/>
        <v>0</v>
      </c>
      <c r="BS864" s="9">
        <f t="shared" si="2166"/>
        <v>0</v>
      </c>
      <c r="BT864" s="9">
        <f t="shared" si="2166"/>
        <v>0</v>
      </c>
      <c r="BU864" s="9">
        <f t="shared" si="2166"/>
        <v>58231</v>
      </c>
      <c r="BV864" s="9">
        <f t="shared" si="2166"/>
        <v>55318</v>
      </c>
      <c r="BW864" s="9">
        <f>BW865</f>
        <v>0</v>
      </c>
      <c r="BX864" s="9">
        <f t="shared" si="2166"/>
        <v>0</v>
      </c>
      <c r="BY864" s="9">
        <f t="shared" si="2166"/>
        <v>0</v>
      </c>
      <c r="BZ864" s="9">
        <f t="shared" si="2166"/>
        <v>0</v>
      </c>
      <c r="CA864" s="9">
        <f t="shared" si="2166"/>
        <v>58231</v>
      </c>
      <c r="CB864" s="9">
        <f t="shared" ref="CB864:CB865" si="2167">CB865</f>
        <v>55318</v>
      </c>
      <c r="CC864" s="9">
        <f>CC865</f>
        <v>0</v>
      </c>
      <c r="CD864" s="9">
        <f t="shared" ref="CD864:CN865" si="2168">CD865</f>
        <v>0</v>
      </c>
      <c r="CE864" s="9">
        <f t="shared" si="2168"/>
        <v>0</v>
      </c>
      <c r="CF864" s="9">
        <f t="shared" si="2168"/>
        <v>0</v>
      </c>
      <c r="CG864" s="9">
        <f t="shared" si="2168"/>
        <v>58231</v>
      </c>
      <c r="CH864" s="9">
        <f t="shared" si="2168"/>
        <v>55318</v>
      </c>
      <c r="CI864" s="9">
        <f>CI865</f>
        <v>0</v>
      </c>
      <c r="CJ864" s="9">
        <f t="shared" si="2168"/>
        <v>0</v>
      </c>
      <c r="CK864" s="9">
        <f t="shared" si="2168"/>
        <v>0</v>
      </c>
      <c r="CL864" s="9">
        <f t="shared" si="2168"/>
        <v>0</v>
      </c>
      <c r="CM864" s="9">
        <f t="shared" si="2168"/>
        <v>58231</v>
      </c>
      <c r="CN864" s="9">
        <f t="shared" si="2168"/>
        <v>55318</v>
      </c>
    </row>
    <row r="865" spans="1:92" ht="33" hidden="1">
      <c r="A865" s="25" t="s">
        <v>181</v>
      </c>
      <c r="B865" s="26">
        <v>914</v>
      </c>
      <c r="C865" s="26" t="s">
        <v>147</v>
      </c>
      <c r="D865" s="26" t="s">
        <v>80</v>
      </c>
      <c r="E865" s="26" t="s">
        <v>652</v>
      </c>
      <c r="F865" s="26" t="s">
        <v>182</v>
      </c>
      <c r="G865" s="9"/>
      <c r="H865" s="9"/>
      <c r="I865" s="9"/>
      <c r="J865" s="9"/>
      <c r="K865" s="9"/>
      <c r="L865" s="9"/>
      <c r="M865" s="9"/>
      <c r="N865" s="9"/>
      <c r="O865" s="9">
        <f>O866</f>
        <v>8704</v>
      </c>
      <c r="P865" s="9">
        <f t="shared" ref="P865:CA865" si="2169">P866</f>
        <v>1053</v>
      </c>
      <c r="Q865" s="9">
        <f t="shared" si="2169"/>
        <v>0</v>
      </c>
      <c r="R865" s="9">
        <f t="shared" si="2169"/>
        <v>20000</v>
      </c>
      <c r="S865" s="9">
        <f t="shared" si="2169"/>
        <v>29757</v>
      </c>
      <c r="T865" s="9">
        <f t="shared" si="2169"/>
        <v>20000</v>
      </c>
      <c r="U865" s="9">
        <f>U866</f>
        <v>0</v>
      </c>
      <c r="V865" s="9">
        <f t="shared" si="2169"/>
        <v>0</v>
      </c>
      <c r="W865" s="9">
        <f t="shared" si="2169"/>
        <v>0</v>
      </c>
      <c r="X865" s="9">
        <f t="shared" si="2169"/>
        <v>0</v>
      </c>
      <c r="Y865" s="9">
        <f t="shared" si="2169"/>
        <v>29757</v>
      </c>
      <c r="Z865" s="9">
        <f t="shared" si="2169"/>
        <v>20000</v>
      </c>
      <c r="AA865" s="9">
        <f>AA866</f>
        <v>0</v>
      </c>
      <c r="AB865" s="9">
        <f t="shared" si="2169"/>
        <v>0</v>
      </c>
      <c r="AC865" s="9">
        <f t="shared" si="2169"/>
        <v>0</v>
      </c>
      <c r="AD865" s="9">
        <f t="shared" si="2169"/>
        <v>0</v>
      </c>
      <c r="AE865" s="9">
        <f t="shared" si="2169"/>
        <v>29757</v>
      </c>
      <c r="AF865" s="9">
        <f t="shared" si="2169"/>
        <v>20000</v>
      </c>
      <c r="AG865" s="9">
        <f>AG866</f>
        <v>0</v>
      </c>
      <c r="AH865" s="9">
        <f t="shared" si="2169"/>
        <v>0</v>
      </c>
      <c r="AI865" s="9">
        <f t="shared" si="2169"/>
        <v>0</v>
      </c>
      <c r="AJ865" s="9">
        <f t="shared" si="2169"/>
        <v>0</v>
      </c>
      <c r="AK865" s="9">
        <f t="shared" si="2169"/>
        <v>29757</v>
      </c>
      <c r="AL865" s="9">
        <f t="shared" si="2169"/>
        <v>20000</v>
      </c>
      <c r="AM865" s="9">
        <f>AM866</f>
        <v>0</v>
      </c>
      <c r="AN865" s="9">
        <f t="shared" si="2169"/>
        <v>0</v>
      </c>
      <c r="AO865" s="9">
        <f t="shared" si="2169"/>
        <v>0</v>
      </c>
      <c r="AP865" s="9">
        <f t="shared" si="2169"/>
        <v>35318</v>
      </c>
      <c r="AQ865" s="9">
        <f t="shared" si="2169"/>
        <v>65075</v>
      </c>
      <c r="AR865" s="9">
        <f t="shared" si="2169"/>
        <v>55318</v>
      </c>
      <c r="AS865" s="9">
        <f>AS866</f>
        <v>0</v>
      </c>
      <c r="AT865" s="9">
        <f t="shared" si="2169"/>
        <v>0</v>
      </c>
      <c r="AU865" s="9">
        <f t="shared" si="2169"/>
        <v>0</v>
      </c>
      <c r="AV865" s="9">
        <f t="shared" si="2169"/>
        <v>0</v>
      </c>
      <c r="AW865" s="9">
        <f t="shared" si="2169"/>
        <v>65075</v>
      </c>
      <c r="AX865" s="9">
        <f t="shared" si="2169"/>
        <v>55318</v>
      </c>
      <c r="AY865" s="9">
        <f>AY866</f>
        <v>0</v>
      </c>
      <c r="AZ865" s="9">
        <f t="shared" si="2169"/>
        <v>0</v>
      </c>
      <c r="BA865" s="9">
        <f t="shared" si="2169"/>
        <v>0</v>
      </c>
      <c r="BB865" s="9">
        <f t="shared" si="2169"/>
        <v>0</v>
      </c>
      <c r="BC865" s="9">
        <f t="shared" si="2169"/>
        <v>65075</v>
      </c>
      <c r="BD865" s="9">
        <f t="shared" si="2169"/>
        <v>55318</v>
      </c>
      <c r="BE865" s="9">
        <f>BE866</f>
        <v>0</v>
      </c>
      <c r="BF865" s="9">
        <f t="shared" si="2169"/>
        <v>0</v>
      </c>
      <c r="BG865" s="9">
        <f t="shared" si="2169"/>
        <v>0</v>
      </c>
      <c r="BH865" s="9">
        <f t="shared" si="2169"/>
        <v>0</v>
      </c>
      <c r="BI865" s="9">
        <f t="shared" si="2169"/>
        <v>65075</v>
      </c>
      <c r="BJ865" s="9">
        <f t="shared" si="2169"/>
        <v>55318</v>
      </c>
      <c r="BK865" s="9">
        <f>BK866</f>
        <v>0</v>
      </c>
      <c r="BL865" s="9">
        <f t="shared" si="2169"/>
        <v>0</v>
      </c>
      <c r="BM865" s="9">
        <f t="shared" si="2169"/>
        <v>0</v>
      </c>
      <c r="BN865" s="9">
        <f t="shared" si="2169"/>
        <v>0</v>
      </c>
      <c r="BO865" s="9">
        <f t="shared" si="2169"/>
        <v>65075</v>
      </c>
      <c r="BP865" s="9">
        <f t="shared" si="2169"/>
        <v>55318</v>
      </c>
      <c r="BQ865" s="9">
        <f>BQ866</f>
        <v>-6844</v>
      </c>
      <c r="BR865" s="9">
        <f t="shared" si="2169"/>
        <v>0</v>
      </c>
      <c r="BS865" s="9">
        <f t="shared" si="2169"/>
        <v>0</v>
      </c>
      <c r="BT865" s="9">
        <f t="shared" si="2169"/>
        <v>0</v>
      </c>
      <c r="BU865" s="9">
        <f t="shared" si="2169"/>
        <v>58231</v>
      </c>
      <c r="BV865" s="9">
        <f t="shared" si="2169"/>
        <v>55318</v>
      </c>
      <c r="BW865" s="9">
        <f>BW866</f>
        <v>0</v>
      </c>
      <c r="BX865" s="9">
        <f t="shared" si="2169"/>
        <v>0</v>
      </c>
      <c r="BY865" s="9">
        <f t="shared" si="2169"/>
        <v>0</v>
      </c>
      <c r="BZ865" s="9">
        <f t="shared" si="2169"/>
        <v>0</v>
      </c>
      <c r="CA865" s="9">
        <f t="shared" si="2169"/>
        <v>58231</v>
      </c>
      <c r="CB865" s="9">
        <f t="shared" si="2167"/>
        <v>55318</v>
      </c>
      <c r="CC865" s="9">
        <f>CC866</f>
        <v>0</v>
      </c>
      <c r="CD865" s="9">
        <f t="shared" si="2168"/>
        <v>0</v>
      </c>
      <c r="CE865" s="9">
        <f t="shared" si="2168"/>
        <v>0</v>
      </c>
      <c r="CF865" s="9">
        <f t="shared" si="2168"/>
        <v>0</v>
      </c>
      <c r="CG865" s="9">
        <f t="shared" si="2168"/>
        <v>58231</v>
      </c>
      <c r="CH865" s="9">
        <f t="shared" si="2168"/>
        <v>55318</v>
      </c>
      <c r="CI865" s="9">
        <f>CI866</f>
        <v>0</v>
      </c>
      <c r="CJ865" s="9">
        <f t="shared" si="2168"/>
        <v>0</v>
      </c>
      <c r="CK865" s="9">
        <f t="shared" si="2168"/>
        <v>0</v>
      </c>
      <c r="CL865" s="9">
        <f t="shared" si="2168"/>
        <v>0</v>
      </c>
      <c r="CM865" s="9">
        <f t="shared" si="2168"/>
        <v>58231</v>
      </c>
      <c r="CN865" s="9">
        <f t="shared" si="2168"/>
        <v>55318</v>
      </c>
    </row>
    <row r="866" spans="1:92" ht="20.100000000000001" hidden="1" customHeight="1">
      <c r="A866" s="28" t="s">
        <v>169</v>
      </c>
      <c r="B866" s="26">
        <v>914</v>
      </c>
      <c r="C866" s="26" t="s">
        <v>147</v>
      </c>
      <c r="D866" s="26" t="s">
        <v>80</v>
      </c>
      <c r="E866" s="26" t="s">
        <v>652</v>
      </c>
      <c r="F866" s="26" t="s">
        <v>183</v>
      </c>
      <c r="G866" s="9"/>
      <c r="H866" s="9"/>
      <c r="I866" s="9"/>
      <c r="J866" s="9"/>
      <c r="K866" s="9"/>
      <c r="L866" s="9"/>
      <c r="M866" s="9"/>
      <c r="N866" s="9"/>
      <c r="O866" s="9">
        <v>8704</v>
      </c>
      <c r="P866" s="9">
        <v>1053</v>
      </c>
      <c r="Q866" s="9"/>
      <c r="R866" s="9">
        <v>20000</v>
      </c>
      <c r="S866" s="9">
        <f>M866+O866+P866+Q866+R866</f>
        <v>29757</v>
      </c>
      <c r="T866" s="9">
        <f>N866+R866</f>
        <v>20000</v>
      </c>
      <c r="U866" s="9"/>
      <c r="V866" s="9"/>
      <c r="W866" s="9"/>
      <c r="X866" s="9"/>
      <c r="Y866" s="9">
        <f>S866+U866+V866+W866+X866</f>
        <v>29757</v>
      </c>
      <c r="Z866" s="9">
        <f>T866+X866</f>
        <v>20000</v>
      </c>
      <c r="AA866" s="9"/>
      <c r="AB866" s="9"/>
      <c r="AC866" s="9"/>
      <c r="AD866" s="9"/>
      <c r="AE866" s="9">
        <f>Y866+AA866+AB866+AC866+AD866</f>
        <v>29757</v>
      </c>
      <c r="AF866" s="9">
        <f>Z866+AD866</f>
        <v>20000</v>
      </c>
      <c r="AG866" s="9"/>
      <c r="AH866" s="9"/>
      <c r="AI866" s="9"/>
      <c r="AJ866" s="9"/>
      <c r="AK866" s="9">
        <f>AE866+AG866+AH866+AI866+AJ866</f>
        <v>29757</v>
      </c>
      <c r="AL866" s="9">
        <f>AF866+AJ866</f>
        <v>20000</v>
      </c>
      <c r="AM866" s="9"/>
      <c r="AN866" s="9"/>
      <c r="AO866" s="9"/>
      <c r="AP866" s="9">
        <v>35318</v>
      </c>
      <c r="AQ866" s="9">
        <f>AK866+AM866+AN866+AO866+AP866</f>
        <v>65075</v>
      </c>
      <c r="AR866" s="9">
        <f>AL866+AP866</f>
        <v>55318</v>
      </c>
      <c r="AS866" s="9"/>
      <c r="AT866" s="9"/>
      <c r="AU866" s="9"/>
      <c r="AV866" s="9"/>
      <c r="AW866" s="9">
        <f>AQ866+AS866+AT866+AU866+AV866</f>
        <v>65075</v>
      </c>
      <c r="AX866" s="9">
        <f>AR866+AV866</f>
        <v>55318</v>
      </c>
      <c r="AY866" s="9"/>
      <c r="AZ866" s="9"/>
      <c r="BA866" s="9"/>
      <c r="BB866" s="9"/>
      <c r="BC866" s="9">
        <f>AW866+AY866+AZ866+BA866+BB866</f>
        <v>65075</v>
      </c>
      <c r="BD866" s="9">
        <f>AX866+BB866</f>
        <v>55318</v>
      </c>
      <c r="BE866" s="9"/>
      <c r="BF866" s="9"/>
      <c r="BG866" s="9"/>
      <c r="BH866" s="9"/>
      <c r="BI866" s="9">
        <f>BC866+BE866+BF866+BG866+BH866</f>
        <v>65075</v>
      </c>
      <c r="BJ866" s="9">
        <f>BD866+BH866</f>
        <v>55318</v>
      </c>
      <c r="BK866" s="9"/>
      <c r="BL866" s="9"/>
      <c r="BM866" s="9"/>
      <c r="BN866" s="9"/>
      <c r="BO866" s="9">
        <f>BI866+BK866+BL866+BM866+BN866</f>
        <v>65075</v>
      </c>
      <c r="BP866" s="9">
        <f>BJ866+BN866</f>
        <v>55318</v>
      </c>
      <c r="BQ866" s="9">
        <v>-6844</v>
      </c>
      <c r="BR866" s="9"/>
      <c r="BS866" s="9"/>
      <c r="BT866" s="9"/>
      <c r="BU866" s="9">
        <f>BO866+BQ866+BR866+BS866+BT866</f>
        <v>58231</v>
      </c>
      <c r="BV866" s="9">
        <f>BP866+BT866</f>
        <v>55318</v>
      </c>
      <c r="BW866" s="9"/>
      <c r="BX866" s="9"/>
      <c r="BY866" s="9"/>
      <c r="BZ866" s="9"/>
      <c r="CA866" s="9">
        <f>BU866+BW866+BX866+BY866+BZ866</f>
        <v>58231</v>
      </c>
      <c r="CB866" s="9">
        <f>BV866+BZ866</f>
        <v>55318</v>
      </c>
      <c r="CC866" s="9"/>
      <c r="CD866" s="9"/>
      <c r="CE866" s="9"/>
      <c r="CF866" s="9"/>
      <c r="CG866" s="9">
        <f>CA866+CC866+CD866+CE866+CF866</f>
        <v>58231</v>
      </c>
      <c r="CH866" s="9">
        <f>CB866+CF866</f>
        <v>55318</v>
      </c>
      <c r="CI866" s="9"/>
      <c r="CJ866" s="9"/>
      <c r="CK866" s="9"/>
      <c r="CL866" s="9"/>
      <c r="CM866" s="9">
        <f>CG866+CI866+CJ866+CK866+CL866</f>
        <v>58231</v>
      </c>
      <c r="CN866" s="9">
        <f>CH866+CL866</f>
        <v>55318</v>
      </c>
    </row>
    <row r="867" spans="1:92" ht="20.100000000000001" hidden="1" customHeight="1">
      <c r="A867" s="25" t="s">
        <v>15</v>
      </c>
      <c r="B867" s="93" t="s">
        <v>448</v>
      </c>
      <c r="C867" s="93" t="s">
        <v>147</v>
      </c>
      <c r="D867" s="93" t="s">
        <v>80</v>
      </c>
      <c r="E867" s="26" t="s">
        <v>398</v>
      </c>
      <c r="F867" s="26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>
        <f>BQ868</f>
        <v>0</v>
      </c>
      <c r="BR867" s="9">
        <f t="shared" ref="BR867:CG869" si="2170">BR868</f>
        <v>14036</v>
      </c>
      <c r="BS867" s="9">
        <f t="shared" si="2170"/>
        <v>0</v>
      </c>
      <c r="BT867" s="9">
        <f t="shared" si="2170"/>
        <v>0</v>
      </c>
      <c r="BU867" s="9">
        <f t="shared" si="2170"/>
        <v>14036</v>
      </c>
      <c r="BV867" s="9">
        <f t="shared" si="2170"/>
        <v>0</v>
      </c>
      <c r="BW867" s="9">
        <f>BW868</f>
        <v>0</v>
      </c>
      <c r="BX867" s="9">
        <f t="shared" si="2170"/>
        <v>0</v>
      </c>
      <c r="BY867" s="9">
        <f t="shared" si="2170"/>
        <v>0</v>
      </c>
      <c r="BZ867" s="9">
        <f t="shared" si="2170"/>
        <v>0</v>
      </c>
      <c r="CA867" s="9">
        <f t="shared" si="2170"/>
        <v>14036</v>
      </c>
      <c r="CB867" s="9">
        <f t="shared" si="2170"/>
        <v>0</v>
      </c>
      <c r="CC867" s="9">
        <f>CC868</f>
        <v>0</v>
      </c>
      <c r="CD867" s="9">
        <f t="shared" si="2170"/>
        <v>0</v>
      </c>
      <c r="CE867" s="9">
        <f t="shared" si="2170"/>
        <v>0</v>
      </c>
      <c r="CF867" s="9">
        <f t="shared" si="2170"/>
        <v>0</v>
      </c>
      <c r="CG867" s="9">
        <f t="shared" si="2170"/>
        <v>14036</v>
      </c>
      <c r="CH867" s="9">
        <f t="shared" ref="CD867:CH869" si="2171">CH868</f>
        <v>0</v>
      </c>
      <c r="CI867" s="9">
        <f>CI868</f>
        <v>0</v>
      </c>
      <c r="CJ867" s="9">
        <f t="shared" ref="CJ867:CN869" si="2172">CJ868</f>
        <v>0</v>
      </c>
      <c r="CK867" s="9">
        <f t="shared" si="2172"/>
        <v>0</v>
      </c>
      <c r="CL867" s="9">
        <f t="shared" si="2172"/>
        <v>0</v>
      </c>
      <c r="CM867" s="9">
        <f t="shared" si="2172"/>
        <v>14036</v>
      </c>
      <c r="CN867" s="9">
        <f t="shared" si="2172"/>
        <v>0</v>
      </c>
    </row>
    <row r="868" spans="1:92" ht="20.100000000000001" hidden="1" customHeight="1">
      <c r="A868" s="25" t="s">
        <v>169</v>
      </c>
      <c r="B868" s="93" t="s">
        <v>448</v>
      </c>
      <c r="C868" s="93" t="s">
        <v>147</v>
      </c>
      <c r="D868" s="93" t="s">
        <v>80</v>
      </c>
      <c r="E868" s="26" t="s">
        <v>671</v>
      </c>
      <c r="F868" s="26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>
        <f>BQ869</f>
        <v>0</v>
      </c>
      <c r="BR868" s="9">
        <f t="shared" si="2170"/>
        <v>14036</v>
      </c>
      <c r="BS868" s="9">
        <f t="shared" si="2170"/>
        <v>0</v>
      </c>
      <c r="BT868" s="9">
        <f t="shared" si="2170"/>
        <v>0</v>
      </c>
      <c r="BU868" s="9">
        <f t="shared" si="2170"/>
        <v>14036</v>
      </c>
      <c r="BV868" s="9">
        <f t="shared" si="2170"/>
        <v>0</v>
      </c>
      <c r="BW868" s="9">
        <f>BW869</f>
        <v>0</v>
      </c>
      <c r="BX868" s="9">
        <f t="shared" si="2170"/>
        <v>0</v>
      </c>
      <c r="BY868" s="9">
        <f t="shared" si="2170"/>
        <v>0</v>
      </c>
      <c r="BZ868" s="9">
        <f t="shared" si="2170"/>
        <v>0</v>
      </c>
      <c r="CA868" s="9">
        <f t="shared" si="2170"/>
        <v>14036</v>
      </c>
      <c r="CB868" s="9">
        <f t="shared" si="2170"/>
        <v>0</v>
      </c>
      <c r="CC868" s="9">
        <f>CC869</f>
        <v>0</v>
      </c>
      <c r="CD868" s="9">
        <f t="shared" si="2171"/>
        <v>0</v>
      </c>
      <c r="CE868" s="9">
        <f t="shared" si="2171"/>
        <v>0</v>
      </c>
      <c r="CF868" s="9">
        <f t="shared" si="2171"/>
        <v>0</v>
      </c>
      <c r="CG868" s="9">
        <f t="shared" si="2171"/>
        <v>14036</v>
      </c>
      <c r="CH868" s="9">
        <f t="shared" si="2171"/>
        <v>0</v>
      </c>
      <c r="CI868" s="9">
        <f>CI869</f>
        <v>0</v>
      </c>
      <c r="CJ868" s="9">
        <f t="shared" si="2172"/>
        <v>0</v>
      </c>
      <c r="CK868" s="9">
        <f t="shared" si="2172"/>
        <v>0</v>
      </c>
      <c r="CL868" s="9">
        <f t="shared" si="2172"/>
        <v>0</v>
      </c>
      <c r="CM868" s="9">
        <f t="shared" si="2172"/>
        <v>14036</v>
      </c>
      <c r="CN868" s="9">
        <f t="shared" si="2172"/>
        <v>0</v>
      </c>
    </row>
    <row r="869" spans="1:92" ht="33" hidden="1">
      <c r="A869" s="25" t="s">
        <v>181</v>
      </c>
      <c r="B869" s="93" t="s">
        <v>448</v>
      </c>
      <c r="C869" s="93" t="s">
        <v>147</v>
      </c>
      <c r="D869" s="93" t="s">
        <v>80</v>
      </c>
      <c r="E869" s="26" t="s">
        <v>671</v>
      </c>
      <c r="F869" s="26" t="s">
        <v>182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>
        <f>BQ870</f>
        <v>0</v>
      </c>
      <c r="BR869" s="9">
        <f t="shared" si="2170"/>
        <v>14036</v>
      </c>
      <c r="BS869" s="9">
        <f t="shared" si="2170"/>
        <v>0</v>
      </c>
      <c r="BT869" s="9">
        <f t="shared" si="2170"/>
        <v>0</v>
      </c>
      <c r="BU869" s="9">
        <f t="shared" si="2170"/>
        <v>14036</v>
      </c>
      <c r="BV869" s="9">
        <f t="shared" si="2170"/>
        <v>0</v>
      </c>
      <c r="BW869" s="9">
        <f>BW870</f>
        <v>0</v>
      </c>
      <c r="BX869" s="9">
        <f t="shared" si="2170"/>
        <v>0</v>
      </c>
      <c r="BY869" s="9">
        <f t="shared" si="2170"/>
        <v>0</v>
      </c>
      <c r="BZ869" s="9">
        <f t="shared" si="2170"/>
        <v>0</v>
      </c>
      <c r="CA869" s="9">
        <f t="shared" si="2170"/>
        <v>14036</v>
      </c>
      <c r="CB869" s="9">
        <f t="shared" si="2170"/>
        <v>0</v>
      </c>
      <c r="CC869" s="9">
        <f>CC870</f>
        <v>0</v>
      </c>
      <c r="CD869" s="9">
        <f t="shared" si="2171"/>
        <v>0</v>
      </c>
      <c r="CE869" s="9">
        <f t="shared" si="2171"/>
        <v>0</v>
      </c>
      <c r="CF869" s="9">
        <f t="shared" si="2171"/>
        <v>0</v>
      </c>
      <c r="CG869" s="9">
        <f t="shared" si="2171"/>
        <v>14036</v>
      </c>
      <c r="CH869" s="9">
        <f t="shared" si="2171"/>
        <v>0</v>
      </c>
      <c r="CI869" s="9">
        <f>CI870</f>
        <v>0</v>
      </c>
      <c r="CJ869" s="9">
        <f t="shared" si="2172"/>
        <v>0</v>
      </c>
      <c r="CK869" s="9">
        <f t="shared" si="2172"/>
        <v>0</v>
      </c>
      <c r="CL869" s="9">
        <f t="shared" si="2172"/>
        <v>0</v>
      </c>
      <c r="CM869" s="9">
        <f t="shared" si="2172"/>
        <v>14036</v>
      </c>
      <c r="CN869" s="9">
        <f t="shared" si="2172"/>
        <v>0</v>
      </c>
    </row>
    <row r="870" spans="1:92" ht="20.100000000000001" hidden="1" customHeight="1">
      <c r="A870" s="25" t="s">
        <v>169</v>
      </c>
      <c r="B870" s="93" t="s">
        <v>448</v>
      </c>
      <c r="C870" s="93" t="s">
        <v>147</v>
      </c>
      <c r="D870" s="93" t="s">
        <v>80</v>
      </c>
      <c r="E870" s="26" t="s">
        <v>671</v>
      </c>
      <c r="F870" s="26" t="s">
        <v>183</v>
      </c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>
        <v>14036</v>
      </c>
      <c r="BS870" s="9"/>
      <c r="BT870" s="9"/>
      <c r="BU870" s="9">
        <f>BO870+BQ870+BR870+BS870+BT870</f>
        <v>14036</v>
      </c>
      <c r="BV870" s="9">
        <f>BP870+BT870</f>
        <v>0</v>
      </c>
      <c r="BW870" s="9"/>
      <c r="BX870" s="9"/>
      <c r="BY870" s="9"/>
      <c r="BZ870" s="9"/>
      <c r="CA870" s="9">
        <f>BU870+BW870+BX870+BY870+BZ870</f>
        <v>14036</v>
      </c>
      <c r="CB870" s="9">
        <f>BV870+BZ870</f>
        <v>0</v>
      </c>
      <c r="CC870" s="9"/>
      <c r="CD870" s="9"/>
      <c r="CE870" s="9"/>
      <c r="CF870" s="9"/>
      <c r="CG870" s="9">
        <f>CA870+CC870+CD870+CE870+CF870</f>
        <v>14036</v>
      </c>
      <c r="CH870" s="9">
        <f>CB870+CF870</f>
        <v>0</v>
      </c>
      <c r="CI870" s="9"/>
      <c r="CJ870" s="9"/>
      <c r="CK870" s="9"/>
      <c r="CL870" s="9"/>
      <c r="CM870" s="9">
        <f>CG870+CI870+CJ870+CK870+CL870</f>
        <v>14036</v>
      </c>
      <c r="CN870" s="9">
        <f>CH870+CL870</f>
        <v>0</v>
      </c>
    </row>
    <row r="871" spans="1:92" ht="20.100000000000001" hidden="1" customHeight="1">
      <c r="A871" s="28" t="s">
        <v>62</v>
      </c>
      <c r="B871" s="26">
        <v>914</v>
      </c>
      <c r="C871" s="26" t="s">
        <v>147</v>
      </c>
      <c r="D871" s="26" t="s">
        <v>80</v>
      </c>
      <c r="E871" s="26" t="s">
        <v>63</v>
      </c>
      <c r="F871" s="26"/>
      <c r="G871" s="9">
        <f t="shared" ref="G871:V874" si="2173">G872</f>
        <v>2979</v>
      </c>
      <c r="H871" s="9">
        <f t="shared" si="2173"/>
        <v>0</v>
      </c>
      <c r="I871" s="9">
        <f t="shared" si="2173"/>
        <v>0</v>
      </c>
      <c r="J871" s="9">
        <f t="shared" si="2173"/>
        <v>0</v>
      </c>
      <c r="K871" s="9">
        <f t="shared" si="2173"/>
        <v>0</v>
      </c>
      <c r="L871" s="9">
        <f t="shared" si="2173"/>
        <v>0</v>
      </c>
      <c r="M871" s="9">
        <f t="shared" si="2173"/>
        <v>2979</v>
      </c>
      <c r="N871" s="9">
        <f t="shared" si="2173"/>
        <v>0</v>
      </c>
      <c r="O871" s="9">
        <f t="shared" si="2173"/>
        <v>0</v>
      </c>
      <c r="P871" s="9">
        <f t="shared" si="2173"/>
        <v>0</v>
      </c>
      <c r="Q871" s="9">
        <f t="shared" si="2173"/>
        <v>0</v>
      </c>
      <c r="R871" s="9">
        <f t="shared" si="2173"/>
        <v>0</v>
      </c>
      <c r="S871" s="9">
        <f t="shared" si="2173"/>
        <v>2979</v>
      </c>
      <c r="T871" s="9">
        <f t="shared" si="2173"/>
        <v>0</v>
      </c>
      <c r="U871" s="9">
        <f t="shared" si="2173"/>
        <v>0</v>
      </c>
      <c r="V871" s="9">
        <f t="shared" si="2173"/>
        <v>0</v>
      </c>
      <c r="W871" s="9">
        <f t="shared" ref="U871:AJ874" si="2174">W872</f>
        <v>0</v>
      </c>
      <c r="X871" s="9">
        <f t="shared" si="2174"/>
        <v>0</v>
      </c>
      <c r="Y871" s="9">
        <f t="shared" si="2174"/>
        <v>2979</v>
      </c>
      <c r="Z871" s="9">
        <f t="shared" si="2174"/>
        <v>0</v>
      </c>
      <c r="AA871" s="9">
        <f t="shared" si="2174"/>
        <v>0</v>
      </c>
      <c r="AB871" s="9">
        <f t="shared" si="2174"/>
        <v>0</v>
      </c>
      <c r="AC871" s="9">
        <f t="shared" si="2174"/>
        <v>0</v>
      </c>
      <c r="AD871" s="9">
        <f t="shared" si="2174"/>
        <v>0</v>
      </c>
      <c r="AE871" s="9">
        <f t="shared" si="2174"/>
        <v>2979</v>
      </c>
      <c r="AF871" s="9">
        <f t="shared" si="2174"/>
        <v>0</v>
      </c>
      <c r="AG871" s="9">
        <f t="shared" si="2174"/>
        <v>0</v>
      </c>
      <c r="AH871" s="9">
        <f t="shared" si="2174"/>
        <v>0</v>
      </c>
      <c r="AI871" s="9">
        <f t="shared" si="2174"/>
        <v>0</v>
      </c>
      <c r="AJ871" s="9">
        <f t="shared" si="2174"/>
        <v>0</v>
      </c>
      <c r="AK871" s="9">
        <f t="shared" ref="AG871:AV874" si="2175">AK872</f>
        <v>2979</v>
      </c>
      <c r="AL871" s="9">
        <f t="shared" si="2175"/>
        <v>0</v>
      </c>
      <c r="AM871" s="9">
        <f t="shared" si="2175"/>
        <v>0</v>
      </c>
      <c r="AN871" s="9">
        <f t="shared" si="2175"/>
        <v>0</v>
      </c>
      <c r="AO871" s="9">
        <f t="shared" si="2175"/>
        <v>0</v>
      </c>
      <c r="AP871" s="9">
        <f t="shared" si="2175"/>
        <v>0</v>
      </c>
      <c r="AQ871" s="9">
        <f t="shared" si="2175"/>
        <v>2979</v>
      </c>
      <c r="AR871" s="9">
        <f t="shared" si="2175"/>
        <v>0</v>
      </c>
      <c r="AS871" s="9">
        <f t="shared" si="2175"/>
        <v>0</v>
      </c>
      <c r="AT871" s="9">
        <f t="shared" si="2175"/>
        <v>0</v>
      </c>
      <c r="AU871" s="9">
        <f t="shared" si="2175"/>
        <v>0</v>
      </c>
      <c r="AV871" s="9">
        <f t="shared" si="2175"/>
        <v>0</v>
      </c>
      <c r="AW871" s="9">
        <f t="shared" ref="AS871:BH874" si="2176">AW872</f>
        <v>2979</v>
      </c>
      <c r="AX871" s="9">
        <f t="shared" si="2176"/>
        <v>0</v>
      </c>
      <c r="AY871" s="9">
        <f t="shared" si="2176"/>
        <v>0</v>
      </c>
      <c r="AZ871" s="9">
        <f t="shared" si="2176"/>
        <v>0</v>
      </c>
      <c r="BA871" s="9">
        <f t="shared" si="2176"/>
        <v>0</v>
      </c>
      <c r="BB871" s="9">
        <f t="shared" si="2176"/>
        <v>0</v>
      </c>
      <c r="BC871" s="9">
        <f t="shared" si="2176"/>
        <v>2979</v>
      </c>
      <c r="BD871" s="9">
        <f t="shared" si="2176"/>
        <v>0</v>
      </c>
      <c r="BE871" s="9">
        <f t="shared" si="2176"/>
        <v>0</v>
      </c>
      <c r="BF871" s="9">
        <f t="shared" si="2176"/>
        <v>0</v>
      </c>
      <c r="BG871" s="9">
        <f t="shared" si="2176"/>
        <v>0</v>
      </c>
      <c r="BH871" s="9">
        <f t="shared" si="2176"/>
        <v>0</v>
      </c>
      <c r="BI871" s="9">
        <f t="shared" ref="BE871:BT874" si="2177">BI872</f>
        <v>2979</v>
      </c>
      <c r="BJ871" s="9">
        <f t="shared" si="2177"/>
        <v>0</v>
      </c>
      <c r="BK871" s="9">
        <f t="shared" si="2177"/>
        <v>0</v>
      </c>
      <c r="BL871" s="9">
        <f t="shared" si="2177"/>
        <v>0</v>
      </c>
      <c r="BM871" s="9">
        <f t="shared" si="2177"/>
        <v>0</v>
      </c>
      <c r="BN871" s="9">
        <f t="shared" si="2177"/>
        <v>0</v>
      </c>
      <c r="BO871" s="9">
        <f t="shared" si="2177"/>
        <v>2979</v>
      </c>
      <c r="BP871" s="9">
        <f t="shared" si="2177"/>
        <v>0</v>
      </c>
      <c r="BQ871" s="9">
        <f t="shared" si="2177"/>
        <v>-739</v>
      </c>
      <c r="BR871" s="9">
        <f t="shared" si="2177"/>
        <v>0</v>
      </c>
      <c r="BS871" s="9">
        <f t="shared" si="2177"/>
        <v>0</v>
      </c>
      <c r="BT871" s="9">
        <f t="shared" si="2177"/>
        <v>0</v>
      </c>
      <c r="BU871" s="9">
        <f t="shared" ref="BQ871:CF874" si="2178">BU872</f>
        <v>2240</v>
      </c>
      <c r="BV871" s="9">
        <f t="shared" si="2178"/>
        <v>0</v>
      </c>
      <c r="BW871" s="9">
        <f t="shared" si="2178"/>
        <v>0</v>
      </c>
      <c r="BX871" s="9">
        <f t="shared" si="2178"/>
        <v>0</v>
      </c>
      <c r="BY871" s="9">
        <f t="shared" si="2178"/>
        <v>0</v>
      </c>
      <c r="BZ871" s="9">
        <f t="shared" si="2178"/>
        <v>0</v>
      </c>
      <c r="CA871" s="9">
        <f t="shared" si="2178"/>
        <v>2240</v>
      </c>
      <c r="CB871" s="9">
        <f t="shared" si="2178"/>
        <v>0</v>
      </c>
      <c r="CC871" s="9">
        <f t="shared" si="2178"/>
        <v>0</v>
      </c>
      <c r="CD871" s="9">
        <f t="shared" si="2178"/>
        <v>0</v>
      </c>
      <c r="CE871" s="9">
        <f t="shared" si="2178"/>
        <v>0</v>
      </c>
      <c r="CF871" s="9">
        <f t="shared" si="2178"/>
        <v>0</v>
      </c>
      <c r="CG871" s="9">
        <f t="shared" ref="CC871:CN874" si="2179">CG872</f>
        <v>2240</v>
      </c>
      <c r="CH871" s="9">
        <f t="shared" si="2179"/>
        <v>0</v>
      </c>
      <c r="CI871" s="9">
        <f t="shared" si="2179"/>
        <v>0</v>
      </c>
      <c r="CJ871" s="9">
        <f t="shared" si="2179"/>
        <v>0</v>
      </c>
      <c r="CK871" s="9">
        <f t="shared" si="2179"/>
        <v>-740</v>
      </c>
      <c r="CL871" s="9">
        <f t="shared" si="2179"/>
        <v>0</v>
      </c>
      <c r="CM871" s="9">
        <f t="shared" si="2179"/>
        <v>1500</v>
      </c>
      <c r="CN871" s="9">
        <f t="shared" si="2179"/>
        <v>0</v>
      </c>
    </row>
    <row r="872" spans="1:92" ht="20.100000000000001" hidden="1" customHeight="1">
      <c r="A872" s="28" t="s">
        <v>15</v>
      </c>
      <c r="B872" s="26">
        <v>914</v>
      </c>
      <c r="C872" s="26" t="s">
        <v>147</v>
      </c>
      <c r="D872" s="26" t="s">
        <v>80</v>
      </c>
      <c r="E872" s="26" t="s">
        <v>64</v>
      </c>
      <c r="F872" s="26"/>
      <c r="G872" s="9">
        <f t="shared" si="2173"/>
        <v>2979</v>
      </c>
      <c r="H872" s="9">
        <f t="shared" si="2173"/>
        <v>0</v>
      </c>
      <c r="I872" s="9">
        <f t="shared" si="2173"/>
        <v>0</v>
      </c>
      <c r="J872" s="9">
        <f t="shared" si="2173"/>
        <v>0</v>
      </c>
      <c r="K872" s="9">
        <f t="shared" si="2173"/>
        <v>0</v>
      </c>
      <c r="L872" s="9">
        <f t="shared" si="2173"/>
        <v>0</v>
      </c>
      <c r="M872" s="9">
        <f t="shared" si="2173"/>
        <v>2979</v>
      </c>
      <c r="N872" s="9">
        <f t="shared" si="2173"/>
        <v>0</v>
      </c>
      <c r="O872" s="9">
        <f t="shared" si="2173"/>
        <v>0</v>
      </c>
      <c r="P872" s="9">
        <f t="shared" si="2173"/>
        <v>0</v>
      </c>
      <c r="Q872" s="9">
        <f t="shared" si="2173"/>
        <v>0</v>
      </c>
      <c r="R872" s="9">
        <f t="shared" si="2173"/>
        <v>0</v>
      </c>
      <c r="S872" s="9">
        <f t="shared" si="2173"/>
        <v>2979</v>
      </c>
      <c r="T872" s="9">
        <f t="shared" si="2173"/>
        <v>0</v>
      </c>
      <c r="U872" s="9">
        <f t="shared" si="2174"/>
        <v>0</v>
      </c>
      <c r="V872" s="9">
        <f t="shared" si="2174"/>
        <v>0</v>
      </c>
      <c r="W872" s="9">
        <f t="shared" si="2174"/>
        <v>0</v>
      </c>
      <c r="X872" s="9">
        <f t="shared" si="2174"/>
        <v>0</v>
      </c>
      <c r="Y872" s="9">
        <f t="shared" si="2174"/>
        <v>2979</v>
      </c>
      <c r="Z872" s="9">
        <f t="shared" si="2174"/>
        <v>0</v>
      </c>
      <c r="AA872" s="9">
        <f t="shared" si="2174"/>
        <v>0</v>
      </c>
      <c r="AB872" s="9">
        <f t="shared" si="2174"/>
        <v>0</v>
      </c>
      <c r="AC872" s="9">
        <f t="shared" si="2174"/>
        <v>0</v>
      </c>
      <c r="AD872" s="9">
        <f t="shared" si="2174"/>
        <v>0</v>
      </c>
      <c r="AE872" s="9">
        <f t="shared" si="2174"/>
        <v>2979</v>
      </c>
      <c r="AF872" s="9">
        <f t="shared" si="2174"/>
        <v>0</v>
      </c>
      <c r="AG872" s="9">
        <f t="shared" si="2175"/>
        <v>0</v>
      </c>
      <c r="AH872" s="9">
        <f t="shared" si="2175"/>
        <v>0</v>
      </c>
      <c r="AI872" s="9">
        <f t="shared" si="2175"/>
        <v>0</v>
      </c>
      <c r="AJ872" s="9">
        <f t="shared" si="2175"/>
        <v>0</v>
      </c>
      <c r="AK872" s="9">
        <f t="shared" si="2175"/>
        <v>2979</v>
      </c>
      <c r="AL872" s="9">
        <f t="shared" si="2175"/>
        <v>0</v>
      </c>
      <c r="AM872" s="9">
        <f t="shared" si="2175"/>
        <v>0</v>
      </c>
      <c r="AN872" s="9">
        <f t="shared" si="2175"/>
        <v>0</v>
      </c>
      <c r="AO872" s="9">
        <f t="shared" si="2175"/>
        <v>0</v>
      </c>
      <c r="AP872" s="9">
        <f t="shared" si="2175"/>
        <v>0</v>
      </c>
      <c r="AQ872" s="9">
        <f t="shared" si="2175"/>
        <v>2979</v>
      </c>
      <c r="AR872" s="9">
        <f t="shared" si="2175"/>
        <v>0</v>
      </c>
      <c r="AS872" s="9">
        <f t="shared" si="2176"/>
        <v>0</v>
      </c>
      <c r="AT872" s="9">
        <f t="shared" si="2176"/>
        <v>0</v>
      </c>
      <c r="AU872" s="9">
        <f t="shared" si="2176"/>
        <v>0</v>
      </c>
      <c r="AV872" s="9">
        <f t="shared" si="2176"/>
        <v>0</v>
      </c>
      <c r="AW872" s="9">
        <f t="shared" si="2176"/>
        <v>2979</v>
      </c>
      <c r="AX872" s="9">
        <f t="shared" si="2176"/>
        <v>0</v>
      </c>
      <c r="AY872" s="9">
        <f t="shared" si="2176"/>
        <v>0</v>
      </c>
      <c r="AZ872" s="9">
        <f t="shared" si="2176"/>
        <v>0</v>
      </c>
      <c r="BA872" s="9">
        <f t="shared" si="2176"/>
        <v>0</v>
      </c>
      <c r="BB872" s="9">
        <f t="shared" si="2176"/>
        <v>0</v>
      </c>
      <c r="BC872" s="9">
        <f t="shared" si="2176"/>
        <v>2979</v>
      </c>
      <c r="BD872" s="9">
        <f t="shared" si="2176"/>
        <v>0</v>
      </c>
      <c r="BE872" s="9">
        <f t="shared" si="2177"/>
        <v>0</v>
      </c>
      <c r="BF872" s="9">
        <f t="shared" si="2177"/>
        <v>0</v>
      </c>
      <c r="BG872" s="9">
        <f t="shared" si="2177"/>
        <v>0</v>
      </c>
      <c r="BH872" s="9">
        <f t="shared" si="2177"/>
        <v>0</v>
      </c>
      <c r="BI872" s="9">
        <f t="shared" si="2177"/>
        <v>2979</v>
      </c>
      <c r="BJ872" s="9">
        <f t="shared" si="2177"/>
        <v>0</v>
      </c>
      <c r="BK872" s="9">
        <f t="shared" si="2177"/>
        <v>0</v>
      </c>
      <c r="BL872" s="9">
        <f t="shared" si="2177"/>
        <v>0</v>
      </c>
      <c r="BM872" s="9">
        <f t="shared" si="2177"/>
        <v>0</v>
      </c>
      <c r="BN872" s="9">
        <f t="shared" si="2177"/>
        <v>0</v>
      </c>
      <c r="BO872" s="9">
        <f t="shared" si="2177"/>
        <v>2979</v>
      </c>
      <c r="BP872" s="9">
        <f t="shared" si="2177"/>
        <v>0</v>
      </c>
      <c r="BQ872" s="9">
        <f t="shared" si="2178"/>
        <v>-739</v>
      </c>
      <c r="BR872" s="9">
        <f t="shared" si="2178"/>
        <v>0</v>
      </c>
      <c r="BS872" s="9">
        <f t="shared" si="2178"/>
        <v>0</v>
      </c>
      <c r="BT872" s="9">
        <f t="shared" si="2178"/>
        <v>0</v>
      </c>
      <c r="BU872" s="9">
        <f t="shared" si="2178"/>
        <v>2240</v>
      </c>
      <c r="BV872" s="9">
        <f t="shared" si="2178"/>
        <v>0</v>
      </c>
      <c r="BW872" s="9">
        <f t="shared" si="2178"/>
        <v>0</v>
      </c>
      <c r="BX872" s="9">
        <f t="shared" si="2178"/>
        <v>0</v>
      </c>
      <c r="BY872" s="9">
        <f t="shared" si="2178"/>
        <v>0</v>
      </c>
      <c r="BZ872" s="9">
        <f t="shared" si="2178"/>
        <v>0</v>
      </c>
      <c r="CA872" s="9">
        <f t="shared" si="2178"/>
        <v>2240</v>
      </c>
      <c r="CB872" s="9">
        <f t="shared" si="2178"/>
        <v>0</v>
      </c>
      <c r="CC872" s="9">
        <f t="shared" si="2179"/>
        <v>0</v>
      </c>
      <c r="CD872" s="9">
        <f t="shared" si="2179"/>
        <v>0</v>
      </c>
      <c r="CE872" s="9">
        <f t="shared" si="2179"/>
        <v>0</v>
      </c>
      <c r="CF872" s="9">
        <f t="shared" si="2179"/>
        <v>0</v>
      </c>
      <c r="CG872" s="9">
        <f t="shared" si="2179"/>
        <v>2240</v>
      </c>
      <c r="CH872" s="9">
        <f t="shared" si="2179"/>
        <v>0</v>
      </c>
      <c r="CI872" s="9">
        <f t="shared" si="2179"/>
        <v>0</v>
      </c>
      <c r="CJ872" s="9">
        <f t="shared" si="2179"/>
        <v>0</v>
      </c>
      <c r="CK872" s="9">
        <f t="shared" si="2179"/>
        <v>-740</v>
      </c>
      <c r="CL872" s="9">
        <f t="shared" si="2179"/>
        <v>0</v>
      </c>
      <c r="CM872" s="9">
        <f t="shared" si="2179"/>
        <v>1500</v>
      </c>
      <c r="CN872" s="9">
        <f t="shared" si="2179"/>
        <v>0</v>
      </c>
    </row>
    <row r="873" spans="1:92" ht="20.100000000000001" hidden="1" customHeight="1">
      <c r="A873" s="28" t="s">
        <v>169</v>
      </c>
      <c r="B873" s="26">
        <v>914</v>
      </c>
      <c r="C873" s="26" t="s">
        <v>147</v>
      </c>
      <c r="D873" s="26" t="s">
        <v>80</v>
      </c>
      <c r="E873" s="26" t="s">
        <v>180</v>
      </c>
      <c r="F873" s="26"/>
      <c r="G873" s="9">
        <f t="shared" si="2173"/>
        <v>2979</v>
      </c>
      <c r="H873" s="9">
        <f t="shared" si="2173"/>
        <v>0</v>
      </c>
      <c r="I873" s="9">
        <f t="shared" si="2173"/>
        <v>0</v>
      </c>
      <c r="J873" s="9">
        <f t="shared" si="2173"/>
        <v>0</v>
      </c>
      <c r="K873" s="9">
        <f t="shared" si="2173"/>
        <v>0</v>
      </c>
      <c r="L873" s="9">
        <f t="shared" si="2173"/>
        <v>0</v>
      </c>
      <c r="M873" s="9">
        <f t="shared" si="2173"/>
        <v>2979</v>
      </c>
      <c r="N873" s="9">
        <f t="shared" si="2173"/>
        <v>0</v>
      </c>
      <c r="O873" s="9">
        <f t="shared" si="2173"/>
        <v>0</v>
      </c>
      <c r="P873" s="9">
        <f t="shared" si="2173"/>
        <v>0</v>
      </c>
      <c r="Q873" s="9">
        <f t="shared" si="2173"/>
        <v>0</v>
      </c>
      <c r="R873" s="9">
        <f t="shared" si="2173"/>
        <v>0</v>
      </c>
      <c r="S873" s="9">
        <f t="shared" si="2173"/>
        <v>2979</v>
      </c>
      <c r="T873" s="9">
        <f t="shared" si="2173"/>
        <v>0</v>
      </c>
      <c r="U873" s="9">
        <f t="shared" si="2174"/>
        <v>0</v>
      </c>
      <c r="V873" s="9">
        <f t="shared" si="2174"/>
        <v>0</v>
      </c>
      <c r="W873" s="9">
        <f t="shared" si="2174"/>
        <v>0</v>
      </c>
      <c r="X873" s="9">
        <f t="shared" si="2174"/>
        <v>0</v>
      </c>
      <c r="Y873" s="9">
        <f t="shared" si="2174"/>
        <v>2979</v>
      </c>
      <c r="Z873" s="9">
        <f t="shared" si="2174"/>
        <v>0</v>
      </c>
      <c r="AA873" s="9">
        <f t="shared" si="2174"/>
        <v>0</v>
      </c>
      <c r="AB873" s="9">
        <f t="shared" si="2174"/>
        <v>0</v>
      </c>
      <c r="AC873" s="9">
        <f t="shared" si="2174"/>
        <v>0</v>
      </c>
      <c r="AD873" s="9">
        <f t="shared" si="2174"/>
        <v>0</v>
      </c>
      <c r="AE873" s="9">
        <f t="shared" si="2174"/>
        <v>2979</v>
      </c>
      <c r="AF873" s="9">
        <f t="shared" si="2174"/>
        <v>0</v>
      </c>
      <c r="AG873" s="9">
        <f t="shared" si="2175"/>
        <v>0</v>
      </c>
      <c r="AH873" s="9">
        <f t="shared" si="2175"/>
        <v>0</v>
      </c>
      <c r="AI873" s="9">
        <f t="shared" si="2175"/>
        <v>0</v>
      </c>
      <c r="AJ873" s="9">
        <f t="shared" si="2175"/>
        <v>0</v>
      </c>
      <c r="AK873" s="9">
        <f t="shared" si="2175"/>
        <v>2979</v>
      </c>
      <c r="AL873" s="9">
        <f t="shared" si="2175"/>
        <v>0</v>
      </c>
      <c r="AM873" s="9">
        <f t="shared" si="2175"/>
        <v>0</v>
      </c>
      <c r="AN873" s="9">
        <f t="shared" si="2175"/>
        <v>0</v>
      </c>
      <c r="AO873" s="9">
        <f t="shared" si="2175"/>
        <v>0</v>
      </c>
      <c r="AP873" s="9">
        <f t="shared" si="2175"/>
        <v>0</v>
      </c>
      <c r="AQ873" s="9">
        <f t="shared" si="2175"/>
        <v>2979</v>
      </c>
      <c r="AR873" s="9">
        <f t="shared" si="2175"/>
        <v>0</v>
      </c>
      <c r="AS873" s="9">
        <f t="shared" si="2176"/>
        <v>0</v>
      </c>
      <c r="AT873" s="9">
        <f t="shared" si="2176"/>
        <v>0</v>
      </c>
      <c r="AU873" s="9">
        <f t="shared" si="2176"/>
        <v>0</v>
      </c>
      <c r="AV873" s="9">
        <f t="shared" si="2176"/>
        <v>0</v>
      </c>
      <c r="AW873" s="9">
        <f t="shared" si="2176"/>
        <v>2979</v>
      </c>
      <c r="AX873" s="9">
        <f t="shared" si="2176"/>
        <v>0</v>
      </c>
      <c r="AY873" s="9">
        <f t="shared" si="2176"/>
        <v>0</v>
      </c>
      <c r="AZ873" s="9">
        <f t="shared" si="2176"/>
        <v>0</v>
      </c>
      <c r="BA873" s="9">
        <f t="shared" si="2176"/>
        <v>0</v>
      </c>
      <c r="BB873" s="9">
        <f t="shared" si="2176"/>
        <v>0</v>
      </c>
      <c r="BC873" s="9">
        <f t="shared" si="2176"/>
        <v>2979</v>
      </c>
      <c r="BD873" s="9">
        <f t="shared" si="2176"/>
        <v>0</v>
      </c>
      <c r="BE873" s="9">
        <f t="shared" si="2177"/>
        <v>0</v>
      </c>
      <c r="BF873" s="9">
        <f t="shared" si="2177"/>
        <v>0</v>
      </c>
      <c r="BG873" s="9">
        <f t="shared" si="2177"/>
        <v>0</v>
      </c>
      <c r="BH873" s="9">
        <f t="shared" si="2177"/>
        <v>0</v>
      </c>
      <c r="BI873" s="9">
        <f t="shared" si="2177"/>
        <v>2979</v>
      </c>
      <c r="BJ873" s="9">
        <f t="shared" si="2177"/>
        <v>0</v>
      </c>
      <c r="BK873" s="9">
        <f t="shared" si="2177"/>
        <v>0</v>
      </c>
      <c r="BL873" s="9">
        <f t="shared" si="2177"/>
        <v>0</v>
      </c>
      <c r="BM873" s="9">
        <f t="shared" si="2177"/>
        <v>0</v>
      </c>
      <c r="BN873" s="9">
        <f t="shared" si="2177"/>
        <v>0</v>
      </c>
      <c r="BO873" s="9">
        <f t="shared" si="2177"/>
        <v>2979</v>
      </c>
      <c r="BP873" s="9">
        <f t="shared" si="2177"/>
        <v>0</v>
      </c>
      <c r="BQ873" s="9">
        <f t="shared" si="2178"/>
        <v>-739</v>
      </c>
      <c r="BR873" s="9">
        <f t="shared" si="2178"/>
        <v>0</v>
      </c>
      <c r="BS873" s="9">
        <f t="shared" si="2178"/>
        <v>0</v>
      </c>
      <c r="BT873" s="9">
        <f t="shared" si="2178"/>
        <v>0</v>
      </c>
      <c r="BU873" s="9">
        <f t="shared" si="2178"/>
        <v>2240</v>
      </c>
      <c r="BV873" s="9">
        <f t="shared" si="2178"/>
        <v>0</v>
      </c>
      <c r="BW873" s="9">
        <f t="shared" si="2178"/>
        <v>0</v>
      </c>
      <c r="BX873" s="9">
        <f t="shared" si="2178"/>
        <v>0</v>
      </c>
      <c r="BY873" s="9">
        <f t="shared" si="2178"/>
        <v>0</v>
      </c>
      <c r="BZ873" s="9">
        <f t="shared" si="2178"/>
        <v>0</v>
      </c>
      <c r="CA873" s="9">
        <f t="shared" si="2178"/>
        <v>2240</v>
      </c>
      <c r="CB873" s="9">
        <f t="shared" si="2178"/>
        <v>0</v>
      </c>
      <c r="CC873" s="9">
        <f t="shared" si="2179"/>
        <v>0</v>
      </c>
      <c r="CD873" s="9">
        <f t="shared" si="2179"/>
        <v>0</v>
      </c>
      <c r="CE873" s="9">
        <f t="shared" si="2179"/>
        <v>0</v>
      </c>
      <c r="CF873" s="9">
        <f t="shared" si="2179"/>
        <v>0</v>
      </c>
      <c r="CG873" s="9">
        <f t="shared" si="2179"/>
        <v>2240</v>
      </c>
      <c r="CH873" s="9">
        <f t="shared" si="2179"/>
        <v>0</v>
      </c>
      <c r="CI873" s="9">
        <f t="shared" si="2179"/>
        <v>0</v>
      </c>
      <c r="CJ873" s="9">
        <f t="shared" si="2179"/>
        <v>0</v>
      </c>
      <c r="CK873" s="9">
        <f t="shared" si="2179"/>
        <v>-740</v>
      </c>
      <c r="CL873" s="9">
        <f t="shared" si="2179"/>
        <v>0</v>
      </c>
      <c r="CM873" s="9">
        <f t="shared" si="2179"/>
        <v>1500</v>
      </c>
      <c r="CN873" s="9">
        <f t="shared" si="2179"/>
        <v>0</v>
      </c>
    </row>
    <row r="874" spans="1:92" ht="33" hidden="1">
      <c r="A874" s="25" t="s">
        <v>181</v>
      </c>
      <c r="B874" s="26">
        <v>914</v>
      </c>
      <c r="C874" s="26" t="s">
        <v>147</v>
      </c>
      <c r="D874" s="26" t="s">
        <v>80</v>
      </c>
      <c r="E874" s="26" t="s">
        <v>180</v>
      </c>
      <c r="F874" s="26" t="s">
        <v>182</v>
      </c>
      <c r="G874" s="11">
        <f t="shared" si="2173"/>
        <v>2979</v>
      </c>
      <c r="H874" s="11">
        <f t="shared" si="2173"/>
        <v>0</v>
      </c>
      <c r="I874" s="11">
        <f t="shared" si="2173"/>
        <v>0</v>
      </c>
      <c r="J874" s="11">
        <f t="shared" si="2173"/>
        <v>0</v>
      </c>
      <c r="K874" s="11">
        <f t="shared" si="2173"/>
        <v>0</v>
      </c>
      <c r="L874" s="11">
        <f t="shared" si="2173"/>
        <v>0</v>
      </c>
      <c r="M874" s="11">
        <f t="shared" si="2173"/>
        <v>2979</v>
      </c>
      <c r="N874" s="11">
        <f t="shared" si="2173"/>
        <v>0</v>
      </c>
      <c r="O874" s="11">
        <f t="shared" si="2173"/>
        <v>0</v>
      </c>
      <c r="P874" s="11">
        <f t="shared" si="2173"/>
        <v>0</v>
      </c>
      <c r="Q874" s="11">
        <f t="shared" si="2173"/>
        <v>0</v>
      </c>
      <c r="R874" s="11">
        <f t="shared" si="2173"/>
        <v>0</v>
      </c>
      <c r="S874" s="11">
        <f t="shared" si="2173"/>
        <v>2979</v>
      </c>
      <c r="T874" s="11">
        <f t="shared" si="2173"/>
        <v>0</v>
      </c>
      <c r="U874" s="11">
        <f t="shared" si="2174"/>
        <v>0</v>
      </c>
      <c r="V874" s="11">
        <f t="shared" si="2174"/>
        <v>0</v>
      </c>
      <c r="W874" s="11">
        <f t="shared" si="2174"/>
        <v>0</v>
      </c>
      <c r="X874" s="11">
        <f t="shared" si="2174"/>
        <v>0</v>
      </c>
      <c r="Y874" s="11">
        <f t="shared" si="2174"/>
        <v>2979</v>
      </c>
      <c r="Z874" s="11">
        <f t="shared" si="2174"/>
        <v>0</v>
      </c>
      <c r="AA874" s="11">
        <f t="shared" si="2174"/>
        <v>0</v>
      </c>
      <c r="AB874" s="11">
        <f t="shared" si="2174"/>
        <v>0</v>
      </c>
      <c r="AC874" s="11">
        <f t="shared" si="2174"/>
        <v>0</v>
      </c>
      <c r="AD874" s="11">
        <f t="shared" si="2174"/>
        <v>0</v>
      </c>
      <c r="AE874" s="11">
        <f t="shared" si="2174"/>
        <v>2979</v>
      </c>
      <c r="AF874" s="11">
        <f t="shared" si="2174"/>
        <v>0</v>
      </c>
      <c r="AG874" s="11">
        <f t="shared" si="2175"/>
        <v>0</v>
      </c>
      <c r="AH874" s="11">
        <f t="shared" si="2175"/>
        <v>0</v>
      </c>
      <c r="AI874" s="11">
        <f t="shared" si="2175"/>
        <v>0</v>
      </c>
      <c r="AJ874" s="11">
        <f t="shared" si="2175"/>
        <v>0</v>
      </c>
      <c r="AK874" s="11">
        <f t="shared" si="2175"/>
        <v>2979</v>
      </c>
      <c r="AL874" s="11">
        <f t="shared" si="2175"/>
        <v>0</v>
      </c>
      <c r="AM874" s="11">
        <f t="shared" si="2175"/>
        <v>0</v>
      </c>
      <c r="AN874" s="11">
        <f t="shared" si="2175"/>
        <v>0</v>
      </c>
      <c r="AO874" s="11">
        <f t="shared" si="2175"/>
        <v>0</v>
      </c>
      <c r="AP874" s="11">
        <f t="shared" si="2175"/>
        <v>0</v>
      </c>
      <c r="AQ874" s="11">
        <f t="shared" si="2175"/>
        <v>2979</v>
      </c>
      <c r="AR874" s="11">
        <f t="shared" si="2175"/>
        <v>0</v>
      </c>
      <c r="AS874" s="11">
        <f t="shared" si="2176"/>
        <v>0</v>
      </c>
      <c r="AT874" s="11">
        <f t="shared" si="2176"/>
        <v>0</v>
      </c>
      <c r="AU874" s="11">
        <f t="shared" si="2176"/>
        <v>0</v>
      </c>
      <c r="AV874" s="11">
        <f t="shared" si="2176"/>
        <v>0</v>
      </c>
      <c r="AW874" s="11">
        <f t="shared" si="2176"/>
        <v>2979</v>
      </c>
      <c r="AX874" s="11">
        <f t="shared" si="2176"/>
        <v>0</v>
      </c>
      <c r="AY874" s="11">
        <f t="shared" si="2176"/>
        <v>0</v>
      </c>
      <c r="AZ874" s="11">
        <f t="shared" si="2176"/>
        <v>0</v>
      </c>
      <c r="BA874" s="11">
        <f t="shared" si="2176"/>
        <v>0</v>
      </c>
      <c r="BB874" s="11">
        <f t="shared" si="2176"/>
        <v>0</v>
      </c>
      <c r="BC874" s="11">
        <f t="shared" si="2176"/>
        <v>2979</v>
      </c>
      <c r="BD874" s="11">
        <f t="shared" si="2176"/>
        <v>0</v>
      </c>
      <c r="BE874" s="11">
        <f t="shared" si="2177"/>
        <v>0</v>
      </c>
      <c r="BF874" s="11">
        <f t="shared" si="2177"/>
        <v>0</v>
      </c>
      <c r="BG874" s="11">
        <f t="shared" si="2177"/>
        <v>0</v>
      </c>
      <c r="BH874" s="11">
        <f t="shared" si="2177"/>
        <v>0</v>
      </c>
      <c r="BI874" s="11">
        <f t="shared" si="2177"/>
        <v>2979</v>
      </c>
      <c r="BJ874" s="11">
        <f t="shared" si="2177"/>
        <v>0</v>
      </c>
      <c r="BK874" s="11">
        <f t="shared" si="2177"/>
        <v>0</v>
      </c>
      <c r="BL874" s="11">
        <f t="shared" si="2177"/>
        <v>0</v>
      </c>
      <c r="BM874" s="11">
        <f t="shared" si="2177"/>
        <v>0</v>
      </c>
      <c r="BN874" s="11">
        <f t="shared" si="2177"/>
        <v>0</v>
      </c>
      <c r="BO874" s="11">
        <f t="shared" si="2177"/>
        <v>2979</v>
      </c>
      <c r="BP874" s="11">
        <f t="shared" si="2177"/>
        <v>0</v>
      </c>
      <c r="BQ874" s="11">
        <f t="shared" si="2178"/>
        <v>-739</v>
      </c>
      <c r="BR874" s="11">
        <f t="shared" si="2178"/>
        <v>0</v>
      </c>
      <c r="BS874" s="11">
        <f t="shared" si="2178"/>
        <v>0</v>
      </c>
      <c r="BT874" s="11">
        <f t="shared" si="2178"/>
        <v>0</v>
      </c>
      <c r="BU874" s="11">
        <f t="shared" si="2178"/>
        <v>2240</v>
      </c>
      <c r="BV874" s="11">
        <f t="shared" si="2178"/>
        <v>0</v>
      </c>
      <c r="BW874" s="11">
        <f t="shared" si="2178"/>
        <v>0</v>
      </c>
      <c r="BX874" s="11">
        <f t="shared" si="2178"/>
        <v>0</v>
      </c>
      <c r="BY874" s="11">
        <f t="shared" si="2178"/>
        <v>0</v>
      </c>
      <c r="BZ874" s="11">
        <f t="shared" si="2178"/>
        <v>0</v>
      </c>
      <c r="CA874" s="11">
        <f t="shared" si="2178"/>
        <v>2240</v>
      </c>
      <c r="CB874" s="11">
        <f t="shared" si="2178"/>
        <v>0</v>
      </c>
      <c r="CC874" s="11">
        <f t="shared" si="2179"/>
        <v>0</v>
      </c>
      <c r="CD874" s="11">
        <f t="shared" si="2179"/>
        <v>0</v>
      </c>
      <c r="CE874" s="11">
        <f t="shared" si="2179"/>
        <v>0</v>
      </c>
      <c r="CF874" s="11">
        <f t="shared" si="2179"/>
        <v>0</v>
      </c>
      <c r="CG874" s="11">
        <f t="shared" si="2179"/>
        <v>2240</v>
      </c>
      <c r="CH874" s="11">
        <f t="shared" si="2179"/>
        <v>0</v>
      </c>
      <c r="CI874" s="11">
        <f t="shared" si="2179"/>
        <v>0</v>
      </c>
      <c r="CJ874" s="11">
        <f t="shared" si="2179"/>
        <v>0</v>
      </c>
      <c r="CK874" s="11">
        <f t="shared" si="2179"/>
        <v>-740</v>
      </c>
      <c r="CL874" s="11">
        <f t="shared" si="2179"/>
        <v>0</v>
      </c>
      <c r="CM874" s="11">
        <f t="shared" si="2179"/>
        <v>1500</v>
      </c>
      <c r="CN874" s="11">
        <f t="shared" si="2179"/>
        <v>0</v>
      </c>
    </row>
    <row r="875" spans="1:92" ht="20.100000000000001" hidden="1" customHeight="1">
      <c r="A875" s="28" t="s">
        <v>169</v>
      </c>
      <c r="B875" s="26">
        <v>914</v>
      </c>
      <c r="C875" s="26" t="s">
        <v>147</v>
      </c>
      <c r="D875" s="26" t="s">
        <v>80</v>
      </c>
      <c r="E875" s="26" t="s">
        <v>180</v>
      </c>
      <c r="F875" s="26" t="s">
        <v>183</v>
      </c>
      <c r="G875" s="9">
        <v>2979</v>
      </c>
      <c r="H875" s="9"/>
      <c r="I875" s="9"/>
      <c r="J875" s="9"/>
      <c r="K875" s="9"/>
      <c r="L875" s="9"/>
      <c r="M875" s="9">
        <f>G875+I875+J875+K875+L875</f>
        <v>2979</v>
      </c>
      <c r="N875" s="9">
        <f>H875+L875</f>
        <v>0</v>
      </c>
      <c r="O875" s="9"/>
      <c r="P875" s="9"/>
      <c r="Q875" s="9"/>
      <c r="R875" s="9"/>
      <c r="S875" s="9">
        <f>M875+O875+P875+Q875+R875</f>
        <v>2979</v>
      </c>
      <c r="T875" s="9">
        <f>N875+R875</f>
        <v>0</v>
      </c>
      <c r="U875" s="9"/>
      <c r="V875" s="9"/>
      <c r="W875" s="9"/>
      <c r="X875" s="9"/>
      <c r="Y875" s="9">
        <f>S875+U875+V875+W875+X875</f>
        <v>2979</v>
      </c>
      <c r="Z875" s="9">
        <f>T875+X875</f>
        <v>0</v>
      </c>
      <c r="AA875" s="9"/>
      <c r="AB875" s="9"/>
      <c r="AC875" s="9"/>
      <c r="AD875" s="9"/>
      <c r="AE875" s="9">
        <f>Y875+AA875+AB875+AC875+AD875</f>
        <v>2979</v>
      </c>
      <c r="AF875" s="9">
        <f>Z875+AD875</f>
        <v>0</v>
      </c>
      <c r="AG875" s="9"/>
      <c r="AH875" s="9"/>
      <c r="AI875" s="9"/>
      <c r="AJ875" s="9"/>
      <c r="AK875" s="9">
        <f>AE875+AG875+AH875+AI875+AJ875</f>
        <v>2979</v>
      </c>
      <c r="AL875" s="9">
        <f>AF875+AJ875</f>
        <v>0</v>
      </c>
      <c r="AM875" s="9"/>
      <c r="AN875" s="9"/>
      <c r="AO875" s="9"/>
      <c r="AP875" s="9"/>
      <c r="AQ875" s="9">
        <f>AK875+AM875+AN875+AO875+AP875</f>
        <v>2979</v>
      </c>
      <c r="AR875" s="9">
        <f>AL875+AP875</f>
        <v>0</v>
      </c>
      <c r="AS875" s="9"/>
      <c r="AT875" s="9"/>
      <c r="AU875" s="9"/>
      <c r="AV875" s="9"/>
      <c r="AW875" s="9">
        <f>AQ875+AS875+AT875+AU875+AV875</f>
        <v>2979</v>
      </c>
      <c r="AX875" s="9">
        <f>AR875+AV875</f>
        <v>0</v>
      </c>
      <c r="AY875" s="9"/>
      <c r="AZ875" s="9"/>
      <c r="BA875" s="9"/>
      <c r="BB875" s="9"/>
      <c r="BC875" s="9">
        <f>AW875+AY875+AZ875+BA875+BB875</f>
        <v>2979</v>
      </c>
      <c r="BD875" s="9">
        <f>AX875+BB875</f>
        <v>0</v>
      </c>
      <c r="BE875" s="9"/>
      <c r="BF875" s="9"/>
      <c r="BG875" s="9"/>
      <c r="BH875" s="9"/>
      <c r="BI875" s="9">
        <f>BC875+BE875+BF875+BG875+BH875</f>
        <v>2979</v>
      </c>
      <c r="BJ875" s="9">
        <f>BD875+BH875</f>
        <v>0</v>
      </c>
      <c r="BK875" s="9"/>
      <c r="BL875" s="9"/>
      <c r="BM875" s="9"/>
      <c r="BN875" s="9"/>
      <c r="BO875" s="9">
        <f>BI875+BK875+BL875+BM875+BN875</f>
        <v>2979</v>
      </c>
      <c r="BP875" s="9">
        <f>BJ875+BN875</f>
        <v>0</v>
      </c>
      <c r="BQ875" s="9">
        <v>-739</v>
      </c>
      <c r="BR875" s="9"/>
      <c r="BS875" s="9"/>
      <c r="BT875" s="9"/>
      <c r="BU875" s="9">
        <f>BO875+BQ875+BR875+BS875+BT875</f>
        <v>2240</v>
      </c>
      <c r="BV875" s="9">
        <f>BP875+BT875</f>
        <v>0</v>
      </c>
      <c r="BW875" s="9"/>
      <c r="BX875" s="9"/>
      <c r="BY875" s="9"/>
      <c r="BZ875" s="9"/>
      <c r="CA875" s="9">
        <f>BU875+BW875+BX875+BY875+BZ875</f>
        <v>2240</v>
      </c>
      <c r="CB875" s="9">
        <f>BV875+BZ875</f>
        <v>0</v>
      </c>
      <c r="CC875" s="9"/>
      <c r="CD875" s="9"/>
      <c r="CE875" s="9"/>
      <c r="CF875" s="9"/>
      <c r="CG875" s="9">
        <f>CA875+CC875+CD875+CE875+CF875</f>
        <v>2240</v>
      </c>
      <c r="CH875" s="9">
        <f>CB875+CF875</f>
        <v>0</v>
      </c>
      <c r="CI875" s="9"/>
      <c r="CJ875" s="9"/>
      <c r="CK875" s="9">
        <v>-740</v>
      </c>
      <c r="CL875" s="9"/>
      <c r="CM875" s="9">
        <f>CG875+CI875+CJ875+CK875+CL875</f>
        <v>1500</v>
      </c>
      <c r="CN875" s="9">
        <f>CH875+CL875</f>
        <v>0</v>
      </c>
    </row>
    <row r="876" spans="1:92" hidden="1">
      <c r="A876" s="25"/>
      <c r="B876" s="26"/>
      <c r="C876" s="26"/>
      <c r="D876" s="26"/>
      <c r="E876" s="26"/>
      <c r="F876" s="26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</row>
    <row r="877" spans="1:92" ht="18.75" hidden="1">
      <c r="A877" s="23" t="s">
        <v>185</v>
      </c>
      <c r="B877" s="57" t="s">
        <v>448</v>
      </c>
      <c r="C877" s="57" t="s">
        <v>7</v>
      </c>
      <c r="D877" s="57" t="s">
        <v>22</v>
      </c>
      <c r="E877" s="27"/>
      <c r="F877" s="27"/>
      <c r="G877" s="15">
        <f t="shared" ref="G877:U877" si="2180">G878</f>
        <v>6083</v>
      </c>
      <c r="H877" s="15">
        <f t="shared" ref="H877:W877" si="2181">H878</f>
        <v>0</v>
      </c>
      <c r="I877" s="15">
        <f t="shared" si="2180"/>
        <v>0</v>
      </c>
      <c r="J877" s="15">
        <f t="shared" si="2181"/>
        <v>0</v>
      </c>
      <c r="K877" s="15">
        <f t="shared" si="2180"/>
        <v>0</v>
      </c>
      <c r="L877" s="15">
        <f t="shared" si="2181"/>
        <v>0</v>
      </c>
      <c r="M877" s="15">
        <f t="shared" si="2180"/>
        <v>6083</v>
      </c>
      <c r="N877" s="15">
        <f t="shared" si="2181"/>
        <v>0</v>
      </c>
      <c r="O877" s="15">
        <f t="shared" si="2180"/>
        <v>0</v>
      </c>
      <c r="P877" s="15">
        <f t="shared" si="2181"/>
        <v>0</v>
      </c>
      <c r="Q877" s="15">
        <f t="shared" si="2180"/>
        <v>0</v>
      </c>
      <c r="R877" s="15">
        <f t="shared" si="2181"/>
        <v>85664</v>
      </c>
      <c r="S877" s="15">
        <f t="shared" si="2180"/>
        <v>91747</v>
      </c>
      <c r="T877" s="15">
        <f t="shared" si="2181"/>
        <v>85664</v>
      </c>
      <c r="U877" s="15">
        <f t="shared" si="2180"/>
        <v>0</v>
      </c>
      <c r="V877" s="15">
        <f t="shared" si="2181"/>
        <v>0</v>
      </c>
      <c r="W877" s="15">
        <f t="shared" si="2181"/>
        <v>0</v>
      </c>
      <c r="X877" s="15">
        <f t="shared" ref="X877:CI877" si="2182">X878</f>
        <v>0</v>
      </c>
      <c r="Y877" s="15">
        <f t="shared" si="2182"/>
        <v>91747</v>
      </c>
      <c r="Z877" s="15">
        <f t="shared" si="2182"/>
        <v>85664</v>
      </c>
      <c r="AA877" s="15">
        <f t="shared" si="2182"/>
        <v>0</v>
      </c>
      <c r="AB877" s="15">
        <f t="shared" si="2182"/>
        <v>0</v>
      </c>
      <c r="AC877" s="15">
        <f t="shared" si="2182"/>
        <v>0</v>
      </c>
      <c r="AD877" s="15">
        <f t="shared" si="2182"/>
        <v>0</v>
      </c>
      <c r="AE877" s="15">
        <f t="shared" si="2182"/>
        <v>91747</v>
      </c>
      <c r="AF877" s="15">
        <f t="shared" si="2182"/>
        <v>85664</v>
      </c>
      <c r="AG877" s="15">
        <f t="shared" si="2182"/>
        <v>0</v>
      </c>
      <c r="AH877" s="15">
        <f t="shared" si="2182"/>
        <v>0</v>
      </c>
      <c r="AI877" s="15">
        <f t="shared" si="2182"/>
        <v>0</v>
      </c>
      <c r="AJ877" s="15">
        <f t="shared" si="2182"/>
        <v>0</v>
      </c>
      <c r="AK877" s="15">
        <f t="shared" si="2182"/>
        <v>91747</v>
      </c>
      <c r="AL877" s="15">
        <f t="shared" si="2182"/>
        <v>85664</v>
      </c>
      <c r="AM877" s="15">
        <f t="shared" si="2182"/>
        <v>0</v>
      </c>
      <c r="AN877" s="15">
        <f t="shared" si="2182"/>
        <v>0</v>
      </c>
      <c r="AO877" s="15">
        <f t="shared" si="2182"/>
        <v>0</v>
      </c>
      <c r="AP877" s="15">
        <f t="shared" si="2182"/>
        <v>0</v>
      </c>
      <c r="AQ877" s="15">
        <f t="shared" si="2182"/>
        <v>91747</v>
      </c>
      <c r="AR877" s="15">
        <f t="shared" si="2182"/>
        <v>85664</v>
      </c>
      <c r="AS877" s="15">
        <f t="shared" si="2182"/>
        <v>0</v>
      </c>
      <c r="AT877" s="15">
        <f t="shared" si="2182"/>
        <v>372</v>
      </c>
      <c r="AU877" s="15">
        <f t="shared" si="2182"/>
        <v>0</v>
      </c>
      <c r="AV877" s="15">
        <f t="shared" si="2182"/>
        <v>3357</v>
      </c>
      <c r="AW877" s="15">
        <f t="shared" si="2182"/>
        <v>95476</v>
      </c>
      <c r="AX877" s="15">
        <f t="shared" si="2182"/>
        <v>89021</v>
      </c>
      <c r="AY877" s="15">
        <f t="shared" si="2182"/>
        <v>0</v>
      </c>
      <c r="AZ877" s="15">
        <f t="shared" si="2182"/>
        <v>10295</v>
      </c>
      <c r="BA877" s="15">
        <f t="shared" si="2182"/>
        <v>0</v>
      </c>
      <c r="BB877" s="15">
        <f t="shared" si="2182"/>
        <v>170258</v>
      </c>
      <c r="BC877" s="15">
        <f t="shared" si="2182"/>
        <v>276029</v>
      </c>
      <c r="BD877" s="15">
        <f t="shared" si="2182"/>
        <v>259279</v>
      </c>
      <c r="BE877" s="15">
        <f t="shared" si="2182"/>
        <v>0</v>
      </c>
      <c r="BF877" s="15">
        <f t="shared" si="2182"/>
        <v>0</v>
      </c>
      <c r="BG877" s="15">
        <f t="shared" si="2182"/>
        <v>0</v>
      </c>
      <c r="BH877" s="15">
        <f t="shared" si="2182"/>
        <v>0</v>
      </c>
      <c r="BI877" s="15">
        <f t="shared" si="2182"/>
        <v>276029</v>
      </c>
      <c r="BJ877" s="15">
        <f t="shared" si="2182"/>
        <v>259279</v>
      </c>
      <c r="BK877" s="15">
        <f t="shared" si="2182"/>
        <v>0</v>
      </c>
      <c r="BL877" s="15">
        <f t="shared" si="2182"/>
        <v>1455</v>
      </c>
      <c r="BM877" s="15">
        <f t="shared" si="2182"/>
        <v>0</v>
      </c>
      <c r="BN877" s="15">
        <f t="shared" si="2182"/>
        <v>20511</v>
      </c>
      <c r="BO877" s="15">
        <f t="shared" si="2182"/>
        <v>297995</v>
      </c>
      <c r="BP877" s="15">
        <f t="shared" si="2182"/>
        <v>279790</v>
      </c>
      <c r="BQ877" s="15">
        <f t="shared" si="2182"/>
        <v>0</v>
      </c>
      <c r="BR877" s="15">
        <f t="shared" si="2182"/>
        <v>0</v>
      </c>
      <c r="BS877" s="15">
        <f t="shared" si="2182"/>
        <v>0</v>
      </c>
      <c r="BT877" s="15">
        <f t="shared" si="2182"/>
        <v>0</v>
      </c>
      <c r="BU877" s="15">
        <f t="shared" si="2182"/>
        <v>297995</v>
      </c>
      <c r="BV877" s="15">
        <f t="shared" si="2182"/>
        <v>279790</v>
      </c>
      <c r="BW877" s="15">
        <f t="shared" si="2182"/>
        <v>0</v>
      </c>
      <c r="BX877" s="15">
        <f t="shared" si="2182"/>
        <v>0</v>
      </c>
      <c r="BY877" s="15">
        <f t="shared" si="2182"/>
        <v>0</v>
      </c>
      <c r="BZ877" s="15">
        <f t="shared" si="2182"/>
        <v>0</v>
      </c>
      <c r="CA877" s="15">
        <f t="shared" si="2182"/>
        <v>297995</v>
      </c>
      <c r="CB877" s="15">
        <f t="shared" si="2182"/>
        <v>279790</v>
      </c>
      <c r="CC877" s="15">
        <f t="shared" si="2182"/>
        <v>0</v>
      </c>
      <c r="CD877" s="15">
        <f t="shared" si="2182"/>
        <v>0</v>
      </c>
      <c r="CE877" s="15">
        <f t="shared" si="2182"/>
        <v>0</v>
      </c>
      <c r="CF877" s="15">
        <f t="shared" si="2182"/>
        <v>0</v>
      </c>
      <c r="CG877" s="15">
        <f t="shared" si="2182"/>
        <v>297995</v>
      </c>
      <c r="CH877" s="15">
        <f t="shared" si="2182"/>
        <v>279790</v>
      </c>
      <c r="CI877" s="15">
        <f t="shared" si="2182"/>
        <v>0</v>
      </c>
      <c r="CJ877" s="15">
        <f t="shared" ref="CJ877:CN877" si="2183">CJ878</f>
        <v>0</v>
      </c>
      <c r="CK877" s="15">
        <f t="shared" si="2183"/>
        <v>0</v>
      </c>
      <c r="CL877" s="15">
        <f t="shared" si="2183"/>
        <v>0</v>
      </c>
      <c r="CM877" s="15">
        <f t="shared" si="2183"/>
        <v>297995</v>
      </c>
      <c r="CN877" s="15">
        <f t="shared" si="2183"/>
        <v>279790</v>
      </c>
    </row>
    <row r="878" spans="1:92" ht="33" hidden="1">
      <c r="A878" s="28" t="s">
        <v>459</v>
      </c>
      <c r="B878" s="26" t="s">
        <v>448</v>
      </c>
      <c r="C878" s="26" t="s">
        <v>7</v>
      </c>
      <c r="D878" s="26" t="s">
        <v>22</v>
      </c>
      <c r="E878" s="26" t="s">
        <v>186</v>
      </c>
      <c r="F878" s="26"/>
      <c r="G878" s="9">
        <f t="shared" ref="G878:AR878" si="2184">G886</f>
        <v>6083</v>
      </c>
      <c r="H878" s="9">
        <f t="shared" si="2184"/>
        <v>0</v>
      </c>
      <c r="I878" s="9">
        <f t="shared" si="2184"/>
        <v>0</v>
      </c>
      <c r="J878" s="9">
        <f t="shared" si="2184"/>
        <v>0</v>
      </c>
      <c r="K878" s="9">
        <f t="shared" si="2184"/>
        <v>0</v>
      </c>
      <c r="L878" s="9">
        <f t="shared" si="2184"/>
        <v>0</v>
      </c>
      <c r="M878" s="9">
        <f t="shared" si="2184"/>
        <v>6083</v>
      </c>
      <c r="N878" s="9">
        <f t="shared" si="2184"/>
        <v>0</v>
      </c>
      <c r="O878" s="9">
        <f t="shared" si="2184"/>
        <v>0</v>
      </c>
      <c r="P878" s="9">
        <f t="shared" si="2184"/>
        <v>0</v>
      </c>
      <c r="Q878" s="9">
        <f t="shared" si="2184"/>
        <v>0</v>
      </c>
      <c r="R878" s="9">
        <f t="shared" si="2184"/>
        <v>85664</v>
      </c>
      <c r="S878" s="9">
        <f t="shared" si="2184"/>
        <v>91747</v>
      </c>
      <c r="T878" s="9">
        <f t="shared" si="2184"/>
        <v>85664</v>
      </c>
      <c r="U878" s="9">
        <f t="shared" si="2184"/>
        <v>0</v>
      </c>
      <c r="V878" s="9">
        <f t="shared" si="2184"/>
        <v>0</v>
      </c>
      <c r="W878" s="9">
        <f t="shared" si="2184"/>
        <v>0</v>
      </c>
      <c r="X878" s="9">
        <f t="shared" si="2184"/>
        <v>0</v>
      </c>
      <c r="Y878" s="9">
        <f t="shared" si="2184"/>
        <v>91747</v>
      </c>
      <c r="Z878" s="9">
        <f t="shared" si="2184"/>
        <v>85664</v>
      </c>
      <c r="AA878" s="9">
        <f t="shared" si="2184"/>
        <v>0</v>
      </c>
      <c r="AB878" s="9">
        <f t="shared" si="2184"/>
        <v>0</v>
      </c>
      <c r="AC878" s="9">
        <f t="shared" si="2184"/>
        <v>0</v>
      </c>
      <c r="AD878" s="9">
        <f t="shared" si="2184"/>
        <v>0</v>
      </c>
      <c r="AE878" s="9">
        <f t="shared" si="2184"/>
        <v>91747</v>
      </c>
      <c r="AF878" s="9">
        <f t="shared" si="2184"/>
        <v>85664</v>
      </c>
      <c r="AG878" s="9">
        <f t="shared" si="2184"/>
        <v>0</v>
      </c>
      <c r="AH878" s="9">
        <f t="shared" si="2184"/>
        <v>0</v>
      </c>
      <c r="AI878" s="9">
        <f t="shared" si="2184"/>
        <v>0</v>
      </c>
      <c r="AJ878" s="9">
        <f t="shared" si="2184"/>
        <v>0</v>
      </c>
      <c r="AK878" s="9">
        <f t="shared" si="2184"/>
        <v>91747</v>
      </c>
      <c r="AL878" s="9">
        <f t="shared" si="2184"/>
        <v>85664</v>
      </c>
      <c r="AM878" s="9">
        <f t="shared" si="2184"/>
        <v>0</v>
      </c>
      <c r="AN878" s="9">
        <f t="shared" si="2184"/>
        <v>0</v>
      </c>
      <c r="AO878" s="9">
        <f t="shared" si="2184"/>
        <v>0</v>
      </c>
      <c r="AP878" s="9">
        <f t="shared" si="2184"/>
        <v>0</v>
      </c>
      <c r="AQ878" s="9">
        <f t="shared" si="2184"/>
        <v>91747</v>
      </c>
      <c r="AR878" s="9">
        <f t="shared" si="2184"/>
        <v>85664</v>
      </c>
      <c r="AS878" s="9">
        <f t="shared" ref="AS878:AX878" si="2185">AS886+AS880</f>
        <v>0</v>
      </c>
      <c r="AT878" s="9">
        <f t="shared" si="2185"/>
        <v>372</v>
      </c>
      <c r="AU878" s="9">
        <f t="shared" si="2185"/>
        <v>0</v>
      </c>
      <c r="AV878" s="9">
        <f t="shared" si="2185"/>
        <v>3357</v>
      </c>
      <c r="AW878" s="9">
        <f t="shared" si="2185"/>
        <v>95476</v>
      </c>
      <c r="AX878" s="9">
        <f t="shared" si="2185"/>
        <v>89021</v>
      </c>
      <c r="AY878" s="9">
        <f t="shared" ref="AY878:BP878" si="2186">AY886+AY880+AY883</f>
        <v>0</v>
      </c>
      <c r="AZ878" s="9">
        <f t="shared" si="2186"/>
        <v>10295</v>
      </c>
      <c r="BA878" s="9">
        <f t="shared" si="2186"/>
        <v>0</v>
      </c>
      <c r="BB878" s="9">
        <f t="shared" si="2186"/>
        <v>170258</v>
      </c>
      <c r="BC878" s="9">
        <f t="shared" si="2186"/>
        <v>276029</v>
      </c>
      <c r="BD878" s="9">
        <f t="shared" si="2186"/>
        <v>259279</v>
      </c>
      <c r="BE878" s="9">
        <f t="shared" si="2186"/>
        <v>0</v>
      </c>
      <c r="BF878" s="9">
        <f t="shared" si="2186"/>
        <v>0</v>
      </c>
      <c r="BG878" s="9">
        <f t="shared" si="2186"/>
        <v>0</v>
      </c>
      <c r="BH878" s="9">
        <f t="shared" si="2186"/>
        <v>0</v>
      </c>
      <c r="BI878" s="9">
        <f t="shared" si="2186"/>
        <v>276029</v>
      </c>
      <c r="BJ878" s="9">
        <f t="shared" si="2186"/>
        <v>259279</v>
      </c>
      <c r="BK878" s="9">
        <f t="shared" si="2186"/>
        <v>0</v>
      </c>
      <c r="BL878" s="9">
        <f t="shared" si="2186"/>
        <v>1455</v>
      </c>
      <c r="BM878" s="9">
        <f t="shared" si="2186"/>
        <v>0</v>
      </c>
      <c r="BN878" s="9">
        <f t="shared" si="2186"/>
        <v>20511</v>
      </c>
      <c r="BO878" s="9">
        <f t="shared" si="2186"/>
        <v>297995</v>
      </c>
      <c r="BP878" s="9">
        <f t="shared" si="2186"/>
        <v>279790</v>
      </c>
      <c r="BQ878" s="9">
        <f>BQ886+BQ879+BQ883</f>
        <v>0</v>
      </c>
      <c r="BR878" s="9">
        <f t="shared" ref="BR878:BV878" si="2187">BR886+BR879+BR883</f>
        <v>0</v>
      </c>
      <c r="BS878" s="9">
        <f t="shared" si="2187"/>
        <v>0</v>
      </c>
      <c r="BT878" s="9">
        <f t="shared" si="2187"/>
        <v>0</v>
      </c>
      <c r="BU878" s="9">
        <f t="shared" si="2187"/>
        <v>297995</v>
      </c>
      <c r="BV878" s="9">
        <f t="shared" si="2187"/>
        <v>279790</v>
      </c>
      <c r="BW878" s="9">
        <f>BW886+BW879+BW883</f>
        <v>0</v>
      </c>
      <c r="BX878" s="9">
        <f t="shared" ref="BX878:CB878" si="2188">BX886+BX879+BX883</f>
        <v>0</v>
      </c>
      <c r="BY878" s="9">
        <f t="shared" si="2188"/>
        <v>0</v>
      </c>
      <c r="BZ878" s="9">
        <f t="shared" si="2188"/>
        <v>0</v>
      </c>
      <c r="CA878" s="9">
        <f t="shared" si="2188"/>
        <v>297995</v>
      </c>
      <c r="CB878" s="9">
        <f t="shared" si="2188"/>
        <v>279790</v>
      </c>
      <c r="CC878" s="9">
        <f>CC886+CC879+CC883</f>
        <v>0</v>
      </c>
      <c r="CD878" s="9">
        <f t="shared" ref="CD878:CH878" si="2189">CD886+CD879+CD883</f>
        <v>0</v>
      </c>
      <c r="CE878" s="9">
        <f t="shared" si="2189"/>
        <v>0</v>
      </c>
      <c r="CF878" s="9">
        <f t="shared" si="2189"/>
        <v>0</v>
      </c>
      <c r="CG878" s="9">
        <f t="shared" si="2189"/>
        <v>297995</v>
      </c>
      <c r="CH878" s="9">
        <f t="shared" si="2189"/>
        <v>279790</v>
      </c>
      <c r="CI878" s="9">
        <f>CI886+CI879+CI883</f>
        <v>0</v>
      </c>
      <c r="CJ878" s="9">
        <f t="shared" ref="CJ878:CN878" si="2190">CJ886+CJ879+CJ883</f>
        <v>0</v>
      </c>
      <c r="CK878" s="9">
        <f t="shared" si="2190"/>
        <v>0</v>
      </c>
      <c r="CL878" s="9">
        <f t="shared" si="2190"/>
        <v>0</v>
      </c>
      <c r="CM878" s="9">
        <f t="shared" si="2190"/>
        <v>297995</v>
      </c>
      <c r="CN878" s="9">
        <f t="shared" si="2190"/>
        <v>279790</v>
      </c>
    </row>
    <row r="879" spans="1:92" ht="21" hidden="1" customHeight="1">
      <c r="A879" s="28" t="s">
        <v>15</v>
      </c>
      <c r="B879" s="26">
        <v>914</v>
      </c>
      <c r="C879" s="26" t="s">
        <v>7</v>
      </c>
      <c r="D879" s="26" t="s">
        <v>22</v>
      </c>
      <c r="E879" s="26" t="s">
        <v>187</v>
      </c>
      <c r="F879" s="26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>
        <f>BQ880</f>
        <v>0</v>
      </c>
      <c r="BR879" s="9">
        <f t="shared" ref="BR879:CG881" si="2191">BR880</f>
        <v>0</v>
      </c>
      <c r="BS879" s="9">
        <f t="shared" si="2191"/>
        <v>0</v>
      </c>
      <c r="BT879" s="9">
        <f t="shared" si="2191"/>
        <v>0</v>
      </c>
      <c r="BU879" s="9">
        <f t="shared" si="2191"/>
        <v>1467</v>
      </c>
      <c r="BV879" s="9">
        <f t="shared" si="2191"/>
        <v>0</v>
      </c>
      <c r="BW879" s="9">
        <f>BW880</f>
        <v>0</v>
      </c>
      <c r="BX879" s="9">
        <f t="shared" si="2191"/>
        <v>0</v>
      </c>
      <c r="BY879" s="9">
        <f t="shared" si="2191"/>
        <v>0</v>
      </c>
      <c r="BZ879" s="9">
        <f t="shared" si="2191"/>
        <v>0</v>
      </c>
      <c r="CA879" s="9">
        <f t="shared" si="2191"/>
        <v>1467</v>
      </c>
      <c r="CB879" s="9">
        <f t="shared" si="2191"/>
        <v>0</v>
      </c>
      <c r="CC879" s="9">
        <f>CC880</f>
        <v>0</v>
      </c>
      <c r="CD879" s="9">
        <f t="shared" si="2191"/>
        <v>0</v>
      </c>
      <c r="CE879" s="9">
        <f t="shared" si="2191"/>
        <v>0</v>
      </c>
      <c r="CF879" s="9">
        <f t="shared" si="2191"/>
        <v>0</v>
      </c>
      <c r="CG879" s="9">
        <f t="shared" si="2191"/>
        <v>1467</v>
      </c>
      <c r="CH879" s="9">
        <f t="shared" ref="CD879:CH881" si="2192">CH880</f>
        <v>0</v>
      </c>
      <c r="CI879" s="9">
        <f>CI880</f>
        <v>0</v>
      </c>
      <c r="CJ879" s="9">
        <f t="shared" ref="CJ879:CN881" si="2193">CJ880</f>
        <v>0</v>
      </c>
      <c r="CK879" s="9">
        <f t="shared" si="2193"/>
        <v>0</v>
      </c>
      <c r="CL879" s="9">
        <f t="shared" si="2193"/>
        <v>0</v>
      </c>
      <c r="CM879" s="9">
        <f t="shared" si="2193"/>
        <v>1467</v>
      </c>
      <c r="CN879" s="9">
        <f t="shared" si="2193"/>
        <v>0</v>
      </c>
    </row>
    <row r="880" spans="1:92" ht="20.100000000000001" hidden="1" customHeight="1">
      <c r="A880" s="28" t="s">
        <v>169</v>
      </c>
      <c r="B880" s="26">
        <v>914</v>
      </c>
      <c r="C880" s="26" t="s">
        <v>7</v>
      </c>
      <c r="D880" s="26" t="s">
        <v>22</v>
      </c>
      <c r="E880" s="26" t="s">
        <v>188</v>
      </c>
      <c r="F880" s="26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>
        <f>AS881</f>
        <v>0</v>
      </c>
      <c r="AT880" s="9">
        <f t="shared" ref="AT880:BI881" si="2194">AT881</f>
        <v>133</v>
      </c>
      <c r="AU880" s="9">
        <f t="shared" si="2194"/>
        <v>0</v>
      </c>
      <c r="AV880" s="9">
        <f t="shared" si="2194"/>
        <v>0</v>
      </c>
      <c r="AW880" s="9">
        <f t="shared" si="2194"/>
        <v>133</v>
      </c>
      <c r="AX880" s="9">
        <f t="shared" si="2194"/>
        <v>0</v>
      </c>
      <c r="AY880" s="9">
        <f>AY881</f>
        <v>0</v>
      </c>
      <c r="AZ880" s="9">
        <f t="shared" si="2194"/>
        <v>1334</v>
      </c>
      <c r="BA880" s="9">
        <f t="shared" si="2194"/>
        <v>0</v>
      </c>
      <c r="BB880" s="9">
        <f t="shared" si="2194"/>
        <v>0</v>
      </c>
      <c r="BC880" s="9">
        <f t="shared" si="2194"/>
        <v>1467</v>
      </c>
      <c r="BD880" s="9">
        <f t="shared" si="2194"/>
        <v>0</v>
      </c>
      <c r="BE880" s="9">
        <f>BE881</f>
        <v>0</v>
      </c>
      <c r="BF880" s="9">
        <f t="shared" si="2194"/>
        <v>0</v>
      </c>
      <c r="BG880" s="9">
        <f t="shared" si="2194"/>
        <v>0</v>
      </c>
      <c r="BH880" s="9">
        <f t="shared" si="2194"/>
        <v>0</v>
      </c>
      <c r="BI880" s="9">
        <f t="shared" si="2194"/>
        <v>1467</v>
      </c>
      <c r="BJ880" s="9">
        <f t="shared" ref="BF880:BJ881" si="2195">BJ881</f>
        <v>0</v>
      </c>
      <c r="BK880" s="9">
        <f>BK881</f>
        <v>0</v>
      </c>
      <c r="BL880" s="9">
        <f t="shared" ref="BL880:CA881" si="2196">BL881</f>
        <v>0</v>
      </c>
      <c r="BM880" s="9">
        <f t="shared" si="2196"/>
        <v>0</v>
      </c>
      <c r="BN880" s="9">
        <f t="shared" si="2196"/>
        <v>0</v>
      </c>
      <c r="BO880" s="9">
        <f t="shared" si="2196"/>
        <v>1467</v>
      </c>
      <c r="BP880" s="9">
        <f t="shared" si="2196"/>
        <v>0</v>
      </c>
      <c r="BQ880" s="9">
        <f>BQ881</f>
        <v>0</v>
      </c>
      <c r="BR880" s="9">
        <f t="shared" si="2196"/>
        <v>0</v>
      </c>
      <c r="BS880" s="9">
        <f t="shared" si="2196"/>
        <v>0</v>
      </c>
      <c r="BT880" s="9">
        <f t="shared" si="2196"/>
        <v>0</v>
      </c>
      <c r="BU880" s="9">
        <f t="shared" si="2196"/>
        <v>1467</v>
      </c>
      <c r="BV880" s="9">
        <f t="shared" si="2196"/>
        <v>0</v>
      </c>
      <c r="BW880" s="9">
        <f>BW881</f>
        <v>0</v>
      </c>
      <c r="BX880" s="9">
        <f t="shared" si="2196"/>
        <v>0</v>
      </c>
      <c r="BY880" s="9">
        <f t="shared" si="2196"/>
        <v>0</v>
      </c>
      <c r="BZ880" s="9">
        <f t="shared" si="2196"/>
        <v>0</v>
      </c>
      <c r="CA880" s="9">
        <f t="shared" si="2196"/>
        <v>1467</v>
      </c>
      <c r="CB880" s="9">
        <f t="shared" si="2191"/>
        <v>0</v>
      </c>
      <c r="CC880" s="9">
        <f>CC881</f>
        <v>0</v>
      </c>
      <c r="CD880" s="9">
        <f t="shared" si="2191"/>
        <v>0</v>
      </c>
      <c r="CE880" s="9">
        <f t="shared" si="2191"/>
        <v>0</v>
      </c>
      <c r="CF880" s="9">
        <f t="shared" si="2191"/>
        <v>0</v>
      </c>
      <c r="CG880" s="9">
        <f t="shared" si="2191"/>
        <v>1467</v>
      </c>
      <c r="CH880" s="9">
        <f t="shared" si="2192"/>
        <v>0</v>
      </c>
      <c r="CI880" s="9">
        <f>CI881</f>
        <v>0</v>
      </c>
      <c r="CJ880" s="9">
        <f t="shared" si="2193"/>
        <v>0</v>
      </c>
      <c r="CK880" s="9">
        <f t="shared" si="2193"/>
        <v>0</v>
      </c>
      <c r="CL880" s="9">
        <f t="shared" si="2193"/>
        <v>0</v>
      </c>
      <c r="CM880" s="9">
        <f t="shared" si="2193"/>
        <v>1467</v>
      </c>
      <c r="CN880" s="9">
        <f t="shared" si="2193"/>
        <v>0</v>
      </c>
    </row>
    <row r="881" spans="1:92" ht="33" hidden="1">
      <c r="A881" s="25" t="s">
        <v>181</v>
      </c>
      <c r="B881" s="26">
        <v>914</v>
      </c>
      <c r="C881" s="26" t="s">
        <v>7</v>
      </c>
      <c r="D881" s="26" t="s">
        <v>22</v>
      </c>
      <c r="E881" s="26" t="s">
        <v>188</v>
      </c>
      <c r="F881" s="26" t="s">
        <v>182</v>
      </c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>
        <f>AS882</f>
        <v>0</v>
      </c>
      <c r="AT881" s="9">
        <f t="shared" si="2194"/>
        <v>133</v>
      </c>
      <c r="AU881" s="9">
        <f t="shared" si="2194"/>
        <v>0</v>
      </c>
      <c r="AV881" s="9">
        <f t="shared" si="2194"/>
        <v>0</v>
      </c>
      <c r="AW881" s="9">
        <f t="shared" si="2194"/>
        <v>133</v>
      </c>
      <c r="AX881" s="9">
        <f t="shared" si="2194"/>
        <v>0</v>
      </c>
      <c r="AY881" s="9">
        <f>AY882</f>
        <v>0</v>
      </c>
      <c r="AZ881" s="9">
        <f t="shared" si="2194"/>
        <v>1334</v>
      </c>
      <c r="BA881" s="9">
        <f t="shared" si="2194"/>
        <v>0</v>
      </c>
      <c r="BB881" s="9">
        <f t="shared" si="2194"/>
        <v>0</v>
      </c>
      <c r="BC881" s="9">
        <f t="shared" si="2194"/>
        <v>1467</v>
      </c>
      <c r="BD881" s="9">
        <f t="shared" si="2194"/>
        <v>0</v>
      </c>
      <c r="BE881" s="9">
        <f>BE882</f>
        <v>0</v>
      </c>
      <c r="BF881" s="9">
        <f t="shared" si="2195"/>
        <v>0</v>
      </c>
      <c r="BG881" s="9">
        <f t="shared" si="2195"/>
        <v>0</v>
      </c>
      <c r="BH881" s="9">
        <f t="shared" si="2195"/>
        <v>0</v>
      </c>
      <c r="BI881" s="9">
        <f t="shared" si="2195"/>
        <v>1467</v>
      </c>
      <c r="BJ881" s="9">
        <f t="shared" si="2195"/>
        <v>0</v>
      </c>
      <c r="BK881" s="9">
        <f>BK882</f>
        <v>0</v>
      </c>
      <c r="BL881" s="9">
        <f t="shared" si="2196"/>
        <v>0</v>
      </c>
      <c r="BM881" s="9">
        <f t="shared" si="2196"/>
        <v>0</v>
      </c>
      <c r="BN881" s="9">
        <f t="shared" si="2196"/>
        <v>0</v>
      </c>
      <c r="BO881" s="9">
        <f t="shared" si="2196"/>
        <v>1467</v>
      </c>
      <c r="BP881" s="9">
        <f t="shared" si="2196"/>
        <v>0</v>
      </c>
      <c r="BQ881" s="9">
        <f>BQ882</f>
        <v>0</v>
      </c>
      <c r="BR881" s="9">
        <f t="shared" si="2196"/>
        <v>0</v>
      </c>
      <c r="BS881" s="9">
        <f t="shared" si="2196"/>
        <v>0</v>
      </c>
      <c r="BT881" s="9">
        <f t="shared" si="2196"/>
        <v>0</v>
      </c>
      <c r="BU881" s="9">
        <f t="shared" si="2196"/>
        <v>1467</v>
      </c>
      <c r="BV881" s="9">
        <f t="shared" si="2196"/>
        <v>0</v>
      </c>
      <c r="BW881" s="9">
        <f>BW882</f>
        <v>0</v>
      </c>
      <c r="BX881" s="9">
        <f t="shared" si="2191"/>
        <v>0</v>
      </c>
      <c r="BY881" s="9">
        <f t="shared" si="2191"/>
        <v>0</v>
      </c>
      <c r="BZ881" s="9">
        <f t="shared" si="2191"/>
        <v>0</v>
      </c>
      <c r="CA881" s="9">
        <f t="shared" si="2191"/>
        <v>1467</v>
      </c>
      <c r="CB881" s="9">
        <f t="shared" si="2191"/>
        <v>0</v>
      </c>
      <c r="CC881" s="9">
        <f>CC882</f>
        <v>0</v>
      </c>
      <c r="CD881" s="9">
        <f t="shared" si="2192"/>
        <v>0</v>
      </c>
      <c r="CE881" s="9">
        <f t="shared" si="2192"/>
        <v>0</v>
      </c>
      <c r="CF881" s="9">
        <f t="shared" si="2192"/>
        <v>0</v>
      </c>
      <c r="CG881" s="9">
        <f t="shared" si="2192"/>
        <v>1467</v>
      </c>
      <c r="CH881" s="9">
        <f t="shared" si="2192"/>
        <v>0</v>
      </c>
      <c r="CI881" s="9">
        <f>CI882</f>
        <v>0</v>
      </c>
      <c r="CJ881" s="9">
        <f t="shared" si="2193"/>
        <v>0</v>
      </c>
      <c r="CK881" s="9">
        <f t="shared" si="2193"/>
        <v>0</v>
      </c>
      <c r="CL881" s="9">
        <f t="shared" si="2193"/>
        <v>0</v>
      </c>
      <c r="CM881" s="9">
        <f t="shared" si="2193"/>
        <v>1467</v>
      </c>
      <c r="CN881" s="9">
        <f t="shared" si="2193"/>
        <v>0</v>
      </c>
    </row>
    <row r="882" spans="1:92" ht="20.100000000000001" hidden="1" customHeight="1">
      <c r="A882" s="28" t="s">
        <v>169</v>
      </c>
      <c r="B882" s="26">
        <v>914</v>
      </c>
      <c r="C882" s="26" t="s">
        <v>7</v>
      </c>
      <c r="D882" s="26" t="s">
        <v>22</v>
      </c>
      <c r="E882" s="26" t="s">
        <v>188</v>
      </c>
      <c r="F882" s="26" t="s">
        <v>183</v>
      </c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>
        <v>133</v>
      </c>
      <c r="AU882" s="9"/>
      <c r="AV882" s="9"/>
      <c r="AW882" s="9">
        <f>AQ882+AS882+AT882+AU882+AV882</f>
        <v>133</v>
      </c>
      <c r="AX882" s="9">
        <f>AR882+AV882</f>
        <v>0</v>
      </c>
      <c r="AY882" s="9"/>
      <c r="AZ882" s="9">
        <v>1334</v>
      </c>
      <c r="BA882" s="9"/>
      <c r="BB882" s="9"/>
      <c r="BC882" s="9">
        <f>AW882+AY882+AZ882+BA882+BB882</f>
        <v>1467</v>
      </c>
      <c r="BD882" s="9">
        <f>AX882+BB882</f>
        <v>0</v>
      </c>
      <c r="BE882" s="9"/>
      <c r="BF882" s="9"/>
      <c r="BG882" s="9"/>
      <c r="BH882" s="9"/>
      <c r="BI882" s="9">
        <f>BC882+BE882+BF882+BG882+BH882</f>
        <v>1467</v>
      </c>
      <c r="BJ882" s="9">
        <f>BD882+BH882</f>
        <v>0</v>
      </c>
      <c r="BK882" s="9"/>
      <c r="BL882" s="9"/>
      <c r="BM882" s="9"/>
      <c r="BN882" s="9"/>
      <c r="BO882" s="9">
        <f>BI882+BK882+BL882+BM882+BN882</f>
        <v>1467</v>
      </c>
      <c r="BP882" s="9">
        <f>BJ882+BN882</f>
        <v>0</v>
      </c>
      <c r="BQ882" s="9"/>
      <c r="BR882" s="9"/>
      <c r="BS882" s="9"/>
      <c r="BT882" s="9"/>
      <c r="BU882" s="9">
        <f>BO882+BQ882+BR882+BS882+BT882</f>
        <v>1467</v>
      </c>
      <c r="BV882" s="9">
        <f>BP882+BT882</f>
        <v>0</v>
      </c>
      <c r="BW882" s="9"/>
      <c r="BX882" s="9"/>
      <c r="BY882" s="9"/>
      <c r="BZ882" s="9"/>
      <c r="CA882" s="9">
        <f>BU882+BW882+BX882+BY882+BZ882</f>
        <v>1467</v>
      </c>
      <c r="CB882" s="9">
        <f>BV882+BZ882</f>
        <v>0</v>
      </c>
      <c r="CC882" s="9"/>
      <c r="CD882" s="9"/>
      <c r="CE882" s="9"/>
      <c r="CF882" s="9"/>
      <c r="CG882" s="9">
        <f>CA882+CC882+CD882+CE882+CF882</f>
        <v>1467</v>
      </c>
      <c r="CH882" s="9">
        <f>CB882+CF882</f>
        <v>0</v>
      </c>
      <c r="CI882" s="9"/>
      <c r="CJ882" s="9"/>
      <c r="CK882" s="9"/>
      <c r="CL882" s="9"/>
      <c r="CM882" s="9">
        <f>CG882+CI882+CJ882+CK882+CL882</f>
        <v>1467</v>
      </c>
      <c r="CN882" s="9">
        <f>CH882+CL882</f>
        <v>0</v>
      </c>
    </row>
    <row r="883" spans="1:92" ht="66" hidden="1">
      <c r="A883" s="25" t="s">
        <v>738</v>
      </c>
      <c r="B883" s="26">
        <v>914</v>
      </c>
      <c r="C883" s="26" t="s">
        <v>7</v>
      </c>
      <c r="D883" s="26" t="s">
        <v>22</v>
      </c>
      <c r="E883" s="26" t="s">
        <v>737</v>
      </c>
      <c r="F883" s="26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>
        <f>AY884</f>
        <v>0</v>
      </c>
      <c r="AZ883" s="9">
        <f t="shared" ref="AZ883:BO884" si="2197">AZ884</f>
        <v>8961</v>
      </c>
      <c r="BA883" s="9">
        <f t="shared" si="2197"/>
        <v>0</v>
      </c>
      <c r="BB883" s="9">
        <f t="shared" si="2197"/>
        <v>170258</v>
      </c>
      <c r="BC883" s="9">
        <f t="shared" si="2197"/>
        <v>179219</v>
      </c>
      <c r="BD883" s="9">
        <f t="shared" si="2197"/>
        <v>170258</v>
      </c>
      <c r="BE883" s="9">
        <f>BE884</f>
        <v>0</v>
      </c>
      <c r="BF883" s="9">
        <f t="shared" si="2197"/>
        <v>0</v>
      </c>
      <c r="BG883" s="9">
        <f t="shared" si="2197"/>
        <v>0</v>
      </c>
      <c r="BH883" s="9">
        <f t="shared" si="2197"/>
        <v>0</v>
      </c>
      <c r="BI883" s="9">
        <f t="shared" si="2197"/>
        <v>179219</v>
      </c>
      <c r="BJ883" s="9">
        <f t="shared" si="2197"/>
        <v>170258</v>
      </c>
      <c r="BK883" s="9">
        <f>BK884</f>
        <v>0</v>
      </c>
      <c r="BL883" s="9">
        <f t="shared" si="2197"/>
        <v>0</v>
      </c>
      <c r="BM883" s="9">
        <f t="shared" si="2197"/>
        <v>0</v>
      </c>
      <c r="BN883" s="9">
        <f t="shared" si="2197"/>
        <v>0</v>
      </c>
      <c r="BO883" s="9">
        <f t="shared" si="2197"/>
        <v>179219</v>
      </c>
      <c r="BP883" s="9">
        <f t="shared" ref="BL883:BP884" si="2198">BP884</f>
        <v>170258</v>
      </c>
      <c r="BQ883" s="9">
        <f>BQ884</f>
        <v>0</v>
      </c>
      <c r="BR883" s="9">
        <f t="shared" ref="BR883:CG884" si="2199">BR884</f>
        <v>0</v>
      </c>
      <c r="BS883" s="9">
        <f t="shared" si="2199"/>
        <v>0</v>
      </c>
      <c r="BT883" s="9">
        <f t="shared" si="2199"/>
        <v>0</v>
      </c>
      <c r="BU883" s="9">
        <f t="shared" si="2199"/>
        <v>179219</v>
      </c>
      <c r="BV883" s="9">
        <f t="shared" si="2199"/>
        <v>170258</v>
      </c>
      <c r="BW883" s="9">
        <f>BW884</f>
        <v>0</v>
      </c>
      <c r="BX883" s="9">
        <f t="shared" si="2199"/>
        <v>0</v>
      </c>
      <c r="BY883" s="9">
        <f t="shared" si="2199"/>
        <v>0</v>
      </c>
      <c r="BZ883" s="9">
        <f t="shared" si="2199"/>
        <v>0</v>
      </c>
      <c r="CA883" s="9">
        <f t="shared" si="2199"/>
        <v>179219</v>
      </c>
      <c r="CB883" s="9">
        <f t="shared" si="2199"/>
        <v>170258</v>
      </c>
      <c r="CC883" s="9">
        <f>CC884</f>
        <v>0</v>
      </c>
      <c r="CD883" s="9">
        <f t="shared" si="2199"/>
        <v>0</v>
      </c>
      <c r="CE883" s="9">
        <f t="shared" si="2199"/>
        <v>0</v>
      </c>
      <c r="CF883" s="9">
        <f t="shared" si="2199"/>
        <v>0</v>
      </c>
      <c r="CG883" s="9">
        <f t="shared" si="2199"/>
        <v>179219</v>
      </c>
      <c r="CH883" s="9">
        <f t="shared" ref="CD883:CH884" si="2200">CH884</f>
        <v>170258</v>
      </c>
      <c r="CI883" s="9">
        <f>CI884</f>
        <v>0</v>
      </c>
      <c r="CJ883" s="9">
        <f t="shared" ref="CJ883:CN884" si="2201">CJ884</f>
        <v>0</v>
      </c>
      <c r="CK883" s="9">
        <f t="shared" si="2201"/>
        <v>0</v>
      </c>
      <c r="CL883" s="9">
        <f t="shared" si="2201"/>
        <v>0</v>
      </c>
      <c r="CM883" s="9">
        <f t="shared" si="2201"/>
        <v>179219</v>
      </c>
      <c r="CN883" s="9">
        <f t="shared" si="2201"/>
        <v>170258</v>
      </c>
    </row>
    <row r="884" spans="1:92" ht="33" hidden="1">
      <c r="A884" s="25" t="s">
        <v>181</v>
      </c>
      <c r="B884" s="26">
        <v>914</v>
      </c>
      <c r="C884" s="26" t="s">
        <v>7</v>
      </c>
      <c r="D884" s="26" t="s">
        <v>22</v>
      </c>
      <c r="E884" s="26" t="s">
        <v>737</v>
      </c>
      <c r="F884" s="26" t="s">
        <v>182</v>
      </c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>
        <f>AY885</f>
        <v>0</v>
      </c>
      <c r="AZ884" s="9">
        <f t="shared" si="2197"/>
        <v>8961</v>
      </c>
      <c r="BA884" s="9">
        <f t="shared" si="2197"/>
        <v>0</v>
      </c>
      <c r="BB884" s="9">
        <f t="shared" si="2197"/>
        <v>170258</v>
      </c>
      <c r="BC884" s="9">
        <f t="shared" si="2197"/>
        <v>179219</v>
      </c>
      <c r="BD884" s="9">
        <f t="shared" si="2197"/>
        <v>170258</v>
      </c>
      <c r="BE884" s="9">
        <f>BE885</f>
        <v>0</v>
      </c>
      <c r="BF884" s="9">
        <f t="shared" si="2197"/>
        <v>0</v>
      </c>
      <c r="BG884" s="9">
        <f t="shared" si="2197"/>
        <v>0</v>
      </c>
      <c r="BH884" s="9">
        <f t="shared" si="2197"/>
        <v>0</v>
      </c>
      <c r="BI884" s="9">
        <f t="shared" si="2197"/>
        <v>179219</v>
      </c>
      <c r="BJ884" s="9">
        <f t="shared" si="2197"/>
        <v>170258</v>
      </c>
      <c r="BK884" s="9">
        <f>BK885</f>
        <v>0</v>
      </c>
      <c r="BL884" s="9">
        <f t="shared" si="2198"/>
        <v>0</v>
      </c>
      <c r="BM884" s="9">
        <f t="shared" si="2198"/>
        <v>0</v>
      </c>
      <c r="BN884" s="9">
        <f t="shared" si="2198"/>
        <v>0</v>
      </c>
      <c r="BO884" s="9">
        <f t="shared" si="2198"/>
        <v>179219</v>
      </c>
      <c r="BP884" s="9">
        <f t="shared" si="2198"/>
        <v>170258</v>
      </c>
      <c r="BQ884" s="9">
        <f>BQ885</f>
        <v>0</v>
      </c>
      <c r="BR884" s="9">
        <f t="shared" si="2199"/>
        <v>0</v>
      </c>
      <c r="BS884" s="9">
        <f t="shared" si="2199"/>
        <v>0</v>
      </c>
      <c r="BT884" s="9">
        <f t="shared" si="2199"/>
        <v>0</v>
      </c>
      <c r="BU884" s="9">
        <f t="shared" si="2199"/>
        <v>179219</v>
      </c>
      <c r="BV884" s="9">
        <f t="shared" si="2199"/>
        <v>170258</v>
      </c>
      <c r="BW884" s="9">
        <f>BW885</f>
        <v>0</v>
      </c>
      <c r="BX884" s="9">
        <f t="shared" si="2199"/>
        <v>0</v>
      </c>
      <c r="BY884" s="9">
        <f t="shared" si="2199"/>
        <v>0</v>
      </c>
      <c r="BZ884" s="9">
        <f t="shared" si="2199"/>
        <v>0</v>
      </c>
      <c r="CA884" s="9">
        <f t="shared" si="2199"/>
        <v>179219</v>
      </c>
      <c r="CB884" s="9">
        <f t="shared" si="2199"/>
        <v>170258</v>
      </c>
      <c r="CC884" s="9">
        <f>CC885</f>
        <v>0</v>
      </c>
      <c r="CD884" s="9">
        <f t="shared" si="2200"/>
        <v>0</v>
      </c>
      <c r="CE884" s="9">
        <f t="shared" si="2200"/>
        <v>0</v>
      </c>
      <c r="CF884" s="9">
        <f t="shared" si="2200"/>
        <v>0</v>
      </c>
      <c r="CG884" s="9">
        <f t="shared" si="2200"/>
        <v>179219</v>
      </c>
      <c r="CH884" s="9">
        <f t="shared" si="2200"/>
        <v>170258</v>
      </c>
      <c r="CI884" s="9">
        <f>CI885</f>
        <v>0</v>
      </c>
      <c r="CJ884" s="9">
        <f t="shared" si="2201"/>
        <v>0</v>
      </c>
      <c r="CK884" s="9">
        <f t="shared" si="2201"/>
        <v>0</v>
      </c>
      <c r="CL884" s="9">
        <f t="shared" si="2201"/>
        <v>0</v>
      </c>
      <c r="CM884" s="9">
        <f t="shared" si="2201"/>
        <v>179219</v>
      </c>
      <c r="CN884" s="9">
        <f t="shared" si="2201"/>
        <v>170258</v>
      </c>
    </row>
    <row r="885" spans="1:92" ht="20.100000000000001" hidden="1" customHeight="1">
      <c r="A885" s="28" t="s">
        <v>169</v>
      </c>
      <c r="B885" s="26">
        <v>914</v>
      </c>
      <c r="C885" s="26" t="s">
        <v>7</v>
      </c>
      <c r="D885" s="26" t="s">
        <v>22</v>
      </c>
      <c r="E885" s="26" t="s">
        <v>737</v>
      </c>
      <c r="F885" s="26" t="s">
        <v>183</v>
      </c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>
        <v>8961</v>
      </c>
      <c r="BA885" s="9"/>
      <c r="BB885" s="9">
        <v>170258</v>
      </c>
      <c r="BC885" s="9">
        <f>AW885+AY885+AZ885+BA885+BB885</f>
        <v>179219</v>
      </c>
      <c r="BD885" s="9">
        <f>AX885+BB885</f>
        <v>170258</v>
      </c>
      <c r="BE885" s="9"/>
      <c r="BF885" s="9"/>
      <c r="BG885" s="9"/>
      <c r="BH885" s="9"/>
      <c r="BI885" s="9">
        <f>BC885+BE885+BF885+BG885+BH885</f>
        <v>179219</v>
      </c>
      <c r="BJ885" s="9">
        <f>BD885+BH885</f>
        <v>170258</v>
      </c>
      <c r="BK885" s="9"/>
      <c r="BL885" s="9"/>
      <c r="BM885" s="9"/>
      <c r="BN885" s="9"/>
      <c r="BO885" s="9">
        <f>BI885+BK885+BL885+BM885+BN885</f>
        <v>179219</v>
      </c>
      <c r="BP885" s="9">
        <f>BJ885+BN885</f>
        <v>170258</v>
      </c>
      <c r="BQ885" s="9"/>
      <c r="BR885" s="9"/>
      <c r="BS885" s="9"/>
      <c r="BT885" s="9"/>
      <c r="BU885" s="9">
        <f>BO885+BQ885+BR885+BS885+BT885</f>
        <v>179219</v>
      </c>
      <c r="BV885" s="9">
        <f>BP885+BT885</f>
        <v>170258</v>
      </c>
      <c r="BW885" s="9"/>
      <c r="BX885" s="9"/>
      <c r="BY885" s="9"/>
      <c r="BZ885" s="9"/>
      <c r="CA885" s="9">
        <f>BU885+BW885+BX885+BY885+BZ885</f>
        <v>179219</v>
      </c>
      <c r="CB885" s="9">
        <f>BV885+BZ885</f>
        <v>170258</v>
      </c>
      <c r="CC885" s="9"/>
      <c r="CD885" s="9"/>
      <c r="CE885" s="9"/>
      <c r="CF885" s="9"/>
      <c r="CG885" s="9">
        <f>CA885+CC885+CD885+CE885+CF885</f>
        <v>179219</v>
      </c>
      <c r="CH885" s="9">
        <f>CB885+CF885</f>
        <v>170258</v>
      </c>
      <c r="CI885" s="9"/>
      <c r="CJ885" s="9"/>
      <c r="CK885" s="9"/>
      <c r="CL885" s="9"/>
      <c r="CM885" s="9">
        <f>CG885+CI885+CJ885+CK885+CL885</f>
        <v>179219</v>
      </c>
      <c r="CN885" s="9">
        <f>CH885+CL885</f>
        <v>170258</v>
      </c>
    </row>
    <row r="886" spans="1:92" ht="20.100000000000001" hidden="1" customHeight="1">
      <c r="A886" s="28" t="s">
        <v>477</v>
      </c>
      <c r="B886" s="26" t="s">
        <v>448</v>
      </c>
      <c r="C886" s="26" t="s">
        <v>7</v>
      </c>
      <c r="D886" s="26" t="s">
        <v>22</v>
      </c>
      <c r="E886" s="26" t="s">
        <v>478</v>
      </c>
      <c r="F886" s="26"/>
      <c r="G886" s="9">
        <f t="shared" ref="G886:V887" si="2202">G887</f>
        <v>6083</v>
      </c>
      <c r="H886" s="9">
        <f t="shared" si="2202"/>
        <v>0</v>
      </c>
      <c r="I886" s="9">
        <f t="shared" si="2202"/>
        <v>0</v>
      </c>
      <c r="J886" s="9">
        <f t="shared" si="2202"/>
        <v>0</v>
      </c>
      <c r="K886" s="9">
        <f t="shared" si="2202"/>
        <v>0</v>
      </c>
      <c r="L886" s="9">
        <f t="shared" si="2202"/>
        <v>0</v>
      </c>
      <c r="M886" s="9">
        <f t="shared" si="2202"/>
        <v>6083</v>
      </c>
      <c r="N886" s="9">
        <f t="shared" si="2202"/>
        <v>0</v>
      </c>
      <c r="O886" s="9">
        <f t="shared" si="2202"/>
        <v>0</v>
      </c>
      <c r="P886" s="9">
        <f t="shared" si="2202"/>
        <v>0</v>
      </c>
      <c r="Q886" s="9">
        <f t="shared" si="2202"/>
        <v>0</v>
      </c>
      <c r="R886" s="9">
        <f t="shared" si="2202"/>
        <v>85664</v>
      </c>
      <c r="S886" s="9">
        <f t="shared" si="2202"/>
        <v>91747</v>
      </c>
      <c r="T886" s="9">
        <f t="shared" si="2202"/>
        <v>85664</v>
      </c>
      <c r="U886" s="9">
        <f t="shared" si="2202"/>
        <v>0</v>
      </c>
      <c r="V886" s="9">
        <f t="shared" si="2202"/>
        <v>0</v>
      </c>
      <c r="W886" s="9">
        <f t="shared" ref="W886:AF887" si="2203">W887</f>
        <v>0</v>
      </c>
      <c r="X886" s="9">
        <f t="shared" si="2203"/>
        <v>0</v>
      </c>
      <c r="Y886" s="9">
        <f t="shared" si="2203"/>
        <v>91747</v>
      </c>
      <c r="Z886" s="9">
        <f t="shared" si="2203"/>
        <v>85664</v>
      </c>
      <c r="AA886" s="9">
        <f t="shared" si="2203"/>
        <v>0</v>
      </c>
      <c r="AB886" s="9">
        <f t="shared" si="2203"/>
        <v>0</v>
      </c>
      <c r="AC886" s="9">
        <f t="shared" si="2203"/>
        <v>0</v>
      </c>
      <c r="AD886" s="9">
        <f t="shared" si="2203"/>
        <v>0</v>
      </c>
      <c r="AE886" s="9">
        <f t="shared" si="2203"/>
        <v>91747</v>
      </c>
      <c r="AF886" s="9">
        <f t="shared" si="2203"/>
        <v>85664</v>
      </c>
      <c r="AG886" s="9">
        <f t="shared" ref="AG886:AP887" si="2204">AG887</f>
        <v>0</v>
      </c>
      <c r="AH886" s="9">
        <f t="shared" si="2204"/>
        <v>0</v>
      </c>
      <c r="AI886" s="9">
        <f t="shared" si="2204"/>
        <v>0</v>
      </c>
      <c r="AJ886" s="9">
        <f t="shared" si="2204"/>
        <v>0</v>
      </c>
      <c r="AK886" s="9">
        <f t="shared" si="2204"/>
        <v>91747</v>
      </c>
      <c r="AL886" s="9">
        <f t="shared" si="2204"/>
        <v>85664</v>
      </c>
      <c r="AM886" s="9">
        <f t="shared" si="2204"/>
        <v>0</v>
      </c>
      <c r="AN886" s="9">
        <f t="shared" si="2204"/>
        <v>0</v>
      </c>
      <c r="AO886" s="9">
        <f t="shared" si="2204"/>
        <v>0</v>
      </c>
      <c r="AP886" s="9">
        <f t="shared" si="2204"/>
        <v>0</v>
      </c>
      <c r="AQ886" s="9">
        <f t="shared" ref="AQ886:AZ887" si="2205">AQ887</f>
        <v>91747</v>
      </c>
      <c r="AR886" s="9">
        <f t="shared" si="2205"/>
        <v>85664</v>
      </c>
      <c r="AS886" s="9">
        <f t="shared" si="2205"/>
        <v>0</v>
      </c>
      <c r="AT886" s="9">
        <f t="shared" si="2205"/>
        <v>239</v>
      </c>
      <c r="AU886" s="9">
        <f t="shared" si="2205"/>
        <v>0</v>
      </c>
      <c r="AV886" s="9">
        <f t="shared" si="2205"/>
        <v>3357</v>
      </c>
      <c r="AW886" s="9">
        <f t="shared" si="2205"/>
        <v>95343</v>
      </c>
      <c r="AX886" s="9">
        <f t="shared" si="2205"/>
        <v>89021</v>
      </c>
      <c r="AY886" s="9">
        <f t="shared" si="2205"/>
        <v>0</v>
      </c>
      <c r="AZ886" s="9">
        <f t="shared" si="2205"/>
        <v>0</v>
      </c>
      <c r="BA886" s="9">
        <f t="shared" ref="BA886:BJ887" si="2206">BA887</f>
        <v>0</v>
      </c>
      <c r="BB886" s="9">
        <f t="shared" si="2206"/>
        <v>0</v>
      </c>
      <c r="BC886" s="9">
        <f t="shared" si="2206"/>
        <v>95343</v>
      </c>
      <c r="BD886" s="9">
        <f t="shared" si="2206"/>
        <v>89021</v>
      </c>
      <c r="BE886" s="9">
        <f t="shared" si="2206"/>
        <v>0</v>
      </c>
      <c r="BF886" s="9">
        <f t="shared" si="2206"/>
        <v>0</v>
      </c>
      <c r="BG886" s="9">
        <f t="shared" si="2206"/>
        <v>0</v>
      </c>
      <c r="BH886" s="9">
        <f t="shared" si="2206"/>
        <v>0</v>
      </c>
      <c r="BI886" s="9">
        <f t="shared" si="2206"/>
        <v>95343</v>
      </c>
      <c r="BJ886" s="9">
        <f t="shared" si="2206"/>
        <v>89021</v>
      </c>
      <c r="BK886" s="9">
        <f t="shared" ref="BK886:BZ887" si="2207">BK887</f>
        <v>0</v>
      </c>
      <c r="BL886" s="9">
        <f t="shared" si="2207"/>
        <v>1455</v>
      </c>
      <c r="BM886" s="9">
        <f t="shared" si="2207"/>
        <v>0</v>
      </c>
      <c r="BN886" s="9">
        <f t="shared" si="2207"/>
        <v>20511</v>
      </c>
      <c r="BO886" s="9">
        <f t="shared" si="2207"/>
        <v>117309</v>
      </c>
      <c r="BP886" s="9">
        <f t="shared" si="2207"/>
        <v>109532</v>
      </c>
      <c r="BQ886" s="9">
        <f t="shared" si="2207"/>
        <v>0</v>
      </c>
      <c r="BR886" s="9">
        <f t="shared" si="2207"/>
        <v>0</v>
      </c>
      <c r="BS886" s="9">
        <f t="shared" si="2207"/>
        <v>0</v>
      </c>
      <c r="BT886" s="9">
        <f t="shared" si="2207"/>
        <v>0</v>
      </c>
      <c r="BU886" s="9">
        <f t="shared" si="2207"/>
        <v>117309</v>
      </c>
      <c r="BV886" s="9">
        <f t="shared" si="2207"/>
        <v>109532</v>
      </c>
      <c r="BW886" s="9">
        <f t="shared" si="2207"/>
        <v>0</v>
      </c>
      <c r="BX886" s="9">
        <f t="shared" si="2207"/>
        <v>0</v>
      </c>
      <c r="BY886" s="9">
        <f t="shared" si="2207"/>
        <v>0</v>
      </c>
      <c r="BZ886" s="9">
        <f t="shared" si="2207"/>
        <v>0</v>
      </c>
      <c r="CA886" s="9">
        <f t="shared" ref="BW886:CL887" si="2208">CA887</f>
        <v>117309</v>
      </c>
      <c r="CB886" s="9">
        <f t="shared" si="2208"/>
        <v>109532</v>
      </c>
      <c r="CC886" s="9">
        <f t="shared" si="2208"/>
        <v>0</v>
      </c>
      <c r="CD886" s="9">
        <f t="shared" si="2208"/>
        <v>0</v>
      </c>
      <c r="CE886" s="9">
        <f t="shared" si="2208"/>
        <v>0</v>
      </c>
      <c r="CF886" s="9">
        <f t="shared" si="2208"/>
        <v>0</v>
      </c>
      <c r="CG886" s="9">
        <f t="shared" si="2208"/>
        <v>117309</v>
      </c>
      <c r="CH886" s="9">
        <f t="shared" si="2208"/>
        <v>109532</v>
      </c>
      <c r="CI886" s="9">
        <f t="shared" si="2208"/>
        <v>0</v>
      </c>
      <c r="CJ886" s="9">
        <f t="shared" si="2208"/>
        <v>0</v>
      </c>
      <c r="CK886" s="9">
        <f t="shared" si="2208"/>
        <v>0</v>
      </c>
      <c r="CL886" s="9">
        <f t="shared" si="2208"/>
        <v>0</v>
      </c>
      <c r="CM886" s="9">
        <f t="shared" ref="CI886:CN887" si="2209">CM887</f>
        <v>117309</v>
      </c>
      <c r="CN886" s="9">
        <f t="shared" si="2209"/>
        <v>109532</v>
      </c>
    </row>
    <row r="887" spans="1:92" ht="33" hidden="1">
      <c r="A887" s="25" t="s">
        <v>181</v>
      </c>
      <c r="B887" s="26" t="s">
        <v>448</v>
      </c>
      <c r="C887" s="26" t="s">
        <v>7</v>
      </c>
      <c r="D887" s="26" t="s">
        <v>22</v>
      </c>
      <c r="E887" s="26" t="s">
        <v>478</v>
      </c>
      <c r="F887" s="26" t="s">
        <v>182</v>
      </c>
      <c r="G887" s="9">
        <f t="shared" si="2202"/>
        <v>6083</v>
      </c>
      <c r="H887" s="9">
        <f t="shared" si="2202"/>
        <v>0</v>
      </c>
      <c r="I887" s="9">
        <f t="shared" si="2202"/>
        <v>0</v>
      </c>
      <c r="J887" s="9">
        <f t="shared" si="2202"/>
        <v>0</v>
      </c>
      <c r="K887" s="9">
        <f t="shared" si="2202"/>
        <v>0</v>
      </c>
      <c r="L887" s="9">
        <f t="shared" si="2202"/>
        <v>0</v>
      </c>
      <c r="M887" s="9">
        <f t="shared" si="2202"/>
        <v>6083</v>
      </c>
      <c r="N887" s="9">
        <f t="shared" si="2202"/>
        <v>0</v>
      </c>
      <c r="O887" s="9">
        <f t="shared" si="2202"/>
        <v>0</v>
      </c>
      <c r="P887" s="9">
        <f t="shared" si="2202"/>
        <v>0</v>
      </c>
      <c r="Q887" s="9">
        <f t="shared" si="2202"/>
        <v>0</v>
      </c>
      <c r="R887" s="9">
        <f t="shared" si="2202"/>
        <v>85664</v>
      </c>
      <c r="S887" s="9">
        <f t="shared" si="2202"/>
        <v>91747</v>
      </c>
      <c r="T887" s="9">
        <f t="shared" si="2202"/>
        <v>85664</v>
      </c>
      <c r="U887" s="9">
        <f>U888</f>
        <v>0</v>
      </c>
      <c r="V887" s="9">
        <f>V888</f>
        <v>0</v>
      </c>
      <c r="W887" s="9">
        <f t="shared" si="2203"/>
        <v>0</v>
      </c>
      <c r="X887" s="9">
        <f t="shared" si="2203"/>
        <v>0</v>
      </c>
      <c r="Y887" s="9">
        <f t="shared" si="2203"/>
        <v>91747</v>
      </c>
      <c r="Z887" s="9">
        <f t="shared" si="2203"/>
        <v>85664</v>
      </c>
      <c r="AA887" s="9">
        <f t="shared" si="2203"/>
        <v>0</v>
      </c>
      <c r="AB887" s="9">
        <f t="shared" si="2203"/>
        <v>0</v>
      </c>
      <c r="AC887" s="9">
        <f t="shared" si="2203"/>
        <v>0</v>
      </c>
      <c r="AD887" s="9">
        <f t="shared" si="2203"/>
        <v>0</v>
      </c>
      <c r="AE887" s="9">
        <f t="shared" si="2203"/>
        <v>91747</v>
      </c>
      <c r="AF887" s="9">
        <f t="shared" si="2203"/>
        <v>85664</v>
      </c>
      <c r="AG887" s="9">
        <f t="shared" si="2204"/>
        <v>0</v>
      </c>
      <c r="AH887" s="9">
        <f t="shared" si="2204"/>
        <v>0</v>
      </c>
      <c r="AI887" s="9">
        <f t="shared" si="2204"/>
        <v>0</v>
      </c>
      <c r="AJ887" s="9">
        <f t="shared" si="2204"/>
        <v>0</v>
      </c>
      <c r="AK887" s="9">
        <f t="shared" si="2204"/>
        <v>91747</v>
      </c>
      <c r="AL887" s="9">
        <f t="shared" si="2204"/>
        <v>85664</v>
      </c>
      <c r="AM887" s="9">
        <f t="shared" si="2204"/>
        <v>0</v>
      </c>
      <c r="AN887" s="9">
        <f t="shared" si="2204"/>
        <v>0</v>
      </c>
      <c r="AO887" s="9">
        <f t="shared" si="2204"/>
        <v>0</v>
      </c>
      <c r="AP887" s="9">
        <f t="shared" si="2204"/>
        <v>0</v>
      </c>
      <c r="AQ887" s="9">
        <f t="shared" si="2205"/>
        <v>91747</v>
      </c>
      <c r="AR887" s="9">
        <f t="shared" si="2205"/>
        <v>85664</v>
      </c>
      <c r="AS887" s="9">
        <f t="shared" si="2205"/>
        <v>0</v>
      </c>
      <c r="AT887" s="9">
        <f t="shared" si="2205"/>
        <v>239</v>
      </c>
      <c r="AU887" s="9">
        <f t="shared" si="2205"/>
        <v>0</v>
      </c>
      <c r="AV887" s="9">
        <f t="shared" si="2205"/>
        <v>3357</v>
      </c>
      <c r="AW887" s="9">
        <f t="shared" si="2205"/>
        <v>95343</v>
      </c>
      <c r="AX887" s="9">
        <f t="shared" si="2205"/>
        <v>89021</v>
      </c>
      <c r="AY887" s="9">
        <f t="shared" si="2205"/>
        <v>0</v>
      </c>
      <c r="AZ887" s="9">
        <f t="shared" si="2205"/>
        <v>0</v>
      </c>
      <c r="BA887" s="9">
        <f t="shared" si="2206"/>
        <v>0</v>
      </c>
      <c r="BB887" s="9">
        <f t="shared" si="2206"/>
        <v>0</v>
      </c>
      <c r="BC887" s="9">
        <f t="shared" si="2206"/>
        <v>95343</v>
      </c>
      <c r="BD887" s="9">
        <f t="shared" si="2206"/>
        <v>89021</v>
      </c>
      <c r="BE887" s="9">
        <f t="shared" si="2206"/>
        <v>0</v>
      </c>
      <c r="BF887" s="9">
        <f t="shared" si="2206"/>
        <v>0</v>
      </c>
      <c r="BG887" s="9">
        <f t="shared" si="2206"/>
        <v>0</v>
      </c>
      <c r="BH887" s="9">
        <f t="shared" si="2206"/>
        <v>0</v>
      </c>
      <c r="BI887" s="9">
        <f t="shared" si="2206"/>
        <v>95343</v>
      </c>
      <c r="BJ887" s="9">
        <f t="shared" si="2206"/>
        <v>89021</v>
      </c>
      <c r="BK887" s="9">
        <f t="shared" si="2207"/>
        <v>0</v>
      </c>
      <c r="BL887" s="9">
        <f t="shared" si="2207"/>
        <v>1455</v>
      </c>
      <c r="BM887" s="9">
        <f t="shared" si="2207"/>
        <v>0</v>
      </c>
      <c r="BN887" s="9">
        <f t="shared" si="2207"/>
        <v>20511</v>
      </c>
      <c r="BO887" s="9">
        <f t="shared" si="2207"/>
        <v>117309</v>
      </c>
      <c r="BP887" s="9">
        <f t="shared" si="2207"/>
        <v>109532</v>
      </c>
      <c r="BQ887" s="9">
        <f t="shared" si="2207"/>
        <v>0</v>
      </c>
      <c r="BR887" s="9">
        <f t="shared" si="2207"/>
        <v>0</v>
      </c>
      <c r="BS887" s="9">
        <f t="shared" si="2207"/>
        <v>0</v>
      </c>
      <c r="BT887" s="9">
        <f t="shared" si="2207"/>
        <v>0</v>
      </c>
      <c r="BU887" s="9">
        <f t="shared" si="2207"/>
        <v>117309</v>
      </c>
      <c r="BV887" s="9">
        <f t="shared" si="2207"/>
        <v>109532</v>
      </c>
      <c r="BW887" s="9">
        <f t="shared" si="2208"/>
        <v>0</v>
      </c>
      <c r="BX887" s="9">
        <f t="shared" si="2208"/>
        <v>0</v>
      </c>
      <c r="BY887" s="9">
        <f t="shared" si="2208"/>
        <v>0</v>
      </c>
      <c r="BZ887" s="9">
        <f t="shared" si="2208"/>
        <v>0</v>
      </c>
      <c r="CA887" s="9">
        <f t="shared" si="2208"/>
        <v>117309</v>
      </c>
      <c r="CB887" s="9">
        <f t="shared" si="2208"/>
        <v>109532</v>
      </c>
      <c r="CC887" s="9">
        <f t="shared" si="2208"/>
        <v>0</v>
      </c>
      <c r="CD887" s="9">
        <f t="shared" si="2208"/>
        <v>0</v>
      </c>
      <c r="CE887" s="9">
        <f t="shared" si="2208"/>
        <v>0</v>
      </c>
      <c r="CF887" s="9">
        <f t="shared" si="2208"/>
        <v>0</v>
      </c>
      <c r="CG887" s="9">
        <f t="shared" si="2208"/>
        <v>117309</v>
      </c>
      <c r="CH887" s="9">
        <f t="shared" si="2208"/>
        <v>109532</v>
      </c>
      <c r="CI887" s="9">
        <f t="shared" si="2209"/>
        <v>0</v>
      </c>
      <c r="CJ887" s="9">
        <f t="shared" si="2209"/>
        <v>0</v>
      </c>
      <c r="CK887" s="9">
        <f t="shared" si="2209"/>
        <v>0</v>
      </c>
      <c r="CL887" s="9">
        <f t="shared" si="2209"/>
        <v>0</v>
      </c>
      <c r="CM887" s="9">
        <f t="shared" si="2209"/>
        <v>117309</v>
      </c>
      <c r="CN887" s="9">
        <f t="shared" si="2209"/>
        <v>109532</v>
      </c>
    </row>
    <row r="888" spans="1:92" ht="20.100000000000001" hidden="1" customHeight="1">
      <c r="A888" s="28" t="s">
        <v>169</v>
      </c>
      <c r="B888" s="26" t="s">
        <v>448</v>
      </c>
      <c r="C888" s="26" t="s">
        <v>7</v>
      </c>
      <c r="D888" s="26" t="s">
        <v>22</v>
      </c>
      <c r="E888" s="26" t="s">
        <v>478</v>
      </c>
      <c r="F888" s="26" t="s">
        <v>183</v>
      </c>
      <c r="G888" s="9">
        <v>6083</v>
      </c>
      <c r="H888" s="9"/>
      <c r="I888" s="9"/>
      <c r="J888" s="9"/>
      <c r="K888" s="9"/>
      <c r="L888" s="9"/>
      <c r="M888" s="9">
        <f>G888+I888+J888+K888+L888</f>
        <v>6083</v>
      </c>
      <c r="N888" s="9">
        <f>H888+L888</f>
        <v>0</v>
      </c>
      <c r="O888" s="9"/>
      <c r="P888" s="9"/>
      <c r="Q888" s="9"/>
      <c r="R888" s="9">
        <v>85664</v>
      </c>
      <c r="S888" s="9">
        <f>M888+O888+P888+Q888+R888</f>
        <v>91747</v>
      </c>
      <c r="T888" s="9">
        <f>N888+R888</f>
        <v>85664</v>
      </c>
      <c r="U888" s="9"/>
      <c r="V888" s="9"/>
      <c r="W888" s="9"/>
      <c r="X888" s="9"/>
      <c r="Y888" s="9">
        <f>S888+U888+V888+W888+X888</f>
        <v>91747</v>
      </c>
      <c r="Z888" s="9">
        <f>T888+X888</f>
        <v>85664</v>
      </c>
      <c r="AA888" s="9"/>
      <c r="AB888" s="9"/>
      <c r="AC888" s="9"/>
      <c r="AD888" s="9"/>
      <c r="AE888" s="9">
        <f>Y888+AA888+AB888+AC888+AD888</f>
        <v>91747</v>
      </c>
      <c r="AF888" s="9">
        <f>Z888+AD888</f>
        <v>85664</v>
      </c>
      <c r="AG888" s="9"/>
      <c r="AH888" s="9"/>
      <c r="AI888" s="9"/>
      <c r="AJ888" s="9"/>
      <c r="AK888" s="9">
        <f>AE888+AG888+AH888+AI888+AJ888</f>
        <v>91747</v>
      </c>
      <c r="AL888" s="9">
        <f>AF888+AJ888</f>
        <v>85664</v>
      </c>
      <c r="AM888" s="9"/>
      <c r="AN888" s="9"/>
      <c r="AO888" s="9"/>
      <c r="AP888" s="9"/>
      <c r="AQ888" s="9">
        <f>AK888+AM888+AN888+AO888+AP888</f>
        <v>91747</v>
      </c>
      <c r="AR888" s="9">
        <f>AL888+AP888</f>
        <v>85664</v>
      </c>
      <c r="AS888" s="9"/>
      <c r="AT888" s="9">
        <v>239</v>
      </c>
      <c r="AU888" s="9"/>
      <c r="AV888" s="9">
        <v>3357</v>
      </c>
      <c r="AW888" s="9">
        <f>AQ888+AS888+AT888+AU888+AV888</f>
        <v>95343</v>
      </c>
      <c r="AX888" s="9">
        <f>AR888+AV888</f>
        <v>89021</v>
      </c>
      <c r="AY888" s="9"/>
      <c r="AZ888" s="9"/>
      <c r="BA888" s="9"/>
      <c r="BB888" s="9"/>
      <c r="BC888" s="9">
        <f>AW888+AY888+AZ888+BA888+BB888</f>
        <v>95343</v>
      </c>
      <c r="BD888" s="9">
        <f>AX888+BB888</f>
        <v>89021</v>
      </c>
      <c r="BE888" s="9"/>
      <c r="BF888" s="9"/>
      <c r="BG888" s="9"/>
      <c r="BH888" s="9"/>
      <c r="BI888" s="9">
        <f>BC888+BE888+BF888+BG888+BH888</f>
        <v>95343</v>
      </c>
      <c r="BJ888" s="9">
        <f>BD888+BH888</f>
        <v>89021</v>
      </c>
      <c r="BK888" s="9"/>
      <c r="BL888" s="9">
        <v>1455</v>
      </c>
      <c r="BM888" s="9"/>
      <c r="BN888" s="9">
        <v>20511</v>
      </c>
      <c r="BO888" s="9">
        <f>BI888+BK888+BL888+BM888+BN888</f>
        <v>117309</v>
      </c>
      <c r="BP888" s="9">
        <f>BJ888+BN888</f>
        <v>109532</v>
      </c>
      <c r="BQ888" s="9"/>
      <c r="BR888" s="9"/>
      <c r="BS888" s="9"/>
      <c r="BT888" s="9"/>
      <c r="BU888" s="9">
        <f>BO888+BQ888+BR888+BS888+BT888</f>
        <v>117309</v>
      </c>
      <c r="BV888" s="9">
        <f>BP888+BT888</f>
        <v>109532</v>
      </c>
      <c r="BW888" s="9"/>
      <c r="BX888" s="9"/>
      <c r="BY888" s="9"/>
      <c r="BZ888" s="9"/>
      <c r="CA888" s="9">
        <f>BU888+BW888+BX888+BY888+BZ888</f>
        <v>117309</v>
      </c>
      <c r="CB888" s="9">
        <f>BV888+BZ888</f>
        <v>109532</v>
      </c>
      <c r="CC888" s="9"/>
      <c r="CD888" s="9"/>
      <c r="CE888" s="9"/>
      <c r="CF888" s="9"/>
      <c r="CG888" s="9">
        <f>CA888+CC888+CD888+CE888+CF888</f>
        <v>117309</v>
      </c>
      <c r="CH888" s="9">
        <f>CB888+CF888</f>
        <v>109532</v>
      </c>
      <c r="CI888" s="9"/>
      <c r="CJ888" s="9"/>
      <c r="CK888" s="9"/>
      <c r="CL888" s="9"/>
      <c r="CM888" s="9">
        <f>CG888+CI888+CJ888+CK888+CL888</f>
        <v>117309</v>
      </c>
      <c r="CN888" s="9">
        <f>CH888+CL888</f>
        <v>109532</v>
      </c>
    </row>
    <row r="889" spans="1:92" hidden="1">
      <c r="A889" s="25"/>
      <c r="B889" s="26"/>
      <c r="C889" s="26"/>
      <c r="D889" s="26"/>
      <c r="E889" s="26"/>
      <c r="F889" s="26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</row>
    <row r="890" spans="1:92" ht="18.75" hidden="1">
      <c r="A890" s="23" t="s">
        <v>6</v>
      </c>
      <c r="B890" s="24">
        <v>914</v>
      </c>
      <c r="C890" s="24" t="s">
        <v>7</v>
      </c>
      <c r="D890" s="24" t="s">
        <v>8</v>
      </c>
      <c r="E890" s="24"/>
      <c r="F890" s="24"/>
      <c r="G890" s="15">
        <f t="shared" ref="G890:AA890" si="2210">G891</f>
        <v>7029</v>
      </c>
      <c r="H890" s="15">
        <f t="shared" si="2210"/>
        <v>0</v>
      </c>
      <c r="I890" s="15">
        <f t="shared" si="2210"/>
        <v>-875</v>
      </c>
      <c r="J890" s="15">
        <f t="shared" si="2210"/>
        <v>0</v>
      </c>
      <c r="K890" s="15">
        <f t="shared" si="2210"/>
        <v>0</v>
      </c>
      <c r="L890" s="15">
        <f t="shared" si="2210"/>
        <v>0</v>
      </c>
      <c r="M890" s="15">
        <f t="shared" si="2210"/>
        <v>6154</v>
      </c>
      <c r="N890" s="15">
        <f t="shared" si="2210"/>
        <v>0</v>
      </c>
      <c r="O890" s="15">
        <f t="shared" si="2210"/>
        <v>0</v>
      </c>
      <c r="P890" s="15">
        <f t="shared" si="2210"/>
        <v>0</v>
      </c>
      <c r="Q890" s="15">
        <f t="shared" si="2210"/>
        <v>0</v>
      </c>
      <c r="R890" s="15">
        <f t="shared" si="2210"/>
        <v>0</v>
      </c>
      <c r="S890" s="15">
        <f t="shared" si="2210"/>
        <v>6154</v>
      </c>
      <c r="T890" s="15">
        <f t="shared" si="2210"/>
        <v>0</v>
      </c>
      <c r="U890" s="15">
        <f t="shared" si="2210"/>
        <v>0</v>
      </c>
      <c r="V890" s="15">
        <f t="shared" si="2210"/>
        <v>0</v>
      </c>
      <c r="W890" s="15">
        <f t="shared" si="2210"/>
        <v>0</v>
      </c>
      <c r="X890" s="15">
        <f t="shared" si="2210"/>
        <v>0</v>
      </c>
      <c r="Y890" s="15">
        <f t="shared" si="2210"/>
        <v>6154</v>
      </c>
      <c r="Z890" s="15">
        <f t="shared" si="2210"/>
        <v>0</v>
      </c>
      <c r="AA890" s="15">
        <f t="shared" si="2210"/>
        <v>0</v>
      </c>
      <c r="AB890" s="15">
        <f t="shared" ref="AA890:AP894" si="2211">AB891</f>
        <v>0</v>
      </c>
      <c r="AC890" s="15">
        <f t="shared" si="2211"/>
        <v>0</v>
      </c>
      <c r="AD890" s="15">
        <f t="shared" si="2211"/>
        <v>0</v>
      </c>
      <c r="AE890" s="15">
        <f t="shared" si="2211"/>
        <v>6154</v>
      </c>
      <c r="AF890" s="15">
        <f t="shared" si="2211"/>
        <v>0</v>
      </c>
      <c r="AG890" s="15">
        <f t="shared" si="2211"/>
        <v>0</v>
      </c>
      <c r="AH890" s="15">
        <f t="shared" si="2211"/>
        <v>0</v>
      </c>
      <c r="AI890" s="15">
        <f t="shared" si="2211"/>
        <v>0</v>
      </c>
      <c r="AJ890" s="15">
        <f t="shared" si="2211"/>
        <v>0</v>
      </c>
      <c r="AK890" s="15">
        <f t="shared" si="2211"/>
        <v>6154</v>
      </c>
      <c r="AL890" s="15">
        <f t="shared" si="2211"/>
        <v>0</v>
      </c>
      <c r="AM890" s="15">
        <f t="shared" si="2211"/>
        <v>0</v>
      </c>
      <c r="AN890" s="15">
        <f t="shared" si="2211"/>
        <v>0</v>
      </c>
      <c r="AO890" s="15">
        <f t="shared" si="2211"/>
        <v>-1546</v>
      </c>
      <c r="AP890" s="15">
        <f t="shared" si="2211"/>
        <v>0</v>
      </c>
      <c r="AQ890" s="15">
        <f t="shared" ref="AM890:BB894" si="2212">AQ891</f>
        <v>4608</v>
      </c>
      <c r="AR890" s="15">
        <f t="shared" si="2212"/>
        <v>0</v>
      </c>
      <c r="AS890" s="15">
        <f t="shared" si="2212"/>
        <v>-372</v>
      </c>
      <c r="AT890" s="15">
        <f t="shared" si="2212"/>
        <v>0</v>
      </c>
      <c r="AU890" s="15">
        <f t="shared" si="2212"/>
        <v>0</v>
      </c>
      <c r="AV890" s="15">
        <f t="shared" si="2212"/>
        <v>0</v>
      </c>
      <c r="AW890" s="15">
        <f t="shared" si="2212"/>
        <v>4236</v>
      </c>
      <c r="AX890" s="15">
        <f t="shared" si="2212"/>
        <v>0</v>
      </c>
      <c r="AY890" s="15">
        <f t="shared" si="2212"/>
        <v>0</v>
      </c>
      <c r="AZ890" s="15">
        <f t="shared" si="2212"/>
        <v>2803</v>
      </c>
      <c r="BA890" s="15">
        <f t="shared" si="2212"/>
        <v>0</v>
      </c>
      <c r="BB890" s="15">
        <f t="shared" si="2212"/>
        <v>0</v>
      </c>
      <c r="BC890" s="15">
        <f t="shared" ref="AY890:BN894" si="2213">BC891</f>
        <v>7039</v>
      </c>
      <c r="BD890" s="15">
        <f t="shared" si="2213"/>
        <v>0</v>
      </c>
      <c r="BE890" s="15">
        <f t="shared" si="2213"/>
        <v>0</v>
      </c>
      <c r="BF890" s="15">
        <f t="shared" si="2213"/>
        <v>0</v>
      </c>
      <c r="BG890" s="15">
        <f t="shared" si="2213"/>
        <v>0</v>
      </c>
      <c r="BH890" s="15">
        <f t="shared" si="2213"/>
        <v>0</v>
      </c>
      <c r="BI890" s="15">
        <f t="shared" si="2213"/>
        <v>7039</v>
      </c>
      <c r="BJ890" s="15">
        <f t="shared" si="2213"/>
        <v>0</v>
      </c>
      <c r="BK890" s="15">
        <f t="shared" si="2213"/>
        <v>0</v>
      </c>
      <c r="BL890" s="15">
        <f t="shared" si="2213"/>
        <v>0</v>
      </c>
      <c r="BM890" s="15">
        <f t="shared" si="2213"/>
        <v>0</v>
      </c>
      <c r="BN890" s="15">
        <f t="shared" si="2213"/>
        <v>0</v>
      </c>
      <c r="BO890" s="15">
        <f t="shared" ref="BK890:BZ894" si="2214">BO891</f>
        <v>7039</v>
      </c>
      <c r="BP890" s="15">
        <f t="shared" si="2214"/>
        <v>0</v>
      </c>
      <c r="BQ890" s="15">
        <f t="shared" si="2214"/>
        <v>-300</v>
      </c>
      <c r="BR890" s="15">
        <f t="shared" si="2214"/>
        <v>0</v>
      </c>
      <c r="BS890" s="15">
        <f t="shared" si="2214"/>
        <v>0</v>
      </c>
      <c r="BT890" s="15">
        <f t="shared" si="2214"/>
        <v>0</v>
      </c>
      <c r="BU890" s="15">
        <f t="shared" si="2214"/>
        <v>6739</v>
      </c>
      <c r="BV890" s="15">
        <f t="shared" si="2214"/>
        <v>0</v>
      </c>
      <c r="BW890" s="15">
        <f t="shared" si="2214"/>
        <v>0</v>
      </c>
      <c r="BX890" s="15">
        <f t="shared" si="2214"/>
        <v>0</v>
      </c>
      <c r="BY890" s="15">
        <f t="shared" si="2214"/>
        <v>0</v>
      </c>
      <c r="BZ890" s="15">
        <f t="shared" si="2214"/>
        <v>0</v>
      </c>
      <c r="CA890" s="15">
        <f t="shared" ref="BW890:CL894" si="2215">CA891</f>
        <v>6739</v>
      </c>
      <c r="CB890" s="15">
        <f t="shared" si="2215"/>
        <v>0</v>
      </c>
      <c r="CC890" s="15">
        <f t="shared" si="2215"/>
        <v>-1459</v>
      </c>
      <c r="CD890" s="15">
        <f t="shared" si="2215"/>
        <v>0</v>
      </c>
      <c r="CE890" s="15">
        <f t="shared" si="2215"/>
        <v>0</v>
      </c>
      <c r="CF890" s="15">
        <f t="shared" si="2215"/>
        <v>0</v>
      </c>
      <c r="CG890" s="15">
        <f t="shared" si="2215"/>
        <v>5280</v>
      </c>
      <c r="CH890" s="15">
        <f t="shared" si="2215"/>
        <v>0</v>
      </c>
      <c r="CI890" s="15">
        <f t="shared" si="2215"/>
        <v>-1344</v>
      </c>
      <c r="CJ890" s="15">
        <f t="shared" si="2215"/>
        <v>0</v>
      </c>
      <c r="CK890" s="15">
        <f t="shared" si="2215"/>
        <v>0</v>
      </c>
      <c r="CL890" s="15">
        <f t="shared" si="2215"/>
        <v>0</v>
      </c>
      <c r="CM890" s="15">
        <f t="shared" ref="CI890:CN894" si="2216">CM891</f>
        <v>3936</v>
      </c>
      <c r="CN890" s="15">
        <f t="shared" si="2216"/>
        <v>0</v>
      </c>
    </row>
    <row r="891" spans="1:92" ht="33" hidden="1">
      <c r="A891" s="28" t="s">
        <v>601</v>
      </c>
      <c r="B891" s="26">
        <v>914</v>
      </c>
      <c r="C891" s="26" t="s">
        <v>7</v>
      </c>
      <c r="D891" s="26" t="s">
        <v>8</v>
      </c>
      <c r="E891" s="26" t="s">
        <v>186</v>
      </c>
      <c r="F891" s="26"/>
      <c r="G891" s="11">
        <f t="shared" ref="G891:V894" si="2217">G892</f>
        <v>7029</v>
      </c>
      <c r="H891" s="11">
        <f t="shared" si="2217"/>
        <v>0</v>
      </c>
      <c r="I891" s="11">
        <f t="shared" si="2217"/>
        <v>-875</v>
      </c>
      <c r="J891" s="11">
        <f t="shared" si="2217"/>
        <v>0</v>
      </c>
      <c r="K891" s="11">
        <f t="shared" si="2217"/>
        <v>0</v>
      </c>
      <c r="L891" s="11">
        <f t="shared" si="2217"/>
        <v>0</v>
      </c>
      <c r="M891" s="11">
        <f t="shared" si="2217"/>
        <v>6154</v>
      </c>
      <c r="N891" s="11">
        <f t="shared" si="2217"/>
        <v>0</v>
      </c>
      <c r="O891" s="11">
        <f t="shared" si="2217"/>
        <v>0</v>
      </c>
      <c r="P891" s="11">
        <f t="shared" si="2217"/>
        <v>0</v>
      </c>
      <c r="Q891" s="11">
        <f t="shared" si="2217"/>
        <v>0</v>
      </c>
      <c r="R891" s="11">
        <f t="shared" si="2217"/>
        <v>0</v>
      </c>
      <c r="S891" s="11">
        <f t="shared" si="2217"/>
        <v>6154</v>
      </c>
      <c r="T891" s="11">
        <f t="shared" si="2217"/>
        <v>0</v>
      </c>
      <c r="U891" s="11">
        <f t="shared" si="2217"/>
        <v>0</v>
      </c>
      <c r="V891" s="11">
        <f t="shared" si="2217"/>
        <v>0</v>
      </c>
      <c r="W891" s="11">
        <f>W892</f>
        <v>0</v>
      </c>
      <c r="X891" s="11">
        <f>X892</f>
        <v>0</v>
      </c>
      <c r="Y891" s="11">
        <f>Y892</f>
        <v>6154</v>
      </c>
      <c r="Z891" s="11">
        <f>Z892</f>
        <v>0</v>
      </c>
      <c r="AA891" s="11">
        <f>AA892</f>
        <v>0</v>
      </c>
      <c r="AB891" s="11">
        <f t="shared" si="2211"/>
        <v>0</v>
      </c>
      <c r="AC891" s="11">
        <f t="shared" si="2211"/>
        <v>0</v>
      </c>
      <c r="AD891" s="11">
        <f t="shared" si="2211"/>
        <v>0</v>
      </c>
      <c r="AE891" s="11">
        <f t="shared" si="2211"/>
        <v>6154</v>
      </c>
      <c r="AF891" s="11">
        <f t="shared" si="2211"/>
        <v>0</v>
      </c>
      <c r="AG891" s="11">
        <f t="shared" si="2211"/>
        <v>0</v>
      </c>
      <c r="AH891" s="11">
        <f t="shared" si="2211"/>
        <v>0</v>
      </c>
      <c r="AI891" s="11">
        <f t="shared" si="2211"/>
        <v>0</v>
      </c>
      <c r="AJ891" s="11">
        <f t="shared" si="2211"/>
        <v>0</v>
      </c>
      <c r="AK891" s="11">
        <f t="shared" si="2211"/>
        <v>6154</v>
      </c>
      <c r="AL891" s="11">
        <f t="shared" si="2211"/>
        <v>0</v>
      </c>
      <c r="AM891" s="11">
        <f t="shared" si="2212"/>
        <v>0</v>
      </c>
      <c r="AN891" s="11">
        <f t="shared" si="2212"/>
        <v>0</v>
      </c>
      <c r="AO891" s="11">
        <f t="shared" si="2212"/>
        <v>-1546</v>
      </c>
      <c r="AP891" s="11">
        <f t="shared" si="2212"/>
        <v>0</v>
      </c>
      <c r="AQ891" s="11">
        <f t="shared" si="2212"/>
        <v>4608</v>
      </c>
      <c r="AR891" s="11">
        <f t="shared" si="2212"/>
        <v>0</v>
      </c>
      <c r="AS891" s="11">
        <f t="shared" si="2212"/>
        <v>-372</v>
      </c>
      <c r="AT891" s="11">
        <f t="shared" si="2212"/>
        <v>0</v>
      </c>
      <c r="AU891" s="11">
        <f t="shared" si="2212"/>
        <v>0</v>
      </c>
      <c r="AV891" s="11">
        <f t="shared" si="2212"/>
        <v>0</v>
      </c>
      <c r="AW891" s="11">
        <f t="shared" si="2212"/>
        <v>4236</v>
      </c>
      <c r="AX891" s="11">
        <f t="shared" si="2212"/>
        <v>0</v>
      </c>
      <c r="AY891" s="11">
        <f t="shared" si="2213"/>
        <v>0</v>
      </c>
      <c r="AZ891" s="11">
        <f t="shared" si="2213"/>
        <v>2803</v>
      </c>
      <c r="BA891" s="11">
        <f t="shared" si="2213"/>
        <v>0</v>
      </c>
      <c r="BB891" s="11">
        <f t="shared" si="2213"/>
        <v>0</v>
      </c>
      <c r="BC891" s="11">
        <f t="shared" si="2213"/>
        <v>7039</v>
      </c>
      <c r="BD891" s="11">
        <f t="shared" si="2213"/>
        <v>0</v>
      </c>
      <c r="BE891" s="11">
        <f t="shared" si="2213"/>
        <v>0</v>
      </c>
      <c r="BF891" s="11">
        <f t="shared" si="2213"/>
        <v>0</v>
      </c>
      <c r="BG891" s="11">
        <f t="shared" si="2213"/>
        <v>0</v>
      </c>
      <c r="BH891" s="11">
        <f t="shared" si="2213"/>
        <v>0</v>
      </c>
      <c r="BI891" s="11">
        <f t="shared" si="2213"/>
        <v>7039</v>
      </c>
      <c r="BJ891" s="11">
        <f t="shared" si="2213"/>
        <v>0</v>
      </c>
      <c r="BK891" s="11">
        <f t="shared" si="2214"/>
        <v>0</v>
      </c>
      <c r="BL891" s="11">
        <f t="shared" si="2214"/>
        <v>0</v>
      </c>
      <c r="BM891" s="11">
        <f t="shared" si="2214"/>
        <v>0</v>
      </c>
      <c r="BN891" s="11">
        <f t="shared" si="2214"/>
        <v>0</v>
      </c>
      <c r="BO891" s="11">
        <f t="shared" si="2214"/>
        <v>7039</v>
      </c>
      <c r="BP891" s="11">
        <f t="shared" si="2214"/>
        <v>0</v>
      </c>
      <c r="BQ891" s="11">
        <f t="shared" si="2214"/>
        <v>-300</v>
      </c>
      <c r="BR891" s="11">
        <f t="shared" si="2214"/>
        <v>0</v>
      </c>
      <c r="BS891" s="11">
        <f t="shared" si="2214"/>
        <v>0</v>
      </c>
      <c r="BT891" s="11">
        <f t="shared" si="2214"/>
        <v>0</v>
      </c>
      <c r="BU891" s="11">
        <f t="shared" si="2214"/>
        <v>6739</v>
      </c>
      <c r="BV891" s="11">
        <f t="shared" si="2214"/>
        <v>0</v>
      </c>
      <c r="BW891" s="11">
        <f t="shared" si="2215"/>
        <v>0</v>
      </c>
      <c r="BX891" s="11">
        <f t="shared" si="2215"/>
        <v>0</v>
      </c>
      <c r="BY891" s="11">
        <f t="shared" si="2215"/>
        <v>0</v>
      </c>
      <c r="BZ891" s="11">
        <f t="shared" si="2215"/>
        <v>0</v>
      </c>
      <c r="CA891" s="11">
        <f t="shared" si="2215"/>
        <v>6739</v>
      </c>
      <c r="CB891" s="11">
        <f t="shared" si="2215"/>
        <v>0</v>
      </c>
      <c r="CC891" s="11">
        <f t="shared" si="2215"/>
        <v>-1459</v>
      </c>
      <c r="CD891" s="11">
        <f t="shared" si="2215"/>
        <v>0</v>
      </c>
      <c r="CE891" s="11">
        <f t="shared" si="2215"/>
        <v>0</v>
      </c>
      <c r="CF891" s="11">
        <f t="shared" si="2215"/>
        <v>0</v>
      </c>
      <c r="CG891" s="11">
        <f t="shared" si="2215"/>
        <v>5280</v>
      </c>
      <c r="CH891" s="11">
        <f t="shared" si="2215"/>
        <v>0</v>
      </c>
      <c r="CI891" s="11">
        <f t="shared" si="2216"/>
        <v>-1344</v>
      </c>
      <c r="CJ891" s="11">
        <f t="shared" si="2216"/>
        <v>0</v>
      </c>
      <c r="CK891" s="11">
        <f t="shared" si="2216"/>
        <v>0</v>
      </c>
      <c r="CL891" s="11">
        <f t="shared" si="2216"/>
        <v>0</v>
      </c>
      <c r="CM891" s="11">
        <f t="shared" si="2216"/>
        <v>3936</v>
      </c>
      <c r="CN891" s="11">
        <f t="shared" si="2216"/>
        <v>0</v>
      </c>
    </row>
    <row r="892" spans="1:92" ht="20.100000000000001" hidden="1" customHeight="1">
      <c r="A892" s="28" t="s">
        <v>15</v>
      </c>
      <c r="B892" s="26">
        <v>914</v>
      </c>
      <c r="C892" s="26" t="s">
        <v>7</v>
      </c>
      <c r="D892" s="26" t="s">
        <v>8</v>
      </c>
      <c r="E892" s="26" t="s">
        <v>187</v>
      </c>
      <c r="F892" s="26"/>
      <c r="G892" s="9">
        <f t="shared" si="2217"/>
        <v>7029</v>
      </c>
      <c r="H892" s="9">
        <f t="shared" si="2217"/>
        <v>0</v>
      </c>
      <c r="I892" s="9">
        <f t="shared" si="2217"/>
        <v>-875</v>
      </c>
      <c r="J892" s="9">
        <f t="shared" si="2217"/>
        <v>0</v>
      </c>
      <c r="K892" s="9">
        <f t="shared" si="2217"/>
        <v>0</v>
      </c>
      <c r="L892" s="9">
        <f t="shared" si="2217"/>
        <v>0</v>
      </c>
      <c r="M892" s="9">
        <f t="shared" si="2217"/>
        <v>6154</v>
      </c>
      <c r="N892" s="9">
        <f t="shared" si="2217"/>
        <v>0</v>
      </c>
      <c r="O892" s="9">
        <f t="shared" si="2217"/>
        <v>0</v>
      </c>
      <c r="P892" s="9">
        <f t="shared" si="2217"/>
        <v>0</v>
      </c>
      <c r="Q892" s="9">
        <f t="shared" si="2217"/>
        <v>0</v>
      </c>
      <c r="R892" s="9">
        <f t="shared" si="2217"/>
        <v>0</v>
      </c>
      <c r="S892" s="9">
        <f t="shared" si="2217"/>
        <v>6154</v>
      </c>
      <c r="T892" s="9">
        <f t="shared" si="2217"/>
        <v>0</v>
      </c>
      <c r="U892" s="9">
        <f t="shared" ref="U892:Z894" si="2218">U893</f>
        <v>0</v>
      </c>
      <c r="V892" s="9">
        <f t="shared" si="2218"/>
        <v>0</v>
      </c>
      <c r="W892" s="9">
        <f t="shared" si="2218"/>
        <v>0</v>
      </c>
      <c r="X892" s="9">
        <f t="shared" si="2218"/>
        <v>0</v>
      </c>
      <c r="Y892" s="9">
        <f t="shared" si="2218"/>
        <v>6154</v>
      </c>
      <c r="Z892" s="9">
        <f t="shared" si="2218"/>
        <v>0</v>
      </c>
      <c r="AA892" s="9">
        <f t="shared" si="2211"/>
        <v>0</v>
      </c>
      <c r="AB892" s="9">
        <f t="shared" si="2211"/>
        <v>0</v>
      </c>
      <c r="AC892" s="9">
        <f t="shared" si="2211"/>
        <v>0</v>
      </c>
      <c r="AD892" s="9">
        <f t="shared" si="2211"/>
        <v>0</v>
      </c>
      <c r="AE892" s="9">
        <f t="shared" si="2211"/>
        <v>6154</v>
      </c>
      <c r="AF892" s="9">
        <f t="shared" si="2211"/>
        <v>0</v>
      </c>
      <c r="AG892" s="9">
        <f t="shared" si="2211"/>
        <v>0</v>
      </c>
      <c r="AH892" s="9">
        <f t="shared" si="2211"/>
        <v>0</v>
      </c>
      <c r="AI892" s="9">
        <f t="shared" si="2211"/>
        <v>0</v>
      </c>
      <c r="AJ892" s="9">
        <f t="shared" si="2211"/>
        <v>0</v>
      </c>
      <c r="AK892" s="9">
        <f t="shared" si="2211"/>
        <v>6154</v>
      </c>
      <c r="AL892" s="9">
        <f t="shared" si="2211"/>
        <v>0</v>
      </c>
      <c r="AM892" s="9">
        <f t="shared" si="2212"/>
        <v>0</v>
      </c>
      <c r="AN892" s="9">
        <f t="shared" si="2212"/>
        <v>0</v>
      </c>
      <c r="AO892" s="9">
        <f t="shared" si="2212"/>
        <v>-1546</v>
      </c>
      <c r="AP892" s="9">
        <f t="shared" si="2212"/>
        <v>0</v>
      </c>
      <c r="AQ892" s="9">
        <f t="shared" si="2212"/>
        <v>4608</v>
      </c>
      <c r="AR892" s="9">
        <f t="shared" si="2212"/>
        <v>0</v>
      </c>
      <c r="AS892" s="9">
        <f t="shared" si="2212"/>
        <v>-372</v>
      </c>
      <c r="AT892" s="9">
        <f t="shared" si="2212"/>
        <v>0</v>
      </c>
      <c r="AU892" s="9">
        <f t="shared" si="2212"/>
        <v>0</v>
      </c>
      <c r="AV892" s="9">
        <f t="shared" si="2212"/>
        <v>0</v>
      </c>
      <c r="AW892" s="9">
        <f t="shared" si="2212"/>
        <v>4236</v>
      </c>
      <c r="AX892" s="9">
        <f t="shared" si="2212"/>
        <v>0</v>
      </c>
      <c r="AY892" s="9">
        <f t="shared" si="2213"/>
        <v>0</v>
      </c>
      <c r="AZ892" s="9">
        <f t="shared" si="2213"/>
        <v>2803</v>
      </c>
      <c r="BA892" s="9">
        <f t="shared" si="2213"/>
        <v>0</v>
      </c>
      <c r="BB892" s="9">
        <f t="shared" si="2213"/>
        <v>0</v>
      </c>
      <c r="BC892" s="9">
        <f t="shared" si="2213"/>
        <v>7039</v>
      </c>
      <c r="BD892" s="9">
        <f t="shared" si="2213"/>
        <v>0</v>
      </c>
      <c r="BE892" s="9">
        <f t="shared" si="2213"/>
        <v>0</v>
      </c>
      <c r="BF892" s="9">
        <f t="shared" si="2213"/>
        <v>0</v>
      </c>
      <c r="BG892" s="9">
        <f t="shared" si="2213"/>
        <v>0</v>
      </c>
      <c r="BH892" s="9">
        <f t="shared" si="2213"/>
        <v>0</v>
      </c>
      <c r="BI892" s="9">
        <f t="shared" si="2213"/>
        <v>7039</v>
      </c>
      <c r="BJ892" s="9">
        <f t="shared" si="2213"/>
        <v>0</v>
      </c>
      <c r="BK892" s="9">
        <f t="shared" si="2214"/>
        <v>0</v>
      </c>
      <c r="BL892" s="9">
        <f t="shared" si="2214"/>
        <v>0</v>
      </c>
      <c r="BM892" s="9">
        <f t="shared" si="2214"/>
        <v>0</v>
      </c>
      <c r="BN892" s="9">
        <f t="shared" si="2214"/>
        <v>0</v>
      </c>
      <c r="BO892" s="9">
        <f t="shared" si="2214"/>
        <v>7039</v>
      </c>
      <c r="BP892" s="9">
        <f t="shared" si="2214"/>
        <v>0</v>
      </c>
      <c r="BQ892" s="9">
        <f t="shared" si="2214"/>
        <v>-300</v>
      </c>
      <c r="BR892" s="9">
        <f t="shared" si="2214"/>
        <v>0</v>
      </c>
      <c r="BS892" s="9">
        <f t="shared" si="2214"/>
        <v>0</v>
      </c>
      <c r="BT892" s="9">
        <f t="shared" si="2214"/>
        <v>0</v>
      </c>
      <c r="BU892" s="9">
        <f t="shared" si="2214"/>
        <v>6739</v>
      </c>
      <c r="BV892" s="9">
        <f t="shared" si="2214"/>
        <v>0</v>
      </c>
      <c r="BW892" s="9">
        <f t="shared" si="2215"/>
        <v>0</v>
      </c>
      <c r="BX892" s="9">
        <f t="shared" si="2215"/>
        <v>0</v>
      </c>
      <c r="BY892" s="9">
        <f t="shared" si="2215"/>
        <v>0</v>
      </c>
      <c r="BZ892" s="9">
        <f t="shared" si="2215"/>
        <v>0</v>
      </c>
      <c r="CA892" s="9">
        <f t="shared" si="2215"/>
        <v>6739</v>
      </c>
      <c r="CB892" s="9">
        <f t="shared" si="2215"/>
        <v>0</v>
      </c>
      <c r="CC892" s="9">
        <f t="shared" si="2215"/>
        <v>-1459</v>
      </c>
      <c r="CD892" s="9">
        <f t="shared" si="2215"/>
        <v>0</v>
      </c>
      <c r="CE892" s="9">
        <f t="shared" si="2215"/>
        <v>0</v>
      </c>
      <c r="CF892" s="9">
        <f t="shared" si="2215"/>
        <v>0</v>
      </c>
      <c r="CG892" s="9">
        <f t="shared" si="2215"/>
        <v>5280</v>
      </c>
      <c r="CH892" s="9">
        <f t="shared" si="2215"/>
        <v>0</v>
      </c>
      <c r="CI892" s="9">
        <f t="shared" si="2216"/>
        <v>-1344</v>
      </c>
      <c r="CJ892" s="9">
        <f t="shared" si="2216"/>
        <v>0</v>
      </c>
      <c r="CK892" s="9">
        <f t="shared" si="2216"/>
        <v>0</v>
      </c>
      <c r="CL892" s="9">
        <f t="shared" si="2216"/>
        <v>0</v>
      </c>
      <c r="CM892" s="9">
        <f t="shared" si="2216"/>
        <v>3936</v>
      </c>
      <c r="CN892" s="9">
        <f t="shared" si="2216"/>
        <v>0</v>
      </c>
    </row>
    <row r="893" spans="1:92" ht="20.100000000000001" hidden="1" customHeight="1">
      <c r="A893" s="28" t="s">
        <v>169</v>
      </c>
      <c r="B893" s="26">
        <v>914</v>
      </c>
      <c r="C893" s="26" t="s">
        <v>7</v>
      </c>
      <c r="D893" s="26" t="s">
        <v>8</v>
      </c>
      <c r="E893" s="26" t="s">
        <v>188</v>
      </c>
      <c r="F893" s="26"/>
      <c r="G893" s="9">
        <f t="shared" si="2217"/>
        <v>7029</v>
      </c>
      <c r="H893" s="9">
        <f t="shared" si="2217"/>
        <v>0</v>
      </c>
      <c r="I893" s="9">
        <f t="shared" si="2217"/>
        <v>-875</v>
      </c>
      <c r="J893" s="9">
        <f t="shared" si="2217"/>
        <v>0</v>
      </c>
      <c r="K893" s="9">
        <f t="shared" si="2217"/>
        <v>0</v>
      </c>
      <c r="L893" s="9">
        <f t="shared" si="2217"/>
        <v>0</v>
      </c>
      <c r="M893" s="9">
        <f t="shared" si="2217"/>
        <v>6154</v>
      </c>
      <c r="N893" s="9">
        <f t="shared" si="2217"/>
        <v>0</v>
      </c>
      <c r="O893" s="9">
        <f t="shared" si="2217"/>
        <v>0</v>
      </c>
      <c r="P893" s="9">
        <f t="shared" si="2217"/>
        <v>0</v>
      </c>
      <c r="Q893" s="9">
        <f t="shared" si="2217"/>
        <v>0</v>
      </c>
      <c r="R893" s="9">
        <f t="shared" si="2217"/>
        <v>0</v>
      </c>
      <c r="S893" s="9">
        <f t="shared" si="2217"/>
        <v>6154</v>
      </c>
      <c r="T893" s="9">
        <f t="shared" si="2217"/>
        <v>0</v>
      </c>
      <c r="U893" s="9">
        <f t="shared" si="2218"/>
        <v>0</v>
      </c>
      <c r="V893" s="9">
        <f t="shared" si="2218"/>
        <v>0</v>
      </c>
      <c r="W893" s="9">
        <f t="shared" si="2218"/>
        <v>0</v>
      </c>
      <c r="X893" s="9">
        <f t="shared" si="2218"/>
        <v>0</v>
      </c>
      <c r="Y893" s="9">
        <f t="shared" si="2218"/>
        <v>6154</v>
      </c>
      <c r="Z893" s="9">
        <f t="shared" si="2218"/>
        <v>0</v>
      </c>
      <c r="AA893" s="9">
        <f t="shared" si="2211"/>
        <v>0</v>
      </c>
      <c r="AB893" s="9">
        <f t="shared" si="2211"/>
        <v>0</v>
      </c>
      <c r="AC893" s="9">
        <f t="shared" si="2211"/>
        <v>0</v>
      </c>
      <c r="AD893" s="9">
        <f t="shared" si="2211"/>
        <v>0</v>
      </c>
      <c r="AE893" s="9">
        <f t="shared" si="2211"/>
        <v>6154</v>
      </c>
      <c r="AF893" s="9">
        <f t="shared" si="2211"/>
        <v>0</v>
      </c>
      <c r="AG893" s="9">
        <f t="shared" si="2211"/>
        <v>0</v>
      </c>
      <c r="AH893" s="9">
        <f t="shared" si="2211"/>
        <v>0</v>
      </c>
      <c r="AI893" s="9">
        <f t="shared" si="2211"/>
        <v>0</v>
      </c>
      <c r="AJ893" s="9">
        <f t="shared" si="2211"/>
        <v>0</v>
      </c>
      <c r="AK893" s="9">
        <f t="shared" si="2211"/>
        <v>6154</v>
      </c>
      <c r="AL893" s="9">
        <f t="shared" si="2211"/>
        <v>0</v>
      </c>
      <c r="AM893" s="9">
        <f t="shared" si="2212"/>
        <v>0</v>
      </c>
      <c r="AN893" s="9">
        <f t="shared" si="2212"/>
        <v>0</v>
      </c>
      <c r="AO893" s="9">
        <f t="shared" si="2212"/>
        <v>-1546</v>
      </c>
      <c r="AP893" s="9">
        <f t="shared" si="2212"/>
        <v>0</v>
      </c>
      <c r="AQ893" s="9">
        <f t="shared" si="2212"/>
        <v>4608</v>
      </c>
      <c r="AR893" s="9">
        <f t="shared" si="2212"/>
        <v>0</v>
      </c>
      <c r="AS893" s="9">
        <f t="shared" si="2212"/>
        <v>-372</v>
      </c>
      <c r="AT893" s="9">
        <f t="shared" si="2212"/>
        <v>0</v>
      </c>
      <c r="AU893" s="9">
        <f t="shared" si="2212"/>
        <v>0</v>
      </c>
      <c r="AV893" s="9">
        <f t="shared" si="2212"/>
        <v>0</v>
      </c>
      <c r="AW893" s="9">
        <f t="shared" si="2212"/>
        <v>4236</v>
      </c>
      <c r="AX893" s="9">
        <f t="shared" si="2212"/>
        <v>0</v>
      </c>
      <c r="AY893" s="9">
        <f t="shared" si="2213"/>
        <v>0</v>
      </c>
      <c r="AZ893" s="9">
        <f t="shared" si="2213"/>
        <v>2803</v>
      </c>
      <c r="BA893" s="9">
        <f t="shared" si="2213"/>
        <v>0</v>
      </c>
      <c r="BB893" s="9">
        <f t="shared" si="2213"/>
        <v>0</v>
      </c>
      <c r="BC893" s="9">
        <f t="shared" si="2213"/>
        <v>7039</v>
      </c>
      <c r="BD893" s="9">
        <f t="shared" si="2213"/>
        <v>0</v>
      </c>
      <c r="BE893" s="9">
        <f t="shared" si="2213"/>
        <v>0</v>
      </c>
      <c r="BF893" s="9">
        <f t="shared" si="2213"/>
        <v>0</v>
      </c>
      <c r="BG893" s="9">
        <f t="shared" si="2213"/>
        <v>0</v>
      </c>
      <c r="BH893" s="9">
        <f t="shared" si="2213"/>
        <v>0</v>
      </c>
      <c r="BI893" s="9">
        <f t="shared" si="2213"/>
        <v>7039</v>
      </c>
      <c r="BJ893" s="9">
        <f t="shared" si="2213"/>
        <v>0</v>
      </c>
      <c r="BK893" s="9">
        <f t="shared" si="2214"/>
        <v>0</v>
      </c>
      <c r="BL893" s="9">
        <f t="shared" si="2214"/>
        <v>0</v>
      </c>
      <c r="BM893" s="9">
        <f t="shared" si="2214"/>
        <v>0</v>
      </c>
      <c r="BN893" s="9">
        <f t="shared" si="2214"/>
        <v>0</v>
      </c>
      <c r="BO893" s="9">
        <f t="shared" si="2214"/>
        <v>7039</v>
      </c>
      <c r="BP893" s="9">
        <f t="shared" si="2214"/>
        <v>0</v>
      </c>
      <c r="BQ893" s="9">
        <f t="shared" si="2214"/>
        <v>-300</v>
      </c>
      <c r="BR893" s="9">
        <f t="shared" si="2214"/>
        <v>0</v>
      </c>
      <c r="BS893" s="9">
        <f t="shared" si="2214"/>
        <v>0</v>
      </c>
      <c r="BT893" s="9">
        <f t="shared" si="2214"/>
        <v>0</v>
      </c>
      <c r="BU893" s="9">
        <f t="shared" si="2214"/>
        <v>6739</v>
      </c>
      <c r="BV893" s="9">
        <f t="shared" si="2214"/>
        <v>0</v>
      </c>
      <c r="BW893" s="9">
        <f t="shared" si="2215"/>
        <v>0</v>
      </c>
      <c r="BX893" s="9">
        <f t="shared" si="2215"/>
        <v>0</v>
      </c>
      <c r="BY893" s="9">
        <f t="shared" si="2215"/>
        <v>0</v>
      </c>
      <c r="BZ893" s="9">
        <f t="shared" si="2215"/>
        <v>0</v>
      </c>
      <c r="CA893" s="9">
        <f t="shared" si="2215"/>
        <v>6739</v>
      </c>
      <c r="CB893" s="9">
        <f t="shared" si="2215"/>
        <v>0</v>
      </c>
      <c r="CC893" s="9">
        <f t="shared" si="2215"/>
        <v>-1459</v>
      </c>
      <c r="CD893" s="9">
        <f t="shared" si="2215"/>
        <v>0</v>
      </c>
      <c r="CE893" s="9">
        <f t="shared" si="2215"/>
        <v>0</v>
      </c>
      <c r="CF893" s="9">
        <f t="shared" si="2215"/>
        <v>0</v>
      </c>
      <c r="CG893" s="9">
        <f t="shared" si="2215"/>
        <v>5280</v>
      </c>
      <c r="CH893" s="9">
        <f t="shared" si="2215"/>
        <v>0</v>
      </c>
      <c r="CI893" s="9">
        <f t="shared" si="2216"/>
        <v>-1344</v>
      </c>
      <c r="CJ893" s="9">
        <f t="shared" si="2216"/>
        <v>0</v>
      </c>
      <c r="CK893" s="9">
        <f t="shared" si="2216"/>
        <v>0</v>
      </c>
      <c r="CL893" s="9">
        <f t="shared" si="2216"/>
        <v>0</v>
      </c>
      <c r="CM893" s="9">
        <f t="shared" si="2216"/>
        <v>3936</v>
      </c>
      <c r="CN893" s="9">
        <f t="shared" si="2216"/>
        <v>0</v>
      </c>
    </row>
    <row r="894" spans="1:92" ht="33" hidden="1">
      <c r="A894" s="25" t="s">
        <v>181</v>
      </c>
      <c r="B894" s="26">
        <v>914</v>
      </c>
      <c r="C894" s="26" t="s">
        <v>7</v>
      </c>
      <c r="D894" s="26" t="s">
        <v>8</v>
      </c>
      <c r="E894" s="26" t="s">
        <v>188</v>
      </c>
      <c r="F894" s="26" t="s">
        <v>182</v>
      </c>
      <c r="G894" s="8">
        <f t="shared" si="2217"/>
        <v>7029</v>
      </c>
      <c r="H894" s="8">
        <f t="shared" si="2217"/>
        <v>0</v>
      </c>
      <c r="I894" s="8">
        <f t="shared" si="2217"/>
        <v>-875</v>
      </c>
      <c r="J894" s="8">
        <f t="shared" si="2217"/>
        <v>0</v>
      </c>
      <c r="K894" s="8">
        <f t="shared" si="2217"/>
        <v>0</v>
      </c>
      <c r="L894" s="8">
        <f t="shared" si="2217"/>
        <v>0</v>
      </c>
      <c r="M894" s="8">
        <f t="shared" si="2217"/>
        <v>6154</v>
      </c>
      <c r="N894" s="8">
        <f t="shared" si="2217"/>
        <v>0</v>
      </c>
      <c r="O894" s="8">
        <f t="shared" si="2217"/>
        <v>0</v>
      </c>
      <c r="P894" s="8">
        <f t="shared" si="2217"/>
        <v>0</v>
      </c>
      <c r="Q894" s="8">
        <f t="shared" si="2217"/>
        <v>0</v>
      </c>
      <c r="R894" s="8">
        <f t="shared" si="2217"/>
        <v>0</v>
      </c>
      <c r="S894" s="8">
        <f t="shared" si="2217"/>
        <v>6154</v>
      </c>
      <c r="T894" s="8">
        <f t="shared" si="2217"/>
        <v>0</v>
      </c>
      <c r="U894" s="8">
        <f t="shared" si="2218"/>
        <v>0</v>
      </c>
      <c r="V894" s="8">
        <f t="shared" si="2218"/>
        <v>0</v>
      </c>
      <c r="W894" s="8">
        <f t="shared" si="2218"/>
        <v>0</v>
      </c>
      <c r="X894" s="8">
        <f t="shared" si="2218"/>
        <v>0</v>
      </c>
      <c r="Y894" s="8">
        <f t="shared" si="2218"/>
        <v>6154</v>
      </c>
      <c r="Z894" s="8">
        <f t="shared" si="2218"/>
        <v>0</v>
      </c>
      <c r="AA894" s="8">
        <f t="shared" si="2211"/>
        <v>0</v>
      </c>
      <c r="AB894" s="8">
        <f t="shared" si="2211"/>
        <v>0</v>
      </c>
      <c r="AC894" s="8">
        <f t="shared" si="2211"/>
        <v>0</v>
      </c>
      <c r="AD894" s="8">
        <f t="shared" si="2211"/>
        <v>0</v>
      </c>
      <c r="AE894" s="8">
        <f t="shared" si="2211"/>
        <v>6154</v>
      </c>
      <c r="AF894" s="8">
        <f t="shared" si="2211"/>
        <v>0</v>
      </c>
      <c r="AG894" s="8">
        <f t="shared" si="2211"/>
        <v>0</v>
      </c>
      <c r="AH894" s="8">
        <f t="shared" si="2211"/>
        <v>0</v>
      </c>
      <c r="AI894" s="8">
        <f t="shared" si="2211"/>
        <v>0</v>
      </c>
      <c r="AJ894" s="8">
        <f t="shared" si="2211"/>
        <v>0</v>
      </c>
      <c r="AK894" s="8">
        <f t="shared" si="2211"/>
        <v>6154</v>
      </c>
      <c r="AL894" s="8">
        <f t="shared" si="2211"/>
        <v>0</v>
      </c>
      <c r="AM894" s="8">
        <f t="shared" si="2212"/>
        <v>0</v>
      </c>
      <c r="AN894" s="8">
        <f t="shared" si="2212"/>
        <v>0</v>
      </c>
      <c r="AO894" s="8">
        <f t="shared" si="2212"/>
        <v>-1546</v>
      </c>
      <c r="AP894" s="8">
        <f t="shared" si="2212"/>
        <v>0</v>
      </c>
      <c r="AQ894" s="8">
        <f t="shared" si="2212"/>
        <v>4608</v>
      </c>
      <c r="AR894" s="8">
        <f t="shared" si="2212"/>
        <v>0</v>
      </c>
      <c r="AS894" s="8">
        <f t="shared" si="2212"/>
        <v>-372</v>
      </c>
      <c r="AT894" s="8">
        <f t="shared" si="2212"/>
        <v>0</v>
      </c>
      <c r="AU894" s="8">
        <f t="shared" si="2212"/>
        <v>0</v>
      </c>
      <c r="AV894" s="8">
        <f t="shared" si="2212"/>
        <v>0</v>
      </c>
      <c r="AW894" s="8">
        <f t="shared" si="2212"/>
        <v>4236</v>
      </c>
      <c r="AX894" s="8">
        <f t="shared" si="2212"/>
        <v>0</v>
      </c>
      <c r="AY894" s="8">
        <f t="shared" si="2213"/>
        <v>0</v>
      </c>
      <c r="AZ894" s="8">
        <f t="shared" si="2213"/>
        <v>2803</v>
      </c>
      <c r="BA894" s="8">
        <f t="shared" si="2213"/>
        <v>0</v>
      </c>
      <c r="BB894" s="8">
        <f t="shared" si="2213"/>
        <v>0</v>
      </c>
      <c r="BC894" s="8">
        <f t="shared" si="2213"/>
        <v>7039</v>
      </c>
      <c r="BD894" s="8">
        <f t="shared" si="2213"/>
        <v>0</v>
      </c>
      <c r="BE894" s="8">
        <f t="shared" si="2213"/>
        <v>0</v>
      </c>
      <c r="BF894" s="8">
        <f t="shared" si="2213"/>
        <v>0</v>
      </c>
      <c r="BG894" s="8">
        <f t="shared" si="2213"/>
        <v>0</v>
      </c>
      <c r="BH894" s="8">
        <f t="shared" si="2213"/>
        <v>0</v>
      </c>
      <c r="BI894" s="8">
        <f t="shared" si="2213"/>
        <v>7039</v>
      </c>
      <c r="BJ894" s="8">
        <f t="shared" si="2213"/>
        <v>0</v>
      </c>
      <c r="BK894" s="8">
        <f t="shared" si="2214"/>
        <v>0</v>
      </c>
      <c r="BL894" s="8">
        <f t="shared" si="2214"/>
        <v>0</v>
      </c>
      <c r="BM894" s="8">
        <f t="shared" si="2214"/>
        <v>0</v>
      </c>
      <c r="BN894" s="8">
        <f t="shared" si="2214"/>
        <v>0</v>
      </c>
      <c r="BO894" s="8">
        <f t="shared" si="2214"/>
        <v>7039</v>
      </c>
      <c r="BP894" s="8">
        <f t="shared" si="2214"/>
        <v>0</v>
      </c>
      <c r="BQ894" s="8">
        <f t="shared" si="2214"/>
        <v>-300</v>
      </c>
      <c r="BR894" s="8">
        <f t="shared" si="2214"/>
        <v>0</v>
      </c>
      <c r="BS894" s="8">
        <f t="shared" si="2214"/>
        <v>0</v>
      </c>
      <c r="BT894" s="8">
        <f t="shared" si="2214"/>
        <v>0</v>
      </c>
      <c r="BU894" s="8">
        <f t="shared" si="2214"/>
        <v>6739</v>
      </c>
      <c r="BV894" s="8">
        <f t="shared" si="2214"/>
        <v>0</v>
      </c>
      <c r="BW894" s="8">
        <f t="shared" si="2215"/>
        <v>0</v>
      </c>
      <c r="BX894" s="8">
        <f t="shared" si="2215"/>
        <v>0</v>
      </c>
      <c r="BY894" s="8">
        <f t="shared" si="2215"/>
        <v>0</v>
      </c>
      <c r="BZ894" s="8">
        <f t="shared" si="2215"/>
        <v>0</v>
      </c>
      <c r="CA894" s="8">
        <f t="shared" si="2215"/>
        <v>6739</v>
      </c>
      <c r="CB894" s="8">
        <f t="shared" si="2215"/>
        <v>0</v>
      </c>
      <c r="CC894" s="8">
        <f t="shared" si="2215"/>
        <v>-1459</v>
      </c>
      <c r="CD894" s="8">
        <f t="shared" si="2215"/>
        <v>0</v>
      </c>
      <c r="CE894" s="8">
        <f t="shared" si="2215"/>
        <v>0</v>
      </c>
      <c r="CF894" s="8">
        <f t="shared" si="2215"/>
        <v>0</v>
      </c>
      <c r="CG894" s="8">
        <f t="shared" si="2215"/>
        <v>5280</v>
      </c>
      <c r="CH894" s="8">
        <f t="shared" si="2215"/>
        <v>0</v>
      </c>
      <c r="CI894" s="8">
        <f t="shared" si="2216"/>
        <v>-1344</v>
      </c>
      <c r="CJ894" s="8">
        <f t="shared" si="2216"/>
        <v>0</v>
      </c>
      <c r="CK894" s="8">
        <f t="shared" si="2216"/>
        <v>0</v>
      </c>
      <c r="CL894" s="8">
        <f t="shared" si="2216"/>
        <v>0</v>
      </c>
      <c r="CM894" s="8">
        <f t="shared" si="2216"/>
        <v>3936</v>
      </c>
      <c r="CN894" s="8">
        <f t="shared" si="2216"/>
        <v>0</v>
      </c>
    </row>
    <row r="895" spans="1:92" ht="20.100000000000001" hidden="1" customHeight="1">
      <c r="A895" s="28" t="s">
        <v>169</v>
      </c>
      <c r="B895" s="26">
        <v>914</v>
      </c>
      <c r="C895" s="26" t="s">
        <v>7</v>
      </c>
      <c r="D895" s="26" t="s">
        <v>8</v>
      </c>
      <c r="E895" s="26" t="s">
        <v>188</v>
      </c>
      <c r="F895" s="26" t="s">
        <v>183</v>
      </c>
      <c r="G895" s="9">
        <v>7029</v>
      </c>
      <c r="H895" s="9"/>
      <c r="I895" s="9">
        <v>-875</v>
      </c>
      <c r="J895" s="9"/>
      <c r="K895" s="9"/>
      <c r="L895" s="9"/>
      <c r="M895" s="9">
        <f>G895+I895+J895+K895+L895</f>
        <v>6154</v>
      </c>
      <c r="N895" s="9">
        <f>H895+L895</f>
        <v>0</v>
      </c>
      <c r="O895" s="9"/>
      <c r="P895" s="9"/>
      <c r="Q895" s="9"/>
      <c r="R895" s="9"/>
      <c r="S895" s="9">
        <f>M895+O895+P895+Q895+R895</f>
        <v>6154</v>
      </c>
      <c r="T895" s="9">
        <f>N895+R895</f>
        <v>0</v>
      </c>
      <c r="U895" s="9"/>
      <c r="V895" s="9"/>
      <c r="W895" s="9"/>
      <c r="X895" s="9"/>
      <c r="Y895" s="9">
        <f>S895+U895+V895+W895+X895</f>
        <v>6154</v>
      </c>
      <c r="Z895" s="9">
        <f>T895+X895</f>
        <v>0</v>
      </c>
      <c r="AA895" s="9"/>
      <c r="AB895" s="9"/>
      <c r="AC895" s="9"/>
      <c r="AD895" s="9"/>
      <c r="AE895" s="9">
        <f>Y895+AA895+AB895+AC895+AD895</f>
        <v>6154</v>
      </c>
      <c r="AF895" s="9">
        <f>Z895+AD895</f>
        <v>0</v>
      </c>
      <c r="AG895" s="9"/>
      <c r="AH895" s="9"/>
      <c r="AI895" s="9"/>
      <c r="AJ895" s="9"/>
      <c r="AK895" s="9">
        <f>AE895+AG895+AH895+AI895+AJ895</f>
        <v>6154</v>
      </c>
      <c r="AL895" s="9">
        <f>AF895+AJ895</f>
        <v>0</v>
      </c>
      <c r="AM895" s="9"/>
      <c r="AN895" s="9"/>
      <c r="AO895" s="9">
        <v>-1546</v>
      </c>
      <c r="AP895" s="9"/>
      <c r="AQ895" s="9">
        <f>AK895+AM895+AN895+AO895+AP895</f>
        <v>4608</v>
      </c>
      <c r="AR895" s="9">
        <f>AL895+AP895</f>
        <v>0</v>
      </c>
      <c r="AS895" s="9">
        <v>-372</v>
      </c>
      <c r="AT895" s="9"/>
      <c r="AU895" s="9"/>
      <c r="AV895" s="9"/>
      <c r="AW895" s="9">
        <f>AQ895+AS895+AT895+AU895+AV895</f>
        <v>4236</v>
      </c>
      <c r="AX895" s="9">
        <f>AR895+AV895</f>
        <v>0</v>
      </c>
      <c r="AY895" s="9"/>
      <c r="AZ895" s="9">
        <v>2803</v>
      </c>
      <c r="BA895" s="9"/>
      <c r="BB895" s="9"/>
      <c r="BC895" s="9">
        <f>AW895+AY895+AZ895+BA895+BB895</f>
        <v>7039</v>
      </c>
      <c r="BD895" s="9">
        <f>AX895+BB895</f>
        <v>0</v>
      </c>
      <c r="BE895" s="9"/>
      <c r="BF895" s="9"/>
      <c r="BG895" s="9"/>
      <c r="BH895" s="9"/>
      <c r="BI895" s="9">
        <f>BC895+BE895+BF895+BG895+BH895</f>
        <v>7039</v>
      </c>
      <c r="BJ895" s="9">
        <f>BD895+BH895</f>
        <v>0</v>
      </c>
      <c r="BK895" s="9"/>
      <c r="BL895" s="9"/>
      <c r="BM895" s="9"/>
      <c r="BN895" s="9"/>
      <c r="BO895" s="9">
        <f>BI895+BK895+BL895+BM895+BN895</f>
        <v>7039</v>
      </c>
      <c r="BP895" s="9">
        <f>BJ895+BN895</f>
        <v>0</v>
      </c>
      <c r="BQ895" s="9">
        <v>-300</v>
      </c>
      <c r="BR895" s="9"/>
      <c r="BS895" s="9"/>
      <c r="BT895" s="9"/>
      <c r="BU895" s="9">
        <f>BO895+BQ895+BR895+BS895+BT895</f>
        <v>6739</v>
      </c>
      <c r="BV895" s="9">
        <f>BP895+BT895</f>
        <v>0</v>
      </c>
      <c r="BW895" s="9"/>
      <c r="BX895" s="9"/>
      <c r="BY895" s="9"/>
      <c r="BZ895" s="9"/>
      <c r="CA895" s="9">
        <f>BU895+BW895+BX895+BY895+BZ895</f>
        <v>6739</v>
      </c>
      <c r="CB895" s="9">
        <f>BV895+BZ895</f>
        <v>0</v>
      </c>
      <c r="CC895" s="9">
        <v>-1459</v>
      </c>
      <c r="CD895" s="9"/>
      <c r="CE895" s="9"/>
      <c r="CF895" s="9"/>
      <c r="CG895" s="9">
        <f>CA895+CC895+CD895+CE895+CF895</f>
        <v>5280</v>
      </c>
      <c r="CH895" s="9">
        <f>CB895+CF895</f>
        <v>0</v>
      </c>
      <c r="CI895" s="9">
        <v>-1344</v>
      </c>
      <c r="CJ895" s="9"/>
      <c r="CK895" s="9"/>
      <c r="CL895" s="9"/>
      <c r="CM895" s="9">
        <f>CG895+CI895+CJ895+CK895+CL895</f>
        <v>3936</v>
      </c>
      <c r="CN895" s="9">
        <f>CH895+CL895</f>
        <v>0</v>
      </c>
    </row>
    <row r="896" spans="1:92" hidden="1">
      <c r="A896" s="25"/>
      <c r="B896" s="26"/>
      <c r="C896" s="26"/>
      <c r="D896" s="26"/>
      <c r="E896" s="26"/>
      <c r="F896" s="26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</row>
    <row r="897" spans="1:92" ht="18.75" hidden="1">
      <c r="A897" s="23" t="s">
        <v>20</v>
      </c>
      <c r="B897" s="24" t="s">
        <v>448</v>
      </c>
      <c r="C897" s="24" t="s">
        <v>21</v>
      </c>
      <c r="D897" s="24" t="s">
        <v>22</v>
      </c>
      <c r="E897" s="24"/>
      <c r="F897" s="24"/>
      <c r="G897" s="13">
        <f t="shared" ref="G897:V898" si="2219">G898</f>
        <v>7980</v>
      </c>
      <c r="H897" s="13">
        <f t="shared" si="2219"/>
        <v>0</v>
      </c>
      <c r="I897" s="13">
        <f t="shared" si="2219"/>
        <v>0</v>
      </c>
      <c r="J897" s="13">
        <f t="shared" si="2219"/>
        <v>0</v>
      </c>
      <c r="K897" s="13">
        <f t="shared" si="2219"/>
        <v>0</v>
      </c>
      <c r="L897" s="13">
        <f t="shared" si="2219"/>
        <v>0</v>
      </c>
      <c r="M897" s="13">
        <f t="shared" si="2219"/>
        <v>7980</v>
      </c>
      <c r="N897" s="13">
        <f t="shared" si="2219"/>
        <v>0</v>
      </c>
      <c r="O897" s="13">
        <f t="shared" si="2219"/>
        <v>0</v>
      </c>
      <c r="P897" s="13">
        <f t="shared" si="2219"/>
        <v>0</v>
      </c>
      <c r="Q897" s="13">
        <f t="shared" si="2219"/>
        <v>0</v>
      </c>
      <c r="R897" s="13">
        <f t="shared" si="2219"/>
        <v>0</v>
      </c>
      <c r="S897" s="13">
        <f t="shared" si="2219"/>
        <v>7980</v>
      </c>
      <c r="T897" s="13">
        <f t="shared" si="2219"/>
        <v>0</v>
      </c>
      <c r="U897" s="13">
        <f t="shared" si="2219"/>
        <v>0</v>
      </c>
      <c r="V897" s="13">
        <f t="shared" si="2219"/>
        <v>0</v>
      </c>
      <c r="W897" s="13">
        <f t="shared" ref="U897:AJ901" si="2220">W898</f>
        <v>0</v>
      </c>
      <c r="X897" s="13">
        <f t="shared" si="2220"/>
        <v>0</v>
      </c>
      <c r="Y897" s="13">
        <f t="shared" si="2220"/>
        <v>7980</v>
      </c>
      <c r="Z897" s="13">
        <f t="shared" si="2220"/>
        <v>0</v>
      </c>
      <c r="AA897" s="13">
        <f t="shared" si="2220"/>
        <v>-7980</v>
      </c>
      <c r="AB897" s="13">
        <f t="shared" si="2220"/>
        <v>29711</v>
      </c>
      <c r="AC897" s="13">
        <f t="shared" si="2220"/>
        <v>0</v>
      </c>
      <c r="AD897" s="13">
        <f t="shared" si="2220"/>
        <v>0</v>
      </c>
      <c r="AE897" s="13">
        <f t="shared" si="2220"/>
        <v>29711</v>
      </c>
      <c r="AF897" s="13">
        <f t="shared" si="2220"/>
        <v>0</v>
      </c>
      <c r="AG897" s="13">
        <f t="shared" si="2220"/>
        <v>0</v>
      </c>
      <c r="AH897" s="13">
        <f t="shared" si="2220"/>
        <v>0</v>
      </c>
      <c r="AI897" s="13">
        <f t="shared" si="2220"/>
        <v>0</v>
      </c>
      <c r="AJ897" s="13">
        <f t="shared" si="2220"/>
        <v>0</v>
      </c>
      <c r="AK897" s="13">
        <f t="shared" ref="AG897:AV901" si="2221">AK898</f>
        <v>29711</v>
      </c>
      <c r="AL897" s="13">
        <f t="shared" si="2221"/>
        <v>0</v>
      </c>
      <c r="AM897" s="13">
        <f t="shared" si="2221"/>
        <v>0</v>
      </c>
      <c r="AN897" s="13">
        <f t="shared" si="2221"/>
        <v>0</v>
      </c>
      <c r="AO897" s="13">
        <f t="shared" si="2221"/>
        <v>0</v>
      </c>
      <c r="AP897" s="13">
        <f t="shared" si="2221"/>
        <v>0</v>
      </c>
      <c r="AQ897" s="13">
        <f t="shared" si="2221"/>
        <v>29711</v>
      </c>
      <c r="AR897" s="13">
        <f t="shared" si="2221"/>
        <v>0</v>
      </c>
      <c r="AS897" s="13">
        <f t="shared" si="2221"/>
        <v>0</v>
      </c>
      <c r="AT897" s="13">
        <f t="shared" si="2221"/>
        <v>0</v>
      </c>
      <c r="AU897" s="13">
        <f t="shared" si="2221"/>
        <v>0</v>
      </c>
      <c r="AV897" s="13">
        <f t="shared" si="2221"/>
        <v>0</v>
      </c>
      <c r="AW897" s="13">
        <f t="shared" ref="AS897:BH901" si="2222">AW898</f>
        <v>29711</v>
      </c>
      <c r="AX897" s="13">
        <f t="shared" si="2222"/>
        <v>0</v>
      </c>
      <c r="AY897" s="13">
        <f t="shared" si="2222"/>
        <v>0</v>
      </c>
      <c r="AZ897" s="13">
        <f t="shared" si="2222"/>
        <v>0</v>
      </c>
      <c r="BA897" s="13">
        <f t="shared" si="2222"/>
        <v>0</v>
      </c>
      <c r="BB897" s="13">
        <f t="shared" si="2222"/>
        <v>0</v>
      </c>
      <c r="BC897" s="13">
        <f t="shared" si="2222"/>
        <v>29711</v>
      </c>
      <c r="BD897" s="13">
        <f t="shared" si="2222"/>
        <v>0</v>
      </c>
      <c r="BE897" s="13">
        <f t="shared" si="2222"/>
        <v>0</v>
      </c>
      <c r="BF897" s="13">
        <f t="shared" si="2222"/>
        <v>0</v>
      </c>
      <c r="BG897" s="13">
        <f t="shared" si="2222"/>
        <v>0</v>
      </c>
      <c r="BH897" s="13">
        <f t="shared" si="2222"/>
        <v>0</v>
      </c>
      <c r="BI897" s="13">
        <f t="shared" ref="BE897:BT901" si="2223">BI898</f>
        <v>29711</v>
      </c>
      <c r="BJ897" s="13">
        <f t="shared" si="2223"/>
        <v>0</v>
      </c>
      <c r="BK897" s="13">
        <f t="shared" si="2223"/>
        <v>0</v>
      </c>
      <c r="BL897" s="13">
        <f t="shared" si="2223"/>
        <v>0</v>
      </c>
      <c r="BM897" s="13">
        <f t="shared" si="2223"/>
        <v>0</v>
      </c>
      <c r="BN897" s="13">
        <f t="shared" si="2223"/>
        <v>0</v>
      </c>
      <c r="BO897" s="13">
        <f t="shared" si="2223"/>
        <v>29711</v>
      </c>
      <c r="BP897" s="13">
        <f t="shared" si="2223"/>
        <v>0</v>
      </c>
      <c r="BQ897" s="13">
        <f t="shared" si="2223"/>
        <v>0</v>
      </c>
      <c r="BR897" s="13">
        <f t="shared" si="2223"/>
        <v>0</v>
      </c>
      <c r="BS897" s="13">
        <f t="shared" si="2223"/>
        <v>0</v>
      </c>
      <c r="BT897" s="13">
        <f t="shared" si="2223"/>
        <v>0</v>
      </c>
      <c r="BU897" s="13">
        <f t="shared" ref="BQ897:CF901" si="2224">BU898</f>
        <v>29711</v>
      </c>
      <c r="BV897" s="13">
        <f t="shared" si="2224"/>
        <v>0</v>
      </c>
      <c r="BW897" s="13">
        <f t="shared" si="2224"/>
        <v>0</v>
      </c>
      <c r="BX897" s="13">
        <f t="shared" si="2224"/>
        <v>0</v>
      </c>
      <c r="BY897" s="13">
        <f t="shared" si="2224"/>
        <v>0</v>
      </c>
      <c r="BZ897" s="13">
        <f t="shared" si="2224"/>
        <v>0</v>
      </c>
      <c r="CA897" s="13">
        <f t="shared" si="2224"/>
        <v>29711</v>
      </c>
      <c r="CB897" s="13">
        <f t="shared" si="2224"/>
        <v>0</v>
      </c>
      <c r="CC897" s="13">
        <f t="shared" si="2224"/>
        <v>0</v>
      </c>
      <c r="CD897" s="13">
        <f t="shared" si="2224"/>
        <v>0</v>
      </c>
      <c r="CE897" s="13">
        <f t="shared" si="2224"/>
        <v>0</v>
      </c>
      <c r="CF897" s="13">
        <f t="shared" si="2224"/>
        <v>0</v>
      </c>
      <c r="CG897" s="13">
        <f t="shared" ref="CC897:CN901" si="2225">CG898</f>
        <v>29711</v>
      </c>
      <c r="CH897" s="13">
        <f t="shared" si="2225"/>
        <v>0</v>
      </c>
      <c r="CI897" s="13">
        <f t="shared" si="2225"/>
        <v>0</v>
      </c>
      <c r="CJ897" s="13">
        <f t="shared" si="2225"/>
        <v>0</v>
      </c>
      <c r="CK897" s="13">
        <f t="shared" si="2225"/>
        <v>0</v>
      </c>
      <c r="CL897" s="13">
        <f t="shared" si="2225"/>
        <v>0</v>
      </c>
      <c r="CM897" s="13">
        <f t="shared" si="2225"/>
        <v>29711</v>
      </c>
      <c r="CN897" s="13">
        <f t="shared" si="2225"/>
        <v>0</v>
      </c>
    </row>
    <row r="898" spans="1:92" ht="33" hidden="1">
      <c r="A898" s="25" t="s">
        <v>9</v>
      </c>
      <c r="B898" s="26" t="s">
        <v>448</v>
      </c>
      <c r="C898" s="26" t="s">
        <v>21</v>
      </c>
      <c r="D898" s="26" t="s">
        <v>22</v>
      </c>
      <c r="E898" s="26" t="s">
        <v>39</v>
      </c>
      <c r="F898" s="26"/>
      <c r="G898" s="9">
        <f>G899</f>
        <v>7980</v>
      </c>
      <c r="H898" s="9">
        <f>H899</f>
        <v>0</v>
      </c>
      <c r="I898" s="9">
        <f t="shared" si="2219"/>
        <v>0</v>
      </c>
      <c r="J898" s="9">
        <f t="shared" si="2219"/>
        <v>0</v>
      </c>
      <c r="K898" s="9">
        <f t="shared" si="2219"/>
        <v>0</v>
      </c>
      <c r="L898" s="9">
        <f t="shared" si="2219"/>
        <v>0</v>
      </c>
      <c r="M898" s="9">
        <f t="shared" si="2219"/>
        <v>7980</v>
      </c>
      <c r="N898" s="9">
        <f t="shared" si="2219"/>
        <v>0</v>
      </c>
      <c r="O898" s="9">
        <f t="shared" si="2219"/>
        <v>0</v>
      </c>
      <c r="P898" s="9">
        <f t="shared" si="2219"/>
        <v>0</v>
      </c>
      <c r="Q898" s="9">
        <f t="shared" si="2219"/>
        <v>0</v>
      </c>
      <c r="R898" s="9">
        <f t="shared" si="2219"/>
        <v>0</v>
      </c>
      <c r="S898" s="9">
        <f t="shared" si="2219"/>
        <v>7980</v>
      </c>
      <c r="T898" s="9">
        <f t="shared" si="2219"/>
        <v>0</v>
      </c>
      <c r="U898" s="9">
        <f t="shared" si="2220"/>
        <v>0</v>
      </c>
      <c r="V898" s="9">
        <f t="shared" si="2220"/>
        <v>0</v>
      </c>
      <c r="W898" s="9">
        <f t="shared" si="2220"/>
        <v>0</v>
      </c>
      <c r="X898" s="9">
        <f t="shared" si="2220"/>
        <v>0</v>
      </c>
      <c r="Y898" s="9">
        <f t="shared" si="2220"/>
        <v>7980</v>
      </c>
      <c r="Z898" s="9">
        <f t="shared" si="2220"/>
        <v>0</v>
      </c>
      <c r="AA898" s="9">
        <f t="shared" si="2220"/>
        <v>-7980</v>
      </c>
      <c r="AB898" s="9">
        <f t="shared" si="2220"/>
        <v>29711</v>
      </c>
      <c r="AC898" s="9">
        <f t="shared" si="2220"/>
        <v>0</v>
      </c>
      <c r="AD898" s="9">
        <f t="shared" si="2220"/>
        <v>0</v>
      </c>
      <c r="AE898" s="9">
        <f t="shared" si="2220"/>
        <v>29711</v>
      </c>
      <c r="AF898" s="9">
        <f t="shared" si="2220"/>
        <v>0</v>
      </c>
      <c r="AG898" s="9">
        <f t="shared" si="2221"/>
        <v>0</v>
      </c>
      <c r="AH898" s="9">
        <f t="shared" si="2221"/>
        <v>0</v>
      </c>
      <c r="AI898" s="9">
        <f t="shared" si="2221"/>
        <v>0</v>
      </c>
      <c r="AJ898" s="9">
        <f t="shared" si="2221"/>
        <v>0</v>
      </c>
      <c r="AK898" s="9">
        <f t="shared" si="2221"/>
        <v>29711</v>
      </c>
      <c r="AL898" s="9">
        <f t="shared" si="2221"/>
        <v>0</v>
      </c>
      <c r="AM898" s="9">
        <f t="shared" si="2221"/>
        <v>0</v>
      </c>
      <c r="AN898" s="9">
        <f t="shared" si="2221"/>
        <v>0</v>
      </c>
      <c r="AO898" s="9">
        <f t="shared" si="2221"/>
        <v>0</v>
      </c>
      <c r="AP898" s="9">
        <f t="shared" si="2221"/>
        <v>0</v>
      </c>
      <c r="AQ898" s="9">
        <f t="shared" si="2221"/>
        <v>29711</v>
      </c>
      <c r="AR898" s="9">
        <f t="shared" si="2221"/>
        <v>0</v>
      </c>
      <c r="AS898" s="9">
        <f t="shared" si="2222"/>
        <v>0</v>
      </c>
      <c r="AT898" s="9">
        <f t="shared" si="2222"/>
        <v>0</v>
      </c>
      <c r="AU898" s="9">
        <f t="shared" si="2222"/>
        <v>0</v>
      </c>
      <c r="AV898" s="9">
        <f t="shared" si="2222"/>
        <v>0</v>
      </c>
      <c r="AW898" s="9">
        <f t="shared" si="2222"/>
        <v>29711</v>
      </c>
      <c r="AX898" s="9">
        <f t="shared" si="2222"/>
        <v>0</v>
      </c>
      <c r="AY898" s="9">
        <f t="shared" si="2222"/>
        <v>0</v>
      </c>
      <c r="AZ898" s="9">
        <f t="shared" si="2222"/>
        <v>0</v>
      </c>
      <c r="BA898" s="9">
        <f t="shared" si="2222"/>
        <v>0</v>
      </c>
      <c r="BB898" s="9">
        <f t="shared" si="2222"/>
        <v>0</v>
      </c>
      <c r="BC898" s="9">
        <f t="shared" si="2222"/>
        <v>29711</v>
      </c>
      <c r="BD898" s="9">
        <f t="shared" si="2222"/>
        <v>0</v>
      </c>
      <c r="BE898" s="9">
        <f t="shared" si="2223"/>
        <v>0</v>
      </c>
      <c r="BF898" s="9">
        <f t="shared" si="2223"/>
        <v>0</v>
      </c>
      <c r="BG898" s="9">
        <f t="shared" si="2223"/>
        <v>0</v>
      </c>
      <c r="BH898" s="9">
        <f t="shared" si="2223"/>
        <v>0</v>
      </c>
      <c r="BI898" s="9">
        <f t="shared" si="2223"/>
        <v>29711</v>
      </c>
      <c r="BJ898" s="9">
        <f t="shared" si="2223"/>
        <v>0</v>
      </c>
      <c r="BK898" s="9">
        <f t="shared" si="2223"/>
        <v>0</v>
      </c>
      <c r="BL898" s="9">
        <f t="shared" si="2223"/>
        <v>0</v>
      </c>
      <c r="BM898" s="9">
        <f t="shared" si="2223"/>
        <v>0</v>
      </c>
      <c r="BN898" s="9">
        <f t="shared" si="2223"/>
        <v>0</v>
      </c>
      <c r="BO898" s="9">
        <f t="shared" si="2223"/>
        <v>29711</v>
      </c>
      <c r="BP898" s="9">
        <f t="shared" si="2223"/>
        <v>0</v>
      </c>
      <c r="BQ898" s="9">
        <f t="shared" si="2224"/>
        <v>0</v>
      </c>
      <c r="BR898" s="9">
        <f t="shared" si="2224"/>
        <v>0</v>
      </c>
      <c r="BS898" s="9">
        <f t="shared" si="2224"/>
        <v>0</v>
      </c>
      <c r="BT898" s="9">
        <f t="shared" si="2224"/>
        <v>0</v>
      </c>
      <c r="BU898" s="9">
        <f t="shared" si="2224"/>
        <v>29711</v>
      </c>
      <c r="BV898" s="9">
        <f t="shared" si="2224"/>
        <v>0</v>
      </c>
      <c r="BW898" s="9">
        <f t="shared" si="2224"/>
        <v>0</v>
      </c>
      <c r="BX898" s="9">
        <f t="shared" si="2224"/>
        <v>0</v>
      </c>
      <c r="BY898" s="9">
        <f t="shared" si="2224"/>
        <v>0</v>
      </c>
      <c r="BZ898" s="9">
        <f t="shared" si="2224"/>
        <v>0</v>
      </c>
      <c r="CA898" s="9">
        <f t="shared" si="2224"/>
        <v>29711</v>
      </c>
      <c r="CB898" s="9">
        <f t="shared" si="2224"/>
        <v>0</v>
      </c>
      <c r="CC898" s="9">
        <f t="shared" si="2225"/>
        <v>0</v>
      </c>
      <c r="CD898" s="9">
        <f t="shared" si="2225"/>
        <v>0</v>
      </c>
      <c r="CE898" s="9">
        <f t="shared" si="2225"/>
        <v>0</v>
      </c>
      <c r="CF898" s="9">
        <f t="shared" si="2225"/>
        <v>0</v>
      </c>
      <c r="CG898" s="9">
        <f t="shared" si="2225"/>
        <v>29711</v>
      </c>
      <c r="CH898" s="9">
        <f t="shared" si="2225"/>
        <v>0</v>
      </c>
      <c r="CI898" s="9">
        <f t="shared" si="2225"/>
        <v>0</v>
      </c>
      <c r="CJ898" s="9">
        <f t="shared" si="2225"/>
        <v>0</v>
      </c>
      <c r="CK898" s="9">
        <f t="shared" si="2225"/>
        <v>0</v>
      </c>
      <c r="CL898" s="9">
        <f t="shared" si="2225"/>
        <v>0</v>
      </c>
      <c r="CM898" s="9">
        <f t="shared" si="2225"/>
        <v>29711</v>
      </c>
      <c r="CN898" s="9">
        <f t="shared" si="2225"/>
        <v>0</v>
      </c>
    </row>
    <row r="899" spans="1:92" ht="20.100000000000001" hidden="1" customHeight="1">
      <c r="A899" s="28" t="s">
        <v>15</v>
      </c>
      <c r="B899" s="26" t="s">
        <v>448</v>
      </c>
      <c r="C899" s="26" t="s">
        <v>21</v>
      </c>
      <c r="D899" s="26" t="s">
        <v>22</v>
      </c>
      <c r="E899" s="26" t="s">
        <v>42</v>
      </c>
      <c r="F899" s="26"/>
      <c r="G899" s="9">
        <f t="shared" ref="G899:V901" si="2226">G900</f>
        <v>7980</v>
      </c>
      <c r="H899" s="9">
        <f t="shared" si="2226"/>
        <v>0</v>
      </c>
      <c r="I899" s="9">
        <f t="shared" si="2226"/>
        <v>0</v>
      </c>
      <c r="J899" s="9">
        <f t="shared" si="2226"/>
        <v>0</v>
      </c>
      <c r="K899" s="9">
        <f t="shared" si="2226"/>
        <v>0</v>
      </c>
      <c r="L899" s="9">
        <f t="shared" si="2226"/>
        <v>0</v>
      </c>
      <c r="M899" s="9">
        <f t="shared" si="2226"/>
        <v>7980</v>
      </c>
      <c r="N899" s="9">
        <f t="shared" si="2226"/>
        <v>0</v>
      </c>
      <c r="O899" s="9">
        <f t="shared" si="2226"/>
        <v>0</v>
      </c>
      <c r="P899" s="9">
        <f t="shared" si="2226"/>
        <v>0</v>
      </c>
      <c r="Q899" s="9">
        <f t="shared" si="2226"/>
        <v>0</v>
      </c>
      <c r="R899" s="9">
        <f t="shared" si="2226"/>
        <v>0</v>
      </c>
      <c r="S899" s="9">
        <f t="shared" si="2226"/>
        <v>7980</v>
      </c>
      <c r="T899" s="9">
        <f t="shared" si="2226"/>
        <v>0</v>
      </c>
      <c r="U899" s="9">
        <f t="shared" si="2226"/>
        <v>0</v>
      </c>
      <c r="V899" s="9">
        <f t="shared" si="2226"/>
        <v>0</v>
      </c>
      <c r="W899" s="9">
        <f t="shared" si="2220"/>
        <v>0</v>
      </c>
      <c r="X899" s="9">
        <f t="shared" si="2220"/>
        <v>0</v>
      </c>
      <c r="Y899" s="9">
        <f t="shared" si="2220"/>
        <v>7980</v>
      </c>
      <c r="Z899" s="9">
        <f t="shared" si="2220"/>
        <v>0</v>
      </c>
      <c r="AA899" s="9">
        <f t="shared" si="2220"/>
        <v>-7980</v>
      </c>
      <c r="AB899" s="9">
        <f t="shared" si="2220"/>
        <v>29711</v>
      </c>
      <c r="AC899" s="9">
        <f t="shared" si="2220"/>
        <v>0</v>
      </c>
      <c r="AD899" s="9">
        <f t="shared" si="2220"/>
        <v>0</v>
      </c>
      <c r="AE899" s="9">
        <f t="shared" si="2220"/>
        <v>29711</v>
      </c>
      <c r="AF899" s="9">
        <f t="shared" si="2220"/>
        <v>0</v>
      </c>
      <c r="AG899" s="9">
        <f t="shared" si="2221"/>
        <v>0</v>
      </c>
      <c r="AH899" s="9">
        <f t="shared" si="2221"/>
        <v>0</v>
      </c>
      <c r="AI899" s="9">
        <f t="shared" si="2221"/>
        <v>0</v>
      </c>
      <c r="AJ899" s="9">
        <f t="shared" si="2221"/>
        <v>0</v>
      </c>
      <c r="AK899" s="9">
        <f t="shared" si="2221"/>
        <v>29711</v>
      </c>
      <c r="AL899" s="9">
        <f t="shared" si="2221"/>
        <v>0</v>
      </c>
      <c r="AM899" s="9">
        <f t="shared" si="2221"/>
        <v>0</v>
      </c>
      <c r="AN899" s="9">
        <f t="shared" si="2221"/>
        <v>0</v>
      </c>
      <c r="AO899" s="9">
        <f t="shared" si="2221"/>
        <v>0</v>
      </c>
      <c r="AP899" s="9">
        <f t="shared" si="2221"/>
        <v>0</v>
      </c>
      <c r="AQ899" s="9">
        <f t="shared" si="2221"/>
        <v>29711</v>
      </c>
      <c r="AR899" s="9">
        <f t="shared" si="2221"/>
        <v>0</v>
      </c>
      <c r="AS899" s="9">
        <f t="shared" si="2222"/>
        <v>0</v>
      </c>
      <c r="AT899" s="9">
        <f t="shared" si="2222"/>
        <v>0</v>
      </c>
      <c r="AU899" s="9">
        <f t="shared" si="2222"/>
        <v>0</v>
      </c>
      <c r="AV899" s="9">
        <f t="shared" si="2222"/>
        <v>0</v>
      </c>
      <c r="AW899" s="9">
        <f t="shared" si="2222"/>
        <v>29711</v>
      </c>
      <c r="AX899" s="9">
        <f t="shared" si="2222"/>
        <v>0</v>
      </c>
      <c r="AY899" s="9">
        <f t="shared" si="2222"/>
        <v>0</v>
      </c>
      <c r="AZ899" s="9">
        <f t="shared" si="2222"/>
        <v>0</v>
      </c>
      <c r="BA899" s="9">
        <f t="shared" si="2222"/>
        <v>0</v>
      </c>
      <c r="BB899" s="9">
        <f t="shared" si="2222"/>
        <v>0</v>
      </c>
      <c r="BC899" s="9">
        <f t="shared" si="2222"/>
        <v>29711</v>
      </c>
      <c r="BD899" s="9">
        <f t="shared" si="2222"/>
        <v>0</v>
      </c>
      <c r="BE899" s="9">
        <f t="shared" si="2223"/>
        <v>0</v>
      </c>
      <c r="BF899" s="9">
        <f t="shared" si="2223"/>
        <v>0</v>
      </c>
      <c r="BG899" s="9">
        <f t="shared" si="2223"/>
        <v>0</v>
      </c>
      <c r="BH899" s="9">
        <f t="shared" si="2223"/>
        <v>0</v>
      </c>
      <c r="BI899" s="9">
        <f t="shared" si="2223"/>
        <v>29711</v>
      </c>
      <c r="BJ899" s="9">
        <f t="shared" si="2223"/>
        <v>0</v>
      </c>
      <c r="BK899" s="9">
        <f t="shared" si="2223"/>
        <v>0</v>
      </c>
      <c r="BL899" s="9">
        <f t="shared" si="2223"/>
        <v>0</v>
      </c>
      <c r="BM899" s="9">
        <f t="shared" si="2223"/>
        <v>0</v>
      </c>
      <c r="BN899" s="9">
        <f t="shared" si="2223"/>
        <v>0</v>
      </c>
      <c r="BO899" s="9">
        <f t="shared" si="2223"/>
        <v>29711</v>
      </c>
      <c r="BP899" s="9">
        <f t="shared" si="2223"/>
        <v>0</v>
      </c>
      <c r="BQ899" s="9">
        <f t="shared" si="2224"/>
        <v>0</v>
      </c>
      <c r="BR899" s="9">
        <f t="shared" si="2224"/>
        <v>0</v>
      </c>
      <c r="BS899" s="9">
        <f t="shared" si="2224"/>
        <v>0</v>
      </c>
      <c r="BT899" s="9">
        <f t="shared" si="2224"/>
        <v>0</v>
      </c>
      <c r="BU899" s="9">
        <f t="shared" si="2224"/>
        <v>29711</v>
      </c>
      <c r="BV899" s="9">
        <f t="shared" si="2224"/>
        <v>0</v>
      </c>
      <c r="BW899" s="9">
        <f t="shared" si="2224"/>
        <v>0</v>
      </c>
      <c r="BX899" s="9">
        <f t="shared" si="2224"/>
        <v>0</v>
      </c>
      <c r="BY899" s="9">
        <f t="shared" si="2224"/>
        <v>0</v>
      </c>
      <c r="BZ899" s="9">
        <f t="shared" si="2224"/>
        <v>0</v>
      </c>
      <c r="CA899" s="9">
        <f t="shared" si="2224"/>
        <v>29711</v>
      </c>
      <c r="CB899" s="9">
        <f t="shared" si="2224"/>
        <v>0</v>
      </c>
      <c r="CC899" s="9">
        <f t="shared" si="2225"/>
        <v>0</v>
      </c>
      <c r="CD899" s="9">
        <f t="shared" si="2225"/>
        <v>0</v>
      </c>
      <c r="CE899" s="9">
        <f t="shared" si="2225"/>
        <v>0</v>
      </c>
      <c r="CF899" s="9">
        <f t="shared" si="2225"/>
        <v>0</v>
      </c>
      <c r="CG899" s="9">
        <f t="shared" si="2225"/>
        <v>29711</v>
      </c>
      <c r="CH899" s="9">
        <f t="shared" si="2225"/>
        <v>0</v>
      </c>
      <c r="CI899" s="9">
        <f t="shared" si="2225"/>
        <v>0</v>
      </c>
      <c r="CJ899" s="9">
        <f t="shared" si="2225"/>
        <v>0</v>
      </c>
      <c r="CK899" s="9">
        <f t="shared" si="2225"/>
        <v>0</v>
      </c>
      <c r="CL899" s="9">
        <f t="shared" si="2225"/>
        <v>0</v>
      </c>
      <c r="CM899" s="9">
        <f t="shared" si="2225"/>
        <v>29711</v>
      </c>
      <c r="CN899" s="9">
        <f t="shared" si="2225"/>
        <v>0</v>
      </c>
    </row>
    <row r="900" spans="1:92" ht="20.100000000000001" hidden="1" customHeight="1">
      <c r="A900" s="28" t="s">
        <v>169</v>
      </c>
      <c r="B900" s="26" t="s">
        <v>448</v>
      </c>
      <c r="C900" s="26" t="s">
        <v>21</v>
      </c>
      <c r="D900" s="26" t="s">
        <v>22</v>
      </c>
      <c r="E900" s="26" t="s">
        <v>472</v>
      </c>
      <c r="F900" s="26"/>
      <c r="G900" s="9">
        <f t="shared" si="2226"/>
        <v>7980</v>
      </c>
      <c r="H900" s="9">
        <f t="shared" si="2226"/>
        <v>0</v>
      </c>
      <c r="I900" s="9">
        <f t="shared" si="2226"/>
        <v>0</v>
      </c>
      <c r="J900" s="9">
        <f t="shared" si="2226"/>
        <v>0</v>
      </c>
      <c r="K900" s="9">
        <f t="shared" si="2226"/>
        <v>0</v>
      </c>
      <c r="L900" s="9">
        <f t="shared" si="2226"/>
        <v>0</v>
      </c>
      <c r="M900" s="9">
        <f t="shared" si="2226"/>
        <v>7980</v>
      </c>
      <c r="N900" s="9">
        <f t="shared" si="2226"/>
        <v>0</v>
      </c>
      <c r="O900" s="9">
        <f t="shared" si="2226"/>
        <v>0</v>
      </c>
      <c r="P900" s="9">
        <f t="shared" si="2226"/>
        <v>0</v>
      </c>
      <c r="Q900" s="9">
        <f t="shared" si="2226"/>
        <v>0</v>
      </c>
      <c r="R900" s="9">
        <f t="shared" si="2226"/>
        <v>0</v>
      </c>
      <c r="S900" s="9">
        <f t="shared" si="2226"/>
        <v>7980</v>
      </c>
      <c r="T900" s="9">
        <f t="shared" si="2226"/>
        <v>0</v>
      </c>
      <c r="U900" s="9">
        <f t="shared" si="2220"/>
        <v>0</v>
      </c>
      <c r="V900" s="9">
        <f t="shared" si="2220"/>
        <v>0</v>
      </c>
      <c r="W900" s="9">
        <f t="shared" si="2220"/>
        <v>0</v>
      </c>
      <c r="X900" s="9">
        <f t="shared" si="2220"/>
        <v>0</v>
      </c>
      <c r="Y900" s="9">
        <f t="shared" si="2220"/>
        <v>7980</v>
      </c>
      <c r="Z900" s="9">
        <f t="shared" si="2220"/>
        <v>0</v>
      </c>
      <c r="AA900" s="9">
        <f t="shared" si="2220"/>
        <v>-7980</v>
      </c>
      <c r="AB900" s="9">
        <f t="shared" si="2220"/>
        <v>29711</v>
      </c>
      <c r="AC900" s="9">
        <f t="shared" si="2220"/>
        <v>0</v>
      </c>
      <c r="AD900" s="9">
        <f t="shared" si="2220"/>
        <v>0</v>
      </c>
      <c r="AE900" s="9">
        <f t="shared" si="2220"/>
        <v>29711</v>
      </c>
      <c r="AF900" s="9">
        <f t="shared" si="2220"/>
        <v>0</v>
      </c>
      <c r="AG900" s="9">
        <f t="shared" si="2221"/>
        <v>0</v>
      </c>
      <c r="AH900" s="9">
        <f t="shared" si="2221"/>
        <v>0</v>
      </c>
      <c r="AI900" s="9">
        <f t="shared" si="2221"/>
        <v>0</v>
      </c>
      <c r="AJ900" s="9">
        <f t="shared" si="2221"/>
        <v>0</v>
      </c>
      <c r="AK900" s="9">
        <f t="shared" si="2221"/>
        <v>29711</v>
      </c>
      <c r="AL900" s="9">
        <f t="shared" si="2221"/>
        <v>0</v>
      </c>
      <c r="AM900" s="9">
        <f t="shared" si="2221"/>
        <v>0</v>
      </c>
      <c r="AN900" s="9">
        <f t="shared" si="2221"/>
        <v>0</v>
      </c>
      <c r="AO900" s="9">
        <f t="shared" si="2221"/>
        <v>0</v>
      </c>
      <c r="AP900" s="9">
        <f t="shared" si="2221"/>
        <v>0</v>
      </c>
      <c r="AQ900" s="9">
        <f t="shared" si="2221"/>
        <v>29711</v>
      </c>
      <c r="AR900" s="9">
        <f t="shared" si="2221"/>
        <v>0</v>
      </c>
      <c r="AS900" s="9">
        <f t="shared" si="2222"/>
        <v>0</v>
      </c>
      <c r="AT900" s="9">
        <f t="shared" si="2222"/>
        <v>0</v>
      </c>
      <c r="AU900" s="9">
        <f t="shared" si="2222"/>
        <v>0</v>
      </c>
      <c r="AV900" s="9">
        <f t="shared" si="2222"/>
        <v>0</v>
      </c>
      <c r="AW900" s="9">
        <f t="shared" si="2222"/>
        <v>29711</v>
      </c>
      <c r="AX900" s="9">
        <f t="shared" si="2222"/>
        <v>0</v>
      </c>
      <c r="AY900" s="9">
        <f t="shared" si="2222"/>
        <v>0</v>
      </c>
      <c r="AZ900" s="9">
        <f t="shared" si="2222"/>
        <v>0</v>
      </c>
      <c r="BA900" s="9">
        <f t="shared" si="2222"/>
        <v>0</v>
      </c>
      <c r="BB900" s="9">
        <f t="shared" si="2222"/>
        <v>0</v>
      </c>
      <c r="BC900" s="9">
        <f t="shared" si="2222"/>
        <v>29711</v>
      </c>
      <c r="BD900" s="9">
        <f t="shared" si="2222"/>
        <v>0</v>
      </c>
      <c r="BE900" s="9">
        <f t="shared" si="2223"/>
        <v>0</v>
      </c>
      <c r="BF900" s="9">
        <f t="shared" si="2223"/>
        <v>0</v>
      </c>
      <c r="BG900" s="9">
        <f t="shared" si="2223"/>
        <v>0</v>
      </c>
      <c r="BH900" s="9">
        <f t="shared" si="2223"/>
        <v>0</v>
      </c>
      <c r="BI900" s="9">
        <f t="shared" si="2223"/>
        <v>29711</v>
      </c>
      <c r="BJ900" s="9">
        <f t="shared" si="2223"/>
        <v>0</v>
      </c>
      <c r="BK900" s="9">
        <f t="shared" si="2223"/>
        <v>0</v>
      </c>
      <c r="BL900" s="9">
        <f t="shared" si="2223"/>
        <v>0</v>
      </c>
      <c r="BM900" s="9">
        <f t="shared" si="2223"/>
        <v>0</v>
      </c>
      <c r="BN900" s="9">
        <f t="shared" si="2223"/>
        <v>0</v>
      </c>
      <c r="BO900" s="9">
        <f t="shared" si="2223"/>
        <v>29711</v>
      </c>
      <c r="BP900" s="9">
        <f t="shared" si="2223"/>
        <v>0</v>
      </c>
      <c r="BQ900" s="9">
        <f t="shared" si="2224"/>
        <v>0</v>
      </c>
      <c r="BR900" s="9">
        <f t="shared" si="2224"/>
        <v>0</v>
      </c>
      <c r="BS900" s="9">
        <f t="shared" si="2224"/>
        <v>0</v>
      </c>
      <c r="BT900" s="9">
        <f t="shared" si="2224"/>
        <v>0</v>
      </c>
      <c r="BU900" s="9">
        <f t="shared" si="2224"/>
        <v>29711</v>
      </c>
      <c r="BV900" s="9">
        <f t="shared" si="2224"/>
        <v>0</v>
      </c>
      <c r="BW900" s="9">
        <f t="shared" si="2224"/>
        <v>0</v>
      </c>
      <c r="BX900" s="9">
        <f t="shared" si="2224"/>
        <v>0</v>
      </c>
      <c r="BY900" s="9">
        <f t="shared" si="2224"/>
        <v>0</v>
      </c>
      <c r="BZ900" s="9">
        <f t="shared" si="2224"/>
        <v>0</v>
      </c>
      <c r="CA900" s="9">
        <f t="shared" si="2224"/>
        <v>29711</v>
      </c>
      <c r="CB900" s="9">
        <f t="shared" si="2224"/>
        <v>0</v>
      </c>
      <c r="CC900" s="9">
        <f t="shared" si="2225"/>
        <v>0</v>
      </c>
      <c r="CD900" s="9">
        <f t="shared" si="2225"/>
        <v>0</v>
      </c>
      <c r="CE900" s="9">
        <f t="shared" si="2225"/>
        <v>0</v>
      </c>
      <c r="CF900" s="9">
        <f t="shared" si="2225"/>
        <v>0</v>
      </c>
      <c r="CG900" s="9">
        <f t="shared" si="2225"/>
        <v>29711</v>
      </c>
      <c r="CH900" s="9">
        <f t="shared" si="2225"/>
        <v>0</v>
      </c>
      <c r="CI900" s="9">
        <f t="shared" si="2225"/>
        <v>0</v>
      </c>
      <c r="CJ900" s="9">
        <f t="shared" si="2225"/>
        <v>0</v>
      </c>
      <c r="CK900" s="9">
        <f t="shared" si="2225"/>
        <v>0</v>
      </c>
      <c r="CL900" s="9">
        <f t="shared" si="2225"/>
        <v>0</v>
      </c>
      <c r="CM900" s="9">
        <f t="shared" si="2225"/>
        <v>29711</v>
      </c>
      <c r="CN900" s="9">
        <f t="shared" si="2225"/>
        <v>0</v>
      </c>
    </row>
    <row r="901" spans="1:92" ht="33" hidden="1">
      <c r="A901" s="25" t="s">
        <v>181</v>
      </c>
      <c r="B901" s="26" t="s">
        <v>448</v>
      </c>
      <c r="C901" s="26" t="s">
        <v>21</v>
      </c>
      <c r="D901" s="26" t="s">
        <v>22</v>
      </c>
      <c r="E901" s="26" t="s">
        <v>472</v>
      </c>
      <c r="F901" s="26" t="s">
        <v>182</v>
      </c>
      <c r="G901" s="9">
        <f t="shared" si="2226"/>
        <v>7980</v>
      </c>
      <c r="H901" s="9">
        <f t="shared" si="2226"/>
        <v>0</v>
      </c>
      <c r="I901" s="9">
        <f t="shared" si="2226"/>
        <v>0</v>
      </c>
      <c r="J901" s="9">
        <f t="shared" si="2226"/>
        <v>0</v>
      </c>
      <c r="K901" s="9">
        <f t="shared" si="2226"/>
        <v>0</v>
      </c>
      <c r="L901" s="9">
        <f t="shared" si="2226"/>
        <v>0</v>
      </c>
      <c r="M901" s="9">
        <f t="shared" si="2226"/>
        <v>7980</v>
      </c>
      <c r="N901" s="9">
        <f t="shared" si="2226"/>
        <v>0</v>
      </c>
      <c r="O901" s="9">
        <f t="shared" si="2226"/>
        <v>0</v>
      </c>
      <c r="P901" s="9">
        <f t="shared" si="2226"/>
        <v>0</v>
      </c>
      <c r="Q901" s="9">
        <f t="shared" si="2226"/>
        <v>0</v>
      </c>
      <c r="R901" s="9">
        <f t="shared" si="2226"/>
        <v>0</v>
      </c>
      <c r="S901" s="9">
        <f t="shared" si="2226"/>
        <v>7980</v>
      </c>
      <c r="T901" s="9">
        <f t="shared" si="2226"/>
        <v>0</v>
      </c>
      <c r="U901" s="9">
        <f t="shared" si="2220"/>
        <v>0</v>
      </c>
      <c r="V901" s="9">
        <f t="shared" si="2220"/>
        <v>0</v>
      </c>
      <c r="W901" s="9">
        <f t="shared" si="2220"/>
        <v>0</v>
      </c>
      <c r="X901" s="9">
        <f t="shared" si="2220"/>
        <v>0</v>
      </c>
      <c r="Y901" s="9">
        <f t="shared" si="2220"/>
        <v>7980</v>
      </c>
      <c r="Z901" s="9">
        <f t="shared" si="2220"/>
        <v>0</v>
      </c>
      <c r="AA901" s="9">
        <f t="shared" si="2220"/>
        <v>-7980</v>
      </c>
      <c r="AB901" s="9">
        <f t="shared" si="2220"/>
        <v>29711</v>
      </c>
      <c r="AC901" s="9">
        <f t="shared" si="2220"/>
        <v>0</v>
      </c>
      <c r="AD901" s="9">
        <f t="shared" si="2220"/>
        <v>0</v>
      </c>
      <c r="AE901" s="9">
        <f t="shared" si="2220"/>
        <v>29711</v>
      </c>
      <c r="AF901" s="9">
        <f t="shared" si="2220"/>
        <v>0</v>
      </c>
      <c r="AG901" s="9">
        <f t="shared" si="2221"/>
        <v>0</v>
      </c>
      <c r="AH901" s="9">
        <f t="shared" si="2221"/>
        <v>0</v>
      </c>
      <c r="AI901" s="9">
        <f t="shared" si="2221"/>
        <v>0</v>
      </c>
      <c r="AJ901" s="9">
        <f t="shared" si="2221"/>
        <v>0</v>
      </c>
      <c r="AK901" s="9">
        <f t="shared" si="2221"/>
        <v>29711</v>
      </c>
      <c r="AL901" s="9">
        <f t="shared" si="2221"/>
        <v>0</v>
      </c>
      <c r="AM901" s="9">
        <f t="shared" si="2221"/>
        <v>0</v>
      </c>
      <c r="AN901" s="9">
        <f t="shared" si="2221"/>
        <v>0</v>
      </c>
      <c r="AO901" s="9">
        <f t="shared" si="2221"/>
        <v>0</v>
      </c>
      <c r="AP901" s="9">
        <f t="shared" si="2221"/>
        <v>0</v>
      </c>
      <c r="AQ901" s="9">
        <f t="shared" si="2221"/>
        <v>29711</v>
      </c>
      <c r="AR901" s="9">
        <f t="shared" si="2221"/>
        <v>0</v>
      </c>
      <c r="AS901" s="9">
        <f t="shared" si="2222"/>
        <v>0</v>
      </c>
      <c r="AT901" s="9">
        <f t="shared" si="2222"/>
        <v>0</v>
      </c>
      <c r="AU901" s="9">
        <f t="shared" si="2222"/>
        <v>0</v>
      </c>
      <c r="AV901" s="9">
        <f t="shared" si="2222"/>
        <v>0</v>
      </c>
      <c r="AW901" s="9">
        <f t="shared" si="2222"/>
        <v>29711</v>
      </c>
      <c r="AX901" s="9">
        <f t="shared" si="2222"/>
        <v>0</v>
      </c>
      <c r="AY901" s="9">
        <f t="shared" si="2222"/>
        <v>0</v>
      </c>
      <c r="AZ901" s="9">
        <f t="shared" si="2222"/>
        <v>0</v>
      </c>
      <c r="BA901" s="9">
        <f t="shared" si="2222"/>
        <v>0</v>
      </c>
      <c r="BB901" s="9">
        <f t="shared" si="2222"/>
        <v>0</v>
      </c>
      <c r="BC901" s="9">
        <f t="shared" si="2222"/>
        <v>29711</v>
      </c>
      <c r="BD901" s="9">
        <f t="shared" si="2222"/>
        <v>0</v>
      </c>
      <c r="BE901" s="9">
        <f t="shared" si="2223"/>
        <v>0</v>
      </c>
      <c r="BF901" s="9">
        <f t="shared" si="2223"/>
        <v>0</v>
      </c>
      <c r="BG901" s="9">
        <f t="shared" si="2223"/>
        <v>0</v>
      </c>
      <c r="BH901" s="9">
        <f t="shared" si="2223"/>
        <v>0</v>
      </c>
      <c r="BI901" s="9">
        <f t="shared" si="2223"/>
        <v>29711</v>
      </c>
      <c r="BJ901" s="9">
        <f t="shared" si="2223"/>
        <v>0</v>
      </c>
      <c r="BK901" s="9">
        <f t="shared" si="2223"/>
        <v>0</v>
      </c>
      <c r="BL901" s="9">
        <f t="shared" si="2223"/>
        <v>0</v>
      </c>
      <c r="BM901" s="9">
        <f t="shared" si="2223"/>
        <v>0</v>
      </c>
      <c r="BN901" s="9">
        <f t="shared" si="2223"/>
        <v>0</v>
      </c>
      <c r="BO901" s="9">
        <f t="shared" si="2223"/>
        <v>29711</v>
      </c>
      <c r="BP901" s="9">
        <f t="shared" si="2223"/>
        <v>0</v>
      </c>
      <c r="BQ901" s="9">
        <f t="shared" si="2224"/>
        <v>0</v>
      </c>
      <c r="BR901" s="9">
        <f t="shared" si="2224"/>
        <v>0</v>
      </c>
      <c r="BS901" s="9">
        <f t="shared" si="2224"/>
        <v>0</v>
      </c>
      <c r="BT901" s="9">
        <f t="shared" si="2224"/>
        <v>0</v>
      </c>
      <c r="BU901" s="9">
        <f t="shared" si="2224"/>
        <v>29711</v>
      </c>
      <c r="BV901" s="9">
        <f t="shared" si="2224"/>
        <v>0</v>
      </c>
      <c r="BW901" s="9">
        <f t="shared" si="2224"/>
        <v>0</v>
      </c>
      <c r="BX901" s="9">
        <f t="shared" si="2224"/>
        <v>0</v>
      </c>
      <c r="BY901" s="9">
        <f t="shared" si="2224"/>
        <v>0</v>
      </c>
      <c r="BZ901" s="9">
        <f t="shared" si="2224"/>
        <v>0</v>
      </c>
      <c r="CA901" s="9">
        <f t="shared" si="2224"/>
        <v>29711</v>
      </c>
      <c r="CB901" s="9">
        <f t="shared" si="2224"/>
        <v>0</v>
      </c>
      <c r="CC901" s="9">
        <f t="shared" si="2225"/>
        <v>0</v>
      </c>
      <c r="CD901" s="9">
        <f t="shared" si="2225"/>
        <v>0</v>
      </c>
      <c r="CE901" s="9">
        <f t="shared" si="2225"/>
        <v>0</v>
      </c>
      <c r="CF901" s="9">
        <f t="shared" si="2225"/>
        <v>0</v>
      </c>
      <c r="CG901" s="9">
        <f t="shared" si="2225"/>
        <v>29711</v>
      </c>
      <c r="CH901" s="9">
        <f t="shared" si="2225"/>
        <v>0</v>
      </c>
      <c r="CI901" s="9">
        <f t="shared" si="2225"/>
        <v>0</v>
      </c>
      <c r="CJ901" s="9">
        <f t="shared" si="2225"/>
        <v>0</v>
      </c>
      <c r="CK901" s="9">
        <f t="shared" si="2225"/>
        <v>0</v>
      </c>
      <c r="CL901" s="9">
        <f t="shared" si="2225"/>
        <v>0</v>
      </c>
      <c r="CM901" s="9">
        <f t="shared" si="2225"/>
        <v>29711</v>
      </c>
      <c r="CN901" s="9">
        <f t="shared" si="2225"/>
        <v>0</v>
      </c>
    </row>
    <row r="902" spans="1:92" ht="18" hidden="1" customHeight="1">
      <c r="A902" s="25" t="s">
        <v>169</v>
      </c>
      <c r="B902" s="26" t="s">
        <v>448</v>
      </c>
      <c r="C902" s="26" t="s">
        <v>21</v>
      </c>
      <c r="D902" s="26" t="s">
        <v>22</v>
      </c>
      <c r="E902" s="26" t="s">
        <v>472</v>
      </c>
      <c r="F902" s="26" t="s">
        <v>183</v>
      </c>
      <c r="G902" s="9">
        <v>7980</v>
      </c>
      <c r="H902" s="9"/>
      <c r="I902" s="9"/>
      <c r="J902" s="9"/>
      <c r="K902" s="9"/>
      <c r="L902" s="9"/>
      <c r="M902" s="9">
        <f>G902+I902+J902+K902+L902</f>
        <v>7980</v>
      </c>
      <c r="N902" s="9">
        <f>H902+L902</f>
        <v>0</v>
      </c>
      <c r="O902" s="9"/>
      <c r="P902" s="9"/>
      <c r="Q902" s="9"/>
      <c r="R902" s="9"/>
      <c r="S902" s="9">
        <f>M902+O902+P902+Q902+R902</f>
        <v>7980</v>
      </c>
      <c r="T902" s="9">
        <f>N902+R902</f>
        <v>0</v>
      </c>
      <c r="U902" s="9"/>
      <c r="V902" s="9"/>
      <c r="W902" s="9"/>
      <c r="X902" s="9"/>
      <c r="Y902" s="9">
        <f>S902+U902+V902+W902+X902</f>
        <v>7980</v>
      </c>
      <c r="Z902" s="9">
        <f>T902+X902</f>
        <v>0</v>
      </c>
      <c r="AA902" s="9">
        <v>-7980</v>
      </c>
      <c r="AB902" s="9">
        <v>29711</v>
      </c>
      <c r="AC902" s="9"/>
      <c r="AD902" s="9"/>
      <c r="AE902" s="9">
        <f>Y902+AA902+AB902+AC902+AD902</f>
        <v>29711</v>
      </c>
      <c r="AF902" s="9">
        <f>Z902+AD902</f>
        <v>0</v>
      </c>
      <c r="AG902" s="9"/>
      <c r="AH902" s="9"/>
      <c r="AI902" s="9"/>
      <c r="AJ902" s="9"/>
      <c r="AK902" s="9">
        <f>AE902+AG902+AH902+AI902+AJ902</f>
        <v>29711</v>
      </c>
      <c r="AL902" s="9">
        <f>AF902+AJ902</f>
        <v>0</v>
      </c>
      <c r="AM902" s="9"/>
      <c r="AN902" s="9"/>
      <c r="AO902" s="9"/>
      <c r="AP902" s="9"/>
      <c r="AQ902" s="9">
        <f>AK902+AM902+AN902+AO902+AP902</f>
        <v>29711</v>
      </c>
      <c r="AR902" s="9">
        <f>AL902+AP902</f>
        <v>0</v>
      </c>
      <c r="AS902" s="9"/>
      <c r="AT902" s="9"/>
      <c r="AU902" s="9"/>
      <c r="AV902" s="9"/>
      <c r="AW902" s="9">
        <f>AQ902+AS902+AT902+AU902+AV902</f>
        <v>29711</v>
      </c>
      <c r="AX902" s="9">
        <f>AR902+AV902</f>
        <v>0</v>
      </c>
      <c r="AY902" s="9"/>
      <c r="AZ902" s="9"/>
      <c r="BA902" s="9"/>
      <c r="BB902" s="9"/>
      <c r="BC902" s="9">
        <f>AW902+AY902+AZ902+BA902+BB902</f>
        <v>29711</v>
      </c>
      <c r="BD902" s="9">
        <f>AX902+BB902</f>
        <v>0</v>
      </c>
      <c r="BE902" s="9"/>
      <c r="BF902" s="9"/>
      <c r="BG902" s="9"/>
      <c r="BH902" s="9"/>
      <c r="BI902" s="9">
        <f>BC902+BE902+BF902+BG902+BH902</f>
        <v>29711</v>
      </c>
      <c r="BJ902" s="9">
        <f>BD902+BH902</f>
        <v>0</v>
      </c>
      <c r="BK902" s="9"/>
      <c r="BL902" s="9"/>
      <c r="BM902" s="9"/>
      <c r="BN902" s="9"/>
      <c r="BO902" s="9">
        <f>BI902+BK902+BL902+BM902+BN902</f>
        <v>29711</v>
      </c>
      <c r="BP902" s="9">
        <f>BJ902+BN902</f>
        <v>0</v>
      </c>
      <c r="BQ902" s="9"/>
      <c r="BR902" s="9"/>
      <c r="BS902" s="9"/>
      <c r="BT902" s="9"/>
      <c r="BU902" s="9">
        <f>BO902+BQ902+BR902+BS902+BT902</f>
        <v>29711</v>
      </c>
      <c r="BV902" s="9">
        <f>BP902+BT902</f>
        <v>0</v>
      </c>
      <c r="BW902" s="9"/>
      <c r="BX902" s="9"/>
      <c r="BY902" s="9"/>
      <c r="BZ902" s="9"/>
      <c r="CA902" s="9">
        <f>BU902+BW902+BX902+BY902+BZ902</f>
        <v>29711</v>
      </c>
      <c r="CB902" s="9">
        <f>BV902+BZ902</f>
        <v>0</v>
      </c>
      <c r="CC902" s="9"/>
      <c r="CD902" s="9"/>
      <c r="CE902" s="9"/>
      <c r="CF902" s="9"/>
      <c r="CG902" s="9">
        <f>CA902+CC902+CD902+CE902+CF902</f>
        <v>29711</v>
      </c>
      <c r="CH902" s="9">
        <f>CB902+CF902</f>
        <v>0</v>
      </c>
      <c r="CI902" s="9"/>
      <c r="CJ902" s="9"/>
      <c r="CK902" s="9"/>
      <c r="CL902" s="9"/>
      <c r="CM902" s="9">
        <f>CG902+CI902+CJ902+CK902+CL902</f>
        <v>29711</v>
      </c>
      <c r="CN902" s="9">
        <f>CH902+CL902</f>
        <v>0</v>
      </c>
    </row>
    <row r="903" spans="1:92" ht="18" hidden="1" customHeight="1">
      <c r="A903" s="25"/>
      <c r="B903" s="26"/>
      <c r="C903" s="26"/>
      <c r="D903" s="26"/>
      <c r="E903" s="26"/>
      <c r="F903" s="26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</row>
    <row r="904" spans="1:92" ht="18" hidden="1" customHeight="1">
      <c r="A904" s="53" t="s">
        <v>243</v>
      </c>
      <c r="B904" s="60" t="s">
        <v>448</v>
      </c>
      <c r="C904" s="60" t="s">
        <v>154</v>
      </c>
      <c r="D904" s="60" t="s">
        <v>8</v>
      </c>
      <c r="E904" s="60"/>
      <c r="F904" s="26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>
        <f>BQ905</f>
        <v>0</v>
      </c>
      <c r="BR904" s="15">
        <f t="shared" ref="BR904:CN904" si="2227">BR905</f>
        <v>11238</v>
      </c>
      <c r="BS904" s="15">
        <f t="shared" si="2227"/>
        <v>0</v>
      </c>
      <c r="BT904" s="15">
        <f t="shared" si="2227"/>
        <v>54246</v>
      </c>
      <c r="BU904" s="15">
        <f t="shared" si="2227"/>
        <v>65484</v>
      </c>
      <c r="BV904" s="15">
        <f t="shared" si="2227"/>
        <v>54246</v>
      </c>
      <c r="BW904" s="9">
        <f>BW905</f>
        <v>0</v>
      </c>
      <c r="BX904" s="15">
        <f t="shared" si="2227"/>
        <v>0</v>
      </c>
      <c r="BY904" s="15">
        <f t="shared" si="2227"/>
        <v>0</v>
      </c>
      <c r="BZ904" s="15">
        <f t="shared" si="2227"/>
        <v>0</v>
      </c>
      <c r="CA904" s="15">
        <f t="shared" si="2227"/>
        <v>65484</v>
      </c>
      <c r="CB904" s="15">
        <f t="shared" si="2227"/>
        <v>54246</v>
      </c>
      <c r="CC904" s="9">
        <f>CC905</f>
        <v>0</v>
      </c>
      <c r="CD904" s="15">
        <f t="shared" si="2227"/>
        <v>0</v>
      </c>
      <c r="CE904" s="15">
        <f t="shared" si="2227"/>
        <v>0</v>
      </c>
      <c r="CF904" s="15">
        <f t="shared" si="2227"/>
        <v>0</v>
      </c>
      <c r="CG904" s="15">
        <f t="shared" si="2227"/>
        <v>65484</v>
      </c>
      <c r="CH904" s="15">
        <f t="shared" si="2227"/>
        <v>54246</v>
      </c>
      <c r="CI904" s="9">
        <f>CI905</f>
        <v>0</v>
      </c>
      <c r="CJ904" s="15">
        <f t="shared" si="2227"/>
        <v>0</v>
      </c>
      <c r="CK904" s="15">
        <f t="shared" si="2227"/>
        <v>0</v>
      </c>
      <c r="CL904" s="15">
        <f t="shared" si="2227"/>
        <v>0</v>
      </c>
      <c r="CM904" s="15">
        <f t="shared" si="2227"/>
        <v>65484</v>
      </c>
      <c r="CN904" s="15">
        <f t="shared" si="2227"/>
        <v>54246</v>
      </c>
    </row>
    <row r="905" spans="1:92" ht="38.25" hidden="1" customHeight="1">
      <c r="A905" s="28" t="s">
        <v>433</v>
      </c>
      <c r="B905" s="61" t="s">
        <v>448</v>
      </c>
      <c r="C905" s="61" t="s">
        <v>154</v>
      </c>
      <c r="D905" s="61" t="s">
        <v>8</v>
      </c>
      <c r="E905" s="61" t="s">
        <v>229</v>
      </c>
      <c r="F905" s="26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>
        <f>BQ906+BQ910</f>
        <v>0</v>
      </c>
      <c r="BR905" s="9">
        <f t="shared" ref="BR905:BV905" si="2228">BR906+BR910</f>
        <v>11238</v>
      </c>
      <c r="BS905" s="9">
        <f t="shared" si="2228"/>
        <v>0</v>
      </c>
      <c r="BT905" s="9">
        <f t="shared" si="2228"/>
        <v>54246</v>
      </c>
      <c r="BU905" s="9">
        <f t="shared" si="2228"/>
        <v>65484</v>
      </c>
      <c r="BV905" s="9">
        <f t="shared" si="2228"/>
        <v>54246</v>
      </c>
      <c r="BW905" s="9">
        <f>BW906+BW910</f>
        <v>0</v>
      </c>
      <c r="BX905" s="9">
        <f t="shared" ref="BX905:CB905" si="2229">BX906+BX910</f>
        <v>0</v>
      </c>
      <c r="BY905" s="9">
        <f t="shared" si="2229"/>
        <v>0</v>
      </c>
      <c r="BZ905" s="9">
        <f t="shared" si="2229"/>
        <v>0</v>
      </c>
      <c r="CA905" s="9">
        <f t="shared" si="2229"/>
        <v>65484</v>
      </c>
      <c r="CB905" s="9">
        <f t="shared" si="2229"/>
        <v>54246</v>
      </c>
      <c r="CC905" s="9">
        <f>CC906+CC910</f>
        <v>0</v>
      </c>
      <c r="CD905" s="9">
        <f t="shared" ref="CD905:CH905" si="2230">CD906+CD910</f>
        <v>0</v>
      </c>
      <c r="CE905" s="9">
        <f t="shared" si="2230"/>
        <v>0</v>
      </c>
      <c r="CF905" s="9">
        <f t="shared" si="2230"/>
        <v>0</v>
      </c>
      <c r="CG905" s="9">
        <f t="shared" si="2230"/>
        <v>65484</v>
      </c>
      <c r="CH905" s="9">
        <f t="shared" si="2230"/>
        <v>54246</v>
      </c>
      <c r="CI905" s="9">
        <f>CI906+CI910</f>
        <v>0</v>
      </c>
      <c r="CJ905" s="9">
        <f t="shared" ref="CJ905:CN905" si="2231">CJ906+CJ910</f>
        <v>0</v>
      </c>
      <c r="CK905" s="9">
        <f t="shared" si="2231"/>
        <v>0</v>
      </c>
      <c r="CL905" s="9">
        <f t="shared" si="2231"/>
        <v>0</v>
      </c>
      <c r="CM905" s="9">
        <f t="shared" si="2231"/>
        <v>65484</v>
      </c>
      <c r="CN905" s="9">
        <f t="shared" si="2231"/>
        <v>54246</v>
      </c>
    </row>
    <row r="906" spans="1:92" ht="22.5" hidden="1" customHeight="1">
      <c r="A906" s="25" t="s">
        <v>15</v>
      </c>
      <c r="B906" s="26" t="s">
        <v>448</v>
      </c>
      <c r="C906" s="26" t="s">
        <v>154</v>
      </c>
      <c r="D906" s="26" t="s">
        <v>8</v>
      </c>
      <c r="E906" s="26" t="s">
        <v>232</v>
      </c>
      <c r="F906" s="26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>
        <f>BQ907</f>
        <v>0</v>
      </c>
      <c r="BR906" s="9">
        <f t="shared" ref="BR906:CG908" si="2232">BR907</f>
        <v>8383</v>
      </c>
      <c r="BS906" s="9">
        <f t="shared" si="2232"/>
        <v>0</v>
      </c>
      <c r="BT906" s="9">
        <f t="shared" si="2232"/>
        <v>0</v>
      </c>
      <c r="BU906" s="9">
        <f t="shared" si="2232"/>
        <v>8383</v>
      </c>
      <c r="BV906" s="9">
        <f t="shared" si="2232"/>
        <v>0</v>
      </c>
      <c r="BW906" s="9">
        <f>BW907</f>
        <v>0</v>
      </c>
      <c r="BX906" s="9">
        <f t="shared" si="2232"/>
        <v>0</v>
      </c>
      <c r="BY906" s="9">
        <f t="shared" si="2232"/>
        <v>0</v>
      </c>
      <c r="BZ906" s="9">
        <f t="shared" si="2232"/>
        <v>0</v>
      </c>
      <c r="CA906" s="9">
        <f t="shared" si="2232"/>
        <v>8383</v>
      </c>
      <c r="CB906" s="9">
        <f t="shared" si="2232"/>
        <v>0</v>
      </c>
      <c r="CC906" s="9">
        <f>CC907</f>
        <v>0</v>
      </c>
      <c r="CD906" s="9">
        <f t="shared" si="2232"/>
        <v>0</v>
      </c>
      <c r="CE906" s="9">
        <f t="shared" si="2232"/>
        <v>0</v>
      </c>
      <c r="CF906" s="9">
        <f t="shared" si="2232"/>
        <v>0</v>
      </c>
      <c r="CG906" s="9">
        <f t="shared" si="2232"/>
        <v>8383</v>
      </c>
      <c r="CH906" s="9">
        <f t="shared" ref="CD906:CH908" si="2233">CH907</f>
        <v>0</v>
      </c>
      <c r="CI906" s="9">
        <f>CI907</f>
        <v>0</v>
      </c>
      <c r="CJ906" s="9">
        <f t="shared" ref="CJ906:CN908" si="2234">CJ907</f>
        <v>0</v>
      </c>
      <c r="CK906" s="9">
        <f t="shared" si="2234"/>
        <v>0</v>
      </c>
      <c r="CL906" s="9">
        <f t="shared" si="2234"/>
        <v>0</v>
      </c>
      <c r="CM906" s="9">
        <f t="shared" si="2234"/>
        <v>8383</v>
      </c>
      <c r="CN906" s="9">
        <f t="shared" si="2234"/>
        <v>0</v>
      </c>
    </row>
    <row r="907" spans="1:92" ht="21.75" hidden="1" customHeight="1">
      <c r="A907" s="25" t="s">
        <v>169</v>
      </c>
      <c r="B907" s="26" t="s">
        <v>448</v>
      </c>
      <c r="C907" s="26" t="s">
        <v>154</v>
      </c>
      <c r="D907" s="26" t="s">
        <v>8</v>
      </c>
      <c r="E907" s="26" t="s">
        <v>750</v>
      </c>
      <c r="F907" s="26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>
        <f>BQ908</f>
        <v>0</v>
      </c>
      <c r="BR907" s="9">
        <f t="shared" si="2232"/>
        <v>8383</v>
      </c>
      <c r="BS907" s="9">
        <f t="shared" si="2232"/>
        <v>0</v>
      </c>
      <c r="BT907" s="9">
        <f t="shared" si="2232"/>
        <v>0</v>
      </c>
      <c r="BU907" s="9">
        <f t="shared" si="2232"/>
        <v>8383</v>
      </c>
      <c r="BV907" s="9">
        <f t="shared" si="2232"/>
        <v>0</v>
      </c>
      <c r="BW907" s="9">
        <f>BW908</f>
        <v>0</v>
      </c>
      <c r="BX907" s="9">
        <f t="shared" si="2232"/>
        <v>0</v>
      </c>
      <c r="BY907" s="9">
        <f t="shared" si="2232"/>
        <v>0</v>
      </c>
      <c r="BZ907" s="9">
        <f t="shared" si="2232"/>
        <v>0</v>
      </c>
      <c r="CA907" s="9">
        <f t="shared" si="2232"/>
        <v>8383</v>
      </c>
      <c r="CB907" s="9">
        <f t="shared" si="2232"/>
        <v>0</v>
      </c>
      <c r="CC907" s="9">
        <f>CC908</f>
        <v>0</v>
      </c>
      <c r="CD907" s="9">
        <f t="shared" si="2233"/>
        <v>0</v>
      </c>
      <c r="CE907" s="9">
        <f t="shared" si="2233"/>
        <v>0</v>
      </c>
      <c r="CF907" s="9">
        <f t="shared" si="2233"/>
        <v>0</v>
      </c>
      <c r="CG907" s="9">
        <f t="shared" si="2233"/>
        <v>8383</v>
      </c>
      <c r="CH907" s="9">
        <f t="shared" si="2233"/>
        <v>0</v>
      </c>
      <c r="CI907" s="9">
        <f>CI908</f>
        <v>0</v>
      </c>
      <c r="CJ907" s="9">
        <f t="shared" si="2234"/>
        <v>0</v>
      </c>
      <c r="CK907" s="9">
        <f t="shared" si="2234"/>
        <v>0</v>
      </c>
      <c r="CL907" s="9">
        <f t="shared" si="2234"/>
        <v>0</v>
      </c>
      <c r="CM907" s="9">
        <f t="shared" si="2234"/>
        <v>8383</v>
      </c>
      <c r="CN907" s="9">
        <f t="shared" si="2234"/>
        <v>0</v>
      </c>
    </row>
    <row r="908" spans="1:92" ht="38.25" hidden="1" customHeight="1">
      <c r="A908" s="25" t="s">
        <v>181</v>
      </c>
      <c r="B908" s="26" t="s">
        <v>448</v>
      </c>
      <c r="C908" s="26" t="s">
        <v>154</v>
      </c>
      <c r="D908" s="26" t="s">
        <v>8</v>
      </c>
      <c r="E908" s="26" t="s">
        <v>750</v>
      </c>
      <c r="F908" s="26" t="s">
        <v>182</v>
      </c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>
        <f>BQ909</f>
        <v>0</v>
      </c>
      <c r="BR908" s="9">
        <f t="shared" si="2232"/>
        <v>8383</v>
      </c>
      <c r="BS908" s="9">
        <f t="shared" si="2232"/>
        <v>0</v>
      </c>
      <c r="BT908" s="9">
        <f t="shared" si="2232"/>
        <v>0</v>
      </c>
      <c r="BU908" s="9">
        <f t="shared" si="2232"/>
        <v>8383</v>
      </c>
      <c r="BV908" s="9">
        <f t="shared" si="2232"/>
        <v>0</v>
      </c>
      <c r="BW908" s="9">
        <f>BW909</f>
        <v>0</v>
      </c>
      <c r="BX908" s="9">
        <f t="shared" si="2232"/>
        <v>0</v>
      </c>
      <c r="BY908" s="9">
        <f t="shared" si="2232"/>
        <v>0</v>
      </c>
      <c r="BZ908" s="9">
        <f t="shared" si="2232"/>
        <v>0</v>
      </c>
      <c r="CA908" s="9">
        <f t="shared" si="2232"/>
        <v>8383</v>
      </c>
      <c r="CB908" s="9">
        <f t="shared" si="2232"/>
        <v>0</v>
      </c>
      <c r="CC908" s="9">
        <f>CC909</f>
        <v>0</v>
      </c>
      <c r="CD908" s="9">
        <f t="shared" si="2233"/>
        <v>0</v>
      </c>
      <c r="CE908" s="9">
        <f t="shared" si="2233"/>
        <v>0</v>
      </c>
      <c r="CF908" s="9">
        <f t="shared" si="2233"/>
        <v>0</v>
      </c>
      <c r="CG908" s="9">
        <f t="shared" si="2233"/>
        <v>8383</v>
      </c>
      <c r="CH908" s="9">
        <f t="shared" si="2233"/>
        <v>0</v>
      </c>
      <c r="CI908" s="9">
        <f>CI909</f>
        <v>0</v>
      </c>
      <c r="CJ908" s="9">
        <f t="shared" si="2234"/>
        <v>0</v>
      </c>
      <c r="CK908" s="9">
        <f t="shared" si="2234"/>
        <v>0</v>
      </c>
      <c r="CL908" s="9">
        <f t="shared" si="2234"/>
        <v>0</v>
      </c>
      <c r="CM908" s="9">
        <f t="shared" si="2234"/>
        <v>8383</v>
      </c>
      <c r="CN908" s="9">
        <f t="shared" si="2234"/>
        <v>0</v>
      </c>
    </row>
    <row r="909" spans="1:92" ht="23.25" hidden="1" customHeight="1">
      <c r="A909" s="25" t="s">
        <v>169</v>
      </c>
      <c r="B909" s="26" t="s">
        <v>448</v>
      </c>
      <c r="C909" s="26" t="s">
        <v>154</v>
      </c>
      <c r="D909" s="26" t="s">
        <v>8</v>
      </c>
      <c r="E909" s="26" t="s">
        <v>750</v>
      </c>
      <c r="F909" s="26" t="s">
        <v>183</v>
      </c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>
        <v>8383</v>
      </c>
      <c r="BS909" s="9"/>
      <c r="BT909" s="9"/>
      <c r="BU909" s="9">
        <f>BO909+BQ909+BR909+BS909+BT909</f>
        <v>8383</v>
      </c>
      <c r="BV909" s="9">
        <f>BP909+BT909</f>
        <v>0</v>
      </c>
      <c r="BW909" s="9"/>
      <c r="BX909" s="9"/>
      <c r="BY909" s="9"/>
      <c r="BZ909" s="9"/>
      <c r="CA909" s="9">
        <f>BU909+BW909+BX909+BY909+BZ909</f>
        <v>8383</v>
      </c>
      <c r="CB909" s="9">
        <f>BV909+BZ909</f>
        <v>0</v>
      </c>
      <c r="CC909" s="9"/>
      <c r="CD909" s="9"/>
      <c r="CE909" s="9"/>
      <c r="CF909" s="9"/>
      <c r="CG909" s="9">
        <f>CA909+CC909+CD909+CE909+CF909</f>
        <v>8383</v>
      </c>
      <c r="CH909" s="9">
        <f>CB909+CF909</f>
        <v>0</v>
      </c>
      <c r="CI909" s="9"/>
      <c r="CJ909" s="9"/>
      <c r="CK909" s="9"/>
      <c r="CL909" s="9"/>
      <c r="CM909" s="9">
        <f>CG909+CI909+CJ909+CK909+CL909</f>
        <v>8383</v>
      </c>
      <c r="CN909" s="9">
        <f>CH909+CL909</f>
        <v>0</v>
      </c>
    </row>
    <row r="910" spans="1:92" ht="82.5" hidden="1">
      <c r="A910" s="25" t="s">
        <v>748</v>
      </c>
      <c r="B910" s="26" t="s">
        <v>448</v>
      </c>
      <c r="C910" s="26" t="s">
        <v>154</v>
      </c>
      <c r="D910" s="26" t="s">
        <v>8</v>
      </c>
      <c r="E910" s="26" t="s">
        <v>749</v>
      </c>
      <c r="F910" s="26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>
        <f>BQ911</f>
        <v>0</v>
      </c>
      <c r="BR910" s="9">
        <f t="shared" ref="BR910:CG911" si="2235">BR911</f>
        <v>2855</v>
      </c>
      <c r="BS910" s="9">
        <f t="shared" si="2235"/>
        <v>0</v>
      </c>
      <c r="BT910" s="9">
        <f t="shared" si="2235"/>
        <v>54246</v>
      </c>
      <c r="BU910" s="9">
        <f t="shared" si="2235"/>
        <v>57101</v>
      </c>
      <c r="BV910" s="9">
        <f t="shared" si="2235"/>
        <v>54246</v>
      </c>
      <c r="BW910" s="9">
        <f>BW911</f>
        <v>0</v>
      </c>
      <c r="BX910" s="9">
        <f t="shared" si="2235"/>
        <v>0</v>
      </c>
      <c r="BY910" s="9">
        <f t="shared" si="2235"/>
        <v>0</v>
      </c>
      <c r="BZ910" s="9">
        <f t="shared" si="2235"/>
        <v>0</v>
      </c>
      <c r="CA910" s="9">
        <f t="shared" si="2235"/>
        <v>57101</v>
      </c>
      <c r="CB910" s="9">
        <f t="shared" si="2235"/>
        <v>54246</v>
      </c>
      <c r="CC910" s="9">
        <f>CC911</f>
        <v>0</v>
      </c>
      <c r="CD910" s="9">
        <f t="shared" si="2235"/>
        <v>0</v>
      </c>
      <c r="CE910" s="9">
        <f t="shared" si="2235"/>
        <v>0</v>
      </c>
      <c r="CF910" s="9">
        <f t="shared" si="2235"/>
        <v>0</v>
      </c>
      <c r="CG910" s="9">
        <f t="shared" si="2235"/>
        <v>57101</v>
      </c>
      <c r="CH910" s="9">
        <f t="shared" ref="CD910:CH911" si="2236">CH911</f>
        <v>54246</v>
      </c>
      <c r="CI910" s="9">
        <f>CI911</f>
        <v>0</v>
      </c>
      <c r="CJ910" s="9">
        <f t="shared" ref="CJ910:CN911" si="2237">CJ911</f>
        <v>0</v>
      </c>
      <c r="CK910" s="9">
        <f t="shared" si="2237"/>
        <v>0</v>
      </c>
      <c r="CL910" s="9">
        <f t="shared" si="2237"/>
        <v>0</v>
      </c>
      <c r="CM910" s="9">
        <f t="shared" si="2237"/>
        <v>57101</v>
      </c>
      <c r="CN910" s="9">
        <f t="shared" si="2237"/>
        <v>54246</v>
      </c>
    </row>
    <row r="911" spans="1:92" ht="33" hidden="1">
      <c r="A911" s="25" t="s">
        <v>181</v>
      </c>
      <c r="B911" s="26" t="s">
        <v>448</v>
      </c>
      <c r="C911" s="26" t="s">
        <v>154</v>
      </c>
      <c r="D911" s="26" t="s">
        <v>8</v>
      </c>
      <c r="E911" s="26" t="s">
        <v>749</v>
      </c>
      <c r="F911" s="26" t="s">
        <v>182</v>
      </c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>
        <f>BQ912</f>
        <v>0</v>
      </c>
      <c r="BR911" s="9">
        <f t="shared" si="2235"/>
        <v>2855</v>
      </c>
      <c r="BS911" s="9">
        <f t="shared" si="2235"/>
        <v>0</v>
      </c>
      <c r="BT911" s="9">
        <f t="shared" si="2235"/>
        <v>54246</v>
      </c>
      <c r="BU911" s="9">
        <f t="shared" si="2235"/>
        <v>57101</v>
      </c>
      <c r="BV911" s="9">
        <f t="shared" si="2235"/>
        <v>54246</v>
      </c>
      <c r="BW911" s="9">
        <f>BW912</f>
        <v>0</v>
      </c>
      <c r="BX911" s="9">
        <f t="shared" si="2235"/>
        <v>0</v>
      </c>
      <c r="BY911" s="9">
        <f t="shared" si="2235"/>
        <v>0</v>
      </c>
      <c r="BZ911" s="9">
        <f t="shared" si="2235"/>
        <v>0</v>
      </c>
      <c r="CA911" s="9">
        <f t="shared" si="2235"/>
        <v>57101</v>
      </c>
      <c r="CB911" s="9">
        <f t="shared" si="2235"/>
        <v>54246</v>
      </c>
      <c r="CC911" s="9">
        <f>CC912</f>
        <v>0</v>
      </c>
      <c r="CD911" s="9">
        <f t="shared" si="2236"/>
        <v>0</v>
      </c>
      <c r="CE911" s="9">
        <f t="shared" si="2236"/>
        <v>0</v>
      </c>
      <c r="CF911" s="9">
        <f t="shared" si="2236"/>
        <v>0</v>
      </c>
      <c r="CG911" s="9">
        <f t="shared" si="2236"/>
        <v>57101</v>
      </c>
      <c r="CH911" s="9">
        <f t="shared" si="2236"/>
        <v>54246</v>
      </c>
      <c r="CI911" s="9">
        <f>CI912</f>
        <v>0</v>
      </c>
      <c r="CJ911" s="9">
        <f t="shared" si="2237"/>
        <v>0</v>
      </c>
      <c r="CK911" s="9">
        <f t="shared" si="2237"/>
        <v>0</v>
      </c>
      <c r="CL911" s="9">
        <f t="shared" si="2237"/>
        <v>0</v>
      </c>
      <c r="CM911" s="9">
        <f t="shared" si="2237"/>
        <v>57101</v>
      </c>
      <c r="CN911" s="9">
        <f t="shared" si="2237"/>
        <v>54246</v>
      </c>
    </row>
    <row r="912" spans="1:92" ht="18" hidden="1" customHeight="1">
      <c r="A912" s="25" t="s">
        <v>169</v>
      </c>
      <c r="B912" s="26" t="s">
        <v>448</v>
      </c>
      <c r="C912" s="26" t="s">
        <v>154</v>
      </c>
      <c r="D912" s="26" t="s">
        <v>8</v>
      </c>
      <c r="E912" s="26" t="s">
        <v>749</v>
      </c>
      <c r="F912" s="31">
        <v>410</v>
      </c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>
        <v>2855</v>
      </c>
      <c r="BS912" s="9"/>
      <c r="BT912" s="9">
        <v>54246</v>
      </c>
      <c r="BU912" s="9">
        <f>BO912+BQ912+BR912+BS912+BT912</f>
        <v>57101</v>
      </c>
      <c r="BV912" s="9">
        <f>BP912+BT912</f>
        <v>54246</v>
      </c>
      <c r="BW912" s="9"/>
      <c r="BX912" s="9"/>
      <c r="BY912" s="9"/>
      <c r="BZ912" s="9"/>
      <c r="CA912" s="9">
        <f>BU912+BW912+BX912+BY912+BZ912</f>
        <v>57101</v>
      </c>
      <c r="CB912" s="9">
        <f>BV912+BZ912</f>
        <v>54246</v>
      </c>
      <c r="CC912" s="9"/>
      <c r="CD912" s="9"/>
      <c r="CE912" s="9"/>
      <c r="CF912" s="9"/>
      <c r="CG912" s="9">
        <f>CA912+CC912+CD912+CE912+CF912</f>
        <v>57101</v>
      </c>
      <c r="CH912" s="9">
        <f>CB912+CF912</f>
        <v>54246</v>
      </c>
      <c r="CI912" s="9"/>
      <c r="CJ912" s="9"/>
      <c r="CK912" s="9"/>
      <c r="CL912" s="9"/>
      <c r="CM912" s="9">
        <f>CG912+CI912+CJ912+CK912+CL912</f>
        <v>57101</v>
      </c>
      <c r="CN912" s="9">
        <f>CH912+CL912</f>
        <v>54246</v>
      </c>
    </row>
    <row r="913" spans="1:92" hidden="1">
      <c r="A913" s="25"/>
      <c r="B913" s="26"/>
      <c r="C913" s="26"/>
      <c r="D913" s="26"/>
      <c r="E913" s="26"/>
      <c r="F913" s="26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</row>
    <row r="914" spans="1:92" ht="40.5" hidden="1">
      <c r="A914" s="20" t="s">
        <v>491</v>
      </c>
      <c r="B914" s="21">
        <v>915</v>
      </c>
      <c r="C914" s="22"/>
      <c r="D914" s="22"/>
      <c r="E914" s="21"/>
      <c r="F914" s="22"/>
      <c r="G914" s="6">
        <f>G916+G948</f>
        <v>15740</v>
      </c>
      <c r="H914" s="6">
        <f>H916+H948</f>
        <v>0</v>
      </c>
      <c r="I914" s="6">
        <f t="shared" ref="I914:AN914" si="2238">I916+I941+I948</f>
        <v>0</v>
      </c>
      <c r="J914" s="6">
        <f t="shared" si="2238"/>
        <v>0</v>
      </c>
      <c r="K914" s="6">
        <f t="shared" si="2238"/>
        <v>0</v>
      </c>
      <c r="L914" s="6">
        <f t="shared" si="2238"/>
        <v>18068</v>
      </c>
      <c r="M914" s="6">
        <f t="shared" si="2238"/>
        <v>33808</v>
      </c>
      <c r="N914" s="6">
        <f t="shared" si="2238"/>
        <v>18068</v>
      </c>
      <c r="O914" s="6">
        <f t="shared" si="2238"/>
        <v>-2955</v>
      </c>
      <c r="P914" s="6">
        <f t="shared" si="2238"/>
        <v>0</v>
      </c>
      <c r="Q914" s="6">
        <f t="shared" si="2238"/>
        <v>0</v>
      </c>
      <c r="R914" s="6">
        <f t="shared" si="2238"/>
        <v>0</v>
      </c>
      <c r="S914" s="6">
        <f t="shared" si="2238"/>
        <v>30853</v>
      </c>
      <c r="T914" s="6">
        <f t="shared" si="2238"/>
        <v>18068</v>
      </c>
      <c r="U914" s="6">
        <f t="shared" si="2238"/>
        <v>0</v>
      </c>
      <c r="V914" s="6">
        <f t="shared" si="2238"/>
        <v>0</v>
      </c>
      <c r="W914" s="6">
        <f t="shared" si="2238"/>
        <v>0</v>
      </c>
      <c r="X914" s="6">
        <f t="shared" si="2238"/>
        <v>0</v>
      </c>
      <c r="Y914" s="6">
        <f t="shared" si="2238"/>
        <v>30853</v>
      </c>
      <c r="Z914" s="6">
        <f t="shared" si="2238"/>
        <v>18068</v>
      </c>
      <c r="AA914" s="6">
        <f t="shared" si="2238"/>
        <v>0</v>
      </c>
      <c r="AB914" s="6">
        <f t="shared" si="2238"/>
        <v>0</v>
      </c>
      <c r="AC914" s="6">
        <f t="shared" si="2238"/>
        <v>0</v>
      </c>
      <c r="AD914" s="6">
        <f t="shared" si="2238"/>
        <v>0</v>
      </c>
      <c r="AE914" s="6">
        <f t="shared" si="2238"/>
        <v>30853</v>
      </c>
      <c r="AF914" s="6">
        <f t="shared" si="2238"/>
        <v>18068</v>
      </c>
      <c r="AG914" s="6">
        <f t="shared" si="2238"/>
        <v>0</v>
      </c>
      <c r="AH914" s="6">
        <f t="shared" si="2238"/>
        <v>0</v>
      </c>
      <c r="AI914" s="6">
        <f t="shared" si="2238"/>
        <v>0</v>
      </c>
      <c r="AJ914" s="6">
        <f t="shared" si="2238"/>
        <v>0</v>
      </c>
      <c r="AK914" s="6">
        <f t="shared" si="2238"/>
        <v>30853</v>
      </c>
      <c r="AL914" s="6">
        <f t="shared" si="2238"/>
        <v>18068</v>
      </c>
      <c r="AM914" s="6">
        <f t="shared" si="2238"/>
        <v>0</v>
      </c>
      <c r="AN914" s="6">
        <f t="shared" si="2238"/>
        <v>0</v>
      </c>
      <c r="AO914" s="6">
        <f t="shared" ref="AO914:BP914" si="2239">AO916+AO941+AO948</f>
        <v>0</v>
      </c>
      <c r="AP914" s="6">
        <f t="shared" si="2239"/>
        <v>0</v>
      </c>
      <c r="AQ914" s="6">
        <f t="shared" si="2239"/>
        <v>30853</v>
      </c>
      <c r="AR914" s="6">
        <f t="shared" si="2239"/>
        <v>18068</v>
      </c>
      <c r="AS914" s="6">
        <f t="shared" si="2239"/>
        <v>0</v>
      </c>
      <c r="AT914" s="6">
        <f t="shared" si="2239"/>
        <v>0</v>
      </c>
      <c r="AU914" s="6">
        <f t="shared" si="2239"/>
        <v>0</v>
      </c>
      <c r="AV914" s="6">
        <f t="shared" si="2239"/>
        <v>0</v>
      </c>
      <c r="AW914" s="6">
        <f t="shared" si="2239"/>
        <v>30853</v>
      </c>
      <c r="AX914" s="6">
        <f t="shared" si="2239"/>
        <v>18068</v>
      </c>
      <c r="AY914" s="6">
        <f t="shared" si="2239"/>
        <v>-2956</v>
      </c>
      <c r="AZ914" s="6">
        <f t="shared" si="2239"/>
        <v>0</v>
      </c>
      <c r="BA914" s="6">
        <f t="shared" si="2239"/>
        <v>-32</v>
      </c>
      <c r="BB914" s="6">
        <f t="shared" si="2239"/>
        <v>0</v>
      </c>
      <c r="BC914" s="6">
        <f t="shared" si="2239"/>
        <v>27865</v>
      </c>
      <c r="BD914" s="6">
        <f t="shared" si="2239"/>
        <v>18068</v>
      </c>
      <c r="BE914" s="6">
        <f t="shared" si="2239"/>
        <v>0</v>
      </c>
      <c r="BF914" s="6">
        <f t="shared" si="2239"/>
        <v>0</v>
      </c>
      <c r="BG914" s="6">
        <f t="shared" si="2239"/>
        <v>0</v>
      </c>
      <c r="BH914" s="6">
        <f t="shared" si="2239"/>
        <v>0</v>
      </c>
      <c r="BI914" s="6">
        <f t="shared" si="2239"/>
        <v>27865</v>
      </c>
      <c r="BJ914" s="6">
        <f t="shared" si="2239"/>
        <v>18068</v>
      </c>
      <c r="BK914" s="6">
        <f t="shared" si="2239"/>
        <v>0</v>
      </c>
      <c r="BL914" s="6">
        <f t="shared" si="2239"/>
        <v>0</v>
      </c>
      <c r="BM914" s="6">
        <f t="shared" si="2239"/>
        <v>0</v>
      </c>
      <c r="BN914" s="6">
        <f t="shared" si="2239"/>
        <v>0</v>
      </c>
      <c r="BO914" s="6">
        <f t="shared" si="2239"/>
        <v>27865</v>
      </c>
      <c r="BP914" s="6">
        <f t="shared" si="2239"/>
        <v>18068</v>
      </c>
      <c r="BQ914" s="6">
        <f t="shared" ref="BQ914:BV914" si="2240">BQ916+BQ941+BQ948</f>
        <v>-450</v>
      </c>
      <c r="BR914" s="6">
        <f t="shared" si="2240"/>
        <v>97</v>
      </c>
      <c r="BS914" s="6">
        <f t="shared" si="2240"/>
        <v>0</v>
      </c>
      <c r="BT914" s="6">
        <f t="shared" si="2240"/>
        <v>0</v>
      </c>
      <c r="BU914" s="6">
        <f t="shared" si="2240"/>
        <v>27512</v>
      </c>
      <c r="BV914" s="6">
        <f t="shared" si="2240"/>
        <v>18068</v>
      </c>
      <c r="BW914" s="6">
        <f t="shared" ref="BW914:CB914" si="2241">BW916+BW941+BW948</f>
        <v>0</v>
      </c>
      <c r="BX914" s="6">
        <f t="shared" si="2241"/>
        <v>0</v>
      </c>
      <c r="BY914" s="6">
        <f t="shared" si="2241"/>
        <v>0</v>
      </c>
      <c r="BZ914" s="6">
        <f t="shared" si="2241"/>
        <v>0</v>
      </c>
      <c r="CA914" s="6">
        <f t="shared" si="2241"/>
        <v>27512</v>
      </c>
      <c r="CB914" s="6">
        <f t="shared" si="2241"/>
        <v>18068</v>
      </c>
      <c r="CC914" s="6">
        <f t="shared" ref="CC914:CH914" si="2242">CC916+CC941+CC948</f>
        <v>0</v>
      </c>
      <c r="CD914" s="6">
        <f t="shared" si="2242"/>
        <v>0</v>
      </c>
      <c r="CE914" s="6">
        <f t="shared" si="2242"/>
        <v>0</v>
      </c>
      <c r="CF914" s="6">
        <f t="shared" si="2242"/>
        <v>0</v>
      </c>
      <c r="CG914" s="6">
        <f t="shared" si="2242"/>
        <v>27512</v>
      </c>
      <c r="CH914" s="6">
        <f t="shared" si="2242"/>
        <v>18068</v>
      </c>
      <c r="CI914" s="6">
        <f t="shared" ref="CI914:CN914" si="2243">CI916+CI941+CI948</f>
        <v>0</v>
      </c>
      <c r="CJ914" s="6">
        <f t="shared" si="2243"/>
        <v>0</v>
      </c>
      <c r="CK914" s="6">
        <f t="shared" si="2243"/>
        <v>0</v>
      </c>
      <c r="CL914" s="6">
        <f t="shared" si="2243"/>
        <v>4350</v>
      </c>
      <c r="CM914" s="6">
        <f t="shared" si="2243"/>
        <v>31862</v>
      </c>
      <c r="CN914" s="6">
        <f t="shared" si="2243"/>
        <v>22418</v>
      </c>
    </row>
    <row r="915" spans="1:92" s="79" customFormat="1" hidden="1">
      <c r="A915" s="80"/>
      <c r="B915" s="27"/>
      <c r="C915" s="58"/>
      <c r="D915" s="58"/>
      <c r="E915" s="27"/>
      <c r="F915" s="58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</row>
    <row r="916" spans="1:92" ht="18.75" hidden="1">
      <c r="A916" s="23" t="s">
        <v>170</v>
      </c>
      <c r="B916" s="24">
        <v>915</v>
      </c>
      <c r="C916" s="24" t="s">
        <v>33</v>
      </c>
      <c r="D916" s="24" t="s">
        <v>80</v>
      </c>
      <c r="E916" s="24"/>
      <c r="F916" s="57"/>
      <c r="G916" s="13">
        <f>G917</f>
        <v>7987</v>
      </c>
      <c r="H916" s="13">
        <f>H917</f>
        <v>0</v>
      </c>
      <c r="I916" s="13">
        <f t="shared" ref="I916:X917" si="2244">I917</f>
        <v>0</v>
      </c>
      <c r="J916" s="13">
        <f t="shared" si="2244"/>
        <v>0</v>
      </c>
      <c r="K916" s="13">
        <f t="shared" si="2244"/>
        <v>0</v>
      </c>
      <c r="L916" s="13">
        <f t="shared" si="2244"/>
        <v>0</v>
      </c>
      <c r="M916" s="13">
        <f t="shared" si="2244"/>
        <v>7987</v>
      </c>
      <c r="N916" s="13">
        <f t="shared" si="2244"/>
        <v>0</v>
      </c>
      <c r="O916" s="13">
        <f t="shared" si="2244"/>
        <v>0</v>
      </c>
      <c r="P916" s="13">
        <f t="shared" si="2244"/>
        <v>0</v>
      </c>
      <c r="Q916" s="13">
        <f t="shared" si="2244"/>
        <v>0</v>
      </c>
      <c r="R916" s="13">
        <f t="shared" si="2244"/>
        <v>0</v>
      </c>
      <c r="S916" s="13">
        <f t="shared" si="2244"/>
        <v>7987</v>
      </c>
      <c r="T916" s="13">
        <f t="shared" si="2244"/>
        <v>0</v>
      </c>
      <c r="U916" s="13">
        <f t="shared" si="2244"/>
        <v>0</v>
      </c>
      <c r="V916" s="13">
        <f t="shared" si="2244"/>
        <v>0</v>
      </c>
      <c r="W916" s="13">
        <f t="shared" si="2244"/>
        <v>0</v>
      </c>
      <c r="X916" s="13">
        <f t="shared" si="2244"/>
        <v>0</v>
      </c>
      <c r="Y916" s="13">
        <f t="shared" ref="U916:AJ917" si="2245">Y917</f>
        <v>7987</v>
      </c>
      <c r="Z916" s="13">
        <f t="shared" si="2245"/>
        <v>0</v>
      </c>
      <c r="AA916" s="13">
        <f t="shared" si="2245"/>
        <v>0</v>
      </c>
      <c r="AB916" s="13">
        <f t="shared" si="2245"/>
        <v>0</v>
      </c>
      <c r="AC916" s="13">
        <f t="shared" si="2245"/>
        <v>0</v>
      </c>
      <c r="AD916" s="13">
        <f t="shared" si="2245"/>
        <v>0</v>
      </c>
      <c r="AE916" s="13">
        <f t="shared" si="2245"/>
        <v>7987</v>
      </c>
      <c r="AF916" s="13">
        <f t="shared" si="2245"/>
        <v>0</v>
      </c>
      <c r="AG916" s="13">
        <f t="shared" si="2245"/>
        <v>0</v>
      </c>
      <c r="AH916" s="13">
        <f t="shared" si="2245"/>
        <v>0</v>
      </c>
      <c r="AI916" s="13">
        <f t="shared" si="2245"/>
        <v>0</v>
      </c>
      <c r="AJ916" s="13">
        <f t="shared" si="2245"/>
        <v>0</v>
      </c>
      <c r="AK916" s="13">
        <f t="shared" ref="AG916:AV917" si="2246">AK917</f>
        <v>7987</v>
      </c>
      <c r="AL916" s="13">
        <f t="shared" si="2246"/>
        <v>0</v>
      </c>
      <c r="AM916" s="13">
        <f t="shared" si="2246"/>
        <v>0</v>
      </c>
      <c r="AN916" s="13">
        <f t="shared" si="2246"/>
        <v>0</v>
      </c>
      <c r="AO916" s="13">
        <f t="shared" si="2246"/>
        <v>0</v>
      </c>
      <c r="AP916" s="13">
        <f t="shared" si="2246"/>
        <v>0</v>
      </c>
      <c r="AQ916" s="13">
        <f t="shared" si="2246"/>
        <v>7987</v>
      </c>
      <c r="AR916" s="13">
        <f t="shared" si="2246"/>
        <v>0</v>
      </c>
      <c r="AS916" s="13">
        <f t="shared" si="2246"/>
        <v>0</v>
      </c>
      <c r="AT916" s="13">
        <f t="shared" si="2246"/>
        <v>0</v>
      </c>
      <c r="AU916" s="13">
        <f t="shared" si="2246"/>
        <v>0</v>
      </c>
      <c r="AV916" s="13">
        <f t="shared" si="2246"/>
        <v>0</v>
      </c>
      <c r="AW916" s="13">
        <f t="shared" ref="AS916:BH917" si="2247">AW917</f>
        <v>7987</v>
      </c>
      <c r="AX916" s="13">
        <f t="shared" si="2247"/>
        <v>0</v>
      </c>
      <c r="AY916" s="13">
        <f t="shared" si="2247"/>
        <v>0</v>
      </c>
      <c r="AZ916" s="13">
        <f t="shared" si="2247"/>
        <v>0</v>
      </c>
      <c r="BA916" s="13">
        <f t="shared" si="2247"/>
        <v>0</v>
      </c>
      <c r="BB916" s="13">
        <f t="shared" si="2247"/>
        <v>0</v>
      </c>
      <c r="BC916" s="13">
        <f t="shared" si="2247"/>
        <v>7987</v>
      </c>
      <c r="BD916" s="13">
        <f t="shared" si="2247"/>
        <v>0</v>
      </c>
      <c r="BE916" s="13">
        <f t="shared" si="2247"/>
        <v>0</v>
      </c>
      <c r="BF916" s="13">
        <f t="shared" si="2247"/>
        <v>0</v>
      </c>
      <c r="BG916" s="13">
        <f t="shared" si="2247"/>
        <v>0</v>
      </c>
      <c r="BH916" s="13">
        <f t="shared" si="2247"/>
        <v>0</v>
      </c>
      <c r="BI916" s="13">
        <f t="shared" ref="BE916:BT917" si="2248">BI917</f>
        <v>7987</v>
      </c>
      <c r="BJ916" s="13">
        <f t="shared" si="2248"/>
        <v>0</v>
      </c>
      <c r="BK916" s="13">
        <f t="shared" si="2248"/>
        <v>0</v>
      </c>
      <c r="BL916" s="13">
        <f t="shared" si="2248"/>
        <v>0</v>
      </c>
      <c r="BM916" s="13">
        <f t="shared" si="2248"/>
        <v>0</v>
      </c>
      <c r="BN916" s="13">
        <f t="shared" si="2248"/>
        <v>0</v>
      </c>
      <c r="BO916" s="13">
        <f t="shared" si="2248"/>
        <v>7987</v>
      </c>
      <c r="BP916" s="13">
        <f t="shared" si="2248"/>
        <v>0</v>
      </c>
      <c r="BQ916" s="13">
        <f t="shared" si="2248"/>
        <v>-450</v>
      </c>
      <c r="BR916" s="13">
        <f t="shared" si="2248"/>
        <v>0</v>
      </c>
      <c r="BS916" s="13">
        <f t="shared" si="2248"/>
        <v>0</v>
      </c>
      <c r="BT916" s="13">
        <f t="shared" si="2248"/>
        <v>0</v>
      </c>
      <c r="BU916" s="13">
        <f t="shared" ref="BQ916:CF917" si="2249">BU917</f>
        <v>7537</v>
      </c>
      <c r="BV916" s="13">
        <f t="shared" si="2249"/>
        <v>0</v>
      </c>
      <c r="BW916" s="13">
        <f t="shared" si="2249"/>
        <v>0</v>
      </c>
      <c r="BX916" s="13">
        <f t="shared" si="2249"/>
        <v>0</v>
      </c>
      <c r="BY916" s="13">
        <f t="shared" si="2249"/>
        <v>0</v>
      </c>
      <c r="BZ916" s="13">
        <f t="shared" si="2249"/>
        <v>0</v>
      </c>
      <c r="CA916" s="13">
        <f t="shared" si="2249"/>
        <v>7537</v>
      </c>
      <c r="CB916" s="13">
        <f t="shared" si="2249"/>
        <v>0</v>
      </c>
      <c r="CC916" s="13">
        <f t="shared" si="2249"/>
        <v>0</v>
      </c>
      <c r="CD916" s="13">
        <f t="shared" si="2249"/>
        <v>0</v>
      </c>
      <c r="CE916" s="13">
        <f t="shared" si="2249"/>
        <v>0</v>
      </c>
      <c r="CF916" s="13">
        <f t="shared" si="2249"/>
        <v>0</v>
      </c>
      <c r="CG916" s="13">
        <f t="shared" ref="CC916:CN917" si="2250">CG917</f>
        <v>7537</v>
      </c>
      <c r="CH916" s="13">
        <f t="shared" si="2250"/>
        <v>0</v>
      </c>
      <c r="CI916" s="13">
        <f t="shared" si="2250"/>
        <v>0</v>
      </c>
      <c r="CJ916" s="13">
        <f t="shared" si="2250"/>
        <v>0</v>
      </c>
      <c r="CK916" s="13">
        <f t="shared" si="2250"/>
        <v>0</v>
      </c>
      <c r="CL916" s="13">
        <f t="shared" si="2250"/>
        <v>0</v>
      </c>
      <c r="CM916" s="13">
        <f t="shared" si="2250"/>
        <v>7537</v>
      </c>
      <c r="CN916" s="13">
        <f t="shared" si="2250"/>
        <v>0</v>
      </c>
    </row>
    <row r="917" spans="1:92" ht="66" hidden="1">
      <c r="A917" s="25" t="s">
        <v>434</v>
      </c>
      <c r="B917" s="26">
        <v>915</v>
      </c>
      <c r="C917" s="26" t="s">
        <v>33</v>
      </c>
      <c r="D917" s="26" t="s">
        <v>80</v>
      </c>
      <c r="E917" s="26" t="s">
        <v>223</v>
      </c>
      <c r="F917" s="58"/>
      <c r="G917" s="11">
        <f>G918</f>
        <v>7987</v>
      </c>
      <c r="H917" s="11">
        <f>H918</f>
        <v>0</v>
      </c>
      <c r="I917" s="11">
        <f t="shared" si="2244"/>
        <v>0</v>
      </c>
      <c r="J917" s="11">
        <f t="shared" si="2244"/>
        <v>0</v>
      </c>
      <c r="K917" s="11">
        <f t="shared" si="2244"/>
        <v>0</v>
      </c>
      <c r="L917" s="11">
        <f t="shared" si="2244"/>
        <v>0</v>
      </c>
      <c r="M917" s="11">
        <f t="shared" si="2244"/>
        <v>7987</v>
      </c>
      <c r="N917" s="11">
        <f t="shared" si="2244"/>
        <v>0</v>
      </c>
      <c r="O917" s="11">
        <f t="shared" si="2244"/>
        <v>0</v>
      </c>
      <c r="P917" s="11">
        <f t="shared" si="2244"/>
        <v>0</v>
      </c>
      <c r="Q917" s="11">
        <f t="shared" si="2244"/>
        <v>0</v>
      </c>
      <c r="R917" s="11">
        <f t="shared" si="2244"/>
        <v>0</v>
      </c>
      <c r="S917" s="11">
        <f t="shared" si="2244"/>
        <v>7987</v>
      </c>
      <c r="T917" s="11">
        <f t="shared" si="2244"/>
        <v>0</v>
      </c>
      <c r="U917" s="11">
        <f t="shared" si="2245"/>
        <v>0</v>
      </c>
      <c r="V917" s="11">
        <f t="shared" si="2245"/>
        <v>0</v>
      </c>
      <c r="W917" s="11">
        <f t="shared" si="2245"/>
        <v>0</v>
      </c>
      <c r="X917" s="11">
        <f t="shared" si="2245"/>
        <v>0</v>
      </c>
      <c r="Y917" s="11">
        <f t="shared" si="2245"/>
        <v>7987</v>
      </c>
      <c r="Z917" s="11">
        <f t="shared" si="2245"/>
        <v>0</v>
      </c>
      <c r="AA917" s="11">
        <f t="shared" si="2245"/>
        <v>0</v>
      </c>
      <c r="AB917" s="11">
        <f t="shared" si="2245"/>
        <v>0</v>
      </c>
      <c r="AC917" s="11">
        <f t="shared" si="2245"/>
        <v>0</v>
      </c>
      <c r="AD917" s="11">
        <f t="shared" si="2245"/>
        <v>0</v>
      </c>
      <c r="AE917" s="11">
        <f t="shared" si="2245"/>
        <v>7987</v>
      </c>
      <c r="AF917" s="11">
        <f t="shared" si="2245"/>
        <v>0</v>
      </c>
      <c r="AG917" s="11">
        <f t="shared" si="2246"/>
        <v>0</v>
      </c>
      <c r="AH917" s="11">
        <f t="shared" si="2246"/>
        <v>0</v>
      </c>
      <c r="AI917" s="11">
        <f t="shared" si="2246"/>
        <v>0</v>
      </c>
      <c r="AJ917" s="11">
        <f t="shared" si="2246"/>
        <v>0</v>
      </c>
      <c r="AK917" s="11">
        <f t="shared" si="2246"/>
        <v>7987</v>
      </c>
      <c r="AL917" s="11">
        <f t="shared" si="2246"/>
        <v>0</v>
      </c>
      <c r="AM917" s="11">
        <f t="shared" si="2246"/>
        <v>0</v>
      </c>
      <c r="AN917" s="11">
        <f t="shared" si="2246"/>
        <v>0</v>
      </c>
      <c r="AO917" s="11">
        <f t="shared" si="2246"/>
        <v>0</v>
      </c>
      <c r="AP917" s="11">
        <f t="shared" si="2246"/>
        <v>0</v>
      </c>
      <c r="AQ917" s="11">
        <f t="shared" si="2246"/>
        <v>7987</v>
      </c>
      <c r="AR917" s="11">
        <f t="shared" si="2246"/>
        <v>0</v>
      </c>
      <c r="AS917" s="11">
        <f t="shared" si="2247"/>
        <v>0</v>
      </c>
      <c r="AT917" s="11">
        <f t="shared" si="2247"/>
        <v>0</v>
      </c>
      <c r="AU917" s="11">
        <f t="shared" si="2247"/>
        <v>0</v>
      </c>
      <c r="AV917" s="11">
        <f t="shared" si="2247"/>
        <v>0</v>
      </c>
      <c r="AW917" s="11">
        <f t="shared" si="2247"/>
        <v>7987</v>
      </c>
      <c r="AX917" s="11">
        <f t="shared" si="2247"/>
        <v>0</v>
      </c>
      <c r="AY917" s="11">
        <f t="shared" si="2247"/>
        <v>0</v>
      </c>
      <c r="AZ917" s="11">
        <f t="shared" si="2247"/>
        <v>0</v>
      </c>
      <c r="BA917" s="11">
        <f t="shared" si="2247"/>
        <v>0</v>
      </c>
      <c r="BB917" s="11">
        <f t="shared" si="2247"/>
        <v>0</v>
      </c>
      <c r="BC917" s="11">
        <f t="shared" si="2247"/>
        <v>7987</v>
      </c>
      <c r="BD917" s="11">
        <f t="shared" si="2247"/>
        <v>0</v>
      </c>
      <c r="BE917" s="11">
        <f t="shared" si="2248"/>
        <v>0</v>
      </c>
      <c r="BF917" s="11">
        <f t="shared" si="2248"/>
        <v>0</v>
      </c>
      <c r="BG917" s="11">
        <f t="shared" si="2248"/>
        <v>0</v>
      </c>
      <c r="BH917" s="11">
        <f t="shared" si="2248"/>
        <v>0</v>
      </c>
      <c r="BI917" s="11">
        <f t="shared" si="2248"/>
        <v>7987</v>
      </c>
      <c r="BJ917" s="11">
        <f t="shared" si="2248"/>
        <v>0</v>
      </c>
      <c r="BK917" s="11">
        <f t="shared" si="2248"/>
        <v>0</v>
      </c>
      <c r="BL917" s="11">
        <f t="shared" si="2248"/>
        <v>0</v>
      </c>
      <c r="BM917" s="11">
        <f t="shared" si="2248"/>
        <v>0</v>
      </c>
      <c r="BN917" s="11">
        <f t="shared" si="2248"/>
        <v>0</v>
      </c>
      <c r="BO917" s="11">
        <f t="shared" si="2248"/>
        <v>7987</v>
      </c>
      <c r="BP917" s="11">
        <f t="shared" si="2248"/>
        <v>0</v>
      </c>
      <c r="BQ917" s="11">
        <f t="shared" si="2249"/>
        <v>-450</v>
      </c>
      <c r="BR917" s="11">
        <f t="shared" si="2249"/>
        <v>0</v>
      </c>
      <c r="BS917" s="11">
        <f t="shared" si="2249"/>
        <v>0</v>
      </c>
      <c r="BT917" s="11">
        <f t="shared" si="2249"/>
        <v>0</v>
      </c>
      <c r="BU917" s="11">
        <f t="shared" si="2249"/>
        <v>7537</v>
      </c>
      <c r="BV917" s="11">
        <f t="shared" si="2249"/>
        <v>0</v>
      </c>
      <c r="BW917" s="11">
        <f t="shared" si="2249"/>
        <v>0</v>
      </c>
      <c r="BX917" s="11">
        <f t="shared" si="2249"/>
        <v>0</v>
      </c>
      <c r="BY917" s="11">
        <f t="shared" si="2249"/>
        <v>0</v>
      </c>
      <c r="BZ917" s="11">
        <f t="shared" si="2249"/>
        <v>0</v>
      </c>
      <c r="CA917" s="11">
        <f t="shared" si="2249"/>
        <v>7537</v>
      </c>
      <c r="CB917" s="11">
        <f t="shared" si="2249"/>
        <v>0</v>
      </c>
      <c r="CC917" s="11">
        <f t="shared" si="2250"/>
        <v>0</v>
      </c>
      <c r="CD917" s="11">
        <f t="shared" si="2250"/>
        <v>0</v>
      </c>
      <c r="CE917" s="11">
        <f t="shared" si="2250"/>
        <v>0</v>
      </c>
      <c r="CF917" s="11">
        <f t="shared" si="2250"/>
        <v>0</v>
      </c>
      <c r="CG917" s="11">
        <f t="shared" si="2250"/>
        <v>7537</v>
      </c>
      <c r="CH917" s="11">
        <f t="shared" si="2250"/>
        <v>0</v>
      </c>
      <c r="CI917" s="11">
        <f t="shared" si="2250"/>
        <v>0</v>
      </c>
      <c r="CJ917" s="11">
        <f t="shared" si="2250"/>
        <v>0</v>
      </c>
      <c r="CK917" s="11">
        <f t="shared" si="2250"/>
        <v>0</v>
      </c>
      <c r="CL917" s="11">
        <f t="shared" si="2250"/>
        <v>0</v>
      </c>
      <c r="CM917" s="11">
        <f t="shared" si="2250"/>
        <v>7537</v>
      </c>
      <c r="CN917" s="11">
        <f t="shared" si="2250"/>
        <v>0</v>
      </c>
    </row>
    <row r="918" spans="1:92" ht="20.100000000000001" hidden="1" customHeight="1">
      <c r="A918" s="28" t="s">
        <v>267</v>
      </c>
      <c r="B918" s="26">
        <v>915</v>
      </c>
      <c r="C918" s="26" t="s">
        <v>33</v>
      </c>
      <c r="D918" s="26" t="s">
        <v>80</v>
      </c>
      <c r="E918" s="26" t="s">
        <v>268</v>
      </c>
      <c r="F918" s="26"/>
      <c r="G918" s="9">
        <f>G919+G922+G925+G928+G931+G934+G937</f>
        <v>7987</v>
      </c>
      <c r="H918" s="9">
        <f>H919+H922+H925+H928+H931+H934+H937</f>
        <v>0</v>
      </c>
      <c r="I918" s="9">
        <f t="shared" ref="I918:N918" si="2251">I919+I922+I925+I928+I931+I934+I937</f>
        <v>0</v>
      </c>
      <c r="J918" s="9">
        <f t="shared" si="2251"/>
        <v>0</v>
      </c>
      <c r="K918" s="9">
        <f t="shared" si="2251"/>
        <v>0</v>
      </c>
      <c r="L918" s="9">
        <f t="shared" si="2251"/>
        <v>0</v>
      </c>
      <c r="M918" s="9">
        <f t="shared" si="2251"/>
        <v>7987</v>
      </c>
      <c r="N918" s="9">
        <f t="shared" si="2251"/>
        <v>0</v>
      </c>
      <c r="O918" s="9">
        <f t="shared" ref="O918:T918" si="2252">O919+O922+O925+O928+O931+O934+O937</f>
        <v>0</v>
      </c>
      <c r="P918" s="9">
        <f t="shared" si="2252"/>
        <v>0</v>
      </c>
      <c r="Q918" s="9">
        <f t="shared" si="2252"/>
        <v>0</v>
      </c>
      <c r="R918" s="9">
        <f t="shared" si="2252"/>
        <v>0</v>
      </c>
      <c r="S918" s="9">
        <f t="shared" si="2252"/>
        <v>7987</v>
      </c>
      <c r="T918" s="9">
        <f t="shared" si="2252"/>
        <v>0</v>
      </c>
      <c r="U918" s="9">
        <f t="shared" ref="U918:Z918" si="2253">U919+U922+U925+U928+U931+U934+U937</f>
        <v>0</v>
      </c>
      <c r="V918" s="9">
        <f t="shared" si="2253"/>
        <v>0</v>
      </c>
      <c r="W918" s="9">
        <f t="shared" si="2253"/>
        <v>0</v>
      </c>
      <c r="X918" s="9">
        <f t="shared" si="2253"/>
        <v>0</v>
      </c>
      <c r="Y918" s="9">
        <f t="shared" si="2253"/>
        <v>7987</v>
      </c>
      <c r="Z918" s="9">
        <f t="shared" si="2253"/>
        <v>0</v>
      </c>
      <c r="AA918" s="9">
        <f t="shared" ref="AA918:AF918" si="2254">AA919+AA922+AA925+AA928+AA931+AA934+AA937</f>
        <v>0</v>
      </c>
      <c r="AB918" s="9">
        <f t="shared" si="2254"/>
        <v>0</v>
      </c>
      <c r="AC918" s="9">
        <f t="shared" si="2254"/>
        <v>0</v>
      </c>
      <c r="AD918" s="9">
        <f t="shared" si="2254"/>
        <v>0</v>
      </c>
      <c r="AE918" s="9">
        <f t="shared" si="2254"/>
        <v>7987</v>
      </c>
      <c r="AF918" s="9">
        <f t="shared" si="2254"/>
        <v>0</v>
      </c>
      <c r="AG918" s="9">
        <f t="shared" ref="AG918:AL918" si="2255">AG919+AG922+AG925+AG928+AG931+AG934+AG937</f>
        <v>0</v>
      </c>
      <c r="AH918" s="9">
        <f t="shared" si="2255"/>
        <v>0</v>
      </c>
      <c r="AI918" s="9">
        <f t="shared" si="2255"/>
        <v>0</v>
      </c>
      <c r="AJ918" s="9">
        <f t="shared" si="2255"/>
        <v>0</v>
      </c>
      <c r="AK918" s="9">
        <f t="shared" si="2255"/>
        <v>7987</v>
      </c>
      <c r="AL918" s="9">
        <f t="shared" si="2255"/>
        <v>0</v>
      </c>
      <c r="AM918" s="9">
        <f t="shared" ref="AM918:AR918" si="2256">AM919+AM922+AM925+AM928+AM931+AM934+AM937</f>
        <v>0</v>
      </c>
      <c r="AN918" s="9">
        <f t="shared" si="2256"/>
        <v>0</v>
      </c>
      <c r="AO918" s="9">
        <f t="shared" si="2256"/>
        <v>0</v>
      </c>
      <c r="AP918" s="9">
        <f t="shared" si="2256"/>
        <v>0</v>
      </c>
      <c r="AQ918" s="9">
        <f t="shared" si="2256"/>
        <v>7987</v>
      </c>
      <c r="AR918" s="9">
        <f t="shared" si="2256"/>
        <v>0</v>
      </c>
      <c r="AS918" s="9">
        <f t="shared" ref="AS918:AX918" si="2257">AS919+AS922+AS925+AS928+AS931+AS934+AS937</f>
        <v>0</v>
      </c>
      <c r="AT918" s="9">
        <f t="shared" si="2257"/>
        <v>0</v>
      </c>
      <c r="AU918" s="9">
        <f t="shared" si="2257"/>
        <v>0</v>
      </c>
      <c r="AV918" s="9">
        <f t="shared" si="2257"/>
        <v>0</v>
      </c>
      <c r="AW918" s="9">
        <f t="shared" si="2257"/>
        <v>7987</v>
      </c>
      <c r="AX918" s="9">
        <f t="shared" si="2257"/>
        <v>0</v>
      </c>
      <c r="AY918" s="9">
        <f t="shared" ref="AY918:BD918" si="2258">AY919+AY922+AY925+AY928+AY931+AY934+AY937</f>
        <v>0</v>
      </c>
      <c r="AZ918" s="9">
        <f t="shared" si="2258"/>
        <v>0</v>
      </c>
      <c r="BA918" s="9">
        <f t="shared" si="2258"/>
        <v>0</v>
      </c>
      <c r="BB918" s="9">
        <f t="shared" si="2258"/>
        <v>0</v>
      </c>
      <c r="BC918" s="9">
        <f t="shared" si="2258"/>
        <v>7987</v>
      </c>
      <c r="BD918" s="9">
        <f t="shared" si="2258"/>
        <v>0</v>
      </c>
      <c r="BE918" s="9">
        <f t="shared" ref="BE918:BJ918" si="2259">BE919+BE922+BE925+BE928+BE931+BE934+BE937</f>
        <v>0</v>
      </c>
      <c r="BF918" s="9">
        <f t="shared" si="2259"/>
        <v>0</v>
      </c>
      <c r="BG918" s="9">
        <f t="shared" si="2259"/>
        <v>0</v>
      </c>
      <c r="BH918" s="9">
        <f t="shared" si="2259"/>
        <v>0</v>
      </c>
      <c r="BI918" s="9">
        <f t="shared" si="2259"/>
        <v>7987</v>
      </c>
      <c r="BJ918" s="9">
        <f t="shared" si="2259"/>
        <v>0</v>
      </c>
      <c r="BK918" s="9">
        <f t="shared" ref="BK918:BP918" si="2260">BK919+BK922+BK925+BK928+BK931+BK934+BK937</f>
        <v>0</v>
      </c>
      <c r="BL918" s="9">
        <f t="shared" si="2260"/>
        <v>0</v>
      </c>
      <c r="BM918" s="9">
        <f t="shared" si="2260"/>
        <v>0</v>
      </c>
      <c r="BN918" s="9">
        <f t="shared" si="2260"/>
        <v>0</v>
      </c>
      <c r="BO918" s="9">
        <f t="shared" si="2260"/>
        <v>7987</v>
      </c>
      <c r="BP918" s="9">
        <f t="shared" si="2260"/>
        <v>0</v>
      </c>
      <c r="BQ918" s="9">
        <f t="shared" ref="BQ918:BV918" si="2261">BQ919+BQ922+BQ925+BQ928+BQ931+BQ934+BQ937</f>
        <v>-450</v>
      </c>
      <c r="BR918" s="9">
        <f t="shared" si="2261"/>
        <v>0</v>
      </c>
      <c r="BS918" s="9">
        <f t="shared" si="2261"/>
        <v>0</v>
      </c>
      <c r="BT918" s="9">
        <f t="shared" si="2261"/>
        <v>0</v>
      </c>
      <c r="BU918" s="9">
        <f t="shared" si="2261"/>
        <v>7537</v>
      </c>
      <c r="BV918" s="9">
        <f t="shared" si="2261"/>
        <v>0</v>
      </c>
      <c r="BW918" s="9">
        <f t="shared" ref="BW918:CB918" si="2262">BW919+BW922+BW925+BW928+BW931+BW934+BW937</f>
        <v>0</v>
      </c>
      <c r="BX918" s="9">
        <f t="shared" si="2262"/>
        <v>0</v>
      </c>
      <c r="BY918" s="9">
        <f t="shared" si="2262"/>
        <v>0</v>
      </c>
      <c r="BZ918" s="9">
        <f t="shared" si="2262"/>
        <v>0</v>
      </c>
      <c r="CA918" s="9">
        <f t="shared" si="2262"/>
        <v>7537</v>
      </c>
      <c r="CB918" s="9">
        <f t="shared" si="2262"/>
        <v>0</v>
      </c>
      <c r="CC918" s="9">
        <f t="shared" ref="CC918:CH918" si="2263">CC919+CC922+CC925+CC928+CC931+CC934+CC937</f>
        <v>0</v>
      </c>
      <c r="CD918" s="9">
        <f t="shared" si="2263"/>
        <v>0</v>
      </c>
      <c r="CE918" s="9">
        <f t="shared" si="2263"/>
        <v>0</v>
      </c>
      <c r="CF918" s="9">
        <f t="shared" si="2263"/>
        <v>0</v>
      </c>
      <c r="CG918" s="9">
        <f t="shared" si="2263"/>
        <v>7537</v>
      </c>
      <c r="CH918" s="9">
        <f t="shared" si="2263"/>
        <v>0</v>
      </c>
      <c r="CI918" s="9">
        <f t="shared" ref="CI918:CN918" si="2264">CI919+CI922+CI925+CI928+CI931+CI934+CI937</f>
        <v>0</v>
      </c>
      <c r="CJ918" s="9">
        <f t="shared" si="2264"/>
        <v>0</v>
      </c>
      <c r="CK918" s="9">
        <f t="shared" si="2264"/>
        <v>0</v>
      </c>
      <c r="CL918" s="9">
        <f t="shared" si="2264"/>
        <v>0</v>
      </c>
      <c r="CM918" s="9">
        <f t="shared" si="2264"/>
        <v>7537</v>
      </c>
      <c r="CN918" s="9">
        <f t="shared" si="2264"/>
        <v>0</v>
      </c>
    </row>
    <row r="919" spans="1:92" ht="67.5" hidden="1">
      <c r="A919" s="25" t="s">
        <v>544</v>
      </c>
      <c r="B919" s="26">
        <v>915</v>
      </c>
      <c r="C919" s="26" t="s">
        <v>33</v>
      </c>
      <c r="D919" s="26" t="s">
        <v>80</v>
      </c>
      <c r="E919" s="26" t="s">
        <v>533</v>
      </c>
      <c r="F919" s="34"/>
      <c r="G919" s="11">
        <f>G920</f>
        <v>60</v>
      </c>
      <c r="H919" s="11">
        <f>H920</f>
        <v>0</v>
      </c>
      <c r="I919" s="11">
        <f t="shared" ref="I919:X920" si="2265">I920</f>
        <v>0</v>
      </c>
      <c r="J919" s="11">
        <f t="shared" si="2265"/>
        <v>0</v>
      </c>
      <c r="K919" s="11">
        <f t="shared" si="2265"/>
        <v>0</v>
      </c>
      <c r="L919" s="11">
        <f t="shared" si="2265"/>
        <v>0</v>
      </c>
      <c r="M919" s="11">
        <f t="shared" si="2265"/>
        <v>60</v>
      </c>
      <c r="N919" s="11">
        <f t="shared" si="2265"/>
        <v>0</v>
      </c>
      <c r="O919" s="11">
        <f t="shared" si="2265"/>
        <v>0</v>
      </c>
      <c r="P919" s="11">
        <f t="shared" si="2265"/>
        <v>0</v>
      </c>
      <c r="Q919" s="11">
        <f t="shared" si="2265"/>
        <v>0</v>
      </c>
      <c r="R919" s="11">
        <f t="shared" si="2265"/>
        <v>0</v>
      </c>
      <c r="S919" s="11">
        <f t="shared" si="2265"/>
        <v>60</v>
      </c>
      <c r="T919" s="11">
        <f t="shared" si="2265"/>
        <v>0</v>
      </c>
      <c r="U919" s="11">
        <f t="shared" si="2265"/>
        <v>0</v>
      </c>
      <c r="V919" s="11">
        <f t="shared" si="2265"/>
        <v>0</v>
      </c>
      <c r="W919" s="11">
        <f t="shared" si="2265"/>
        <v>0</v>
      </c>
      <c r="X919" s="11">
        <f t="shared" si="2265"/>
        <v>0</v>
      </c>
      <c r="Y919" s="11">
        <f t="shared" ref="U919:AJ920" si="2266">Y920</f>
        <v>60</v>
      </c>
      <c r="Z919" s="11">
        <f t="shared" si="2266"/>
        <v>0</v>
      </c>
      <c r="AA919" s="11">
        <f t="shared" si="2266"/>
        <v>0</v>
      </c>
      <c r="AB919" s="11">
        <f t="shared" si="2266"/>
        <v>0</v>
      </c>
      <c r="AC919" s="11">
        <f t="shared" si="2266"/>
        <v>0</v>
      </c>
      <c r="AD919" s="11">
        <f t="shared" si="2266"/>
        <v>0</v>
      </c>
      <c r="AE919" s="11">
        <f t="shared" si="2266"/>
        <v>60</v>
      </c>
      <c r="AF919" s="11">
        <f t="shared" si="2266"/>
        <v>0</v>
      </c>
      <c r="AG919" s="11">
        <f t="shared" si="2266"/>
        <v>0</v>
      </c>
      <c r="AH919" s="11">
        <f t="shared" si="2266"/>
        <v>0</v>
      </c>
      <c r="AI919" s="11">
        <f t="shared" si="2266"/>
        <v>0</v>
      </c>
      <c r="AJ919" s="11">
        <f t="shared" si="2266"/>
        <v>0</v>
      </c>
      <c r="AK919" s="11">
        <f t="shared" ref="AG919:AV920" si="2267">AK920</f>
        <v>60</v>
      </c>
      <c r="AL919" s="11">
        <f t="shared" si="2267"/>
        <v>0</v>
      </c>
      <c r="AM919" s="11">
        <f t="shared" si="2267"/>
        <v>0</v>
      </c>
      <c r="AN919" s="11">
        <f t="shared" si="2267"/>
        <v>0</v>
      </c>
      <c r="AO919" s="11">
        <f t="shared" si="2267"/>
        <v>0</v>
      </c>
      <c r="AP919" s="11">
        <f t="shared" si="2267"/>
        <v>0</v>
      </c>
      <c r="AQ919" s="11">
        <f t="shared" si="2267"/>
        <v>60</v>
      </c>
      <c r="AR919" s="11">
        <f t="shared" si="2267"/>
        <v>0</v>
      </c>
      <c r="AS919" s="11">
        <f t="shared" si="2267"/>
        <v>0</v>
      </c>
      <c r="AT919" s="11">
        <f t="shared" si="2267"/>
        <v>0</v>
      </c>
      <c r="AU919" s="11">
        <f t="shared" si="2267"/>
        <v>0</v>
      </c>
      <c r="AV919" s="11">
        <f t="shared" si="2267"/>
        <v>0</v>
      </c>
      <c r="AW919" s="11">
        <f t="shared" ref="AS919:BH920" si="2268">AW920</f>
        <v>60</v>
      </c>
      <c r="AX919" s="11">
        <f t="shared" si="2268"/>
        <v>0</v>
      </c>
      <c r="AY919" s="11">
        <f t="shared" si="2268"/>
        <v>30</v>
      </c>
      <c r="AZ919" s="11">
        <f t="shared" si="2268"/>
        <v>0</v>
      </c>
      <c r="BA919" s="11">
        <f t="shared" si="2268"/>
        <v>0</v>
      </c>
      <c r="BB919" s="11">
        <f t="shared" si="2268"/>
        <v>0</v>
      </c>
      <c r="BC919" s="11">
        <f t="shared" si="2268"/>
        <v>90</v>
      </c>
      <c r="BD919" s="11">
        <f t="shared" si="2268"/>
        <v>0</v>
      </c>
      <c r="BE919" s="11">
        <f t="shared" si="2268"/>
        <v>0</v>
      </c>
      <c r="BF919" s="11">
        <f t="shared" si="2268"/>
        <v>0</v>
      </c>
      <c r="BG919" s="11">
        <f t="shared" si="2268"/>
        <v>0</v>
      </c>
      <c r="BH919" s="11">
        <f t="shared" si="2268"/>
        <v>0</v>
      </c>
      <c r="BI919" s="11">
        <f t="shared" ref="BE919:BT920" si="2269">BI920</f>
        <v>90</v>
      </c>
      <c r="BJ919" s="11">
        <f t="shared" si="2269"/>
        <v>0</v>
      </c>
      <c r="BK919" s="11">
        <f t="shared" si="2269"/>
        <v>0</v>
      </c>
      <c r="BL919" s="11">
        <f t="shared" si="2269"/>
        <v>0</v>
      </c>
      <c r="BM919" s="11">
        <f t="shared" si="2269"/>
        <v>0</v>
      </c>
      <c r="BN919" s="11">
        <f t="shared" si="2269"/>
        <v>0</v>
      </c>
      <c r="BO919" s="11">
        <f t="shared" si="2269"/>
        <v>90</v>
      </c>
      <c r="BP919" s="11">
        <f t="shared" si="2269"/>
        <v>0</v>
      </c>
      <c r="BQ919" s="11">
        <f t="shared" si="2269"/>
        <v>0</v>
      </c>
      <c r="BR919" s="11">
        <f t="shared" si="2269"/>
        <v>0</v>
      </c>
      <c r="BS919" s="11">
        <f t="shared" si="2269"/>
        <v>0</v>
      </c>
      <c r="BT919" s="11">
        <f t="shared" si="2269"/>
        <v>0</v>
      </c>
      <c r="BU919" s="11">
        <f t="shared" ref="BQ919:CF920" si="2270">BU920</f>
        <v>90</v>
      </c>
      <c r="BV919" s="11">
        <f t="shared" si="2270"/>
        <v>0</v>
      </c>
      <c r="BW919" s="11">
        <f t="shared" si="2270"/>
        <v>0</v>
      </c>
      <c r="BX919" s="11">
        <f t="shared" si="2270"/>
        <v>0</v>
      </c>
      <c r="BY919" s="11">
        <f t="shared" si="2270"/>
        <v>0</v>
      </c>
      <c r="BZ919" s="11">
        <f t="shared" si="2270"/>
        <v>0</v>
      </c>
      <c r="CA919" s="11">
        <f t="shared" si="2270"/>
        <v>90</v>
      </c>
      <c r="CB919" s="11">
        <f t="shared" si="2270"/>
        <v>0</v>
      </c>
      <c r="CC919" s="11">
        <f t="shared" si="2270"/>
        <v>0</v>
      </c>
      <c r="CD919" s="11">
        <f t="shared" si="2270"/>
        <v>0</v>
      </c>
      <c r="CE919" s="11">
        <f t="shared" si="2270"/>
        <v>0</v>
      </c>
      <c r="CF919" s="11">
        <f t="shared" si="2270"/>
        <v>0</v>
      </c>
      <c r="CG919" s="11">
        <f t="shared" ref="CC919:CN920" si="2271">CG920</f>
        <v>90</v>
      </c>
      <c r="CH919" s="11">
        <f t="shared" si="2271"/>
        <v>0</v>
      </c>
      <c r="CI919" s="11">
        <f t="shared" si="2271"/>
        <v>0</v>
      </c>
      <c r="CJ919" s="11">
        <f t="shared" si="2271"/>
        <v>0</v>
      </c>
      <c r="CK919" s="11">
        <f t="shared" si="2271"/>
        <v>0</v>
      </c>
      <c r="CL919" s="11">
        <f t="shared" si="2271"/>
        <v>0</v>
      </c>
      <c r="CM919" s="11">
        <f t="shared" si="2271"/>
        <v>90</v>
      </c>
      <c r="CN919" s="11">
        <f t="shared" si="2271"/>
        <v>0</v>
      </c>
    </row>
    <row r="920" spans="1:92" ht="20.100000000000001" hidden="1" customHeight="1">
      <c r="A920" s="28" t="s">
        <v>101</v>
      </c>
      <c r="B920" s="26">
        <v>915</v>
      </c>
      <c r="C920" s="26" t="s">
        <v>33</v>
      </c>
      <c r="D920" s="26" t="s">
        <v>80</v>
      </c>
      <c r="E920" s="26" t="s">
        <v>533</v>
      </c>
      <c r="F920" s="26">
        <v>300</v>
      </c>
      <c r="G920" s="9">
        <f>G921</f>
        <v>60</v>
      </c>
      <c r="H920" s="9">
        <f>H921</f>
        <v>0</v>
      </c>
      <c r="I920" s="9">
        <f t="shared" si="2265"/>
        <v>0</v>
      </c>
      <c r="J920" s="9">
        <f t="shared" si="2265"/>
        <v>0</v>
      </c>
      <c r="K920" s="9">
        <f t="shared" si="2265"/>
        <v>0</v>
      </c>
      <c r="L920" s="9">
        <f t="shared" si="2265"/>
        <v>0</v>
      </c>
      <c r="M920" s="9">
        <f t="shared" si="2265"/>
        <v>60</v>
      </c>
      <c r="N920" s="9">
        <f t="shared" si="2265"/>
        <v>0</v>
      </c>
      <c r="O920" s="9">
        <f t="shared" si="2265"/>
        <v>0</v>
      </c>
      <c r="P920" s="9">
        <f t="shared" si="2265"/>
        <v>0</v>
      </c>
      <c r="Q920" s="9">
        <f t="shared" si="2265"/>
        <v>0</v>
      </c>
      <c r="R920" s="9">
        <f t="shared" si="2265"/>
        <v>0</v>
      </c>
      <c r="S920" s="9">
        <f t="shared" si="2265"/>
        <v>60</v>
      </c>
      <c r="T920" s="9">
        <f t="shared" si="2265"/>
        <v>0</v>
      </c>
      <c r="U920" s="9">
        <f t="shared" si="2266"/>
        <v>0</v>
      </c>
      <c r="V920" s="9">
        <f t="shared" si="2266"/>
        <v>0</v>
      </c>
      <c r="W920" s="9">
        <f t="shared" si="2266"/>
        <v>0</v>
      </c>
      <c r="X920" s="9">
        <f t="shared" si="2266"/>
        <v>0</v>
      </c>
      <c r="Y920" s="9">
        <f t="shared" si="2266"/>
        <v>60</v>
      </c>
      <c r="Z920" s="9">
        <f t="shared" si="2266"/>
        <v>0</v>
      </c>
      <c r="AA920" s="9">
        <f t="shared" si="2266"/>
        <v>0</v>
      </c>
      <c r="AB920" s="9">
        <f t="shared" si="2266"/>
        <v>0</v>
      </c>
      <c r="AC920" s="9">
        <f t="shared" si="2266"/>
        <v>0</v>
      </c>
      <c r="AD920" s="9">
        <f t="shared" si="2266"/>
        <v>0</v>
      </c>
      <c r="AE920" s="9">
        <f t="shared" si="2266"/>
        <v>60</v>
      </c>
      <c r="AF920" s="9">
        <f t="shared" si="2266"/>
        <v>0</v>
      </c>
      <c r="AG920" s="9">
        <f t="shared" si="2267"/>
        <v>0</v>
      </c>
      <c r="AH920" s="9">
        <f t="shared" si="2267"/>
        <v>0</v>
      </c>
      <c r="AI920" s="9">
        <f t="shared" si="2267"/>
        <v>0</v>
      </c>
      <c r="AJ920" s="9">
        <f t="shared" si="2267"/>
        <v>0</v>
      </c>
      <c r="AK920" s="9">
        <f t="shared" si="2267"/>
        <v>60</v>
      </c>
      <c r="AL920" s="9">
        <f t="shared" si="2267"/>
        <v>0</v>
      </c>
      <c r="AM920" s="9">
        <f t="shared" si="2267"/>
        <v>0</v>
      </c>
      <c r="AN920" s="9">
        <f t="shared" si="2267"/>
        <v>0</v>
      </c>
      <c r="AO920" s="9">
        <f t="shared" si="2267"/>
        <v>0</v>
      </c>
      <c r="AP920" s="9">
        <f t="shared" si="2267"/>
        <v>0</v>
      </c>
      <c r="AQ920" s="9">
        <f t="shared" si="2267"/>
        <v>60</v>
      </c>
      <c r="AR920" s="9">
        <f t="shared" si="2267"/>
        <v>0</v>
      </c>
      <c r="AS920" s="9">
        <f t="shared" si="2268"/>
        <v>0</v>
      </c>
      <c r="AT920" s="9">
        <f t="shared" si="2268"/>
        <v>0</v>
      </c>
      <c r="AU920" s="9">
        <f t="shared" si="2268"/>
        <v>0</v>
      </c>
      <c r="AV920" s="9">
        <f t="shared" si="2268"/>
        <v>0</v>
      </c>
      <c r="AW920" s="9">
        <f t="shared" si="2268"/>
        <v>60</v>
      </c>
      <c r="AX920" s="9">
        <f t="shared" si="2268"/>
        <v>0</v>
      </c>
      <c r="AY920" s="9">
        <f t="shared" si="2268"/>
        <v>30</v>
      </c>
      <c r="AZ920" s="9">
        <f t="shared" si="2268"/>
        <v>0</v>
      </c>
      <c r="BA920" s="9">
        <f t="shared" si="2268"/>
        <v>0</v>
      </c>
      <c r="BB920" s="9">
        <f t="shared" si="2268"/>
        <v>0</v>
      </c>
      <c r="BC920" s="9">
        <f t="shared" si="2268"/>
        <v>90</v>
      </c>
      <c r="BD920" s="9">
        <f t="shared" si="2268"/>
        <v>0</v>
      </c>
      <c r="BE920" s="9">
        <f t="shared" si="2269"/>
        <v>0</v>
      </c>
      <c r="BF920" s="9">
        <f t="shared" si="2269"/>
        <v>0</v>
      </c>
      <c r="BG920" s="9">
        <f t="shared" si="2269"/>
        <v>0</v>
      </c>
      <c r="BH920" s="9">
        <f t="shared" si="2269"/>
        <v>0</v>
      </c>
      <c r="BI920" s="9">
        <f t="shared" si="2269"/>
        <v>90</v>
      </c>
      <c r="BJ920" s="9">
        <f t="shared" si="2269"/>
        <v>0</v>
      </c>
      <c r="BK920" s="9">
        <f t="shared" si="2269"/>
        <v>0</v>
      </c>
      <c r="BL920" s="9">
        <f t="shared" si="2269"/>
        <v>0</v>
      </c>
      <c r="BM920" s="9">
        <f t="shared" si="2269"/>
        <v>0</v>
      </c>
      <c r="BN920" s="9">
        <f t="shared" si="2269"/>
        <v>0</v>
      </c>
      <c r="BO920" s="9">
        <f t="shared" si="2269"/>
        <v>90</v>
      </c>
      <c r="BP920" s="9">
        <f t="shared" si="2269"/>
        <v>0</v>
      </c>
      <c r="BQ920" s="9">
        <f t="shared" si="2270"/>
        <v>0</v>
      </c>
      <c r="BR920" s="9">
        <f t="shared" si="2270"/>
        <v>0</v>
      </c>
      <c r="BS920" s="9">
        <f t="shared" si="2270"/>
        <v>0</v>
      </c>
      <c r="BT920" s="9">
        <f t="shared" si="2270"/>
        <v>0</v>
      </c>
      <c r="BU920" s="9">
        <f t="shared" si="2270"/>
        <v>90</v>
      </c>
      <c r="BV920" s="9">
        <f t="shared" si="2270"/>
        <v>0</v>
      </c>
      <c r="BW920" s="9">
        <f t="shared" si="2270"/>
        <v>0</v>
      </c>
      <c r="BX920" s="9">
        <f t="shared" si="2270"/>
        <v>0</v>
      </c>
      <c r="BY920" s="9">
        <f t="shared" si="2270"/>
        <v>0</v>
      </c>
      <c r="BZ920" s="9">
        <f t="shared" si="2270"/>
        <v>0</v>
      </c>
      <c r="CA920" s="9">
        <f t="shared" si="2270"/>
        <v>90</v>
      </c>
      <c r="CB920" s="9">
        <f t="shared" si="2270"/>
        <v>0</v>
      </c>
      <c r="CC920" s="9">
        <f t="shared" si="2271"/>
        <v>0</v>
      </c>
      <c r="CD920" s="9">
        <f t="shared" si="2271"/>
        <v>0</v>
      </c>
      <c r="CE920" s="9">
        <f t="shared" si="2271"/>
        <v>0</v>
      </c>
      <c r="CF920" s="9">
        <f t="shared" si="2271"/>
        <v>0</v>
      </c>
      <c r="CG920" s="9">
        <f t="shared" si="2271"/>
        <v>90</v>
      </c>
      <c r="CH920" s="9">
        <f t="shared" si="2271"/>
        <v>0</v>
      </c>
      <c r="CI920" s="9">
        <f t="shared" si="2271"/>
        <v>0</v>
      </c>
      <c r="CJ920" s="9">
        <f t="shared" si="2271"/>
        <v>0</v>
      </c>
      <c r="CK920" s="9">
        <f t="shared" si="2271"/>
        <v>0</v>
      </c>
      <c r="CL920" s="9">
        <f t="shared" si="2271"/>
        <v>0</v>
      </c>
      <c r="CM920" s="9">
        <f t="shared" si="2271"/>
        <v>90</v>
      </c>
      <c r="CN920" s="9">
        <f t="shared" si="2271"/>
        <v>0</v>
      </c>
    </row>
    <row r="921" spans="1:92" ht="20.100000000000001" hidden="1" customHeight="1">
      <c r="A921" s="28" t="s">
        <v>271</v>
      </c>
      <c r="B921" s="26">
        <v>915</v>
      </c>
      <c r="C921" s="26" t="s">
        <v>33</v>
      </c>
      <c r="D921" s="26" t="s">
        <v>80</v>
      </c>
      <c r="E921" s="26" t="s">
        <v>533</v>
      </c>
      <c r="F921" s="26">
        <v>310</v>
      </c>
      <c r="G921" s="9">
        <v>60</v>
      </c>
      <c r="H921" s="9"/>
      <c r="I921" s="9"/>
      <c r="J921" s="9"/>
      <c r="K921" s="9"/>
      <c r="L921" s="9"/>
      <c r="M921" s="9">
        <f>G921+I921+J921+K921+L921</f>
        <v>60</v>
      </c>
      <c r="N921" s="9">
        <f>H921+L921</f>
        <v>0</v>
      </c>
      <c r="O921" s="9"/>
      <c r="P921" s="9"/>
      <c r="Q921" s="9"/>
      <c r="R921" s="9"/>
      <c r="S921" s="9">
        <f>M921+O921+P921+Q921+R921</f>
        <v>60</v>
      </c>
      <c r="T921" s="9">
        <f>N921+R921</f>
        <v>0</v>
      </c>
      <c r="U921" s="9"/>
      <c r="V921" s="9"/>
      <c r="W921" s="9"/>
      <c r="X921" s="9"/>
      <c r="Y921" s="9">
        <f>S921+U921+V921+W921+X921</f>
        <v>60</v>
      </c>
      <c r="Z921" s="9">
        <f>T921+X921</f>
        <v>0</v>
      </c>
      <c r="AA921" s="9"/>
      <c r="AB921" s="9"/>
      <c r="AC921" s="9"/>
      <c r="AD921" s="9"/>
      <c r="AE921" s="9">
        <f>Y921+AA921+AB921+AC921+AD921</f>
        <v>60</v>
      </c>
      <c r="AF921" s="9">
        <f>Z921+AD921</f>
        <v>0</v>
      </c>
      <c r="AG921" s="9"/>
      <c r="AH921" s="9"/>
      <c r="AI921" s="9"/>
      <c r="AJ921" s="9"/>
      <c r="AK921" s="9">
        <f>AE921+AG921+AH921+AI921+AJ921</f>
        <v>60</v>
      </c>
      <c r="AL921" s="9">
        <f>AF921+AJ921</f>
        <v>0</v>
      </c>
      <c r="AM921" s="9"/>
      <c r="AN921" s="9"/>
      <c r="AO921" s="9"/>
      <c r="AP921" s="9"/>
      <c r="AQ921" s="9">
        <f>AK921+AM921+AN921+AO921+AP921</f>
        <v>60</v>
      </c>
      <c r="AR921" s="9">
        <f>AL921+AP921</f>
        <v>0</v>
      </c>
      <c r="AS921" s="9"/>
      <c r="AT921" s="9"/>
      <c r="AU921" s="9"/>
      <c r="AV921" s="9"/>
      <c r="AW921" s="9">
        <f>AQ921+AS921+AT921+AU921+AV921</f>
        <v>60</v>
      </c>
      <c r="AX921" s="9">
        <f>AR921+AV921</f>
        <v>0</v>
      </c>
      <c r="AY921" s="9">
        <v>30</v>
      </c>
      <c r="AZ921" s="9"/>
      <c r="BA921" s="9"/>
      <c r="BB921" s="9"/>
      <c r="BC921" s="9">
        <f>AW921+AY921+AZ921+BA921+BB921</f>
        <v>90</v>
      </c>
      <c r="BD921" s="9">
        <f>AX921+BB921</f>
        <v>0</v>
      </c>
      <c r="BE921" s="9"/>
      <c r="BF921" s="9"/>
      <c r="BG921" s="9"/>
      <c r="BH921" s="9"/>
      <c r="BI921" s="9">
        <f>BC921+BE921+BF921+BG921+BH921</f>
        <v>90</v>
      </c>
      <c r="BJ921" s="9">
        <f>BD921+BH921</f>
        <v>0</v>
      </c>
      <c r="BK921" s="9"/>
      <c r="BL921" s="9"/>
      <c r="BM921" s="9"/>
      <c r="BN921" s="9"/>
      <c r="BO921" s="9">
        <f>BI921+BK921+BL921+BM921+BN921</f>
        <v>90</v>
      </c>
      <c r="BP921" s="9">
        <f>BJ921+BN921</f>
        <v>0</v>
      </c>
      <c r="BQ921" s="9"/>
      <c r="BR921" s="9"/>
      <c r="BS921" s="9"/>
      <c r="BT921" s="9"/>
      <c r="BU921" s="9">
        <f>BO921+BQ921+BR921+BS921+BT921</f>
        <v>90</v>
      </c>
      <c r="BV921" s="9">
        <f>BP921+BT921</f>
        <v>0</v>
      </c>
      <c r="BW921" s="9"/>
      <c r="BX921" s="9"/>
      <c r="BY921" s="9"/>
      <c r="BZ921" s="9"/>
      <c r="CA921" s="9">
        <f>BU921+BW921+BX921+BY921+BZ921</f>
        <v>90</v>
      </c>
      <c r="CB921" s="9">
        <f>BV921+BZ921</f>
        <v>0</v>
      </c>
      <c r="CC921" s="9"/>
      <c r="CD921" s="9"/>
      <c r="CE921" s="9"/>
      <c r="CF921" s="9"/>
      <c r="CG921" s="9">
        <f>CA921+CC921+CD921+CE921+CF921</f>
        <v>90</v>
      </c>
      <c r="CH921" s="9">
        <f>CB921+CF921</f>
        <v>0</v>
      </c>
      <c r="CI921" s="9"/>
      <c r="CJ921" s="9"/>
      <c r="CK921" s="9"/>
      <c r="CL921" s="9"/>
      <c r="CM921" s="9">
        <f>CG921+CI921+CJ921+CK921+CL921</f>
        <v>90</v>
      </c>
      <c r="CN921" s="9">
        <f>CH921+CL921</f>
        <v>0</v>
      </c>
    </row>
    <row r="922" spans="1:92" ht="20.100000000000001" hidden="1" customHeight="1">
      <c r="A922" s="28" t="s">
        <v>245</v>
      </c>
      <c r="B922" s="26">
        <v>915</v>
      </c>
      <c r="C922" s="26" t="s">
        <v>33</v>
      </c>
      <c r="D922" s="26" t="s">
        <v>80</v>
      </c>
      <c r="E922" s="26" t="s">
        <v>534</v>
      </c>
      <c r="F922" s="26"/>
      <c r="G922" s="9">
        <f>G923</f>
        <v>430</v>
      </c>
      <c r="H922" s="9">
        <f>H923</f>
        <v>0</v>
      </c>
      <c r="I922" s="9">
        <f t="shared" ref="I922:X923" si="2272">I923</f>
        <v>0</v>
      </c>
      <c r="J922" s="9">
        <f t="shared" si="2272"/>
        <v>0</v>
      </c>
      <c r="K922" s="9">
        <f t="shared" si="2272"/>
        <v>0</v>
      </c>
      <c r="L922" s="9">
        <f t="shared" si="2272"/>
        <v>0</v>
      </c>
      <c r="M922" s="9">
        <f t="shared" si="2272"/>
        <v>430</v>
      </c>
      <c r="N922" s="9">
        <f t="shared" si="2272"/>
        <v>0</v>
      </c>
      <c r="O922" s="9">
        <f t="shared" si="2272"/>
        <v>0</v>
      </c>
      <c r="P922" s="9">
        <f t="shared" si="2272"/>
        <v>0</v>
      </c>
      <c r="Q922" s="9">
        <f t="shared" si="2272"/>
        <v>0</v>
      </c>
      <c r="R922" s="9">
        <f t="shared" si="2272"/>
        <v>0</v>
      </c>
      <c r="S922" s="9">
        <f t="shared" si="2272"/>
        <v>430</v>
      </c>
      <c r="T922" s="9">
        <f t="shared" si="2272"/>
        <v>0</v>
      </c>
      <c r="U922" s="9">
        <f t="shared" si="2272"/>
        <v>0</v>
      </c>
      <c r="V922" s="9">
        <f t="shared" si="2272"/>
        <v>0</v>
      </c>
      <c r="W922" s="9">
        <f t="shared" si="2272"/>
        <v>0</v>
      </c>
      <c r="X922" s="9">
        <f t="shared" si="2272"/>
        <v>0</v>
      </c>
      <c r="Y922" s="9">
        <f t="shared" ref="U922:AJ923" si="2273">Y923</f>
        <v>430</v>
      </c>
      <c r="Z922" s="9">
        <f t="shared" si="2273"/>
        <v>0</v>
      </c>
      <c r="AA922" s="9">
        <f t="shared" si="2273"/>
        <v>0</v>
      </c>
      <c r="AB922" s="9">
        <f t="shared" si="2273"/>
        <v>0</v>
      </c>
      <c r="AC922" s="9">
        <f t="shared" si="2273"/>
        <v>0</v>
      </c>
      <c r="AD922" s="9">
        <f t="shared" si="2273"/>
        <v>0</v>
      </c>
      <c r="AE922" s="9">
        <f t="shared" si="2273"/>
        <v>430</v>
      </c>
      <c r="AF922" s="9">
        <f t="shared" si="2273"/>
        <v>0</v>
      </c>
      <c r="AG922" s="9">
        <f t="shared" si="2273"/>
        <v>0</v>
      </c>
      <c r="AH922" s="9">
        <f t="shared" si="2273"/>
        <v>0</v>
      </c>
      <c r="AI922" s="9">
        <f t="shared" si="2273"/>
        <v>0</v>
      </c>
      <c r="AJ922" s="9">
        <f t="shared" si="2273"/>
        <v>0</v>
      </c>
      <c r="AK922" s="9">
        <f t="shared" ref="AG922:AV923" si="2274">AK923</f>
        <v>430</v>
      </c>
      <c r="AL922" s="9">
        <f t="shared" si="2274"/>
        <v>0</v>
      </c>
      <c r="AM922" s="9">
        <f t="shared" si="2274"/>
        <v>0</v>
      </c>
      <c r="AN922" s="9">
        <f t="shared" si="2274"/>
        <v>0</v>
      </c>
      <c r="AO922" s="9">
        <f t="shared" si="2274"/>
        <v>0</v>
      </c>
      <c r="AP922" s="9">
        <f t="shared" si="2274"/>
        <v>0</v>
      </c>
      <c r="AQ922" s="9">
        <f t="shared" si="2274"/>
        <v>430</v>
      </c>
      <c r="AR922" s="9">
        <f t="shared" si="2274"/>
        <v>0</v>
      </c>
      <c r="AS922" s="9">
        <f t="shared" si="2274"/>
        <v>0</v>
      </c>
      <c r="AT922" s="9">
        <f t="shared" si="2274"/>
        <v>0</v>
      </c>
      <c r="AU922" s="9">
        <f t="shared" si="2274"/>
        <v>0</v>
      </c>
      <c r="AV922" s="9">
        <f t="shared" si="2274"/>
        <v>0</v>
      </c>
      <c r="AW922" s="9">
        <f t="shared" ref="AS922:BH923" si="2275">AW923</f>
        <v>430</v>
      </c>
      <c r="AX922" s="9">
        <f t="shared" si="2275"/>
        <v>0</v>
      </c>
      <c r="AY922" s="9">
        <f t="shared" si="2275"/>
        <v>0</v>
      </c>
      <c r="AZ922" s="9">
        <f t="shared" si="2275"/>
        <v>0</v>
      </c>
      <c r="BA922" s="9">
        <f t="shared" si="2275"/>
        <v>0</v>
      </c>
      <c r="BB922" s="9">
        <f t="shared" si="2275"/>
        <v>0</v>
      </c>
      <c r="BC922" s="9">
        <f t="shared" si="2275"/>
        <v>430</v>
      </c>
      <c r="BD922" s="9">
        <f t="shared" si="2275"/>
        <v>0</v>
      </c>
      <c r="BE922" s="9">
        <f t="shared" si="2275"/>
        <v>0</v>
      </c>
      <c r="BF922" s="9">
        <f t="shared" si="2275"/>
        <v>0</v>
      </c>
      <c r="BG922" s="9">
        <f t="shared" si="2275"/>
        <v>0</v>
      </c>
      <c r="BH922" s="9">
        <f t="shared" si="2275"/>
        <v>0</v>
      </c>
      <c r="BI922" s="9">
        <f t="shared" ref="BE922:BT923" si="2276">BI923</f>
        <v>430</v>
      </c>
      <c r="BJ922" s="9">
        <f t="shared" si="2276"/>
        <v>0</v>
      </c>
      <c r="BK922" s="9">
        <f t="shared" si="2276"/>
        <v>0</v>
      </c>
      <c r="BL922" s="9">
        <f t="shared" si="2276"/>
        <v>0</v>
      </c>
      <c r="BM922" s="9">
        <f t="shared" si="2276"/>
        <v>0</v>
      </c>
      <c r="BN922" s="9">
        <f t="shared" si="2276"/>
        <v>0</v>
      </c>
      <c r="BO922" s="9">
        <f t="shared" si="2276"/>
        <v>430</v>
      </c>
      <c r="BP922" s="9">
        <f t="shared" si="2276"/>
        <v>0</v>
      </c>
      <c r="BQ922" s="9">
        <f t="shared" si="2276"/>
        <v>0</v>
      </c>
      <c r="BR922" s="9">
        <f t="shared" si="2276"/>
        <v>0</v>
      </c>
      <c r="BS922" s="9">
        <f t="shared" si="2276"/>
        <v>0</v>
      </c>
      <c r="BT922" s="9">
        <f t="shared" si="2276"/>
        <v>0</v>
      </c>
      <c r="BU922" s="9">
        <f t="shared" ref="BQ922:CF923" si="2277">BU923</f>
        <v>430</v>
      </c>
      <c r="BV922" s="9">
        <f t="shared" si="2277"/>
        <v>0</v>
      </c>
      <c r="BW922" s="9">
        <f t="shared" si="2277"/>
        <v>0</v>
      </c>
      <c r="BX922" s="9">
        <f t="shared" si="2277"/>
        <v>0</v>
      </c>
      <c r="BY922" s="9">
        <f t="shared" si="2277"/>
        <v>0</v>
      </c>
      <c r="BZ922" s="9">
        <f t="shared" si="2277"/>
        <v>0</v>
      </c>
      <c r="CA922" s="9">
        <f t="shared" si="2277"/>
        <v>430</v>
      </c>
      <c r="CB922" s="9">
        <f t="shared" si="2277"/>
        <v>0</v>
      </c>
      <c r="CC922" s="9">
        <f t="shared" si="2277"/>
        <v>0</v>
      </c>
      <c r="CD922" s="9">
        <f t="shared" si="2277"/>
        <v>0</v>
      </c>
      <c r="CE922" s="9">
        <f t="shared" si="2277"/>
        <v>0</v>
      </c>
      <c r="CF922" s="9">
        <f t="shared" si="2277"/>
        <v>0</v>
      </c>
      <c r="CG922" s="9">
        <f t="shared" ref="CC922:CN923" si="2278">CG923</f>
        <v>430</v>
      </c>
      <c r="CH922" s="9">
        <f t="shared" si="2278"/>
        <v>0</v>
      </c>
      <c r="CI922" s="9">
        <f t="shared" si="2278"/>
        <v>0</v>
      </c>
      <c r="CJ922" s="9">
        <f t="shared" si="2278"/>
        <v>0</v>
      </c>
      <c r="CK922" s="9">
        <f t="shared" si="2278"/>
        <v>0</v>
      </c>
      <c r="CL922" s="9">
        <f t="shared" si="2278"/>
        <v>0</v>
      </c>
      <c r="CM922" s="9">
        <f t="shared" si="2278"/>
        <v>430</v>
      </c>
      <c r="CN922" s="9">
        <f t="shared" si="2278"/>
        <v>0</v>
      </c>
    </row>
    <row r="923" spans="1:92" ht="20.100000000000001" hidden="1" customHeight="1">
      <c r="A923" s="28" t="s">
        <v>101</v>
      </c>
      <c r="B923" s="26">
        <v>915</v>
      </c>
      <c r="C923" s="26" t="s">
        <v>33</v>
      </c>
      <c r="D923" s="26" t="s">
        <v>80</v>
      </c>
      <c r="E923" s="26" t="s">
        <v>534</v>
      </c>
      <c r="F923" s="26">
        <v>300</v>
      </c>
      <c r="G923" s="9">
        <f>G924</f>
        <v>430</v>
      </c>
      <c r="H923" s="9">
        <f>H924</f>
        <v>0</v>
      </c>
      <c r="I923" s="9">
        <f t="shared" si="2272"/>
        <v>0</v>
      </c>
      <c r="J923" s="9">
        <f t="shared" si="2272"/>
        <v>0</v>
      </c>
      <c r="K923" s="9">
        <f t="shared" si="2272"/>
        <v>0</v>
      </c>
      <c r="L923" s="9">
        <f t="shared" si="2272"/>
        <v>0</v>
      </c>
      <c r="M923" s="9">
        <f t="shared" si="2272"/>
        <v>430</v>
      </c>
      <c r="N923" s="9">
        <f t="shared" si="2272"/>
        <v>0</v>
      </c>
      <c r="O923" s="9">
        <f t="shared" si="2272"/>
        <v>0</v>
      </c>
      <c r="P923" s="9">
        <f t="shared" si="2272"/>
        <v>0</v>
      </c>
      <c r="Q923" s="9">
        <f t="shared" si="2272"/>
        <v>0</v>
      </c>
      <c r="R923" s="9">
        <f t="shared" si="2272"/>
        <v>0</v>
      </c>
      <c r="S923" s="9">
        <f t="shared" si="2272"/>
        <v>430</v>
      </c>
      <c r="T923" s="9">
        <f t="shared" si="2272"/>
        <v>0</v>
      </c>
      <c r="U923" s="9">
        <f t="shared" si="2273"/>
        <v>0</v>
      </c>
      <c r="V923" s="9">
        <f t="shared" si="2273"/>
        <v>0</v>
      </c>
      <c r="W923" s="9">
        <f t="shared" si="2273"/>
        <v>0</v>
      </c>
      <c r="X923" s="9">
        <f t="shared" si="2273"/>
        <v>0</v>
      </c>
      <c r="Y923" s="9">
        <f t="shared" si="2273"/>
        <v>430</v>
      </c>
      <c r="Z923" s="9">
        <f t="shared" si="2273"/>
        <v>0</v>
      </c>
      <c r="AA923" s="9">
        <f t="shared" si="2273"/>
        <v>0</v>
      </c>
      <c r="AB923" s="9">
        <f t="shared" si="2273"/>
        <v>0</v>
      </c>
      <c r="AC923" s="9">
        <f t="shared" si="2273"/>
        <v>0</v>
      </c>
      <c r="AD923" s="9">
        <f t="shared" si="2273"/>
        <v>0</v>
      </c>
      <c r="AE923" s="9">
        <f t="shared" si="2273"/>
        <v>430</v>
      </c>
      <c r="AF923" s="9">
        <f t="shared" si="2273"/>
        <v>0</v>
      </c>
      <c r="AG923" s="9">
        <f t="shared" si="2274"/>
        <v>0</v>
      </c>
      <c r="AH923" s="9">
        <f t="shared" si="2274"/>
        <v>0</v>
      </c>
      <c r="AI923" s="9">
        <f t="shared" si="2274"/>
        <v>0</v>
      </c>
      <c r="AJ923" s="9">
        <f t="shared" si="2274"/>
        <v>0</v>
      </c>
      <c r="AK923" s="9">
        <f t="shared" si="2274"/>
        <v>430</v>
      </c>
      <c r="AL923" s="9">
        <f t="shared" si="2274"/>
        <v>0</v>
      </c>
      <c r="AM923" s="9">
        <f t="shared" si="2274"/>
        <v>0</v>
      </c>
      <c r="AN923" s="9">
        <f t="shared" si="2274"/>
        <v>0</v>
      </c>
      <c r="AO923" s="9">
        <f t="shared" si="2274"/>
        <v>0</v>
      </c>
      <c r="AP923" s="9">
        <f t="shared" si="2274"/>
        <v>0</v>
      </c>
      <c r="AQ923" s="9">
        <f t="shared" si="2274"/>
        <v>430</v>
      </c>
      <c r="AR923" s="9">
        <f t="shared" si="2274"/>
        <v>0</v>
      </c>
      <c r="AS923" s="9">
        <f t="shared" si="2275"/>
        <v>0</v>
      </c>
      <c r="AT923" s="9">
        <f t="shared" si="2275"/>
        <v>0</v>
      </c>
      <c r="AU923" s="9">
        <f t="shared" si="2275"/>
        <v>0</v>
      </c>
      <c r="AV923" s="9">
        <f t="shared" si="2275"/>
        <v>0</v>
      </c>
      <c r="AW923" s="9">
        <f t="shared" si="2275"/>
        <v>430</v>
      </c>
      <c r="AX923" s="9">
        <f t="shared" si="2275"/>
        <v>0</v>
      </c>
      <c r="AY923" s="9">
        <f t="shared" si="2275"/>
        <v>0</v>
      </c>
      <c r="AZ923" s="9">
        <f t="shared" si="2275"/>
        <v>0</v>
      </c>
      <c r="BA923" s="9">
        <f t="shared" si="2275"/>
        <v>0</v>
      </c>
      <c r="BB923" s="9">
        <f t="shared" si="2275"/>
        <v>0</v>
      </c>
      <c r="BC923" s="9">
        <f t="shared" si="2275"/>
        <v>430</v>
      </c>
      <c r="BD923" s="9">
        <f t="shared" si="2275"/>
        <v>0</v>
      </c>
      <c r="BE923" s="9">
        <f t="shared" si="2276"/>
        <v>0</v>
      </c>
      <c r="BF923" s="9">
        <f t="shared" si="2276"/>
        <v>0</v>
      </c>
      <c r="BG923" s="9">
        <f t="shared" si="2276"/>
        <v>0</v>
      </c>
      <c r="BH923" s="9">
        <f t="shared" si="2276"/>
        <v>0</v>
      </c>
      <c r="BI923" s="9">
        <f t="shared" si="2276"/>
        <v>430</v>
      </c>
      <c r="BJ923" s="9">
        <f t="shared" si="2276"/>
        <v>0</v>
      </c>
      <c r="BK923" s="9">
        <f t="shared" si="2276"/>
        <v>0</v>
      </c>
      <c r="BL923" s="9">
        <f t="shared" si="2276"/>
        <v>0</v>
      </c>
      <c r="BM923" s="9">
        <f t="shared" si="2276"/>
        <v>0</v>
      </c>
      <c r="BN923" s="9">
        <f t="shared" si="2276"/>
        <v>0</v>
      </c>
      <c r="BO923" s="9">
        <f t="shared" si="2276"/>
        <v>430</v>
      </c>
      <c r="BP923" s="9">
        <f t="shared" si="2276"/>
        <v>0</v>
      </c>
      <c r="BQ923" s="9">
        <f t="shared" si="2277"/>
        <v>0</v>
      </c>
      <c r="BR923" s="9">
        <f t="shared" si="2277"/>
        <v>0</v>
      </c>
      <c r="BS923" s="9">
        <f t="shared" si="2277"/>
        <v>0</v>
      </c>
      <c r="BT923" s="9">
        <f t="shared" si="2277"/>
        <v>0</v>
      </c>
      <c r="BU923" s="9">
        <f t="shared" si="2277"/>
        <v>430</v>
      </c>
      <c r="BV923" s="9">
        <f t="shared" si="2277"/>
        <v>0</v>
      </c>
      <c r="BW923" s="9">
        <f t="shared" si="2277"/>
        <v>0</v>
      </c>
      <c r="BX923" s="9">
        <f t="shared" si="2277"/>
        <v>0</v>
      </c>
      <c r="BY923" s="9">
        <f t="shared" si="2277"/>
        <v>0</v>
      </c>
      <c r="BZ923" s="9">
        <f t="shared" si="2277"/>
        <v>0</v>
      </c>
      <c r="CA923" s="9">
        <f t="shared" si="2277"/>
        <v>430</v>
      </c>
      <c r="CB923" s="9">
        <f t="shared" si="2277"/>
        <v>0</v>
      </c>
      <c r="CC923" s="9">
        <f t="shared" si="2278"/>
        <v>0</v>
      </c>
      <c r="CD923" s="9">
        <f t="shared" si="2278"/>
        <v>0</v>
      </c>
      <c r="CE923" s="9">
        <f t="shared" si="2278"/>
        <v>0</v>
      </c>
      <c r="CF923" s="9">
        <f t="shared" si="2278"/>
        <v>0</v>
      </c>
      <c r="CG923" s="9">
        <f t="shared" si="2278"/>
        <v>430</v>
      </c>
      <c r="CH923" s="9">
        <f t="shared" si="2278"/>
        <v>0</v>
      </c>
      <c r="CI923" s="9">
        <f t="shared" si="2278"/>
        <v>0</v>
      </c>
      <c r="CJ923" s="9">
        <f t="shared" si="2278"/>
        <v>0</v>
      </c>
      <c r="CK923" s="9">
        <f t="shared" si="2278"/>
        <v>0</v>
      </c>
      <c r="CL923" s="9">
        <f t="shared" si="2278"/>
        <v>0</v>
      </c>
      <c r="CM923" s="9">
        <f t="shared" si="2278"/>
        <v>430</v>
      </c>
      <c r="CN923" s="9">
        <f t="shared" si="2278"/>
        <v>0</v>
      </c>
    </row>
    <row r="924" spans="1:92" ht="20.100000000000001" hidden="1" customHeight="1">
      <c r="A924" s="28" t="s">
        <v>271</v>
      </c>
      <c r="B924" s="26">
        <v>915</v>
      </c>
      <c r="C924" s="26" t="s">
        <v>33</v>
      </c>
      <c r="D924" s="26" t="s">
        <v>80</v>
      </c>
      <c r="E924" s="26" t="s">
        <v>534</v>
      </c>
      <c r="F924" s="26">
        <v>310</v>
      </c>
      <c r="G924" s="9">
        <v>430</v>
      </c>
      <c r="H924" s="9"/>
      <c r="I924" s="9"/>
      <c r="J924" s="9"/>
      <c r="K924" s="9"/>
      <c r="L924" s="9"/>
      <c r="M924" s="9">
        <f>G924+I924+J924+K924+L924</f>
        <v>430</v>
      </c>
      <c r="N924" s="9">
        <f>H924+L924</f>
        <v>0</v>
      </c>
      <c r="O924" s="9"/>
      <c r="P924" s="9"/>
      <c r="Q924" s="9"/>
      <c r="R924" s="9"/>
      <c r="S924" s="9">
        <f>M924+O924+P924+Q924+R924</f>
        <v>430</v>
      </c>
      <c r="T924" s="9">
        <f>N924+R924</f>
        <v>0</v>
      </c>
      <c r="U924" s="9"/>
      <c r="V924" s="9"/>
      <c r="W924" s="9"/>
      <c r="X924" s="9"/>
      <c r="Y924" s="9">
        <f>S924+U924+V924+W924+X924</f>
        <v>430</v>
      </c>
      <c r="Z924" s="9">
        <f>T924+X924</f>
        <v>0</v>
      </c>
      <c r="AA924" s="9"/>
      <c r="AB924" s="9"/>
      <c r="AC924" s="9"/>
      <c r="AD924" s="9"/>
      <c r="AE924" s="9">
        <f>Y924+AA924+AB924+AC924+AD924</f>
        <v>430</v>
      </c>
      <c r="AF924" s="9">
        <f>Z924+AD924</f>
        <v>0</v>
      </c>
      <c r="AG924" s="9"/>
      <c r="AH924" s="9"/>
      <c r="AI924" s="9"/>
      <c r="AJ924" s="9"/>
      <c r="AK924" s="9">
        <f>AE924+AG924+AH924+AI924+AJ924</f>
        <v>430</v>
      </c>
      <c r="AL924" s="9">
        <f>AF924+AJ924</f>
        <v>0</v>
      </c>
      <c r="AM924" s="9"/>
      <c r="AN924" s="9"/>
      <c r="AO924" s="9"/>
      <c r="AP924" s="9"/>
      <c r="AQ924" s="9">
        <f>AK924+AM924+AN924+AO924+AP924</f>
        <v>430</v>
      </c>
      <c r="AR924" s="9">
        <f>AL924+AP924</f>
        <v>0</v>
      </c>
      <c r="AS924" s="9"/>
      <c r="AT924" s="9"/>
      <c r="AU924" s="9"/>
      <c r="AV924" s="9"/>
      <c r="AW924" s="9">
        <f>AQ924+AS924+AT924+AU924+AV924</f>
        <v>430</v>
      </c>
      <c r="AX924" s="9">
        <f>AR924+AV924</f>
        <v>0</v>
      </c>
      <c r="AY924" s="9"/>
      <c r="AZ924" s="9"/>
      <c r="BA924" s="9"/>
      <c r="BB924" s="9"/>
      <c r="BC924" s="9">
        <f>AW924+AY924+AZ924+BA924+BB924</f>
        <v>430</v>
      </c>
      <c r="BD924" s="9">
        <f>AX924+BB924</f>
        <v>0</v>
      </c>
      <c r="BE924" s="9"/>
      <c r="BF924" s="9"/>
      <c r="BG924" s="9"/>
      <c r="BH924" s="9"/>
      <c r="BI924" s="9">
        <f>BC924+BE924+BF924+BG924+BH924</f>
        <v>430</v>
      </c>
      <c r="BJ924" s="9">
        <f>BD924+BH924</f>
        <v>0</v>
      </c>
      <c r="BK924" s="9"/>
      <c r="BL924" s="9"/>
      <c r="BM924" s="9"/>
      <c r="BN924" s="9"/>
      <c r="BO924" s="9">
        <f>BI924+BK924+BL924+BM924+BN924</f>
        <v>430</v>
      </c>
      <c r="BP924" s="9">
        <f>BJ924+BN924</f>
        <v>0</v>
      </c>
      <c r="BQ924" s="9"/>
      <c r="BR924" s="9"/>
      <c r="BS924" s="9"/>
      <c r="BT924" s="9"/>
      <c r="BU924" s="9">
        <f>BO924+BQ924+BR924+BS924+BT924</f>
        <v>430</v>
      </c>
      <c r="BV924" s="9">
        <f>BP924+BT924</f>
        <v>0</v>
      </c>
      <c r="BW924" s="9"/>
      <c r="BX924" s="9"/>
      <c r="BY924" s="9"/>
      <c r="BZ924" s="9"/>
      <c r="CA924" s="9">
        <f>BU924+BW924+BX924+BY924+BZ924</f>
        <v>430</v>
      </c>
      <c r="CB924" s="9">
        <f>BV924+BZ924</f>
        <v>0</v>
      </c>
      <c r="CC924" s="9"/>
      <c r="CD924" s="9"/>
      <c r="CE924" s="9"/>
      <c r="CF924" s="9"/>
      <c r="CG924" s="9">
        <f>CA924+CC924+CD924+CE924+CF924</f>
        <v>430</v>
      </c>
      <c r="CH924" s="9">
        <f>CB924+CF924</f>
        <v>0</v>
      </c>
      <c r="CI924" s="9"/>
      <c r="CJ924" s="9"/>
      <c r="CK924" s="9"/>
      <c r="CL924" s="9"/>
      <c r="CM924" s="9">
        <f>CG924+CI924+CJ924+CK924+CL924</f>
        <v>430</v>
      </c>
      <c r="CN924" s="9">
        <f>CH924+CL924</f>
        <v>0</v>
      </c>
    </row>
    <row r="925" spans="1:92" ht="66" hidden="1">
      <c r="A925" s="25" t="s">
        <v>545</v>
      </c>
      <c r="B925" s="26">
        <v>915</v>
      </c>
      <c r="C925" s="26" t="s">
        <v>33</v>
      </c>
      <c r="D925" s="26" t="s">
        <v>80</v>
      </c>
      <c r="E925" s="26" t="s">
        <v>535</v>
      </c>
      <c r="F925" s="34"/>
      <c r="G925" s="11">
        <f>G926</f>
        <v>136</v>
      </c>
      <c r="H925" s="11">
        <f>H926</f>
        <v>0</v>
      </c>
      <c r="I925" s="11">
        <f t="shared" ref="I925:X926" si="2279">I926</f>
        <v>0</v>
      </c>
      <c r="J925" s="11">
        <f t="shared" si="2279"/>
        <v>0</v>
      </c>
      <c r="K925" s="11">
        <f t="shared" si="2279"/>
        <v>0</v>
      </c>
      <c r="L925" s="11">
        <f t="shared" si="2279"/>
        <v>0</v>
      </c>
      <c r="M925" s="11">
        <f t="shared" si="2279"/>
        <v>136</v>
      </c>
      <c r="N925" s="11">
        <f t="shared" si="2279"/>
        <v>0</v>
      </c>
      <c r="O925" s="11">
        <f t="shared" si="2279"/>
        <v>0</v>
      </c>
      <c r="P925" s="11">
        <f t="shared" si="2279"/>
        <v>0</v>
      </c>
      <c r="Q925" s="11">
        <f t="shared" si="2279"/>
        <v>0</v>
      </c>
      <c r="R925" s="11">
        <f t="shared" si="2279"/>
        <v>0</v>
      </c>
      <c r="S925" s="11">
        <f t="shared" si="2279"/>
        <v>136</v>
      </c>
      <c r="T925" s="11">
        <f t="shared" si="2279"/>
        <v>0</v>
      </c>
      <c r="U925" s="11">
        <f t="shared" si="2279"/>
        <v>0</v>
      </c>
      <c r="V925" s="11">
        <f t="shared" si="2279"/>
        <v>0</v>
      </c>
      <c r="W925" s="11">
        <f t="shared" si="2279"/>
        <v>0</v>
      </c>
      <c r="X925" s="11">
        <f t="shared" si="2279"/>
        <v>0</v>
      </c>
      <c r="Y925" s="11">
        <f t="shared" ref="U925:AJ926" si="2280">Y926</f>
        <v>136</v>
      </c>
      <c r="Z925" s="11">
        <f t="shared" si="2280"/>
        <v>0</v>
      </c>
      <c r="AA925" s="11">
        <f t="shared" si="2280"/>
        <v>0</v>
      </c>
      <c r="AB925" s="11">
        <f t="shared" si="2280"/>
        <v>0</v>
      </c>
      <c r="AC925" s="11">
        <f t="shared" si="2280"/>
        <v>0</v>
      </c>
      <c r="AD925" s="11">
        <f t="shared" si="2280"/>
        <v>0</v>
      </c>
      <c r="AE925" s="11">
        <f t="shared" si="2280"/>
        <v>136</v>
      </c>
      <c r="AF925" s="11">
        <f t="shared" si="2280"/>
        <v>0</v>
      </c>
      <c r="AG925" s="11">
        <f t="shared" si="2280"/>
        <v>0</v>
      </c>
      <c r="AH925" s="11">
        <f t="shared" si="2280"/>
        <v>0</v>
      </c>
      <c r="AI925" s="11">
        <f t="shared" si="2280"/>
        <v>0</v>
      </c>
      <c r="AJ925" s="11">
        <f t="shared" si="2280"/>
        <v>0</v>
      </c>
      <c r="AK925" s="11">
        <f t="shared" ref="AG925:AV926" si="2281">AK926</f>
        <v>136</v>
      </c>
      <c r="AL925" s="11">
        <f t="shared" si="2281"/>
        <v>0</v>
      </c>
      <c r="AM925" s="11">
        <f t="shared" si="2281"/>
        <v>0</v>
      </c>
      <c r="AN925" s="11">
        <f t="shared" si="2281"/>
        <v>0</v>
      </c>
      <c r="AO925" s="11">
        <f t="shared" si="2281"/>
        <v>0</v>
      </c>
      <c r="AP925" s="11">
        <f t="shared" si="2281"/>
        <v>0</v>
      </c>
      <c r="AQ925" s="11">
        <f t="shared" si="2281"/>
        <v>136</v>
      </c>
      <c r="AR925" s="11">
        <f t="shared" si="2281"/>
        <v>0</v>
      </c>
      <c r="AS925" s="11">
        <f t="shared" si="2281"/>
        <v>0</v>
      </c>
      <c r="AT925" s="11">
        <f t="shared" si="2281"/>
        <v>0</v>
      </c>
      <c r="AU925" s="11">
        <f t="shared" si="2281"/>
        <v>0</v>
      </c>
      <c r="AV925" s="11">
        <f t="shared" si="2281"/>
        <v>0</v>
      </c>
      <c r="AW925" s="11">
        <f t="shared" ref="AS925:BH926" si="2282">AW926</f>
        <v>136</v>
      </c>
      <c r="AX925" s="11">
        <f t="shared" si="2282"/>
        <v>0</v>
      </c>
      <c r="AY925" s="11">
        <f t="shared" si="2282"/>
        <v>20</v>
      </c>
      <c r="AZ925" s="11">
        <f t="shared" si="2282"/>
        <v>0</v>
      </c>
      <c r="BA925" s="11">
        <f t="shared" si="2282"/>
        <v>0</v>
      </c>
      <c r="BB925" s="11">
        <f t="shared" si="2282"/>
        <v>0</v>
      </c>
      <c r="BC925" s="11">
        <f t="shared" si="2282"/>
        <v>156</v>
      </c>
      <c r="BD925" s="11">
        <f t="shared" si="2282"/>
        <v>0</v>
      </c>
      <c r="BE925" s="11">
        <f t="shared" si="2282"/>
        <v>0</v>
      </c>
      <c r="BF925" s="11">
        <f t="shared" si="2282"/>
        <v>0</v>
      </c>
      <c r="BG925" s="11">
        <f t="shared" si="2282"/>
        <v>0</v>
      </c>
      <c r="BH925" s="11">
        <f t="shared" si="2282"/>
        <v>0</v>
      </c>
      <c r="BI925" s="11">
        <f t="shared" ref="BE925:BT926" si="2283">BI926</f>
        <v>156</v>
      </c>
      <c r="BJ925" s="11">
        <f t="shared" si="2283"/>
        <v>0</v>
      </c>
      <c r="BK925" s="11">
        <f t="shared" si="2283"/>
        <v>0</v>
      </c>
      <c r="BL925" s="11">
        <f t="shared" si="2283"/>
        <v>0</v>
      </c>
      <c r="BM925" s="11">
        <f t="shared" si="2283"/>
        <v>0</v>
      </c>
      <c r="BN925" s="11">
        <f t="shared" si="2283"/>
        <v>0</v>
      </c>
      <c r="BO925" s="11">
        <f t="shared" si="2283"/>
        <v>156</v>
      </c>
      <c r="BP925" s="11">
        <f t="shared" si="2283"/>
        <v>0</v>
      </c>
      <c r="BQ925" s="11">
        <f t="shared" si="2283"/>
        <v>0</v>
      </c>
      <c r="BR925" s="11">
        <f t="shared" si="2283"/>
        <v>0</v>
      </c>
      <c r="BS925" s="11">
        <f t="shared" si="2283"/>
        <v>0</v>
      </c>
      <c r="BT925" s="11">
        <f t="shared" si="2283"/>
        <v>0</v>
      </c>
      <c r="BU925" s="11">
        <f t="shared" ref="BQ925:CF926" si="2284">BU926</f>
        <v>156</v>
      </c>
      <c r="BV925" s="11">
        <f t="shared" si="2284"/>
        <v>0</v>
      </c>
      <c r="BW925" s="11">
        <f t="shared" si="2284"/>
        <v>0</v>
      </c>
      <c r="BX925" s="11">
        <f t="shared" si="2284"/>
        <v>0</v>
      </c>
      <c r="BY925" s="11">
        <f t="shared" si="2284"/>
        <v>0</v>
      </c>
      <c r="BZ925" s="11">
        <f t="shared" si="2284"/>
        <v>0</v>
      </c>
      <c r="CA925" s="11">
        <f t="shared" si="2284"/>
        <v>156</v>
      </c>
      <c r="CB925" s="11">
        <f t="shared" si="2284"/>
        <v>0</v>
      </c>
      <c r="CC925" s="11">
        <f t="shared" si="2284"/>
        <v>0</v>
      </c>
      <c r="CD925" s="11">
        <f t="shared" si="2284"/>
        <v>0</v>
      </c>
      <c r="CE925" s="11">
        <f t="shared" si="2284"/>
        <v>0</v>
      </c>
      <c r="CF925" s="11">
        <f t="shared" si="2284"/>
        <v>0</v>
      </c>
      <c r="CG925" s="11">
        <f t="shared" ref="CC925:CN926" si="2285">CG926</f>
        <v>156</v>
      </c>
      <c r="CH925" s="11">
        <f t="shared" si="2285"/>
        <v>0</v>
      </c>
      <c r="CI925" s="11">
        <f t="shared" si="2285"/>
        <v>0</v>
      </c>
      <c r="CJ925" s="11">
        <f t="shared" si="2285"/>
        <v>0</v>
      </c>
      <c r="CK925" s="11">
        <f t="shared" si="2285"/>
        <v>0</v>
      </c>
      <c r="CL925" s="11">
        <f t="shared" si="2285"/>
        <v>0</v>
      </c>
      <c r="CM925" s="11">
        <f t="shared" si="2285"/>
        <v>156</v>
      </c>
      <c r="CN925" s="11">
        <f t="shared" si="2285"/>
        <v>0</v>
      </c>
    </row>
    <row r="926" spans="1:92" ht="20.100000000000001" hidden="1" customHeight="1">
      <c r="A926" s="28" t="s">
        <v>101</v>
      </c>
      <c r="B926" s="26">
        <v>915</v>
      </c>
      <c r="C926" s="26" t="s">
        <v>33</v>
      </c>
      <c r="D926" s="26" t="s">
        <v>80</v>
      </c>
      <c r="E926" s="26" t="s">
        <v>535</v>
      </c>
      <c r="F926" s="26">
        <v>300</v>
      </c>
      <c r="G926" s="9">
        <f>G927</f>
        <v>136</v>
      </c>
      <c r="H926" s="9">
        <f>H927</f>
        <v>0</v>
      </c>
      <c r="I926" s="9">
        <f t="shared" si="2279"/>
        <v>0</v>
      </c>
      <c r="J926" s="9">
        <f t="shared" si="2279"/>
        <v>0</v>
      </c>
      <c r="K926" s="9">
        <f t="shared" si="2279"/>
        <v>0</v>
      </c>
      <c r="L926" s="9">
        <f t="shared" si="2279"/>
        <v>0</v>
      </c>
      <c r="M926" s="9">
        <f t="shared" si="2279"/>
        <v>136</v>
      </c>
      <c r="N926" s="9">
        <f t="shared" si="2279"/>
        <v>0</v>
      </c>
      <c r="O926" s="9">
        <f t="shared" si="2279"/>
        <v>0</v>
      </c>
      <c r="P926" s="9">
        <f t="shared" si="2279"/>
        <v>0</v>
      </c>
      <c r="Q926" s="9">
        <f t="shared" si="2279"/>
        <v>0</v>
      </c>
      <c r="R926" s="9">
        <f t="shared" si="2279"/>
        <v>0</v>
      </c>
      <c r="S926" s="9">
        <f t="shared" si="2279"/>
        <v>136</v>
      </c>
      <c r="T926" s="9">
        <f t="shared" si="2279"/>
        <v>0</v>
      </c>
      <c r="U926" s="9">
        <f t="shared" si="2280"/>
        <v>0</v>
      </c>
      <c r="V926" s="9">
        <f t="shared" si="2280"/>
        <v>0</v>
      </c>
      <c r="W926" s="9">
        <f t="shared" si="2280"/>
        <v>0</v>
      </c>
      <c r="X926" s="9">
        <f t="shared" si="2280"/>
        <v>0</v>
      </c>
      <c r="Y926" s="9">
        <f t="shared" si="2280"/>
        <v>136</v>
      </c>
      <c r="Z926" s="9">
        <f t="shared" si="2280"/>
        <v>0</v>
      </c>
      <c r="AA926" s="9">
        <f t="shared" si="2280"/>
        <v>0</v>
      </c>
      <c r="AB926" s="9">
        <f t="shared" si="2280"/>
        <v>0</v>
      </c>
      <c r="AC926" s="9">
        <f t="shared" si="2280"/>
        <v>0</v>
      </c>
      <c r="AD926" s="9">
        <f t="shared" si="2280"/>
        <v>0</v>
      </c>
      <c r="AE926" s="9">
        <f t="shared" si="2280"/>
        <v>136</v>
      </c>
      <c r="AF926" s="9">
        <f t="shared" si="2280"/>
        <v>0</v>
      </c>
      <c r="AG926" s="9">
        <f t="shared" si="2281"/>
        <v>0</v>
      </c>
      <c r="AH926" s="9">
        <f t="shared" si="2281"/>
        <v>0</v>
      </c>
      <c r="AI926" s="9">
        <f t="shared" si="2281"/>
        <v>0</v>
      </c>
      <c r="AJ926" s="9">
        <f t="shared" si="2281"/>
        <v>0</v>
      </c>
      <c r="AK926" s="9">
        <f t="shared" si="2281"/>
        <v>136</v>
      </c>
      <c r="AL926" s="9">
        <f t="shared" si="2281"/>
        <v>0</v>
      </c>
      <c r="AM926" s="9">
        <f t="shared" si="2281"/>
        <v>0</v>
      </c>
      <c r="AN926" s="9">
        <f t="shared" si="2281"/>
        <v>0</v>
      </c>
      <c r="AO926" s="9">
        <f t="shared" si="2281"/>
        <v>0</v>
      </c>
      <c r="AP926" s="9">
        <f t="shared" si="2281"/>
        <v>0</v>
      </c>
      <c r="AQ926" s="9">
        <f t="shared" si="2281"/>
        <v>136</v>
      </c>
      <c r="AR926" s="9">
        <f t="shared" si="2281"/>
        <v>0</v>
      </c>
      <c r="AS926" s="9">
        <f t="shared" si="2282"/>
        <v>0</v>
      </c>
      <c r="AT926" s="9">
        <f t="shared" si="2282"/>
        <v>0</v>
      </c>
      <c r="AU926" s="9">
        <f t="shared" si="2282"/>
        <v>0</v>
      </c>
      <c r="AV926" s="9">
        <f t="shared" si="2282"/>
        <v>0</v>
      </c>
      <c r="AW926" s="9">
        <f t="shared" si="2282"/>
        <v>136</v>
      </c>
      <c r="AX926" s="9">
        <f t="shared" si="2282"/>
        <v>0</v>
      </c>
      <c r="AY926" s="9">
        <f t="shared" si="2282"/>
        <v>20</v>
      </c>
      <c r="AZ926" s="9">
        <f t="shared" si="2282"/>
        <v>0</v>
      </c>
      <c r="BA926" s="9">
        <f t="shared" si="2282"/>
        <v>0</v>
      </c>
      <c r="BB926" s="9">
        <f t="shared" si="2282"/>
        <v>0</v>
      </c>
      <c r="BC926" s="9">
        <f t="shared" si="2282"/>
        <v>156</v>
      </c>
      <c r="BD926" s="9">
        <f t="shared" si="2282"/>
        <v>0</v>
      </c>
      <c r="BE926" s="9">
        <f t="shared" si="2283"/>
        <v>0</v>
      </c>
      <c r="BF926" s="9">
        <f t="shared" si="2283"/>
        <v>0</v>
      </c>
      <c r="BG926" s="9">
        <f t="shared" si="2283"/>
        <v>0</v>
      </c>
      <c r="BH926" s="9">
        <f t="shared" si="2283"/>
        <v>0</v>
      </c>
      <c r="BI926" s="9">
        <f t="shared" si="2283"/>
        <v>156</v>
      </c>
      <c r="BJ926" s="9">
        <f t="shared" si="2283"/>
        <v>0</v>
      </c>
      <c r="BK926" s="9">
        <f t="shared" si="2283"/>
        <v>0</v>
      </c>
      <c r="BL926" s="9">
        <f t="shared" si="2283"/>
        <v>0</v>
      </c>
      <c r="BM926" s="9">
        <f t="shared" si="2283"/>
        <v>0</v>
      </c>
      <c r="BN926" s="9">
        <f t="shared" si="2283"/>
        <v>0</v>
      </c>
      <c r="BO926" s="9">
        <f t="shared" si="2283"/>
        <v>156</v>
      </c>
      <c r="BP926" s="9">
        <f t="shared" si="2283"/>
        <v>0</v>
      </c>
      <c r="BQ926" s="9">
        <f t="shared" si="2284"/>
        <v>0</v>
      </c>
      <c r="BR926" s="9">
        <f t="shared" si="2284"/>
        <v>0</v>
      </c>
      <c r="BS926" s="9">
        <f t="shared" si="2284"/>
        <v>0</v>
      </c>
      <c r="BT926" s="9">
        <f t="shared" si="2284"/>
        <v>0</v>
      </c>
      <c r="BU926" s="9">
        <f t="shared" si="2284"/>
        <v>156</v>
      </c>
      <c r="BV926" s="9">
        <f t="shared" si="2284"/>
        <v>0</v>
      </c>
      <c r="BW926" s="9">
        <f t="shared" si="2284"/>
        <v>0</v>
      </c>
      <c r="BX926" s="9">
        <f t="shared" si="2284"/>
        <v>0</v>
      </c>
      <c r="BY926" s="9">
        <f t="shared" si="2284"/>
        <v>0</v>
      </c>
      <c r="BZ926" s="9">
        <f t="shared" si="2284"/>
        <v>0</v>
      </c>
      <c r="CA926" s="9">
        <f t="shared" si="2284"/>
        <v>156</v>
      </c>
      <c r="CB926" s="9">
        <f t="shared" si="2284"/>
        <v>0</v>
      </c>
      <c r="CC926" s="9">
        <f t="shared" si="2285"/>
        <v>0</v>
      </c>
      <c r="CD926" s="9">
        <f t="shared" si="2285"/>
        <v>0</v>
      </c>
      <c r="CE926" s="9">
        <f t="shared" si="2285"/>
        <v>0</v>
      </c>
      <c r="CF926" s="9">
        <f t="shared" si="2285"/>
        <v>0</v>
      </c>
      <c r="CG926" s="9">
        <f t="shared" si="2285"/>
        <v>156</v>
      </c>
      <c r="CH926" s="9">
        <f t="shared" si="2285"/>
        <v>0</v>
      </c>
      <c r="CI926" s="9">
        <f t="shared" si="2285"/>
        <v>0</v>
      </c>
      <c r="CJ926" s="9">
        <f t="shared" si="2285"/>
        <v>0</v>
      </c>
      <c r="CK926" s="9">
        <f t="shared" si="2285"/>
        <v>0</v>
      </c>
      <c r="CL926" s="9">
        <f t="shared" si="2285"/>
        <v>0</v>
      </c>
      <c r="CM926" s="9">
        <f t="shared" si="2285"/>
        <v>156</v>
      </c>
      <c r="CN926" s="9">
        <f t="shared" si="2285"/>
        <v>0</v>
      </c>
    </row>
    <row r="927" spans="1:92" ht="20.100000000000001" hidden="1" customHeight="1">
      <c r="A927" s="28" t="s">
        <v>271</v>
      </c>
      <c r="B927" s="26">
        <v>915</v>
      </c>
      <c r="C927" s="26" t="s">
        <v>33</v>
      </c>
      <c r="D927" s="26" t="s">
        <v>80</v>
      </c>
      <c r="E927" s="26" t="s">
        <v>535</v>
      </c>
      <c r="F927" s="26">
        <v>310</v>
      </c>
      <c r="G927" s="9">
        <v>136</v>
      </c>
      <c r="H927" s="9"/>
      <c r="I927" s="9"/>
      <c r="J927" s="9"/>
      <c r="K927" s="9"/>
      <c r="L927" s="9"/>
      <c r="M927" s="9">
        <f>G927+I927+J927+K927+L927</f>
        <v>136</v>
      </c>
      <c r="N927" s="9">
        <f>H927+L927</f>
        <v>0</v>
      </c>
      <c r="O927" s="9"/>
      <c r="P927" s="9"/>
      <c r="Q927" s="9"/>
      <c r="R927" s="9"/>
      <c r="S927" s="9">
        <f>M927+O927+P927+Q927+R927</f>
        <v>136</v>
      </c>
      <c r="T927" s="9">
        <f>N927+R927</f>
        <v>0</v>
      </c>
      <c r="U927" s="9"/>
      <c r="V927" s="9"/>
      <c r="W927" s="9"/>
      <c r="X927" s="9"/>
      <c r="Y927" s="9">
        <f>S927+U927+V927+W927+X927</f>
        <v>136</v>
      </c>
      <c r="Z927" s="9">
        <f>T927+X927</f>
        <v>0</v>
      </c>
      <c r="AA927" s="9"/>
      <c r="AB927" s="9"/>
      <c r="AC927" s="9"/>
      <c r="AD927" s="9"/>
      <c r="AE927" s="9">
        <f>Y927+AA927+AB927+AC927+AD927</f>
        <v>136</v>
      </c>
      <c r="AF927" s="9">
        <f>Z927+AD927</f>
        <v>0</v>
      </c>
      <c r="AG927" s="9"/>
      <c r="AH927" s="9"/>
      <c r="AI927" s="9"/>
      <c r="AJ927" s="9"/>
      <c r="AK927" s="9">
        <f>AE927+AG927+AH927+AI927+AJ927</f>
        <v>136</v>
      </c>
      <c r="AL927" s="9">
        <f>AF927+AJ927</f>
        <v>0</v>
      </c>
      <c r="AM927" s="9"/>
      <c r="AN927" s="9"/>
      <c r="AO927" s="9"/>
      <c r="AP927" s="9"/>
      <c r="AQ927" s="9">
        <f>AK927+AM927+AN927+AO927+AP927</f>
        <v>136</v>
      </c>
      <c r="AR927" s="9">
        <f>AL927+AP927</f>
        <v>0</v>
      </c>
      <c r="AS927" s="9"/>
      <c r="AT927" s="9"/>
      <c r="AU927" s="9"/>
      <c r="AV927" s="9"/>
      <c r="AW927" s="9">
        <f>AQ927+AS927+AT927+AU927+AV927</f>
        <v>136</v>
      </c>
      <c r="AX927" s="9">
        <f>AR927+AV927</f>
        <v>0</v>
      </c>
      <c r="AY927" s="9">
        <v>20</v>
      </c>
      <c r="AZ927" s="9"/>
      <c r="BA927" s="9"/>
      <c r="BB927" s="9"/>
      <c r="BC927" s="9">
        <f>AW927+AY927+AZ927+BA927+BB927</f>
        <v>156</v>
      </c>
      <c r="BD927" s="9">
        <f>AX927+BB927</f>
        <v>0</v>
      </c>
      <c r="BE927" s="9"/>
      <c r="BF927" s="9"/>
      <c r="BG927" s="9"/>
      <c r="BH927" s="9"/>
      <c r="BI927" s="9">
        <f>BC927+BE927+BF927+BG927+BH927</f>
        <v>156</v>
      </c>
      <c r="BJ927" s="9">
        <f>BD927+BH927</f>
        <v>0</v>
      </c>
      <c r="BK927" s="9"/>
      <c r="BL927" s="9"/>
      <c r="BM927" s="9"/>
      <c r="BN927" s="9"/>
      <c r="BO927" s="9">
        <f>BI927+BK927+BL927+BM927+BN927</f>
        <v>156</v>
      </c>
      <c r="BP927" s="9">
        <f>BJ927+BN927</f>
        <v>0</v>
      </c>
      <c r="BQ927" s="9"/>
      <c r="BR927" s="9"/>
      <c r="BS927" s="9"/>
      <c r="BT927" s="9"/>
      <c r="BU927" s="9">
        <f>BO927+BQ927+BR927+BS927+BT927</f>
        <v>156</v>
      </c>
      <c r="BV927" s="9">
        <f>BP927+BT927</f>
        <v>0</v>
      </c>
      <c r="BW927" s="9"/>
      <c r="BX927" s="9"/>
      <c r="BY927" s="9"/>
      <c r="BZ927" s="9"/>
      <c r="CA927" s="9">
        <f>BU927+BW927+BX927+BY927+BZ927</f>
        <v>156</v>
      </c>
      <c r="CB927" s="9">
        <f>BV927+BZ927</f>
        <v>0</v>
      </c>
      <c r="CC927" s="9"/>
      <c r="CD927" s="9"/>
      <c r="CE927" s="9"/>
      <c r="CF927" s="9"/>
      <c r="CG927" s="9">
        <f>CA927+CC927+CD927+CE927+CF927</f>
        <v>156</v>
      </c>
      <c r="CH927" s="9">
        <f>CB927+CF927</f>
        <v>0</v>
      </c>
      <c r="CI927" s="9"/>
      <c r="CJ927" s="9"/>
      <c r="CK927" s="9"/>
      <c r="CL927" s="9"/>
      <c r="CM927" s="9">
        <f>CG927+CI927+CJ927+CK927+CL927</f>
        <v>156</v>
      </c>
      <c r="CN927" s="9">
        <f>CH927+CL927</f>
        <v>0</v>
      </c>
    </row>
    <row r="928" spans="1:92" ht="86.25" hidden="1" customHeight="1">
      <c r="A928" s="25" t="s">
        <v>546</v>
      </c>
      <c r="B928" s="26">
        <v>915</v>
      </c>
      <c r="C928" s="26" t="s">
        <v>33</v>
      </c>
      <c r="D928" s="26" t="s">
        <v>80</v>
      </c>
      <c r="E928" s="26" t="s">
        <v>536</v>
      </c>
      <c r="F928" s="34"/>
      <c r="G928" s="11">
        <f>G929</f>
        <v>43</v>
      </c>
      <c r="H928" s="11">
        <f>H929</f>
        <v>0</v>
      </c>
      <c r="I928" s="11">
        <f t="shared" ref="I928:X929" si="2286">I929</f>
        <v>0</v>
      </c>
      <c r="J928" s="11">
        <f t="shared" si="2286"/>
        <v>0</v>
      </c>
      <c r="K928" s="11">
        <f t="shared" si="2286"/>
        <v>0</v>
      </c>
      <c r="L928" s="11">
        <f t="shared" si="2286"/>
        <v>0</v>
      </c>
      <c r="M928" s="11">
        <f t="shared" si="2286"/>
        <v>43</v>
      </c>
      <c r="N928" s="11">
        <f t="shared" si="2286"/>
        <v>0</v>
      </c>
      <c r="O928" s="11">
        <f t="shared" si="2286"/>
        <v>0</v>
      </c>
      <c r="P928" s="11">
        <f t="shared" si="2286"/>
        <v>0</v>
      </c>
      <c r="Q928" s="11">
        <f t="shared" si="2286"/>
        <v>0</v>
      </c>
      <c r="R928" s="11">
        <f t="shared" si="2286"/>
        <v>0</v>
      </c>
      <c r="S928" s="11">
        <f t="shared" si="2286"/>
        <v>43</v>
      </c>
      <c r="T928" s="11">
        <f t="shared" si="2286"/>
        <v>0</v>
      </c>
      <c r="U928" s="11">
        <f t="shared" si="2286"/>
        <v>0</v>
      </c>
      <c r="V928" s="11">
        <f t="shared" si="2286"/>
        <v>0</v>
      </c>
      <c r="W928" s="11">
        <f t="shared" si="2286"/>
        <v>0</v>
      </c>
      <c r="X928" s="11">
        <f t="shared" si="2286"/>
        <v>0</v>
      </c>
      <c r="Y928" s="11">
        <f t="shared" ref="U928:AJ929" si="2287">Y929</f>
        <v>43</v>
      </c>
      <c r="Z928" s="11">
        <f t="shared" si="2287"/>
        <v>0</v>
      </c>
      <c r="AA928" s="11">
        <f t="shared" si="2287"/>
        <v>0</v>
      </c>
      <c r="AB928" s="11">
        <f t="shared" si="2287"/>
        <v>0</v>
      </c>
      <c r="AC928" s="11">
        <f t="shared" si="2287"/>
        <v>0</v>
      </c>
      <c r="AD928" s="11">
        <f t="shared" si="2287"/>
        <v>0</v>
      </c>
      <c r="AE928" s="11">
        <f t="shared" si="2287"/>
        <v>43</v>
      </c>
      <c r="AF928" s="11">
        <f t="shared" si="2287"/>
        <v>0</v>
      </c>
      <c r="AG928" s="11">
        <f t="shared" si="2287"/>
        <v>0</v>
      </c>
      <c r="AH928" s="11">
        <f t="shared" si="2287"/>
        <v>0</v>
      </c>
      <c r="AI928" s="11">
        <f t="shared" si="2287"/>
        <v>0</v>
      </c>
      <c r="AJ928" s="11">
        <f t="shared" si="2287"/>
        <v>0</v>
      </c>
      <c r="AK928" s="11">
        <f t="shared" ref="AG928:AV929" si="2288">AK929</f>
        <v>43</v>
      </c>
      <c r="AL928" s="11">
        <f t="shared" si="2288"/>
        <v>0</v>
      </c>
      <c r="AM928" s="11">
        <f t="shared" si="2288"/>
        <v>0</v>
      </c>
      <c r="AN928" s="11">
        <f t="shared" si="2288"/>
        <v>0</v>
      </c>
      <c r="AO928" s="11">
        <f t="shared" si="2288"/>
        <v>0</v>
      </c>
      <c r="AP928" s="11">
        <f t="shared" si="2288"/>
        <v>0</v>
      </c>
      <c r="AQ928" s="11">
        <f t="shared" si="2288"/>
        <v>43</v>
      </c>
      <c r="AR928" s="11">
        <f t="shared" si="2288"/>
        <v>0</v>
      </c>
      <c r="AS928" s="11">
        <f t="shared" si="2288"/>
        <v>0</v>
      </c>
      <c r="AT928" s="11">
        <f t="shared" si="2288"/>
        <v>0</v>
      </c>
      <c r="AU928" s="11">
        <f t="shared" si="2288"/>
        <v>0</v>
      </c>
      <c r="AV928" s="11">
        <f t="shared" si="2288"/>
        <v>0</v>
      </c>
      <c r="AW928" s="11">
        <f t="shared" ref="AS928:BH929" si="2289">AW929</f>
        <v>43</v>
      </c>
      <c r="AX928" s="11">
        <f t="shared" si="2289"/>
        <v>0</v>
      </c>
      <c r="AY928" s="11">
        <f t="shared" si="2289"/>
        <v>10</v>
      </c>
      <c r="AZ928" s="11">
        <f t="shared" si="2289"/>
        <v>0</v>
      </c>
      <c r="BA928" s="11">
        <f t="shared" si="2289"/>
        <v>0</v>
      </c>
      <c r="BB928" s="11">
        <f t="shared" si="2289"/>
        <v>0</v>
      </c>
      <c r="BC928" s="11">
        <f t="shared" si="2289"/>
        <v>53</v>
      </c>
      <c r="BD928" s="11">
        <f t="shared" si="2289"/>
        <v>0</v>
      </c>
      <c r="BE928" s="11">
        <f t="shared" si="2289"/>
        <v>0</v>
      </c>
      <c r="BF928" s="11">
        <f t="shared" si="2289"/>
        <v>0</v>
      </c>
      <c r="BG928" s="11">
        <f t="shared" si="2289"/>
        <v>0</v>
      </c>
      <c r="BH928" s="11">
        <f t="shared" si="2289"/>
        <v>0</v>
      </c>
      <c r="BI928" s="11">
        <f t="shared" ref="BE928:BT929" si="2290">BI929</f>
        <v>53</v>
      </c>
      <c r="BJ928" s="11">
        <f t="shared" si="2290"/>
        <v>0</v>
      </c>
      <c r="BK928" s="11">
        <f t="shared" si="2290"/>
        <v>0</v>
      </c>
      <c r="BL928" s="11">
        <f t="shared" si="2290"/>
        <v>0</v>
      </c>
      <c r="BM928" s="11">
        <f t="shared" si="2290"/>
        <v>0</v>
      </c>
      <c r="BN928" s="11">
        <f t="shared" si="2290"/>
        <v>0</v>
      </c>
      <c r="BO928" s="11">
        <f t="shared" si="2290"/>
        <v>53</v>
      </c>
      <c r="BP928" s="11">
        <f t="shared" si="2290"/>
        <v>0</v>
      </c>
      <c r="BQ928" s="11">
        <f t="shared" si="2290"/>
        <v>0</v>
      </c>
      <c r="BR928" s="11">
        <f t="shared" si="2290"/>
        <v>0</v>
      </c>
      <c r="BS928" s="11">
        <f t="shared" si="2290"/>
        <v>0</v>
      </c>
      <c r="BT928" s="11">
        <f t="shared" si="2290"/>
        <v>0</v>
      </c>
      <c r="BU928" s="11">
        <f t="shared" ref="BQ928:CF929" si="2291">BU929</f>
        <v>53</v>
      </c>
      <c r="BV928" s="11">
        <f t="shared" si="2291"/>
        <v>0</v>
      </c>
      <c r="BW928" s="11">
        <f t="shared" si="2291"/>
        <v>0</v>
      </c>
      <c r="BX928" s="11">
        <f t="shared" si="2291"/>
        <v>0</v>
      </c>
      <c r="BY928" s="11">
        <f t="shared" si="2291"/>
        <v>0</v>
      </c>
      <c r="BZ928" s="11">
        <f t="shared" si="2291"/>
        <v>0</v>
      </c>
      <c r="CA928" s="11">
        <f t="shared" si="2291"/>
        <v>53</v>
      </c>
      <c r="CB928" s="11">
        <f t="shared" si="2291"/>
        <v>0</v>
      </c>
      <c r="CC928" s="11">
        <f t="shared" si="2291"/>
        <v>0</v>
      </c>
      <c r="CD928" s="11">
        <f t="shared" si="2291"/>
        <v>0</v>
      </c>
      <c r="CE928" s="11">
        <f t="shared" si="2291"/>
        <v>0</v>
      </c>
      <c r="CF928" s="11">
        <f t="shared" si="2291"/>
        <v>0</v>
      </c>
      <c r="CG928" s="11">
        <f t="shared" ref="CC928:CN929" si="2292">CG929</f>
        <v>53</v>
      </c>
      <c r="CH928" s="11">
        <f t="shared" si="2292"/>
        <v>0</v>
      </c>
      <c r="CI928" s="11">
        <f t="shared" si="2292"/>
        <v>0</v>
      </c>
      <c r="CJ928" s="11">
        <f t="shared" si="2292"/>
        <v>0</v>
      </c>
      <c r="CK928" s="11">
        <f t="shared" si="2292"/>
        <v>0</v>
      </c>
      <c r="CL928" s="11">
        <f t="shared" si="2292"/>
        <v>0</v>
      </c>
      <c r="CM928" s="11">
        <f t="shared" si="2292"/>
        <v>53</v>
      </c>
      <c r="CN928" s="11">
        <f t="shared" si="2292"/>
        <v>0</v>
      </c>
    </row>
    <row r="929" spans="1:92" ht="20.100000000000001" hidden="1" customHeight="1">
      <c r="A929" s="28" t="s">
        <v>101</v>
      </c>
      <c r="B929" s="26">
        <v>915</v>
      </c>
      <c r="C929" s="26" t="s">
        <v>33</v>
      </c>
      <c r="D929" s="26" t="s">
        <v>80</v>
      </c>
      <c r="E929" s="26" t="s">
        <v>536</v>
      </c>
      <c r="F929" s="26">
        <v>300</v>
      </c>
      <c r="G929" s="9">
        <f>G930</f>
        <v>43</v>
      </c>
      <c r="H929" s="9">
        <f>H930</f>
        <v>0</v>
      </c>
      <c r="I929" s="9">
        <f t="shared" si="2286"/>
        <v>0</v>
      </c>
      <c r="J929" s="9">
        <f t="shared" si="2286"/>
        <v>0</v>
      </c>
      <c r="K929" s="9">
        <f t="shared" si="2286"/>
        <v>0</v>
      </c>
      <c r="L929" s="9">
        <f t="shared" si="2286"/>
        <v>0</v>
      </c>
      <c r="M929" s="9">
        <f t="shared" si="2286"/>
        <v>43</v>
      </c>
      <c r="N929" s="9">
        <f t="shared" si="2286"/>
        <v>0</v>
      </c>
      <c r="O929" s="9">
        <f t="shared" si="2286"/>
        <v>0</v>
      </c>
      <c r="P929" s="9">
        <f t="shared" si="2286"/>
        <v>0</v>
      </c>
      <c r="Q929" s="9">
        <f t="shared" si="2286"/>
        <v>0</v>
      </c>
      <c r="R929" s="9">
        <f t="shared" si="2286"/>
        <v>0</v>
      </c>
      <c r="S929" s="9">
        <f t="shared" si="2286"/>
        <v>43</v>
      </c>
      <c r="T929" s="9">
        <f t="shared" si="2286"/>
        <v>0</v>
      </c>
      <c r="U929" s="9">
        <f t="shared" si="2287"/>
        <v>0</v>
      </c>
      <c r="V929" s="9">
        <f t="shared" si="2287"/>
        <v>0</v>
      </c>
      <c r="W929" s="9">
        <f t="shared" si="2287"/>
        <v>0</v>
      </c>
      <c r="X929" s="9">
        <f t="shared" si="2287"/>
        <v>0</v>
      </c>
      <c r="Y929" s="9">
        <f t="shared" si="2287"/>
        <v>43</v>
      </c>
      <c r="Z929" s="9">
        <f t="shared" si="2287"/>
        <v>0</v>
      </c>
      <c r="AA929" s="9">
        <f t="shared" si="2287"/>
        <v>0</v>
      </c>
      <c r="AB929" s="9">
        <f t="shared" si="2287"/>
        <v>0</v>
      </c>
      <c r="AC929" s="9">
        <f t="shared" si="2287"/>
        <v>0</v>
      </c>
      <c r="AD929" s="9">
        <f t="shared" si="2287"/>
        <v>0</v>
      </c>
      <c r="AE929" s="9">
        <f t="shared" si="2287"/>
        <v>43</v>
      </c>
      <c r="AF929" s="9">
        <f t="shared" si="2287"/>
        <v>0</v>
      </c>
      <c r="AG929" s="9">
        <f t="shared" si="2288"/>
        <v>0</v>
      </c>
      <c r="AH929" s="9">
        <f t="shared" si="2288"/>
        <v>0</v>
      </c>
      <c r="AI929" s="9">
        <f t="shared" si="2288"/>
        <v>0</v>
      </c>
      <c r="AJ929" s="9">
        <f t="shared" si="2288"/>
        <v>0</v>
      </c>
      <c r="AK929" s="9">
        <f t="shared" si="2288"/>
        <v>43</v>
      </c>
      <c r="AL929" s="9">
        <f t="shared" si="2288"/>
        <v>0</v>
      </c>
      <c r="AM929" s="9">
        <f t="shared" si="2288"/>
        <v>0</v>
      </c>
      <c r="AN929" s="9">
        <f t="shared" si="2288"/>
        <v>0</v>
      </c>
      <c r="AO929" s="9">
        <f t="shared" si="2288"/>
        <v>0</v>
      </c>
      <c r="AP929" s="9">
        <f t="shared" si="2288"/>
        <v>0</v>
      </c>
      <c r="AQ929" s="9">
        <f t="shared" si="2288"/>
        <v>43</v>
      </c>
      <c r="AR929" s="9">
        <f t="shared" si="2288"/>
        <v>0</v>
      </c>
      <c r="AS929" s="9">
        <f t="shared" si="2289"/>
        <v>0</v>
      </c>
      <c r="AT929" s="9">
        <f t="shared" si="2289"/>
        <v>0</v>
      </c>
      <c r="AU929" s="9">
        <f t="shared" si="2289"/>
        <v>0</v>
      </c>
      <c r="AV929" s="9">
        <f t="shared" si="2289"/>
        <v>0</v>
      </c>
      <c r="AW929" s="9">
        <f t="shared" si="2289"/>
        <v>43</v>
      </c>
      <c r="AX929" s="9">
        <f t="shared" si="2289"/>
        <v>0</v>
      </c>
      <c r="AY929" s="9">
        <f t="shared" si="2289"/>
        <v>10</v>
      </c>
      <c r="AZ929" s="9">
        <f t="shared" si="2289"/>
        <v>0</v>
      </c>
      <c r="BA929" s="9">
        <f t="shared" si="2289"/>
        <v>0</v>
      </c>
      <c r="BB929" s="9">
        <f t="shared" si="2289"/>
        <v>0</v>
      </c>
      <c r="BC929" s="9">
        <f t="shared" si="2289"/>
        <v>53</v>
      </c>
      <c r="BD929" s="9">
        <f t="shared" si="2289"/>
        <v>0</v>
      </c>
      <c r="BE929" s="9">
        <f t="shared" si="2290"/>
        <v>0</v>
      </c>
      <c r="BF929" s="9">
        <f t="shared" si="2290"/>
        <v>0</v>
      </c>
      <c r="BG929" s="9">
        <f t="shared" si="2290"/>
        <v>0</v>
      </c>
      <c r="BH929" s="9">
        <f t="shared" si="2290"/>
        <v>0</v>
      </c>
      <c r="BI929" s="9">
        <f t="shared" si="2290"/>
        <v>53</v>
      </c>
      <c r="BJ929" s="9">
        <f t="shared" si="2290"/>
        <v>0</v>
      </c>
      <c r="BK929" s="9">
        <f t="shared" si="2290"/>
        <v>0</v>
      </c>
      <c r="BL929" s="9">
        <f t="shared" si="2290"/>
        <v>0</v>
      </c>
      <c r="BM929" s="9">
        <f t="shared" si="2290"/>
        <v>0</v>
      </c>
      <c r="BN929" s="9">
        <f t="shared" si="2290"/>
        <v>0</v>
      </c>
      <c r="BO929" s="9">
        <f t="shared" si="2290"/>
        <v>53</v>
      </c>
      <c r="BP929" s="9">
        <f t="shared" si="2290"/>
        <v>0</v>
      </c>
      <c r="BQ929" s="9">
        <f t="shared" si="2291"/>
        <v>0</v>
      </c>
      <c r="BR929" s="9">
        <f t="shared" si="2291"/>
        <v>0</v>
      </c>
      <c r="BS929" s="9">
        <f t="shared" si="2291"/>
        <v>0</v>
      </c>
      <c r="BT929" s="9">
        <f t="shared" si="2291"/>
        <v>0</v>
      </c>
      <c r="BU929" s="9">
        <f t="shared" si="2291"/>
        <v>53</v>
      </c>
      <c r="BV929" s="9">
        <f t="shared" si="2291"/>
        <v>0</v>
      </c>
      <c r="BW929" s="9">
        <f t="shared" si="2291"/>
        <v>0</v>
      </c>
      <c r="BX929" s="9">
        <f t="shared" si="2291"/>
        <v>0</v>
      </c>
      <c r="BY929" s="9">
        <f t="shared" si="2291"/>
        <v>0</v>
      </c>
      <c r="BZ929" s="9">
        <f t="shared" si="2291"/>
        <v>0</v>
      </c>
      <c r="CA929" s="9">
        <f t="shared" si="2291"/>
        <v>53</v>
      </c>
      <c r="CB929" s="9">
        <f t="shared" si="2291"/>
        <v>0</v>
      </c>
      <c r="CC929" s="9">
        <f t="shared" si="2292"/>
        <v>0</v>
      </c>
      <c r="CD929" s="9">
        <f t="shared" si="2292"/>
        <v>0</v>
      </c>
      <c r="CE929" s="9">
        <f t="shared" si="2292"/>
        <v>0</v>
      </c>
      <c r="CF929" s="9">
        <f t="shared" si="2292"/>
        <v>0</v>
      </c>
      <c r="CG929" s="9">
        <f t="shared" si="2292"/>
        <v>53</v>
      </c>
      <c r="CH929" s="9">
        <f t="shared" si="2292"/>
        <v>0</v>
      </c>
      <c r="CI929" s="9">
        <f t="shared" si="2292"/>
        <v>0</v>
      </c>
      <c r="CJ929" s="9">
        <f t="shared" si="2292"/>
        <v>0</v>
      </c>
      <c r="CK929" s="9">
        <f t="shared" si="2292"/>
        <v>0</v>
      </c>
      <c r="CL929" s="9">
        <f t="shared" si="2292"/>
        <v>0</v>
      </c>
      <c r="CM929" s="9">
        <f t="shared" si="2292"/>
        <v>53</v>
      </c>
      <c r="CN929" s="9">
        <f t="shared" si="2292"/>
        <v>0</v>
      </c>
    </row>
    <row r="930" spans="1:92" ht="20.100000000000001" hidden="1" customHeight="1">
      <c r="A930" s="28" t="s">
        <v>271</v>
      </c>
      <c r="B930" s="26">
        <v>915</v>
      </c>
      <c r="C930" s="26" t="s">
        <v>33</v>
      </c>
      <c r="D930" s="26" t="s">
        <v>80</v>
      </c>
      <c r="E930" s="26" t="s">
        <v>536</v>
      </c>
      <c r="F930" s="26">
        <v>310</v>
      </c>
      <c r="G930" s="9">
        <v>43</v>
      </c>
      <c r="H930" s="9"/>
      <c r="I930" s="9"/>
      <c r="J930" s="9"/>
      <c r="K930" s="9"/>
      <c r="L930" s="9"/>
      <c r="M930" s="9">
        <f>G930+I930+J930+K930+L930</f>
        <v>43</v>
      </c>
      <c r="N930" s="9">
        <f>H930+L930</f>
        <v>0</v>
      </c>
      <c r="O930" s="9"/>
      <c r="P930" s="9"/>
      <c r="Q930" s="9"/>
      <c r="R930" s="9"/>
      <c r="S930" s="9">
        <f>M930+O930+P930+Q930+R930</f>
        <v>43</v>
      </c>
      <c r="T930" s="9">
        <f>N930+R930</f>
        <v>0</v>
      </c>
      <c r="U930" s="9"/>
      <c r="V930" s="9"/>
      <c r="W930" s="9"/>
      <c r="X930" s="9"/>
      <c r="Y930" s="9">
        <f>S930+U930+V930+W930+X930</f>
        <v>43</v>
      </c>
      <c r="Z930" s="9">
        <f>T930+X930</f>
        <v>0</v>
      </c>
      <c r="AA930" s="9"/>
      <c r="AB930" s="9"/>
      <c r="AC930" s="9"/>
      <c r="AD930" s="9"/>
      <c r="AE930" s="9">
        <f>Y930+AA930+AB930+AC930+AD930</f>
        <v>43</v>
      </c>
      <c r="AF930" s="9">
        <f>Z930+AD930</f>
        <v>0</v>
      </c>
      <c r="AG930" s="9"/>
      <c r="AH930" s="9"/>
      <c r="AI930" s="9"/>
      <c r="AJ930" s="9"/>
      <c r="AK930" s="9">
        <f>AE930+AG930+AH930+AI930+AJ930</f>
        <v>43</v>
      </c>
      <c r="AL930" s="9">
        <f>AF930+AJ930</f>
        <v>0</v>
      </c>
      <c r="AM930" s="9"/>
      <c r="AN930" s="9"/>
      <c r="AO930" s="9"/>
      <c r="AP930" s="9"/>
      <c r="AQ930" s="9">
        <f>AK930+AM930+AN930+AO930+AP930</f>
        <v>43</v>
      </c>
      <c r="AR930" s="9">
        <f>AL930+AP930</f>
        <v>0</v>
      </c>
      <c r="AS930" s="9"/>
      <c r="AT930" s="9"/>
      <c r="AU930" s="9"/>
      <c r="AV930" s="9"/>
      <c r="AW930" s="9">
        <f>AQ930+AS930+AT930+AU930+AV930</f>
        <v>43</v>
      </c>
      <c r="AX930" s="9">
        <f>AR930+AV930</f>
        <v>0</v>
      </c>
      <c r="AY930" s="9">
        <v>10</v>
      </c>
      <c r="AZ930" s="9"/>
      <c r="BA930" s="9"/>
      <c r="BB930" s="9"/>
      <c r="BC930" s="9">
        <f>AW930+AY930+AZ930+BA930+BB930</f>
        <v>53</v>
      </c>
      <c r="BD930" s="9">
        <f>AX930+BB930</f>
        <v>0</v>
      </c>
      <c r="BE930" s="9"/>
      <c r="BF930" s="9"/>
      <c r="BG930" s="9"/>
      <c r="BH930" s="9"/>
      <c r="BI930" s="9">
        <f>BC930+BE930+BF930+BG930+BH930</f>
        <v>53</v>
      </c>
      <c r="BJ930" s="9">
        <f>BD930+BH930</f>
        <v>0</v>
      </c>
      <c r="BK930" s="9"/>
      <c r="BL930" s="9"/>
      <c r="BM930" s="9"/>
      <c r="BN930" s="9"/>
      <c r="BO930" s="9">
        <f>BI930+BK930+BL930+BM930+BN930</f>
        <v>53</v>
      </c>
      <c r="BP930" s="9">
        <f>BJ930+BN930</f>
        <v>0</v>
      </c>
      <c r="BQ930" s="9"/>
      <c r="BR930" s="9"/>
      <c r="BS930" s="9"/>
      <c r="BT930" s="9"/>
      <c r="BU930" s="9">
        <f>BO930+BQ930+BR930+BS930+BT930</f>
        <v>53</v>
      </c>
      <c r="BV930" s="9">
        <f>BP930+BT930</f>
        <v>0</v>
      </c>
      <c r="BW930" s="9"/>
      <c r="BX930" s="9"/>
      <c r="BY930" s="9"/>
      <c r="BZ930" s="9"/>
      <c r="CA930" s="9">
        <f>BU930+BW930+BX930+BY930+BZ930</f>
        <v>53</v>
      </c>
      <c r="CB930" s="9">
        <f>BV930+BZ930</f>
        <v>0</v>
      </c>
      <c r="CC930" s="9"/>
      <c r="CD930" s="9"/>
      <c r="CE930" s="9"/>
      <c r="CF930" s="9"/>
      <c r="CG930" s="9">
        <f>CA930+CC930+CD930+CE930+CF930</f>
        <v>53</v>
      </c>
      <c r="CH930" s="9">
        <f>CB930+CF930</f>
        <v>0</v>
      </c>
      <c r="CI930" s="9"/>
      <c r="CJ930" s="9"/>
      <c r="CK930" s="9"/>
      <c r="CL930" s="9"/>
      <c r="CM930" s="9">
        <f>CG930+CI930+CJ930+CK930+CL930</f>
        <v>53</v>
      </c>
      <c r="CN930" s="9">
        <f>CH930+CL930</f>
        <v>0</v>
      </c>
    </row>
    <row r="931" spans="1:92" ht="33" hidden="1">
      <c r="A931" s="25" t="s">
        <v>246</v>
      </c>
      <c r="B931" s="26">
        <v>915</v>
      </c>
      <c r="C931" s="26" t="s">
        <v>33</v>
      </c>
      <c r="D931" s="26" t="s">
        <v>80</v>
      </c>
      <c r="E931" s="26" t="s">
        <v>537</v>
      </c>
      <c r="F931" s="34"/>
      <c r="G931" s="9">
        <f>G932</f>
        <v>174</v>
      </c>
      <c r="H931" s="9">
        <f>H932</f>
        <v>0</v>
      </c>
      <c r="I931" s="9">
        <f t="shared" ref="I931:X932" si="2293">I932</f>
        <v>0</v>
      </c>
      <c r="J931" s="9">
        <f t="shared" si="2293"/>
        <v>0</v>
      </c>
      <c r="K931" s="9">
        <f t="shared" si="2293"/>
        <v>0</v>
      </c>
      <c r="L931" s="9">
        <f t="shared" si="2293"/>
        <v>0</v>
      </c>
      <c r="M931" s="9">
        <f t="shared" si="2293"/>
        <v>174</v>
      </c>
      <c r="N931" s="9">
        <f t="shared" si="2293"/>
        <v>0</v>
      </c>
      <c r="O931" s="9">
        <f t="shared" si="2293"/>
        <v>0</v>
      </c>
      <c r="P931" s="9">
        <f t="shared" si="2293"/>
        <v>0</v>
      </c>
      <c r="Q931" s="9">
        <f t="shared" si="2293"/>
        <v>0</v>
      </c>
      <c r="R931" s="9">
        <f t="shared" si="2293"/>
        <v>0</v>
      </c>
      <c r="S931" s="9">
        <f t="shared" si="2293"/>
        <v>174</v>
      </c>
      <c r="T931" s="9">
        <f t="shared" si="2293"/>
        <v>0</v>
      </c>
      <c r="U931" s="9">
        <f t="shared" si="2293"/>
        <v>0</v>
      </c>
      <c r="V931" s="9">
        <f t="shared" si="2293"/>
        <v>0</v>
      </c>
      <c r="W931" s="9">
        <f t="shared" si="2293"/>
        <v>0</v>
      </c>
      <c r="X931" s="9">
        <f t="shared" si="2293"/>
        <v>0</v>
      </c>
      <c r="Y931" s="9">
        <f t="shared" ref="U931:AJ932" si="2294">Y932</f>
        <v>174</v>
      </c>
      <c r="Z931" s="9">
        <f t="shared" si="2294"/>
        <v>0</v>
      </c>
      <c r="AA931" s="9">
        <f t="shared" si="2294"/>
        <v>0</v>
      </c>
      <c r="AB931" s="9">
        <f t="shared" si="2294"/>
        <v>0</v>
      </c>
      <c r="AC931" s="9">
        <f t="shared" si="2294"/>
        <v>0</v>
      </c>
      <c r="AD931" s="9">
        <f t="shared" si="2294"/>
        <v>0</v>
      </c>
      <c r="AE931" s="9">
        <f t="shared" si="2294"/>
        <v>174</v>
      </c>
      <c r="AF931" s="9">
        <f t="shared" si="2294"/>
        <v>0</v>
      </c>
      <c r="AG931" s="9">
        <f t="shared" si="2294"/>
        <v>0</v>
      </c>
      <c r="AH931" s="9">
        <f t="shared" si="2294"/>
        <v>0</v>
      </c>
      <c r="AI931" s="9">
        <f t="shared" si="2294"/>
        <v>0</v>
      </c>
      <c r="AJ931" s="9">
        <f t="shared" si="2294"/>
        <v>0</v>
      </c>
      <c r="AK931" s="9">
        <f t="shared" ref="AG931:AV932" si="2295">AK932</f>
        <v>174</v>
      </c>
      <c r="AL931" s="9">
        <f t="shared" si="2295"/>
        <v>0</v>
      </c>
      <c r="AM931" s="9">
        <f t="shared" si="2295"/>
        <v>0</v>
      </c>
      <c r="AN931" s="9">
        <f t="shared" si="2295"/>
        <v>0</v>
      </c>
      <c r="AO931" s="9">
        <f t="shared" si="2295"/>
        <v>0</v>
      </c>
      <c r="AP931" s="9">
        <f t="shared" si="2295"/>
        <v>0</v>
      </c>
      <c r="AQ931" s="9">
        <f t="shared" si="2295"/>
        <v>174</v>
      </c>
      <c r="AR931" s="9">
        <f t="shared" si="2295"/>
        <v>0</v>
      </c>
      <c r="AS931" s="9">
        <f t="shared" si="2295"/>
        <v>0</v>
      </c>
      <c r="AT931" s="9">
        <f t="shared" si="2295"/>
        <v>0</v>
      </c>
      <c r="AU931" s="9">
        <f t="shared" si="2295"/>
        <v>0</v>
      </c>
      <c r="AV931" s="9">
        <f t="shared" si="2295"/>
        <v>0</v>
      </c>
      <c r="AW931" s="9">
        <f t="shared" ref="AS931:BH932" si="2296">AW932</f>
        <v>174</v>
      </c>
      <c r="AX931" s="9">
        <f t="shared" si="2296"/>
        <v>0</v>
      </c>
      <c r="AY931" s="9">
        <f t="shared" si="2296"/>
        <v>0</v>
      </c>
      <c r="AZ931" s="9">
        <f t="shared" si="2296"/>
        <v>0</v>
      </c>
      <c r="BA931" s="9">
        <f t="shared" si="2296"/>
        <v>0</v>
      </c>
      <c r="BB931" s="9">
        <f t="shared" si="2296"/>
        <v>0</v>
      </c>
      <c r="BC931" s="9">
        <f t="shared" si="2296"/>
        <v>174</v>
      </c>
      <c r="BD931" s="9">
        <f t="shared" si="2296"/>
        <v>0</v>
      </c>
      <c r="BE931" s="9">
        <f t="shared" si="2296"/>
        <v>0</v>
      </c>
      <c r="BF931" s="9">
        <f t="shared" si="2296"/>
        <v>0</v>
      </c>
      <c r="BG931" s="9">
        <f t="shared" si="2296"/>
        <v>0</v>
      </c>
      <c r="BH931" s="9">
        <f t="shared" si="2296"/>
        <v>0</v>
      </c>
      <c r="BI931" s="9">
        <f t="shared" ref="BE931:BT932" si="2297">BI932</f>
        <v>174</v>
      </c>
      <c r="BJ931" s="9">
        <f t="shared" si="2297"/>
        <v>0</v>
      </c>
      <c r="BK931" s="9">
        <f t="shared" si="2297"/>
        <v>0</v>
      </c>
      <c r="BL931" s="9">
        <f t="shared" si="2297"/>
        <v>0</v>
      </c>
      <c r="BM931" s="9">
        <f t="shared" si="2297"/>
        <v>0</v>
      </c>
      <c r="BN931" s="9">
        <f t="shared" si="2297"/>
        <v>0</v>
      </c>
      <c r="BO931" s="9">
        <f t="shared" si="2297"/>
        <v>174</v>
      </c>
      <c r="BP931" s="9">
        <f t="shared" si="2297"/>
        <v>0</v>
      </c>
      <c r="BQ931" s="9">
        <f t="shared" si="2297"/>
        <v>0</v>
      </c>
      <c r="BR931" s="9">
        <f t="shared" si="2297"/>
        <v>0</v>
      </c>
      <c r="BS931" s="9">
        <f t="shared" si="2297"/>
        <v>0</v>
      </c>
      <c r="BT931" s="9">
        <f t="shared" si="2297"/>
        <v>0</v>
      </c>
      <c r="BU931" s="9">
        <f t="shared" ref="BQ931:CF932" si="2298">BU932</f>
        <v>174</v>
      </c>
      <c r="BV931" s="9">
        <f t="shared" si="2298"/>
        <v>0</v>
      </c>
      <c r="BW931" s="9">
        <f t="shared" si="2298"/>
        <v>0</v>
      </c>
      <c r="BX931" s="9">
        <f t="shared" si="2298"/>
        <v>0</v>
      </c>
      <c r="BY931" s="9">
        <f t="shared" si="2298"/>
        <v>0</v>
      </c>
      <c r="BZ931" s="9">
        <f t="shared" si="2298"/>
        <v>0</v>
      </c>
      <c r="CA931" s="9">
        <f t="shared" si="2298"/>
        <v>174</v>
      </c>
      <c r="CB931" s="9">
        <f t="shared" si="2298"/>
        <v>0</v>
      </c>
      <c r="CC931" s="9">
        <f t="shared" si="2298"/>
        <v>0</v>
      </c>
      <c r="CD931" s="9">
        <f t="shared" si="2298"/>
        <v>0</v>
      </c>
      <c r="CE931" s="9">
        <f t="shared" si="2298"/>
        <v>0</v>
      </c>
      <c r="CF931" s="9">
        <f t="shared" si="2298"/>
        <v>0</v>
      </c>
      <c r="CG931" s="9">
        <f t="shared" ref="CC931:CN932" si="2299">CG932</f>
        <v>174</v>
      </c>
      <c r="CH931" s="9">
        <f t="shared" si="2299"/>
        <v>0</v>
      </c>
      <c r="CI931" s="9">
        <f t="shared" si="2299"/>
        <v>0</v>
      </c>
      <c r="CJ931" s="9">
        <f t="shared" si="2299"/>
        <v>0</v>
      </c>
      <c r="CK931" s="9">
        <f t="shared" si="2299"/>
        <v>0</v>
      </c>
      <c r="CL931" s="9">
        <f t="shared" si="2299"/>
        <v>0</v>
      </c>
      <c r="CM931" s="9">
        <f t="shared" si="2299"/>
        <v>174</v>
      </c>
      <c r="CN931" s="9">
        <f t="shared" si="2299"/>
        <v>0</v>
      </c>
    </row>
    <row r="932" spans="1:92" ht="20.100000000000001" hidden="1" customHeight="1">
      <c r="A932" s="28" t="s">
        <v>101</v>
      </c>
      <c r="B932" s="26">
        <v>915</v>
      </c>
      <c r="C932" s="26" t="s">
        <v>33</v>
      </c>
      <c r="D932" s="26" t="s">
        <v>80</v>
      </c>
      <c r="E932" s="26" t="s">
        <v>537</v>
      </c>
      <c r="F932" s="26">
        <v>300</v>
      </c>
      <c r="G932" s="9">
        <f>G933</f>
        <v>174</v>
      </c>
      <c r="H932" s="9">
        <f>H933</f>
        <v>0</v>
      </c>
      <c r="I932" s="9">
        <f t="shared" si="2293"/>
        <v>0</v>
      </c>
      <c r="J932" s="9">
        <f t="shared" si="2293"/>
        <v>0</v>
      </c>
      <c r="K932" s="9">
        <f t="shared" si="2293"/>
        <v>0</v>
      </c>
      <c r="L932" s="9">
        <f t="shared" si="2293"/>
        <v>0</v>
      </c>
      <c r="M932" s="9">
        <f t="shared" si="2293"/>
        <v>174</v>
      </c>
      <c r="N932" s="9">
        <f t="shared" si="2293"/>
        <v>0</v>
      </c>
      <c r="O932" s="9">
        <f t="shared" si="2293"/>
        <v>0</v>
      </c>
      <c r="P932" s="9">
        <f t="shared" si="2293"/>
        <v>0</v>
      </c>
      <c r="Q932" s="9">
        <f t="shared" si="2293"/>
        <v>0</v>
      </c>
      <c r="R932" s="9">
        <f t="shared" si="2293"/>
        <v>0</v>
      </c>
      <c r="S932" s="9">
        <f t="shared" si="2293"/>
        <v>174</v>
      </c>
      <c r="T932" s="9">
        <f t="shared" si="2293"/>
        <v>0</v>
      </c>
      <c r="U932" s="9">
        <f t="shared" si="2294"/>
        <v>0</v>
      </c>
      <c r="V932" s="9">
        <f t="shared" si="2294"/>
        <v>0</v>
      </c>
      <c r="W932" s="9">
        <f t="shared" si="2294"/>
        <v>0</v>
      </c>
      <c r="X932" s="9">
        <f t="shared" si="2294"/>
        <v>0</v>
      </c>
      <c r="Y932" s="9">
        <f t="shared" si="2294"/>
        <v>174</v>
      </c>
      <c r="Z932" s="9">
        <f t="shared" si="2294"/>
        <v>0</v>
      </c>
      <c r="AA932" s="9">
        <f t="shared" si="2294"/>
        <v>0</v>
      </c>
      <c r="AB932" s="9">
        <f t="shared" si="2294"/>
        <v>0</v>
      </c>
      <c r="AC932" s="9">
        <f t="shared" si="2294"/>
        <v>0</v>
      </c>
      <c r="AD932" s="9">
        <f t="shared" si="2294"/>
        <v>0</v>
      </c>
      <c r="AE932" s="9">
        <f t="shared" si="2294"/>
        <v>174</v>
      </c>
      <c r="AF932" s="9">
        <f t="shared" si="2294"/>
        <v>0</v>
      </c>
      <c r="AG932" s="9">
        <f t="shared" si="2295"/>
        <v>0</v>
      </c>
      <c r="AH932" s="9">
        <f t="shared" si="2295"/>
        <v>0</v>
      </c>
      <c r="AI932" s="9">
        <f t="shared" si="2295"/>
        <v>0</v>
      </c>
      <c r="AJ932" s="9">
        <f t="shared" si="2295"/>
        <v>0</v>
      </c>
      <c r="AK932" s="9">
        <f t="shared" si="2295"/>
        <v>174</v>
      </c>
      <c r="AL932" s="9">
        <f t="shared" si="2295"/>
        <v>0</v>
      </c>
      <c r="AM932" s="9">
        <f t="shared" si="2295"/>
        <v>0</v>
      </c>
      <c r="AN932" s="9">
        <f t="shared" si="2295"/>
        <v>0</v>
      </c>
      <c r="AO932" s="9">
        <f t="shared" si="2295"/>
        <v>0</v>
      </c>
      <c r="AP932" s="9">
        <f t="shared" si="2295"/>
        <v>0</v>
      </c>
      <c r="AQ932" s="9">
        <f t="shared" si="2295"/>
        <v>174</v>
      </c>
      <c r="AR932" s="9">
        <f t="shared" si="2295"/>
        <v>0</v>
      </c>
      <c r="AS932" s="9">
        <f t="shared" si="2296"/>
        <v>0</v>
      </c>
      <c r="AT932" s="9">
        <f t="shared" si="2296"/>
        <v>0</v>
      </c>
      <c r="AU932" s="9">
        <f t="shared" si="2296"/>
        <v>0</v>
      </c>
      <c r="AV932" s="9">
        <f t="shared" si="2296"/>
        <v>0</v>
      </c>
      <c r="AW932" s="9">
        <f t="shared" si="2296"/>
        <v>174</v>
      </c>
      <c r="AX932" s="9">
        <f t="shared" si="2296"/>
        <v>0</v>
      </c>
      <c r="AY932" s="9">
        <f t="shared" si="2296"/>
        <v>0</v>
      </c>
      <c r="AZ932" s="9">
        <f t="shared" si="2296"/>
        <v>0</v>
      </c>
      <c r="BA932" s="9">
        <f t="shared" si="2296"/>
        <v>0</v>
      </c>
      <c r="BB932" s="9">
        <f t="shared" si="2296"/>
        <v>0</v>
      </c>
      <c r="BC932" s="9">
        <f t="shared" si="2296"/>
        <v>174</v>
      </c>
      <c r="BD932" s="9">
        <f t="shared" si="2296"/>
        <v>0</v>
      </c>
      <c r="BE932" s="9">
        <f t="shared" si="2297"/>
        <v>0</v>
      </c>
      <c r="BF932" s="9">
        <f t="shared" si="2297"/>
        <v>0</v>
      </c>
      <c r="BG932" s="9">
        <f t="shared" si="2297"/>
        <v>0</v>
      </c>
      <c r="BH932" s="9">
        <f t="shared" si="2297"/>
        <v>0</v>
      </c>
      <c r="BI932" s="9">
        <f t="shared" si="2297"/>
        <v>174</v>
      </c>
      <c r="BJ932" s="9">
        <f t="shared" si="2297"/>
        <v>0</v>
      </c>
      <c r="BK932" s="9">
        <f t="shared" si="2297"/>
        <v>0</v>
      </c>
      <c r="BL932" s="9">
        <f t="shared" si="2297"/>
        <v>0</v>
      </c>
      <c r="BM932" s="9">
        <f t="shared" si="2297"/>
        <v>0</v>
      </c>
      <c r="BN932" s="9">
        <f t="shared" si="2297"/>
        <v>0</v>
      </c>
      <c r="BO932" s="9">
        <f t="shared" si="2297"/>
        <v>174</v>
      </c>
      <c r="BP932" s="9">
        <f t="shared" si="2297"/>
        <v>0</v>
      </c>
      <c r="BQ932" s="9">
        <f t="shared" si="2298"/>
        <v>0</v>
      </c>
      <c r="BR932" s="9">
        <f t="shared" si="2298"/>
        <v>0</v>
      </c>
      <c r="BS932" s="9">
        <f t="shared" si="2298"/>
        <v>0</v>
      </c>
      <c r="BT932" s="9">
        <f t="shared" si="2298"/>
        <v>0</v>
      </c>
      <c r="BU932" s="9">
        <f t="shared" si="2298"/>
        <v>174</v>
      </c>
      <c r="BV932" s="9">
        <f t="shared" si="2298"/>
        <v>0</v>
      </c>
      <c r="BW932" s="9">
        <f t="shared" si="2298"/>
        <v>0</v>
      </c>
      <c r="BX932" s="9">
        <f t="shared" si="2298"/>
        <v>0</v>
      </c>
      <c r="BY932" s="9">
        <f t="shared" si="2298"/>
        <v>0</v>
      </c>
      <c r="BZ932" s="9">
        <f t="shared" si="2298"/>
        <v>0</v>
      </c>
      <c r="CA932" s="9">
        <f t="shared" si="2298"/>
        <v>174</v>
      </c>
      <c r="CB932" s="9">
        <f t="shared" si="2298"/>
        <v>0</v>
      </c>
      <c r="CC932" s="9">
        <f t="shared" si="2299"/>
        <v>0</v>
      </c>
      <c r="CD932" s="9">
        <f t="shared" si="2299"/>
        <v>0</v>
      </c>
      <c r="CE932" s="9">
        <f t="shared" si="2299"/>
        <v>0</v>
      </c>
      <c r="CF932" s="9">
        <f t="shared" si="2299"/>
        <v>0</v>
      </c>
      <c r="CG932" s="9">
        <f t="shared" si="2299"/>
        <v>174</v>
      </c>
      <c r="CH932" s="9">
        <f t="shared" si="2299"/>
        <v>0</v>
      </c>
      <c r="CI932" s="9">
        <f t="shared" si="2299"/>
        <v>0</v>
      </c>
      <c r="CJ932" s="9">
        <f t="shared" si="2299"/>
        <v>0</v>
      </c>
      <c r="CK932" s="9">
        <f t="shared" si="2299"/>
        <v>0</v>
      </c>
      <c r="CL932" s="9">
        <f t="shared" si="2299"/>
        <v>0</v>
      </c>
      <c r="CM932" s="9">
        <f t="shared" si="2299"/>
        <v>174</v>
      </c>
      <c r="CN932" s="9">
        <f t="shared" si="2299"/>
        <v>0</v>
      </c>
    </row>
    <row r="933" spans="1:92" ht="20.100000000000001" hidden="1" customHeight="1">
      <c r="A933" s="28" t="s">
        <v>271</v>
      </c>
      <c r="B933" s="26">
        <v>915</v>
      </c>
      <c r="C933" s="26" t="s">
        <v>33</v>
      </c>
      <c r="D933" s="26" t="s">
        <v>80</v>
      </c>
      <c r="E933" s="26" t="s">
        <v>537</v>
      </c>
      <c r="F933" s="26">
        <v>310</v>
      </c>
      <c r="G933" s="9">
        <v>174</v>
      </c>
      <c r="H933" s="9"/>
      <c r="I933" s="9"/>
      <c r="J933" s="9"/>
      <c r="K933" s="9"/>
      <c r="L933" s="9"/>
      <c r="M933" s="9">
        <f>G933+I933+J933+K933+L933</f>
        <v>174</v>
      </c>
      <c r="N933" s="9">
        <f>H933+L933</f>
        <v>0</v>
      </c>
      <c r="O933" s="9"/>
      <c r="P933" s="9"/>
      <c r="Q933" s="9"/>
      <c r="R933" s="9"/>
      <c r="S933" s="9">
        <f>M933+O933+P933+Q933+R933</f>
        <v>174</v>
      </c>
      <c r="T933" s="9">
        <f>N933+R933</f>
        <v>0</v>
      </c>
      <c r="U933" s="9"/>
      <c r="V933" s="9"/>
      <c r="W933" s="9"/>
      <c r="X933" s="9"/>
      <c r="Y933" s="9">
        <f>S933+U933+V933+W933+X933</f>
        <v>174</v>
      </c>
      <c r="Z933" s="9">
        <f>T933+X933</f>
        <v>0</v>
      </c>
      <c r="AA933" s="9"/>
      <c r="AB933" s="9"/>
      <c r="AC933" s="9"/>
      <c r="AD933" s="9"/>
      <c r="AE933" s="9">
        <f>Y933+AA933+AB933+AC933+AD933</f>
        <v>174</v>
      </c>
      <c r="AF933" s="9">
        <f>Z933+AD933</f>
        <v>0</v>
      </c>
      <c r="AG933" s="9"/>
      <c r="AH933" s="9"/>
      <c r="AI933" s="9"/>
      <c r="AJ933" s="9"/>
      <c r="AK933" s="9">
        <f>AE933+AG933+AH933+AI933+AJ933</f>
        <v>174</v>
      </c>
      <c r="AL933" s="9">
        <f>AF933+AJ933</f>
        <v>0</v>
      </c>
      <c r="AM933" s="9"/>
      <c r="AN933" s="9"/>
      <c r="AO933" s="9"/>
      <c r="AP933" s="9"/>
      <c r="AQ933" s="9">
        <f>AK933+AM933+AN933+AO933+AP933</f>
        <v>174</v>
      </c>
      <c r="AR933" s="9">
        <f>AL933+AP933</f>
        <v>0</v>
      </c>
      <c r="AS933" s="9"/>
      <c r="AT933" s="9"/>
      <c r="AU933" s="9"/>
      <c r="AV933" s="9"/>
      <c r="AW933" s="9">
        <f>AQ933+AS933+AT933+AU933+AV933</f>
        <v>174</v>
      </c>
      <c r="AX933" s="9">
        <f>AR933+AV933</f>
        <v>0</v>
      </c>
      <c r="AY933" s="9"/>
      <c r="AZ933" s="9"/>
      <c r="BA933" s="9"/>
      <c r="BB933" s="9"/>
      <c r="BC933" s="9">
        <f>AW933+AY933+AZ933+BA933+BB933</f>
        <v>174</v>
      </c>
      <c r="BD933" s="9">
        <f>AX933+BB933</f>
        <v>0</v>
      </c>
      <c r="BE933" s="9"/>
      <c r="BF933" s="9"/>
      <c r="BG933" s="9"/>
      <c r="BH933" s="9"/>
      <c r="BI933" s="9">
        <f>BC933+BE933+BF933+BG933+BH933</f>
        <v>174</v>
      </c>
      <c r="BJ933" s="9">
        <f>BD933+BH933</f>
        <v>0</v>
      </c>
      <c r="BK933" s="9"/>
      <c r="BL933" s="9"/>
      <c r="BM933" s="9"/>
      <c r="BN933" s="9"/>
      <c r="BO933" s="9">
        <f>BI933+BK933+BL933+BM933+BN933</f>
        <v>174</v>
      </c>
      <c r="BP933" s="9">
        <f>BJ933+BN933</f>
        <v>0</v>
      </c>
      <c r="BQ933" s="9"/>
      <c r="BR933" s="9"/>
      <c r="BS933" s="9"/>
      <c r="BT933" s="9"/>
      <c r="BU933" s="9">
        <f>BO933+BQ933+BR933+BS933+BT933</f>
        <v>174</v>
      </c>
      <c r="BV933" s="9">
        <f>BP933+BT933</f>
        <v>0</v>
      </c>
      <c r="BW933" s="9"/>
      <c r="BX933" s="9"/>
      <c r="BY933" s="9"/>
      <c r="BZ933" s="9"/>
      <c r="CA933" s="9">
        <f>BU933+BW933+BX933+BY933+BZ933</f>
        <v>174</v>
      </c>
      <c r="CB933" s="9">
        <f>BV933+BZ933</f>
        <v>0</v>
      </c>
      <c r="CC933" s="9"/>
      <c r="CD933" s="9"/>
      <c r="CE933" s="9"/>
      <c r="CF933" s="9"/>
      <c r="CG933" s="9">
        <f>CA933+CC933+CD933+CE933+CF933</f>
        <v>174</v>
      </c>
      <c r="CH933" s="9">
        <f>CB933+CF933</f>
        <v>0</v>
      </c>
      <c r="CI933" s="9"/>
      <c r="CJ933" s="9"/>
      <c r="CK933" s="9"/>
      <c r="CL933" s="9"/>
      <c r="CM933" s="9">
        <f>CG933+CI933+CJ933+CK933+CL933</f>
        <v>174</v>
      </c>
      <c r="CN933" s="9">
        <f>CH933+CL933</f>
        <v>0</v>
      </c>
    </row>
    <row r="934" spans="1:92" ht="49.5" hidden="1">
      <c r="A934" s="25" t="s">
        <v>412</v>
      </c>
      <c r="B934" s="26">
        <v>915</v>
      </c>
      <c r="C934" s="26" t="s">
        <v>33</v>
      </c>
      <c r="D934" s="26" t="s">
        <v>80</v>
      </c>
      <c r="E934" s="26" t="s">
        <v>538</v>
      </c>
      <c r="F934" s="34"/>
      <c r="G934" s="9">
        <f>G935</f>
        <v>300</v>
      </c>
      <c r="H934" s="9">
        <f>H935</f>
        <v>0</v>
      </c>
      <c r="I934" s="9">
        <f t="shared" ref="I934:X935" si="2300">I935</f>
        <v>0</v>
      </c>
      <c r="J934" s="9">
        <f t="shared" si="2300"/>
        <v>0</v>
      </c>
      <c r="K934" s="9">
        <f t="shared" si="2300"/>
        <v>0</v>
      </c>
      <c r="L934" s="9">
        <f t="shared" si="2300"/>
        <v>0</v>
      </c>
      <c r="M934" s="9">
        <f t="shared" si="2300"/>
        <v>300</v>
      </c>
      <c r="N934" s="9">
        <f t="shared" si="2300"/>
        <v>0</v>
      </c>
      <c r="O934" s="9">
        <f t="shared" si="2300"/>
        <v>0</v>
      </c>
      <c r="P934" s="9">
        <f t="shared" si="2300"/>
        <v>0</v>
      </c>
      <c r="Q934" s="9">
        <f t="shared" si="2300"/>
        <v>0</v>
      </c>
      <c r="R934" s="9">
        <f t="shared" si="2300"/>
        <v>0</v>
      </c>
      <c r="S934" s="9">
        <f t="shared" si="2300"/>
        <v>300</v>
      </c>
      <c r="T934" s="9">
        <f t="shared" si="2300"/>
        <v>0</v>
      </c>
      <c r="U934" s="9">
        <f t="shared" si="2300"/>
        <v>0</v>
      </c>
      <c r="V934" s="9">
        <f t="shared" si="2300"/>
        <v>0</v>
      </c>
      <c r="W934" s="9">
        <f t="shared" si="2300"/>
        <v>0</v>
      </c>
      <c r="X934" s="9">
        <f t="shared" si="2300"/>
        <v>0</v>
      </c>
      <c r="Y934" s="9">
        <f t="shared" ref="U934:AJ935" si="2301">Y935</f>
        <v>300</v>
      </c>
      <c r="Z934" s="9">
        <f t="shared" si="2301"/>
        <v>0</v>
      </c>
      <c r="AA934" s="9">
        <f t="shared" si="2301"/>
        <v>0</v>
      </c>
      <c r="AB934" s="9">
        <f t="shared" si="2301"/>
        <v>0</v>
      </c>
      <c r="AC934" s="9">
        <f t="shared" si="2301"/>
        <v>0</v>
      </c>
      <c r="AD934" s="9">
        <f t="shared" si="2301"/>
        <v>0</v>
      </c>
      <c r="AE934" s="9">
        <f t="shared" si="2301"/>
        <v>300</v>
      </c>
      <c r="AF934" s="9">
        <f t="shared" si="2301"/>
        <v>0</v>
      </c>
      <c r="AG934" s="9">
        <f t="shared" si="2301"/>
        <v>0</v>
      </c>
      <c r="AH934" s="9">
        <f t="shared" si="2301"/>
        <v>0</v>
      </c>
      <c r="AI934" s="9">
        <f t="shared" si="2301"/>
        <v>0</v>
      </c>
      <c r="AJ934" s="9">
        <f t="shared" si="2301"/>
        <v>0</v>
      </c>
      <c r="AK934" s="9">
        <f t="shared" ref="AG934:AV935" si="2302">AK935</f>
        <v>300</v>
      </c>
      <c r="AL934" s="9">
        <f t="shared" si="2302"/>
        <v>0</v>
      </c>
      <c r="AM934" s="9">
        <f t="shared" si="2302"/>
        <v>0</v>
      </c>
      <c r="AN934" s="9">
        <f t="shared" si="2302"/>
        <v>0</v>
      </c>
      <c r="AO934" s="9">
        <f t="shared" si="2302"/>
        <v>0</v>
      </c>
      <c r="AP934" s="9">
        <f t="shared" si="2302"/>
        <v>0</v>
      </c>
      <c r="AQ934" s="9">
        <f t="shared" si="2302"/>
        <v>300</v>
      </c>
      <c r="AR934" s="9">
        <f t="shared" si="2302"/>
        <v>0</v>
      </c>
      <c r="AS934" s="9">
        <f t="shared" si="2302"/>
        <v>0</v>
      </c>
      <c r="AT934" s="9">
        <f t="shared" si="2302"/>
        <v>0</v>
      </c>
      <c r="AU934" s="9">
        <f t="shared" si="2302"/>
        <v>0</v>
      </c>
      <c r="AV934" s="9">
        <f t="shared" si="2302"/>
        <v>0</v>
      </c>
      <c r="AW934" s="9">
        <f t="shared" ref="AS934:BH935" si="2303">AW935</f>
        <v>300</v>
      </c>
      <c r="AX934" s="9">
        <f t="shared" si="2303"/>
        <v>0</v>
      </c>
      <c r="AY934" s="9">
        <f t="shared" si="2303"/>
        <v>0</v>
      </c>
      <c r="AZ934" s="9">
        <f t="shared" si="2303"/>
        <v>0</v>
      </c>
      <c r="BA934" s="9">
        <f t="shared" si="2303"/>
        <v>0</v>
      </c>
      <c r="BB934" s="9">
        <f t="shared" si="2303"/>
        <v>0</v>
      </c>
      <c r="BC934" s="9">
        <f t="shared" si="2303"/>
        <v>300</v>
      </c>
      <c r="BD934" s="9">
        <f t="shared" si="2303"/>
        <v>0</v>
      </c>
      <c r="BE934" s="9">
        <f t="shared" si="2303"/>
        <v>0</v>
      </c>
      <c r="BF934" s="9">
        <f t="shared" si="2303"/>
        <v>0</v>
      </c>
      <c r="BG934" s="9">
        <f t="shared" si="2303"/>
        <v>0</v>
      </c>
      <c r="BH934" s="9">
        <f t="shared" si="2303"/>
        <v>0</v>
      </c>
      <c r="BI934" s="9">
        <f t="shared" ref="BE934:BT935" si="2304">BI935</f>
        <v>300</v>
      </c>
      <c r="BJ934" s="9">
        <f t="shared" si="2304"/>
        <v>0</v>
      </c>
      <c r="BK934" s="9">
        <f t="shared" si="2304"/>
        <v>0</v>
      </c>
      <c r="BL934" s="9">
        <f t="shared" si="2304"/>
        <v>0</v>
      </c>
      <c r="BM934" s="9">
        <f t="shared" si="2304"/>
        <v>0</v>
      </c>
      <c r="BN934" s="9">
        <f t="shared" si="2304"/>
        <v>0</v>
      </c>
      <c r="BO934" s="9">
        <f t="shared" si="2304"/>
        <v>300</v>
      </c>
      <c r="BP934" s="9">
        <f t="shared" si="2304"/>
        <v>0</v>
      </c>
      <c r="BQ934" s="9">
        <f t="shared" si="2304"/>
        <v>-100</v>
      </c>
      <c r="BR934" s="9">
        <f t="shared" si="2304"/>
        <v>0</v>
      </c>
      <c r="BS934" s="9">
        <f t="shared" si="2304"/>
        <v>0</v>
      </c>
      <c r="BT934" s="9">
        <f t="shared" si="2304"/>
        <v>0</v>
      </c>
      <c r="BU934" s="9">
        <f t="shared" ref="BQ934:CF935" si="2305">BU935</f>
        <v>200</v>
      </c>
      <c r="BV934" s="9">
        <f t="shared" si="2305"/>
        <v>0</v>
      </c>
      <c r="BW934" s="9">
        <f t="shared" si="2305"/>
        <v>0</v>
      </c>
      <c r="BX934" s="9">
        <f t="shared" si="2305"/>
        <v>0</v>
      </c>
      <c r="BY934" s="9">
        <f t="shared" si="2305"/>
        <v>0</v>
      </c>
      <c r="BZ934" s="9">
        <f t="shared" si="2305"/>
        <v>0</v>
      </c>
      <c r="CA934" s="9">
        <f t="shared" si="2305"/>
        <v>200</v>
      </c>
      <c r="CB934" s="9">
        <f t="shared" si="2305"/>
        <v>0</v>
      </c>
      <c r="CC934" s="9">
        <f t="shared" si="2305"/>
        <v>0</v>
      </c>
      <c r="CD934" s="9">
        <f t="shared" si="2305"/>
        <v>0</v>
      </c>
      <c r="CE934" s="9">
        <f t="shared" si="2305"/>
        <v>0</v>
      </c>
      <c r="CF934" s="9">
        <f t="shared" si="2305"/>
        <v>0</v>
      </c>
      <c r="CG934" s="9">
        <f t="shared" ref="CC934:CN935" si="2306">CG935</f>
        <v>200</v>
      </c>
      <c r="CH934" s="9">
        <f t="shared" si="2306"/>
        <v>0</v>
      </c>
      <c r="CI934" s="9">
        <f t="shared" si="2306"/>
        <v>0</v>
      </c>
      <c r="CJ934" s="9">
        <f t="shared" si="2306"/>
        <v>0</v>
      </c>
      <c r="CK934" s="9">
        <f t="shared" si="2306"/>
        <v>0</v>
      </c>
      <c r="CL934" s="9">
        <f t="shared" si="2306"/>
        <v>0</v>
      </c>
      <c r="CM934" s="9">
        <f t="shared" si="2306"/>
        <v>200</v>
      </c>
      <c r="CN934" s="9">
        <f t="shared" si="2306"/>
        <v>0</v>
      </c>
    </row>
    <row r="935" spans="1:92" ht="20.100000000000001" hidden="1" customHeight="1">
      <c r="A935" s="28" t="s">
        <v>101</v>
      </c>
      <c r="B935" s="26">
        <v>915</v>
      </c>
      <c r="C935" s="26" t="s">
        <v>33</v>
      </c>
      <c r="D935" s="26" t="s">
        <v>80</v>
      </c>
      <c r="E935" s="26" t="s">
        <v>538</v>
      </c>
      <c r="F935" s="26">
        <v>300</v>
      </c>
      <c r="G935" s="9">
        <f>G936</f>
        <v>300</v>
      </c>
      <c r="H935" s="9">
        <f>H936</f>
        <v>0</v>
      </c>
      <c r="I935" s="9">
        <f t="shared" si="2300"/>
        <v>0</v>
      </c>
      <c r="J935" s="9">
        <f t="shared" si="2300"/>
        <v>0</v>
      </c>
      <c r="K935" s="9">
        <f t="shared" si="2300"/>
        <v>0</v>
      </c>
      <c r="L935" s="9">
        <f t="shared" si="2300"/>
        <v>0</v>
      </c>
      <c r="M935" s="9">
        <f t="shared" si="2300"/>
        <v>300</v>
      </c>
      <c r="N935" s="9">
        <f t="shared" si="2300"/>
        <v>0</v>
      </c>
      <c r="O935" s="9">
        <f t="shared" si="2300"/>
        <v>0</v>
      </c>
      <c r="P935" s="9">
        <f t="shared" si="2300"/>
        <v>0</v>
      </c>
      <c r="Q935" s="9">
        <f t="shared" si="2300"/>
        <v>0</v>
      </c>
      <c r="R935" s="9">
        <f t="shared" si="2300"/>
        <v>0</v>
      </c>
      <c r="S935" s="9">
        <f t="shared" si="2300"/>
        <v>300</v>
      </c>
      <c r="T935" s="9">
        <f t="shared" si="2300"/>
        <v>0</v>
      </c>
      <c r="U935" s="9">
        <f t="shared" si="2301"/>
        <v>0</v>
      </c>
      <c r="V935" s="9">
        <f t="shared" si="2301"/>
        <v>0</v>
      </c>
      <c r="W935" s="9">
        <f t="shared" si="2301"/>
        <v>0</v>
      </c>
      <c r="X935" s="9">
        <f t="shared" si="2301"/>
        <v>0</v>
      </c>
      <c r="Y935" s="9">
        <f t="shared" si="2301"/>
        <v>300</v>
      </c>
      <c r="Z935" s="9">
        <f t="shared" si="2301"/>
        <v>0</v>
      </c>
      <c r="AA935" s="9">
        <f t="shared" si="2301"/>
        <v>0</v>
      </c>
      <c r="AB935" s="9">
        <f t="shared" si="2301"/>
        <v>0</v>
      </c>
      <c r="AC935" s="9">
        <f t="shared" si="2301"/>
        <v>0</v>
      </c>
      <c r="AD935" s="9">
        <f t="shared" si="2301"/>
        <v>0</v>
      </c>
      <c r="AE935" s="9">
        <f t="shared" si="2301"/>
        <v>300</v>
      </c>
      <c r="AF935" s="9">
        <f t="shared" si="2301"/>
        <v>0</v>
      </c>
      <c r="AG935" s="9">
        <f t="shared" si="2302"/>
        <v>0</v>
      </c>
      <c r="AH935" s="9">
        <f t="shared" si="2302"/>
        <v>0</v>
      </c>
      <c r="AI935" s="9">
        <f t="shared" si="2302"/>
        <v>0</v>
      </c>
      <c r="AJ935" s="9">
        <f t="shared" si="2302"/>
        <v>0</v>
      </c>
      <c r="AK935" s="9">
        <f t="shared" si="2302"/>
        <v>300</v>
      </c>
      <c r="AL935" s="9">
        <f t="shared" si="2302"/>
        <v>0</v>
      </c>
      <c r="AM935" s="9">
        <f t="shared" si="2302"/>
        <v>0</v>
      </c>
      <c r="AN935" s="9">
        <f t="shared" si="2302"/>
        <v>0</v>
      </c>
      <c r="AO935" s="9">
        <f t="shared" si="2302"/>
        <v>0</v>
      </c>
      <c r="AP935" s="9">
        <f t="shared" si="2302"/>
        <v>0</v>
      </c>
      <c r="AQ935" s="9">
        <f t="shared" si="2302"/>
        <v>300</v>
      </c>
      <c r="AR935" s="9">
        <f t="shared" si="2302"/>
        <v>0</v>
      </c>
      <c r="AS935" s="9">
        <f t="shared" si="2303"/>
        <v>0</v>
      </c>
      <c r="AT935" s="9">
        <f t="shared" si="2303"/>
        <v>0</v>
      </c>
      <c r="AU935" s="9">
        <f t="shared" si="2303"/>
        <v>0</v>
      </c>
      <c r="AV935" s="9">
        <f t="shared" si="2303"/>
        <v>0</v>
      </c>
      <c r="AW935" s="9">
        <f t="shared" si="2303"/>
        <v>300</v>
      </c>
      <c r="AX935" s="9">
        <f t="shared" si="2303"/>
        <v>0</v>
      </c>
      <c r="AY935" s="9">
        <f t="shared" si="2303"/>
        <v>0</v>
      </c>
      <c r="AZ935" s="9">
        <f t="shared" si="2303"/>
        <v>0</v>
      </c>
      <c r="BA935" s="9">
        <f t="shared" si="2303"/>
        <v>0</v>
      </c>
      <c r="BB935" s="9">
        <f t="shared" si="2303"/>
        <v>0</v>
      </c>
      <c r="BC935" s="9">
        <f t="shared" si="2303"/>
        <v>300</v>
      </c>
      <c r="BD935" s="9">
        <f t="shared" si="2303"/>
        <v>0</v>
      </c>
      <c r="BE935" s="9">
        <f t="shared" si="2304"/>
        <v>0</v>
      </c>
      <c r="BF935" s="9">
        <f t="shared" si="2304"/>
        <v>0</v>
      </c>
      <c r="BG935" s="9">
        <f t="shared" si="2304"/>
        <v>0</v>
      </c>
      <c r="BH935" s="9">
        <f t="shared" si="2304"/>
        <v>0</v>
      </c>
      <c r="BI935" s="9">
        <f t="shared" si="2304"/>
        <v>300</v>
      </c>
      <c r="BJ935" s="9">
        <f t="shared" si="2304"/>
        <v>0</v>
      </c>
      <c r="BK935" s="9">
        <f t="shared" si="2304"/>
        <v>0</v>
      </c>
      <c r="BL935" s="9">
        <f t="shared" si="2304"/>
        <v>0</v>
      </c>
      <c r="BM935" s="9">
        <f t="shared" si="2304"/>
        <v>0</v>
      </c>
      <c r="BN935" s="9">
        <f t="shared" si="2304"/>
        <v>0</v>
      </c>
      <c r="BO935" s="9">
        <f t="shared" si="2304"/>
        <v>300</v>
      </c>
      <c r="BP935" s="9">
        <f t="shared" si="2304"/>
        <v>0</v>
      </c>
      <c r="BQ935" s="9">
        <f t="shared" si="2305"/>
        <v>-100</v>
      </c>
      <c r="BR935" s="9">
        <f t="shared" si="2305"/>
        <v>0</v>
      </c>
      <c r="BS935" s="9">
        <f t="shared" si="2305"/>
        <v>0</v>
      </c>
      <c r="BT935" s="9">
        <f t="shared" si="2305"/>
        <v>0</v>
      </c>
      <c r="BU935" s="9">
        <f t="shared" si="2305"/>
        <v>200</v>
      </c>
      <c r="BV935" s="9">
        <f t="shared" si="2305"/>
        <v>0</v>
      </c>
      <c r="BW935" s="9">
        <f t="shared" si="2305"/>
        <v>0</v>
      </c>
      <c r="BX935" s="9">
        <f t="shared" si="2305"/>
        <v>0</v>
      </c>
      <c r="BY935" s="9">
        <f t="shared" si="2305"/>
        <v>0</v>
      </c>
      <c r="BZ935" s="9">
        <f t="shared" si="2305"/>
        <v>0</v>
      </c>
      <c r="CA935" s="9">
        <f t="shared" si="2305"/>
        <v>200</v>
      </c>
      <c r="CB935" s="9">
        <f t="shared" si="2305"/>
        <v>0</v>
      </c>
      <c r="CC935" s="9">
        <f t="shared" si="2306"/>
        <v>0</v>
      </c>
      <c r="CD935" s="9">
        <f t="shared" si="2306"/>
        <v>0</v>
      </c>
      <c r="CE935" s="9">
        <f t="shared" si="2306"/>
        <v>0</v>
      </c>
      <c r="CF935" s="9">
        <f t="shared" si="2306"/>
        <v>0</v>
      </c>
      <c r="CG935" s="9">
        <f t="shared" si="2306"/>
        <v>200</v>
      </c>
      <c r="CH935" s="9">
        <f t="shared" si="2306"/>
        <v>0</v>
      </c>
      <c r="CI935" s="9">
        <f t="shared" si="2306"/>
        <v>0</v>
      </c>
      <c r="CJ935" s="9">
        <f t="shared" si="2306"/>
        <v>0</v>
      </c>
      <c r="CK935" s="9">
        <f t="shared" si="2306"/>
        <v>0</v>
      </c>
      <c r="CL935" s="9">
        <f t="shared" si="2306"/>
        <v>0</v>
      </c>
      <c r="CM935" s="9">
        <f t="shared" si="2306"/>
        <v>200</v>
      </c>
      <c r="CN935" s="9">
        <f t="shared" si="2306"/>
        <v>0</v>
      </c>
    </row>
    <row r="936" spans="1:92" ht="20.100000000000001" hidden="1" customHeight="1">
      <c r="A936" s="28" t="s">
        <v>271</v>
      </c>
      <c r="B936" s="26">
        <v>915</v>
      </c>
      <c r="C936" s="26" t="s">
        <v>33</v>
      </c>
      <c r="D936" s="26" t="s">
        <v>80</v>
      </c>
      <c r="E936" s="26" t="s">
        <v>538</v>
      </c>
      <c r="F936" s="26">
        <v>310</v>
      </c>
      <c r="G936" s="9">
        <v>300</v>
      </c>
      <c r="H936" s="9"/>
      <c r="I936" s="9"/>
      <c r="J936" s="9"/>
      <c r="K936" s="9"/>
      <c r="L936" s="9"/>
      <c r="M936" s="9">
        <f>G936+I936+J936+K936+L936</f>
        <v>300</v>
      </c>
      <c r="N936" s="9">
        <f>H936+L936</f>
        <v>0</v>
      </c>
      <c r="O936" s="9"/>
      <c r="P936" s="9"/>
      <c r="Q936" s="9"/>
      <c r="R936" s="9"/>
      <c r="S936" s="9">
        <f>M936+O936+P936+Q936+R936</f>
        <v>300</v>
      </c>
      <c r="T936" s="9">
        <f>N936+R936</f>
        <v>0</v>
      </c>
      <c r="U936" s="9"/>
      <c r="V936" s="9"/>
      <c r="W936" s="9"/>
      <c r="X936" s="9"/>
      <c r="Y936" s="9">
        <f>S936+U936+V936+W936+X936</f>
        <v>300</v>
      </c>
      <c r="Z936" s="9">
        <f>T936+X936</f>
        <v>0</v>
      </c>
      <c r="AA936" s="9"/>
      <c r="AB936" s="9"/>
      <c r="AC936" s="9"/>
      <c r="AD936" s="9"/>
      <c r="AE936" s="9">
        <f>Y936+AA936+AB936+AC936+AD936</f>
        <v>300</v>
      </c>
      <c r="AF936" s="9">
        <f>Z936+AD936</f>
        <v>0</v>
      </c>
      <c r="AG936" s="9"/>
      <c r="AH936" s="9"/>
      <c r="AI936" s="9"/>
      <c r="AJ936" s="9"/>
      <c r="AK936" s="9">
        <f>AE936+AG936+AH936+AI936+AJ936</f>
        <v>300</v>
      </c>
      <c r="AL936" s="9">
        <f>AF936+AJ936</f>
        <v>0</v>
      </c>
      <c r="AM936" s="9"/>
      <c r="AN936" s="9"/>
      <c r="AO936" s="9"/>
      <c r="AP936" s="9"/>
      <c r="AQ936" s="9">
        <f>AK936+AM936+AN936+AO936+AP936</f>
        <v>300</v>
      </c>
      <c r="AR936" s="9">
        <f>AL936+AP936</f>
        <v>0</v>
      </c>
      <c r="AS936" s="9"/>
      <c r="AT936" s="9"/>
      <c r="AU936" s="9"/>
      <c r="AV936" s="9"/>
      <c r="AW936" s="9">
        <f>AQ936+AS936+AT936+AU936+AV936</f>
        <v>300</v>
      </c>
      <c r="AX936" s="9">
        <f>AR936+AV936</f>
        <v>0</v>
      </c>
      <c r="AY936" s="9"/>
      <c r="AZ936" s="9"/>
      <c r="BA936" s="9"/>
      <c r="BB936" s="9"/>
      <c r="BC936" s="9">
        <f>AW936+AY936+AZ936+BA936+BB936</f>
        <v>300</v>
      </c>
      <c r="BD936" s="9">
        <f>AX936+BB936</f>
        <v>0</v>
      </c>
      <c r="BE936" s="9"/>
      <c r="BF936" s="9"/>
      <c r="BG936" s="9"/>
      <c r="BH936" s="9"/>
      <c r="BI936" s="9">
        <f>BC936+BE936+BF936+BG936+BH936</f>
        <v>300</v>
      </c>
      <c r="BJ936" s="9">
        <f>BD936+BH936</f>
        <v>0</v>
      </c>
      <c r="BK936" s="9"/>
      <c r="BL936" s="9"/>
      <c r="BM936" s="9"/>
      <c r="BN936" s="9"/>
      <c r="BO936" s="9">
        <f>BI936+BK936+BL936+BM936+BN936</f>
        <v>300</v>
      </c>
      <c r="BP936" s="9">
        <f>BJ936+BN936</f>
        <v>0</v>
      </c>
      <c r="BQ936" s="9">
        <v>-100</v>
      </c>
      <c r="BR936" s="9"/>
      <c r="BS936" s="9"/>
      <c r="BT936" s="9"/>
      <c r="BU936" s="9">
        <f>BO936+BQ936+BR936+BS936+BT936</f>
        <v>200</v>
      </c>
      <c r="BV936" s="9">
        <f>BP936+BT936</f>
        <v>0</v>
      </c>
      <c r="BW936" s="9"/>
      <c r="BX936" s="9"/>
      <c r="BY936" s="9"/>
      <c r="BZ936" s="9"/>
      <c r="CA936" s="9">
        <f>BU936+BW936+BX936+BY936+BZ936</f>
        <v>200</v>
      </c>
      <c r="CB936" s="9">
        <f>BV936+BZ936</f>
        <v>0</v>
      </c>
      <c r="CC936" s="9"/>
      <c r="CD936" s="9"/>
      <c r="CE936" s="9"/>
      <c r="CF936" s="9"/>
      <c r="CG936" s="9">
        <f>CA936+CC936+CD936+CE936+CF936</f>
        <v>200</v>
      </c>
      <c r="CH936" s="9">
        <f>CB936+CF936</f>
        <v>0</v>
      </c>
      <c r="CI936" s="9"/>
      <c r="CJ936" s="9"/>
      <c r="CK936" s="9"/>
      <c r="CL936" s="9"/>
      <c r="CM936" s="9">
        <f>CG936+CI936+CJ936+CK936+CL936</f>
        <v>200</v>
      </c>
      <c r="CN936" s="9">
        <f>CH936+CL936</f>
        <v>0</v>
      </c>
    </row>
    <row r="937" spans="1:92" ht="53.25" hidden="1" customHeight="1">
      <c r="A937" s="25" t="s">
        <v>247</v>
      </c>
      <c r="B937" s="26">
        <v>915</v>
      </c>
      <c r="C937" s="26" t="s">
        <v>33</v>
      </c>
      <c r="D937" s="26" t="s">
        <v>80</v>
      </c>
      <c r="E937" s="26" t="s">
        <v>539</v>
      </c>
      <c r="F937" s="34"/>
      <c r="G937" s="9">
        <f>G938</f>
        <v>6844</v>
      </c>
      <c r="H937" s="9">
        <f>H938</f>
        <v>0</v>
      </c>
      <c r="I937" s="9">
        <f t="shared" ref="I937:X938" si="2307">I938</f>
        <v>0</v>
      </c>
      <c r="J937" s="9">
        <f t="shared" si="2307"/>
        <v>0</v>
      </c>
      <c r="K937" s="9">
        <f t="shared" si="2307"/>
        <v>0</v>
      </c>
      <c r="L937" s="9">
        <f t="shared" si="2307"/>
        <v>0</v>
      </c>
      <c r="M937" s="9">
        <f t="shared" si="2307"/>
        <v>6844</v>
      </c>
      <c r="N937" s="9">
        <f t="shared" si="2307"/>
        <v>0</v>
      </c>
      <c r="O937" s="9">
        <f t="shared" si="2307"/>
        <v>0</v>
      </c>
      <c r="P937" s="9">
        <f t="shared" si="2307"/>
        <v>0</v>
      </c>
      <c r="Q937" s="9">
        <f t="shared" si="2307"/>
        <v>0</v>
      </c>
      <c r="R937" s="9">
        <f t="shared" si="2307"/>
        <v>0</v>
      </c>
      <c r="S937" s="9">
        <f t="shared" si="2307"/>
        <v>6844</v>
      </c>
      <c r="T937" s="9">
        <f t="shared" si="2307"/>
        <v>0</v>
      </c>
      <c r="U937" s="9">
        <f t="shared" si="2307"/>
        <v>0</v>
      </c>
      <c r="V937" s="9">
        <f t="shared" si="2307"/>
        <v>0</v>
      </c>
      <c r="W937" s="9">
        <f t="shared" si="2307"/>
        <v>0</v>
      </c>
      <c r="X937" s="9">
        <f t="shared" si="2307"/>
        <v>0</v>
      </c>
      <c r="Y937" s="9">
        <f t="shared" ref="U937:AJ938" si="2308">Y938</f>
        <v>6844</v>
      </c>
      <c r="Z937" s="9">
        <f t="shared" si="2308"/>
        <v>0</v>
      </c>
      <c r="AA937" s="9">
        <f t="shared" si="2308"/>
        <v>0</v>
      </c>
      <c r="AB937" s="9">
        <f t="shared" si="2308"/>
        <v>0</v>
      </c>
      <c r="AC937" s="9">
        <f t="shared" si="2308"/>
        <v>0</v>
      </c>
      <c r="AD937" s="9">
        <f t="shared" si="2308"/>
        <v>0</v>
      </c>
      <c r="AE937" s="9">
        <f t="shared" si="2308"/>
        <v>6844</v>
      </c>
      <c r="AF937" s="9">
        <f t="shared" si="2308"/>
        <v>0</v>
      </c>
      <c r="AG937" s="9">
        <f t="shared" si="2308"/>
        <v>0</v>
      </c>
      <c r="AH937" s="9">
        <f t="shared" si="2308"/>
        <v>0</v>
      </c>
      <c r="AI937" s="9">
        <f t="shared" si="2308"/>
        <v>0</v>
      </c>
      <c r="AJ937" s="9">
        <f t="shared" si="2308"/>
        <v>0</v>
      </c>
      <c r="AK937" s="9">
        <f t="shared" ref="AG937:AV938" si="2309">AK938</f>
        <v>6844</v>
      </c>
      <c r="AL937" s="9">
        <f t="shared" si="2309"/>
        <v>0</v>
      </c>
      <c r="AM937" s="9">
        <f t="shared" si="2309"/>
        <v>0</v>
      </c>
      <c r="AN937" s="9">
        <f t="shared" si="2309"/>
        <v>0</v>
      </c>
      <c r="AO937" s="9">
        <f t="shared" si="2309"/>
        <v>0</v>
      </c>
      <c r="AP937" s="9">
        <f t="shared" si="2309"/>
        <v>0</v>
      </c>
      <c r="AQ937" s="9">
        <f t="shared" si="2309"/>
        <v>6844</v>
      </c>
      <c r="AR937" s="9">
        <f t="shared" si="2309"/>
        <v>0</v>
      </c>
      <c r="AS937" s="9">
        <f t="shared" si="2309"/>
        <v>0</v>
      </c>
      <c r="AT937" s="9">
        <f t="shared" si="2309"/>
        <v>0</v>
      </c>
      <c r="AU937" s="9">
        <f t="shared" si="2309"/>
        <v>0</v>
      </c>
      <c r="AV937" s="9">
        <f t="shared" si="2309"/>
        <v>0</v>
      </c>
      <c r="AW937" s="9">
        <f t="shared" ref="AS937:BH938" si="2310">AW938</f>
        <v>6844</v>
      </c>
      <c r="AX937" s="9">
        <f t="shared" si="2310"/>
        <v>0</v>
      </c>
      <c r="AY937" s="9">
        <f t="shared" si="2310"/>
        <v>-60</v>
      </c>
      <c r="AZ937" s="9">
        <f t="shared" si="2310"/>
        <v>0</v>
      </c>
      <c r="BA937" s="9">
        <f t="shared" si="2310"/>
        <v>0</v>
      </c>
      <c r="BB937" s="9">
        <f t="shared" si="2310"/>
        <v>0</v>
      </c>
      <c r="BC937" s="9">
        <f t="shared" si="2310"/>
        <v>6784</v>
      </c>
      <c r="BD937" s="9">
        <f t="shared" si="2310"/>
        <v>0</v>
      </c>
      <c r="BE937" s="9">
        <f t="shared" si="2310"/>
        <v>0</v>
      </c>
      <c r="BF937" s="9">
        <f t="shared" si="2310"/>
        <v>0</v>
      </c>
      <c r="BG937" s="9">
        <f t="shared" si="2310"/>
        <v>0</v>
      </c>
      <c r="BH937" s="9">
        <f t="shared" si="2310"/>
        <v>0</v>
      </c>
      <c r="BI937" s="9">
        <f t="shared" ref="BE937:BT938" si="2311">BI938</f>
        <v>6784</v>
      </c>
      <c r="BJ937" s="9">
        <f t="shared" si="2311"/>
        <v>0</v>
      </c>
      <c r="BK937" s="9">
        <f t="shared" si="2311"/>
        <v>0</v>
      </c>
      <c r="BL937" s="9">
        <f t="shared" si="2311"/>
        <v>0</v>
      </c>
      <c r="BM937" s="9">
        <f t="shared" si="2311"/>
        <v>0</v>
      </c>
      <c r="BN937" s="9">
        <f t="shared" si="2311"/>
        <v>0</v>
      </c>
      <c r="BO937" s="9">
        <f t="shared" si="2311"/>
        <v>6784</v>
      </c>
      <c r="BP937" s="9">
        <f t="shared" si="2311"/>
        <v>0</v>
      </c>
      <c r="BQ937" s="9">
        <f t="shared" si="2311"/>
        <v>-350</v>
      </c>
      <c r="BR937" s="9">
        <f t="shared" si="2311"/>
        <v>0</v>
      </c>
      <c r="BS937" s="9">
        <f t="shared" si="2311"/>
        <v>0</v>
      </c>
      <c r="BT937" s="9">
        <f t="shared" si="2311"/>
        <v>0</v>
      </c>
      <c r="BU937" s="9">
        <f t="shared" ref="BQ937:CF938" si="2312">BU938</f>
        <v>6434</v>
      </c>
      <c r="BV937" s="9">
        <f t="shared" si="2312"/>
        <v>0</v>
      </c>
      <c r="BW937" s="9">
        <f t="shared" si="2312"/>
        <v>0</v>
      </c>
      <c r="BX937" s="9">
        <f t="shared" si="2312"/>
        <v>0</v>
      </c>
      <c r="BY937" s="9">
        <f t="shared" si="2312"/>
        <v>0</v>
      </c>
      <c r="BZ937" s="9">
        <f t="shared" si="2312"/>
        <v>0</v>
      </c>
      <c r="CA937" s="9">
        <f t="shared" si="2312"/>
        <v>6434</v>
      </c>
      <c r="CB937" s="9">
        <f t="shared" si="2312"/>
        <v>0</v>
      </c>
      <c r="CC937" s="9">
        <f t="shared" si="2312"/>
        <v>0</v>
      </c>
      <c r="CD937" s="9">
        <f t="shared" si="2312"/>
        <v>0</v>
      </c>
      <c r="CE937" s="9">
        <f t="shared" si="2312"/>
        <v>0</v>
      </c>
      <c r="CF937" s="9">
        <f t="shared" si="2312"/>
        <v>0</v>
      </c>
      <c r="CG937" s="9">
        <f t="shared" ref="CC937:CN938" si="2313">CG938</f>
        <v>6434</v>
      </c>
      <c r="CH937" s="9">
        <f t="shared" si="2313"/>
        <v>0</v>
      </c>
      <c r="CI937" s="9">
        <f t="shared" si="2313"/>
        <v>0</v>
      </c>
      <c r="CJ937" s="9">
        <f t="shared" si="2313"/>
        <v>0</v>
      </c>
      <c r="CK937" s="9">
        <f t="shared" si="2313"/>
        <v>0</v>
      </c>
      <c r="CL937" s="9">
        <f t="shared" si="2313"/>
        <v>0</v>
      </c>
      <c r="CM937" s="9">
        <f t="shared" si="2313"/>
        <v>6434</v>
      </c>
      <c r="CN937" s="9">
        <f t="shared" si="2313"/>
        <v>0</v>
      </c>
    </row>
    <row r="938" spans="1:92" ht="20.100000000000001" hidden="1" customHeight="1">
      <c r="A938" s="28" t="s">
        <v>101</v>
      </c>
      <c r="B938" s="26">
        <v>915</v>
      </c>
      <c r="C938" s="26" t="s">
        <v>33</v>
      </c>
      <c r="D938" s="26" t="s">
        <v>80</v>
      </c>
      <c r="E938" s="26" t="s">
        <v>539</v>
      </c>
      <c r="F938" s="26">
        <v>300</v>
      </c>
      <c r="G938" s="9">
        <f>G939</f>
        <v>6844</v>
      </c>
      <c r="H938" s="9">
        <f>H939</f>
        <v>0</v>
      </c>
      <c r="I938" s="9">
        <f t="shared" si="2307"/>
        <v>0</v>
      </c>
      <c r="J938" s="9">
        <f t="shared" si="2307"/>
        <v>0</v>
      </c>
      <c r="K938" s="9">
        <f t="shared" si="2307"/>
        <v>0</v>
      </c>
      <c r="L938" s="9">
        <f t="shared" si="2307"/>
        <v>0</v>
      </c>
      <c r="M938" s="9">
        <f t="shared" si="2307"/>
        <v>6844</v>
      </c>
      <c r="N938" s="9">
        <f t="shared" si="2307"/>
        <v>0</v>
      </c>
      <c r="O938" s="9">
        <f t="shared" si="2307"/>
        <v>0</v>
      </c>
      <c r="P938" s="9">
        <f t="shared" si="2307"/>
        <v>0</v>
      </c>
      <c r="Q938" s="9">
        <f t="shared" si="2307"/>
        <v>0</v>
      </c>
      <c r="R938" s="9">
        <f t="shared" si="2307"/>
        <v>0</v>
      </c>
      <c r="S938" s="9">
        <f t="shared" si="2307"/>
        <v>6844</v>
      </c>
      <c r="T938" s="9">
        <f t="shared" si="2307"/>
        <v>0</v>
      </c>
      <c r="U938" s="9">
        <f t="shared" si="2308"/>
        <v>0</v>
      </c>
      <c r="V938" s="9">
        <f t="shared" si="2308"/>
        <v>0</v>
      </c>
      <c r="W938" s="9">
        <f t="shared" si="2308"/>
        <v>0</v>
      </c>
      <c r="X938" s="9">
        <f t="shared" si="2308"/>
        <v>0</v>
      </c>
      <c r="Y938" s="9">
        <f t="shared" si="2308"/>
        <v>6844</v>
      </c>
      <c r="Z938" s="9">
        <f t="shared" si="2308"/>
        <v>0</v>
      </c>
      <c r="AA938" s="9">
        <f t="shared" si="2308"/>
        <v>0</v>
      </c>
      <c r="AB938" s="9">
        <f t="shared" si="2308"/>
        <v>0</v>
      </c>
      <c r="AC938" s="9">
        <f t="shared" si="2308"/>
        <v>0</v>
      </c>
      <c r="AD938" s="9">
        <f t="shared" si="2308"/>
        <v>0</v>
      </c>
      <c r="AE938" s="9">
        <f t="shared" si="2308"/>
        <v>6844</v>
      </c>
      <c r="AF938" s="9">
        <f t="shared" si="2308"/>
        <v>0</v>
      </c>
      <c r="AG938" s="9">
        <f t="shared" si="2309"/>
        <v>0</v>
      </c>
      <c r="AH938" s="9">
        <f t="shared" si="2309"/>
        <v>0</v>
      </c>
      <c r="AI938" s="9">
        <f t="shared" si="2309"/>
        <v>0</v>
      </c>
      <c r="AJ938" s="9">
        <f t="shared" si="2309"/>
        <v>0</v>
      </c>
      <c r="AK938" s="9">
        <f t="shared" si="2309"/>
        <v>6844</v>
      </c>
      <c r="AL938" s="9">
        <f t="shared" si="2309"/>
        <v>0</v>
      </c>
      <c r="AM938" s="9">
        <f t="shared" si="2309"/>
        <v>0</v>
      </c>
      <c r="AN938" s="9">
        <f t="shared" si="2309"/>
        <v>0</v>
      </c>
      <c r="AO938" s="9">
        <f t="shared" si="2309"/>
        <v>0</v>
      </c>
      <c r="AP938" s="9">
        <f t="shared" si="2309"/>
        <v>0</v>
      </c>
      <c r="AQ938" s="9">
        <f t="shared" si="2309"/>
        <v>6844</v>
      </c>
      <c r="AR938" s="9">
        <f t="shared" si="2309"/>
        <v>0</v>
      </c>
      <c r="AS938" s="9">
        <f t="shared" si="2310"/>
        <v>0</v>
      </c>
      <c r="AT938" s="9">
        <f t="shared" si="2310"/>
        <v>0</v>
      </c>
      <c r="AU938" s="9">
        <f t="shared" si="2310"/>
        <v>0</v>
      </c>
      <c r="AV938" s="9">
        <f t="shared" si="2310"/>
        <v>0</v>
      </c>
      <c r="AW938" s="9">
        <f t="shared" si="2310"/>
        <v>6844</v>
      </c>
      <c r="AX938" s="9">
        <f t="shared" si="2310"/>
        <v>0</v>
      </c>
      <c r="AY938" s="9">
        <f t="shared" si="2310"/>
        <v>-60</v>
      </c>
      <c r="AZ938" s="9">
        <f t="shared" si="2310"/>
        <v>0</v>
      </c>
      <c r="BA938" s="9">
        <f t="shared" si="2310"/>
        <v>0</v>
      </c>
      <c r="BB938" s="9">
        <f t="shared" si="2310"/>
        <v>0</v>
      </c>
      <c r="BC938" s="9">
        <f t="shared" si="2310"/>
        <v>6784</v>
      </c>
      <c r="BD938" s="9">
        <f t="shared" si="2310"/>
        <v>0</v>
      </c>
      <c r="BE938" s="9">
        <f t="shared" si="2311"/>
        <v>0</v>
      </c>
      <c r="BF938" s="9">
        <f t="shared" si="2311"/>
        <v>0</v>
      </c>
      <c r="BG938" s="9">
        <f t="shared" si="2311"/>
        <v>0</v>
      </c>
      <c r="BH938" s="9">
        <f t="shared" si="2311"/>
        <v>0</v>
      </c>
      <c r="BI938" s="9">
        <f t="shared" si="2311"/>
        <v>6784</v>
      </c>
      <c r="BJ938" s="9">
        <f t="shared" si="2311"/>
        <v>0</v>
      </c>
      <c r="BK938" s="9">
        <f t="shared" si="2311"/>
        <v>0</v>
      </c>
      <c r="BL938" s="9">
        <f t="shared" si="2311"/>
        <v>0</v>
      </c>
      <c r="BM938" s="9">
        <f t="shared" si="2311"/>
        <v>0</v>
      </c>
      <c r="BN938" s="9">
        <f t="shared" si="2311"/>
        <v>0</v>
      </c>
      <c r="BO938" s="9">
        <f t="shared" si="2311"/>
        <v>6784</v>
      </c>
      <c r="BP938" s="9">
        <f t="shared" si="2311"/>
        <v>0</v>
      </c>
      <c r="BQ938" s="9">
        <f t="shared" si="2312"/>
        <v>-350</v>
      </c>
      <c r="BR938" s="9">
        <f t="shared" si="2312"/>
        <v>0</v>
      </c>
      <c r="BS938" s="9">
        <f t="shared" si="2312"/>
        <v>0</v>
      </c>
      <c r="BT938" s="9">
        <f t="shared" si="2312"/>
        <v>0</v>
      </c>
      <c r="BU938" s="9">
        <f t="shared" si="2312"/>
        <v>6434</v>
      </c>
      <c r="BV938" s="9">
        <f t="shared" si="2312"/>
        <v>0</v>
      </c>
      <c r="BW938" s="9">
        <f t="shared" si="2312"/>
        <v>0</v>
      </c>
      <c r="BX938" s="9">
        <f t="shared" si="2312"/>
        <v>0</v>
      </c>
      <c r="BY938" s="9">
        <f t="shared" si="2312"/>
        <v>0</v>
      </c>
      <c r="BZ938" s="9">
        <f t="shared" si="2312"/>
        <v>0</v>
      </c>
      <c r="CA938" s="9">
        <f t="shared" si="2312"/>
        <v>6434</v>
      </c>
      <c r="CB938" s="9">
        <f t="shared" si="2312"/>
        <v>0</v>
      </c>
      <c r="CC938" s="9">
        <f t="shared" si="2313"/>
        <v>0</v>
      </c>
      <c r="CD938" s="9">
        <f t="shared" si="2313"/>
        <v>0</v>
      </c>
      <c r="CE938" s="9">
        <f t="shared" si="2313"/>
        <v>0</v>
      </c>
      <c r="CF938" s="9">
        <f t="shared" si="2313"/>
        <v>0</v>
      </c>
      <c r="CG938" s="9">
        <f t="shared" si="2313"/>
        <v>6434</v>
      </c>
      <c r="CH938" s="9">
        <f t="shared" si="2313"/>
        <v>0</v>
      </c>
      <c r="CI938" s="9">
        <f t="shared" si="2313"/>
        <v>0</v>
      </c>
      <c r="CJ938" s="9">
        <f t="shared" si="2313"/>
        <v>0</v>
      </c>
      <c r="CK938" s="9">
        <f t="shared" si="2313"/>
        <v>0</v>
      </c>
      <c r="CL938" s="9">
        <f t="shared" si="2313"/>
        <v>0</v>
      </c>
      <c r="CM938" s="9">
        <f t="shared" si="2313"/>
        <v>6434</v>
      </c>
      <c r="CN938" s="9">
        <f t="shared" si="2313"/>
        <v>0</v>
      </c>
    </row>
    <row r="939" spans="1:92" ht="20.100000000000001" hidden="1" customHeight="1">
      <c r="A939" s="28" t="s">
        <v>271</v>
      </c>
      <c r="B939" s="26">
        <v>915</v>
      </c>
      <c r="C939" s="26" t="s">
        <v>33</v>
      </c>
      <c r="D939" s="26" t="s">
        <v>80</v>
      </c>
      <c r="E939" s="26" t="s">
        <v>539</v>
      </c>
      <c r="F939" s="26">
        <v>310</v>
      </c>
      <c r="G939" s="9">
        <v>6844</v>
      </c>
      <c r="H939" s="9"/>
      <c r="I939" s="9"/>
      <c r="J939" s="9"/>
      <c r="K939" s="9"/>
      <c r="L939" s="9"/>
      <c r="M939" s="9">
        <f>G939+I939+J939+K939+L939</f>
        <v>6844</v>
      </c>
      <c r="N939" s="9">
        <f>H939+L939</f>
        <v>0</v>
      </c>
      <c r="O939" s="9"/>
      <c r="P939" s="9"/>
      <c r="Q939" s="9"/>
      <c r="R939" s="9"/>
      <c r="S939" s="9">
        <f>M939+O939+P939+Q939+R939</f>
        <v>6844</v>
      </c>
      <c r="T939" s="9">
        <f>N939+R939</f>
        <v>0</v>
      </c>
      <c r="U939" s="9"/>
      <c r="V939" s="9"/>
      <c r="W939" s="9"/>
      <c r="X939" s="9"/>
      <c r="Y939" s="9">
        <f>S939+U939+V939+W939+X939</f>
        <v>6844</v>
      </c>
      <c r="Z939" s="9">
        <f>T939+X939</f>
        <v>0</v>
      </c>
      <c r="AA939" s="9"/>
      <c r="AB939" s="9"/>
      <c r="AC939" s="9"/>
      <c r="AD939" s="9"/>
      <c r="AE939" s="9">
        <f>Y939+AA939+AB939+AC939+AD939</f>
        <v>6844</v>
      </c>
      <c r="AF939" s="9">
        <f>Z939+AD939</f>
        <v>0</v>
      </c>
      <c r="AG939" s="9"/>
      <c r="AH939" s="9"/>
      <c r="AI939" s="9"/>
      <c r="AJ939" s="9"/>
      <c r="AK939" s="9">
        <f>AE939+AG939+AH939+AI939+AJ939</f>
        <v>6844</v>
      </c>
      <c r="AL939" s="9">
        <f>AF939+AJ939</f>
        <v>0</v>
      </c>
      <c r="AM939" s="9"/>
      <c r="AN939" s="9"/>
      <c r="AO939" s="9"/>
      <c r="AP939" s="9"/>
      <c r="AQ939" s="9">
        <f>AK939+AM939+AN939+AO939+AP939</f>
        <v>6844</v>
      </c>
      <c r="AR939" s="9">
        <f>AL939+AP939</f>
        <v>0</v>
      </c>
      <c r="AS939" s="9"/>
      <c r="AT939" s="9"/>
      <c r="AU939" s="9"/>
      <c r="AV939" s="9"/>
      <c r="AW939" s="9">
        <f>AQ939+AS939+AT939+AU939+AV939</f>
        <v>6844</v>
      </c>
      <c r="AX939" s="9">
        <f>AR939+AV939</f>
        <v>0</v>
      </c>
      <c r="AY939" s="9">
        <v>-60</v>
      </c>
      <c r="AZ939" s="9"/>
      <c r="BA939" s="9"/>
      <c r="BB939" s="9"/>
      <c r="BC939" s="9">
        <f>AW939+AY939+AZ939+BA939+BB939</f>
        <v>6784</v>
      </c>
      <c r="BD939" s="9">
        <f>AX939+BB939</f>
        <v>0</v>
      </c>
      <c r="BE939" s="9"/>
      <c r="BF939" s="9"/>
      <c r="BG939" s="9"/>
      <c r="BH939" s="9"/>
      <c r="BI939" s="9">
        <f>BC939+BE939+BF939+BG939+BH939</f>
        <v>6784</v>
      </c>
      <c r="BJ939" s="9">
        <f>BD939+BH939</f>
        <v>0</v>
      </c>
      <c r="BK939" s="9"/>
      <c r="BL939" s="9"/>
      <c r="BM939" s="9"/>
      <c r="BN939" s="9"/>
      <c r="BO939" s="9">
        <f>BI939+BK939+BL939+BM939+BN939</f>
        <v>6784</v>
      </c>
      <c r="BP939" s="9">
        <f>BJ939+BN939</f>
        <v>0</v>
      </c>
      <c r="BQ939" s="9">
        <v>-350</v>
      </c>
      <c r="BR939" s="9"/>
      <c r="BS939" s="9"/>
      <c r="BT939" s="9"/>
      <c r="BU939" s="9">
        <f>BO939+BQ939+BR939+BS939+BT939</f>
        <v>6434</v>
      </c>
      <c r="BV939" s="9">
        <f>BP939+BT939</f>
        <v>0</v>
      </c>
      <c r="BW939" s="9"/>
      <c r="BX939" s="9"/>
      <c r="BY939" s="9"/>
      <c r="BZ939" s="9"/>
      <c r="CA939" s="9">
        <f>BU939+BW939+BX939+BY939+BZ939</f>
        <v>6434</v>
      </c>
      <c r="CB939" s="9">
        <f>BV939+BZ939</f>
        <v>0</v>
      </c>
      <c r="CC939" s="9"/>
      <c r="CD939" s="9"/>
      <c r="CE939" s="9"/>
      <c r="CF939" s="9"/>
      <c r="CG939" s="9">
        <f>CA939+CC939+CD939+CE939+CF939</f>
        <v>6434</v>
      </c>
      <c r="CH939" s="9">
        <f>CB939+CF939</f>
        <v>0</v>
      </c>
      <c r="CI939" s="9"/>
      <c r="CJ939" s="9"/>
      <c r="CK939" s="9"/>
      <c r="CL939" s="9"/>
      <c r="CM939" s="9">
        <f>CG939+CI939+CJ939+CK939+CL939</f>
        <v>6434</v>
      </c>
      <c r="CN939" s="9">
        <f>CH939+CL939</f>
        <v>0</v>
      </c>
    </row>
    <row r="940" spans="1:92" hidden="1">
      <c r="A940" s="25"/>
      <c r="B940" s="26"/>
      <c r="C940" s="26"/>
      <c r="D940" s="26"/>
      <c r="E940" s="26"/>
      <c r="F940" s="34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</row>
    <row r="941" spans="1:92" ht="18.75" hidden="1">
      <c r="A941" s="23" t="s">
        <v>623</v>
      </c>
      <c r="B941" s="41">
        <v>915</v>
      </c>
      <c r="C941" s="24" t="s">
        <v>33</v>
      </c>
      <c r="D941" s="24" t="s">
        <v>29</v>
      </c>
      <c r="E941" s="24"/>
      <c r="F941" s="57"/>
      <c r="G941" s="9"/>
      <c r="H941" s="9"/>
      <c r="I941" s="9">
        <f>I942</f>
        <v>0</v>
      </c>
      <c r="J941" s="9">
        <f t="shared" ref="J941:Y943" si="2314">J942</f>
        <v>0</v>
      </c>
      <c r="K941" s="9">
        <f t="shared" si="2314"/>
        <v>0</v>
      </c>
      <c r="L941" s="15">
        <f t="shared" si="2314"/>
        <v>18068</v>
      </c>
      <c r="M941" s="15">
        <f t="shared" si="2314"/>
        <v>18068</v>
      </c>
      <c r="N941" s="15">
        <f t="shared" si="2314"/>
        <v>18068</v>
      </c>
      <c r="O941" s="9">
        <f>O942</f>
        <v>0</v>
      </c>
      <c r="P941" s="9">
        <f t="shared" si="2314"/>
        <v>0</v>
      </c>
      <c r="Q941" s="9">
        <f t="shared" si="2314"/>
        <v>0</v>
      </c>
      <c r="R941" s="15">
        <f t="shared" si="2314"/>
        <v>0</v>
      </c>
      <c r="S941" s="15">
        <f t="shared" si="2314"/>
        <v>18068</v>
      </c>
      <c r="T941" s="15">
        <f t="shared" si="2314"/>
        <v>18068</v>
      </c>
      <c r="U941" s="9">
        <f>U942</f>
        <v>0</v>
      </c>
      <c r="V941" s="9">
        <f t="shared" si="2314"/>
        <v>0</v>
      </c>
      <c r="W941" s="9">
        <f t="shared" si="2314"/>
        <v>0</v>
      </c>
      <c r="X941" s="15">
        <f t="shared" si="2314"/>
        <v>0</v>
      </c>
      <c r="Y941" s="15">
        <f t="shared" si="2314"/>
        <v>18068</v>
      </c>
      <c r="Z941" s="15">
        <f t="shared" ref="V941:Z943" si="2315">Z942</f>
        <v>18068</v>
      </c>
      <c r="AA941" s="9">
        <f>AA942</f>
        <v>0</v>
      </c>
      <c r="AB941" s="9">
        <f t="shared" ref="AB941:AQ943" si="2316">AB942</f>
        <v>0</v>
      </c>
      <c r="AC941" s="9">
        <f t="shared" si="2316"/>
        <v>0</v>
      </c>
      <c r="AD941" s="15">
        <f t="shared" si="2316"/>
        <v>0</v>
      </c>
      <c r="AE941" s="15">
        <f t="shared" si="2316"/>
        <v>18068</v>
      </c>
      <c r="AF941" s="15">
        <f t="shared" si="2316"/>
        <v>18068</v>
      </c>
      <c r="AG941" s="9">
        <f>AG942</f>
        <v>0</v>
      </c>
      <c r="AH941" s="9">
        <f t="shared" si="2316"/>
        <v>0</v>
      </c>
      <c r="AI941" s="9">
        <f t="shared" si="2316"/>
        <v>0</v>
      </c>
      <c r="AJ941" s="15">
        <f t="shared" si="2316"/>
        <v>0</v>
      </c>
      <c r="AK941" s="15">
        <f t="shared" si="2316"/>
        <v>18068</v>
      </c>
      <c r="AL941" s="15">
        <f t="shared" si="2316"/>
        <v>18068</v>
      </c>
      <c r="AM941" s="9">
        <f>AM942</f>
        <v>0</v>
      </c>
      <c r="AN941" s="9">
        <f t="shared" si="2316"/>
        <v>0</v>
      </c>
      <c r="AO941" s="9">
        <f t="shared" si="2316"/>
        <v>0</v>
      </c>
      <c r="AP941" s="15">
        <f t="shared" si="2316"/>
        <v>0</v>
      </c>
      <c r="AQ941" s="15">
        <f t="shared" si="2316"/>
        <v>18068</v>
      </c>
      <c r="AR941" s="15">
        <f t="shared" ref="AN941:AR943" si="2317">AR942</f>
        <v>18068</v>
      </c>
      <c r="AS941" s="9">
        <f>AS942</f>
        <v>0</v>
      </c>
      <c r="AT941" s="9">
        <f t="shared" ref="AT941:BI943" si="2318">AT942</f>
        <v>0</v>
      </c>
      <c r="AU941" s="9">
        <f t="shared" si="2318"/>
        <v>0</v>
      </c>
      <c r="AV941" s="15">
        <f t="shared" si="2318"/>
        <v>0</v>
      </c>
      <c r="AW941" s="15">
        <f t="shared" si="2318"/>
        <v>18068</v>
      </c>
      <c r="AX941" s="15">
        <f t="shared" si="2318"/>
        <v>18068</v>
      </c>
      <c r="AY941" s="9">
        <f>AY942</f>
        <v>0</v>
      </c>
      <c r="AZ941" s="9">
        <f t="shared" si="2318"/>
        <v>0</v>
      </c>
      <c r="BA941" s="9">
        <f t="shared" si="2318"/>
        <v>0</v>
      </c>
      <c r="BB941" s="15">
        <f t="shared" si="2318"/>
        <v>0</v>
      </c>
      <c r="BC941" s="15">
        <f t="shared" si="2318"/>
        <v>18068</v>
      </c>
      <c r="BD941" s="15">
        <f t="shared" si="2318"/>
        <v>18068</v>
      </c>
      <c r="BE941" s="9">
        <f>BE942</f>
        <v>0</v>
      </c>
      <c r="BF941" s="9">
        <f t="shared" si="2318"/>
        <v>0</v>
      </c>
      <c r="BG941" s="9">
        <f t="shared" si="2318"/>
        <v>0</v>
      </c>
      <c r="BH941" s="15">
        <f t="shared" si="2318"/>
        <v>0</v>
      </c>
      <c r="BI941" s="15">
        <f t="shared" si="2318"/>
        <v>18068</v>
      </c>
      <c r="BJ941" s="15">
        <f t="shared" ref="BF941:BJ943" si="2319">BJ942</f>
        <v>18068</v>
      </c>
      <c r="BK941" s="9">
        <f>BK942</f>
        <v>0</v>
      </c>
      <c r="BL941" s="9">
        <f t="shared" ref="BL941:CA945" si="2320">BL942</f>
        <v>0</v>
      </c>
      <c r="BM941" s="9">
        <f t="shared" si="2320"/>
        <v>0</v>
      </c>
      <c r="BN941" s="15">
        <f t="shared" si="2320"/>
        <v>0</v>
      </c>
      <c r="BO941" s="15">
        <f t="shared" si="2320"/>
        <v>18068</v>
      </c>
      <c r="BP941" s="15">
        <f t="shared" si="2320"/>
        <v>18068</v>
      </c>
      <c r="BQ941" s="9">
        <f>BQ942</f>
        <v>0</v>
      </c>
      <c r="BR941" s="9">
        <f t="shared" si="2320"/>
        <v>0</v>
      </c>
      <c r="BS941" s="9">
        <f t="shared" si="2320"/>
        <v>0</v>
      </c>
      <c r="BT941" s="15">
        <f t="shared" si="2320"/>
        <v>0</v>
      </c>
      <c r="BU941" s="15">
        <f t="shared" si="2320"/>
        <v>18068</v>
      </c>
      <c r="BV941" s="15">
        <f t="shared" si="2320"/>
        <v>18068</v>
      </c>
      <c r="BW941" s="9">
        <f>BW942</f>
        <v>0</v>
      </c>
      <c r="BX941" s="9">
        <f t="shared" si="2320"/>
        <v>0</v>
      </c>
      <c r="BY941" s="9">
        <f t="shared" si="2320"/>
        <v>0</v>
      </c>
      <c r="BZ941" s="15">
        <f t="shared" si="2320"/>
        <v>0</v>
      </c>
      <c r="CA941" s="15">
        <f t="shared" si="2320"/>
        <v>18068</v>
      </c>
      <c r="CB941" s="15">
        <f t="shared" ref="BX941:CB945" si="2321">CB942</f>
        <v>18068</v>
      </c>
      <c r="CC941" s="9">
        <f>CC942</f>
        <v>0</v>
      </c>
      <c r="CD941" s="9">
        <f t="shared" ref="CD941:CN945" si="2322">CD942</f>
        <v>0</v>
      </c>
      <c r="CE941" s="9">
        <f t="shared" si="2322"/>
        <v>0</v>
      </c>
      <c r="CF941" s="15">
        <f t="shared" si="2322"/>
        <v>0</v>
      </c>
      <c r="CG941" s="15">
        <f t="shared" si="2322"/>
        <v>18068</v>
      </c>
      <c r="CH941" s="15">
        <f t="shared" si="2322"/>
        <v>18068</v>
      </c>
      <c r="CI941" s="9">
        <f>CI942</f>
        <v>0</v>
      </c>
      <c r="CJ941" s="9">
        <f t="shared" si="2322"/>
        <v>0</v>
      </c>
      <c r="CK941" s="9">
        <f t="shared" si="2322"/>
        <v>0</v>
      </c>
      <c r="CL941" s="15">
        <f t="shared" si="2322"/>
        <v>4350</v>
      </c>
      <c r="CM941" s="15">
        <f t="shared" si="2322"/>
        <v>22418</v>
      </c>
      <c r="CN941" s="15">
        <f t="shared" si="2322"/>
        <v>22418</v>
      </c>
    </row>
    <row r="942" spans="1:92" ht="66" hidden="1">
      <c r="A942" s="25" t="s">
        <v>434</v>
      </c>
      <c r="B942" s="42">
        <v>915</v>
      </c>
      <c r="C942" s="26" t="s">
        <v>33</v>
      </c>
      <c r="D942" s="26" t="s">
        <v>29</v>
      </c>
      <c r="E942" s="26" t="s">
        <v>223</v>
      </c>
      <c r="F942" s="34"/>
      <c r="G942" s="9"/>
      <c r="H942" s="9"/>
      <c r="I942" s="9">
        <f>I943</f>
        <v>0</v>
      </c>
      <c r="J942" s="9">
        <f t="shared" si="2314"/>
        <v>0</v>
      </c>
      <c r="K942" s="9">
        <f t="shared" si="2314"/>
        <v>0</v>
      </c>
      <c r="L942" s="9">
        <f t="shared" si="2314"/>
        <v>18068</v>
      </c>
      <c r="M942" s="9">
        <f t="shared" si="2314"/>
        <v>18068</v>
      </c>
      <c r="N942" s="9">
        <f t="shared" si="2314"/>
        <v>18068</v>
      </c>
      <c r="O942" s="9">
        <f>O943</f>
        <v>0</v>
      </c>
      <c r="P942" s="9">
        <f t="shared" si="2314"/>
        <v>0</v>
      </c>
      <c r="Q942" s="9">
        <f t="shared" si="2314"/>
        <v>0</v>
      </c>
      <c r="R942" s="9">
        <f t="shared" si="2314"/>
        <v>0</v>
      </c>
      <c r="S942" s="9">
        <f t="shared" si="2314"/>
        <v>18068</v>
      </c>
      <c r="T942" s="9">
        <f t="shared" si="2314"/>
        <v>18068</v>
      </c>
      <c r="U942" s="9">
        <f>U943</f>
        <v>0</v>
      </c>
      <c r="V942" s="9">
        <f t="shared" si="2315"/>
        <v>0</v>
      </c>
      <c r="W942" s="9">
        <f t="shared" si="2315"/>
        <v>0</v>
      </c>
      <c r="X942" s="9">
        <f t="shared" si="2315"/>
        <v>0</v>
      </c>
      <c r="Y942" s="9">
        <f t="shared" si="2315"/>
        <v>18068</v>
      </c>
      <c r="Z942" s="9">
        <f t="shared" si="2315"/>
        <v>18068</v>
      </c>
      <c r="AA942" s="9">
        <f>AA943</f>
        <v>0</v>
      </c>
      <c r="AB942" s="9">
        <f t="shared" si="2316"/>
        <v>0</v>
      </c>
      <c r="AC942" s="9">
        <f t="shared" si="2316"/>
        <v>0</v>
      </c>
      <c r="AD942" s="9">
        <f t="shared" si="2316"/>
        <v>0</v>
      </c>
      <c r="AE942" s="9">
        <f t="shared" si="2316"/>
        <v>18068</v>
      </c>
      <c r="AF942" s="9">
        <f t="shared" si="2316"/>
        <v>18068</v>
      </c>
      <c r="AG942" s="9">
        <f>AG943</f>
        <v>0</v>
      </c>
      <c r="AH942" s="9">
        <f t="shared" si="2316"/>
        <v>0</v>
      </c>
      <c r="AI942" s="9">
        <f t="shared" si="2316"/>
        <v>0</v>
      </c>
      <c r="AJ942" s="9">
        <f t="shared" si="2316"/>
        <v>0</v>
      </c>
      <c r="AK942" s="9">
        <f t="shared" si="2316"/>
        <v>18068</v>
      </c>
      <c r="AL942" s="9">
        <f t="shared" si="2316"/>
        <v>18068</v>
      </c>
      <c r="AM942" s="9">
        <f>AM943</f>
        <v>0</v>
      </c>
      <c r="AN942" s="9">
        <f t="shared" si="2317"/>
        <v>0</v>
      </c>
      <c r="AO942" s="9">
        <f t="shared" si="2317"/>
        <v>0</v>
      </c>
      <c r="AP942" s="9">
        <f t="shared" si="2317"/>
        <v>0</v>
      </c>
      <c r="AQ942" s="9">
        <f t="shared" si="2317"/>
        <v>18068</v>
      </c>
      <c r="AR942" s="9">
        <f t="shared" si="2317"/>
        <v>18068</v>
      </c>
      <c r="AS942" s="9">
        <f>AS943</f>
        <v>0</v>
      </c>
      <c r="AT942" s="9">
        <f t="shared" si="2318"/>
        <v>0</v>
      </c>
      <c r="AU942" s="9">
        <f t="shared" si="2318"/>
        <v>0</v>
      </c>
      <c r="AV942" s="9">
        <f t="shared" si="2318"/>
        <v>0</v>
      </c>
      <c r="AW942" s="9">
        <f t="shared" si="2318"/>
        <v>18068</v>
      </c>
      <c r="AX942" s="9">
        <f t="shared" si="2318"/>
        <v>18068</v>
      </c>
      <c r="AY942" s="9">
        <f>AY943</f>
        <v>0</v>
      </c>
      <c r="AZ942" s="9">
        <f t="shared" si="2318"/>
        <v>0</v>
      </c>
      <c r="BA942" s="9">
        <f t="shared" si="2318"/>
        <v>0</v>
      </c>
      <c r="BB942" s="9">
        <f t="shared" si="2318"/>
        <v>0</v>
      </c>
      <c r="BC942" s="9">
        <f t="shared" si="2318"/>
        <v>18068</v>
      </c>
      <c r="BD942" s="9">
        <f t="shared" si="2318"/>
        <v>18068</v>
      </c>
      <c r="BE942" s="9">
        <f>BE943</f>
        <v>0</v>
      </c>
      <c r="BF942" s="9">
        <f t="shared" si="2319"/>
        <v>0</v>
      </c>
      <c r="BG942" s="9">
        <f t="shared" si="2319"/>
        <v>0</v>
      </c>
      <c r="BH942" s="9">
        <f t="shared" si="2319"/>
        <v>0</v>
      </c>
      <c r="BI942" s="9">
        <f t="shared" si="2319"/>
        <v>18068</v>
      </c>
      <c r="BJ942" s="9">
        <f t="shared" si="2319"/>
        <v>18068</v>
      </c>
      <c r="BK942" s="9">
        <f>BK943</f>
        <v>0</v>
      </c>
      <c r="BL942" s="9">
        <f t="shared" si="2320"/>
        <v>0</v>
      </c>
      <c r="BM942" s="9">
        <f t="shared" si="2320"/>
        <v>0</v>
      </c>
      <c r="BN942" s="9">
        <f t="shared" si="2320"/>
        <v>0</v>
      </c>
      <c r="BO942" s="9">
        <f t="shared" si="2320"/>
        <v>18068</v>
      </c>
      <c r="BP942" s="9">
        <f t="shared" si="2320"/>
        <v>18068</v>
      </c>
      <c r="BQ942" s="9">
        <f>BQ943</f>
        <v>0</v>
      </c>
      <c r="BR942" s="9">
        <f t="shared" si="2320"/>
        <v>0</v>
      </c>
      <c r="BS942" s="9">
        <f t="shared" si="2320"/>
        <v>0</v>
      </c>
      <c r="BT942" s="9">
        <f t="shared" si="2320"/>
        <v>0</v>
      </c>
      <c r="BU942" s="9">
        <f t="shared" si="2320"/>
        <v>18068</v>
      </c>
      <c r="BV942" s="9">
        <f t="shared" si="2320"/>
        <v>18068</v>
      </c>
      <c r="BW942" s="9">
        <f>BW943</f>
        <v>0</v>
      </c>
      <c r="BX942" s="9">
        <f t="shared" si="2321"/>
        <v>0</v>
      </c>
      <c r="BY942" s="9">
        <f t="shared" si="2321"/>
        <v>0</v>
      </c>
      <c r="BZ942" s="9">
        <f t="shared" si="2321"/>
        <v>0</v>
      </c>
      <c r="CA942" s="9">
        <f t="shared" si="2321"/>
        <v>18068</v>
      </c>
      <c r="CB942" s="9">
        <f t="shared" si="2321"/>
        <v>18068</v>
      </c>
      <c r="CC942" s="9">
        <f>CC943</f>
        <v>0</v>
      </c>
      <c r="CD942" s="9">
        <f t="shared" si="2322"/>
        <v>0</v>
      </c>
      <c r="CE942" s="9">
        <f t="shared" si="2322"/>
        <v>0</v>
      </c>
      <c r="CF942" s="9">
        <f t="shared" si="2322"/>
        <v>0</v>
      </c>
      <c r="CG942" s="9">
        <f t="shared" si="2322"/>
        <v>18068</v>
      </c>
      <c r="CH942" s="9">
        <f t="shared" si="2322"/>
        <v>18068</v>
      </c>
      <c r="CI942" s="9">
        <f>CI943</f>
        <v>0</v>
      </c>
      <c r="CJ942" s="9">
        <f t="shared" si="2322"/>
        <v>0</v>
      </c>
      <c r="CK942" s="9">
        <f t="shared" si="2322"/>
        <v>0</v>
      </c>
      <c r="CL942" s="9">
        <f t="shared" si="2322"/>
        <v>4350</v>
      </c>
      <c r="CM942" s="9">
        <f t="shared" si="2322"/>
        <v>22418</v>
      </c>
      <c r="CN942" s="9">
        <f t="shared" si="2322"/>
        <v>22418</v>
      </c>
    </row>
    <row r="943" spans="1:92" ht="16.5" hidden="1" customHeight="1">
      <c r="A943" s="28" t="s">
        <v>603</v>
      </c>
      <c r="B943" s="42">
        <v>915</v>
      </c>
      <c r="C943" s="26" t="s">
        <v>33</v>
      </c>
      <c r="D943" s="26" t="s">
        <v>29</v>
      </c>
      <c r="E943" s="26" t="s">
        <v>625</v>
      </c>
      <c r="F943" s="34"/>
      <c r="G943" s="9"/>
      <c r="H943" s="9"/>
      <c r="I943" s="9">
        <f>I944</f>
        <v>0</v>
      </c>
      <c r="J943" s="9">
        <f t="shared" si="2314"/>
        <v>0</v>
      </c>
      <c r="K943" s="9">
        <f t="shared" si="2314"/>
        <v>0</v>
      </c>
      <c r="L943" s="9">
        <f t="shared" si="2314"/>
        <v>18068</v>
      </c>
      <c r="M943" s="9">
        <f t="shared" si="2314"/>
        <v>18068</v>
      </c>
      <c r="N943" s="9">
        <f t="shared" si="2314"/>
        <v>18068</v>
      </c>
      <c r="O943" s="9">
        <f>O944</f>
        <v>0</v>
      </c>
      <c r="P943" s="9">
        <f t="shared" si="2314"/>
        <v>0</v>
      </c>
      <c r="Q943" s="9">
        <f t="shared" si="2314"/>
        <v>0</v>
      </c>
      <c r="R943" s="9">
        <f t="shared" si="2314"/>
        <v>0</v>
      </c>
      <c r="S943" s="9">
        <f t="shared" si="2314"/>
        <v>18068</v>
      </c>
      <c r="T943" s="9">
        <f t="shared" si="2314"/>
        <v>18068</v>
      </c>
      <c r="U943" s="9">
        <f>U944</f>
        <v>0</v>
      </c>
      <c r="V943" s="9">
        <f t="shared" si="2315"/>
        <v>0</v>
      </c>
      <c r="W943" s="9">
        <f t="shared" si="2315"/>
        <v>0</v>
      </c>
      <c r="X943" s="9">
        <f t="shared" si="2315"/>
        <v>0</v>
      </c>
      <c r="Y943" s="9">
        <f t="shared" si="2315"/>
        <v>18068</v>
      </c>
      <c r="Z943" s="9">
        <f t="shared" si="2315"/>
        <v>18068</v>
      </c>
      <c r="AA943" s="9">
        <f>AA944</f>
        <v>0</v>
      </c>
      <c r="AB943" s="9">
        <f t="shared" si="2316"/>
        <v>0</v>
      </c>
      <c r="AC943" s="9">
        <f t="shared" si="2316"/>
        <v>0</v>
      </c>
      <c r="AD943" s="9">
        <f t="shared" si="2316"/>
        <v>0</v>
      </c>
      <c r="AE943" s="9">
        <f t="shared" si="2316"/>
        <v>18068</v>
      </c>
      <c r="AF943" s="9">
        <f t="shared" si="2316"/>
        <v>18068</v>
      </c>
      <c r="AG943" s="9">
        <f>AG944</f>
        <v>0</v>
      </c>
      <c r="AH943" s="9">
        <f t="shared" si="2316"/>
        <v>0</v>
      </c>
      <c r="AI943" s="9">
        <f t="shared" si="2316"/>
        <v>0</v>
      </c>
      <c r="AJ943" s="9">
        <f t="shared" si="2316"/>
        <v>0</v>
      </c>
      <c r="AK943" s="9">
        <f t="shared" si="2316"/>
        <v>18068</v>
      </c>
      <c r="AL943" s="9">
        <f t="shared" si="2316"/>
        <v>18068</v>
      </c>
      <c r="AM943" s="9">
        <f>AM944</f>
        <v>0</v>
      </c>
      <c r="AN943" s="9">
        <f t="shared" si="2317"/>
        <v>0</v>
      </c>
      <c r="AO943" s="9">
        <f t="shared" si="2317"/>
        <v>0</v>
      </c>
      <c r="AP943" s="9">
        <f t="shared" si="2317"/>
        <v>0</v>
      </c>
      <c r="AQ943" s="9">
        <f t="shared" si="2317"/>
        <v>18068</v>
      </c>
      <c r="AR943" s="9">
        <f t="shared" si="2317"/>
        <v>18068</v>
      </c>
      <c r="AS943" s="9">
        <f>AS944</f>
        <v>0</v>
      </c>
      <c r="AT943" s="9">
        <f t="shared" si="2318"/>
        <v>0</v>
      </c>
      <c r="AU943" s="9">
        <f t="shared" si="2318"/>
        <v>0</v>
      </c>
      <c r="AV943" s="9">
        <f t="shared" si="2318"/>
        <v>0</v>
      </c>
      <c r="AW943" s="9">
        <f t="shared" si="2318"/>
        <v>18068</v>
      </c>
      <c r="AX943" s="9">
        <f t="shared" si="2318"/>
        <v>18068</v>
      </c>
      <c r="AY943" s="9">
        <f>AY944</f>
        <v>0</v>
      </c>
      <c r="AZ943" s="9">
        <f t="shared" si="2318"/>
        <v>0</v>
      </c>
      <c r="BA943" s="9">
        <f t="shared" si="2318"/>
        <v>0</v>
      </c>
      <c r="BB943" s="9">
        <f t="shared" si="2318"/>
        <v>0</v>
      </c>
      <c r="BC943" s="9">
        <f t="shared" si="2318"/>
        <v>18068</v>
      </c>
      <c r="BD943" s="9">
        <f t="shared" si="2318"/>
        <v>18068</v>
      </c>
      <c r="BE943" s="9">
        <f>BE944</f>
        <v>0</v>
      </c>
      <c r="BF943" s="9">
        <f t="shared" si="2319"/>
        <v>0</v>
      </c>
      <c r="BG943" s="9">
        <f t="shared" si="2319"/>
        <v>0</v>
      </c>
      <c r="BH943" s="9">
        <f t="shared" si="2319"/>
        <v>0</v>
      </c>
      <c r="BI943" s="9">
        <f t="shared" si="2319"/>
        <v>18068</v>
      </c>
      <c r="BJ943" s="9">
        <f t="shared" si="2319"/>
        <v>18068</v>
      </c>
      <c r="BK943" s="9">
        <f>BK944</f>
        <v>0</v>
      </c>
      <c r="BL943" s="9">
        <f t="shared" si="2320"/>
        <v>0</v>
      </c>
      <c r="BM943" s="9">
        <f t="shared" si="2320"/>
        <v>0</v>
      </c>
      <c r="BN943" s="9">
        <f t="shared" si="2320"/>
        <v>0</v>
      </c>
      <c r="BO943" s="9">
        <f t="shared" si="2320"/>
        <v>18068</v>
      </c>
      <c r="BP943" s="9">
        <f t="shared" si="2320"/>
        <v>18068</v>
      </c>
      <c r="BQ943" s="9">
        <f>BQ944</f>
        <v>0</v>
      </c>
      <c r="BR943" s="9">
        <f t="shared" si="2320"/>
        <v>0</v>
      </c>
      <c r="BS943" s="9">
        <f t="shared" si="2320"/>
        <v>0</v>
      </c>
      <c r="BT943" s="9">
        <f t="shared" si="2320"/>
        <v>0</v>
      </c>
      <c r="BU943" s="9">
        <f t="shared" si="2320"/>
        <v>18068</v>
      </c>
      <c r="BV943" s="9">
        <f t="shared" si="2320"/>
        <v>18068</v>
      </c>
      <c r="BW943" s="9">
        <f>BW944</f>
        <v>0</v>
      </c>
      <c r="BX943" s="9">
        <f t="shared" si="2321"/>
        <v>0</v>
      </c>
      <c r="BY943" s="9">
        <f t="shared" si="2321"/>
        <v>0</v>
      </c>
      <c r="BZ943" s="9">
        <f t="shared" si="2321"/>
        <v>0</v>
      </c>
      <c r="CA943" s="9">
        <f t="shared" si="2321"/>
        <v>18068</v>
      </c>
      <c r="CB943" s="9">
        <f t="shared" si="2321"/>
        <v>18068</v>
      </c>
      <c r="CC943" s="9">
        <f>CC944</f>
        <v>0</v>
      </c>
      <c r="CD943" s="9">
        <f t="shared" si="2322"/>
        <v>0</v>
      </c>
      <c r="CE943" s="9">
        <f t="shared" si="2322"/>
        <v>0</v>
      </c>
      <c r="CF943" s="9">
        <f t="shared" si="2322"/>
        <v>0</v>
      </c>
      <c r="CG943" s="9">
        <f t="shared" si="2322"/>
        <v>18068</v>
      </c>
      <c r="CH943" s="9">
        <f t="shared" si="2322"/>
        <v>18068</v>
      </c>
      <c r="CI943" s="9">
        <f>CI944</f>
        <v>0</v>
      </c>
      <c r="CJ943" s="9">
        <f t="shared" si="2322"/>
        <v>0</v>
      </c>
      <c r="CK943" s="9">
        <f t="shared" si="2322"/>
        <v>0</v>
      </c>
      <c r="CL943" s="9">
        <f t="shared" si="2322"/>
        <v>4350</v>
      </c>
      <c r="CM943" s="9">
        <f t="shared" si="2322"/>
        <v>22418</v>
      </c>
      <c r="CN943" s="9">
        <f t="shared" si="2322"/>
        <v>22418</v>
      </c>
    </row>
    <row r="944" spans="1:92" ht="33" hidden="1">
      <c r="A944" s="28" t="s">
        <v>624</v>
      </c>
      <c r="B944" s="42">
        <v>915</v>
      </c>
      <c r="C944" s="26" t="s">
        <v>33</v>
      </c>
      <c r="D944" s="26" t="s">
        <v>29</v>
      </c>
      <c r="E944" s="26" t="s">
        <v>626</v>
      </c>
      <c r="F944" s="34"/>
      <c r="G944" s="9"/>
      <c r="H944" s="9"/>
      <c r="I944" s="9">
        <f>I945</f>
        <v>0</v>
      </c>
      <c r="J944" s="9">
        <f t="shared" ref="J944:BU944" si="2323">J945</f>
        <v>0</v>
      </c>
      <c r="K944" s="9">
        <f t="shared" si="2323"/>
        <v>0</v>
      </c>
      <c r="L944" s="9">
        <f t="shared" si="2323"/>
        <v>18068</v>
      </c>
      <c r="M944" s="9">
        <f t="shared" si="2323"/>
        <v>18068</v>
      </c>
      <c r="N944" s="9">
        <f t="shared" si="2323"/>
        <v>18068</v>
      </c>
      <c r="O944" s="9">
        <f>O945</f>
        <v>0</v>
      </c>
      <c r="P944" s="9">
        <f t="shared" si="2323"/>
        <v>0</v>
      </c>
      <c r="Q944" s="9">
        <f t="shared" si="2323"/>
        <v>0</v>
      </c>
      <c r="R944" s="9">
        <f t="shared" si="2323"/>
        <v>0</v>
      </c>
      <c r="S944" s="9">
        <f t="shared" si="2323"/>
        <v>18068</v>
      </c>
      <c r="T944" s="9">
        <f t="shared" si="2323"/>
        <v>18068</v>
      </c>
      <c r="U944" s="9">
        <f>U945</f>
        <v>0</v>
      </c>
      <c r="V944" s="9">
        <f t="shared" si="2323"/>
        <v>0</v>
      </c>
      <c r="W944" s="9">
        <f t="shared" si="2323"/>
        <v>0</v>
      </c>
      <c r="X944" s="9">
        <f t="shared" si="2323"/>
        <v>0</v>
      </c>
      <c r="Y944" s="9">
        <f t="shared" si="2323"/>
        <v>18068</v>
      </c>
      <c r="Z944" s="9">
        <f t="shared" si="2323"/>
        <v>18068</v>
      </c>
      <c r="AA944" s="9">
        <f>AA945</f>
        <v>0</v>
      </c>
      <c r="AB944" s="9">
        <f t="shared" si="2323"/>
        <v>0</v>
      </c>
      <c r="AC944" s="9">
        <f t="shared" si="2323"/>
        <v>0</v>
      </c>
      <c r="AD944" s="9">
        <f t="shared" si="2323"/>
        <v>0</v>
      </c>
      <c r="AE944" s="9">
        <f t="shared" si="2323"/>
        <v>18068</v>
      </c>
      <c r="AF944" s="9">
        <f t="shared" si="2323"/>
        <v>18068</v>
      </c>
      <c r="AG944" s="9">
        <f>AG945</f>
        <v>0</v>
      </c>
      <c r="AH944" s="9">
        <f t="shared" si="2323"/>
        <v>0</v>
      </c>
      <c r="AI944" s="9">
        <f t="shared" si="2323"/>
        <v>0</v>
      </c>
      <c r="AJ944" s="9">
        <f t="shared" si="2323"/>
        <v>0</v>
      </c>
      <c r="AK944" s="9">
        <f t="shared" si="2323"/>
        <v>18068</v>
      </c>
      <c r="AL944" s="9">
        <f t="shared" si="2323"/>
        <v>18068</v>
      </c>
      <c r="AM944" s="9">
        <f>AM945</f>
        <v>0</v>
      </c>
      <c r="AN944" s="9">
        <f t="shared" si="2323"/>
        <v>0</v>
      </c>
      <c r="AO944" s="9">
        <f t="shared" si="2323"/>
        <v>0</v>
      </c>
      <c r="AP944" s="9">
        <f t="shared" si="2323"/>
        <v>0</v>
      </c>
      <c r="AQ944" s="9">
        <f t="shared" si="2323"/>
        <v>18068</v>
      </c>
      <c r="AR944" s="9">
        <f t="shared" si="2323"/>
        <v>18068</v>
      </c>
      <c r="AS944" s="9">
        <f>AS945</f>
        <v>0</v>
      </c>
      <c r="AT944" s="9">
        <f t="shared" si="2323"/>
        <v>0</v>
      </c>
      <c r="AU944" s="9">
        <f t="shared" si="2323"/>
        <v>0</v>
      </c>
      <c r="AV944" s="9">
        <f t="shared" si="2323"/>
        <v>0</v>
      </c>
      <c r="AW944" s="9">
        <f t="shared" si="2323"/>
        <v>18068</v>
      </c>
      <c r="AX944" s="9">
        <f t="shared" si="2323"/>
        <v>18068</v>
      </c>
      <c r="AY944" s="9">
        <f>AY945</f>
        <v>0</v>
      </c>
      <c r="AZ944" s="9">
        <f t="shared" si="2323"/>
        <v>0</v>
      </c>
      <c r="BA944" s="9">
        <f t="shared" si="2323"/>
        <v>0</v>
      </c>
      <c r="BB944" s="9">
        <f t="shared" si="2323"/>
        <v>0</v>
      </c>
      <c r="BC944" s="9">
        <f t="shared" si="2323"/>
        <v>18068</v>
      </c>
      <c r="BD944" s="9">
        <f t="shared" si="2323"/>
        <v>18068</v>
      </c>
      <c r="BE944" s="9">
        <f>BE945</f>
        <v>0</v>
      </c>
      <c r="BF944" s="9">
        <f t="shared" si="2323"/>
        <v>0</v>
      </c>
      <c r="BG944" s="9">
        <f t="shared" si="2323"/>
        <v>0</v>
      </c>
      <c r="BH944" s="9">
        <f t="shared" si="2323"/>
        <v>0</v>
      </c>
      <c r="BI944" s="9">
        <f t="shared" si="2323"/>
        <v>18068</v>
      </c>
      <c r="BJ944" s="9">
        <f t="shared" si="2323"/>
        <v>18068</v>
      </c>
      <c r="BK944" s="9">
        <f>BK945</f>
        <v>0</v>
      </c>
      <c r="BL944" s="9">
        <f t="shared" si="2323"/>
        <v>0</v>
      </c>
      <c r="BM944" s="9">
        <f t="shared" si="2323"/>
        <v>0</v>
      </c>
      <c r="BN944" s="9">
        <f t="shared" si="2323"/>
        <v>0</v>
      </c>
      <c r="BO944" s="9">
        <f t="shared" si="2323"/>
        <v>18068</v>
      </c>
      <c r="BP944" s="9">
        <f t="shared" si="2323"/>
        <v>18068</v>
      </c>
      <c r="BQ944" s="9">
        <f>BQ945</f>
        <v>0</v>
      </c>
      <c r="BR944" s="9">
        <f t="shared" si="2323"/>
        <v>0</v>
      </c>
      <c r="BS944" s="9">
        <f t="shared" si="2323"/>
        <v>0</v>
      </c>
      <c r="BT944" s="9">
        <f t="shared" si="2323"/>
        <v>0</v>
      </c>
      <c r="BU944" s="9">
        <f t="shared" si="2323"/>
        <v>18068</v>
      </c>
      <c r="BV944" s="9">
        <f t="shared" si="2320"/>
        <v>18068</v>
      </c>
      <c r="BW944" s="9">
        <f>BW945</f>
        <v>0</v>
      </c>
      <c r="BX944" s="9">
        <f t="shared" si="2321"/>
        <v>0</v>
      </c>
      <c r="BY944" s="9">
        <f t="shared" si="2321"/>
        <v>0</v>
      </c>
      <c r="BZ944" s="9">
        <f t="shared" si="2321"/>
        <v>0</v>
      </c>
      <c r="CA944" s="9">
        <f t="shared" si="2321"/>
        <v>18068</v>
      </c>
      <c r="CB944" s="9">
        <f t="shared" si="2321"/>
        <v>18068</v>
      </c>
      <c r="CC944" s="9">
        <f>CC945</f>
        <v>0</v>
      </c>
      <c r="CD944" s="9">
        <f t="shared" si="2322"/>
        <v>0</v>
      </c>
      <c r="CE944" s="9">
        <f t="shared" si="2322"/>
        <v>0</v>
      </c>
      <c r="CF944" s="9">
        <f t="shared" si="2322"/>
        <v>0</v>
      </c>
      <c r="CG944" s="9">
        <f t="shared" si="2322"/>
        <v>18068</v>
      </c>
      <c r="CH944" s="9">
        <f t="shared" si="2322"/>
        <v>18068</v>
      </c>
      <c r="CI944" s="9">
        <f>CI945</f>
        <v>0</v>
      </c>
      <c r="CJ944" s="9">
        <f t="shared" si="2322"/>
        <v>0</v>
      </c>
      <c r="CK944" s="9">
        <f t="shared" si="2322"/>
        <v>0</v>
      </c>
      <c r="CL944" s="9">
        <f t="shared" si="2322"/>
        <v>4350</v>
      </c>
      <c r="CM944" s="9">
        <f t="shared" si="2322"/>
        <v>22418</v>
      </c>
      <c r="CN944" s="9">
        <f t="shared" si="2322"/>
        <v>22418</v>
      </c>
    </row>
    <row r="945" spans="1:92" ht="16.5" hidden="1" customHeight="1">
      <c r="A945" s="25" t="s">
        <v>101</v>
      </c>
      <c r="B945" s="42">
        <v>915</v>
      </c>
      <c r="C945" s="26" t="s">
        <v>33</v>
      </c>
      <c r="D945" s="26" t="s">
        <v>29</v>
      </c>
      <c r="E945" s="26" t="s">
        <v>626</v>
      </c>
      <c r="F945" s="34">
        <v>300</v>
      </c>
      <c r="G945" s="9"/>
      <c r="H945" s="9"/>
      <c r="I945" s="9">
        <f>I946</f>
        <v>0</v>
      </c>
      <c r="J945" s="9">
        <f t="shared" ref="J945:BU945" si="2324">J946</f>
        <v>0</v>
      </c>
      <c r="K945" s="9">
        <f t="shared" si="2324"/>
        <v>0</v>
      </c>
      <c r="L945" s="9">
        <f t="shared" si="2324"/>
        <v>18068</v>
      </c>
      <c r="M945" s="9">
        <f t="shared" si="2324"/>
        <v>18068</v>
      </c>
      <c r="N945" s="9">
        <f t="shared" si="2324"/>
        <v>18068</v>
      </c>
      <c r="O945" s="9">
        <f>O946</f>
        <v>0</v>
      </c>
      <c r="P945" s="9">
        <f t="shared" si="2324"/>
        <v>0</v>
      </c>
      <c r="Q945" s="9">
        <f t="shared" si="2324"/>
        <v>0</v>
      </c>
      <c r="R945" s="9">
        <f t="shared" si="2324"/>
        <v>0</v>
      </c>
      <c r="S945" s="9">
        <f t="shared" si="2324"/>
        <v>18068</v>
      </c>
      <c r="T945" s="9">
        <f t="shared" si="2324"/>
        <v>18068</v>
      </c>
      <c r="U945" s="9">
        <f>U946</f>
        <v>0</v>
      </c>
      <c r="V945" s="9">
        <f t="shared" si="2324"/>
        <v>0</v>
      </c>
      <c r="W945" s="9">
        <f t="shared" si="2324"/>
        <v>0</v>
      </c>
      <c r="X945" s="9">
        <f t="shared" si="2324"/>
        <v>0</v>
      </c>
      <c r="Y945" s="9">
        <f t="shared" si="2324"/>
        <v>18068</v>
      </c>
      <c r="Z945" s="9">
        <f t="shared" si="2324"/>
        <v>18068</v>
      </c>
      <c r="AA945" s="9">
        <f>AA946</f>
        <v>0</v>
      </c>
      <c r="AB945" s="9">
        <f t="shared" si="2324"/>
        <v>0</v>
      </c>
      <c r="AC945" s="9">
        <f t="shared" si="2324"/>
        <v>0</v>
      </c>
      <c r="AD945" s="9">
        <f t="shared" si="2324"/>
        <v>0</v>
      </c>
      <c r="AE945" s="9">
        <f t="shared" si="2324"/>
        <v>18068</v>
      </c>
      <c r="AF945" s="9">
        <f t="shared" si="2324"/>
        <v>18068</v>
      </c>
      <c r="AG945" s="9">
        <f>AG946</f>
        <v>0</v>
      </c>
      <c r="AH945" s="9">
        <f t="shared" si="2324"/>
        <v>0</v>
      </c>
      <c r="AI945" s="9">
        <f t="shared" si="2324"/>
        <v>0</v>
      </c>
      <c r="AJ945" s="9">
        <f t="shared" si="2324"/>
        <v>0</v>
      </c>
      <c r="AK945" s="9">
        <f t="shared" si="2324"/>
        <v>18068</v>
      </c>
      <c r="AL945" s="9">
        <f t="shared" si="2324"/>
        <v>18068</v>
      </c>
      <c r="AM945" s="9">
        <f>AM946</f>
        <v>0</v>
      </c>
      <c r="AN945" s="9">
        <f t="shared" si="2324"/>
        <v>0</v>
      </c>
      <c r="AO945" s="9">
        <f t="shared" si="2324"/>
        <v>0</v>
      </c>
      <c r="AP945" s="9">
        <f t="shared" si="2324"/>
        <v>0</v>
      </c>
      <c r="AQ945" s="9">
        <f t="shared" si="2324"/>
        <v>18068</v>
      </c>
      <c r="AR945" s="9">
        <f t="shared" si="2324"/>
        <v>18068</v>
      </c>
      <c r="AS945" s="9">
        <f>AS946</f>
        <v>0</v>
      </c>
      <c r="AT945" s="9">
        <f t="shared" si="2324"/>
        <v>0</v>
      </c>
      <c r="AU945" s="9">
        <f t="shared" si="2324"/>
        <v>0</v>
      </c>
      <c r="AV945" s="9">
        <f t="shared" si="2324"/>
        <v>0</v>
      </c>
      <c r="AW945" s="9">
        <f t="shared" si="2324"/>
        <v>18068</v>
      </c>
      <c r="AX945" s="9">
        <f t="shared" si="2324"/>
        <v>18068</v>
      </c>
      <c r="AY945" s="9">
        <f>AY946</f>
        <v>0</v>
      </c>
      <c r="AZ945" s="9">
        <f t="shared" si="2324"/>
        <v>0</v>
      </c>
      <c r="BA945" s="9">
        <f t="shared" si="2324"/>
        <v>0</v>
      </c>
      <c r="BB945" s="9">
        <f t="shared" si="2324"/>
        <v>0</v>
      </c>
      <c r="BC945" s="9">
        <f t="shared" si="2324"/>
        <v>18068</v>
      </c>
      <c r="BD945" s="9">
        <f t="shared" si="2324"/>
        <v>18068</v>
      </c>
      <c r="BE945" s="9">
        <f>BE946</f>
        <v>0</v>
      </c>
      <c r="BF945" s="9">
        <f t="shared" si="2324"/>
        <v>0</v>
      </c>
      <c r="BG945" s="9">
        <f t="shared" si="2324"/>
        <v>0</v>
      </c>
      <c r="BH945" s="9">
        <f t="shared" si="2324"/>
        <v>0</v>
      </c>
      <c r="BI945" s="9">
        <f t="shared" si="2324"/>
        <v>18068</v>
      </c>
      <c r="BJ945" s="9">
        <f t="shared" si="2324"/>
        <v>18068</v>
      </c>
      <c r="BK945" s="9">
        <f>BK946</f>
        <v>0</v>
      </c>
      <c r="BL945" s="9">
        <f t="shared" si="2324"/>
        <v>0</v>
      </c>
      <c r="BM945" s="9">
        <f t="shared" si="2324"/>
        <v>0</v>
      </c>
      <c r="BN945" s="9">
        <f t="shared" si="2324"/>
        <v>0</v>
      </c>
      <c r="BO945" s="9">
        <f t="shared" si="2324"/>
        <v>18068</v>
      </c>
      <c r="BP945" s="9">
        <f t="shared" si="2324"/>
        <v>18068</v>
      </c>
      <c r="BQ945" s="9">
        <f>BQ946</f>
        <v>0</v>
      </c>
      <c r="BR945" s="9">
        <f t="shared" si="2324"/>
        <v>0</v>
      </c>
      <c r="BS945" s="9">
        <f t="shared" si="2324"/>
        <v>0</v>
      </c>
      <c r="BT945" s="9">
        <f t="shared" si="2324"/>
        <v>0</v>
      </c>
      <c r="BU945" s="9">
        <f t="shared" si="2324"/>
        <v>18068</v>
      </c>
      <c r="BV945" s="9">
        <f t="shared" si="2320"/>
        <v>18068</v>
      </c>
      <c r="BW945" s="9">
        <f>BW946</f>
        <v>0</v>
      </c>
      <c r="BX945" s="9">
        <f t="shared" si="2321"/>
        <v>0</v>
      </c>
      <c r="BY945" s="9">
        <f t="shared" si="2321"/>
        <v>0</v>
      </c>
      <c r="BZ945" s="9">
        <f t="shared" si="2321"/>
        <v>0</v>
      </c>
      <c r="CA945" s="9">
        <f t="shared" si="2321"/>
        <v>18068</v>
      </c>
      <c r="CB945" s="9">
        <f t="shared" si="2321"/>
        <v>18068</v>
      </c>
      <c r="CC945" s="9">
        <f>CC946</f>
        <v>0</v>
      </c>
      <c r="CD945" s="9">
        <f t="shared" si="2322"/>
        <v>0</v>
      </c>
      <c r="CE945" s="9">
        <f t="shared" si="2322"/>
        <v>0</v>
      </c>
      <c r="CF945" s="9">
        <f t="shared" si="2322"/>
        <v>0</v>
      </c>
      <c r="CG945" s="9">
        <f t="shared" si="2322"/>
        <v>18068</v>
      </c>
      <c r="CH945" s="9">
        <f t="shared" si="2322"/>
        <v>18068</v>
      </c>
      <c r="CI945" s="9">
        <f>CI946</f>
        <v>0</v>
      </c>
      <c r="CJ945" s="9">
        <f t="shared" si="2322"/>
        <v>0</v>
      </c>
      <c r="CK945" s="9">
        <f t="shared" si="2322"/>
        <v>0</v>
      </c>
      <c r="CL945" s="9">
        <f t="shared" si="2322"/>
        <v>4350</v>
      </c>
      <c r="CM945" s="9">
        <f t="shared" si="2322"/>
        <v>22418</v>
      </c>
      <c r="CN945" s="9">
        <f t="shared" si="2322"/>
        <v>22418</v>
      </c>
    </row>
    <row r="946" spans="1:92" ht="33" hidden="1">
      <c r="A946" s="28" t="s">
        <v>171</v>
      </c>
      <c r="B946" s="42">
        <v>915</v>
      </c>
      <c r="C946" s="26" t="s">
        <v>33</v>
      </c>
      <c r="D946" s="26" t="s">
        <v>29</v>
      </c>
      <c r="E946" s="26" t="s">
        <v>626</v>
      </c>
      <c r="F946" s="34">
        <v>320</v>
      </c>
      <c r="G946" s="9"/>
      <c r="H946" s="9"/>
      <c r="I946" s="9"/>
      <c r="J946" s="9"/>
      <c r="K946" s="9"/>
      <c r="L946" s="9">
        <v>18068</v>
      </c>
      <c r="M946" s="9">
        <f>G946+I946+J946+K946+L946</f>
        <v>18068</v>
      </c>
      <c r="N946" s="9">
        <f>H946+L946</f>
        <v>18068</v>
      </c>
      <c r="O946" s="9"/>
      <c r="P946" s="9"/>
      <c r="Q946" s="9"/>
      <c r="R946" s="9"/>
      <c r="S946" s="9">
        <f>M946+O946+P946+Q946+R946</f>
        <v>18068</v>
      </c>
      <c r="T946" s="9">
        <f>N946+R946</f>
        <v>18068</v>
      </c>
      <c r="U946" s="9"/>
      <c r="V946" s="9"/>
      <c r="W946" s="9"/>
      <c r="X946" s="9"/>
      <c r="Y946" s="9">
        <f>S946+U946+V946+W946+X946</f>
        <v>18068</v>
      </c>
      <c r="Z946" s="9">
        <f>T946+X946</f>
        <v>18068</v>
      </c>
      <c r="AA946" s="9"/>
      <c r="AB946" s="9"/>
      <c r="AC946" s="9"/>
      <c r="AD946" s="9"/>
      <c r="AE946" s="9">
        <f>Y946+AA946+AB946+AC946+AD946</f>
        <v>18068</v>
      </c>
      <c r="AF946" s="9">
        <f>Z946+AD946</f>
        <v>18068</v>
      </c>
      <c r="AG946" s="9"/>
      <c r="AH946" s="9"/>
      <c r="AI946" s="9"/>
      <c r="AJ946" s="9"/>
      <c r="AK946" s="9">
        <f>AE946+AG946+AH946+AI946+AJ946</f>
        <v>18068</v>
      </c>
      <c r="AL946" s="9">
        <f>AF946+AJ946</f>
        <v>18068</v>
      </c>
      <c r="AM946" s="9"/>
      <c r="AN946" s="9"/>
      <c r="AO946" s="9"/>
      <c r="AP946" s="9"/>
      <c r="AQ946" s="9">
        <f>AK946+AM946+AN946+AO946+AP946</f>
        <v>18068</v>
      </c>
      <c r="AR946" s="9">
        <f>AL946+AP946</f>
        <v>18068</v>
      </c>
      <c r="AS946" s="9"/>
      <c r="AT946" s="9"/>
      <c r="AU946" s="9"/>
      <c r="AV946" s="9"/>
      <c r="AW946" s="9">
        <f>AQ946+AS946+AT946+AU946+AV946</f>
        <v>18068</v>
      </c>
      <c r="AX946" s="9">
        <f>AR946+AV946</f>
        <v>18068</v>
      </c>
      <c r="AY946" s="9"/>
      <c r="AZ946" s="9"/>
      <c r="BA946" s="9"/>
      <c r="BB946" s="9"/>
      <c r="BC946" s="9">
        <f>AW946+AY946+AZ946+BA946+BB946</f>
        <v>18068</v>
      </c>
      <c r="BD946" s="9">
        <f>AX946+BB946</f>
        <v>18068</v>
      </c>
      <c r="BE946" s="9"/>
      <c r="BF946" s="9"/>
      <c r="BG946" s="9"/>
      <c r="BH946" s="9"/>
      <c r="BI946" s="9">
        <f>BC946+BE946+BF946+BG946+BH946</f>
        <v>18068</v>
      </c>
      <c r="BJ946" s="9">
        <f>BD946+BH946</f>
        <v>18068</v>
      </c>
      <c r="BK946" s="9"/>
      <c r="BL946" s="9"/>
      <c r="BM946" s="9"/>
      <c r="BN946" s="9"/>
      <c r="BO946" s="9">
        <f>BI946+BK946+BL946+BM946+BN946</f>
        <v>18068</v>
      </c>
      <c r="BP946" s="9">
        <f>BJ946+BN946</f>
        <v>18068</v>
      </c>
      <c r="BQ946" s="9"/>
      <c r="BR946" s="9"/>
      <c r="BS946" s="9"/>
      <c r="BT946" s="9"/>
      <c r="BU946" s="9">
        <f>BO946+BQ946+BR946+BS946+BT946</f>
        <v>18068</v>
      </c>
      <c r="BV946" s="9">
        <f>BP946+BT946</f>
        <v>18068</v>
      </c>
      <c r="BW946" s="9"/>
      <c r="BX946" s="9"/>
      <c r="BY946" s="9"/>
      <c r="BZ946" s="9"/>
      <c r="CA946" s="9">
        <f>BU946+BW946+BX946+BY946+BZ946</f>
        <v>18068</v>
      </c>
      <c r="CB946" s="9">
        <f>BV946+BZ946</f>
        <v>18068</v>
      </c>
      <c r="CC946" s="9"/>
      <c r="CD946" s="9"/>
      <c r="CE946" s="9"/>
      <c r="CF946" s="9"/>
      <c r="CG946" s="9">
        <f>CA946+CC946+CD946+CE946+CF946</f>
        <v>18068</v>
      </c>
      <c r="CH946" s="9">
        <f>CB946+CF946</f>
        <v>18068</v>
      </c>
      <c r="CI946" s="9"/>
      <c r="CJ946" s="9"/>
      <c r="CK946" s="9"/>
      <c r="CL946" s="9">
        <v>4350</v>
      </c>
      <c r="CM946" s="9">
        <f>CG946+CI946+CJ946+CK946+CL946</f>
        <v>22418</v>
      </c>
      <c r="CN946" s="9">
        <f>CH946+CL946</f>
        <v>22418</v>
      </c>
    </row>
    <row r="947" spans="1:92" hidden="1">
      <c r="A947" s="25"/>
      <c r="B947" s="26"/>
      <c r="C947" s="26"/>
      <c r="D947" s="26"/>
      <c r="E947" s="26"/>
      <c r="F947" s="34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</row>
    <row r="948" spans="1:92" ht="18.75" hidden="1">
      <c r="A948" s="23" t="s">
        <v>32</v>
      </c>
      <c r="B948" s="24">
        <v>915</v>
      </c>
      <c r="C948" s="24" t="s">
        <v>33</v>
      </c>
      <c r="D948" s="24" t="s">
        <v>17</v>
      </c>
      <c r="E948" s="24"/>
      <c r="F948" s="57"/>
      <c r="G948" s="13">
        <f>G949</f>
        <v>7753</v>
      </c>
      <c r="H948" s="13">
        <f>H949</f>
        <v>0</v>
      </c>
      <c r="I948" s="13">
        <f t="shared" ref="I948:X949" si="2325">I949</f>
        <v>0</v>
      </c>
      <c r="J948" s="13">
        <f t="shared" si="2325"/>
        <v>0</v>
      </c>
      <c r="K948" s="13">
        <f t="shared" si="2325"/>
        <v>0</v>
      </c>
      <c r="L948" s="13">
        <f t="shared" si="2325"/>
        <v>0</v>
      </c>
      <c r="M948" s="13">
        <f t="shared" si="2325"/>
        <v>7753</v>
      </c>
      <c r="N948" s="13">
        <f t="shared" si="2325"/>
        <v>0</v>
      </c>
      <c r="O948" s="13">
        <f t="shared" si="2325"/>
        <v>-2955</v>
      </c>
      <c r="P948" s="13">
        <f t="shared" si="2325"/>
        <v>0</v>
      </c>
      <c r="Q948" s="13">
        <f t="shared" si="2325"/>
        <v>0</v>
      </c>
      <c r="R948" s="13">
        <f t="shared" si="2325"/>
        <v>0</v>
      </c>
      <c r="S948" s="13">
        <f t="shared" si="2325"/>
        <v>4798</v>
      </c>
      <c r="T948" s="13">
        <f t="shared" si="2325"/>
        <v>0</v>
      </c>
      <c r="U948" s="13">
        <f t="shared" si="2325"/>
        <v>0</v>
      </c>
      <c r="V948" s="13">
        <f t="shared" si="2325"/>
        <v>0</v>
      </c>
      <c r="W948" s="13">
        <f t="shared" si="2325"/>
        <v>0</v>
      </c>
      <c r="X948" s="13">
        <f t="shared" si="2325"/>
        <v>0</v>
      </c>
      <c r="Y948" s="13">
        <f t="shared" ref="U948:AJ949" si="2326">Y949</f>
        <v>4798</v>
      </c>
      <c r="Z948" s="13">
        <f t="shared" si="2326"/>
        <v>0</v>
      </c>
      <c r="AA948" s="13">
        <f t="shared" si="2326"/>
        <v>0</v>
      </c>
      <c r="AB948" s="13">
        <f t="shared" si="2326"/>
        <v>0</v>
      </c>
      <c r="AC948" s="13">
        <f t="shared" si="2326"/>
        <v>0</v>
      </c>
      <c r="AD948" s="13">
        <f t="shared" si="2326"/>
        <v>0</v>
      </c>
      <c r="AE948" s="13">
        <f t="shared" si="2326"/>
        <v>4798</v>
      </c>
      <c r="AF948" s="13">
        <f t="shared" si="2326"/>
        <v>0</v>
      </c>
      <c r="AG948" s="13">
        <f t="shared" si="2326"/>
        <v>0</v>
      </c>
      <c r="AH948" s="13">
        <f t="shared" si="2326"/>
        <v>0</v>
      </c>
      <c r="AI948" s="13">
        <f t="shared" si="2326"/>
        <v>0</v>
      </c>
      <c r="AJ948" s="13">
        <f t="shared" si="2326"/>
        <v>0</v>
      </c>
      <c r="AK948" s="13">
        <f t="shared" ref="AG948:AV949" si="2327">AK949</f>
        <v>4798</v>
      </c>
      <c r="AL948" s="13">
        <f t="shared" si="2327"/>
        <v>0</v>
      </c>
      <c r="AM948" s="13">
        <f t="shared" si="2327"/>
        <v>0</v>
      </c>
      <c r="AN948" s="13">
        <f t="shared" si="2327"/>
        <v>0</v>
      </c>
      <c r="AO948" s="13">
        <f t="shared" si="2327"/>
        <v>0</v>
      </c>
      <c r="AP948" s="13">
        <f t="shared" si="2327"/>
        <v>0</v>
      </c>
      <c r="AQ948" s="13">
        <f t="shared" si="2327"/>
        <v>4798</v>
      </c>
      <c r="AR948" s="13">
        <f t="shared" si="2327"/>
        <v>0</v>
      </c>
      <c r="AS948" s="13">
        <f t="shared" si="2327"/>
        <v>0</v>
      </c>
      <c r="AT948" s="13">
        <f t="shared" si="2327"/>
        <v>0</v>
      </c>
      <c r="AU948" s="13">
        <f t="shared" si="2327"/>
        <v>0</v>
      </c>
      <c r="AV948" s="13">
        <f t="shared" si="2327"/>
        <v>0</v>
      </c>
      <c r="AW948" s="13">
        <f t="shared" ref="AS948:BH949" si="2328">AW949</f>
        <v>4798</v>
      </c>
      <c r="AX948" s="13">
        <f t="shared" si="2328"/>
        <v>0</v>
      </c>
      <c r="AY948" s="13">
        <f t="shared" si="2328"/>
        <v>-2956</v>
      </c>
      <c r="AZ948" s="13">
        <f t="shared" si="2328"/>
        <v>0</v>
      </c>
      <c r="BA948" s="13">
        <f t="shared" si="2328"/>
        <v>-32</v>
      </c>
      <c r="BB948" s="13">
        <f t="shared" si="2328"/>
        <v>0</v>
      </c>
      <c r="BC948" s="13">
        <f t="shared" si="2328"/>
        <v>1810</v>
      </c>
      <c r="BD948" s="13">
        <f t="shared" si="2328"/>
        <v>0</v>
      </c>
      <c r="BE948" s="13">
        <f t="shared" si="2328"/>
        <v>0</v>
      </c>
      <c r="BF948" s="13">
        <f t="shared" si="2328"/>
        <v>0</v>
      </c>
      <c r="BG948" s="13">
        <f t="shared" si="2328"/>
        <v>0</v>
      </c>
      <c r="BH948" s="13">
        <f t="shared" si="2328"/>
        <v>0</v>
      </c>
      <c r="BI948" s="13">
        <f t="shared" ref="BE948:BT949" si="2329">BI949</f>
        <v>1810</v>
      </c>
      <c r="BJ948" s="13">
        <f t="shared" si="2329"/>
        <v>0</v>
      </c>
      <c r="BK948" s="13">
        <f t="shared" si="2329"/>
        <v>0</v>
      </c>
      <c r="BL948" s="13">
        <f t="shared" si="2329"/>
        <v>0</v>
      </c>
      <c r="BM948" s="13">
        <f t="shared" si="2329"/>
        <v>0</v>
      </c>
      <c r="BN948" s="13">
        <f t="shared" si="2329"/>
        <v>0</v>
      </c>
      <c r="BO948" s="13">
        <f t="shared" si="2329"/>
        <v>1810</v>
      </c>
      <c r="BP948" s="13">
        <f t="shared" si="2329"/>
        <v>0</v>
      </c>
      <c r="BQ948" s="13">
        <f t="shared" si="2329"/>
        <v>0</v>
      </c>
      <c r="BR948" s="13">
        <f t="shared" si="2329"/>
        <v>97</v>
      </c>
      <c r="BS948" s="13">
        <f t="shared" si="2329"/>
        <v>0</v>
      </c>
      <c r="BT948" s="13">
        <f t="shared" si="2329"/>
        <v>0</v>
      </c>
      <c r="BU948" s="13">
        <f t="shared" ref="BQ948:CF949" si="2330">BU949</f>
        <v>1907</v>
      </c>
      <c r="BV948" s="13">
        <f t="shared" si="2330"/>
        <v>0</v>
      </c>
      <c r="BW948" s="13">
        <f t="shared" si="2330"/>
        <v>0</v>
      </c>
      <c r="BX948" s="13">
        <f t="shared" si="2330"/>
        <v>0</v>
      </c>
      <c r="BY948" s="13">
        <f t="shared" si="2330"/>
        <v>0</v>
      </c>
      <c r="BZ948" s="13">
        <f t="shared" si="2330"/>
        <v>0</v>
      </c>
      <c r="CA948" s="13">
        <f t="shared" si="2330"/>
        <v>1907</v>
      </c>
      <c r="CB948" s="13">
        <f t="shared" si="2330"/>
        <v>0</v>
      </c>
      <c r="CC948" s="13">
        <f t="shared" si="2330"/>
        <v>0</v>
      </c>
      <c r="CD948" s="13">
        <f t="shared" si="2330"/>
        <v>0</v>
      </c>
      <c r="CE948" s="13">
        <f t="shared" si="2330"/>
        <v>0</v>
      </c>
      <c r="CF948" s="13">
        <f t="shared" si="2330"/>
        <v>0</v>
      </c>
      <c r="CG948" s="13">
        <f t="shared" ref="CC948:CN949" si="2331">CG949</f>
        <v>1907</v>
      </c>
      <c r="CH948" s="13">
        <f t="shared" si="2331"/>
        <v>0</v>
      </c>
      <c r="CI948" s="13">
        <f t="shared" si="2331"/>
        <v>0</v>
      </c>
      <c r="CJ948" s="13">
        <f t="shared" si="2331"/>
        <v>0</v>
      </c>
      <c r="CK948" s="13">
        <f t="shared" si="2331"/>
        <v>0</v>
      </c>
      <c r="CL948" s="13">
        <f t="shared" si="2331"/>
        <v>0</v>
      </c>
      <c r="CM948" s="13">
        <f t="shared" si="2331"/>
        <v>1907</v>
      </c>
      <c r="CN948" s="13">
        <f t="shared" si="2331"/>
        <v>0</v>
      </c>
    </row>
    <row r="949" spans="1:92" ht="66" hidden="1">
      <c r="A949" s="25" t="s">
        <v>434</v>
      </c>
      <c r="B949" s="30">
        <v>915</v>
      </c>
      <c r="C949" s="31" t="s">
        <v>33</v>
      </c>
      <c r="D949" s="31" t="s">
        <v>17</v>
      </c>
      <c r="E949" s="30" t="s">
        <v>223</v>
      </c>
      <c r="F949" s="31"/>
      <c r="G949" s="11">
        <f>G950</f>
        <v>7753</v>
      </c>
      <c r="H949" s="11">
        <f>H950</f>
        <v>0</v>
      </c>
      <c r="I949" s="11">
        <f t="shared" si="2325"/>
        <v>0</v>
      </c>
      <c r="J949" s="11">
        <f t="shared" si="2325"/>
        <v>0</v>
      </c>
      <c r="K949" s="11">
        <f t="shared" si="2325"/>
        <v>0</v>
      </c>
      <c r="L949" s="11">
        <f t="shared" si="2325"/>
        <v>0</v>
      </c>
      <c r="M949" s="11">
        <f t="shared" si="2325"/>
        <v>7753</v>
      </c>
      <c r="N949" s="11">
        <f t="shared" si="2325"/>
        <v>0</v>
      </c>
      <c r="O949" s="11">
        <f t="shared" si="2325"/>
        <v>-2955</v>
      </c>
      <c r="P949" s="11">
        <f t="shared" si="2325"/>
        <v>0</v>
      </c>
      <c r="Q949" s="11">
        <f t="shared" si="2325"/>
        <v>0</v>
      </c>
      <c r="R949" s="11">
        <f t="shared" si="2325"/>
        <v>0</v>
      </c>
      <c r="S949" s="11">
        <f t="shared" si="2325"/>
        <v>4798</v>
      </c>
      <c r="T949" s="11">
        <f t="shared" si="2325"/>
        <v>0</v>
      </c>
      <c r="U949" s="11">
        <f t="shared" si="2326"/>
        <v>0</v>
      </c>
      <c r="V949" s="11">
        <f t="shared" si="2326"/>
        <v>0</v>
      </c>
      <c r="W949" s="11">
        <f t="shared" si="2326"/>
        <v>0</v>
      </c>
      <c r="X949" s="11">
        <f t="shared" si="2326"/>
        <v>0</v>
      </c>
      <c r="Y949" s="11">
        <f t="shared" si="2326"/>
        <v>4798</v>
      </c>
      <c r="Z949" s="11">
        <f t="shared" si="2326"/>
        <v>0</v>
      </c>
      <c r="AA949" s="11">
        <f t="shared" si="2326"/>
        <v>0</v>
      </c>
      <c r="AB949" s="11">
        <f t="shared" si="2326"/>
        <v>0</v>
      </c>
      <c r="AC949" s="11">
        <f t="shared" si="2326"/>
        <v>0</v>
      </c>
      <c r="AD949" s="11">
        <f t="shared" si="2326"/>
        <v>0</v>
      </c>
      <c r="AE949" s="11">
        <f t="shared" si="2326"/>
        <v>4798</v>
      </c>
      <c r="AF949" s="11">
        <f t="shared" si="2326"/>
        <v>0</v>
      </c>
      <c r="AG949" s="11">
        <f t="shared" si="2327"/>
        <v>0</v>
      </c>
      <c r="AH949" s="11">
        <f t="shared" si="2327"/>
        <v>0</v>
      </c>
      <c r="AI949" s="11">
        <f t="shared" si="2327"/>
        <v>0</v>
      </c>
      <c r="AJ949" s="11">
        <f t="shared" si="2327"/>
        <v>0</v>
      </c>
      <c r="AK949" s="11">
        <f t="shared" si="2327"/>
        <v>4798</v>
      </c>
      <c r="AL949" s="11">
        <f t="shared" si="2327"/>
        <v>0</v>
      </c>
      <c r="AM949" s="11">
        <f t="shared" si="2327"/>
        <v>0</v>
      </c>
      <c r="AN949" s="11">
        <f t="shared" si="2327"/>
        <v>0</v>
      </c>
      <c r="AO949" s="11">
        <f t="shared" si="2327"/>
        <v>0</v>
      </c>
      <c r="AP949" s="11">
        <f t="shared" si="2327"/>
        <v>0</v>
      </c>
      <c r="AQ949" s="11">
        <f t="shared" si="2327"/>
        <v>4798</v>
      </c>
      <c r="AR949" s="11">
        <f t="shared" si="2327"/>
        <v>0</v>
      </c>
      <c r="AS949" s="11">
        <f t="shared" si="2328"/>
        <v>0</v>
      </c>
      <c r="AT949" s="11">
        <f t="shared" si="2328"/>
        <v>0</v>
      </c>
      <c r="AU949" s="11">
        <f t="shared" si="2328"/>
        <v>0</v>
      </c>
      <c r="AV949" s="11">
        <f t="shared" si="2328"/>
        <v>0</v>
      </c>
      <c r="AW949" s="11">
        <f t="shared" si="2328"/>
        <v>4798</v>
      </c>
      <c r="AX949" s="11">
        <f t="shared" si="2328"/>
        <v>0</v>
      </c>
      <c r="AY949" s="11">
        <f t="shared" si="2328"/>
        <v>-2956</v>
      </c>
      <c r="AZ949" s="11">
        <f t="shared" si="2328"/>
        <v>0</v>
      </c>
      <c r="BA949" s="11">
        <f t="shared" si="2328"/>
        <v>-32</v>
      </c>
      <c r="BB949" s="11">
        <f t="shared" si="2328"/>
        <v>0</v>
      </c>
      <c r="BC949" s="11">
        <f t="shared" si="2328"/>
        <v>1810</v>
      </c>
      <c r="BD949" s="11">
        <f t="shared" si="2328"/>
        <v>0</v>
      </c>
      <c r="BE949" s="11">
        <f t="shared" si="2329"/>
        <v>0</v>
      </c>
      <c r="BF949" s="11">
        <f t="shared" si="2329"/>
        <v>0</v>
      </c>
      <c r="BG949" s="11">
        <f t="shared" si="2329"/>
        <v>0</v>
      </c>
      <c r="BH949" s="11">
        <f t="shared" si="2329"/>
        <v>0</v>
      </c>
      <c r="BI949" s="11">
        <f t="shared" si="2329"/>
        <v>1810</v>
      </c>
      <c r="BJ949" s="11">
        <f t="shared" si="2329"/>
        <v>0</v>
      </c>
      <c r="BK949" s="11">
        <f t="shared" si="2329"/>
        <v>0</v>
      </c>
      <c r="BL949" s="11">
        <f t="shared" si="2329"/>
        <v>0</v>
      </c>
      <c r="BM949" s="11">
        <f t="shared" si="2329"/>
        <v>0</v>
      </c>
      <c r="BN949" s="11">
        <f t="shared" si="2329"/>
        <v>0</v>
      </c>
      <c r="BO949" s="11">
        <f t="shared" si="2329"/>
        <v>1810</v>
      </c>
      <c r="BP949" s="11">
        <f t="shared" si="2329"/>
        <v>0</v>
      </c>
      <c r="BQ949" s="11">
        <f t="shared" si="2330"/>
        <v>0</v>
      </c>
      <c r="BR949" s="11">
        <f t="shared" si="2330"/>
        <v>97</v>
      </c>
      <c r="BS949" s="11">
        <f t="shared" si="2330"/>
        <v>0</v>
      </c>
      <c r="BT949" s="11">
        <f t="shared" si="2330"/>
        <v>0</v>
      </c>
      <c r="BU949" s="11">
        <f t="shared" si="2330"/>
        <v>1907</v>
      </c>
      <c r="BV949" s="11">
        <f t="shared" si="2330"/>
        <v>0</v>
      </c>
      <c r="BW949" s="11">
        <f t="shared" si="2330"/>
        <v>0</v>
      </c>
      <c r="BX949" s="11">
        <f t="shared" si="2330"/>
        <v>0</v>
      </c>
      <c r="BY949" s="11">
        <f t="shared" si="2330"/>
        <v>0</v>
      </c>
      <c r="BZ949" s="11">
        <f t="shared" si="2330"/>
        <v>0</v>
      </c>
      <c r="CA949" s="11">
        <f t="shared" si="2330"/>
        <v>1907</v>
      </c>
      <c r="CB949" s="11">
        <f t="shared" si="2330"/>
        <v>0</v>
      </c>
      <c r="CC949" s="11">
        <f t="shared" si="2331"/>
        <v>0</v>
      </c>
      <c r="CD949" s="11">
        <f t="shared" si="2331"/>
        <v>0</v>
      </c>
      <c r="CE949" s="11">
        <f t="shared" si="2331"/>
        <v>0</v>
      </c>
      <c r="CF949" s="11">
        <f t="shared" si="2331"/>
        <v>0</v>
      </c>
      <c r="CG949" s="11">
        <f t="shared" si="2331"/>
        <v>1907</v>
      </c>
      <c r="CH949" s="11">
        <f t="shared" si="2331"/>
        <v>0</v>
      </c>
      <c r="CI949" s="11">
        <f t="shared" si="2331"/>
        <v>0</v>
      </c>
      <c r="CJ949" s="11">
        <f t="shared" si="2331"/>
        <v>0</v>
      </c>
      <c r="CK949" s="11">
        <f t="shared" si="2331"/>
        <v>0</v>
      </c>
      <c r="CL949" s="11">
        <f t="shared" si="2331"/>
        <v>0</v>
      </c>
      <c r="CM949" s="11">
        <f t="shared" si="2331"/>
        <v>1907</v>
      </c>
      <c r="CN949" s="11">
        <f t="shared" si="2331"/>
        <v>0</v>
      </c>
    </row>
    <row r="950" spans="1:92" hidden="1">
      <c r="A950" s="25" t="s">
        <v>15</v>
      </c>
      <c r="B950" s="30">
        <v>915</v>
      </c>
      <c r="C950" s="31" t="s">
        <v>33</v>
      </c>
      <c r="D950" s="31" t="s">
        <v>17</v>
      </c>
      <c r="E950" s="30" t="s">
        <v>224</v>
      </c>
      <c r="F950" s="31"/>
      <c r="G950" s="11">
        <f>G954+G951</f>
        <v>7753</v>
      </c>
      <c r="H950" s="11">
        <f>H954+H951</f>
        <v>0</v>
      </c>
      <c r="I950" s="11">
        <f t="shared" ref="I950:N950" si="2332">I954+I951</f>
        <v>0</v>
      </c>
      <c r="J950" s="11">
        <f t="shared" si="2332"/>
        <v>0</v>
      </c>
      <c r="K950" s="11">
        <f t="shared" si="2332"/>
        <v>0</v>
      </c>
      <c r="L950" s="11">
        <f t="shared" si="2332"/>
        <v>0</v>
      </c>
      <c r="M950" s="11">
        <f t="shared" si="2332"/>
        <v>7753</v>
      </c>
      <c r="N950" s="11">
        <f t="shared" si="2332"/>
        <v>0</v>
      </c>
      <c r="O950" s="11">
        <f t="shared" ref="O950:T950" si="2333">O954+O951</f>
        <v>-2955</v>
      </c>
      <c r="P950" s="11">
        <f t="shared" si="2333"/>
        <v>0</v>
      </c>
      <c r="Q950" s="11">
        <f t="shared" si="2333"/>
        <v>0</v>
      </c>
      <c r="R950" s="11">
        <f t="shared" si="2333"/>
        <v>0</v>
      </c>
      <c r="S950" s="11">
        <f t="shared" si="2333"/>
        <v>4798</v>
      </c>
      <c r="T950" s="11">
        <f t="shared" si="2333"/>
        <v>0</v>
      </c>
      <c r="U950" s="11">
        <f t="shared" ref="U950:Z950" si="2334">U954+U951</f>
        <v>0</v>
      </c>
      <c r="V950" s="11">
        <f t="shared" si="2334"/>
        <v>0</v>
      </c>
      <c r="W950" s="11">
        <f t="shared" si="2334"/>
        <v>0</v>
      </c>
      <c r="X950" s="11">
        <f t="shared" si="2334"/>
        <v>0</v>
      </c>
      <c r="Y950" s="11">
        <f t="shared" si="2334"/>
        <v>4798</v>
      </c>
      <c r="Z950" s="11">
        <f t="shared" si="2334"/>
        <v>0</v>
      </c>
      <c r="AA950" s="11">
        <f t="shared" ref="AA950:AF950" si="2335">AA954+AA951</f>
        <v>0</v>
      </c>
      <c r="AB950" s="11">
        <f t="shared" si="2335"/>
        <v>0</v>
      </c>
      <c r="AC950" s="11">
        <f t="shared" si="2335"/>
        <v>0</v>
      </c>
      <c r="AD950" s="11">
        <f t="shared" si="2335"/>
        <v>0</v>
      </c>
      <c r="AE950" s="11">
        <f t="shared" si="2335"/>
        <v>4798</v>
      </c>
      <c r="AF950" s="11">
        <f t="shared" si="2335"/>
        <v>0</v>
      </c>
      <c r="AG950" s="11">
        <f t="shared" ref="AG950:AL950" si="2336">AG954+AG951</f>
        <v>0</v>
      </c>
      <c r="AH950" s="11">
        <f t="shared" si="2336"/>
        <v>0</v>
      </c>
      <c r="AI950" s="11">
        <f t="shared" si="2336"/>
        <v>0</v>
      </c>
      <c r="AJ950" s="11">
        <f t="shared" si="2336"/>
        <v>0</v>
      </c>
      <c r="AK950" s="11">
        <f t="shared" si="2336"/>
        <v>4798</v>
      </c>
      <c r="AL950" s="11">
        <f t="shared" si="2336"/>
        <v>0</v>
      </c>
      <c r="AM950" s="11">
        <f t="shared" ref="AM950:AR950" si="2337">AM954+AM951</f>
        <v>0</v>
      </c>
      <c r="AN950" s="11">
        <f t="shared" si="2337"/>
        <v>0</v>
      </c>
      <c r="AO950" s="11">
        <f t="shared" si="2337"/>
        <v>0</v>
      </c>
      <c r="AP950" s="11">
        <f t="shared" si="2337"/>
        <v>0</v>
      </c>
      <c r="AQ950" s="11">
        <f t="shared" si="2337"/>
        <v>4798</v>
      </c>
      <c r="AR950" s="11">
        <f t="shared" si="2337"/>
        <v>0</v>
      </c>
      <c r="AS950" s="11">
        <f t="shared" ref="AS950:AX950" si="2338">AS954+AS951</f>
        <v>0</v>
      </c>
      <c r="AT950" s="11">
        <f t="shared" si="2338"/>
        <v>0</v>
      </c>
      <c r="AU950" s="11">
        <f t="shared" si="2338"/>
        <v>0</v>
      </c>
      <c r="AV950" s="11">
        <f t="shared" si="2338"/>
        <v>0</v>
      </c>
      <c r="AW950" s="11">
        <f t="shared" si="2338"/>
        <v>4798</v>
      </c>
      <c r="AX950" s="11">
        <f t="shared" si="2338"/>
        <v>0</v>
      </c>
      <c r="AY950" s="11">
        <f t="shared" ref="AY950:BD950" si="2339">AY954+AY951</f>
        <v>-2956</v>
      </c>
      <c r="AZ950" s="11">
        <f t="shared" si="2339"/>
        <v>0</v>
      </c>
      <c r="BA950" s="11">
        <f t="shared" si="2339"/>
        <v>-32</v>
      </c>
      <c r="BB950" s="11">
        <f t="shared" si="2339"/>
        <v>0</v>
      </c>
      <c r="BC950" s="11">
        <f t="shared" si="2339"/>
        <v>1810</v>
      </c>
      <c r="BD950" s="11">
        <f t="shared" si="2339"/>
        <v>0</v>
      </c>
      <c r="BE950" s="11">
        <f t="shared" ref="BE950:BJ950" si="2340">BE954+BE951</f>
        <v>0</v>
      </c>
      <c r="BF950" s="11">
        <f t="shared" si="2340"/>
        <v>0</v>
      </c>
      <c r="BG950" s="11">
        <f t="shared" si="2340"/>
        <v>0</v>
      </c>
      <c r="BH950" s="11">
        <f t="shared" si="2340"/>
        <v>0</v>
      </c>
      <c r="BI950" s="11">
        <f t="shared" si="2340"/>
        <v>1810</v>
      </c>
      <c r="BJ950" s="11">
        <f t="shared" si="2340"/>
        <v>0</v>
      </c>
      <c r="BK950" s="11">
        <f t="shared" ref="BK950:BP950" si="2341">BK954+BK951</f>
        <v>0</v>
      </c>
      <c r="BL950" s="11">
        <f t="shared" si="2341"/>
        <v>0</v>
      </c>
      <c r="BM950" s="11">
        <f t="shared" si="2341"/>
        <v>0</v>
      </c>
      <c r="BN950" s="11">
        <f t="shared" si="2341"/>
        <v>0</v>
      </c>
      <c r="BO950" s="11">
        <f t="shared" si="2341"/>
        <v>1810</v>
      </c>
      <c r="BP950" s="11">
        <f t="shared" si="2341"/>
        <v>0</v>
      </c>
      <c r="BQ950" s="11">
        <f t="shared" ref="BQ950:BV950" si="2342">BQ954+BQ951</f>
        <v>0</v>
      </c>
      <c r="BR950" s="11">
        <f t="shared" si="2342"/>
        <v>97</v>
      </c>
      <c r="BS950" s="11">
        <f t="shared" si="2342"/>
        <v>0</v>
      </c>
      <c r="BT950" s="11">
        <f t="shared" si="2342"/>
        <v>0</v>
      </c>
      <c r="BU950" s="11">
        <f t="shared" si="2342"/>
        <v>1907</v>
      </c>
      <c r="BV950" s="11">
        <f t="shared" si="2342"/>
        <v>0</v>
      </c>
      <c r="BW950" s="11">
        <f t="shared" ref="BW950:CB950" si="2343">BW954+BW951</f>
        <v>0</v>
      </c>
      <c r="BX950" s="11">
        <f t="shared" si="2343"/>
        <v>0</v>
      </c>
      <c r="BY950" s="11">
        <f t="shared" si="2343"/>
        <v>0</v>
      </c>
      <c r="BZ950" s="11">
        <f t="shared" si="2343"/>
        <v>0</v>
      </c>
      <c r="CA950" s="11">
        <f t="shared" si="2343"/>
        <v>1907</v>
      </c>
      <c r="CB950" s="11">
        <f t="shared" si="2343"/>
        <v>0</v>
      </c>
      <c r="CC950" s="11">
        <f t="shared" ref="CC950:CH950" si="2344">CC954+CC951</f>
        <v>0</v>
      </c>
      <c r="CD950" s="11">
        <f t="shared" si="2344"/>
        <v>0</v>
      </c>
      <c r="CE950" s="11">
        <f t="shared" si="2344"/>
        <v>0</v>
      </c>
      <c r="CF950" s="11">
        <f t="shared" si="2344"/>
        <v>0</v>
      </c>
      <c r="CG950" s="11">
        <f t="shared" si="2344"/>
        <v>1907</v>
      </c>
      <c r="CH950" s="11">
        <f t="shared" si="2344"/>
        <v>0</v>
      </c>
      <c r="CI950" s="11">
        <f t="shared" ref="CI950:CN950" si="2345">CI954+CI951</f>
        <v>0</v>
      </c>
      <c r="CJ950" s="11">
        <f t="shared" si="2345"/>
        <v>0</v>
      </c>
      <c r="CK950" s="11">
        <f t="shared" si="2345"/>
        <v>0</v>
      </c>
      <c r="CL950" s="11">
        <f t="shared" si="2345"/>
        <v>0</v>
      </c>
      <c r="CM950" s="11">
        <f t="shared" si="2345"/>
        <v>1907</v>
      </c>
      <c r="CN950" s="11">
        <f t="shared" si="2345"/>
        <v>0</v>
      </c>
    </row>
    <row r="951" spans="1:92" ht="17.25" hidden="1" customHeight="1">
      <c r="A951" s="25" t="s">
        <v>248</v>
      </c>
      <c r="B951" s="26">
        <v>915</v>
      </c>
      <c r="C951" s="26" t="s">
        <v>33</v>
      </c>
      <c r="D951" s="26" t="s">
        <v>17</v>
      </c>
      <c r="E951" s="26" t="s">
        <v>540</v>
      </c>
      <c r="F951" s="34"/>
      <c r="G951" s="11">
        <f t="shared" ref="G951:V952" si="2346">G952</f>
        <v>113</v>
      </c>
      <c r="H951" s="11">
        <f t="shared" si="2346"/>
        <v>0</v>
      </c>
      <c r="I951" s="11">
        <f t="shared" si="2346"/>
        <v>0</v>
      </c>
      <c r="J951" s="11">
        <f t="shared" si="2346"/>
        <v>0</v>
      </c>
      <c r="K951" s="11">
        <f t="shared" si="2346"/>
        <v>0</v>
      </c>
      <c r="L951" s="11">
        <f t="shared" si="2346"/>
        <v>0</v>
      </c>
      <c r="M951" s="11">
        <f t="shared" si="2346"/>
        <v>113</v>
      </c>
      <c r="N951" s="11">
        <f t="shared" si="2346"/>
        <v>0</v>
      </c>
      <c r="O951" s="11">
        <f t="shared" si="2346"/>
        <v>0</v>
      </c>
      <c r="P951" s="11">
        <f t="shared" si="2346"/>
        <v>0</v>
      </c>
      <c r="Q951" s="11">
        <f t="shared" si="2346"/>
        <v>0</v>
      </c>
      <c r="R951" s="11">
        <f t="shared" si="2346"/>
        <v>0</v>
      </c>
      <c r="S951" s="11">
        <f t="shared" si="2346"/>
        <v>113</v>
      </c>
      <c r="T951" s="11">
        <f t="shared" si="2346"/>
        <v>0</v>
      </c>
      <c r="U951" s="11">
        <f t="shared" si="2346"/>
        <v>0</v>
      </c>
      <c r="V951" s="11">
        <f t="shared" si="2346"/>
        <v>0</v>
      </c>
      <c r="W951" s="11">
        <f t="shared" ref="U951:AJ952" si="2347">W952</f>
        <v>0</v>
      </c>
      <c r="X951" s="11">
        <f t="shared" si="2347"/>
        <v>0</v>
      </c>
      <c r="Y951" s="11">
        <f t="shared" si="2347"/>
        <v>113</v>
      </c>
      <c r="Z951" s="11">
        <f t="shared" si="2347"/>
        <v>0</v>
      </c>
      <c r="AA951" s="11">
        <f t="shared" si="2347"/>
        <v>0</v>
      </c>
      <c r="AB951" s="11">
        <f t="shared" si="2347"/>
        <v>0</v>
      </c>
      <c r="AC951" s="11">
        <f t="shared" si="2347"/>
        <v>0</v>
      </c>
      <c r="AD951" s="11">
        <f t="shared" si="2347"/>
        <v>0</v>
      </c>
      <c r="AE951" s="11">
        <f t="shared" si="2347"/>
        <v>113</v>
      </c>
      <c r="AF951" s="11">
        <f t="shared" si="2347"/>
        <v>0</v>
      </c>
      <c r="AG951" s="11">
        <f t="shared" si="2347"/>
        <v>0</v>
      </c>
      <c r="AH951" s="11">
        <f t="shared" si="2347"/>
        <v>0</v>
      </c>
      <c r="AI951" s="11">
        <f t="shared" si="2347"/>
        <v>0</v>
      </c>
      <c r="AJ951" s="11">
        <f t="shared" si="2347"/>
        <v>0</v>
      </c>
      <c r="AK951" s="11">
        <f t="shared" ref="AG951:AV952" si="2348">AK952</f>
        <v>113</v>
      </c>
      <c r="AL951" s="11">
        <f t="shared" si="2348"/>
        <v>0</v>
      </c>
      <c r="AM951" s="11">
        <f t="shared" si="2348"/>
        <v>0</v>
      </c>
      <c r="AN951" s="11">
        <f t="shared" si="2348"/>
        <v>0</v>
      </c>
      <c r="AO951" s="11">
        <f t="shared" si="2348"/>
        <v>0</v>
      </c>
      <c r="AP951" s="11">
        <f t="shared" si="2348"/>
        <v>0</v>
      </c>
      <c r="AQ951" s="11">
        <f t="shared" si="2348"/>
        <v>113</v>
      </c>
      <c r="AR951" s="11">
        <f t="shared" si="2348"/>
        <v>0</v>
      </c>
      <c r="AS951" s="11">
        <f t="shared" si="2348"/>
        <v>0</v>
      </c>
      <c r="AT951" s="11">
        <f t="shared" si="2348"/>
        <v>0</v>
      </c>
      <c r="AU951" s="11">
        <f t="shared" si="2348"/>
        <v>0</v>
      </c>
      <c r="AV951" s="11">
        <f t="shared" si="2348"/>
        <v>0</v>
      </c>
      <c r="AW951" s="11">
        <f t="shared" ref="AS951:BH952" si="2349">AW952</f>
        <v>113</v>
      </c>
      <c r="AX951" s="11">
        <f t="shared" si="2349"/>
        <v>0</v>
      </c>
      <c r="AY951" s="11">
        <f t="shared" si="2349"/>
        <v>0</v>
      </c>
      <c r="AZ951" s="11">
        <f t="shared" si="2349"/>
        <v>0</v>
      </c>
      <c r="BA951" s="11">
        <f t="shared" si="2349"/>
        <v>0</v>
      </c>
      <c r="BB951" s="11">
        <f t="shared" si="2349"/>
        <v>0</v>
      </c>
      <c r="BC951" s="11">
        <f t="shared" si="2349"/>
        <v>113</v>
      </c>
      <c r="BD951" s="11">
        <f t="shared" si="2349"/>
        <v>0</v>
      </c>
      <c r="BE951" s="11">
        <f t="shared" si="2349"/>
        <v>0</v>
      </c>
      <c r="BF951" s="11">
        <f t="shared" si="2349"/>
        <v>0</v>
      </c>
      <c r="BG951" s="11">
        <f t="shared" si="2349"/>
        <v>0</v>
      </c>
      <c r="BH951" s="11">
        <f t="shared" si="2349"/>
        <v>0</v>
      </c>
      <c r="BI951" s="11">
        <f t="shared" ref="BE951:BT952" si="2350">BI952</f>
        <v>113</v>
      </c>
      <c r="BJ951" s="11">
        <f t="shared" si="2350"/>
        <v>0</v>
      </c>
      <c r="BK951" s="11">
        <f t="shared" si="2350"/>
        <v>0</v>
      </c>
      <c r="BL951" s="11">
        <f t="shared" si="2350"/>
        <v>0</v>
      </c>
      <c r="BM951" s="11">
        <f t="shared" si="2350"/>
        <v>0</v>
      </c>
      <c r="BN951" s="11">
        <f t="shared" si="2350"/>
        <v>0</v>
      </c>
      <c r="BO951" s="11">
        <f t="shared" si="2350"/>
        <v>113</v>
      </c>
      <c r="BP951" s="11">
        <f t="shared" si="2350"/>
        <v>0</v>
      </c>
      <c r="BQ951" s="11">
        <f t="shared" si="2350"/>
        <v>0</v>
      </c>
      <c r="BR951" s="11">
        <f t="shared" si="2350"/>
        <v>32</v>
      </c>
      <c r="BS951" s="11">
        <f t="shared" si="2350"/>
        <v>0</v>
      </c>
      <c r="BT951" s="11">
        <f t="shared" si="2350"/>
        <v>0</v>
      </c>
      <c r="BU951" s="11">
        <f t="shared" ref="BQ951:CF952" si="2351">BU952</f>
        <v>145</v>
      </c>
      <c r="BV951" s="11">
        <f t="shared" si="2351"/>
        <v>0</v>
      </c>
      <c r="BW951" s="11">
        <f t="shared" si="2351"/>
        <v>0</v>
      </c>
      <c r="BX951" s="11">
        <f t="shared" si="2351"/>
        <v>0</v>
      </c>
      <c r="BY951" s="11">
        <f t="shared" si="2351"/>
        <v>0</v>
      </c>
      <c r="BZ951" s="11">
        <f t="shared" si="2351"/>
        <v>0</v>
      </c>
      <c r="CA951" s="11">
        <f t="shared" si="2351"/>
        <v>145</v>
      </c>
      <c r="CB951" s="11">
        <f t="shared" si="2351"/>
        <v>0</v>
      </c>
      <c r="CC951" s="11">
        <f t="shared" si="2351"/>
        <v>0</v>
      </c>
      <c r="CD951" s="11">
        <f t="shared" si="2351"/>
        <v>0</v>
      </c>
      <c r="CE951" s="11">
        <f t="shared" si="2351"/>
        <v>0</v>
      </c>
      <c r="CF951" s="11">
        <f t="shared" si="2351"/>
        <v>0</v>
      </c>
      <c r="CG951" s="11">
        <f t="shared" ref="CC951:CN952" si="2352">CG952</f>
        <v>145</v>
      </c>
      <c r="CH951" s="11">
        <f t="shared" si="2352"/>
        <v>0</v>
      </c>
      <c r="CI951" s="11">
        <f t="shared" si="2352"/>
        <v>0</v>
      </c>
      <c r="CJ951" s="11">
        <f t="shared" si="2352"/>
        <v>0</v>
      </c>
      <c r="CK951" s="11">
        <f t="shared" si="2352"/>
        <v>0</v>
      </c>
      <c r="CL951" s="11">
        <f t="shared" si="2352"/>
        <v>0</v>
      </c>
      <c r="CM951" s="11">
        <f t="shared" si="2352"/>
        <v>145</v>
      </c>
      <c r="CN951" s="11">
        <f t="shared" si="2352"/>
        <v>0</v>
      </c>
    </row>
    <row r="952" spans="1:92" ht="33" hidden="1">
      <c r="A952" s="25" t="s">
        <v>244</v>
      </c>
      <c r="B952" s="26">
        <v>915</v>
      </c>
      <c r="C952" s="26" t="s">
        <v>33</v>
      </c>
      <c r="D952" s="26" t="s">
        <v>17</v>
      </c>
      <c r="E952" s="26" t="s">
        <v>540</v>
      </c>
      <c r="F952" s="34">
        <v>200</v>
      </c>
      <c r="G952" s="11">
        <f t="shared" si="2346"/>
        <v>113</v>
      </c>
      <c r="H952" s="11">
        <f t="shared" si="2346"/>
        <v>0</v>
      </c>
      <c r="I952" s="11">
        <f t="shared" si="2346"/>
        <v>0</v>
      </c>
      <c r="J952" s="11">
        <f t="shared" si="2346"/>
        <v>0</v>
      </c>
      <c r="K952" s="11">
        <f t="shared" si="2346"/>
        <v>0</v>
      </c>
      <c r="L952" s="11">
        <f t="shared" si="2346"/>
        <v>0</v>
      </c>
      <c r="M952" s="11">
        <f t="shared" si="2346"/>
        <v>113</v>
      </c>
      <c r="N952" s="11">
        <f t="shared" si="2346"/>
        <v>0</v>
      </c>
      <c r="O952" s="11">
        <f t="shared" si="2346"/>
        <v>0</v>
      </c>
      <c r="P952" s="11">
        <f t="shared" si="2346"/>
        <v>0</v>
      </c>
      <c r="Q952" s="11">
        <f t="shared" si="2346"/>
        <v>0</v>
      </c>
      <c r="R952" s="11">
        <f t="shared" si="2346"/>
        <v>0</v>
      </c>
      <c r="S952" s="11">
        <f t="shared" si="2346"/>
        <v>113</v>
      </c>
      <c r="T952" s="11">
        <f t="shared" si="2346"/>
        <v>0</v>
      </c>
      <c r="U952" s="11">
        <f t="shared" si="2347"/>
        <v>0</v>
      </c>
      <c r="V952" s="11">
        <f t="shared" si="2347"/>
        <v>0</v>
      </c>
      <c r="W952" s="11">
        <f t="shared" si="2347"/>
        <v>0</v>
      </c>
      <c r="X952" s="11">
        <f t="shared" si="2347"/>
        <v>0</v>
      </c>
      <c r="Y952" s="11">
        <f t="shared" si="2347"/>
        <v>113</v>
      </c>
      <c r="Z952" s="11">
        <f t="shared" si="2347"/>
        <v>0</v>
      </c>
      <c r="AA952" s="11">
        <f t="shared" si="2347"/>
        <v>0</v>
      </c>
      <c r="AB952" s="11">
        <f t="shared" si="2347"/>
        <v>0</v>
      </c>
      <c r="AC952" s="11">
        <f t="shared" si="2347"/>
        <v>0</v>
      </c>
      <c r="AD952" s="11">
        <f t="shared" si="2347"/>
        <v>0</v>
      </c>
      <c r="AE952" s="11">
        <f t="shared" si="2347"/>
        <v>113</v>
      </c>
      <c r="AF952" s="11">
        <f t="shared" si="2347"/>
        <v>0</v>
      </c>
      <c r="AG952" s="11">
        <f t="shared" si="2348"/>
        <v>0</v>
      </c>
      <c r="AH952" s="11">
        <f t="shared" si="2348"/>
        <v>0</v>
      </c>
      <c r="AI952" s="11">
        <f t="shared" si="2348"/>
        <v>0</v>
      </c>
      <c r="AJ952" s="11">
        <f t="shared" si="2348"/>
        <v>0</v>
      </c>
      <c r="AK952" s="11">
        <f t="shared" si="2348"/>
        <v>113</v>
      </c>
      <c r="AL952" s="11">
        <f t="shared" si="2348"/>
        <v>0</v>
      </c>
      <c r="AM952" s="11">
        <f t="shared" si="2348"/>
        <v>0</v>
      </c>
      <c r="AN952" s="11">
        <f t="shared" si="2348"/>
        <v>0</v>
      </c>
      <c r="AO952" s="11">
        <f t="shared" si="2348"/>
        <v>0</v>
      </c>
      <c r="AP952" s="11">
        <f t="shared" si="2348"/>
        <v>0</v>
      </c>
      <c r="AQ952" s="11">
        <f t="shared" si="2348"/>
        <v>113</v>
      </c>
      <c r="AR952" s="11">
        <f t="shared" si="2348"/>
        <v>0</v>
      </c>
      <c r="AS952" s="11">
        <f t="shared" si="2349"/>
        <v>0</v>
      </c>
      <c r="AT952" s="11">
        <f t="shared" si="2349"/>
        <v>0</v>
      </c>
      <c r="AU952" s="11">
        <f t="shared" si="2349"/>
        <v>0</v>
      </c>
      <c r="AV952" s="11">
        <f t="shared" si="2349"/>
        <v>0</v>
      </c>
      <c r="AW952" s="11">
        <f t="shared" si="2349"/>
        <v>113</v>
      </c>
      <c r="AX952" s="11">
        <f t="shared" si="2349"/>
        <v>0</v>
      </c>
      <c r="AY952" s="11">
        <f t="shared" si="2349"/>
        <v>0</v>
      </c>
      <c r="AZ952" s="11">
        <f t="shared" si="2349"/>
        <v>0</v>
      </c>
      <c r="BA952" s="11">
        <f t="shared" si="2349"/>
        <v>0</v>
      </c>
      <c r="BB952" s="11">
        <f t="shared" si="2349"/>
        <v>0</v>
      </c>
      <c r="BC952" s="11">
        <f t="shared" si="2349"/>
        <v>113</v>
      </c>
      <c r="BD952" s="11">
        <f t="shared" si="2349"/>
        <v>0</v>
      </c>
      <c r="BE952" s="11">
        <f t="shared" si="2350"/>
        <v>0</v>
      </c>
      <c r="BF952" s="11">
        <f t="shared" si="2350"/>
        <v>0</v>
      </c>
      <c r="BG952" s="11">
        <f t="shared" si="2350"/>
        <v>0</v>
      </c>
      <c r="BH952" s="11">
        <f t="shared" si="2350"/>
        <v>0</v>
      </c>
      <c r="BI952" s="11">
        <f t="shared" si="2350"/>
        <v>113</v>
      </c>
      <c r="BJ952" s="11">
        <f t="shared" si="2350"/>
        <v>0</v>
      </c>
      <c r="BK952" s="11">
        <f t="shared" si="2350"/>
        <v>0</v>
      </c>
      <c r="BL952" s="11">
        <f t="shared" si="2350"/>
        <v>0</v>
      </c>
      <c r="BM952" s="11">
        <f t="shared" si="2350"/>
        <v>0</v>
      </c>
      <c r="BN952" s="11">
        <f t="shared" si="2350"/>
        <v>0</v>
      </c>
      <c r="BO952" s="11">
        <f t="shared" si="2350"/>
        <v>113</v>
      </c>
      <c r="BP952" s="11">
        <f t="shared" si="2350"/>
        <v>0</v>
      </c>
      <c r="BQ952" s="11">
        <f t="shared" si="2351"/>
        <v>0</v>
      </c>
      <c r="BR952" s="11">
        <f t="shared" si="2351"/>
        <v>32</v>
      </c>
      <c r="BS952" s="11">
        <f t="shared" si="2351"/>
        <v>0</v>
      </c>
      <c r="BT952" s="11">
        <f t="shared" si="2351"/>
        <v>0</v>
      </c>
      <c r="BU952" s="11">
        <f t="shared" si="2351"/>
        <v>145</v>
      </c>
      <c r="BV952" s="11">
        <f t="shared" si="2351"/>
        <v>0</v>
      </c>
      <c r="BW952" s="11">
        <f t="shared" si="2351"/>
        <v>0</v>
      </c>
      <c r="BX952" s="11">
        <f t="shared" si="2351"/>
        <v>0</v>
      </c>
      <c r="BY952" s="11">
        <f t="shared" si="2351"/>
        <v>0</v>
      </c>
      <c r="BZ952" s="11">
        <f t="shared" si="2351"/>
        <v>0</v>
      </c>
      <c r="CA952" s="11">
        <f t="shared" si="2351"/>
        <v>145</v>
      </c>
      <c r="CB952" s="11">
        <f t="shared" si="2351"/>
        <v>0</v>
      </c>
      <c r="CC952" s="11">
        <f t="shared" si="2352"/>
        <v>0</v>
      </c>
      <c r="CD952" s="11">
        <f t="shared" si="2352"/>
        <v>0</v>
      </c>
      <c r="CE952" s="11">
        <f t="shared" si="2352"/>
        <v>0</v>
      </c>
      <c r="CF952" s="11">
        <f t="shared" si="2352"/>
        <v>0</v>
      </c>
      <c r="CG952" s="11">
        <f t="shared" si="2352"/>
        <v>145</v>
      </c>
      <c r="CH952" s="11">
        <f t="shared" si="2352"/>
        <v>0</v>
      </c>
      <c r="CI952" s="11">
        <f t="shared" si="2352"/>
        <v>0</v>
      </c>
      <c r="CJ952" s="11">
        <f t="shared" si="2352"/>
        <v>0</v>
      </c>
      <c r="CK952" s="11">
        <f t="shared" si="2352"/>
        <v>0</v>
      </c>
      <c r="CL952" s="11">
        <f t="shared" si="2352"/>
        <v>0</v>
      </c>
      <c r="CM952" s="11">
        <f t="shared" si="2352"/>
        <v>145</v>
      </c>
      <c r="CN952" s="11">
        <f t="shared" si="2352"/>
        <v>0</v>
      </c>
    </row>
    <row r="953" spans="1:92" ht="33" hidden="1">
      <c r="A953" s="25" t="s">
        <v>419</v>
      </c>
      <c r="B953" s="26">
        <v>915</v>
      </c>
      <c r="C953" s="26" t="s">
        <v>33</v>
      </c>
      <c r="D953" s="26" t="s">
        <v>17</v>
      </c>
      <c r="E953" s="26" t="s">
        <v>540</v>
      </c>
      <c r="F953" s="34">
        <v>240</v>
      </c>
      <c r="G953" s="9">
        <v>113</v>
      </c>
      <c r="H953" s="9"/>
      <c r="I953" s="9"/>
      <c r="J953" s="9"/>
      <c r="K953" s="9"/>
      <c r="L953" s="9"/>
      <c r="M953" s="9">
        <f>G953+I953+J953+K953+L953</f>
        <v>113</v>
      </c>
      <c r="N953" s="9">
        <f>H953+L953</f>
        <v>0</v>
      </c>
      <c r="O953" s="9"/>
      <c r="P953" s="9"/>
      <c r="Q953" s="9"/>
      <c r="R953" s="9"/>
      <c r="S953" s="9">
        <f>M953+O953+P953+Q953+R953</f>
        <v>113</v>
      </c>
      <c r="T953" s="9">
        <f>N953+R953</f>
        <v>0</v>
      </c>
      <c r="U953" s="9"/>
      <c r="V953" s="9"/>
      <c r="W953" s="9"/>
      <c r="X953" s="9"/>
      <c r="Y953" s="9">
        <f>S953+U953+V953+W953+X953</f>
        <v>113</v>
      </c>
      <c r="Z953" s="9">
        <f>T953+X953</f>
        <v>0</v>
      </c>
      <c r="AA953" s="9"/>
      <c r="AB953" s="9"/>
      <c r="AC953" s="9"/>
      <c r="AD953" s="9"/>
      <c r="AE953" s="9">
        <f>Y953+AA953+AB953+AC953+AD953</f>
        <v>113</v>
      </c>
      <c r="AF953" s="9">
        <f>Z953+AD953</f>
        <v>0</v>
      </c>
      <c r="AG953" s="9"/>
      <c r="AH953" s="9"/>
      <c r="AI953" s="9"/>
      <c r="AJ953" s="9"/>
      <c r="AK953" s="9">
        <f>AE953+AG953+AH953+AI953+AJ953</f>
        <v>113</v>
      </c>
      <c r="AL953" s="9">
        <f>AF953+AJ953</f>
        <v>0</v>
      </c>
      <c r="AM953" s="9"/>
      <c r="AN953" s="9"/>
      <c r="AO953" s="9"/>
      <c r="AP953" s="9"/>
      <c r="AQ953" s="9">
        <f>AK953+AM953+AN953+AO953+AP953</f>
        <v>113</v>
      </c>
      <c r="AR953" s="9">
        <f>AL953+AP953</f>
        <v>0</v>
      </c>
      <c r="AS953" s="9"/>
      <c r="AT953" s="9"/>
      <c r="AU953" s="9"/>
      <c r="AV953" s="9"/>
      <c r="AW953" s="9">
        <f>AQ953+AS953+AT953+AU953+AV953</f>
        <v>113</v>
      </c>
      <c r="AX953" s="9">
        <f>AR953+AV953</f>
        <v>0</v>
      </c>
      <c r="AY953" s="9"/>
      <c r="AZ953" s="9"/>
      <c r="BA953" s="9"/>
      <c r="BB953" s="9"/>
      <c r="BC953" s="9">
        <f>AW953+AY953+AZ953+BA953+BB953</f>
        <v>113</v>
      </c>
      <c r="BD953" s="9">
        <f>AX953+BB953</f>
        <v>0</v>
      </c>
      <c r="BE953" s="9"/>
      <c r="BF953" s="9"/>
      <c r="BG953" s="9"/>
      <c r="BH953" s="9"/>
      <c r="BI953" s="9">
        <f>BC953+BE953+BF953+BG953+BH953</f>
        <v>113</v>
      </c>
      <c r="BJ953" s="9">
        <f>BD953+BH953</f>
        <v>0</v>
      </c>
      <c r="BK953" s="9"/>
      <c r="BL953" s="9"/>
      <c r="BM953" s="9"/>
      <c r="BN953" s="9"/>
      <c r="BO953" s="9">
        <f>BI953+BK953+BL953+BM953+BN953</f>
        <v>113</v>
      </c>
      <c r="BP953" s="9">
        <f>BJ953+BN953</f>
        <v>0</v>
      </c>
      <c r="BQ953" s="9"/>
      <c r="BR953" s="9">
        <v>32</v>
      </c>
      <c r="BS953" s="9"/>
      <c r="BT953" s="9"/>
      <c r="BU953" s="9">
        <f>BO953+BQ953+BR953+BS953+BT953</f>
        <v>145</v>
      </c>
      <c r="BV953" s="9">
        <f>BP953+BT953</f>
        <v>0</v>
      </c>
      <c r="BW953" s="9"/>
      <c r="BX953" s="9"/>
      <c r="BY953" s="9"/>
      <c r="BZ953" s="9"/>
      <c r="CA953" s="9">
        <f>BU953+BW953+BX953+BY953+BZ953</f>
        <v>145</v>
      </c>
      <c r="CB953" s="9">
        <f>BV953+BZ953</f>
        <v>0</v>
      </c>
      <c r="CC953" s="9"/>
      <c r="CD953" s="9"/>
      <c r="CE953" s="9"/>
      <c r="CF953" s="9"/>
      <c r="CG953" s="9">
        <f>CA953+CC953+CD953+CE953+CF953</f>
        <v>145</v>
      </c>
      <c r="CH953" s="9">
        <f>CB953+CF953</f>
        <v>0</v>
      </c>
      <c r="CI953" s="9"/>
      <c r="CJ953" s="9"/>
      <c r="CK953" s="9"/>
      <c r="CL953" s="9"/>
      <c r="CM953" s="9">
        <f>CG953+CI953+CJ953+CK953+CL953</f>
        <v>145</v>
      </c>
      <c r="CN953" s="9">
        <f>CH953+CL953</f>
        <v>0</v>
      </c>
    </row>
    <row r="954" spans="1:92" hidden="1">
      <c r="A954" s="25" t="s">
        <v>252</v>
      </c>
      <c r="B954" s="30">
        <v>915</v>
      </c>
      <c r="C954" s="31" t="s">
        <v>33</v>
      </c>
      <c r="D954" s="31" t="s">
        <v>17</v>
      </c>
      <c r="E954" s="30" t="s">
        <v>253</v>
      </c>
      <c r="F954" s="31"/>
      <c r="G954" s="11">
        <f t="shared" ref="G954:V955" si="2353">G955</f>
        <v>7640</v>
      </c>
      <c r="H954" s="11">
        <f t="shared" si="2353"/>
        <v>0</v>
      </c>
      <c r="I954" s="11">
        <f t="shared" si="2353"/>
        <v>0</v>
      </c>
      <c r="J954" s="11">
        <f t="shared" si="2353"/>
        <v>0</v>
      </c>
      <c r="K954" s="11">
        <f t="shared" si="2353"/>
        <v>0</v>
      </c>
      <c r="L954" s="11">
        <f t="shared" si="2353"/>
        <v>0</v>
      </c>
      <c r="M954" s="11">
        <f t="shared" si="2353"/>
        <v>7640</v>
      </c>
      <c r="N954" s="11">
        <f t="shared" si="2353"/>
        <v>0</v>
      </c>
      <c r="O954" s="11">
        <f t="shared" si="2353"/>
        <v>-2955</v>
      </c>
      <c r="P954" s="11">
        <f t="shared" si="2353"/>
        <v>0</v>
      </c>
      <c r="Q954" s="11">
        <f t="shared" si="2353"/>
        <v>0</v>
      </c>
      <c r="R954" s="11">
        <f t="shared" si="2353"/>
        <v>0</v>
      </c>
      <c r="S954" s="11">
        <f t="shared" si="2353"/>
        <v>4685</v>
      </c>
      <c r="T954" s="11">
        <f t="shared" si="2353"/>
        <v>0</v>
      </c>
      <c r="U954" s="11">
        <f t="shared" si="2353"/>
        <v>0</v>
      </c>
      <c r="V954" s="11">
        <f t="shared" si="2353"/>
        <v>0</v>
      </c>
      <c r="W954" s="11">
        <f t="shared" ref="U954:AJ955" si="2354">W955</f>
        <v>0</v>
      </c>
      <c r="X954" s="11">
        <f t="shared" si="2354"/>
        <v>0</v>
      </c>
      <c r="Y954" s="11">
        <f t="shared" si="2354"/>
        <v>4685</v>
      </c>
      <c r="Z954" s="11">
        <f t="shared" si="2354"/>
        <v>0</v>
      </c>
      <c r="AA954" s="11">
        <f t="shared" si="2354"/>
        <v>0</v>
      </c>
      <c r="AB954" s="11">
        <f t="shared" si="2354"/>
        <v>0</v>
      </c>
      <c r="AC954" s="11">
        <f t="shared" si="2354"/>
        <v>0</v>
      </c>
      <c r="AD954" s="11">
        <f t="shared" si="2354"/>
        <v>0</v>
      </c>
      <c r="AE954" s="11">
        <f t="shared" si="2354"/>
        <v>4685</v>
      </c>
      <c r="AF954" s="11">
        <f t="shared" si="2354"/>
        <v>0</v>
      </c>
      <c r="AG954" s="11">
        <f t="shared" si="2354"/>
        <v>0</v>
      </c>
      <c r="AH954" s="11">
        <f t="shared" si="2354"/>
        <v>0</v>
      </c>
      <c r="AI954" s="11">
        <f t="shared" si="2354"/>
        <v>0</v>
      </c>
      <c r="AJ954" s="11">
        <f t="shared" si="2354"/>
        <v>0</v>
      </c>
      <c r="AK954" s="11">
        <f t="shared" ref="AG954:AV955" si="2355">AK955</f>
        <v>4685</v>
      </c>
      <c r="AL954" s="11">
        <f t="shared" si="2355"/>
        <v>0</v>
      </c>
      <c r="AM954" s="11">
        <f t="shared" si="2355"/>
        <v>0</v>
      </c>
      <c r="AN954" s="11">
        <f t="shared" si="2355"/>
        <v>0</v>
      </c>
      <c r="AO954" s="11">
        <f t="shared" si="2355"/>
        <v>0</v>
      </c>
      <c r="AP954" s="11">
        <f t="shared" si="2355"/>
        <v>0</v>
      </c>
      <c r="AQ954" s="11">
        <f t="shared" si="2355"/>
        <v>4685</v>
      </c>
      <c r="AR954" s="11">
        <f t="shared" si="2355"/>
        <v>0</v>
      </c>
      <c r="AS954" s="11">
        <f t="shared" si="2355"/>
        <v>0</v>
      </c>
      <c r="AT954" s="11">
        <f t="shared" si="2355"/>
        <v>0</v>
      </c>
      <c r="AU954" s="11">
        <f t="shared" si="2355"/>
        <v>0</v>
      </c>
      <c r="AV954" s="11">
        <f t="shared" si="2355"/>
        <v>0</v>
      </c>
      <c r="AW954" s="11">
        <f t="shared" ref="AS954:BH955" si="2356">AW955</f>
        <v>4685</v>
      </c>
      <c r="AX954" s="11">
        <f t="shared" si="2356"/>
        <v>0</v>
      </c>
      <c r="AY954" s="11">
        <f t="shared" si="2356"/>
        <v>-2956</v>
      </c>
      <c r="AZ954" s="11">
        <f t="shared" si="2356"/>
        <v>0</v>
      </c>
      <c r="BA954" s="11">
        <f t="shared" si="2356"/>
        <v>-32</v>
      </c>
      <c r="BB954" s="11">
        <f t="shared" si="2356"/>
        <v>0</v>
      </c>
      <c r="BC954" s="11">
        <f t="shared" si="2356"/>
        <v>1697</v>
      </c>
      <c r="BD954" s="11">
        <f t="shared" si="2356"/>
        <v>0</v>
      </c>
      <c r="BE954" s="11">
        <f t="shared" si="2356"/>
        <v>0</v>
      </c>
      <c r="BF954" s="11">
        <f t="shared" si="2356"/>
        <v>0</v>
      </c>
      <c r="BG954" s="11">
        <f t="shared" si="2356"/>
        <v>0</v>
      </c>
      <c r="BH954" s="11">
        <f t="shared" si="2356"/>
        <v>0</v>
      </c>
      <c r="BI954" s="11">
        <f t="shared" ref="BE954:BT955" si="2357">BI955</f>
        <v>1697</v>
      </c>
      <c r="BJ954" s="11">
        <f t="shared" si="2357"/>
        <v>0</v>
      </c>
      <c r="BK954" s="11">
        <f t="shared" si="2357"/>
        <v>0</v>
      </c>
      <c r="BL954" s="11">
        <f t="shared" si="2357"/>
        <v>0</v>
      </c>
      <c r="BM954" s="11">
        <f t="shared" si="2357"/>
        <v>0</v>
      </c>
      <c r="BN954" s="11">
        <f t="shared" si="2357"/>
        <v>0</v>
      </c>
      <c r="BO954" s="11">
        <f t="shared" si="2357"/>
        <v>1697</v>
      </c>
      <c r="BP954" s="11">
        <f t="shared" si="2357"/>
        <v>0</v>
      </c>
      <c r="BQ954" s="11">
        <f t="shared" si="2357"/>
        <v>0</v>
      </c>
      <c r="BR954" s="11">
        <f t="shared" si="2357"/>
        <v>65</v>
      </c>
      <c r="BS954" s="11">
        <f t="shared" si="2357"/>
        <v>0</v>
      </c>
      <c r="BT954" s="11">
        <f t="shared" si="2357"/>
        <v>0</v>
      </c>
      <c r="BU954" s="11">
        <f t="shared" ref="BQ954:CF955" si="2358">BU955</f>
        <v>1762</v>
      </c>
      <c r="BV954" s="11">
        <f t="shared" si="2358"/>
        <v>0</v>
      </c>
      <c r="BW954" s="11">
        <f t="shared" si="2358"/>
        <v>0</v>
      </c>
      <c r="BX954" s="11">
        <f t="shared" si="2358"/>
        <v>0</v>
      </c>
      <c r="BY954" s="11">
        <f t="shared" si="2358"/>
        <v>0</v>
      </c>
      <c r="BZ954" s="11">
        <f t="shared" si="2358"/>
        <v>0</v>
      </c>
      <c r="CA954" s="11">
        <f t="shared" si="2358"/>
        <v>1762</v>
      </c>
      <c r="CB954" s="11">
        <f t="shared" si="2358"/>
        <v>0</v>
      </c>
      <c r="CC954" s="11">
        <f t="shared" si="2358"/>
        <v>0</v>
      </c>
      <c r="CD954" s="11">
        <f t="shared" si="2358"/>
        <v>0</v>
      </c>
      <c r="CE954" s="11">
        <f t="shared" si="2358"/>
        <v>0</v>
      </c>
      <c r="CF954" s="11">
        <f t="shared" si="2358"/>
        <v>0</v>
      </c>
      <c r="CG954" s="11">
        <f t="shared" ref="CC954:CN955" si="2359">CG955</f>
        <v>1762</v>
      </c>
      <c r="CH954" s="11">
        <f t="shared" si="2359"/>
        <v>0</v>
      </c>
      <c r="CI954" s="11">
        <f t="shared" si="2359"/>
        <v>0</v>
      </c>
      <c r="CJ954" s="11">
        <f t="shared" si="2359"/>
        <v>0</v>
      </c>
      <c r="CK954" s="11">
        <f t="shared" si="2359"/>
        <v>0</v>
      </c>
      <c r="CL954" s="11">
        <f t="shared" si="2359"/>
        <v>0</v>
      </c>
      <c r="CM954" s="11">
        <f t="shared" si="2359"/>
        <v>1762</v>
      </c>
      <c r="CN954" s="11">
        <f t="shared" si="2359"/>
        <v>0</v>
      </c>
    </row>
    <row r="955" spans="1:92" ht="33" hidden="1">
      <c r="A955" s="25" t="s">
        <v>244</v>
      </c>
      <c r="B955" s="30">
        <v>915</v>
      </c>
      <c r="C955" s="31" t="s">
        <v>33</v>
      </c>
      <c r="D955" s="31" t="s">
        <v>17</v>
      </c>
      <c r="E955" s="30" t="s">
        <v>253</v>
      </c>
      <c r="F955" s="31" t="s">
        <v>31</v>
      </c>
      <c r="G955" s="11">
        <f t="shared" si="2353"/>
        <v>7640</v>
      </c>
      <c r="H955" s="11">
        <f t="shared" si="2353"/>
        <v>0</v>
      </c>
      <c r="I955" s="11">
        <f t="shared" si="2353"/>
        <v>0</v>
      </c>
      <c r="J955" s="11">
        <f t="shared" si="2353"/>
        <v>0</v>
      </c>
      <c r="K955" s="11">
        <f t="shared" si="2353"/>
        <v>0</v>
      </c>
      <c r="L955" s="11">
        <f t="shared" si="2353"/>
        <v>0</v>
      </c>
      <c r="M955" s="11">
        <f t="shared" si="2353"/>
        <v>7640</v>
      </c>
      <c r="N955" s="11">
        <f t="shared" si="2353"/>
        <v>0</v>
      </c>
      <c r="O955" s="11">
        <f t="shared" si="2353"/>
        <v>-2955</v>
      </c>
      <c r="P955" s="11">
        <f t="shared" si="2353"/>
        <v>0</v>
      </c>
      <c r="Q955" s="11">
        <f t="shared" si="2353"/>
        <v>0</v>
      </c>
      <c r="R955" s="11">
        <f t="shared" si="2353"/>
        <v>0</v>
      </c>
      <c r="S955" s="11">
        <f t="shared" si="2353"/>
        <v>4685</v>
      </c>
      <c r="T955" s="11">
        <f t="shared" si="2353"/>
        <v>0</v>
      </c>
      <c r="U955" s="11">
        <f t="shared" si="2354"/>
        <v>0</v>
      </c>
      <c r="V955" s="11">
        <f t="shared" si="2354"/>
        <v>0</v>
      </c>
      <c r="W955" s="11">
        <f t="shared" si="2354"/>
        <v>0</v>
      </c>
      <c r="X955" s="11">
        <f t="shared" si="2354"/>
        <v>0</v>
      </c>
      <c r="Y955" s="11">
        <f t="shared" si="2354"/>
        <v>4685</v>
      </c>
      <c r="Z955" s="11">
        <f t="shared" si="2354"/>
        <v>0</v>
      </c>
      <c r="AA955" s="11">
        <f t="shared" si="2354"/>
        <v>0</v>
      </c>
      <c r="AB955" s="11">
        <f t="shared" si="2354"/>
        <v>0</v>
      </c>
      <c r="AC955" s="11">
        <f t="shared" si="2354"/>
        <v>0</v>
      </c>
      <c r="AD955" s="11">
        <f t="shared" si="2354"/>
        <v>0</v>
      </c>
      <c r="AE955" s="11">
        <f t="shared" si="2354"/>
        <v>4685</v>
      </c>
      <c r="AF955" s="11">
        <f t="shared" si="2354"/>
        <v>0</v>
      </c>
      <c r="AG955" s="11">
        <f t="shared" si="2355"/>
        <v>0</v>
      </c>
      <c r="AH955" s="11">
        <f t="shared" si="2355"/>
        <v>0</v>
      </c>
      <c r="AI955" s="11">
        <f t="shared" si="2355"/>
        <v>0</v>
      </c>
      <c r="AJ955" s="11">
        <f t="shared" si="2355"/>
        <v>0</v>
      </c>
      <c r="AK955" s="11">
        <f t="shared" si="2355"/>
        <v>4685</v>
      </c>
      <c r="AL955" s="11">
        <f t="shared" si="2355"/>
        <v>0</v>
      </c>
      <c r="AM955" s="11">
        <f t="shared" si="2355"/>
        <v>0</v>
      </c>
      <c r="AN955" s="11">
        <f t="shared" si="2355"/>
        <v>0</v>
      </c>
      <c r="AO955" s="11">
        <f t="shared" si="2355"/>
        <v>0</v>
      </c>
      <c r="AP955" s="11">
        <f t="shared" si="2355"/>
        <v>0</v>
      </c>
      <c r="AQ955" s="11">
        <f t="shared" si="2355"/>
        <v>4685</v>
      </c>
      <c r="AR955" s="11">
        <f t="shared" si="2355"/>
        <v>0</v>
      </c>
      <c r="AS955" s="11">
        <f t="shared" si="2356"/>
        <v>0</v>
      </c>
      <c r="AT955" s="11">
        <f t="shared" si="2356"/>
        <v>0</v>
      </c>
      <c r="AU955" s="11">
        <f t="shared" si="2356"/>
        <v>0</v>
      </c>
      <c r="AV955" s="11">
        <f t="shared" si="2356"/>
        <v>0</v>
      </c>
      <c r="AW955" s="11">
        <f t="shared" si="2356"/>
        <v>4685</v>
      </c>
      <c r="AX955" s="11">
        <f t="shared" si="2356"/>
        <v>0</v>
      </c>
      <c r="AY955" s="11">
        <f t="shared" si="2356"/>
        <v>-2956</v>
      </c>
      <c r="AZ955" s="11">
        <f t="shared" si="2356"/>
        <v>0</v>
      </c>
      <c r="BA955" s="11">
        <f t="shared" si="2356"/>
        <v>-32</v>
      </c>
      <c r="BB955" s="11">
        <f t="shared" si="2356"/>
        <v>0</v>
      </c>
      <c r="BC955" s="11">
        <f t="shared" si="2356"/>
        <v>1697</v>
      </c>
      <c r="BD955" s="11">
        <f t="shared" si="2356"/>
        <v>0</v>
      </c>
      <c r="BE955" s="11">
        <f t="shared" si="2357"/>
        <v>0</v>
      </c>
      <c r="BF955" s="11">
        <f t="shared" si="2357"/>
        <v>0</v>
      </c>
      <c r="BG955" s="11">
        <f t="shared" si="2357"/>
        <v>0</v>
      </c>
      <c r="BH955" s="11">
        <f t="shared" si="2357"/>
        <v>0</v>
      </c>
      <c r="BI955" s="11">
        <f t="shared" si="2357"/>
        <v>1697</v>
      </c>
      <c r="BJ955" s="11">
        <f t="shared" si="2357"/>
        <v>0</v>
      </c>
      <c r="BK955" s="11">
        <f t="shared" si="2357"/>
        <v>0</v>
      </c>
      <c r="BL955" s="11">
        <f t="shared" si="2357"/>
        <v>0</v>
      </c>
      <c r="BM955" s="11">
        <f t="shared" si="2357"/>
        <v>0</v>
      </c>
      <c r="BN955" s="11">
        <f t="shared" si="2357"/>
        <v>0</v>
      </c>
      <c r="BO955" s="11">
        <f t="shared" si="2357"/>
        <v>1697</v>
      </c>
      <c r="BP955" s="11">
        <f t="shared" si="2357"/>
        <v>0</v>
      </c>
      <c r="BQ955" s="11">
        <f t="shared" si="2358"/>
        <v>0</v>
      </c>
      <c r="BR955" s="11">
        <f t="shared" si="2358"/>
        <v>65</v>
      </c>
      <c r="BS955" s="11">
        <f t="shared" si="2358"/>
        <v>0</v>
      </c>
      <c r="BT955" s="11">
        <f t="shared" si="2358"/>
        <v>0</v>
      </c>
      <c r="BU955" s="11">
        <f t="shared" si="2358"/>
        <v>1762</v>
      </c>
      <c r="BV955" s="11">
        <f t="shared" si="2358"/>
        <v>0</v>
      </c>
      <c r="BW955" s="11">
        <f t="shared" si="2358"/>
        <v>0</v>
      </c>
      <c r="BX955" s="11">
        <f t="shared" si="2358"/>
        <v>0</v>
      </c>
      <c r="BY955" s="11">
        <f t="shared" si="2358"/>
        <v>0</v>
      </c>
      <c r="BZ955" s="11">
        <f t="shared" si="2358"/>
        <v>0</v>
      </c>
      <c r="CA955" s="11">
        <f t="shared" si="2358"/>
        <v>1762</v>
      </c>
      <c r="CB955" s="11">
        <f t="shared" si="2358"/>
        <v>0</v>
      </c>
      <c r="CC955" s="11">
        <f t="shared" si="2359"/>
        <v>0</v>
      </c>
      <c r="CD955" s="11">
        <f t="shared" si="2359"/>
        <v>0</v>
      </c>
      <c r="CE955" s="11">
        <f t="shared" si="2359"/>
        <v>0</v>
      </c>
      <c r="CF955" s="11">
        <f t="shared" si="2359"/>
        <v>0</v>
      </c>
      <c r="CG955" s="11">
        <f t="shared" si="2359"/>
        <v>1762</v>
      </c>
      <c r="CH955" s="11">
        <f t="shared" si="2359"/>
        <v>0</v>
      </c>
      <c r="CI955" s="11">
        <f t="shared" si="2359"/>
        <v>0</v>
      </c>
      <c r="CJ955" s="11">
        <f t="shared" si="2359"/>
        <v>0</v>
      </c>
      <c r="CK955" s="11">
        <f t="shared" si="2359"/>
        <v>0</v>
      </c>
      <c r="CL955" s="11">
        <f t="shared" si="2359"/>
        <v>0</v>
      </c>
      <c r="CM955" s="11">
        <f t="shared" si="2359"/>
        <v>1762</v>
      </c>
      <c r="CN955" s="11">
        <f t="shared" si="2359"/>
        <v>0</v>
      </c>
    </row>
    <row r="956" spans="1:92" ht="33" hidden="1">
      <c r="A956" s="25" t="s">
        <v>37</v>
      </c>
      <c r="B956" s="30">
        <v>915</v>
      </c>
      <c r="C956" s="31" t="s">
        <v>33</v>
      </c>
      <c r="D956" s="31" t="s">
        <v>17</v>
      </c>
      <c r="E956" s="30" t="s">
        <v>253</v>
      </c>
      <c r="F956" s="31" t="s">
        <v>38</v>
      </c>
      <c r="G956" s="9">
        <f>6548+1092</f>
        <v>7640</v>
      </c>
      <c r="H956" s="9"/>
      <c r="I956" s="9"/>
      <c r="J956" s="9"/>
      <c r="K956" s="9"/>
      <c r="L956" s="9"/>
      <c r="M956" s="9">
        <f>G956+I956+J956+K956+L956</f>
        <v>7640</v>
      </c>
      <c r="N956" s="9">
        <f>H956+L956</f>
        <v>0</v>
      </c>
      <c r="O956" s="9">
        <v>-2955</v>
      </c>
      <c r="P956" s="9"/>
      <c r="Q956" s="9"/>
      <c r="R956" s="9"/>
      <c r="S956" s="9">
        <f>M956+O956+P956+Q956+R956</f>
        <v>4685</v>
      </c>
      <c r="T956" s="9">
        <f>N956+R956</f>
        <v>0</v>
      </c>
      <c r="U956" s="9"/>
      <c r="V956" s="9"/>
      <c r="W956" s="9"/>
      <c r="X956" s="9"/>
      <c r="Y956" s="9">
        <f>S956+U956+V956+W956+X956</f>
        <v>4685</v>
      </c>
      <c r="Z956" s="9">
        <f>T956+X956</f>
        <v>0</v>
      </c>
      <c r="AA956" s="9"/>
      <c r="AB956" s="9"/>
      <c r="AC956" s="9"/>
      <c r="AD956" s="9"/>
      <c r="AE956" s="9">
        <f>Y956+AA956+AB956+AC956+AD956</f>
        <v>4685</v>
      </c>
      <c r="AF956" s="9">
        <f>Z956+AD956</f>
        <v>0</v>
      </c>
      <c r="AG956" s="9"/>
      <c r="AH956" s="9"/>
      <c r="AI956" s="9"/>
      <c r="AJ956" s="9"/>
      <c r="AK956" s="9">
        <f>AE956+AG956+AH956+AI956+AJ956</f>
        <v>4685</v>
      </c>
      <c r="AL956" s="9">
        <f>AF956+AJ956</f>
        <v>0</v>
      </c>
      <c r="AM956" s="9"/>
      <c r="AN956" s="9"/>
      <c r="AO956" s="9"/>
      <c r="AP956" s="9"/>
      <c r="AQ956" s="9">
        <f>AK956+AM956+AN956+AO956+AP956</f>
        <v>4685</v>
      </c>
      <c r="AR956" s="9">
        <f>AL956+AP956</f>
        <v>0</v>
      </c>
      <c r="AS956" s="9"/>
      <c r="AT956" s="9"/>
      <c r="AU956" s="9"/>
      <c r="AV956" s="9"/>
      <c r="AW956" s="9">
        <f>AQ956+AS956+AT956+AU956+AV956</f>
        <v>4685</v>
      </c>
      <c r="AX956" s="9">
        <f>AR956+AV956</f>
        <v>0</v>
      </c>
      <c r="AY956" s="9">
        <v>-2956</v>
      </c>
      <c r="AZ956" s="9"/>
      <c r="BA956" s="9">
        <v>-32</v>
      </c>
      <c r="BB956" s="9"/>
      <c r="BC956" s="9">
        <f>AW956+AY956+AZ956+BA956+BB956</f>
        <v>1697</v>
      </c>
      <c r="BD956" s="9">
        <f>AX956+BB956</f>
        <v>0</v>
      </c>
      <c r="BE956" s="9"/>
      <c r="BF956" s="9"/>
      <c r="BG956" s="9"/>
      <c r="BH956" s="9"/>
      <c r="BI956" s="9">
        <f>BC956+BE956+BF956+BG956+BH956</f>
        <v>1697</v>
      </c>
      <c r="BJ956" s="9">
        <f>BD956+BH956</f>
        <v>0</v>
      </c>
      <c r="BK956" s="9"/>
      <c r="BL956" s="9"/>
      <c r="BM956" s="9"/>
      <c r="BN956" s="9"/>
      <c r="BO956" s="9">
        <f>BI956+BK956+BL956+BM956+BN956</f>
        <v>1697</v>
      </c>
      <c r="BP956" s="9">
        <f>BJ956+BN956</f>
        <v>0</v>
      </c>
      <c r="BQ956" s="9"/>
      <c r="BR956" s="9">
        <v>65</v>
      </c>
      <c r="BS956" s="9"/>
      <c r="BT956" s="9"/>
      <c r="BU956" s="9">
        <f>BO956+BQ956+BR956+BS956+BT956</f>
        <v>1762</v>
      </c>
      <c r="BV956" s="9">
        <f>BP956+BT956</f>
        <v>0</v>
      </c>
      <c r="BW956" s="9"/>
      <c r="BX956" s="9"/>
      <c r="BY956" s="9"/>
      <c r="BZ956" s="9"/>
      <c r="CA956" s="9">
        <f>BU956+BW956+BX956+BY956+BZ956</f>
        <v>1762</v>
      </c>
      <c r="CB956" s="9">
        <f>BV956+BZ956</f>
        <v>0</v>
      </c>
      <c r="CC956" s="9"/>
      <c r="CD956" s="9"/>
      <c r="CE956" s="9"/>
      <c r="CF956" s="9"/>
      <c r="CG956" s="9">
        <f>CA956+CC956+CD956+CE956+CF956</f>
        <v>1762</v>
      </c>
      <c r="CH956" s="9">
        <f>CB956+CF956</f>
        <v>0</v>
      </c>
      <c r="CI956" s="9"/>
      <c r="CJ956" s="9"/>
      <c r="CK956" s="9"/>
      <c r="CL956" s="9"/>
      <c r="CM956" s="9">
        <f>CG956+CI956+CJ956+CK956+CL956</f>
        <v>1762</v>
      </c>
      <c r="CN956" s="9">
        <f>CH956+CL956</f>
        <v>0</v>
      </c>
    </row>
    <row r="957" spans="1:92" hidden="1">
      <c r="A957" s="25"/>
      <c r="B957" s="26"/>
      <c r="C957" s="26"/>
      <c r="D957" s="26"/>
      <c r="E957" s="26"/>
      <c r="F957" s="34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</row>
    <row r="958" spans="1:92" ht="40.5" hidden="1">
      <c r="A958" s="59" t="s">
        <v>492</v>
      </c>
      <c r="B958" s="29" t="s">
        <v>228</v>
      </c>
      <c r="C958" s="21"/>
      <c r="D958" s="21"/>
      <c r="E958" s="21"/>
      <c r="F958" s="21"/>
      <c r="G958" s="6">
        <f t="shared" ref="G958:AX958" si="2360">G960+G1009+G1028</f>
        <v>506914</v>
      </c>
      <c r="H958" s="6">
        <f t="shared" si="2360"/>
        <v>41066</v>
      </c>
      <c r="I958" s="6">
        <f t="shared" si="2360"/>
        <v>0</v>
      </c>
      <c r="J958" s="6">
        <f t="shared" si="2360"/>
        <v>10550</v>
      </c>
      <c r="K958" s="6">
        <f t="shared" si="2360"/>
        <v>0</v>
      </c>
      <c r="L958" s="6">
        <f t="shared" si="2360"/>
        <v>0</v>
      </c>
      <c r="M958" s="6">
        <f t="shared" si="2360"/>
        <v>517464</v>
      </c>
      <c r="N958" s="6">
        <f t="shared" si="2360"/>
        <v>41066</v>
      </c>
      <c r="O958" s="6">
        <f t="shared" si="2360"/>
        <v>0</v>
      </c>
      <c r="P958" s="6">
        <f t="shared" si="2360"/>
        <v>0</v>
      </c>
      <c r="Q958" s="6">
        <f t="shared" si="2360"/>
        <v>0</v>
      </c>
      <c r="R958" s="6">
        <f t="shared" si="2360"/>
        <v>0</v>
      </c>
      <c r="S958" s="6">
        <f t="shared" si="2360"/>
        <v>517464</v>
      </c>
      <c r="T958" s="6">
        <f t="shared" si="2360"/>
        <v>41066</v>
      </c>
      <c r="U958" s="6">
        <f t="shared" si="2360"/>
        <v>0</v>
      </c>
      <c r="V958" s="6">
        <f t="shared" si="2360"/>
        <v>21419</v>
      </c>
      <c r="W958" s="6">
        <f t="shared" si="2360"/>
        <v>0</v>
      </c>
      <c r="X958" s="6">
        <f t="shared" si="2360"/>
        <v>92390</v>
      </c>
      <c r="Y958" s="6">
        <f t="shared" si="2360"/>
        <v>631273</v>
      </c>
      <c r="Z958" s="6">
        <f t="shared" si="2360"/>
        <v>133456</v>
      </c>
      <c r="AA958" s="6">
        <f t="shared" si="2360"/>
        <v>0</v>
      </c>
      <c r="AB958" s="6">
        <f t="shared" si="2360"/>
        <v>0</v>
      </c>
      <c r="AC958" s="6">
        <f t="shared" si="2360"/>
        <v>0</v>
      </c>
      <c r="AD958" s="6">
        <f t="shared" si="2360"/>
        <v>2254</v>
      </c>
      <c r="AE958" s="6">
        <f t="shared" si="2360"/>
        <v>633527</v>
      </c>
      <c r="AF958" s="6">
        <f t="shared" si="2360"/>
        <v>135710</v>
      </c>
      <c r="AG958" s="6">
        <f t="shared" si="2360"/>
        <v>0</v>
      </c>
      <c r="AH958" s="6">
        <f t="shared" si="2360"/>
        <v>2227</v>
      </c>
      <c r="AI958" s="6">
        <f t="shared" si="2360"/>
        <v>0</v>
      </c>
      <c r="AJ958" s="6">
        <f t="shared" si="2360"/>
        <v>0</v>
      </c>
      <c r="AK958" s="6">
        <f t="shared" si="2360"/>
        <v>635754</v>
      </c>
      <c r="AL958" s="6">
        <f t="shared" si="2360"/>
        <v>135710</v>
      </c>
      <c r="AM958" s="6">
        <f t="shared" si="2360"/>
        <v>0</v>
      </c>
      <c r="AN958" s="6">
        <f t="shared" si="2360"/>
        <v>2352</v>
      </c>
      <c r="AO958" s="6">
        <f t="shared" si="2360"/>
        <v>-1</v>
      </c>
      <c r="AP958" s="6">
        <f t="shared" si="2360"/>
        <v>0</v>
      </c>
      <c r="AQ958" s="6">
        <f t="shared" si="2360"/>
        <v>638105</v>
      </c>
      <c r="AR958" s="6">
        <f t="shared" si="2360"/>
        <v>135710</v>
      </c>
      <c r="AS958" s="6">
        <f t="shared" si="2360"/>
        <v>0</v>
      </c>
      <c r="AT958" s="6">
        <f t="shared" si="2360"/>
        <v>12286</v>
      </c>
      <c r="AU958" s="6">
        <f t="shared" si="2360"/>
        <v>0</v>
      </c>
      <c r="AV958" s="6">
        <f t="shared" si="2360"/>
        <v>0</v>
      </c>
      <c r="AW958" s="6">
        <f t="shared" si="2360"/>
        <v>650391</v>
      </c>
      <c r="AX958" s="6">
        <f t="shared" si="2360"/>
        <v>135710</v>
      </c>
      <c r="AY958" s="6">
        <f t="shared" ref="AY958:BD958" si="2361">AY960+AY1009+AY1028</f>
        <v>-2247</v>
      </c>
      <c r="AZ958" s="6">
        <f t="shared" si="2361"/>
        <v>5029</v>
      </c>
      <c r="BA958" s="6">
        <f t="shared" si="2361"/>
        <v>-13</v>
      </c>
      <c r="BB958" s="6">
        <f t="shared" si="2361"/>
        <v>14000</v>
      </c>
      <c r="BC958" s="6">
        <f t="shared" si="2361"/>
        <v>667160</v>
      </c>
      <c r="BD958" s="6">
        <f t="shared" si="2361"/>
        <v>149710</v>
      </c>
      <c r="BE958" s="6">
        <f t="shared" ref="BE958:BJ958" si="2362">BE960+BE1009+BE1028</f>
        <v>0</v>
      </c>
      <c r="BF958" s="6">
        <f t="shared" si="2362"/>
        <v>280</v>
      </c>
      <c r="BG958" s="6">
        <f t="shared" si="2362"/>
        <v>0</v>
      </c>
      <c r="BH958" s="6">
        <f t="shared" si="2362"/>
        <v>0</v>
      </c>
      <c r="BI958" s="6">
        <f t="shared" si="2362"/>
        <v>667440</v>
      </c>
      <c r="BJ958" s="6">
        <f t="shared" si="2362"/>
        <v>149710</v>
      </c>
      <c r="BK958" s="6">
        <f t="shared" ref="BK958:BP958" si="2363">BK960+BK1009+BK1028</f>
        <v>0</v>
      </c>
      <c r="BL958" s="6">
        <f t="shared" si="2363"/>
        <v>0</v>
      </c>
      <c r="BM958" s="6">
        <f t="shared" si="2363"/>
        <v>0</v>
      </c>
      <c r="BN958" s="6">
        <f t="shared" si="2363"/>
        <v>0</v>
      </c>
      <c r="BO958" s="6">
        <f t="shared" si="2363"/>
        <v>667440</v>
      </c>
      <c r="BP958" s="6">
        <f t="shared" si="2363"/>
        <v>149710</v>
      </c>
      <c r="BQ958" s="6">
        <f t="shared" ref="BQ958:BV958" si="2364">BQ960+BQ1009+BQ1028</f>
        <v>0</v>
      </c>
      <c r="BR958" s="6">
        <f t="shared" si="2364"/>
        <v>0</v>
      </c>
      <c r="BS958" s="6">
        <f t="shared" si="2364"/>
        <v>0</v>
      </c>
      <c r="BT958" s="6">
        <f t="shared" si="2364"/>
        <v>0</v>
      </c>
      <c r="BU958" s="6">
        <f t="shared" si="2364"/>
        <v>667440</v>
      </c>
      <c r="BV958" s="6">
        <f t="shared" si="2364"/>
        <v>149710</v>
      </c>
      <c r="BW958" s="6">
        <f t="shared" ref="BW958:CB958" si="2365">BW960+BW1009+BW1028</f>
        <v>0</v>
      </c>
      <c r="BX958" s="6">
        <f t="shared" si="2365"/>
        <v>0</v>
      </c>
      <c r="BY958" s="6">
        <f t="shared" si="2365"/>
        <v>0</v>
      </c>
      <c r="BZ958" s="6">
        <f t="shared" si="2365"/>
        <v>0</v>
      </c>
      <c r="CA958" s="6">
        <f t="shared" si="2365"/>
        <v>667440</v>
      </c>
      <c r="CB958" s="6">
        <f t="shared" si="2365"/>
        <v>149710</v>
      </c>
      <c r="CC958" s="6">
        <f t="shared" ref="CC958:CH958" si="2366">CC960+CC1009+CC1028</f>
        <v>0</v>
      </c>
      <c r="CD958" s="6">
        <f t="shared" si="2366"/>
        <v>0</v>
      </c>
      <c r="CE958" s="6">
        <f t="shared" si="2366"/>
        <v>0</v>
      </c>
      <c r="CF958" s="6">
        <f t="shared" si="2366"/>
        <v>0</v>
      </c>
      <c r="CG958" s="6">
        <f t="shared" si="2366"/>
        <v>667440</v>
      </c>
      <c r="CH958" s="6">
        <f t="shared" si="2366"/>
        <v>149710</v>
      </c>
      <c r="CI958" s="6">
        <f t="shared" ref="CI958:CN958" si="2367">CI960+CI1009+CI1028</f>
        <v>0</v>
      </c>
      <c r="CJ958" s="6">
        <f t="shared" si="2367"/>
        <v>2260</v>
      </c>
      <c r="CK958" s="6">
        <f t="shared" si="2367"/>
        <v>-93</v>
      </c>
      <c r="CL958" s="6">
        <f t="shared" si="2367"/>
        <v>0</v>
      </c>
      <c r="CM958" s="6">
        <f t="shared" si="2367"/>
        <v>669607</v>
      </c>
      <c r="CN958" s="6">
        <f t="shared" si="2367"/>
        <v>149710</v>
      </c>
    </row>
    <row r="959" spans="1:92" s="79" customFormat="1" hidden="1">
      <c r="A959" s="86"/>
      <c r="B959" s="81"/>
      <c r="C959" s="27"/>
      <c r="D959" s="27"/>
      <c r="E959" s="27"/>
      <c r="F959" s="27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</row>
    <row r="960" spans="1:92" ht="18.75" hidden="1">
      <c r="A960" s="53" t="s">
        <v>442</v>
      </c>
      <c r="B960" s="60" t="s">
        <v>228</v>
      </c>
      <c r="C960" s="60" t="s">
        <v>7</v>
      </c>
      <c r="D960" s="60" t="s">
        <v>80</v>
      </c>
      <c r="E960" s="60"/>
      <c r="F960" s="60"/>
      <c r="G960" s="15">
        <f t="shared" ref="G960:AJ960" si="2368">G961+G994+G989+G999</f>
        <v>487785</v>
      </c>
      <c r="H960" s="15">
        <f t="shared" si="2368"/>
        <v>41066</v>
      </c>
      <c r="I960" s="15">
        <f t="shared" si="2368"/>
        <v>0</v>
      </c>
      <c r="J960" s="15">
        <f t="shared" si="2368"/>
        <v>9909</v>
      </c>
      <c r="K960" s="15">
        <f t="shared" si="2368"/>
        <v>0</v>
      </c>
      <c r="L960" s="15">
        <f t="shared" si="2368"/>
        <v>0</v>
      </c>
      <c r="M960" s="15">
        <f t="shared" si="2368"/>
        <v>497694</v>
      </c>
      <c r="N960" s="15">
        <f t="shared" si="2368"/>
        <v>41066</v>
      </c>
      <c r="O960" s="15">
        <f t="shared" si="2368"/>
        <v>0</v>
      </c>
      <c r="P960" s="15">
        <f t="shared" si="2368"/>
        <v>0</v>
      </c>
      <c r="Q960" s="15">
        <f t="shared" si="2368"/>
        <v>0</v>
      </c>
      <c r="R960" s="15">
        <f t="shared" si="2368"/>
        <v>0</v>
      </c>
      <c r="S960" s="15">
        <f t="shared" si="2368"/>
        <v>497694</v>
      </c>
      <c r="T960" s="15">
        <f t="shared" si="2368"/>
        <v>41066</v>
      </c>
      <c r="U960" s="15">
        <f t="shared" si="2368"/>
        <v>0</v>
      </c>
      <c r="V960" s="15">
        <f t="shared" si="2368"/>
        <v>21119</v>
      </c>
      <c r="W960" s="15">
        <f t="shared" si="2368"/>
        <v>0</v>
      </c>
      <c r="X960" s="15">
        <f t="shared" si="2368"/>
        <v>92390</v>
      </c>
      <c r="Y960" s="15">
        <f t="shared" si="2368"/>
        <v>611203</v>
      </c>
      <c r="Z960" s="15">
        <f t="shared" si="2368"/>
        <v>133456</v>
      </c>
      <c r="AA960" s="15">
        <f t="shared" si="2368"/>
        <v>0</v>
      </c>
      <c r="AB960" s="15">
        <f t="shared" si="2368"/>
        <v>0</v>
      </c>
      <c r="AC960" s="15">
        <f t="shared" si="2368"/>
        <v>0</v>
      </c>
      <c r="AD960" s="15">
        <f t="shared" si="2368"/>
        <v>2254</v>
      </c>
      <c r="AE960" s="15">
        <f t="shared" si="2368"/>
        <v>613457</v>
      </c>
      <c r="AF960" s="15">
        <f t="shared" si="2368"/>
        <v>135710</v>
      </c>
      <c r="AG960" s="15">
        <f t="shared" si="2368"/>
        <v>0</v>
      </c>
      <c r="AH960" s="15">
        <f t="shared" si="2368"/>
        <v>2227</v>
      </c>
      <c r="AI960" s="15">
        <f t="shared" si="2368"/>
        <v>0</v>
      </c>
      <c r="AJ960" s="15">
        <f t="shared" si="2368"/>
        <v>0</v>
      </c>
      <c r="AK960" s="15">
        <f t="shared" ref="AK960:AX960" si="2369">AK961+AK994+AK989+AK999+AK1003</f>
        <v>615684</v>
      </c>
      <c r="AL960" s="15">
        <f t="shared" si="2369"/>
        <v>135710</v>
      </c>
      <c r="AM960" s="15">
        <f t="shared" si="2369"/>
        <v>0</v>
      </c>
      <c r="AN960" s="15">
        <f t="shared" si="2369"/>
        <v>2352</v>
      </c>
      <c r="AO960" s="15">
        <f t="shared" si="2369"/>
        <v>0</v>
      </c>
      <c r="AP960" s="15">
        <f t="shared" si="2369"/>
        <v>0</v>
      </c>
      <c r="AQ960" s="15">
        <f t="shared" si="2369"/>
        <v>618036</v>
      </c>
      <c r="AR960" s="15">
        <f t="shared" si="2369"/>
        <v>135710</v>
      </c>
      <c r="AS960" s="15">
        <f t="shared" si="2369"/>
        <v>0</v>
      </c>
      <c r="AT960" s="15">
        <f t="shared" si="2369"/>
        <v>12286</v>
      </c>
      <c r="AU960" s="15">
        <f t="shared" si="2369"/>
        <v>0</v>
      </c>
      <c r="AV960" s="15">
        <f t="shared" si="2369"/>
        <v>0</v>
      </c>
      <c r="AW960" s="15">
        <f t="shared" si="2369"/>
        <v>630322</v>
      </c>
      <c r="AX960" s="15">
        <f t="shared" si="2369"/>
        <v>135710</v>
      </c>
      <c r="AY960" s="15">
        <f t="shared" ref="AY960:BD960" si="2370">AY961+AY994+AY989+AY999+AY1003</f>
        <v>-2247</v>
      </c>
      <c r="AZ960" s="15">
        <f t="shared" si="2370"/>
        <v>5029</v>
      </c>
      <c r="BA960" s="15">
        <f t="shared" si="2370"/>
        <v>-13</v>
      </c>
      <c r="BB960" s="15">
        <f t="shared" si="2370"/>
        <v>14000</v>
      </c>
      <c r="BC960" s="15">
        <f t="shared" si="2370"/>
        <v>647091</v>
      </c>
      <c r="BD960" s="15">
        <f t="shared" si="2370"/>
        <v>149710</v>
      </c>
      <c r="BE960" s="15">
        <f t="shared" ref="BE960:BJ960" si="2371">BE961+BE994+BE989+BE999+BE1003</f>
        <v>0</v>
      </c>
      <c r="BF960" s="15">
        <f t="shared" si="2371"/>
        <v>280</v>
      </c>
      <c r="BG960" s="15">
        <f t="shared" si="2371"/>
        <v>0</v>
      </c>
      <c r="BH960" s="15">
        <f t="shared" si="2371"/>
        <v>0</v>
      </c>
      <c r="BI960" s="15">
        <f t="shared" si="2371"/>
        <v>647371</v>
      </c>
      <c r="BJ960" s="15">
        <f t="shared" si="2371"/>
        <v>149710</v>
      </c>
      <c r="BK960" s="15">
        <f t="shared" ref="BK960:BP960" si="2372">BK961+BK994+BK989+BK999+BK1003</f>
        <v>0</v>
      </c>
      <c r="BL960" s="15">
        <f t="shared" si="2372"/>
        <v>0</v>
      </c>
      <c r="BM960" s="15">
        <f t="shared" si="2372"/>
        <v>0</v>
      </c>
      <c r="BN960" s="15">
        <f t="shared" si="2372"/>
        <v>0</v>
      </c>
      <c r="BO960" s="15">
        <f t="shared" si="2372"/>
        <v>647371</v>
      </c>
      <c r="BP960" s="15">
        <f t="shared" si="2372"/>
        <v>149710</v>
      </c>
      <c r="BQ960" s="15">
        <f t="shared" ref="BQ960:BV960" si="2373">BQ961+BQ994+BQ989+BQ999+BQ1003</f>
        <v>0</v>
      </c>
      <c r="BR960" s="15">
        <f t="shared" si="2373"/>
        <v>0</v>
      </c>
      <c r="BS960" s="15">
        <f t="shared" si="2373"/>
        <v>0</v>
      </c>
      <c r="BT960" s="15">
        <f t="shared" si="2373"/>
        <v>0</v>
      </c>
      <c r="BU960" s="15">
        <f t="shared" si="2373"/>
        <v>647371</v>
      </c>
      <c r="BV960" s="15">
        <f t="shared" si="2373"/>
        <v>149710</v>
      </c>
      <c r="BW960" s="15">
        <f t="shared" ref="BW960:CB960" si="2374">BW961+BW994+BW989+BW999+BW1003</f>
        <v>0</v>
      </c>
      <c r="BX960" s="15">
        <f t="shared" si="2374"/>
        <v>0</v>
      </c>
      <c r="BY960" s="15">
        <f t="shared" si="2374"/>
        <v>0</v>
      </c>
      <c r="BZ960" s="15">
        <f t="shared" si="2374"/>
        <v>0</v>
      </c>
      <c r="CA960" s="15">
        <f t="shared" si="2374"/>
        <v>647371</v>
      </c>
      <c r="CB960" s="15">
        <f t="shared" si="2374"/>
        <v>149710</v>
      </c>
      <c r="CC960" s="15">
        <f t="shared" ref="CC960:CH960" si="2375">CC961+CC994+CC989+CC999+CC1003</f>
        <v>0</v>
      </c>
      <c r="CD960" s="15">
        <f t="shared" si="2375"/>
        <v>0</v>
      </c>
      <c r="CE960" s="15">
        <f t="shared" si="2375"/>
        <v>0</v>
      </c>
      <c r="CF960" s="15">
        <f t="shared" si="2375"/>
        <v>0</v>
      </c>
      <c r="CG960" s="15">
        <f t="shared" si="2375"/>
        <v>647371</v>
      </c>
      <c r="CH960" s="15">
        <f t="shared" si="2375"/>
        <v>149710</v>
      </c>
      <c r="CI960" s="15">
        <f t="shared" ref="CI960:CN960" si="2376">CI961+CI994+CI989+CI999+CI1003</f>
        <v>0</v>
      </c>
      <c r="CJ960" s="15">
        <f t="shared" si="2376"/>
        <v>2260</v>
      </c>
      <c r="CK960" s="15">
        <f t="shared" si="2376"/>
        <v>-93</v>
      </c>
      <c r="CL960" s="15">
        <f t="shared" si="2376"/>
        <v>0</v>
      </c>
      <c r="CM960" s="15">
        <f t="shared" si="2376"/>
        <v>649538</v>
      </c>
      <c r="CN960" s="15">
        <f t="shared" si="2376"/>
        <v>149710</v>
      </c>
    </row>
    <row r="961" spans="1:92" ht="33" hidden="1">
      <c r="A961" s="28" t="s">
        <v>433</v>
      </c>
      <c r="B961" s="61" t="s">
        <v>228</v>
      </c>
      <c r="C961" s="61" t="s">
        <v>7</v>
      </c>
      <c r="D961" s="61" t="s">
        <v>80</v>
      </c>
      <c r="E961" s="61" t="s">
        <v>229</v>
      </c>
      <c r="F961" s="61"/>
      <c r="G961" s="9">
        <f t="shared" ref="G961:N961" si="2377">G962+G966+G972</f>
        <v>485826</v>
      </c>
      <c r="H961" s="9">
        <f t="shared" si="2377"/>
        <v>41066</v>
      </c>
      <c r="I961" s="9">
        <f t="shared" si="2377"/>
        <v>0</v>
      </c>
      <c r="J961" s="9">
        <f t="shared" si="2377"/>
        <v>9909</v>
      </c>
      <c r="K961" s="9">
        <f t="shared" si="2377"/>
        <v>0</v>
      </c>
      <c r="L961" s="9">
        <f t="shared" si="2377"/>
        <v>0</v>
      </c>
      <c r="M961" s="9">
        <f t="shared" si="2377"/>
        <v>495735</v>
      </c>
      <c r="N961" s="9">
        <f t="shared" si="2377"/>
        <v>41066</v>
      </c>
      <c r="O961" s="9">
        <f t="shared" ref="O961:T961" si="2378">O962+O966+O972+O976</f>
        <v>0</v>
      </c>
      <c r="P961" s="9">
        <f t="shared" si="2378"/>
        <v>0</v>
      </c>
      <c r="Q961" s="9">
        <f t="shared" si="2378"/>
        <v>0</v>
      </c>
      <c r="R961" s="9">
        <f t="shared" si="2378"/>
        <v>0</v>
      </c>
      <c r="S961" s="9">
        <f t="shared" si="2378"/>
        <v>495735</v>
      </c>
      <c r="T961" s="9">
        <f t="shared" si="2378"/>
        <v>41066</v>
      </c>
      <c r="U961" s="9">
        <f t="shared" ref="U961:Z961" si="2379">U962+U966+U972+U976+U983</f>
        <v>0</v>
      </c>
      <c r="V961" s="9">
        <f t="shared" si="2379"/>
        <v>21119</v>
      </c>
      <c r="W961" s="9">
        <f t="shared" si="2379"/>
        <v>0</v>
      </c>
      <c r="X961" s="9">
        <f t="shared" si="2379"/>
        <v>92390</v>
      </c>
      <c r="Y961" s="9">
        <f t="shared" si="2379"/>
        <v>609244</v>
      </c>
      <c r="Z961" s="9">
        <f t="shared" si="2379"/>
        <v>133456</v>
      </c>
      <c r="AA961" s="9">
        <f t="shared" ref="AA961:AX961" si="2380">AA962+AA966+AA972+AA976+AA983+AA980</f>
        <v>0</v>
      </c>
      <c r="AB961" s="9">
        <f t="shared" si="2380"/>
        <v>0</v>
      </c>
      <c r="AC961" s="9">
        <f t="shared" si="2380"/>
        <v>0</v>
      </c>
      <c r="AD961" s="9">
        <f t="shared" si="2380"/>
        <v>2254</v>
      </c>
      <c r="AE961" s="9">
        <f t="shared" si="2380"/>
        <v>611498</v>
      </c>
      <c r="AF961" s="9">
        <f t="shared" si="2380"/>
        <v>135710</v>
      </c>
      <c r="AG961" s="9">
        <f t="shared" si="2380"/>
        <v>0</v>
      </c>
      <c r="AH961" s="9">
        <f t="shared" si="2380"/>
        <v>2227</v>
      </c>
      <c r="AI961" s="9">
        <f t="shared" si="2380"/>
        <v>0</v>
      </c>
      <c r="AJ961" s="9">
        <f t="shared" si="2380"/>
        <v>0</v>
      </c>
      <c r="AK961" s="9">
        <f t="shared" si="2380"/>
        <v>613725</v>
      </c>
      <c r="AL961" s="9">
        <f t="shared" si="2380"/>
        <v>135710</v>
      </c>
      <c r="AM961" s="9">
        <f t="shared" si="2380"/>
        <v>0</v>
      </c>
      <c r="AN961" s="9">
        <f t="shared" si="2380"/>
        <v>1089</v>
      </c>
      <c r="AO961" s="9">
        <f t="shared" si="2380"/>
        <v>0</v>
      </c>
      <c r="AP961" s="9">
        <f t="shared" si="2380"/>
        <v>0</v>
      </c>
      <c r="AQ961" s="9">
        <f t="shared" si="2380"/>
        <v>614814</v>
      </c>
      <c r="AR961" s="9">
        <f t="shared" si="2380"/>
        <v>135710</v>
      </c>
      <c r="AS961" s="9">
        <f t="shared" si="2380"/>
        <v>0</v>
      </c>
      <c r="AT961" s="9">
        <f t="shared" si="2380"/>
        <v>10162</v>
      </c>
      <c r="AU961" s="9">
        <f t="shared" si="2380"/>
        <v>0</v>
      </c>
      <c r="AV961" s="9">
        <f t="shared" si="2380"/>
        <v>0</v>
      </c>
      <c r="AW961" s="9">
        <f t="shared" si="2380"/>
        <v>624976</v>
      </c>
      <c r="AX961" s="9">
        <f t="shared" si="2380"/>
        <v>135710</v>
      </c>
      <c r="AY961" s="9">
        <f t="shared" ref="AY961:BP961" si="2381">AY962+AY966+AY972+AY976+AY983+AY980+AY986</f>
        <v>-1570</v>
      </c>
      <c r="AZ961" s="9">
        <f t="shared" si="2381"/>
        <v>4899</v>
      </c>
      <c r="BA961" s="9">
        <f t="shared" si="2381"/>
        <v>-13</v>
      </c>
      <c r="BB961" s="9">
        <f t="shared" si="2381"/>
        <v>14000</v>
      </c>
      <c r="BC961" s="9">
        <f t="shared" si="2381"/>
        <v>642292</v>
      </c>
      <c r="BD961" s="9">
        <f t="shared" si="2381"/>
        <v>149710</v>
      </c>
      <c r="BE961" s="9">
        <f t="shared" si="2381"/>
        <v>0</v>
      </c>
      <c r="BF961" s="9">
        <f t="shared" si="2381"/>
        <v>280</v>
      </c>
      <c r="BG961" s="9">
        <f t="shared" si="2381"/>
        <v>0</v>
      </c>
      <c r="BH961" s="9">
        <f t="shared" si="2381"/>
        <v>0</v>
      </c>
      <c r="BI961" s="9">
        <f t="shared" si="2381"/>
        <v>642572</v>
      </c>
      <c r="BJ961" s="9">
        <f t="shared" si="2381"/>
        <v>149710</v>
      </c>
      <c r="BK961" s="9">
        <f t="shared" si="2381"/>
        <v>0</v>
      </c>
      <c r="BL961" s="9">
        <f t="shared" si="2381"/>
        <v>0</v>
      </c>
      <c r="BM961" s="9">
        <f t="shared" si="2381"/>
        <v>0</v>
      </c>
      <c r="BN961" s="9">
        <f t="shared" si="2381"/>
        <v>0</v>
      </c>
      <c r="BO961" s="9">
        <f t="shared" si="2381"/>
        <v>642572</v>
      </c>
      <c r="BP961" s="9">
        <f t="shared" si="2381"/>
        <v>149710</v>
      </c>
      <c r="BQ961" s="9">
        <f t="shared" ref="BQ961:BV961" si="2382">BQ962+BQ966+BQ972+BQ976+BQ983+BQ980+BQ986</f>
        <v>0</v>
      </c>
      <c r="BR961" s="9">
        <f t="shared" si="2382"/>
        <v>0</v>
      </c>
      <c r="BS961" s="9">
        <f t="shared" si="2382"/>
        <v>0</v>
      </c>
      <c r="BT961" s="9">
        <f t="shared" si="2382"/>
        <v>0</v>
      </c>
      <c r="BU961" s="9">
        <f t="shared" si="2382"/>
        <v>642572</v>
      </c>
      <c r="BV961" s="9">
        <f t="shared" si="2382"/>
        <v>149710</v>
      </c>
      <c r="BW961" s="9">
        <f t="shared" ref="BW961:CB961" si="2383">BW962+BW966+BW972+BW976+BW983+BW980+BW986</f>
        <v>0</v>
      </c>
      <c r="BX961" s="9">
        <f t="shared" si="2383"/>
        <v>0</v>
      </c>
      <c r="BY961" s="9">
        <f t="shared" si="2383"/>
        <v>0</v>
      </c>
      <c r="BZ961" s="9">
        <f t="shared" si="2383"/>
        <v>0</v>
      </c>
      <c r="CA961" s="9">
        <f t="shared" si="2383"/>
        <v>642572</v>
      </c>
      <c r="CB961" s="9">
        <f t="shared" si="2383"/>
        <v>149710</v>
      </c>
      <c r="CC961" s="9">
        <f t="shared" ref="CC961:CH961" si="2384">CC962+CC966+CC972+CC976+CC983+CC980+CC986</f>
        <v>0</v>
      </c>
      <c r="CD961" s="9">
        <f t="shared" si="2384"/>
        <v>0</v>
      </c>
      <c r="CE961" s="9">
        <f t="shared" si="2384"/>
        <v>0</v>
      </c>
      <c r="CF961" s="9">
        <f t="shared" si="2384"/>
        <v>0</v>
      </c>
      <c r="CG961" s="9">
        <f t="shared" si="2384"/>
        <v>642572</v>
      </c>
      <c r="CH961" s="9">
        <f t="shared" si="2384"/>
        <v>149710</v>
      </c>
      <c r="CI961" s="9">
        <f t="shared" ref="CI961:CN961" si="2385">CI962+CI966+CI972+CI976+CI983+CI980+CI986</f>
        <v>0</v>
      </c>
      <c r="CJ961" s="9">
        <f t="shared" si="2385"/>
        <v>2260</v>
      </c>
      <c r="CK961" s="9">
        <f t="shared" si="2385"/>
        <v>-24</v>
      </c>
      <c r="CL961" s="9">
        <f t="shared" si="2385"/>
        <v>0</v>
      </c>
      <c r="CM961" s="9">
        <f t="shared" si="2385"/>
        <v>644808</v>
      </c>
      <c r="CN961" s="9">
        <f t="shared" si="2385"/>
        <v>149710</v>
      </c>
    </row>
    <row r="962" spans="1:92" ht="33" hidden="1">
      <c r="A962" s="25" t="s">
        <v>10</v>
      </c>
      <c r="B962" s="61" t="s">
        <v>228</v>
      </c>
      <c r="C962" s="61" t="s">
        <v>7</v>
      </c>
      <c r="D962" s="61" t="s">
        <v>80</v>
      </c>
      <c r="E962" s="61" t="s">
        <v>230</v>
      </c>
      <c r="F962" s="61"/>
      <c r="G962" s="17">
        <f t="shared" ref="G962:V964" si="2386">G963</f>
        <v>442995</v>
      </c>
      <c r="H962" s="17">
        <f t="shared" si="2386"/>
        <v>0</v>
      </c>
      <c r="I962" s="17">
        <f t="shared" si="2386"/>
        <v>0</v>
      </c>
      <c r="J962" s="17">
        <f t="shared" si="2386"/>
        <v>9909</v>
      </c>
      <c r="K962" s="17">
        <f t="shared" si="2386"/>
        <v>0</v>
      </c>
      <c r="L962" s="17">
        <f t="shared" si="2386"/>
        <v>0</v>
      </c>
      <c r="M962" s="17">
        <f t="shared" si="2386"/>
        <v>452904</v>
      </c>
      <c r="N962" s="17">
        <f t="shared" si="2386"/>
        <v>0</v>
      </c>
      <c r="O962" s="17">
        <f t="shared" si="2386"/>
        <v>0</v>
      </c>
      <c r="P962" s="17">
        <f t="shared" si="2386"/>
        <v>0</v>
      </c>
      <c r="Q962" s="17">
        <f t="shared" si="2386"/>
        <v>0</v>
      </c>
      <c r="R962" s="17">
        <f t="shared" si="2386"/>
        <v>0</v>
      </c>
      <c r="S962" s="17">
        <f t="shared" si="2386"/>
        <v>452904</v>
      </c>
      <c r="T962" s="17">
        <f t="shared" si="2386"/>
        <v>0</v>
      </c>
      <c r="U962" s="17">
        <f t="shared" si="2386"/>
        <v>0</v>
      </c>
      <c r="V962" s="17">
        <f t="shared" si="2386"/>
        <v>5102</v>
      </c>
      <c r="W962" s="17">
        <f t="shared" ref="U962:AJ964" si="2387">W963</f>
        <v>0</v>
      </c>
      <c r="X962" s="17">
        <f t="shared" si="2387"/>
        <v>0</v>
      </c>
      <c r="Y962" s="17">
        <f t="shared" si="2387"/>
        <v>458006</v>
      </c>
      <c r="Z962" s="17">
        <f t="shared" si="2387"/>
        <v>0</v>
      </c>
      <c r="AA962" s="17">
        <f t="shared" si="2387"/>
        <v>0</v>
      </c>
      <c r="AB962" s="17">
        <f t="shared" si="2387"/>
        <v>0</v>
      </c>
      <c r="AC962" s="17">
        <f t="shared" si="2387"/>
        <v>0</v>
      </c>
      <c r="AD962" s="17">
        <f t="shared" si="2387"/>
        <v>0</v>
      </c>
      <c r="AE962" s="17">
        <f t="shared" si="2387"/>
        <v>458006</v>
      </c>
      <c r="AF962" s="17">
        <f t="shared" si="2387"/>
        <v>0</v>
      </c>
      <c r="AG962" s="17">
        <f t="shared" si="2387"/>
        <v>0</v>
      </c>
      <c r="AH962" s="17">
        <f t="shared" si="2387"/>
        <v>0</v>
      </c>
      <c r="AI962" s="17">
        <f t="shared" si="2387"/>
        <v>0</v>
      </c>
      <c r="AJ962" s="17">
        <f t="shared" si="2387"/>
        <v>0</v>
      </c>
      <c r="AK962" s="17">
        <f t="shared" ref="AG962:AV964" si="2388">AK963</f>
        <v>458006</v>
      </c>
      <c r="AL962" s="17">
        <f t="shared" si="2388"/>
        <v>0</v>
      </c>
      <c r="AM962" s="17">
        <f t="shared" si="2388"/>
        <v>0</v>
      </c>
      <c r="AN962" s="17">
        <f t="shared" si="2388"/>
        <v>0</v>
      </c>
      <c r="AO962" s="17">
        <f t="shared" si="2388"/>
        <v>0</v>
      </c>
      <c r="AP962" s="17">
        <f t="shared" si="2388"/>
        <v>0</v>
      </c>
      <c r="AQ962" s="17">
        <f t="shared" si="2388"/>
        <v>458006</v>
      </c>
      <c r="AR962" s="17">
        <f t="shared" si="2388"/>
        <v>0</v>
      </c>
      <c r="AS962" s="17">
        <f t="shared" si="2388"/>
        <v>0</v>
      </c>
      <c r="AT962" s="17">
        <f t="shared" si="2388"/>
        <v>0</v>
      </c>
      <c r="AU962" s="17">
        <f t="shared" si="2388"/>
        <v>0</v>
      </c>
      <c r="AV962" s="17">
        <f t="shared" si="2388"/>
        <v>0</v>
      </c>
      <c r="AW962" s="17">
        <f t="shared" ref="AS962:BH964" si="2389">AW963</f>
        <v>458006</v>
      </c>
      <c r="AX962" s="17">
        <f t="shared" si="2389"/>
        <v>0</v>
      </c>
      <c r="AY962" s="17">
        <f t="shared" si="2389"/>
        <v>0</v>
      </c>
      <c r="AZ962" s="17">
        <f t="shared" si="2389"/>
        <v>0</v>
      </c>
      <c r="BA962" s="17">
        <f t="shared" si="2389"/>
        <v>0</v>
      </c>
      <c r="BB962" s="17">
        <f t="shared" si="2389"/>
        <v>0</v>
      </c>
      <c r="BC962" s="17">
        <f t="shared" si="2389"/>
        <v>458006</v>
      </c>
      <c r="BD962" s="17">
        <f t="shared" si="2389"/>
        <v>0</v>
      </c>
      <c r="BE962" s="17">
        <f t="shared" si="2389"/>
        <v>0</v>
      </c>
      <c r="BF962" s="17">
        <f t="shared" si="2389"/>
        <v>0</v>
      </c>
      <c r="BG962" s="17">
        <f t="shared" si="2389"/>
        <v>0</v>
      </c>
      <c r="BH962" s="17">
        <f t="shared" si="2389"/>
        <v>0</v>
      </c>
      <c r="BI962" s="17">
        <f t="shared" ref="BE962:BT964" si="2390">BI963</f>
        <v>458006</v>
      </c>
      <c r="BJ962" s="17">
        <f t="shared" si="2390"/>
        <v>0</v>
      </c>
      <c r="BK962" s="17">
        <f t="shared" si="2390"/>
        <v>0</v>
      </c>
      <c r="BL962" s="17">
        <f t="shared" si="2390"/>
        <v>0</v>
      </c>
      <c r="BM962" s="17">
        <f t="shared" si="2390"/>
        <v>0</v>
      </c>
      <c r="BN962" s="17">
        <f t="shared" si="2390"/>
        <v>0</v>
      </c>
      <c r="BO962" s="17">
        <f t="shared" si="2390"/>
        <v>458006</v>
      </c>
      <c r="BP962" s="17">
        <f t="shared" si="2390"/>
        <v>0</v>
      </c>
      <c r="BQ962" s="17">
        <f t="shared" si="2390"/>
        <v>0</v>
      </c>
      <c r="BR962" s="17">
        <f t="shared" si="2390"/>
        <v>0</v>
      </c>
      <c r="BS962" s="17">
        <f t="shared" si="2390"/>
        <v>0</v>
      </c>
      <c r="BT962" s="17">
        <f t="shared" si="2390"/>
        <v>0</v>
      </c>
      <c r="BU962" s="17">
        <f t="shared" ref="BQ962:CF964" si="2391">BU963</f>
        <v>458006</v>
      </c>
      <c r="BV962" s="17">
        <f t="shared" si="2391"/>
        <v>0</v>
      </c>
      <c r="BW962" s="17">
        <f t="shared" si="2391"/>
        <v>0</v>
      </c>
      <c r="BX962" s="17">
        <f t="shared" si="2391"/>
        <v>0</v>
      </c>
      <c r="BY962" s="17">
        <f t="shared" si="2391"/>
        <v>0</v>
      </c>
      <c r="BZ962" s="17">
        <f t="shared" si="2391"/>
        <v>0</v>
      </c>
      <c r="CA962" s="17">
        <f t="shared" si="2391"/>
        <v>458006</v>
      </c>
      <c r="CB962" s="17">
        <f t="shared" si="2391"/>
        <v>0</v>
      </c>
      <c r="CC962" s="17">
        <f t="shared" si="2391"/>
        <v>0</v>
      </c>
      <c r="CD962" s="17">
        <f t="shared" si="2391"/>
        <v>0</v>
      </c>
      <c r="CE962" s="17">
        <f t="shared" si="2391"/>
        <v>0</v>
      </c>
      <c r="CF962" s="17">
        <f t="shared" si="2391"/>
        <v>0</v>
      </c>
      <c r="CG962" s="17">
        <f t="shared" ref="CC962:CN964" si="2392">CG963</f>
        <v>458006</v>
      </c>
      <c r="CH962" s="17">
        <f t="shared" si="2392"/>
        <v>0</v>
      </c>
      <c r="CI962" s="17">
        <f t="shared" si="2392"/>
        <v>0</v>
      </c>
      <c r="CJ962" s="17">
        <f t="shared" si="2392"/>
        <v>2260</v>
      </c>
      <c r="CK962" s="17">
        <f t="shared" si="2392"/>
        <v>0</v>
      </c>
      <c r="CL962" s="17">
        <f t="shared" si="2392"/>
        <v>0</v>
      </c>
      <c r="CM962" s="17">
        <f t="shared" si="2392"/>
        <v>460266</v>
      </c>
      <c r="CN962" s="17">
        <f t="shared" si="2392"/>
        <v>0</v>
      </c>
    </row>
    <row r="963" spans="1:92" ht="19.5" hidden="1" customHeight="1">
      <c r="A963" s="38" t="s">
        <v>11</v>
      </c>
      <c r="B963" s="61" t="s">
        <v>228</v>
      </c>
      <c r="C963" s="61" t="s">
        <v>7</v>
      </c>
      <c r="D963" s="61" t="s">
        <v>80</v>
      </c>
      <c r="E963" s="61" t="s">
        <v>231</v>
      </c>
      <c r="F963" s="61"/>
      <c r="G963" s="17">
        <f t="shared" si="2386"/>
        <v>442995</v>
      </c>
      <c r="H963" s="17">
        <f t="shared" si="2386"/>
        <v>0</v>
      </c>
      <c r="I963" s="17">
        <f t="shared" si="2386"/>
        <v>0</v>
      </c>
      <c r="J963" s="17">
        <f t="shared" si="2386"/>
        <v>9909</v>
      </c>
      <c r="K963" s="17">
        <f t="shared" si="2386"/>
        <v>0</v>
      </c>
      <c r="L963" s="17">
        <f t="shared" si="2386"/>
        <v>0</v>
      </c>
      <c r="M963" s="17">
        <f t="shared" si="2386"/>
        <v>452904</v>
      </c>
      <c r="N963" s="17">
        <f t="shared" si="2386"/>
        <v>0</v>
      </c>
      <c r="O963" s="17">
        <f t="shared" si="2386"/>
        <v>0</v>
      </c>
      <c r="P963" s="17">
        <f t="shared" si="2386"/>
        <v>0</v>
      </c>
      <c r="Q963" s="17">
        <f t="shared" si="2386"/>
        <v>0</v>
      </c>
      <c r="R963" s="17">
        <f t="shared" si="2386"/>
        <v>0</v>
      </c>
      <c r="S963" s="17">
        <f t="shared" si="2386"/>
        <v>452904</v>
      </c>
      <c r="T963" s="17">
        <f t="shared" si="2386"/>
        <v>0</v>
      </c>
      <c r="U963" s="17">
        <f t="shared" si="2387"/>
        <v>0</v>
      </c>
      <c r="V963" s="17">
        <f t="shared" si="2387"/>
        <v>5102</v>
      </c>
      <c r="W963" s="17">
        <f t="shared" si="2387"/>
        <v>0</v>
      </c>
      <c r="X963" s="17">
        <f t="shared" si="2387"/>
        <v>0</v>
      </c>
      <c r="Y963" s="17">
        <f t="shared" si="2387"/>
        <v>458006</v>
      </c>
      <c r="Z963" s="17">
        <f t="shared" si="2387"/>
        <v>0</v>
      </c>
      <c r="AA963" s="17">
        <f t="shared" si="2387"/>
        <v>0</v>
      </c>
      <c r="AB963" s="17">
        <f t="shared" si="2387"/>
        <v>0</v>
      </c>
      <c r="AC963" s="17">
        <f t="shared" si="2387"/>
        <v>0</v>
      </c>
      <c r="AD963" s="17">
        <f t="shared" si="2387"/>
        <v>0</v>
      </c>
      <c r="AE963" s="17">
        <f t="shared" si="2387"/>
        <v>458006</v>
      </c>
      <c r="AF963" s="17">
        <f t="shared" si="2387"/>
        <v>0</v>
      </c>
      <c r="AG963" s="17">
        <f t="shared" si="2388"/>
        <v>0</v>
      </c>
      <c r="AH963" s="17">
        <f t="shared" si="2388"/>
        <v>0</v>
      </c>
      <c r="AI963" s="17">
        <f t="shared" si="2388"/>
        <v>0</v>
      </c>
      <c r="AJ963" s="17">
        <f t="shared" si="2388"/>
        <v>0</v>
      </c>
      <c r="AK963" s="17">
        <f t="shared" si="2388"/>
        <v>458006</v>
      </c>
      <c r="AL963" s="17">
        <f t="shared" si="2388"/>
        <v>0</v>
      </c>
      <c r="AM963" s="17">
        <f t="shared" si="2388"/>
        <v>0</v>
      </c>
      <c r="AN963" s="17">
        <f t="shared" si="2388"/>
        <v>0</v>
      </c>
      <c r="AO963" s="17">
        <f t="shared" si="2388"/>
        <v>0</v>
      </c>
      <c r="AP963" s="17">
        <f t="shared" si="2388"/>
        <v>0</v>
      </c>
      <c r="AQ963" s="17">
        <f t="shared" si="2388"/>
        <v>458006</v>
      </c>
      <c r="AR963" s="17">
        <f t="shared" si="2388"/>
        <v>0</v>
      </c>
      <c r="AS963" s="17">
        <f t="shared" si="2389"/>
        <v>0</v>
      </c>
      <c r="AT963" s="17">
        <f t="shared" si="2389"/>
        <v>0</v>
      </c>
      <c r="AU963" s="17">
        <f t="shared" si="2389"/>
        <v>0</v>
      </c>
      <c r="AV963" s="17">
        <f t="shared" si="2389"/>
        <v>0</v>
      </c>
      <c r="AW963" s="17">
        <f t="shared" si="2389"/>
        <v>458006</v>
      </c>
      <c r="AX963" s="17">
        <f t="shared" si="2389"/>
        <v>0</v>
      </c>
      <c r="AY963" s="17">
        <f t="shared" si="2389"/>
        <v>0</v>
      </c>
      <c r="AZ963" s="17">
        <f t="shared" si="2389"/>
        <v>0</v>
      </c>
      <c r="BA963" s="17">
        <f t="shared" si="2389"/>
        <v>0</v>
      </c>
      <c r="BB963" s="17">
        <f t="shared" si="2389"/>
        <v>0</v>
      </c>
      <c r="BC963" s="17">
        <f t="shared" si="2389"/>
        <v>458006</v>
      </c>
      <c r="BD963" s="17">
        <f t="shared" si="2389"/>
        <v>0</v>
      </c>
      <c r="BE963" s="17">
        <f t="shared" si="2390"/>
        <v>0</v>
      </c>
      <c r="BF963" s="17">
        <f t="shared" si="2390"/>
        <v>0</v>
      </c>
      <c r="BG963" s="17">
        <f t="shared" si="2390"/>
        <v>0</v>
      </c>
      <c r="BH963" s="17">
        <f t="shared" si="2390"/>
        <v>0</v>
      </c>
      <c r="BI963" s="17">
        <f t="shared" si="2390"/>
        <v>458006</v>
      </c>
      <c r="BJ963" s="17">
        <f t="shared" si="2390"/>
        <v>0</v>
      </c>
      <c r="BK963" s="17">
        <f t="shared" si="2390"/>
        <v>0</v>
      </c>
      <c r="BL963" s="17">
        <f t="shared" si="2390"/>
        <v>0</v>
      </c>
      <c r="BM963" s="17">
        <f t="shared" si="2390"/>
        <v>0</v>
      </c>
      <c r="BN963" s="17">
        <f t="shared" si="2390"/>
        <v>0</v>
      </c>
      <c r="BO963" s="17">
        <f t="shared" si="2390"/>
        <v>458006</v>
      </c>
      <c r="BP963" s="17">
        <f t="shared" si="2390"/>
        <v>0</v>
      </c>
      <c r="BQ963" s="17">
        <f t="shared" si="2391"/>
        <v>0</v>
      </c>
      <c r="BR963" s="17">
        <f t="shared" si="2391"/>
        <v>0</v>
      </c>
      <c r="BS963" s="17">
        <f t="shared" si="2391"/>
        <v>0</v>
      </c>
      <c r="BT963" s="17">
        <f t="shared" si="2391"/>
        <v>0</v>
      </c>
      <c r="BU963" s="17">
        <f t="shared" si="2391"/>
        <v>458006</v>
      </c>
      <c r="BV963" s="17">
        <f t="shared" si="2391"/>
        <v>0</v>
      </c>
      <c r="BW963" s="17">
        <f t="shared" si="2391"/>
        <v>0</v>
      </c>
      <c r="BX963" s="17">
        <f t="shared" si="2391"/>
        <v>0</v>
      </c>
      <c r="BY963" s="17">
        <f t="shared" si="2391"/>
        <v>0</v>
      </c>
      <c r="BZ963" s="17">
        <f t="shared" si="2391"/>
        <v>0</v>
      </c>
      <c r="CA963" s="17">
        <f t="shared" si="2391"/>
        <v>458006</v>
      </c>
      <c r="CB963" s="17">
        <f t="shared" si="2391"/>
        <v>0</v>
      </c>
      <c r="CC963" s="17">
        <f t="shared" si="2392"/>
        <v>0</v>
      </c>
      <c r="CD963" s="17">
        <f t="shared" si="2392"/>
        <v>0</v>
      </c>
      <c r="CE963" s="17">
        <f t="shared" si="2392"/>
        <v>0</v>
      </c>
      <c r="CF963" s="17">
        <f t="shared" si="2392"/>
        <v>0</v>
      </c>
      <c r="CG963" s="17">
        <f t="shared" si="2392"/>
        <v>458006</v>
      </c>
      <c r="CH963" s="17">
        <f t="shared" si="2392"/>
        <v>0</v>
      </c>
      <c r="CI963" s="17">
        <f t="shared" si="2392"/>
        <v>0</v>
      </c>
      <c r="CJ963" s="17">
        <f t="shared" si="2392"/>
        <v>2260</v>
      </c>
      <c r="CK963" s="17">
        <f t="shared" si="2392"/>
        <v>0</v>
      </c>
      <c r="CL963" s="17">
        <f t="shared" si="2392"/>
        <v>0</v>
      </c>
      <c r="CM963" s="17">
        <f t="shared" si="2392"/>
        <v>460266</v>
      </c>
      <c r="CN963" s="17">
        <f t="shared" si="2392"/>
        <v>0</v>
      </c>
    </row>
    <row r="964" spans="1:92" ht="33" hidden="1">
      <c r="A964" s="38" t="s">
        <v>12</v>
      </c>
      <c r="B964" s="61" t="s">
        <v>228</v>
      </c>
      <c r="C964" s="61" t="s">
        <v>7</v>
      </c>
      <c r="D964" s="61" t="s">
        <v>80</v>
      </c>
      <c r="E964" s="61" t="s">
        <v>231</v>
      </c>
      <c r="F964" s="61" t="s">
        <v>13</v>
      </c>
      <c r="G964" s="18">
        <f t="shared" si="2386"/>
        <v>442995</v>
      </c>
      <c r="H964" s="18">
        <f t="shared" si="2386"/>
        <v>0</v>
      </c>
      <c r="I964" s="18">
        <f t="shared" si="2386"/>
        <v>0</v>
      </c>
      <c r="J964" s="18">
        <f t="shared" si="2386"/>
        <v>9909</v>
      </c>
      <c r="K964" s="18">
        <f t="shared" si="2386"/>
        <v>0</v>
      </c>
      <c r="L964" s="18">
        <f t="shared" si="2386"/>
        <v>0</v>
      </c>
      <c r="M964" s="18">
        <f t="shared" si="2386"/>
        <v>452904</v>
      </c>
      <c r="N964" s="18">
        <f t="shared" si="2386"/>
        <v>0</v>
      </c>
      <c r="O964" s="18">
        <f t="shared" si="2386"/>
        <v>0</v>
      </c>
      <c r="P964" s="18">
        <f t="shared" si="2386"/>
        <v>0</v>
      </c>
      <c r="Q964" s="18">
        <f t="shared" si="2386"/>
        <v>0</v>
      </c>
      <c r="R964" s="18">
        <f t="shared" si="2386"/>
        <v>0</v>
      </c>
      <c r="S964" s="18">
        <f t="shared" si="2386"/>
        <v>452904</v>
      </c>
      <c r="T964" s="18">
        <f t="shared" si="2386"/>
        <v>0</v>
      </c>
      <c r="U964" s="18">
        <f t="shared" si="2387"/>
        <v>0</v>
      </c>
      <c r="V964" s="18">
        <f t="shared" si="2387"/>
        <v>5102</v>
      </c>
      <c r="W964" s="18">
        <f t="shared" si="2387"/>
        <v>0</v>
      </c>
      <c r="X964" s="18">
        <f t="shared" si="2387"/>
        <v>0</v>
      </c>
      <c r="Y964" s="18">
        <f t="shared" si="2387"/>
        <v>458006</v>
      </c>
      <c r="Z964" s="18">
        <f t="shared" si="2387"/>
        <v>0</v>
      </c>
      <c r="AA964" s="18">
        <f t="shared" si="2387"/>
        <v>0</v>
      </c>
      <c r="AB964" s="18">
        <f t="shared" si="2387"/>
        <v>0</v>
      </c>
      <c r="AC964" s="18">
        <f t="shared" si="2387"/>
        <v>0</v>
      </c>
      <c r="AD964" s="18">
        <f t="shared" si="2387"/>
        <v>0</v>
      </c>
      <c r="AE964" s="18">
        <f t="shared" si="2387"/>
        <v>458006</v>
      </c>
      <c r="AF964" s="18">
        <f t="shared" si="2387"/>
        <v>0</v>
      </c>
      <c r="AG964" s="18">
        <f t="shared" si="2388"/>
        <v>0</v>
      </c>
      <c r="AH964" s="18">
        <f t="shared" si="2388"/>
        <v>0</v>
      </c>
      <c r="AI964" s="18">
        <f t="shared" si="2388"/>
        <v>0</v>
      </c>
      <c r="AJ964" s="18">
        <f t="shared" si="2388"/>
        <v>0</v>
      </c>
      <c r="AK964" s="18">
        <f t="shared" si="2388"/>
        <v>458006</v>
      </c>
      <c r="AL964" s="18">
        <f t="shared" si="2388"/>
        <v>0</v>
      </c>
      <c r="AM964" s="18">
        <f t="shared" si="2388"/>
        <v>0</v>
      </c>
      <c r="AN964" s="18">
        <f t="shared" si="2388"/>
        <v>0</v>
      </c>
      <c r="AO964" s="18">
        <f t="shared" si="2388"/>
        <v>0</v>
      </c>
      <c r="AP964" s="18">
        <f t="shared" si="2388"/>
        <v>0</v>
      </c>
      <c r="AQ964" s="18">
        <f t="shared" si="2388"/>
        <v>458006</v>
      </c>
      <c r="AR964" s="18">
        <f t="shared" si="2388"/>
        <v>0</v>
      </c>
      <c r="AS964" s="18">
        <f t="shared" si="2389"/>
        <v>0</v>
      </c>
      <c r="AT964" s="18">
        <f t="shared" si="2389"/>
        <v>0</v>
      </c>
      <c r="AU964" s="18">
        <f t="shared" si="2389"/>
        <v>0</v>
      </c>
      <c r="AV964" s="18">
        <f t="shared" si="2389"/>
        <v>0</v>
      </c>
      <c r="AW964" s="18">
        <f t="shared" si="2389"/>
        <v>458006</v>
      </c>
      <c r="AX964" s="18">
        <f t="shared" si="2389"/>
        <v>0</v>
      </c>
      <c r="AY964" s="18">
        <f t="shared" si="2389"/>
        <v>0</v>
      </c>
      <c r="AZ964" s="18">
        <f t="shared" si="2389"/>
        <v>0</v>
      </c>
      <c r="BA964" s="18">
        <f t="shared" si="2389"/>
        <v>0</v>
      </c>
      <c r="BB964" s="18">
        <f t="shared" si="2389"/>
        <v>0</v>
      </c>
      <c r="BC964" s="18">
        <f t="shared" si="2389"/>
        <v>458006</v>
      </c>
      <c r="BD964" s="18">
        <f t="shared" si="2389"/>
        <v>0</v>
      </c>
      <c r="BE964" s="18">
        <f t="shared" si="2390"/>
        <v>0</v>
      </c>
      <c r="BF964" s="18">
        <f t="shared" si="2390"/>
        <v>0</v>
      </c>
      <c r="BG964" s="18">
        <f t="shared" si="2390"/>
        <v>0</v>
      </c>
      <c r="BH964" s="18">
        <f t="shared" si="2390"/>
        <v>0</v>
      </c>
      <c r="BI964" s="18">
        <f t="shared" si="2390"/>
        <v>458006</v>
      </c>
      <c r="BJ964" s="18">
        <f t="shared" si="2390"/>
        <v>0</v>
      </c>
      <c r="BK964" s="18">
        <f t="shared" si="2390"/>
        <v>0</v>
      </c>
      <c r="BL964" s="18">
        <f t="shared" si="2390"/>
        <v>0</v>
      </c>
      <c r="BM964" s="18">
        <f t="shared" si="2390"/>
        <v>0</v>
      </c>
      <c r="BN964" s="18">
        <f t="shared" si="2390"/>
        <v>0</v>
      </c>
      <c r="BO964" s="18">
        <f t="shared" si="2390"/>
        <v>458006</v>
      </c>
      <c r="BP964" s="18">
        <f t="shared" si="2390"/>
        <v>0</v>
      </c>
      <c r="BQ964" s="18">
        <f t="shared" si="2391"/>
        <v>0</v>
      </c>
      <c r="BR964" s="18">
        <f t="shared" si="2391"/>
        <v>0</v>
      </c>
      <c r="BS964" s="18">
        <f t="shared" si="2391"/>
        <v>0</v>
      </c>
      <c r="BT964" s="18">
        <f t="shared" si="2391"/>
        <v>0</v>
      </c>
      <c r="BU964" s="18">
        <f t="shared" si="2391"/>
        <v>458006</v>
      </c>
      <c r="BV964" s="18">
        <f t="shared" si="2391"/>
        <v>0</v>
      </c>
      <c r="BW964" s="18">
        <f t="shared" si="2391"/>
        <v>0</v>
      </c>
      <c r="BX964" s="18">
        <f t="shared" si="2391"/>
        <v>0</v>
      </c>
      <c r="BY964" s="18">
        <f t="shared" si="2391"/>
        <v>0</v>
      </c>
      <c r="BZ964" s="18">
        <f t="shared" si="2391"/>
        <v>0</v>
      </c>
      <c r="CA964" s="18">
        <f t="shared" si="2391"/>
        <v>458006</v>
      </c>
      <c r="CB964" s="18">
        <f t="shared" si="2391"/>
        <v>0</v>
      </c>
      <c r="CC964" s="18">
        <f t="shared" si="2392"/>
        <v>0</v>
      </c>
      <c r="CD964" s="18">
        <f t="shared" si="2392"/>
        <v>0</v>
      </c>
      <c r="CE964" s="18">
        <f t="shared" si="2392"/>
        <v>0</v>
      </c>
      <c r="CF964" s="18">
        <f t="shared" si="2392"/>
        <v>0</v>
      </c>
      <c r="CG964" s="18">
        <f t="shared" si="2392"/>
        <v>458006</v>
      </c>
      <c r="CH964" s="18">
        <f t="shared" si="2392"/>
        <v>0</v>
      </c>
      <c r="CI964" s="18">
        <f t="shared" si="2392"/>
        <v>0</v>
      </c>
      <c r="CJ964" s="18">
        <f t="shared" si="2392"/>
        <v>2260</v>
      </c>
      <c r="CK964" s="18">
        <f t="shared" si="2392"/>
        <v>0</v>
      </c>
      <c r="CL964" s="18">
        <f t="shared" si="2392"/>
        <v>0</v>
      </c>
      <c r="CM964" s="18">
        <f t="shared" si="2392"/>
        <v>460266</v>
      </c>
      <c r="CN964" s="18">
        <f t="shared" si="2392"/>
        <v>0</v>
      </c>
    </row>
    <row r="965" spans="1:92" ht="20.100000000000001" hidden="1" customHeight="1">
      <c r="A965" s="38" t="s">
        <v>14</v>
      </c>
      <c r="B965" s="61" t="s">
        <v>228</v>
      </c>
      <c r="C965" s="61" t="s">
        <v>7</v>
      </c>
      <c r="D965" s="61" t="s">
        <v>80</v>
      </c>
      <c r="E965" s="61" t="s">
        <v>231</v>
      </c>
      <c r="F965" s="9">
        <v>610</v>
      </c>
      <c r="G965" s="9">
        <f>430973+12022</f>
        <v>442995</v>
      </c>
      <c r="H965" s="9"/>
      <c r="I965" s="9"/>
      <c r="J965" s="9">
        <v>9909</v>
      </c>
      <c r="K965" s="9"/>
      <c r="L965" s="9"/>
      <c r="M965" s="9">
        <f>G965+I965+J965+K965+L965</f>
        <v>452904</v>
      </c>
      <c r="N965" s="9">
        <f>H965+L965</f>
        <v>0</v>
      </c>
      <c r="O965" s="9"/>
      <c r="P965" s="9"/>
      <c r="Q965" s="9"/>
      <c r="R965" s="9"/>
      <c r="S965" s="9">
        <f>M965+O965+P965+Q965+R965</f>
        <v>452904</v>
      </c>
      <c r="T965" s="9">
        <f>N965+R965</f>
        <v>0</v>
      </c>
      <c r="U965" s="9"/>
      <c r="V965" s="9">
        <v>5102</v>
      </c>
      <c r="W965" s="9"/>
      <c r="X965" s="9"/>
      <c r="Y965" s="9">
        <f>S965+U965+V965+W965+X965</f>
        <v>458006</v>
      </c>
      <c r="Z965" s="9">
        <f>T965+X965</f>
        <v>0</v>
      </c>
      <c r="AA965" s="9"/>
      <c r="AB965" s="9"/>
      <c r="AC965" s="9"/>
      <c r="AD965" s="9"/>
      <c r="AE965" s="9">
        <f>Y965+AA965+AB965+AC965+AD965</f>
        <v>458006</v>
      </c>
      <c r="AF965" s="9">
        <f>Z965+AD965</f>
        <v>0</v>
      </c>
      <c r="AG965" s="9"/>
      <c r="AH965" s="9"/>
      <c r="AI965" s="9"/>
      <c r="AJ965" s="9"/>
      <c r="AK965" s="9">
        <f>AE965+AG965+AH965+AI965+AJ965</f>
        <v>458006</v>
      </c>
      <c r="AL965" s="9">
        <f>AF965+AJ965</f>
        <v>0</v>
      </c>
      <c r="AM965" s="9"/>
      <c r="AN965" s="9"/>
      <c r="AO965" s="9"/>
      <c r="AP965" s="9"/>
      <c r="AQ965" s="9">
        <f>AK965+AM965+AN965+AO965+AP965</f>
        <v>458006</v>
      </c>
      <c r="AR965" s="9">
        <f>AL965+AP965</f>
        <v>0</v>
      </c>
      <c r="AS965" s="9"/>
      <c r="AT965" s="9"/>
      <c r="AU965" s="9"/>
      <c r="AV965" s="9"/>
      <c r="AW965" s="9">
        <f>AQ965+AS965+AT965+AU965+AV965</f>
        <v>458006</v>
      </c>
      <c r="AX965" s="9">
        <f>AR965+AV965</f>
        <v>0</v>
      </c>
      <c r="AY965" s="9"/>
      <c r="AZ965" s="9"/>
      <c r="BA965" s="9"/>
      <c r="BB965" s="9"/>
      <c r="BC965" s="9">
        <f>AW965+AY965+AZ965+BA965+BB965</f>
        <v>458006</v>
      </c>
      <c r="BD965" s="9">
        <f>AX965+BB965</f>
        <v>0</v>
      </c>
      <c r="BE965" s="9"/>
      <c r="BF965" s="9"/>
      <c r="BG965" s="9"/>
      <c r="BH965" s="9"/>
      <c r="BI965" s="9">
        <f>BC965+BE965+BF965+BG965+BH965</f>
        <v>458006</v>
      </c>
      <c r="BJ965" s="9">
        <f>BD965+BH965</f>
        <v>0</v>
      </c>
      <c r="BK965" s="9"/>
      <c r="BL965" s="9"/>
      <c r="BM965" s="9"/>
      <c r="BN965" s="9"/>
      <c r="BO965" s="9">
        <f>BI965+BK965+BL965+BM965+BN965</f>
        <v>458006</v>
      </c>
      <c r="BP965" s="9">
        <f>BJ965+BN965</f>
        <v>0</v>
      </c>
      <c r="BQ965" s="9"/>
      <c r="BR965" s="9"/>
      <c r="BS965" s="9"/>
      <c r="BT965" s="9"/>
      <c r="BU965" s="9">
        <f>BO965+BQ965+BR965+BS965+BT965</f>
        <v>458006</v>
      </c>
      <c r="BV965" s="9">
        <f>BP965+BT965</f>
        <v>0</v>
      </c>
      <c r="BW965" s="9"/>
      <c r="BX965" s="9"/>
      <c r="BY965" s="9"/>
      <c r="BZ965" s="9"/>
      <c r="CA965" s="9">
        <f>BU965+BW965+BX965+BY965+BZ965</f>
        <v>458006</v>
      </c>
      <c r="CB965" s="9">
        <f>BV965+BZ965</f>
        <v>0</v>
      </c>
      <c r="CC965" s="9"/>
      <c r="CD965" s="9"/>
      <c r="CE965" s="9"/>
      <c r="CF965" s="9"/>
      <c r="CG965" s="9">
        <f>CA965+CC965+CD965+CE965+CF965</f>
        <v>458006</v>
      </c>
      <c r="CH965" s="9">
        <f>CB965+CF965</f>
        <v>0</v>
      </c>
      <c r="CI965" s="9"/>
      <c r="CJ965" s="9">
        <v>2260</v>
      </c>
      <c r="CK965" s="9"/>
      <c r="CL965" s="9"/>
      <c r="CM965" s="9">
        <f>CG965+CI965+CJ965+CK965+CL965</f>
        <v>460266</v>
      </c>
      <c r="CN965" s="9">
        <f>CH965+CL965</f>
        <v>0</v>
      </c>
    </row>
    <row r="966" spans="1:92" ht="20.100000000000001" hidden="1" customHeight="1">
      <c r="A966" s="38" t="s">
        <v>15</v>
      </c>
      <c r="B966" s="61" t="s">
        <v>228</v>
      </c>
      <c r="C966" s="61" t="s">
        <v>7</v>
      </c>
      <c r="D966" s="61" t="s">
        <v>80</v>
      </c>
      <c r="E966" s="61" t="s">
        <v>232</v>
      </c>
      <c r="F966" s="61"/>
      <c r="G966" s="17">
        <f t="shared" ref="G966:V966" si="2393">G967</f>
        <v>1765</v>
      </c>
      <c r="H966" s="17">
        <f t="shared" si="2393"/>
        <v>0</v>
      </c>
      <c r="I966" s="17">
        <f t="shared" si="2393"/>
        <v>0</v>
      </c>
      <c r="J966" s="17">
        <f t="shared" si="2393"/>
        <v>0</v>
      </c>
      <c r="K966" s="17">
        <f t="shared" si="2393"/>
        <v>0</v>
      </c>
      <c r="L966" s="17">
        <f t="shared" si="2393"/>
        <v>0</v>
      </c>
      <c r="M966" s="17">
        <f t="shared" si="2393"/>
        <v>1765</v>
      </c>
      <c r="N966" s="17">
        <f t="shared" si="2393"/>
        <v>0</v>
      </c>
      <c r="O966" s="17">
        <f t="shared" si="2393"/>
        <v>0</v>
      </c>
      <c r="P966" s="17">
        <f t="shared" si="2393"/>
        <v>0</v>
      </c>
      <c r="Q966" s="17">
        <f t="shared" si="2393"/>
        <v>0</v>
      </c>
      <c r="R966" s="17">
        <f t="shared" si="2393"/>
        <v>0</v>
      </c>
      <c r="S966" s="17">
        <f t="shared" si="2393"/>
        <v>1765</v>
      </c>
      <c r="T966" s="17">
        <f t="shared" si="2393"/>
        <v>0</v>
      </c>
      <c r="U966" s="17">
        <f t="shared" si="2393"/>
        <v>0</v>
      </c>
      <c r="V966" s="17">
        <f t="shared" si="2393"/>
        <v>0</v>
      </c>
      <c r="W966" s="17">
        <f t="shared" ref="W966:AJ966" si="2394">W967</f>
        <v>0</v>
      </c>
      <c r="X966" s="17">
        <f t="shared" si="2394"/>
        <v>0</v>
      </c>
      <c r="Y966" s="17">
        <f t="shared" si="2394"/>
        <v>1765</v>
      </c>
      <c r="Z966" s="17">
        <f t="shared" si="2394"/>
        <v>0</v>
      </c>
      <c r="AA966" s="17">
        <f t="shared" si="2394"/>
        <v>-119</v>
      </c>
      <c r="AB966" s="17">
        <f t="shared" si="2394"/>
        <v>0</v>
      </c>
      <c r="AC966" s="17">
        <f t="shared" si="2394"/>
        <v>0</v>
      </c>
      <c r="AD966" s="17">
        <f t="shared" si="2394"/>
        <v>0</v>
      </c>
      <c r="AE966" s="17">
        <f t="shared" si="2394"/>
        <v>1646</v>
      </c>
      <c r="AF966" s="17">
        <f t="shared" si="2394"/>
        <v>0</v>
      </c>
      <c r="AG966" s="17">
        <f t="shared" si="2394"/>
        <v>4335</v>
      </c>
      <c r="AH966" s="17">
        <f t="shared" si="2394"/>
        <v>2227</v>
      </c>
      <c r="AI966" s="17">
        <f t="shared" si="2394"/>
        <v>0</v>
      </c>
      <c r="AJ966" s="17">
        <f t="shared" si="2394"/>
        <v>0</v>
      </c>
      <c r="AK966" s="17">
        <f t="shared" ref="AK966:AV966" si="2395">AK967</f>
        <v>8208</v>
      </c>
      <c r="AL966" s="17">
        <f t="shared" si="2395"/>
        <v>0</v>
      </c>
      <c r="AM966" s="17">
        <f t="shared" si="2395"/>
        <v>0</v>
      </c>
      <c r="AN966" s="17">
        <f t="shared" si="2395"/>
        <v>1089</v>
      </c>
      <c r="AO966" s="17">
        <f t="shared" si="2395"/>
        <v>0</v>
      </c>
      <c r="AP966" s="17">
        <f t="shared" si="2395"/>
        <v>0</v>
      </c>
      <c r="AQ966" s="17">
        <f t="shared" si="2395"/>
        <v>9297</v>
      </c>
      <c r="AR966" s="17">
        <f t="shared" si="2395"/>
        <v>0</v>
      </c>
      <c r="AS966" s="17">
        <f t="shared" si="2395"/>
        <v>0</v>
      </c>
      <c r="AT966" s="17">
        <f t="shared" si="2395"/>
        <v>10162</v>
      </c>
      <c r="AU966" s="17">
        <f t="shared" si="2395"/>
        <v>0</v>
      </c>
      <c r="AV966" s="17">
        <f t="shared" si="2395"/>
        <v>0</v>
      </c>
      <c r="AW966" s="17">
        <f t="shared" ref="AW966:CN966" si="2396">AW967</f>
        <v>19459</v>
      </c>
      <c r="AX966" s="17">
        <f t="shared" si="2396"/>
        <v>0</v>
      </c>
      <c r="AY966" s="17">
        <f t="shared" si="2396"/>
        <v>-1570</v>
      </c>
      <c r="AZ966" s="17">
        <f t="shared" si="2396"/>
        <v>979</v>
      </c>
      <c r="BA966" s="17">
        <f t="shared" si="2396"/>
        <v>0</v>
      </c>
      <c r="BB966" s="17">
        <f t="shared" si="2396"/>
        <v>0</v>
      </c>
      <c r="BC966" s="17">
        <f t="shared" si="2396"/>
        <v>18868</v>
      </c>
      <c r="BD966" s="17">
        <f t="shared" si="2396"/>
        <v>0</v>
      </c>
      <c r="BE966" s="17">
        <f t="shared" si="2396"/>
        <v>-13</v>
      </c>
      <c r="BF966" s="17">
        <f t="shared" si="2396"/>
        <v>280</v>
      </c>
      <c r="BG966" s="17">
        <f t="shared" si="2396"/>
        <v>0</v>
      </c>
      <c r="BH966" s="17">
        <f t="shared" si="2396"/>
        <v>0</v>
      </c>
      <c r="BI966" s="17">
        <f t="shared" si="2396"/>
        <v>19135</v>
      </c>
      <c r="BJ966" s="17">
        <f t="shared" si="2396"/>
        <v>0</v>
      </c>
      <c r="BK966" s="17">
        <f t="shared" si="2396"/>
        <v>0</v>
      </c>
      <c r="BL966" s="17">
        <f t="shared" si="2396"/>
        <v>0</v>
      </c>
      <c r="BM966" s="17">
        <f t="shared" si="2396"/>
        <v>0</v>
      </c>
      <c r="BN966" s="17">
        <f t="shared" si="2396"/>
        <v>0</v>
      </c>
      <c r="BO966" s="17">
        <f t="shared" si="2396"/>
        <v>19135</v>
      </c>
      <c r="BP966" s="17">
        <f t="shared" si="2396"/>
        <v>0</v>
      </c>
      <c r="BQ966" s="17">
        <f t="shared" si="2396"/>
        <v>0</v>
      </c>
      <c r="BR966" s="17">
        <f t="shared" si="2396"/>
        <v>0</v>
      </c>
      <c r="BS966" s="17">
        <f t="shared" si="2396"/>
        <v>0</v>
      </c>
      <c r="BT966" s="17">
        <f t="shared" si="2396"/>
        <v>0</v>
      </c>
      <c r="BU966" s="17">
        <f t="shared" si="2396"/>
        <v>19135</v>
      </c>
      <c r="BV966" s="17">
        <f t="shared" si="2396"/>
        <v>0</v>
      </c>
      <c r="BW966" s="17">
        <f t="shared" si="2396"/>
        <v>0</v>
      </c>
      <c r="BX966" s="17">
        <f t="shared" si="2396"/>
        <v>0</v>
      </c>
      <c r="BY966" s="17">
        <f t="shared" si="2396"/>
        <v>0</v>
      </c>
      <c r="BZ966" s="17">
        <f t="shared" si="2396"/>
        <v>0</v>
      </c>
      <c r="CA966" s="17">
        <f t="shared" si="2396"/>
        <v>19135</v>
      </c>
      <c r="CB966" s="17">
        <f t="shared" si="2396"/>
        <v>0</v>
      </c>
      <c r="CC966" s="17">
        <f t="shared" si="2396"/>
        <v>0</v>
      </c>
      <c r="CD966" s="17">
        <f t="shared" si="2396"/>
        <v>0</v>
      </c>
      <c r="CE966" s="17">
        <f t="shared" si="2396"/>
        <v>0</v>
      </c>
      <c r="CF966" s="17">
        <f t="shared" si="2396"/>
        <v>0</v>
      </c>
      <c r="CG966" s="17">
        <f t="shared" si="2396"/>
        <v>19135</v>
      </c>
      <c r="CH966" s="17">
        <f t="shared" si="2396"/>
        <v>0</v>
      </c>
      <c r="CI966" s="17">
        <f t="shared" si="2396"/>
        <v>0</v>
      </c>
      <c r="CJ966" s="17">
        <f t="shared" si="2396"/>
        <v>0</v>
      </c>
      <c r="CK966" s="17">
        <f t="shared" si="2396"/>
        <v>-24</v>
      </c>
      <c r="CL966" s="17">
        <f t="shared" si="2396"/>
        <v>0</v>
      </c>
      <c r="CM966" s="17">
        <f t="shared" si="2396"/>
        <v>19111</v>
      </c>
      <c r="CN966" s="17">
        <f t="shared" si="2396"/>
        <v>0</v>
      </c>
    </row>
    <row r="967" spans="1:92" ht="20.100000000000001" hidden="1" customHeight="1">
      <c r="A967" s="38" t="s">
        <v>16</v>
      </c>
      <c r="B967" s="61" t="s">
        <v>228</v>
      </c>
      <c r="C967" s="61" t="s">
        <v>7</v>
      </c>
      <c r="D967" s="61" t="s">
        <v>80</v>
      </c>
      <c r="E967" s="61" t="s">
        <v>233</v>
      </c>
      <c r="F967" s="61"/>
      <c r="G967" s="17">
        <f t="shared" ref="G967:AR967" si="2397">G970</f>
        <v>1765</v>
      </c>
      <c r="H967" s="17">
        <f t="shared" si="2397"/>
        <v>0</v>
      </c>
      <c r="I967" s="17">
        <f t="shared" si="2397"/>
        <v>0</v>
      </c>
      <c r="J967" s="17">
        <f t="shared" si="2397"/>
        <v>0</v>
      </c>
      <c r="K967" s="17">
        <f t="shared" si="2397"/>
        <v>0</v>
      </c>
      <c r="L967" s="17">
        <f t="shared" si="2397"/>
        <v>0</v>
      </c>
      <c r="M967" s="17">
        <f t="shared" si="2397"/>
        <v>1765</v>
      </c>
      <c r="N967" s="17">
        <f t="shared" si="2397"/>
        <v>0</v>
      </c>
      <c r="O967" s="17">
        <f t="shared" si="2397"/>
        <v>0</v>
      </c>
      <c r="P967" s="17">
        <f t="shared" si="2397"/>
        <v>0</v>
      </c>
      <c r="Q967" s="17">
        <f t="shared" si="2397"/>
        <v>0</v>
      </c>
      <c r="R967" s="17">
        <f t="shared" si="2397"/>
        <v>0</v>
      </c>
      <c r="S967" s="17">
        <f t="shared" si="2397"/>
        <v>1765</v>
      </c>
      <c r="T967" s="17">
        <f t="shared" si="2397"/>
        <v>0</v>
      </c>
      <c r="U967" s="17">
        <f t="shared" si="2397"/>
        <v>0</v>
      </c>
      <c r="V967" s="17">
        <f t="shared" si="2397"/>
        <v>0</v>
      </c>
      <c r="W967" s="17">
        <f t="shared" si="2397"/>
        <v>0</v>
      </c>
      <c r="X967" s="17">
        <f t="shared" si="2397"/>
        <v>0</v>
      </c>
      <c r="Y967" s="17">
        <f t="shared" si="2397"/>
        <v>1765</v>
      </c>
      <c r="Z967" s="17">
        <f t="shared" si="2397"/>
        <v>0</v>
      </c>
      <c r="AA967" s="17">
        <f t="shared" si="2397"/>
        <v>-119</v>
      </c>
      <c r="AB967" s="17">
        <f t="shared" si="2397"/>
        <v>0</v>
      </c>
      <c r="AC967" s="17">
        <f t="shared" si="2397"/>
        <v>0</v>
      </c>
      <c r="AD967" s="17">
        <f t="shared" si="2397"/>
        <v>0</v>
      </c>
      <c r="AE967" s="17">
        <f t="shared" si="2397"/>
        <v>1646</v>
      </c>
      <c r="AF967" s="17">
        <f t="shared" si="2397"/>
        <v>0</v>
      </c>
      <c r="AG967" s="17">
        <f t="shared" si="2397"/>
        <v>4335</v>
      </c>
      <c r="AH967" s="17">
        <f t="shared" si="2397"/>
        <v>2227</v>
      </c>
      <c r="AI967" s="17">
        <f t="shared" si="2397"/>
        <v>0</v>
      </c>
      <c r="AJ967" s="17">
        <f t="shared" si="2397"/>
        <v>0</v>
      </c>
      <c r="AK967" s="17">
        <f t="shared" si="2397"/>
        <v>8208</v>
      </c>
      <c r="AL967" s="17">
        <f t="shared" si="2397"/>
        <v>0</v>
      </c>
      <c r="AM967" s="17">
        <f t="shared" si="2397"/>
        <v>0</v>
      </c>
      <c r="AN967" s="17">
        <f t="shared" si="2397"/>
        <v>1089</v>
      </c>
      <c r="AO967" s="17">
        <f t="shared" si="2397"/>
        <v>0</v>
      </c>
      <c r="AP967" s="17">
        <f t="shared" si="2397"/>
        <v>0</v>
      </c>
      <c r="AQ967" s="17">
        <f t="shared" si="2397"/>
        <v>9297</v>
      </c>
      <c r="AR967" s="17">
        <f t="shared" si="2397"/>
        <v>0</v>
      </c>
      <c r="AS967" s="17">
        <f t="shared" ref="AS967:BP967" si="2398">AS970+AS968</f>
        <v>0</v>
      </c>
      <c r="AT967" s="17">
        <f t="shared" si="2398"/>
        <v>10162</v>
      </c>
      <c r="AU967" s="17">
        <f t="shared" si="2398"/>
        <v>0</v>
      </c>
      <c r="AV967" s="17">
        <f t="shared" si="2398"/>
        <v>0</v>
      </c>
      <c r="AW967" s="17">
        <f t="shared" si="2398"/>
        <v>19459</v>
      </c>
      <c r="AX967" s="17">
        <f t="shared" si="2398"/>
        <v>0</v>
      </c>
      <c r="AY967" s="17">
        <f t="shared" si="2398"/>
        <v>-1570</v>
      </c>
      <c r="AZ967" s="17">
        <f t="shared" si="2398"/>
        <v>979</v>
      </c>
      <c r="BA967" s="17">
        <f t="shared" si="2398"/>
        <v>0</v>
      </c>
      <c r="BB967" s="17">
        <f t="shared" si="2398"/>
        <v>0</v>
      </c>
      <c r="BC967" s="17">
        <f t="shared" si="2398"/>
        <v>18868</v>
      </c>
      <c r="BD967" s="17">
        <f t="shared" si="2398"/>
        <v>0</v>
      </c>
      <c r="BE967" s="17">
        <f t="shared" si="2398"/>
        <v>-13</v>
      </c>
      <c r="BF967" s="17">
        <f t="shared" si="2398"/>
        <v>280</v>
      </c>
      <c r="BG967" s="17">
        <f t="shared" si="2398"/>
        <v>0</v>
      </c>
      <c r="BH967" s="17">
        <f t="shared" si="2398"/>
        <v>0</v>
      </c>
      <c r="BI967" s="17">
        <f t="shared" si="2398"/>
        <v>19135</v>
      </c>
      <c r="BJ967" s="17">
        <f t="shared" si="2398"/>
        <v>0</v>
      </c>
      <c r="BK967" s="17">
        <f t="shared" si="2398"/>
        <v>0</v>
      </c>
      <c r="BL967" s="17">
        <f t="shared" si="2398"/>
        <v>0</v>
      </c>
      <c r="BM967" s="17">
        <f t="shared" si="2398"/>
        <v>0</v>
      </c>
      <c r="BN967" s="17">
        <f t="shared" si="2398"/>
        <v>0</v>
      </c>
      <c r="BO967" s="17">
        <f t="shared" si="2398"/>
        <v>19135</v>
      </c>
      <c r="BP967" s="17">
        <f t="shared" si="2398"/>
        <v>0</v>
      </c>
      <c r="BQ967" s="17">
        <f t="shared" ref="BQ967:BV967" si="2399">BQ970+BQ968</f>
        <v>0</v>
      </c>
      <c r="BR967" s="17">
        <f t="shared" si="2399"/>
        <v>0</v>
      </c>
      <c r="BS967" s="17">
        <f t="shared" si="2399"/>
        <v>0</v>
      </c>
      <c r="BT967" s="17">
        <f t="shared" si="2399"/>
        <v>0</v>
      </c>
      <c r="BU967" s="17">
        <f t="shared" si="2399"/>
        <v>19135</v>
      </c>
      <c r="BV967" s="17">
        <f t="shared" si="2399"/>
        <v>0</v>
      </c>
      <c r="BW967" s="17">
        <f t="shared" ref="BW967:CB967" si="2400">BW970+BW968</f>
        <v>0</v>
      </c>
      <c r="BX967" s="17">
        <f t="shared" si="2400"/>
        <v>0</v>
      </c>
      <c r="BY967" s="17">
        <f t="shared" si="2400"/>
        <v>0</v>
      </c>
      <c r="BZ967" s="17">
        <f t="shared" si="2400"/>
        <v>0</v>
      </c>
      <c r="CA967" s="17">
        <f t="shared" si="2400"/>
        <v>19135</v>
      </c>
      <c r="CB967" s="17">
        <f t="shared" si="2400"/>
        <v>0</v>
      </c>
      <c r="CC967" s="17">
        <f t="shared" ref="CC967:CH967" si="2401">CC970+CC968</f>
        <v>0</v>
      </c>
      <c r="CD967" s="17">
        <f t="shared" si="2401"/>
        <v>0</v>
      </c>
      <c r="CE967" s="17">
        <f t="shared" si="2401"/>
        <v>0</v>
      </c>
      <c r="CF967" s="17">
        <f t="shared" si="2401"/>
        <v>0</v>
      </c>
      <c r="CG967" s="17">
        <f t="shared" si="2401"/>
        <v>19135</v>
      </c>
      <c r="CH967" s="17">
        <f t="shared" si="2401"/>
        <v>0</v>
      </c>
      <c r="CI967" s="17">
        <f t="shared" ref="CI967:CN967" si="2402">CI970+CI968</f>
        <v>0</v>
      </c>
      <c r="CJ967" s="17">
        <f t="shared" si="2402"/>
        <v>0</v>
      </c>
      <c r="CK967" s="17">
        <f t="shared" si="2402"/>
        <v>-24</v>
      </c>
      <c r="CL967" s="17">
        <f t="shared" si="2402"/>
        <v>0</v>
      </c>
      <c r="CM967" s="17">
        <f t="shared" si="2402"/>
        <v>19111</v>
      </c>
      <c r="CN967" s="17">
        <f t="shared" si="2402"/>
        <v>0</v>
      </c>
    </row>
    <row r="968" spans="1:92" ht="33" hidden="1">
      <c r="A968" s="25" t="s">
        <v>181</v>
      </c>
      <c r="B968" s="61" t="s">
        <v>228</v>
      </c>
      <c r="C968" s="61" t="s">
        <v>7</v>
      </c>
      <c r="D968" s="61" t="s">
        <v>80</v>
      </c>
      <c r="E968" s="61" t="s">
        <v>233</v>
      </c>
      <c r="F968" s="61" t="s">
        <v>182</v>
      </c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>
        <f>AS969</f>
        <v>0</v>
      </c>
      <c r="AT968" s="17">
        <f t="shared" ref="AT968:CN968" si="2403">AT969</f>
        <v>9570</v>
      </c>
      <c r="AU968" s="17">
        <f t="shared" si="2403"/>
        <v>0</v>
      </c>
      <c r="AV968" s="17">
        <f t="shared" si="2403"/>
        <v>0</v>
      </c>
      <c r="AW968" s="17">
        <f t="shared" si="2403"/>
        <v>9570</v>
      </c>
      <c r="AX968" s="17">
        <f t="shared" si="2403"/>
        <v>0</v>
      </c>
      <c r="AY968" s="17">
        <f>AY969</f>
        <v>0</v>
      </c>
      <c r="AZ968" s="17">
        <f t="shared" si="2403"/>
        <v>0</v>
      </c>
      <c r="BA968" s="17">
        <f t="shared" si="2403"/>
        <v>0</v>
      </c>
      <c r="BB968" s="17">
        <f t="shared" si="2403"/>
        <v>0</v>
      </c>
      <c r="BC968" s="17">
        <f t="shared" si="2403"/>
        <v>9570</v>
      </c>
      <c r="BD968" s="17">
        <f t="shared" si="2403"/>
        <v>0</v>
      </c>
      <c r="BE968" s="17">
        <f>BE969</f>
        <v>0</v>
      </c>
      <c r="BF968" s="17">
        <f t="shared" si="2403"/>
        <v>0</v>
      </c>
      <c r="BG968" s="17">
        <f t="shared" si="2403"/>
        <v>0</v>
      </c>
      <c r="BH968" s="17">
        <f t="shared" si="2403"/>
        <v>0</v>
      </c>
      <c r="BI968" s="17">
        <f t="shared" si="2403"/>
        <v>9570</v>
      </c>
      <c r="BJ968" s="17">
        <f t="shared" si="2403"/>
        <v>0</v>
      </c>
      <c r="BK968" s="17">
        <f>BK969</f>
        <v>0</v>
      </c>
      <c r="BL968" s="17">
        <f t="shared" si="2403"/>
        <v>0</v>
      </c>
      <c r="BM968" s="17">
        <f t="shared" si="2403"/>
        <v>0</v>
      </c>
      <c r="BN968" s="17">
        <f t="shared" si="2403"/>
        <v>0</v>
      </c>
      <c r="BO968" s="17">
        <f t="shared" si="2403"/>
        <v>9570</v>
      </c>
      <c r="BP968" s="17">
        <f t="shared" si="2403"/>
        <v>0</v>
      </c>
      <c r="BQ968" s="17">
        <f>BQ969</f>
        <v>0</v>
      </c>
      <c r="BR968" s="17">
        <f t="shared" si="2403"/>
        <v>0</v>
      </c>
      <c r="BS968" s="17">
        <f t="shared" si="2403"/>
        <v>0</v>
      </c>
      <c r="BT968" s="17">
        <f t="shared" si="2403"/>
        <v>0</v>
      </c>
      <c r="BU968" s="17">
        <f t="shared" si="2403"/>
        <v>9570</v>
      </c>
      <c r="BV968" s="17">
        <f t="shared" si="2403"/>
        <v>0</v>
      </c>
      <c r="BW968" s="17">
        <f>BW969</f>
        <v>0</v>
      </c>
      <c r="BX968" s="17">
        <f t="shared" si="2403"/>
        <v>0</v>
      </c>
      <c r="BY968" s="17">
        <f t="shared" si="2403"/>
        <v>0</v>
      </c>
      <c r="BZ968" s="17">
        <f t="shared" si="2403"/>
        <v>0</v>
      </c>
      <c r="CA968" s="17">
        <f t="shared" si="2403"/>
        <v>9570</v>
      </c>
      <c r="CB968" s="17">
        <f t="shared" si="2403"/>
        <v>0</v>
      </c>
      <c r="CC968" s="17">
        <f>CC969</f>
        <v>0</v>
      </c>
      <c r="CD968" s="17">
        <f t="shared" si="2403"/>
        <v>0</v>
      </c>
      <c r="CE968" s="17">
        <f t="shared" si="2403"/>
        <v>0</v>
      </c>
      <c r="CF968" s="17">
        <f t="shared" si="2403"/>
        <v>0</v>
      </c>
      <c r="CG968" s="17">
        <f t="shared" si="2403"/>
        <v>9570</v>
      </c>
      <c r="CH968" s="17">
        <f t="shared" si="2403"/>
        <v>0</v>
      </c>
      <c r="CI968" s="17">
        <f>CI969</f>
        <v>0</v>
      </c>
      <c r="CJ968" s="17">
        <f t="shared" si="2403"/>
        <v>0</v>
      </c>
      <c r="CK968" s="17">
        <f t="shared" si="2403"/>
        <v>-24</v>
      </c>
      <c r="CL968" s="17">
        <f t="shared" si="2403"/>
        <v>0</v>
      </c>
      <c r="CM968" s="17">
        <f t="shared" si="2403"/>
        <v>9546</v>
      </c>
      <c r="CN968" s="17">
        <f t="shared" si="2403"/>
        <v>0</v>
      </c>
    </row>
    <row r="969" spans="1:92" ht="115.5" hidden="1">
      <c r="A969" s="75" t="s">
        <v>729</v>
      </c>
      <c r="B969" s="61" t="s">
        <v>228</v>
      </c>
      <c r="C969" s="61" t="s">
        <v>7</v>
      </c>
      <c r="D969" s="61" t="s">
        <v>80</v>
      </c>
      <c r="E969" s="61" t="s">
        <v>233</v>
      </c>
      <c r="F969" s="61" t="s">
        <v>728</v>
      </c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>
        <v>9570</v>
      </c>
      <c r="AU969" s="17"/>
      <c r="AV969" s="17"/>
      <c r="AW969" s="9">
        <f>AQ969+AS969+AT969+AU969+AV969</f>
        <v>9570</v>
      </c>
      <c r="AX969" s="9">
        <f>AR969+AV969</f>
        <v>0</v>
      </c>
      <c r="AY969" s="17"/>
      <c r="AZ969" s="17"/>
      <c r="BA969" s="17"/>
      <c r="BB969" s="17"/>
      <c r="BC969" s="9">
        <f>AW969+AY969+AZ969+BA969+BB969</f>
        <v>9570</v>
      </c>
      <c r="BD969" s="9">
        <f>AX969+BB969</f>
        <v>0</v>
      </c>
      <c r="BE969" s="17"/>
      <c r="BF969" s="17"/>
      <c r="BG969" s="17"/>
      <c r="BH969" s="17"/>
      <c r="BI969" s="9">
        <f>BC969+BE969+BF969+BG969+BH969</f>
        <v>9570</v>
      </c>
      <c r="BJ969" s="9">
        <f>BD969+BH969</f>
        <v>0</v>
      </c>
      <c r="BK969" s="17"/>
      <c r="BL969" s="17"/>
      <c r="BM969" s="17"/>
      <c r="BN969" s="17"/>
      <c r="BO969" s="9">
        <f>BI969+BK969+BL969+BM969+BN969</f>
        <v>9570</v>
      </c>
      <c r="BP969" s="9">
        <f>BJ969+BN969</f>
        <v>0</v>
      </c>
      <c r="BQ969" s="17"/>
      <c r="BR969" s="17"/>
      <c r="BS969" s="17"/>
      <c r="BT969" s="17"/>
      <c r="BU969" s="9">
        <f>BO969+BQ969+BR969+BS969+BT969</f>
        <v>9570</v>
      </c>
      <c r="BV969" s="9">
        <f>BP969+BT969</f>
        <v>0</v>
      </c>
      <c r="BW969" s="17"/>
      <c r="BX969" s="17"/>
      <c r="BY969" s="17"/>
      <c r="BZ969" s="17"/>
      <c r="CA969" s="9">
        <f>BU969+BW969+BX969+BY969+BZ969</f>
        <v>9570</v>
      </c>
      <c r="CB969" s="9">
        <f>BV969+BZ969</f>
        <v>0</v>
      </c>
      <c r="CC969" s="17"/>
      <c r="CD969" s="17"/>
      <c r="CE969" s="17"/>
      <c r="CF969" s="17"/>
      <c r="CG969" s="9">
        <f>CA969+CC969+CD969+CE969+CF969</f>
        <v>9570</v>
      </c>
      <c r="CH969" s="9">
        <f>CB969+CF969</f>
        <v>0</v>
      </c>
      <c r="CI969" s="17"/>
      <c r="CJ969" s="17"/>
      <c r="CK969" s="17">
        <v>-24</v>
      </c>
      <c r="CL969" s="17"/>
      <c r="CM969" s="9">
        <f>CG969+CI969+CJ969+CK969+CL969</f>
        <v>9546</v>
      </c>
      <c r="CN969" s="9">
        <f>CH969+CL969</f>
        <v>0</v>
      </c>
    </row>
    <row r="970" spans="1:92" ht="33" hidden="1">
      <c r="A970" s="38" t="s">
        <v>12</v>
      </c>
      <c r="B970" s="61" t="s">
        <v>228</v>
      </c>
      <c r="C970" s="61" t="s">
        <v>7</v>
      </c>
      <c r="D970" s="61" t="s">
        <v>80</v>
      </c>
      <c r="E970" s="61" t="s">
        <v>233</v>
      </c>
      <c r="F970" s="61" t="s">
        <v>13</v>
      </c>
      <c r="G970" s="18">
        <f t="shared" ref="G970:BR970" si="2404">G971</f>
        <v>1765</v>
      </c>
      <c r="H970" s="18">
        <f t="shared" si="2404"/>
        <v>0</v>
      </c>
      <c r="I970" s="18">
        <f t="shared" si="2404"/>
        <v>0</v>
      </c>
      <c r="J970" s="18">
        <f t="shared" si="2404"/>
        <v>0</v>
      </c>
      <c r="K970" s="18">
        <f t="shared" si="2404"/>
        <v>0</v>
      </c>
      <c r="L970" s="18">
        <f t="shared" si="2404"/>
        <v>0</v>
      </c>
      <c r="M970" s="18">
        <f t="shared" si="2404"/>
        <v>1765</v>
      </c>
      <c r="N970" s="18">
        <f t="shared" si="2404"/>
        <v>0</v>
      </c>
      <c r="O970" s="18">
        <f t="shared" si="2404"/>
        <v>0</v>
      </c>
      <c r="P970" s="18">
        <f t="shared" si="2404"/>
        <v>0</v>
      </c>
      <c r="Q970" s="18">
        <f t="shared" si="2404"/>
        <v>0</v>
      </c>
      <c r="R970" s="18">
        <f t="shared" si="2404"/>
        <v>0</v>
      </c>
      <c r="S970" s="18">
        <f t="shared" si="2404"/>
        <v>1765</v>
      </c>
      <c r="T970" s="18">
        <f t="shared" si="2404"/>
        <v>0</v>
      </c>
      <c r="U970" s="18">
        <f t="shared" si="2404"/>
        <v>0</v>
      </c>
      <c r="V970" s="18">
        <f t="shared" si="2404"/>
        <v>0</v>
      </c>
      <c r="W970" s="18">
        <f t="shared" si="2404"/>
        <v>0</v>
      </c>
      <c r="X970" s="18">
        <f t="shared" si="2404"/>
        <v>0</v>
      </c>
      <c r="Y970" s="18">
        <f t="shared" si="2404"/>
        <v>1765</v>
      </c>
      <c r="Z970" s="18">
        <f t="shared" si="2404"/>
        <v>0</v>
      </c>
      <c r="AA970" s="18">
        <f t="shared" si="2404"/>
        <v>-119</v>
      </c>
      <c r="AB970" s="18">
        <f t="shared" si="2404"/>
        <v>0</v>
      </c>
      <c r="AC970" s="18">
        <f t="shared" si="2404"/>
        <v>0</v>
      </c>
      <c r="AD970" s="18">
        <f t="shared" si="2404"/>
        <v>0</v>
      </c>
      <c r="AE970" s="18">
        <f t="shared" si="2404"/>
        <v>1646</v>
      </c>
      <c r="AF970" s="18">
        <f t="shared" si="2404"/>
        <v>0</v>
      </c>
      <c r="AG970" s="18">
        <f t="shared" si="2404"/>
        <v>4335</v>
      </c>
      <c r="AH970" s="18">
        <f t="shared" si="2404"/>
        <v>2227</v>
      </c>
      <c r="AI970" s="18">
        <f t="shared" si="2404"/>
        <v>0</v>
      </c>
      <c r="AJ970" s="18">
        <f t="shared" si="2404"/>
        <v>0</v>
      </c>
      <c r="AK970" s="18">
        <f t="shared" si="2404"/>
        <v>8208</v>
      </c>
      <c r="AL970" s="18">
        <f t="shared" si="2404"/>
        <v>0</v>
      </c>
      <c r="AM970" s="18">
        <f t="shared" si="2404"/>
        <v>0</v>
      </c>
      <c r="AN970" s="18">
        <f t="shared" si="2404"/>
        <v>1089</v>
      </c>
      <c r="AO970" s="18">
        <f t="shared" si="2404"/>
        <v>0</v>
      </c>
      <c r="AP970" s="18">
        <f t="shared" si="2404"/>
        <v>0</v>
      </c>
      <c r="AQ970" s="18">
        <f t="shared" si="2404"/>
        <v>9297</v>
      </c>
      <c r="AR970" s="18">
        <f t="shared" si="2404"/>
        <v>0</v>
      </c>
      <c r="AS970" s="18">
        <f t="shared" si="2404"/>
        <v>0</v>
      </c>
      <c r="AT970" s="18">
        <f t="shared" si="2404"/>
        <v>592</v>
      </c>
      <c r="AU970" s="18">
        <f t="shared" si="2404"/>
        <v>0</v>
      </c>
      <c r="AV970" s="18">
        <f t="shared" si="2404"/>
        <v>0</v>
      </c>
      <c r="AW970" s="18">
        <f t="shared" si="2404"/>
        <v>9889</v>
      </c>
      <c r="AX970" s="18">
        <f t="shared" si="2404"/>
        <v>0</v>
      </c>
      <c r="AY970" s="18">
        <f t="shared" si="2404"/>
        <v>-1570</v>
      </c>
      <c r="AZ970" s="18">
        <f t="shared" si="2404"/>
        <v>979</v>
      </c>
      <c r="BA970" s="18">
        <f t="shared" si="2404"/>
        <v>0</v>
      </c>
      <c r="BB970" s="18">
        <f t="shared" si="2404"/>
        <v>0</v>
      </c>
      <c r="BC970" s="18">
        <f t="shared" si="2404"/>
        <v>9298</v>
      </c>
      <c r="BD970" s="18">
        <f t="shared" si="2404"/>
        <v>0</v>
      </c>
      <c r="BE970" s="18">
        <f t="shared" si="2404"/>
        <v>-13</v>
      </c>
      <c r="BF970" s="18">
        <f t="shared" si="2404"/>
        <v>280</v>
      </c>
      <c r="BG970" s="18">
        <f t="shared" si="2404"/>
        <v>0</v>
      </c>
      <c r="BH970" s="18">
        <f t="shared" si="2404"/>
        <v>0</v>
      </c>
      <c r="BI970" s="18">
        <f t="shared" si="2404"/>
        <v>9565</v>
      </c>
      <c r="BJ970" s="18">
        <f t="shared" si="2404"/>
        <v>0</v>
      </c>
      <c r="BK970" s="18">
        <f t="shared" si="2404"/>
        <v>0</v>
      </c>
      <c r="BL970" s="18">
        <f t="shared" si="2404"/>
        <v>0</v>
      </c>
      <c r="BM970" s="18">
        <f t="shared" si="2404"/>
        <v>0</v>
      </c>
      <c r="BN970" s="18">
        <f t="shared" si="2404"/>
        <v>0</v>
      </c>
      <c r="BO970" s="18">
        <f t="shared" si="2404"/>
        <v>9565</v>
      </c>
      <c r="BP970" s="18">
        <f t="shared" si="2404"/>
        <v>0</v>
      </c>
      <c r="BQ970" s="18">
        <f t="shared" si="2404"/>
        <v>0</v>
      </c>
      <c r="BR970" s="18">
        <f t="shared" si="2404"/>
        <v>0</v>
      </c>
      <c r="BS970" s="18">
        <f t="shared" ref="BS970:CN970" si="2405">BS971</f>
        <v>0</v>
      </c>
      <c r="BT970" s="18">
        <f t="shared" si="2405"/>
        <v>0</v>
      </c>
      <c r="BU970" s="18">
        <f t="shared" si="2405"/>
        <v>9565</v>
      </c>
      <c r="BV970" s="18">
        <f t="shared" si="2405"/>
        <v>0</v>
      </c>
      <c r="BW970" s="18">
        <f t="shared" si="2405"/>
        <v>0</v>
      </c>
      <c r="BX970" s="18">
        <f t="shared" si="2405"/>
        <v>0</v>
      </c>
      <c r="BY970" s="18">
        <f t="shared" si="2405"/>
        <v>0</v>
      </c>
      <c r="BZ970" s="18">
        <f t="shared" si="2405"/>
        <v>0</v>
      </c>
      <c r="CA970" s="18">
        <f t="shared" si="2405"/>
        <v>9565</v>
      </c>
      <c r="CB970" s="18">
        <f t="shared" si="2405"/>
        <v>0</v>
      </c>
      <c r="CC970" s="18">
        <f t="shared" si="2405"/>
        <v>0</v>
      </c>
      <c r="CD970" s="18">
        <f t="shared" si="2405"/>
        <v>0</v>
      </c>
      <c r="CE970" s="18">
        <f t="shared" si="2405"/>
        <v>0</v>
      </c>
      <c r="CF970" s="18">
        <f t="shared" si="2405"/>
        <v>0</v>
      </c>
      <c r="CG970" s="18">
        <f t="shared" si="2405"/>
        <v>9565</v>
      </c>
      <c r="CH970" s="18">
        <f t="shared" si="2405"/>
        <v>0</v>
      </c>
      <c r="CI970" s="18">
        <f t="shared" si="2405"/>
        <v>0</v>
      </c>
      <c r="CJ970" s="18">
        <f t="shared" si="2405"/>
        <v>0</v>
      </c>
      <c r="CK970" s="18">
        <f t="shared" si="2405"/>
        <v>0</v>
      </c>
      <c r="CL970" s="18">
        <f t="shared" si="2405"/>
        <v>0</v>
      </c>
      <c r="CM970" s="18">
        <f t="shared" si="2405"/>
        <v>9565</v>
      </c>
      <c r="CN970" s="18">
        <f t="shared" si="2405"/>
        <v>0</v>
      </c>
    </row>
    <row r="971" spans="1:92" ht="18" hidden="1" customHeight="1">
      <c r="A971" s="38" t="s">
        <v>14</v>
      </c>
      <c r="B971" s="61" t="s">
        <v>228</v>
      </c>
      <c r="C971" s="61" t="s">
        <v>7</v>
      </c>
      <c r="D971" s="61" t="s">
        <v>80</v>
      </c>
      <c r="E971" s="61" t="s">
        <v>233</v>
      </c>
      <c r="F971" s="9">
        <v>610</v>
      </c>
      <c r="G971" s="9">
        <v>1765</v>
      </c>
      <c r="H971" s="9"/>
      <c r="I971" s="9"/>
      <c r="J971" s="9"/>
      <c r="K971" s="9"/>
      <c r="L971" s="9"/>
      <c r="M971" s="9">
        <f>G971+I971+J971+K971+L971</f>
        <v>1765</v>
      </c>
      <c r="N971" s="9">
        <f>H971+L971</f>
        <v>0</v>
      </c>
      <c r="O971" s="9"/>
      <c r="P971" s="9"/>
      <c r="Q971" s="9"/>
      <c r="R971" s="9"/>
      <c r="S971" s="9">
        <f>M971+O971+P971+Q971+R971</f>
        <v>1765</v>
      </c>
      <c r="T971" s="9">
        <f>N971+R971</f>
        <v>0</v>
      </c>
      <c r="U971" s="9"/>
      <c r="V971" s="9"/>
      <c r="W971" s="9"/>
      <c r="X971" s="9"/>
      <c r="Y971" s="9">
        <f>S971+U971+V971+W971+X971</f>
        <v>1765</v>
      </c>
      <c r="Z971" s="9">
        <f>T971+X971</f>
        <v>0</v>
      </c>
      <c r="AA971" s="9">
        <v>-119</v>
      </c>
      <c r="AB971" s="9"/>
      <c r="AC971" s="9"/>
      <c r="AD971" s="9"/>
      <c r="AE971" s="9">
        <f>Y971+AA971+AB971+AC971+AD971</f>
        <v>1646</v>
      </c>
      <c r="AF971" s="9">
        <f>Z971+AD971</f>
        <v>0</v>
      </c>
      <c r="AG971" s="9">
        <v>4335</v>
      </c>
      <c r="AH971" s="9">
        <v>2227</v>
      </c>
      <c r="AI971" s="9"/>
      <c r="AJ971" s="9"/>
      <c r="AK971" s="9">
        <f>AE971+AG971+AH971+AI971+AJ971</f>
        <v>8208</v>
      </c>
      <c r="AL971" s="9">
        <f>AF971+AJ971</f>
        <v>0</v>
      </c>
      <c r="AM971" s="9"/>
      <c r="AN971" s="9">
        <v>1089</v>
      </c>
      <c r="AO971" s="9"/>
      <c r="AP971" s="9"/>
      <c r="AQ971" s="9">
        <f>AK971+AM971+AN971+AO971+AP971</f>
        <v>9297</v>
      </c>
      <c r="AR971" s="9">
        <f>AL971+AP971</f>
        <v>0</v>
      </c>
      <c r="AS971" s="9"/>
      <c r="AT971" s="9">
        <v>592</v>
      </c>
      <c r="AU971" s="9"/>
      <c r="AV971" s="9"/>
      <c r="AW971" s="9">
        <f>AQ971+AS971+AT971+AU971+AV971</f>
        <v>9889</v>
      </c>
      <c r="AX971" s="9">
        <f>AR971+AV971</f>
        <v>0</v>
      </c>
      <c r="AY971" s="9">
        <v>-1570</v>
      </c>
      <c r="AZ971" s="9">
        <f>120+859</f>
        <v>979</v>
      </c>
      <c r="BA971" s="9"/>
      <c r="BB971" s="9"/>
      <c r="BC971" s="9">
        <f>AW971+AY971+AZ971+BA971+BB971</f>
        <v>9298</v>
      </c>
      <c r="BD971" s="9">
        <f>AX971+BB971</f>
        <v>0</v>
      </c>
      <c r="BE971" s="9">
        <v>-13</v>
      </c>
      <c r="BF971" s="9">
        <v>280</v>
      </c>
      <c r="BG971" s="9"/>
      <c r="BH971" s="9"/>
      <c r="BI971" s="9">
        <f>BC971+BE971+BF971+BG971+BH971</f>
        <v>9565</v>
      </c>
      <c r="BJ971" s="9">
        <f>BD971+BH971</f>
        <v>0</v>
      </c>
      <c r="BK971" s="9"/>
      <c r="BL971" s="9"/>
      <c r="BM971" s="9"/>
      <c r="BN971" s="9"/>
      <c r="BO971" s="9">
        <f>BI971+BK971+BL971+BM971+BN971</f>
        <v>9565</v>
      </c>
      <c r="BP971" s="9">
        <f>BJ971+BN971</f>
        <v>0</v>
      </c>
      <c r="BQ971" s="9"/>
      <c r="BR971" s="9"/>
      <c r="BS971" s="9"/>
      <c r="BT971" s="9"/>
      <c r="BU971" s="9">
        <f>BO971+BQ971+BR971+BS971+BT971</f>
        <v>9565</v>
      </c>
      <c r="BV971" s="9">
        <f>BP971+BT971</f>
        <v>0</v>
      </c>
      <c r="BW971" s="9"/>
      <c r="BX971" s="9"/>
      <c r="BY971" s="9"/>
      <c r="BZ971" s="9"/>
      <c r="CA971" s="9">
        <f>BU971+BW971+BX971+BY971+BZ971</f>
        <v>9565</v>
      </c>
      <c r="CB971" s="9">
        <f>BV971+BZ971</f>
        <v>0</v>
      </c>
      <c r="CC971" s="9"/>
      <c r="CD971" s="9"/>
      <c r="CE971" s="9"/>
      <c r="CF971" s="9"/>
      <c r="CG971" s="9">
        <f>CA971+CC971+CD971+CE971+CF971</f>
        <v>9565</v>
      </c>
      <c r="CH971" s="9">
        <f>CB971+CF971</f>
        <v>0</v>
      </c>
      <c r="CI971" s="9"/>
      <c r="CJ971" s="9"/>
      <c r="CK971" s="9"/>
      <c r="CL971" s="9"/>
      <c r="CM971" s="9">
        <f>CG971+CI971+CJ971+CK971+CL971</f>
        <v>9565</v>
      </c>
      <c r="CN971" s="9">
        <f>CH971+CL971</f>
        <v>0</v>
      </c>
    </row>
    <row r="972" spans="1:92" ht="33" hidden="1">
      <c r="A972" s="38" t="s">
        <v>401</v>
      </c>
      <c r="B972" s="61" t="s">
        <v>228</v>
      </c>
      <c r="C972" s="61" t="s">
        <v>7</v>
      </c>
      <c r="D972" s="61" t="s">
        <v>80</v>
      </c>
      <c r="E972" s="61" t="s">
        <v>410</v>
      </c>
      <c r="F972" s="26"/>
      <c r="G972" s="9">
        <f t="shared" ref="G972:V974" si="2406">G973</f>
        <v>41066</v>
      </c>
      <c r="H972" s="9">
        <f t="shared" si="2406"/>
        <v>41066</v>
      </c>
      <c r="I972" s="9">
        <f t="shared" si="2406"/>
        <v>0</v>
      </c>
      <c r="J972" s="9">
        <f t="shared" si="2406"/>
        <v>0</v>
      </c>
      <c r="K972" s="9">
        <f t="shared" si="2406"/>
        <v>0</v>
      </c>
      <c r="L972" s="9">
        <f t="shared" si="2406"/>
        <v>0</v>
      </c>
      <c r="M972" s="9">
        <f t="shared" si="2406"/>
        <v>41066</v>
      </c>
      <c r="N972" s="9">
        <f t="shared" si="2406"/>
        <v>41066</v>
      </c>
      <c r="O972" s="9">
        <f t="shared" si="2406"/>
        <v>0</v>
      </c>
      <c r="P972" s="9">
        <f t="shared" si="2406"/>
        <v>0</v>
      </c>
      <c r="Q972" s="9">
        <f t="shared" si="2406"/>
        <v>0</v>
      </c>
      <c r="R972" s="9">
        <f t="shared" si="2406"/>
        <v>-41066</v>
      </c>
      <c r="S972" s="9">
        <f t="shared" si="2406"/>
        <v>0</v>
      </c>
      <c r="T972" s="9">
        <f t="shared" si="2406"/>
        <v>0</v>
      </c>
      <c r="U972" s="9">
        <f t="shared" si="2406"/>
        <v>0</v>
      </c>
      <c r="V972" s="9">
        <f t="shared" si="2406"/>
        <v>0</v>
      </c>
      <c r="W972" s="9">
        <f t="shared" ref="U972:AJ974" si="2407">W973</f>
        <v>0</v>
      </c>
      <c r="X972" s="9">
        <f t="shared" si="2407"/>
        <v>0</v>
      </c>
      <c r="Y972" s="9">
        <f t="shared" si="2407"/>
        <v>0</v>
      </c>
      <c r="Z972" s="9">
        <f t="shared" si="2407"/>
        <v>0</v>
      </c>
      <c r="AA972" s="9">
        <f t="shared" si="2407"/>
        <v>0</v>
      </c>
      <c r="AB972" s="9">
        <f t="shared" si="2407"/>
        <v>0</v>
      </c>
      <c r="AC972" s="9">
        <f t="shared" si="2407"/>
        <v>0</v>
      </c>
      <c r="AD972" s="9">
        <f t="shared" si="2407"/>
        <v>0</v>
      </c>
      <c r="AE972" s="9">
        <f t="shared" si="2407"/>
        <v>0</v>
      </c>
      <c r="AF972" s="9">
        <f t="shared" si="2407"/>
        <v>0</v>
      </c>
      <c r="AG972" s="9">
        <f t="shared" si="2407"/>
        <v>0</v>
      </c>
      <c r="AH972" s="9">
        <f t="shared" si="2407"/>
        <v>0</v>
      </c>
      <c r="AI972" s="9">
        <f t="shared" si="2407"/>
        <v>0</v>
      </c>
      <c r="AJ972" s="9">
        <f t="shared" si="2407"/>
        <v>0</v>
      </c>
      <c r="AK972" s="9">
        <f t="shared" ref="AG972:AV974" si="2408">AK973</f>
        <v>0</v>
      </c>
      <c r="AL972" s="9">
        <f t="shared" si="2408"/>
        <v>0</v>
      </c>
      <c r="AM972" s="9">
        <f t="shared" si="2408"/>
        <v>0</v>
      </c>
      <c r="AN972" s="9">
        <f t="shared" si="2408"/>
        <v>0</v>
      </c>
      <c r="AO972" s="9">
        <f t="shared" si="2408"/>
        <v>0</v>
      </c>
      <c r="AP972" s="9">
        <f t="shared" si="2408"/>
        <v>0</v>
      </c>
      <c r="AQ972" s="9">
        <f t="shared" si="2408"/>
        <v>0</v>
      </c>
      <c r="AR972" s="9">
        <f t="shared" si="2408"/>
        <v>0</v>
      </c>
      <c r="AS972" s="9">
        <f t="shared" si="2408"/>
        <v>0</v>
      </c>
      <c r="AT972" s="9">
        <f t="shared" si="2408"/>
        <v>0</v>
      </c>
      <c r="AU972" s="9">
        <f t="shared" si="2408"/>
        <v>0</v>
      </c>
      <c r="AV972" s="9">
        <f t="shared" si="2408"/>
        <v>0</v>
      </c>
      <c r="AW972" s="9">
        <f t="shared" ref="AS972:BH974" si="2409">AW973</f>
        <v>0</v>
      </c>
      <c r="AX972" s="9">
        <f t="shared" si="2409"/>
        <v>0</v>
      </c>
      <c r="AY972" s="9">
        <f t="shared" si="2409"/>
        <v>0</v>
      </c>
      <c r="AZ972" s="9">
        <f t="shared" si="2409"/>
        <v>0</v>
      </c>
      <c r="BA972" s="9">
        <f t="shared" si="2409"/>
        <v>0</v>
      </c>
      <c r="BB972" s="9">
        <f t="shared" si="2409"/>
        <v>0</v>
      </c>
      <c r="BC972" s="9">
        <f t="shared" si="2409"/>
        <v>0</v>
      </c>
      <c r="BD972" s="9">
        <f t="shared" si="2409"/>
        <v>0</v>
      </c>
      <c r="BE972" s="9">
        <f t="shared" si="2409"/>
        <v>0</v>
      </c>
      <c r="BF972" s="9">
        <f t="shared" si="2409"/>
        <v>0</v>
      </c>
      <c r="BG972" s="9">
        <f t="shared" si="2409"/>
        <v>0</v>
      </c>
      <c r="BH972" s="9">
        <f t="shared" si="2409"/>
        <v>0</v>
      </c>
      <c r="BI972" s="9">
        <f t="shared" ref="BE972:BT974" si="2410">BI973</f>
        <v>0</v>
      </c>
      <c r="BJ972" s="9">
        <f t="shared" si="2410"/>
        <v>0</v>
      </c>
      <c r="BK972" s="9">
        <f t="shared" si="2410"/>
        <v>0</v>
      </c>
      <c r="BL972" s="9">
        <f t="shared" si="2410"/>
        <v>0</v>
      </c>
      <c r="BM972" s="9">
        <f t="shared" si="2410"/>
        <v>0</v>
      </c>
      <c r="BN972" s="9">
        <f t="shared" si="2410"/>
        <v>0</v>
      </c>
      <c r="BO972" s="9">
        <f t="shared" si="2410"/>
        <v>0</v>
      </c>
      <c r="BP972" s="9">
        <f t="shared" si="2410"/>
        <v>0</v>
      </c>
      <c r="BQ972" s="9">
        <f t="shared" si="2410"/>
        <v>0</v>
      </c>
      <c r="BR972" s="9">
        <f t="shared" si="2410"/>
        <v>0</v>
      </c>
      <c r="BS972" s="9">
        <f t="shared" si="2410"/>
        <v>0</v>
      </c>
      <c r="BT972" s="9">
        <f t="shared" si="2410"/>
        <v>0</v>
      </c>
      <c r="BU972" s="9">
        <f t="shared" ref="BQ972:CF974" si="2411">BU973</f>
        <v>0</v>
      </c>
      <c r="BV972" s="9">
        <f t="shared" si="2411"/>
        <v>0</v>
      </c>
      <c r="BW972" s="9">
        <f t="shared" si="2411"/>
        <v>0</v>
      </c>
      <c r="BX972" s="9">
        <f t="shared" si="2411"/>
        <v>0</v>
      </c>
      <c r="BY972" s="9">
        <f t="shared" si="2411"/>
        <v>0</v>
      </c>
      <c r="BZ972" s="9">
        <f t="shared" si="2411"/>
        <v>0</v>
      </c>
      <c r="CA972" s="9">
        <f t="shared" si="2411"/>
        <v>0</v>
      </c>
      <c r="CB972" s="9">
        <f t="shared" si="2411"/>
        <v>0</v>
      </c>
      <c r="CC972" s="9">
        <f t="shared" si="2411"/>
        <v>0</v>
      </c>
      <c r="CD972" s="9">
        <f t="shared" si="2411"/>
        <v>0</v>
      </c>
      <c r="CE972" s="9">
        <f t="shared" si="2411"/>
        <v>0</v>
      </c>
      <c r="CF972" s="9">
        <f t="shared" si="2411"/>
        <v>0</v>
      </c>
      <c r="CG972" s="9">
        <f t="shared" ref="CC972:CN974" si="2412">CG973</f>
        <v>0</v>
      </c>
      <c r="CH972" s="9">
        <f t="shared" si="2412"/>
        <v>0</v>
      </c>
      <c r="CI972" s="9">
        <f t="shared" si="2412"/>
        <v>0</v>
      </c>
      <c r="CJ972" s="9">
        <f t="shared" si="2412"/>
        <v>0</v>
      </c>
      <c r="CK972" s="9">
        <f t="shared" si="2412"/>
        <v>0</v>
      </c>
      <c r="CL972" s="9">
        <f t="shared" si="2412"/>
        <v>0</v>
      </c>
      <c r="CM972" s="9">
        <f t="shared" si="2412"/>
        <v>0</v>
      </c>
      <c r="CN972" s="9">
        <f t="shared" si="2412"/>
        <v>0</v>
      </c>
    </row>
    <row r="973" spans="1:92" ht="33" hidden="1">
      <c r="A973" s="38" t="s">
        <v>402</v>
      </c>
      <c r="B973" s="61" t="s">
        <v>228</v>
      </c>
      <c r="C973" s="61" t="s">
        <v>7</v>
      </c>
      <c r="D973" s="61" t="s">
        <v>80</v>
      </c>
      <c r="E973" s="61" t="s">
        <v>425</v>
      </c>
      <c r="F973" s="26"/>
      <c r="G973" s="9">
        <f t="shared" si="2406"/>
        <v>41066</v>
      </c>
      <c r="H973" s="9">
        <f t="shared" si="2406"/>
        <v>41066</v>
      </c>
      <c r="I973" s="9">
        <f t="shared" si="2406"/>
        <v>0</v>
      </c>
      <c r="J973" s="9">
        <f t="shared" si="2406"/>
        <v>0</v>
      </c>
      <c r="K973" s="9">
        <f t="shared" si="2406"/>
        <v>0</v>
      </c>
      <c r="L973" s="9">
        <f t="shared" si="2406"/>
        <v>0</v>
      </c>
      <c r="M973" s="9">
        <f t="shared" si="2406"/>
        <v>41066</v>
      </c>
      <c r="N973" s="9">
        <f t="shared" si="2406"/>
        <v>41066</v>
      </c>
      <c r="O973" s="9">
        <f t="shared" si="2406"/>
        <v>0</v>
      </c>
      <c r="P973" s="9">
        <f t="shared" si="2406"/>
        <v>0</v>
      </c>
      <c r="Q973" s="9">
        <f t="shared" si="2406"/>
        <v>0</v>
      </c>
      <c r="R973" s="9">
        <f t="shared" si="2406"/>
        <v>-41066</v>
      </c>
      <c r="S973" s="9">
        <f t="shared" si="2406"/>
        <v>0</v>
      </c>
      <c r="T973" s="9">
        <f t="shared" si="2406"/>
        <v>0</v>
      </c>
      <c r="U973" s="9">
        <f t="shared" si="2407"/>
        <v>0</v>
      </c>
      <c r="V973" s="9">
        <f t="shared" si="2407"/>
        <v>0</v>
      </c>
      <c r="W973" s="9">
        <f t="shared" si="2407"/>
        <v>0</v>
      </c>
      <c r="X973" s="9">
        <f t="shared" si="2407"/>
        <v>0</v>
      </c>
      <c r="Y973" s="9">
        <f t="shared" si="2407"/>
        <v>0</v>
      </c>
      <c r="Z973" s="9">
        <f t="shared" si="2407"/>
        <v>0</v>
      </c>
      <c r="AA973" s="9">
        <f t="shared" si="2407"/>
        <v>0</v>
      </c>
      <c r="AB973" s="9">
        <f t="shared" si="2407"/>
        <v>0</v>
      </c>
      <c r="AC973" s="9">
        <f t="shared" si="2407"/>
        <v>0</v>
      </c>
      <c r="AD973" s="9">
        <f t="shared" si="2407"/>
        <v>0</v>
      </c>
      <c r="AE973" s="9">
        <f t="shared" si="2407"/>
        <v>0</v>
      </c>
      <c r="AF973" s="9">
        <f t="shared" si="2407"/>
        <v>0</v>
      </c>
      <c r="AG973" s="9">
        <f t="shared" si="2408"/>
        <v>0</v>
      </c>
      <c r="AH973" s="9">
        <f t="shared" si="2408"/>
        <v>0</v>
      </c>
      <c r="AI973" s="9">
        <f t="shared" si="2408"/>
        <v>0</v>
      </c>
      <c r="AJ973" s="9">
        <f t="shared" si="2408"/>
        <v>0</v>
      </c>
      <c r="AK973" s="9">
        <f t="shared" si="2408"/>
        <v>0</v>
      </c>
      <c r="AL973" s="9">
        <f t="shared" si="2408"/>
        <v>0</v>
      </c>
      <c r="AM973" s="9">
        <f t="shared" si="2408"/>
        <v>0</v>
      </c>
      <c r="AN973" s="9">
        <f t="shared" si="2408"/>
        <v>0</v>
      </c>
      <c r="AO973" s="9">
        <f t="shared" si="2408"/>
        <v>0</v>
      </c>
      <c r="AP973" s="9">
        <f t="shared" si="2408"/>
        <v>0</v>
      </c>
      <c r="AQ973" s="9">
        <f t="shared" si="2408"/>
        <v>0</v>
      </c>
      <c r="AR973" s="9">
        <f t="shared" si="2408"/>
        <v>0</v>
      </c>
      <c r="AS973" s="9">
        <f t="shared" si="2409"/>
        <v>0</v>
      </c>
      <c r="AT973" s="9">
        <f t="shared" si="2409"/>
        <v>0</v>
      </c>
      <c r="AU973" s="9">
        <f t="shared" si="2409"/>
        <v>0</v>
      </c>
      <c r="AV973" s="9">
        <f t="shared" si="2409"/>
        <v>0</v>
      </c>
      <c r="AW973" s="9">
        <f t="shared" si="2409"/>
        <v>0</v>
      </c>
      <c r="AX973" s="9">
        <f t="shared" si="2409"/>
        <v>0</v>
      </c>
      <c r="AY973" s="9">
        <f t="shared" si="2409"/>
        <v>0</v>
      </c>
      <c r="AZ973" s="9">
        <f t="shared" si="2409"/>
        <v>0</v>
      </c>
      <c r="BA973" s="9">
        <f t="shared" si="2409"/>
        <v>0</v>
      </c>
      <c r="BB973" s="9">
        <f t="shared" si="2409"/>
        <v>0</v>
      </c>
      <c r="BC973" s="9">
        <f t="shared" si="2409"/>
        <v>0</v>
      </c>
      <c r="BD973" s="9">
        <f t="shared" si="2409"/>
        <v>0</v>
      </c>
      <c r="BE973" s="9">
        <f t="shared" si="2410"/>
        <v>0</v>
      </c>
      <c r="BF973" s="9">
        <f t="shared" si="2410"/>
        <v>0</v>
      </c>
      <c r="BG973" s="9">
        <f t="shared" si="2410"/>
        <v>0</v>
      </c>
      <c r="BH973" s="9">
        <f t="shared" si="2410"/>
        <v>0</v>
      </c>
      <c r="BI973" s="9">
        <f t="shared" si="2410"/>
        <v>0</v>
      </c>
      <c r="BJ973" s="9">
        <f t="shared" si="2410"/>
        <v>0</v>
      </c>
      <c r="BK973" s="9">
        <f t="shared" si="2410"/>
        <v>0</v>
      </c>
      <c r="BL973" s="9">
        <f t="shared" si="2410"/>
        <v>0</v>
      </c>
      <c r="BM973" s="9">
        <f t="shared" si="2410"/>
        <v>0</v>
      </c>
      <c r="BN973" s="9">
        <f t="shared" si="2410"/>
        <v>0</v>
      </c>
      <c r="BO973" s="9">
        <f t="shared" si="2410"/>
        <v>0</v>
      </c>
      <c r="BP973" s="9">
        <f t="shared" si="2410"/>
        <v>0</v>
      </c>
      <c r="BQ973" s="9">
        <f t="shared" si="2411"/>
        <v>0</v>
      </c>
      <c r="BR973" s="9">
        <f t="shared" si="2411"/>
        <v>0</v>
      </c>
      <c r="BS973" s="9">
        <f t="shared" si="2411"/>
        <v>0</v>
      </c>
      <c r="BT973" s="9">
        <f t="shared" si="2411"/>
        <v>0</v>
      </c>
      <c r="BU973" s="9">
        <f t="shared" si="2411"/>
        <v>0</v>
      </c>
      <c r="BV973" s="9">
        <f t="shared" si="2411"/>
        <v>0</v>
      </c>
      <c r="BW973" s="9">
        <f t="shared" si="2411"/>
        <v>0</v>
      </c>
      <c r="BX973" s="9">
        <f t="shared" si="2411"/>
        <v>0</v>
      </c>
      <c r="BY973" s="9">
        <f t="shared" si="2411"/>
        <v>0</v>
      </c>
      <c r="BZ973" s="9">
        <f t="shared" si="2411"/>
        <v>0</v>
      </c>
      <c r="CA973" s="9">
        <f t="shared" si="2411"/>
        <v>0</v>
      </c>
      <c r="CB973" s="9">
        <f t="shared" si="2411"/>
        <v>0</v>
      </c>
      <c r="CC973" s="9">
        <f t="shared" si="2412"/>
        <v>0</v>
      </c>
      <c r="CD973" s="9">
        <f t="shared" si="2412"/>
        <v>0</v>
      </c>
      <c r="CE973" s="9">
        <f t="shared" si="2412"/>
        <v>0</v>
      </c>
      <c r="CF973" s="9">
        <f t="shared" si="2412"/>
        <v>0</v>
      </c>
      <c r="CG973" s="9">
        <f t="shared" si="2412"/>
        <v>0</v>
      </c>
      <c r="CH973" s="9">
        <f t="shared" si="2412"/>
        <v>0</v>
      </c>
      <c r="CI973" s="9">
        <f t="shared" si="2412"/>
        <v>0</v>
      </c>
      <c r="CJ973" s="9">
        <f t="shared" si="2412"/>
        <v>0</v>
      </c>
      <c r="CK973" s="9">
        <f t="shared" si="2412"/>
        <v>0</v>
      </c>
      <c r="CL973" s="9">
        <f t="shared" si="2412"/>
        <v>0</v>
      </c>
      <c r="CM973" s="9">
        <f t="shared" si="2412"/>
        <v>0</v>
      </c>
      <c r="CN973" s="9">
        <f t="shared" si="2412"/>
        <v>0</v>
      </c>
    </row>
    <row r="974" spans="1:92" ht="33" hidden="1">
      <c r="A974" s="38" t="s">
        <v>12</v>
      </c>
      <c r="B974" s="61" t="s">
        <v>228</v>
      </c>
      <c r="C974" s="61" t="s">
        <v>7</v>
      </c>
      <c r="D974" s="61" t="s">
        <v>80</v>
      </c>
      <c r="E974" s="61" t="s">
        <v>425</v>
      </c>
      <c r="F974" s="61" t="s">
        <v>13</v>
      </c>
      <c r="G974" s="9">
        <f t="shared" si="2406"/>
        <v>41066</v>
      </c>
      <c r="H974" s="9">
        <f t="shared" si="2406"/>
        <v>41066</v>
      </c>
      <c r="I974" s="9">
        <f t="shared" si="2406"/>
        <v>0</v>
      </c>
      <c r="J974" s="9">
        <f t="shared" si="2406"/>
        <v>0</v>
      </c>
      <c r="K974" s="9">
        <f t="shared" si="2406"/>
        <v>0</v>
      </c>
      <c r="L974" s="9">
        <f t="shared" si="2406"/>
        <v>0</v>
      </c>
      <c r="M974" s="9">
        <f t="shared" si="2406"/>
        <v>41066</v>
      </c>
      <c r="N974" s="9">
        <f t="shared" si="2406"/>
        <v>41066</v>
      </c>
      <c r="O974" s="9">
        <f t="shared" si="2406"/>
        <v>0</v>
      </c>
      <c r="P974" s="9">
        <f t="shared" si="2406"/>
        <v>0</v>
      </c>
      <c r="Q974" s="9">
        <f t="shared" si="2406"/>
        <v>0</v>
      </c>
      <c r="R974" s="9">
        <f t="shared" si="2406"/>
        <v>-41066</v>
      </c>
      <c r="S974" s="9">
        <f t="shared" si="2406"/>
        <v>0</v>
      </c>
      <c r="T974" s="9">
        <f t="shared" si="2406"/>
        <v>0</v>
      </c>
      <c r="U974" s="9">
        <f t="shared" si="2407"/>
        <v>0</v>
      </c>
      <c r="V974" s="9">
        <f t="shared" si="2407"/>
        <v>0</v>
      </c>
      <c r="W974" s="9">
        <f t="shared" si="2407"/>
        <v>0</v>
      </c>
      <c r="X974" s="9">
        <f t="shared" si="2407"/>
        <v>0</v>
      </c>
      <c r="Y974" s="9">
        <f t="shared" si="2407"/>
        <v>0</v>
      </c>
      <c r="Z974" s="9">
        <f t="shared" si="2407"/>
        <v>0</v>
      </c>
      <c r="AA974" s="9">
        <f t="shared" si="2407"/>
        <v>0</v>
      </c>
      <c r="AB974" s="9">
        <f t="shared" si="2407"/>
        <v>0</v>
      </c>
      <c r="AC974" s="9">
        <f t="shared" si="2407"/>
        <v>0</v>
      </c>
      <c r="AD974" s="9">
        <f t="shared" si="2407"/>
        <v>0</v>
      </c>
      <c r="AE974" s="9">
        <f t="shared" si="2407"/>
        <v>0</v>
      </c>
      <c r="AF974" s="9">
        <f t="shared" si="2407"/>
        <v>0</v>
      </c>
      <c r="AG974" s="9">
        <f t="shared" si="2408"/>
        <v>0</v>
      </c>
      <c r="AH974" s="9">
        <f t="shared" si="2408"/>
        <v>0</v>
      </c>
      <c r="AI974" s="9">
        <f t="shared" si="2408"/>
        <v>0</v>
      </c>
      <c r="AJ974" s="9">
        <f t="shared" si="2408"/>
        <v>0</v>
      </c>
      <c r="AK974" s="9">
        <f t="shared" si="2408"/>
        <v>0</v>
      </c>
      <c r="AL974" s="9">
        <f t="shared" si="2408"/>
        <v>0</v>
      </c>
      <c r="AM974" s="9">
        <f t="shared" si="2408"/>
        <v>0</v>
      </c>
      <c r="AN974" s="9">
        <f t="shared" si="2408"/>
        <v>0</v>
      </c>
      <c r="AO974" s="9">
        <f t="shared" si="2408"/>
        <v>0</v>
      </c>
      <c r="AP974" s="9">
        <f t="shared" si="2408"/>
        <v>0</v>
      </c>
      <c r="AQ974" s="9">
        <f t="shared" si="2408"/>
        <v>0</v>
      </c>
      <c r="AR974" s="9">
        <f t="shared" si="2408"/>
        <v>0</v>
      </c>
      <c r="AS974" s="9">
        <f t="shared" si="2409"/>
        <v>0</v>
      </c>
      <c r="AT974" s="9">
        <f t="shared" si="2409"/>
        <v>0</v>
      </c>
      <c r="AU974" s="9">
        <f t="shared" si="2409"/>
        <v>0</v>
      </c>
      <c r="AV974" s="9">
        <f t="shared" si="2409"/>
        <v>0</v>
      </c>
      <c r="AW974" s="9">
        <f t="shared" si="2409"/>
        <v>0</v>
      </c>
      <c r="AX974" s="9">
        <f t="shared" si="2409"/>
        <v>0</v>
      </c>
      <c r="AY974" s="9">
        <f t="shared" si="2409"/>
        <v>0</v>
      </c>
      <c r="AZ974" s="9">
        <f t="shared" si="2409"/>
        <v>0</v>
      </c>
      <c r="BA974" s="9">
        <f t="shared" si="2409"/>
        <v>0</v>
      </c>
      <c r="BB974" s="9">
        <f t="shared" si="2409"/>
        <v>0</v>
      </c>
      <c r="BC974" s="9">
        <f t="shared" si="2409"/>
        <v>0</v>
      </c>
      <c r="BD974" s="9">
        <f t="shared" si="2409"/>
        <v>0</v>
      </c>
      <c r="BE974" s="9">
        <f t="shared" si="2410"/>
        <v>0</v>
      </c>
      <c r="BF974" s="9">
        <f t="shared" si="2410"/>
        <v>0</v>
      </c>
      <c r="BG974" s="9">
        <f t="shared" si="2410"/>
        <v>0</v>
      </c>
      <c r="BH974" s="9">
        <f t="shared" si="2410"/>
        <v>0</v>
      </c>
      <c r="BI974" s="9">
        <f t="shared" si="2410"/>
        <v>0</v>
      </c>
      <c r="BJ974" s="9">
        <f t="shared" si="2410"/>
        <v>0</v>
      </c>
      <c r="BK974" s="9">
        <f t="shared" si="2410"/>
        <v>0</v>
      </c>
      <c r="BL974" s="9">
        <f t="shared" si="2410"/>
        <v>0</v>
      </c>
      <c r="BM974" s="9">
        <f t="shared" si="2410"/>
        <v>0</v>
      </c>
      <c r="BN974" s="9">
        <f t="shared" si="2410"/>
        <v>0</v>
      </c>
      <c r="BO974" s="9">
        <f t="shared" si="2410"/>
        <v>0</v>
      </c>
      <c r="BP974" s="9">
        <f t="shared" si="2410"/>
        <v>0</v>
      </c>
      <c r="BQ974" s="9">
        <f t="shared" si="2411"/>
        <v>0</v>
      </c>
      <c r="BR974" s="9">
        <f t="shared" si="2411"/>
        <v>0</v>
      </c>
      <c r="BS974" s="9">
        <f t="shared" si="2411"/>
        <v>0</v>
      </c>
      <c r="BT974" s="9">
        <f t="shared" si="2411"/>
        <v>0</v>
      </c>
      <c r="BU974" s="9">
        <f t="shared" si="2411"/>
        <v>0</v>
      </c>
      <c r="BV974" s="9">
        <f t="shared" si="2411"/>
        <v>0</v>
      </c>
      <c r="BW974" s="9">
        <f t="shared" si="2411"/>
        <v>0</v>
      </c>
      <c r="BX974" s="9">
        <f t="shared" si="2411"/>
        <v>0</v>
      </c>
      <c r="BY974" s="9">
        <f t="shared" si="2411"/>
        <v>0</v>
      </c>
      <c r="BZ974" s="9">
        <f t="shared" si="2411"/>
        <v>0</v>
      </c>
      <c r="CA974" s="9">
        <f t="shared" si="2411"/>
        <v>0</v>
      </c>
      <c r="CB974" s="9">
        <f t="shared" si="2411"/>
        <v>0</v>
      </c>
      <c r="CC974" s="9">
        <f t="shared" si="2412"/>
        <v>0</v>
      </c>
      <c r="CD974" s="9">
        <f t="shared" si="2412"/>
        <v>0</v>
      </c>
      <c r="CE974" s="9">
        <f t="shared" si="2412"/>
        <v>0</v>
      </c>
      <c r="CF974" s="9">
        <f t="shared" si="2412"/>
        <v>0</v>
      </c>
      <c r="CG974" s="9">
        <f t="shared" si="2412"/>
        <v>0</v>
      </c>
      <c r="CH974" s="9">
        <f t="shared" si="2412"/>
        <v>0</v>
      </c>
      <c r="CI974" s="9">
        <f t="shared" si="2412"/>
        <v>0</v>
      </c>
      <c r="CJ974" s="9">
        <f t="shared" si="2412"/>
        <v>0</v>
      </c>
      <c r="CK974" s="9">
        <f t="shared" si="2412"/>
        <v>0</v>
      </c>
      <c r="CL974" s="9">
        <f t="shared" si="2412"/>
        <v>0</v>
      </c>
      <c r="CM974" s="9">
        <f t="shared" si="2412"/>
        <v>0</v>
      </c>
      <c r="CN974" s="9">
        <f t="shared" si="2412"/>
        <v>0</v>
      </c>
    </row>
    <row r="975" spans="1:92" ht="17.25" hidden="1" customHeight="1">
      <c r="A975" s="73" t="s">
        <v>14</v>
      </c>
      <c r="B975" s="61" t="s">
        <v>228</v>
      </c>
      <c r="C975" s="61" t="s">
        <v>7</v>
      </c>
      <c r="D975" s="61" t="s">
        <v>80</v>
      </c>
      <c r="E975" s="61" t="s">
        <v>425</v>
      </c>
      <c r="F975" s="26" t="s">
        <v>35</v>
      </c>
      <c r="G975" s="9">
        <v>41066</v>
      </c>
      <c r="H975" s="9">
        <v>41066</v>
      </c>
      <c r="I975" s="9"/>
      <c r="J975" s="9"/>
      <c r="K975" s="9"/>
      <c r="L975" s="9"/>
      <c r="M975" s="9">
        <f>G975+I975+J975+K975+L975</f>
        <v>41066</v>
      </c>
      <c r="N975" s="9">
        <f>H975+L975</f>
        <v>41066</v>
      </c>
      <c r="O975" s="9"/>
      <c r="P975" s="9"/>
      <c r="Q975" s="9"/>
      <c r="R975" s="9">
        <v>-41066</v>
      </c>
      <c r="S975" s="9">
        <f>M975+O975+P975+Q975+R975</f>
        <v>0</v>
      </c>
      <c r="T975" s="9">
        <f>N975+R975</f>
        <v>0</v>
      </c>
      <c r="U975" s="9"/>
      <c r="V975" s="9"/>
      <c r="W975" s="9"/>
      <c r="X975" s="9"/>
      <c r="Y975" s="9">
        <f>S975+U975+V975+W975+X975</f>
        <v>0</v>
      </c>
      <c r="Z975" s="9">
        <f>T975+X975</f>
        <v>0</v>
      </c>
      <c r="AA975" s="9"/>
      <c r="AB975" s="9"/>
      <c r="AC975" s="9"/>
      <c r="AD975" s="9"/>
      <c r="AE975" s="9">
        <f>Y975+AA975+AB975+AC975+AD975</f>
        <v>0</v>
      </c>
      <c r="AF975" s="9">
        <f>Z975+AD975</f>
        <v>0</v>
      </c>
      <c r="AG975" s="9"/>
      <c r="AH975" s="9"/>
      <c r="AI975" s="9"/>
      <c r="AJ975" s="9"/>
      <c r="AK975" s="9">
        <f>AE975+AG975+AH975+AI975+AJ975</f>
        <v>0</v>
      </c>
      <c r="AL975" s="9">
        <f>AF975+AJ975</f>
        <v>0</v>
      </c>
      <c r="AM975" s="9"/>
      <c r="AN975" s="9"/>
      <c r="AO975" s="9"/>
      <c r="AP975" s="9"/>
      <c r="AQ975" s="9">
        <f>AK975+AM975+AN975+AO975+AP975</f>
        <v>0</v>
      </c>
      <c r="AR975" s="9">
        <f>AL975+AP975</f>
        <v>0</v>
      </c>
      <c r="AS975" s="9"/>
      <c r="AT975" s="9"/>
      <c r="AU975" s="9"/>
      <c r="AV975" s="9"/>
      <c r="AW975" s="9">
        <f>AQ975+AS975+AT975+AU975+AV975</f>
        <v>0</v>
      </c>
      <c r="AX975" s="9">
        <f>AR975+AV975</f>
        <v>0</v>
      </c>
      <c r="AY975" s="9"/>
      <c r="AZ975" s="9"/>
      <c r="BA975" s="9"/>
      <c r="BB975" s="9"/>
      <c r="BC975" s="9">
        <f>AW975+AY975+AZ975+BA975+BB975</f>
        <v>0</v>
      </c>
      <c r="BD975" s="9">
        <f>AX975+BB975</f>
        <v>0</v>
      </c>
      <c r="BE975" s="9"/>
      <c r="BF975" s="9"/>
      <c r="BG975" s="9"/>
      <c r="BH975" s="9"/>
      <c r="BI975" s="9">
        <f>BC975+BE975+BF975+BG975+BH975</f>
        <v>0</v>
      </c>
      <c r="BJ975" s="9">
        <f>BD975+BH975</f>
        <v>0</v>
      </c>
      <c r="BK975" s="9"/>
      <c r="BL975" s="9"/>
      <c r="BM975" s="9"/>
      <c r="BN975" s="9"/>
      <c r="BO975" s="9">
        <f>BI975+BK975+BL975+BM975+BN975</f>
        <v>0</v>
      </c>
      <c r="BP975" s="9">
        <f>BJ975+BN975</f>
        <v>0</v>
      </c>
      <c r="BQ975" s="9"/>
      <c r="BR975" s="9"/>
      <c r="BS975" s="9"/>
      <c r="BT975" s="9"/>
      <c r="BU975" s="9">
        <f>BO975+BQ975+BR975+BS975+BT975</f>
        <v>0</v>
      </c>
      <c r="BV975" s="9">
        <f>BP975+BT975</f>
        <v>0</v>
      </c>
      <c r="BW975" s="9"/>
      <c r="BX975" s="9"/>
      <c r="BY975" s="9"/>
      <c r="BZ975" s="9"/>
      <c r="CA975" s="9">
        <f>BU975+BW975+BX975+BY975+BZ975</f>
        <v>0</v>
      </c>
      <c r="CB975" s="9">
        <f>BV975+BZ975</f>
        <v>0</v>
      </c>
      <c r="CC975" s="9"/>
      <c r="CD975" s="9"/>
      <c r="CE975" s="9"/>
      <c r="CF975" s="9"/>
      <c r="CG975" s="9">
        <f>CA975+CC975+CD975+CE975+CF975</f>
        <v>0</v>
      </c>
      <c r="CH975" s="9">
        <f>CB975+CF975</f>
        <v>0</v>
      </c>
      <c r="CI975" s="9"/>
      <c r="CJ975" s="9"/>
      <c r="CK975" s="9"/>
      <c r="CL975" s="9"/>
      <c r="CM975" s="9">
        <f>CG975+CI975+CJ975+CK975+CL975</f>
        <v>0</v>
      </c>
      <c r="CN975" s="9">
        <f>CH975+CL975</f>
        <v>0</v>
      </c>
    </row>
    <row r="976" spans="1:92" ht="33" hidden="1">
      <c r="A976" s="38" t="s">
        <v>401</v>
      </c>
      <c r="B976" s="61" t="s">
        <v>228</v>
      </c>
      <c r="C976" s="61" t="s">
        <v>7</v>
      </c>
      <c r="D976" s="61" t="s">
        <v>80</v>
      </c>
      <c r="E976" s="61" t="s">
        <v>657</v>
      </c>
      <c r="F976" s="26"/>
      <c r="G976" s="9"/>
      <c r="H976" s="9"/>
      <c r="I976" s="9"/>
      <c r="J976" s="9"/>
      <c r="K976" s="9"/>
      <c r="L976" s="9"/>
      <c r="M976" s="9"/>
      <c r="N976" s="9"/>
      <c r="O976" s="9">
        <f>O977</f>
        <v>0</v>
      </c>
      <c r="P976" s="9">
        <f t="shared" ref="P976:AE978" si="2413">P977</f>
        <v>0</v>
      </c>
      <c r="Q976" s="9">
        <f t="shared" si="2413"/>
        <v>0</v>
      </c>
      <c r="R976" s="9">
        <f t="shared" si="2413"/>
        <v>41066</v>
      </c>
      <c r="S976" s="9">
        <f t="shared" si="2413"/>
        <v>41066</v>
      </c>
      <c r="T976" s="9">
        <f t="shared" si="2413"/>
        <v>41066</v>
      </c>
      <c r="U976" s="9">
        <f>U977</f>
        <v>0</v>
      </c>
      <c r="V976" s="9">
        <f t="shared" si="2413"/>
        <v>0</v>
      </c>
      <c r="W976" s="9">
        <f t="shared" si="2413"/>
        <v>0</v>
      </c>
      <c r="X976" s="9">
        <f t="shared" si="2413"/>
        <v>0</v>
      </c>
      <c r="Y976" s="9">
        <f t="shared" si="2413"/>
        <v>41066</v>
      </c>
      <c r="Z976" s="9">
        <f t="shared" si="2413"/>
        <v>41066</v>
      </c>
      <c r="AA976" s="9">
        <f>AA977</f>
        <v>0</v>
      </c>
      <c r="AB976" s="9">
        <f t="shared" si="2413"/>
        <v>0</v>
      </c>
      <c r="AC976" s="9">
        <f t="shared" si="2413"/>
        <v>0</v>
      </c>
      <c r="AD976" s="9">
        <f t="shared" si="2413"/>
        <v>0</v>
      </c>
      <c r="AE976" s="9">
        <f t="shared" si="2413"/>
        <v>41066</v>
      </c>
      <c r="AF976" s="9">
        <f t="shared" ref="AB976:AF978" si="2414">AF977</f>
        <v>41066</v>
      </c>
      <c r="AG976" s="9">
        <f>AG977</f>
        <v>0</v>
      </c>
      <c r="AH976" s="9">
        <f t="shared" ref="AH976:AW978" si="2415">AH977</f>
        <v>0</v>
      </c>
      <c r="AI976" s="9">
        <f t="shared" si="2415"/>
        <v>0</v>
      </c>
      <c r="AJ976" s="9">
        <f t="shared" si="2415"/>
        <v>0</v>
      </c>
      <c r="AK976" s="9">
        <f t="shared" si="2415"/>
        <v>41066</v>
      </c>
      <c r="AL976" s="9">
        <f t="shared" si="2415"/>
        <v>41066</v>
      </c>
      <c r="AM976" s="9">
        <f>AM977</f>
        <v>0</v>
      </c>
      <c r="AN976" s="9">
        <f t="shared" si="2415"/>
        <v>0</v>
      </c>
      <c r="AO976" s="9">
        <f t="shared" si="2415"/>
        <v>0</v>
      </c>
      <c r="AP976" s="9">
        <f t="shared" si="2415"/>
        <v>0</v>
      </c>
      <c r="AQ976" s="9">
        <f t="shared" si="2415"/>
        <v>41066</v>
      </c>
      <c r="AR976" s="9">
        <f t="shared" si="2415"/>
        <v>41066</v>
      </c>
      <c r="AS976" s="9">
        <f>AS977</f>
        <v>0</v>
      </c>
      <c r="AT976" s="9">
        <f t="shared" si="2415"/>
        <v>0</v>
      </c>
      <c r="AU976" s="9">
        <f t="shared" si="2415"/>
        <v>0</v>
      </c>
      <c r="AV976" s="9">
        <f t="shared" si="2415"/>
        <v>0</v>
      </c>
      <c r="AW976" s="9">
        <f t="shared" si="2415"/>
        <v>41066</v>
      </c>
      <c r="AX976" s="9">
        <f t="shared" ref="AT976:AX978" si="2416">AX977</f>
        <v>41066</v>
      </c>
      <c r="AY976" s="9">
        <f>AY977</f>
        <v>0</v>
      </c>
      <c r="AZ976" s="9">
        <f t="shared" ref="AZ976:BO978" si="2417">AZ977</f>
        <v>0</v>
      </c>
      <c r="BA976" s="9">
        <f t="shared" si="2417"/>
        <v>0</v>
      </c>
      <c r="BB976" s="9">
        <f t="shared" si="2417"/>
        <v>0</v>
      </c>
      <c r="BC976" s="9">
        <f t="shared" si="2417"/>
        <v>41066</v>
      </c>
      <c r="BD976" s="9">
        <f t="shared" si="2417"/>
        <v>41066</v>
      </c>
      <c r="BE976" s="9">
        <f>BE977</f>
        <v>0</v>
      </c>
      <c r="BF976" s="9">
        <f t="shared" si="2417"/>
        <v>0</v>
      </c>
      <c r="BG976" s="9">
        <f t="shared" si="2417"/>
        <v>0</v>
      </c>
      <c r="BH976" s="9">
        <f t="shared" si="2417"/>
        <v>0</v>
      </c>
      <c r="BI976" s="9">
        <f t="shared" si="2417"/>
        <v>41066</v>
      </c>
      <c r="BJ976" s="9">
        <f t="shared" si="2417"/>
        <v>41066</v>
      </c>
      <c r="BK976" s="9">
        <f>BK977</f>
        <v>0</v>
      </c>
      <c r="BL976" s="9">
        <f t="shared" si="2417"/>
        <v>0</v>
      </c>
      <c r="BM976" s="9">
        <f t="shared" si="2417"/>
        <v>0</v>
      </c>
      <c r="BN976" s="9">
        <f t="shared" si="2417"/>
        <v>0</v>
      </c>
      <c r="BO976" s="9">
        <f t="shared" si="2417"/>
        <v>41066</v>
      </c>
      <c r="BP976" s="9">
        <f t="shared" ref="BL976:BP978" si="2418">BP977</f>
        <v>41066</v>
      </c>
      <c r="BQ976" s="9">
        <f>BQ977</f>
        <v>0</v>
      </c>
      <c r="BR976" s="9">
        <f t="shared" ref="BR976:CG978" si="2419">BR977</f>
        <v>0</v>
      </c>
      <c r="BS976" s="9">
        <f t="shared" si="2419"/>
        <v>0</v>
      </c>
      <c r="BT976" s="9">
        <f t="shared" si="2419"/>
        <v>0</v>
      </c>
      <c r="BU976" s="9">
        <f t="shared" si="2419"/>
        <v>41066</v>
      </c>
      <c r="BV976" s="9">
        <f t="shared" si="2419"/>
        <v>41066</v>
      </c>
      <c r="BW976" s="9">
        <f>BW977</f>
        <v>0</v>
      </c>
      <c r="BX976" s="9">
        <f t="shared" si="2419"/>
        <v>0</v>
      </c>
      <c r="BY976" s="9">
        <f t="shared" si="2419"/>
        <v>0</v>
      </c>
      <c r="BZ976" s="9">
        <f t="shared" si="2419"/>
        <v>0</v>
      </c>
      <c r="CA976" s="9">
        <f t="shared" si="2419"/>
        <v>41066</v>
      </c>
      <c r="CB976" s="9">
        <f t="shared" si="2419"/>
        <v>41066</v>
      </c>
      <c r="CC976" s="9">
        <f>CC977</f>
        <v>0</v>
      </c>
      <c r="CD976" s="9">
        <f t="shared" si="2419"/>
        <v>0</v>
      </c>
      <c r="CE976" s="9">
        <f t="shared" si="2419"/>
        <v>0</v>
      </c>
      <c r="CF976" s="9">
        <f t="shared" si="2419"/>
        <v>0</v>
      </c>
      <c r="CG976" s="9">
        <f t="shared" si="2419"/>
        <v>41066</v>
      </c>
      <c r="CH976" s="9">
        <f t="shared" ref="CD976:CH978" si="2420">CH977</f>
        <v>41066</v>
      </c>
      <c r="CI976" s="9">
        <f>CI977</f>
        <v>0</v>
      </c>
      <c r="CJ976" s="9">
        <f t="shared" ref="CJ976:CN978" si="2421">CJ977</f>
        <v>0</v>
      </c>
      <c r="CK976" s="9">
        <f t="shared" si="2421"/>
        <v>0</v>
      </c>
      <c r="CL976" s="9">
        <f t="shared" si="2421"/>
        <v>0</v>
      </c>
      <c r="CM976" s="9">
        <f t="shared" si="2421"/>
        <v>41066</v>
      </c>
      <c r="CN976" s="9">
        <f t="shared" si="2421"/>
        <v>41066</v>
      </c>
    </row>
    <row r="977" spans="1:92" ht="33" hidden="1">
      <c r="A977" s="38" t="s">
        <v>402</v>
      </c>
      <c r="B977" s="61" t="s">
        <v>228</v>
      </c>
      <c r="C977" s="61" t="s">
        <v>7</v>
      </c>
      <c r="D977" s="61" t="s">
        <v>80</v>
      </c>
      <c r="E977" s="61" t="s">
        <v>658</v>
      </c>
      <c r="F977" s="26"/>
      <c r="G977" s="9"/>
      <c r="H977" s="9"/>
      <c r="I977" s="9"/>
      <c r="J977" s="9"/>
      <c r="K977" s="9"/>
      <c r="L977" s="9"/>
      <c r="M977" s="9"/>
      <c r="N977" s="9"/>
      <c r="O977" s="9">
        <f>O978</f>
        <v>0</v>
      </c>
      <c r="P977" s="9">
        <f t="shared" si="2413"/>
        <v>0</v>
      </c>
      <c r="Q977" s="9">
        <f t="shared" si="2413"/>
        <v>0</v>
      </c>
      <c r="R977" s="9">
        <f t="shared" si="2413"/>
        <v>41066</v>
      </c>
      <c r="S977" s="9">
        <f t="shared" si="2413"/>
        <v>41066</v>
      </c>
      <c r="T977" s="9">
        <f t="shared" si="2413"/>
        <v>41066</v>
      </c>
      <c r="U977" s="9">
        <f>U978</f>
        <v>0</v>
      </c>
      <c r="V977" s="9">
        <f t="shared" si="2413"/>
        <v>0</v>
      </c>
      <c r="W977" s="9">
        <f t="shared" si="2413"/>
        <v>0</v>
      </c>
      <c r="X977" s="9">
        <f t="shared" si="2413"/>
        <v>0</v>
      </c>
      <c r="Y977" s="9">
        <f t="shared" si="2413"/>
        <v>41066</v>
      </c>
      <c r="Z977" s="9">
        <f t="shared" si="2413"/>
        <v>41066</v>
      </c>
      <c r="AA977" s="9">
        <f>AA978</f>
        <v>0</v>
      </c>
      <c r="AB977" s="9">
        <f t="shared" si="2414"/>
        <v>0</v>
      </c>
      <c r="AC977" s="9">
        <f t="shared" si="2414"/>
        <v>0</v>
      </c>
      <c r="AD977" s="9">
        <f t="shared" si="2414"/>
        <v>0</v>
      </c>
      <c r="AE977" s="9">
        <f t="shared" si="2414"/>
        <v>41066</v>
      </c>
      <c r="AF977" s="9">
        <f t="shared" si="2414"/>
        <v>41066</v>
      </c>
      <c r="AG977" s="9">
        <f>AG978</f>
        <v>0</v>
      </c>
      <c r="AH977" s="9">
        <f t="shared" si="2415"/>
        <v>0</v>
      </c>
      <c r="AI977" s="9">
        <f t="shared" si="2415"/>
        <v>0</v>
      </c>
      <c r="AJ977" s="9">
        <f t="shared" si="2415"/>
        <v>0</v>
      </c>
      <c r="AK977" s="9">
        <f t="shared" si="2415"/>
        <v>41066</v>
      </c>
      <c r="AL977" s="9">
        <f t="shared" si="2415"/>
        <v>41066</v>
      </c>
      <c r="AM977" s="9">
        <f>AM978</f>
        <v>0</v>
      </c>
      <c r="AN977" s="9">
        <f t="shared" si="2415"/>
        <v>0</v>
      </c>
      <c r="AO977" s="9">
        <f t="shared" si="2415"/>
        <v>0</v>
      </c>
      <c r="AP977" s="9">
        <f t="shared" si="2415"/>
        <v>0</v>
      </c>
      <c r="AQ977" s="9">
        <f t="shared" si="2415"/>
        <v>41066</v>
      </c>
      <c r="AR977" s="9">
        <f t="shared" si="2415"/>
        <v>41066</v>
      </c>
      <c r="AS977" s="9">
        <f>AS978</f>
        <v>0</v>
      </c>
      <c r="AT977" s="9">
        <f t="shared" si="2416"/>
        <v>0</v>
      </c>
      <c r="AU977" s="9">
        <f t="shared" si="2416"/>
        <v>0</v>
      </c>
      <c r="AV977" s="9">
        <f t="shared" si="2416"/>
        <v>0</v>
      </c>
      <c r="AW977" s="9">
        <f t="shared" si="2416"/>
        <v>41066</v>
      </c>
      <c r="AX977" s="9">
        <f t="shared" si="2416"/>
        <v>41066</v>
      </c>
      <c r="AY977" s="9">
        <f>AY978</f>
        <v>0</v>
      </c>
      <c r="AZ977" s="9">
        <f t="shared" si="2417"/>
        <v>0</v>
      </c>
      <c r="BA977" s="9">
        <f t="shared" si="2417"/>
        <v>0</v>
      </c>
      <c r="BB977" s="9">
        <f t="shared" si="2417"/>
        <v>0</v>
      </c>
      <c r="BC977" s="9">
        <f t="shared" si="2417"/>
        <v>41066</v>
      </c>
      <c r="BD977" s="9">
        <f t="shared" si="2417"/>
        <v>41066</v>
      </c>
      <c r="BE977" s="9">
        <f>BE978</f>
        <v>0</v>
      </c>
      <c r="BF977" s="9">
        <f t="shared" si="2417"/>
        <v>0</v>
      </c>
      <c r="BG977" s="9">
        <f t="shared" si="2417"/>
        <v>0</v>
      </c>
      <c r="BH977" s="9">
        <f t="shared" si="2417"/>
        <v>0</v>
      </c>
      <c r="BI977" s="9">
        <f t="shared" si="2417"/>
        <v>41066</v>
      </c>
      <c r="BJ977" s="9">
        <f t="shared" si="2417"/>
        <v>41066</v>
      </c>
      <c r="BK977" s="9">
        <f>BK978</f>
        <v>0</v>
      </c>
      <c r="BL977" s="9">
        <f t="shared" si="2418"/>
        <v>0</v>
      </c>
      <c r="BM977" s="9">
        <f t="shared" si="2418"/>
        <v>0</v>
      </c>
      <c r="BN977" s="9">
        <f t="shared" si="2418"/>
        <v>0</v>
      </c>
      <c r="BO977" s="9">
        <f t="shared" si="2418"/>
        <v>41066</v>
      </c>
      <c r="BP977" s="9">
        <f t="shared" si="2418"/>
        <v>41066</v>
      </c>
      <c r="BQ977" s="9">
        <f>BQ978</f>
        <v>0</v>
      </c>
      <c r="BR977" s="9">
        <f t="shared" si="2419"/>
        <v>0</v>
      </c>
      <c r="BS977" s="9">
        <f t="shared" si="2419"/>
        <v>0</v>
      </c>
      <c r="BT977" s="9">
        <f t="shared" si="2419"/>
        <v>0</v>
      </c>
      <c r="BU977" s="9">
        <f t="shared" si="2419"/>
        <v>41066</v>
      </c>
      <c r="BV977" s="9">
        <f t="shared" si="2419"/>
        <v>41066</v>
      </c>
      <c r="BW977" s="9">
        <f>BW978</f>
        <v>0</v>
      </c>
      <c r="BX977" s="9">
        <f t="shared" si="2419"/>
        <v>0</v>
      </c>
      <c r="BY977" s="9">
        <f t="shared" si="2419"/>
        <v>0</v>
      </c>
      <c r="BZ977" s="9">
        <f t="shared" si="2419"/>
        <v>0</v>
      </c>
      <c r="CA977" s="9">
        <f t="shared" si="2419"/>
        <v>41066</v>
      </c>
      <c r="CB977" s="9">
        <f t="shared" si="2419"/>
        <v>41066</v>
      </c>
      <c r="CC977" s="9">
        <f>CC978</f>
        <v>0</v>
      </c>
      <c r="CD977" s="9">
        <f t="shared" si="2420"/>
        <v>0</v>
      </c>
      <c r="CE977" s="9">
        <f t="shared" si="2420"/>
        <v>0</v>
      </c>
      <c r="CF977" s="9">
        <f t="shared" si="2420"/>
        <v>0</v>
      </c>
      <c r="CG977" s="9">
        <f t="shared" si="2420"/>
        <v>41066</v>
      </c>
      <c r="CH977" s="9">
        <f t="shared" si="2420"/>
        <v>41066</v>
      </c>
      <c r="CI977" s="9">
        <f>CI978</f>
        <v>0</v>
      </c>
      <c r="CJ977" s="9">
        <f t="shared" si="2421"/>
        <v>0</v>
      </c>
      <c r="CK977" s="9">
        <f t="shared" si="2421"/>
        <v>0</v>
      </c>
      <c r="CL977" s="9">
        <f t="shared" si="2421"/>
        <v>0</v>
      </c>
      <c r="CM977" s="9">
        <f t="shared" si="2421"/>
        <v>41066</v>
      </c>
      <c r="CN977" s="9">
        <f t="shared" si="2421"/>
        <v>41066</v>
      </c>
    </row>
    <row r="978" spans="1:92" ht="33" hidden="1">
      <c r="A978" s="38" t="s">
        <v>12</v>
      </c>
      <c r="B978" s="61" t="s">
        <v>228</v>
      </c>
      <c r="C978" s="61" t="s">
        <v>7</v>
      </c>
      <c r="D978" s="61" t="s">
        <v>80</v>
      </c>
      <c r="E978" s="61" t="s">
        <v>658</v>
      </c>
      <c r="F978" s="61" t="s">
        <v>13</v>
      </c>
      <c r="G978" s="9"/>
      <c r="H978" s="9"/>
      <c r="I978" s="9"/>
      <c r="J978" s="9"/>
      <c r="K978" s="9"/>
      <c r="L978" s="9"/>
      <c r="M978" s="9"/>
      <c r="N978" s="9"/>
      <c r="O978" s="9">
        <f>O979</f>
        <v>0</v>
      </c>
      <c r="P978" s="9">
        <f t="shared" si="2413"/>
        <v>0</v>
      </c>
      <c r="Q978" s="9">
        <f t="shared" si="2413"/>
        <v>0</v>
      </c>
      <c r="R978" s="9">
        <f t="shared" si="2413"/>
        <v>41066</v>
      </c>
      <c r="S978" s="9">
        <f t="shared" si="2413"/>
        <v>41066</v>
      </c>
      <c r="T978" s="9">
        <f t="shared" si="2413"/>
        <v>41066</v>
      </c>
      <c r="U978" s="9">
        <f>U979</f>
        <v>0</v>
      </c>
      <c r="V978" s="9">
        <f t="shared" si="2413"/>
        <v>0</v>
      </c>
      <c r="W978" s="9">
        <f t="shared" si="2413"/>
        <v>0</v>
      </c>
      <c r="X978" s="9">
        <f t="shared" si="2413"/>
        <v>0</v>
      </c>
      <c r="Y978" s="9">
        <f t="shared" si="2413"/>
        <v>41066</v>
      </c>
      <c r="Z978" s="9">
        <f t="shared" si="2413"/>
        <v>41066</v>
      </c>
      <c r="AA978" s="9">
        <f>AA979</f>
        <v>0</v>
      </c>
      <c r="AB978" s="9">
        <f t="shared" si="2414"/>
        <v>0</v>
      </c>
      <c r="AC978" s="9">
        <f t="shared" si="2414"/>
        <v>0</v>
      </c>
      <c r="AD978" s="9">
        <f t="shared" si="2414"/>
        <v>0</v>
      </c>
      <c r="AE978" s="9">
        <f t="shared" si="2414"/>
        <v>41066</v>
      </c>
      <c r="AF978" s="9">
        <f t="shared" si="2414"/>
        <v>41066</v>
      </c>
      <c r="AG978" s="9">
        <f>AG979</f>
        <v>0</v>
      </c>
      <c r="AH978" s="9">
        <f t="shared" si="2415"/>
        <v>0</v>
      </c>
      <c r="AI978" s="9">
        <f t="shared" si="2415"/>
        <v>0</v>
      </c>
      <c r="AJ978" s="9">
        <f t="shared" si="2415"/>
        <v>0</v>
      </c>
      <c r="AK978" s="9">
        <f t="shared" si="2415"/>
        <v>41066</v>
      </c>
      <c r="AL978" s="9">
        <f t="shared" si="2415"/>
        <v>41066</v>
      </c>
      <c r="AM978" s="9">
        <f>AM979</f>
        <v>0</v>
      </c>
      <c r="AN978" s="9">
        <f t="shared" si="2415"/>
        <v>0</v>
      </c>
      <c r="AO978" s="9">
        <f t="shared" si="2415"/>
        <v>0</v>
      </c>
      <c r="AP978" s="9">
        <f t="shared" si="2415"/>
        <v>0</v>
      </c>
      <c r="AQ978" s="9">
        <f t="shared" si="2415"/>
        <v>41066</v>
      </c>
      <c r="AR978" s="9">
        <f t="shared" si="2415"/>
        <v>41066</v>
      </c>
      <c r="AS978" s="9">
        <f>AS979</f>
        <v>0</v>
      </c>
      <c r="AT978" s="9">
        <f t="shared" si="2416"/>
        <v>0</v>
      </c>
      <c r="AU978" s="9">
        <f t="shared" si="2416"/>
        <v>0</v>
      </c>
      <c r="AV978" s="9">
        <f t="shared" si="2416"/>
        <v>0</v>
      </c>
      <c r="AW978" s="9">
        <f t="shared" si="2416"/>
        <v>41066</v>
      </c>
      <c r="AX978" s="9">
        <f t="shared" si="2416"/>
        <v>41066</v>
      </c>
      <c r="AY978" s="9">
        <f>AY979</f>
        <v>0</v>
      </c>
      <c r="AZ978" s="9">
        <f t="shared" si="2417"/>
        <v>0</v>
      </c>
      <c r="BA978" s="9">
        <f t="shared" si="2417"/>
        <v>0</v>
      </c>
      <c r="BB978" s="9">
        <f t="shared" si="2417"/>
        <v>0</v>
      </c>
      <c r="BC978" s="9">
        <f t="shared" si="2417"/>
        <v>41066</v>
      </c>
      <c r="BD978" s="9">
        <f t="shared" si="2417"/>
        <v>41066</v>
      </c>
      <c r="BE978" s="9">
        <f>BE979</f>
        <v>0</v>
      </c>
      <c r="BF978" s="9">
        <f t="shared" si="2417"/>
        <v>0</v>
      </c>
      <c r="BG978" s="9">
        <f t="shared" si="2417"/>
        <v>0</v>
      </c>
      <c r="BH978" s="9">
        <f t="shared" si="2417"/>
        <v>0</v>
      </c>
      <c r="BI978" s="9">
        <f t="shared" si="2417"/>
        <v>41066</v>
      </c>
      <c r="BJ978" s="9">
        <f t="shared" si="2417"/>
        <v>41066</v>
      </c>
      <c r="BK978" s="9">
        <f>BK979</f>
        <v>0</v>
      </c>
      <c r="BL978" s="9">
        <f t="shared" si="2418"/>
        <v>0</v>
      </c>
      <c r="BM978" s="9">
        <f t="shared" si="2418"/>
        <v>0</v>
      </c>
      <c r="BN978" s="9">
        <f t="shared" si="2418"/>
        <v>0</v>
      </c>
      <c r="BO978" s="9">
        <f t="shared" si="2418"/>
        <v>41066</v>
      </c>
      <c r="BP978" s="9">
        <f t="shared" si="2418"/>
        <v>41066</v>
      </c>
      <c r="BQ978" s="9">
        <f>BQ979</f>
        <v>0</v>
      </c>
      <c r="BR978" s="9">
        <f t="shared" si="2419"/>
        <v>0</v>
      </c>
      <c r="BS978" s="9">
        <f t="shared" si="2419"/>
        <v>0</v>
      </c>
      <c r="BT978" s="9">
        <f t="shared" si="2419"/>
        <v>0</v>
      </c>
      <c r="BU978" s="9">
        <f t="shared" si="2419"/>
        <v>41066</v>
      </c>
      <c r="BV978" s="9">
        <f t="shared" si="2419"/>
        <v>41066</v>
      </c>
      <c r="BW978" s="9">
        <f>BW979</f>
        <v>0</v>
      </c>
      <c r="BX978" s="9">
        <f t="shared" si="2419"/>
        <v>0</v>
      </c>
      <c r="BY978" s="9">
        <f t="shared" si="2419"/>
        <v>0</v>
      </c>
      <c r="BZ978" s="9">
        <f t="shared" si="2419"/>
        <v>0</v>
      </c>
      <c r="CA978" s="9">
        <f t="shared" si="2419"/>
        <v>41066</v>
      </c>
      <c r="CB978" s="9">
        <f t="shared" si="2419"/>
        <v>41066</v>
      </c>
      <c r="CC978" s="9">
        <f>CC979</f>
        <v>0</v>
      </c>
      <c r="CD978" s="9">
        <f t="shared" si="2420"/>
        <v>0</v>
      </c>
      <c r="CE978" s="9">
        <f t="shared" si="2420"/>
        <v>0</v>
      </c>
      <c r="CF978" s="9">
        <f t="shared" si="2420"/>
        <v>0</v>
      </c>
      <c r="CG978" s="9">
        <f t="shared" si="2420"/>
        <v>41066</v>
      </c>
      <c r="CH978" s="9">
        <f t="shared" si="2420"/>
        <v>41066</v>
      </c>
      <c r="CI978" s="9">
        <f>CI979</f>
        <v>0</v>
      </c>
      <c r="CJ978" s="9">
        <f t="shared" si="2421"/>
        <v>0</v>
      </c>
      <c r="CK978" s="9">
        <f t="shared" si="2421"/>
        <v>0</v>
      </c>
      <c r="CL978" s="9">
        <f t="shared" si="2421"/>
        <v>0</v>
      </c>
      <c r="CM978" s="9">
        <f t="shared" si="2421"/>
        <v>41066</v>
      </c>
      <c r="CN978" s="9">
        <f t="shared" si="2421"/>
        <v>41066</v>
      </c>
    </row>
    <row r="979" spans="1:92" ht="33" hidden="1">
      <c r="A979" s="73" t="s">
        <v>14</v>
      </c>
      <c r="B979" s="61" t="s">
        <v>228</v>
      </c>
      <c r="C979" s="61" t="s">
        <v>7</v>
      </c>
      <c r="D979" s="61" t="s">
        <v>80</v>
      </c>
      <c r="E979" s="61" t="s">
        <v>658</v>
      </c>
      <c r="F979" s="26" t="s">
        <v>35</v>
      </c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>
        <v>41066</v>
      </c>
      <c r="S979" s="9">
        <f>M979+O979+P979+Q979+R979</f>
        <v>41066</v>
      </c>
      <c r="T979" s="9">
        <f>N979+R979</f>
        <v>41066</v>
      </c>
      <c r="U979" s="9"/>
      <c r="V979" s="9"/>
      <c r="W979" s="9"/>
      <c r="X979" s="9"/>
      <c r="Y979" s="9">
        <f>S979+U979+V979+W979+X979</f>
        <v>41066</v>
      </c>
      <c r="Z979" s="9">
        <f>T979+X979</f>
        <v>41066</v>
      </c>
      <c r="AA979" s="9"/>
      <c r="AB979" s="9"/>
      <c r="AC979" s="9"/>
      <c r="AD979" s="9"/>
      <c r="AE979" s="9">
        <f>Y979+AA979+AB979+AC979+AD979</f>
        <v>41066</v>
      </c>
      <c r="AF979" s="9">
        <f>Z979+AD979</f>
        <v>41066</v>
      </c>
      <c r="AG979" s="9"/>
      <c r="AH979" s="9"/>
      <c r="AI979" s="9"/>
      <c r="AJ979" s="9"/>
      <c r="AK979" s="9">
        <f>AE979+AG979+AH979+AI979+AJ979</f>
        <v>41066</v>
      </c>
      <c r="AL979" s="9">
        <f>AF979+AJ979</f>
        <v>41066</v>
      </c>
      <c r="AM979" s="9"/>
      <c r="AN979" s="9"/>
      <c r="AO979" s="9"/>
      <c r="AP979" s="9"/>
      <c r="AQ979" s="9">
        <f>AK979+AM979+AN979+AO979+AP979</f>
        <v>41066</v>
      </c>
      <c r="AR979" s="9">
        <f>AL979+AP979</f>
        <v>41066</v>
      </c>
      <c r="AS979" s="9"/>
      <c r="AT979" s="9"/>
      <c r="AU979" s="9"/>
      <c r="AV979" s="9"/>
      <c r="AW979" s="9">
        <f>AQ979+AS979+AT979+AU979+AV979</f>
        <v>41066</v>
      </c>
      <c r="AX979" s="9">
        <f>AR979+AV979</f>
        <v>41066</v>
      </c>
      <c r="AY979" s="9"/>
      <c r="AZ979" s="9"/>
      <c r="BA979" s="9"/>
      <c r="BB979" s="9"/>
      <c r="BC979" s="9">
        <f>AW979+AY979+AZ979+BA979+BB979</f>
        <v>41066</v>
      </c>
      <c r="BD979" s="9">
        <f>AX979+BB979</f>
        <v>41066</v>
      </c>
      <c r="BE979" s="9"/>
      <c r="BF979" s="9"/>
      <c r="BG979" s="9"/>
      <c r="BH979" s="9"/>
      <c r="BI979" s="9">
        <f>BC979+BE979+BF979+BG979+BH979</f>
        <v>41066</v>
      </c>
      <c r="BJ979" s="9">
        <f>BD979+BH979</f>
        <v>41066</v>
      </c>
      <c r="BK979" s="9"/>
      <c r="BL979" s="9"/>
      <c r="BM979" s="9"/>
      <c r="BN979" s="9"/>
      <c r="BO979" s="9">
        <f>BI979+BK979+BL979+BM979+BN979</f>
        <v>41066</v>
      </c>
      <c r="BP979" s="9">
        <f>BJ979+BN979</f>
        <v>41066</v>
      </c>
      <c r="BQ979" s="9"/>
      <c r="BR979" s="9"/>
      <c r="BS979" s="9"/>
      <c r="BT979" s="9"/>
      <c r="BU979" s="9">
        <f>BO979+BQ979+BR979+BS979+BT979</f>
        <v>41066</v>
      </c>
      <c r="BV979" s="9">
        <f>BP979+BT979</f>
        <v>41066</v>
      </c>
      <c r="BW979" s="9"/>
      <c r="BX979" s="9"/>
      <c r="BY979" s="9"/>
      <c r="BZ979" s="9"/>
      <c r="CA979" s="9">
        <f>BU979+BW979+BX979+BY979+BZ979</f>
        <v>41066</v>
      </c>
      <c r="CB979" s="9">
        <f>BV979+BZ979</f>
        <v>41066</v>
      </c>
      <c r="CC979" s="9"/>
      <c r="CD979" s="9"/>
      <c r="CE979" s="9"/>
      <c r="CF979" s="9"/>
      <c r="CG979" s="9">
        <f>CA979+CC979+CD979+CE979+CF979</f>
        <v>41066</v>
      </c>
      <c r="CH979" s="9">
        <f>CB979+CF979</f>
        <v>41066</v>
      </c>
      <c r="CI979" s="9"/>
      <c r="CJ979" s="9"/>
      <c r="CK979" s="9"/>
      <c r="CL979" s="9"/>
      <c r="CM979" s="9">
        <f>CG979+CI979+CJ979+CK979+CL979</f>
        <v>41066</v>
      </c>
      <c r="CN979" s="9">
        <f>CH979+CL979</f>
        <v>41066</v>
      </c>
    </row>
    <row r="980" spans="1:92" ht="51" hidden="1">
      <c r="A980" s="73" t="s">
        <v>682</v>
      </c>
      <c r="B980" s="61" t="s">
        <v>228</v>
      </c>
      <c r="C980" s="61" t="s">
        <v>7</v>
      </c>
      <c r="D980" s="61" t="s">
        <v>80</v>
      </c>
      <c r="E980" s="61" t="s">
        <v>681</v>
      </c>
      <c r="F980" s="26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>
        <f>AA981</f>
        <v>119</v>
      </c>
      <c r="AB980" s="9">
        <f t="shared" ref="AB980:AQ981" si="2422">AB981</f>
        <v>0</v>
      </c>
      <c r="AC980" s="9">
        <f t="shared" si="2422"/>
        <v>0</v>
      </c>
      <c r="AD980" s="9">
        <f t="shared" si="2422"/>
        <v>2254</v>
      </c>
      <c r="AE980" s="9">
        <f t="shared" si="2422"/>
        <v>2373</v>
      </c>
      <c r="AF980" s="9">
        <f t="shared" si="2422"/>
        <v>2254</v>
      </c>
      <c r="AG980" s="9">
        <f>AG981</f>
        <v>0</v>
      </c>
      <c r="AH980" s="9">
        <f t="shared" si="2422"/>
        <v>0</v>
      </c>
      <c r="AI980" s="9">
        <f t="shared" si="2422"/>
        <v>0</v>
      </c>
      <c r="AJ980" s="9">
        <f t="shared" si="2422"/>
        <v>0</v>
      </c>
      <c r="AK980" s="9">
        <f t="shared" si="2422"/>
        <v>2373</v>
      </c>
      <c r="AL980" s="9">
        <f t="shared" si="2422"/>
        <v>2254</v>
      </c>
      <c r="AM980" s="9">
        <f>AM981</f>
        <v>0</v>
      </c>
      <c r="AN980" s="9">
        <f t="shared" si="2422"/>
        <v>0</v>
      </c>
      <c r="AO980" s="9">
        <f t="shared" si="2422"/>
        <v>0</v>
      </c>
      <c r="AP980" s="9">
        <f t="shared" si="2422"/>
        <v>0</v>
      </c>
      <c r="AQ980" s="9">
        <f t="shared" si="2422"/>
        <v>2373</v>
      </c>
      <c r="AR980" s="9">
        <f t="shared" ref="AN980:AR981" si="2423">AR981</f>
        <v>2254</v>
      </c>
      <c r="AS980" s="9">
        <f>AS981</f>
        <v>0</v>
      </c>
      <c r="AT980" s="9">
        <f t="shared" ref="AT980:BI981" si="2424">AT981</f>
        <v>0</v>
      </c>
      <c r="AU980" s="9">
        <f t="shared" si="2424"/>
        <v>0</v>
      </c>
      <c r="AV980" s="9">
        <f t="shared" si="2424"/>
        <v>0</v>
      </c>
      <c r="AW980" s="9">
        <f t="shared" si="2424"/>
        <v>2373</v>
      </c>
      <c r="AX980" s="9">
        <f t="shared" si="2424"/>
        <v>2254</v>
      </c>
      <c r="AY980" s="9">
        <f>AY981</f>
        <v>0</v>
      </c>
      <c r="AZ980" s="9">
        <f t="shared" si="2424"/>
        <v>0</v>
      </c>
      <c r="BA980" s="9">
        <f t="shared" si="2424"/>
        <v>-13</v>
      </c>
      <c r="BB980" s="9">
        <f t="shared" si="2424"/>
        <v>0</v>
      </c>
      <c r="BC980" s="9">
        <f t="shared" si="2424"/>
        <v>2360</v>
      </c>
      <c r="BD980" s="9">
        <f t="shared" si="2424"/>
        <v>2254</v>
      </c>
      <c r="BE980" s="9">
        <f>BE981</f>
        <v>13</v>
      </c>
      <c r="BF980" s="9">
        <f t="shared" si="2424"/>
        <v>0</v>
      </c>
      <c r="BG980" s="9">
        <f t="shared" si="2424"/>
        <v>0</v>
      </c>
      <c r="BH980" s="9">
        <f t="shared" si="2424"/>
        <v>0</v>
      </c>
      <c r="BI980" s="9">
        <f t="shared" si="2424"/>
        <v>2373</v>
      </c>
      <c r="BJ980" s="9">
        <f t="shared" ref="BF980:BJ981" si="2425">BJ981</f>
        <v>2254</v>
      </c>
      <c r="BK980" s="9">
        <f>BK981</f>
        <v>0</v>
      </c>
      <c r="BL980" s="9">
        <f t="shared" ref="BL980:CA981" si="2426">BL981</f>
        <v>0</v>
      </c>
      <c r="BM980" s="9">
        <f t="shared" si="2426"/>
        <v>0</v>
      </c>
      <c r="BN980" s="9">
        <f t="shared" si="2426"/>
        <v>0</v>
      </c>
      <c r="BO980" s="9">
        <f t="shared" si="2426"/>
        <v>2373</v>
      </c>
      <c r="BP980" s="9">
        <f t="shared" si="2426"/>
        <v>2254</v>
      </c>
      <c r="BQ980" s="9">
        <f>BQ981</f>
        <v>0</v>
      </c>
      <c r="BR980" s="9">
        <f t="shared" si="2426"/>
        <v>0</v>
      </c>
      <c r="BS980" s="9">
        <f t="shared" si="2426"/>
        <v>0</v>
      </c>
      <c r="BT980" s="9">
        <f t="shared" si="2426"/>
        <v>0</v>
      </c>
      <c r="BU980" s="9">
        <f t="shared" si="2426"/>
        <v>2373</v>
      </c>
      <c r="BV980" s="9">
        <f t="shared" si="2426"/>
        <v>2254</v>
      </c>
      <c r="BW980" s="9">
        <f>BW981</f>
        <v>0</v>
      </c>
      <c r="BX980" s="9">
        <f t="shared" si="2426"/>
        <v>0</v>
      </c>
      <c r="BY980" s="9">
        <f t="shared" si="2426"/>
        <v>0</v>
      </c>
      <c r="BZ980" s="9">
        <f t="shared" si="2426"/>
        <v>0</v>
      </c>
      <c r="CA980" s="9">
        <f t="shared" si="2426"/>
        <v>2373</v>
      </c>
      <c r="CB980" s="9">
        <f t="shared" ref="BX980:CB981" si="2427">CB981</f>
        <v>2254</v>
      </c>
      <c r="CC980" s="9">
        <f>CC981</f>
        <v>0</v>
      </c>
      <c r="CD980" s="9">
        <f t="shared" ref="CD980:CN981" si="2428">CD981</f>
        <v>0</v>
      </c>
      <c r="CE980" s="9">
        <f t="shared" si="2428"/>
        <v>0</v>
      </c>
      <c r="CF980" s="9">
        <f t="shared" si="2428"/>
        <v>0</v>
      </c>
      <c r="CG980" s="9">
        <f t="shared" si="2428"/>
        <v>2373</v>
      </c>
      <c r="CH980" s="9">
        <f t="shared" si="2428"/>
        <v>2254</v>
      </c>
      <c r="CI980" s="9">
        <f>CI981</f>
        <v>0</v>
      </c>
      <c r="CJ980" s="9">
        <f t="shared" si="2428"/>
        <v>0</v>
      </c>
      <c r="CK980" s="9">
        <f t="shared" si="2428"/>
        <v>0</v>
      </c>
      <c r="CL980" s="9">
        <f t="shared" si="2428"/>
        <v>0</v>
      </c>
      <c r="CM980" s="9">
        <f t="shared" si="2428"/>
        <v>2373</v>
      </c>
      <c r="CN980" s="9">
        <f t="shared" si="2428"/>
        <v>2254</v>
      </c>
    </row>
    <row r="981" spans="1:92" ht="33" hidden="1">
      <c r="A981" s="38" t="s">
        <v>12</v>
      </c>
      <c r="B981" s="61" t="s">
        <v>228</v>
      </c>
      <c r="C981" s="61" t="s">
        <v>7</v>
      </c>
      <c r="D981" s="61" t="s">
        <v>80</v>
      </c>
      <c r="E981" s="61" t="s">
        <v>681</v>
      </c>
      <c r="F981" s="61" t="s">
        <v>13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>
        <f>AA982</f>
        <v>119</v>
      </c>
      <c r="AB981" s="9">
        <f t="shared" si="2422"/>
        <v>0</v>
      </c>
      <c r="AC981" s="9">
        <f t="shared" si="2422"/>
        <v>0</v>
      </c>
      <c r="AD981" s="9">
        <f t="shared" si="2422"/>
        <v>2254</v>
      </c>
      <c r="AE981" s="9">
        <f t="shared" si="2422"/>
        <v>2373</v>
      </c>
      <c r="AF981" s="9">
        <f t="shared" si="2422"/>
        <v>2254</v>
      </c>
      <c r="AG981" s="9">
        <f>AG982</f>
        <v>0</v>
      </c>
      <c r="AH981" s="9">
        <f t="shared" si="2422"/>
        <v>0</v>
      </c>
      <c r="AI981" s="9">
        <f t="shared" si="2422"/>
        <v>0</v>
      </c>
      <c r="AJ981" s="9">
        <f t="shared" si="2422"/>
        <v>0</v>
      </c>
      <c r="AK981" s="9">
        <f t="shared" si="2422"/>
        <v>2373</v>
      </c>
      <c r="AL981" s="9">
        <f t="shared" si="2422"/>
        <v>2254</v>
      </c>
      <c r="AM981" s="9">
        <f>AM982</f>
        <v>0</v>
      </c>
      <c r="AN981" s="9">
        <f t="shared" si="2423"/>
        <v>0</v>
      </c>
      <c r="AO981" s="9">
        <f t="shared" si="2423"/>
        <v>0</v>
      </c>
      <c r="AP981" s="9">
        <f t="shared" si="2423"/>
        <v>0</v>
      </c>
      <c r="AQ981" s="9">
        <f t="shared" si="2423"/>
        <v>2373</v>
      </c>
      <c r="AR981" s="9">
        <f t="shared" si="2423"/>
        <v>2254</v>
      </c>
      <c r="AS981" s="9">
        <f>AS982</f>
        <v>0</v>
      </c>
      <c r="AT981" s="9">
        <f t="shared" si="2424"/>
        <v>0</v>
      </c>
      <c r="AU981" s="9">
        <f t="shared" si="2424"/>
        <v>0</v>
      </c>
      <c r="AV981" s="9">
        <f t="shared" si="2424"/>
        <v>0</v>
      </c>
      <c r="AW981" s="9">
        <f t="shared" si="2424"/>
        <v>2373</v>
      </c>
      <c r="AX981" s="9">
        <f t="shared" si="2424"/>
        <v>2254</v>
      </c>
      <c r="AY981" s="9">
        <f>AY982</f>
        <v>0</v>
      </c>
      <c r="AZ981" s="9">
        <f t="shared" si="2424"/>
        <v>0</v>
      </c>
      <c r="BA981" s="9">
        <f t="shared" si="2424"/>
        <v>-13</v>
      </c>
      <c r="BB981" s="9">
        <f t="shared" si="2424"/>
        <v>0</v>
      </c>
      <c r="BC981" s="9">
        <f t="shared" si="2424"/>
        <v>2360</v>
      </c>
      <c r="BD981" s="9">
        <f t="shared" si="2424"/>
        <v>2254</v>
      </c>
      <c r="BE981" s="9">
        <f>BE982</f>
        <v>13</v>
      </c>
      <c r="BF981" s="9">
        <f t="shared" si="2425"/>
        <v>0</v>
      </c>
      <c r="BG981" s="9">
        <f t="shared" si="2425"/>
        <v>0</v>
      </c>
      <c r="BH981" s="9">
        <f t="shared" si="2425"/>
        <v>0</v>
      </c>
      <c r="BI981" s="9">
        <f t="shared" si="2425"/>
        <v>2373</v>
      </c>
      <c r="BJ981" s="9">
        <f t="shared" si="2425"/>
        <v>2254</v>
      </c>
      <c r="BK981" s="9">
        <f>BK982</f>
        <v>0</v>
      </c>
      <c r="BL981" s="9">
        <f t="shared" si="2426"/>
        <v>0</v>
      </c>
      <c r="BM981" s="9">
        <f t="shared" si="2426"/>
        <v>0</v>
      </c>
      <c r="BN981" s="9">
        <f t="shared" si="2426"/>
        <v>0</v>
      </c>
      <c r="BO981" s="9">
        <f t="shared" si="2426"/>
        <v>2373</v>
      </c>
      <c r="BP981" s="9">
        <f t="shared" si="2426"/>
        <v>2254</v>
      </c>
      <c r="BQ981" s="9">
        <f>BQ982</f>
        <v>0</v>
      </c>
      <c r="BR981" s="9">
        <f t="shared" si="2426"/>
        <v>0</v>
      </c>
      <c r="BS981" s="9">
        <f t="shared" si="2426"/>
        <v>0</v>
      </c>
      <c r="BT981" s="9">
        <f t="shared" si="2426"/>
        <v>0</v>
      </c>
      <c r="BU981" s="9">
        <f t="shared" si="2426"/>
        <v>2373</v>
      </c>
      <c r="BV981" s="9">
        <f t="shared" si="2426"/>
        <v>2254</v>
      </c>
      <c r="BW981" s="9">
        <f>BW982</f>
        <v>0</v>
      </c>
      <c r="BX981" s="9">
        <f t="shared" si="2427"/>
        <v>0</v>
      </c>
      <c r="BY981" s="9">
        <f t="shared" si="2427"/>
        <v>0</v>
      </c>
      <c r="BZ981" s="9">
        <f t="shared" si="2427"/>
        <v>0</v>
      </c>
      <c r="CA981" s="9">
        <f t="shared" si="2427"/>
        <v>2373</v>
      </c>
      <c r="CB981" s="9">
        <f t="shared" si="2427"/>
        <v>2254</v>
      </c>
      <c r="CC981" s="9">
        <f>CC982</f>
        <v>0</v>
      </c>
      <c r="CD981" s="9">
        <f t="shared" si="2428"/>
        <v>0</v>
      </c>
      <c r="CE981" s="9">
        <f t="shared" si="2428"/>
        <v>0</v>
      </c>
      <c r="CF981" s="9">
        <f t="shared" si="2428"/>
        <v>0</v>
      </c>
      <c r="CG981" s="9">
        <f t="shared" si="2428"/>
        <v>2373</v>
      </c>
      <c r="CH981" s="9">
        <f t="shared" si="2428"/>
        <v>2254</v>
      </c>
      <c r="CI981" s="9">
        <f>CI982</f>
        <v>0</v>
      </c>
      <c r="CJ981" s="9">
        <f t="shared" si="2428"/>
        <v>0</v>
      </c>
      <c r="CK981" s="9">
        <f t="shared" si="2428"/>
        <v>0</v>
      </c>
      <c r="CL981" s="9">
        <f t="shared" si="2428"/>
        <v>0</v>
      </c>
      <c r="CM981" s="9">
        <f t="shared" si="2428"/>
        <v>2373</v>
      </c>
      <c r="CN981" s="9">
        <f t="shared" si="2428"/>
        <v>2254</v>
      </c>
    </row>
    <row r="982" spans="1:92" ht="17.25" hidden="1" customHeight="1">
      <c r="A982" s="73" t="s">
        <v>14</v>
      </c>
      <c r="B982" s="61" t="s">
        <v>228</v>
      </c>
      <c r="C982" s="61" t="s">
        <v>7</v>
      </c>
      <c r="D982" s="61" t="s">
        <v>80</v>
      </c>
      <c r="E982" s="61" t="s">
        <v>681</v>
      </c>
      <c r="F982" s="26" t="s">
        <v>35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>
        <v>119</v>
      </c>
      <c r="AB982" s="9"/>
      <c r="AC982" s="9"/>
      <c r="AD982" s="9">
        <v>2254</v>
      </c>
      <c r="AE982" s="9">
        <f>Y982+AA982+AB982+AC982+AD982</f>
        <v>2373</v>
      </c>
      <c r="AF982" s="9">
        <f>Z982+AD982</f>
        <v>2254</v>
      </c>
      <c r="AG982" s="9"/>
      <c r="AH982" s="9"/>
      <c r="AI982" s="9"/>
      <c r="AJ982" s="9"/>
      <c r="AK982" s="9">
        <f>AE982+AG982+AH982+AI982+AJ982</f>
        <v>2373</v>
      </c>
      <c r="AL982" s="9">
        <f>AF982+AJ982</f>
        <v>2254</v>
      </c>
      <c r="AM982" s="9"/>
      <c r="AN982" s="9"/>
      <c r="AO982" s="9"/>
      <c r="AP982" s="9"/>
      <c r="AQ982" s="9">
        <f>AK982+AM982+AN982+AO982+AP982</f>
        <v>2373</v>
      </c>
      <c r="AR982" s="9">
        <f>AL982+AP982</f>
        <v>2254</v>
      </c>
      <c r="AS982" s="9"/>
      <c r="AT982" s="9"/>
      <c r="AU982" s="9"/>
      <c r="AV982" s="9"/>
      <c r="AW982" s="9">
        <f>AQ982+AS982+AT982+AU982+AV982</f>
        <v>2373</v>
      </c>
      <c r="AX982" s="9">
        <f>AR982+AV982</f>
        <v>2254</v>
      </c>
      <c r="AY982" s="9"/>
      <c r="AZ982" s="9"/>
      <c r="BA982" s="9">
        <v>-13</v>
      </c>
      <c r="BB982" s="9"/>
      <c r="BC982" s="9">
        <f>AW982+AY982+AZ982+BA982+BB982</f>
        <v>2360</v>
      </c>
      <c r="BD982" s="9">
        <f>AX982+BB982</f>
        <v>2254</v>
      </c>
      <c r="BE982" s="9">
        <v>13</v>
      </c>
      <c r="BF982" s="9"/>
      <c r="BG982" s="9"/>
      <c r="BH982" s="9"/>
      <c r="BI982" s="9">
        <f>BC982+BE982+BF982+BG982+BH982</f>
        <v>2373</v>
      </c>
      <c r="BJ982" s="9">
        <f>BD982+BH982</f>
        <v>2254</v>
      </c>
      <c r="BK982" s="9"/>
      <c r="BL982" s="9"/>
      <c r="BM982" s="9"/>
      <c r="BN982" s="9"/>
      <c r="BO982" s="9">
        <f>BI982+BK982+BL982+BM982+BN982</f>
        <v>2373</v>
      </c>
      <c r="BP982" s="9">
        <f>BJ982+BN982</f>
        <v>2254</v>
      </c>
      <c r="BQ982" s="9"/>
      <c r="BR982" s="9"/>
      <c r="BS982" s="9"/>
      <c r="BT982" s="9"/>
      <c r="BU982" s="9">
        <f>BO982+BQ982+BR982+BS982+BT982</f>
        <v>2373</v>
      </c>
      <c r="BV982" s="9">
        <f>BP982+BT982</f>
        <v>2254</v>
      </c>
      <c r="BW982" s="9"/>
      <c r="BX982" s="9"/>
      <c r="BY982" s="9"/>
      <c r="BZ982" s="9"/>
      <c r="CA982" s="9">
        <f>BU982+BW982+BX982+BY982+BZ982</f>
        <v>2373</v>
      </c>
      <c r="CB982" s="9">
        <f>BV982+BZ982</f>
        <v>2254</v>
      </c>
      <c r="CC982" s="9"/>
      <c r="CD982" s="9"/>
      <c r="CE982" s="9"/>
      <c r="CF982" s="9"/>
      <c r="CG982" s="9">
        <f>CA982+CC982+CD982+CE982+CF982</f>
        <v>2373</v>
      </c>
      <c r="CH982" s="9">
        <f>CB982+CF982</f>
        <v>2254</v>
      </c>
      <c r="CI982" s="9"/>
      <c r="CJ982" s="9"/>
      <c r="CK982" s="9"/>
      <c r="CL982" s="9"/>
      <c r="CM982" s="9">
        <f>CG982+CI982+CJ982+CK982+CL982</f>
        <v>2373</v>
      </c>
      <c r="CN982" s="9">
        <f>CH982+CL982</f>
        <v>2254</v>
      </c>
    </row>
    <row r="983" spans="1:92" ht="49.5" hidden="1">
      <c r="A983" s="73" t="s">
        <v>677</v>
      </c>
      <c r="B983" s="61" t="s">
        <v>228</v>
      </c>
      <c r="C983" s="61" t="s">
        <v>7</v>
      </c>
      <c r="D983" s="61" t="s">
        <v>80</v>
      </c>
      <c r="E983" s="61" t="s">
        <v>676</v>
      </c>
      <c r="F983" s="26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>
        <f>U984</f>
        <v>0</v>
      </c>
      <c r="V983" s="9">
        <f t="shared" ref="V983:CG983" si="2429">V984</f>
        <v>16017</v>
      </c>
      <c r="W983" s="9">
        <f t="shared" si="2429"/>
        <v>0</v>
      </c>
      <c r="X983" s="9">
        <f t="shared" si="2429"/>
        <v>92390</v>
      </c>
      <c r="Y983" s="9">
        <f t="shared" si="2429"/>
        <v>108407</v>
      </c>
      <c r="Z983" s="9">
        <f t="shared" si="2429"/>
        <v>92390</v>
      </c>
      <c r="AA983" s="9">
        <f>AA984</f>
        <v>0</v>
      </c>
      <c r="AB983" s="9">
        <f t="shared" si="2429"/>
        <v>0</v>
      </c>
      <c r="AC983" s="9">
        <f t="shared" si="2429"/>
        <v>0</v>
      </c>
      <c r="AD983" s="9">
        <f t="shared" si="2429"/>
        <v>0</v>
      </c>
      <c r="AE983" s="9">
        <f t="shared" si="2429"/>
        <v>108407</v>
      </c>
      <c r="AF983" s="9">
        <f t="shared" si="2429"/>
        <v>92390</v>
      </c>
      <c r="AG983" s="9">
        <f>AG984</f>
        <v>-4335</v>
      </c>
      <c r="AH983" s="9">
        <f t="shared" si="2429"/>
        <v>0</v>
      </c>
      <c r="AI983" s="9">
        <f t="shared" si="2429"/>
        <v>0</v>
      </c>
      <c r="AJ983" s="9">
        <f t="shared" si="2429"/>
        <v>0</v>
      </c>
      <c r="AK983" s="9">
        <f t="shared" si="2429"/>
        <v>104072</v>
      </c>
      <c r="AL983" s="9">
        <f t="shared" si="2429"/>
        <v>92390</v>
      </c>
      <c r="AM983" s="9">
        <f>AM984</f>
        <v>0</v>
      </c>
      <c r="AN983" s="9">
        <f t="shared" si="2429"/>
        <v>0</v>
      </c>
      <c r="AO983" s="9">
        <f t="shared" si="2429"/>
        <v>0</v>
      </c>
      <c r="AP983" s="9">
        <f t="shared" si="2429"/>
        <v>0</v>
      </c>
      <c r="AQ983" s="9">
        <f t="shared" si="2429"/>
        <v>104072</v>
      </c>
      <c r="AR983" s="9">
        <f t="shared" si="2429"/>
        <v>92390</v>
      </c>
      <c r="AS983" s="9">
        <f>AS984</f>
        <v>0</v>
      </c>
      <c r="AT983" s="9">
        <f t="shared" si="2429"/>
        <v>0</v>
      </c>
      <c r="AU983" s="9">
        <f t="shared" si="2429"/>
        <v>0</v>
      </c>
      <c r="AV983" s="9">
        <f t="shared" si="2429"/>
        <v>0</v>
      </c>
      <c r="AW983" s="9">
        <f t="shared" si="2429"/>
        <v>104072</v>
      </c>
      <c r="AX983" s="9">
        <f t="shared" si="2429"/>
        <v>92390</v>
      </c>
      <c r="AY983" s="9">
        <f>AY984</f>
        <v>0</v>
      </c>
      <c r="AZ983" s="9">
        <f t="shared" si="2429"/>
        <v>0</v>
      </c>
      <c r="BA983" s="9">
        <f t="shared" si="2429"/>
        <v>0</v>
      </c>
      <c r="BB983" s="9">
        <f t="shared" si="2429"/>
        <v>0</v>
      </c>
      <c r="BC983" s="9">
        <f t="shared" si="2429"/>
        <v>104072</v>
      </c>
      <c r="BD983" s="9">
        <f t="shared" si="2429"/>
        <v>92390</v>
      </c>
      <c r="BE983" s="9">
        <f>BE984</f>
        <v>0</v>
      </c>
      <c r="BF983" s="9">
        <f t="shared" si="2429"/>
        <v>0</v>
      </c>
      <c r="BG983" s="9">
        <f t="shared" si="2429"/>
        <v>0</v>
      </c>
      <c r="BH983" s="9">
        <f t="shared" si="2429"/>
        <v>0</v>
      </c>
      <c r="BI983" s="9">
        <f t="shared" si="2429"/>
        <v>104072</v>
      </c>
      <c r="BJ983" s="9">
        <f t="shared" si="2429"/>
        <v>92390</v>
      </c>
      <c r="BK983" s="9">
        <f>BK984</f>
        <v>0</v>
      </c>
      <c r="BL983" s="9">
        <f t="shared" si="2429"/>
        <v>0</v>
      </c>
      <c r="BM983" s="9">
        <f t="shared" si="2429"/>
        <v>0</v>
      </c>
      <c r="BN983" s="9">
        <f t="shared" si="2429"/>
        <v>0</v>
      </c>
      <c r="BO983" s="9">
        <f t="shared" si="2429"/>
        <v>104072</v>
      </c>
      <c r="BP983" s="9">
        <f t="shared" si="2429"/>
        <v>92390</v>
      </c>
      <c r="BQ983" s="9">
        <f>BQ984</f>
        <v>0</v>
      </c>
      <c r="BR983" s="9">
        <f t="shared" si="2429"/>
        <v>0</v>
      </c>
      <c r="BS983" s="9">
        <f t="shared" si="2429"/>
        <v>0</v>
      </c>
      <c r="BT983" s="9">
        <f t="shared" si="2429"/>
        <v>0</v>
      </c>
      <c r="BU983" s="9">
        <f t="shared" si="2429"/>
        <v>104072</v>
      </c>
      <c r="BV983" s="9">
        <f t="shared" si="2429"/>
        <v>92390</v>
      </c>
      <c r="BW983" s="9">
        <f>BW984</f>
        <v>0</v>
      </c>
      <c r="BX983" s="9">
        <f t="shared" si="2429"/>
        <v>0</v>
      </c>
      <c r="BY983" s="9">
        <f t="shared" si="2429"/>
        <v>0</v>
      </c>
      <c r="BZ983" s="9">
        <f t="shared" si="2429"/>
        <v>0</v>
      </c>
      <c r="CA983" s="9">
        <f t="shared" si="2429"/>
        <v>104072</v>
      </c>
      <c r="CB983" s="9">
        <f t="shared" si="2429"/>
        <v>92390</v>
      </c>
      <c r="CC983" s="9">
        <f>CC984</f>
        <v>0</v>
      </c>
      <c r="CD983" s="9">
        <f t="shared" si="2429"/>
        <v>0</v>
      </c>
      <c r="CE983" s="9">
        <f t="shared" si="2429"/>
        <v>0</v>
      </c>
      <c r="CF983" s="9">
        <f t="shared" si="2429"/>
        <v>0</v>
      </c>
      <c r="CG983" s="9">
        <f t="shared" si="2429"/>
        <v>104072</v>
      </c>
      <c r="CH983" s="9">
        <f t="shared" ref="CH983:CH984" si="2430">CH984</f>
        <v>92390</v>
      </c>
      <c r="CI983" s="9">
        <f>CI984</f>
        <v>0</v>
      </c>
      <c r="CJ983" s="9">
        <f t="shared" ref="CJ983:CN984" si="2431">CJ984</f>
        <v>0</v>
      </c>
      <c r="CK983" s="9">
        <f t="shared" si="2431"/>
        <v>0</v>
      </c>
      <c r="CL983" s="9">
        <f t="shared" si="2431"/>
        <v>0</v>
      </c>
      <c r="CM983" s="9">
        <f t="shared" si="2431"/>
        <v>104072</v>
      </c>
      <c r="CN983" s="9">
        <f t="shared" si="2431"/>
        <v>92390</v>
      </c>
    </row>
    <row r="984" spans="1:92" ht="33" hidden="1">
      <c r="A984" s="38" t="s">
        <v>12</v>
      </c>
      <c r="B984" s="61" t="s">
        <v>228</v>
      </c>
      <c r="C984" s="61" t="s">
        <v>7</v>
      </c>
      <c r="D984" s="61" t="s">
        <v>80</v>
      </c>
      <c r="E984" s="61" t="s">
        <v>676</v>
      </c>
      <c r="F984" s="61" t="s">
        <v>13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>
        <f>U985</f>
        <v>0</v>
      </c>
      <c r="V984" s="9">
        <f t="shared" ref="V984:CG984" si="2432">V985</f>
        <v>16017</v>
      </c>
      <c r="W984" s="9">
        <f t="shared" si="2432"/>
        <v>0</v>
      </c>
      <c r="X984" s="9">
        <f t="shared" si="2432"/>
        <v>92390</v>
      </c>
      <c r="Y984" s="9">
        <f t="shared" si="2432"/>
        <v>108407</v>
      </c>
      <c r="Z984" s="9">
        <f t="shared" si="2432"/>
        <v>92390</v>
      </c>
      <c r="AA984" s="9">
        <f>AA985</f>
        <v>0</v>
      </c>
      <c r="AB984" s="9">
        <f t="shared" si="2432"/>
        <v>0</v>
      </c>
      <c r="AC984" s="9">
        <f t="shared" si="2432"/>
        <v>0</v>
      </c>
      <c r="AD984" s="9">
        <f t="shared" si="2432"/>
        <v>0</v>
      </c>
      <c r="AE984" s="9">
        <f t="shared" si="2432"/>
        <v>108407</v>
      </c>
      <c r="AF984" s="9">
        <f t="shared" si="2432"/>
        <v>92390</v>
      </c>
      <c r="AG984" s="9">
        <f>AG985</f>
        <v>-4335</v>
      </c>
      <c r="AH984" s="9">
        <f t="shared" si="2432"/>
        <v>0</v>
      </c>
      <c r="AI984" s="9">
        <f t="shared" si="2432"/>
        <v>0</v>
      </c>
      <c r="AJ984" s="9">
        <f t="shared" si="2432"/>
        <v>0</v>
      </c>
      <c r="AK984" s="9">
        <f t="shared" si="2432"/>
        <v>104072</v>
      </c>
      <c r="AL984" s="9">
        <f t="shared" si="2432"/>
        <v>92390</v>
      </c>
      <c r="AM984" s="9">
        <f>AM985</f>
        <v>0</v>
      </c>
      <c r="AN984" s="9">
        <f t="shared" si="2432"/>
        <v>0</v>
      </c>
      <c r="AO984" s="9">
        <f t="shared" si="2432"/>
        <v>0</v>
      </c>
      <c r="AP984" s="9">
        <f t="shared" si="2432"/>
        <v>0</v>
      </c>
      <c r="AQ984" s="9">
        <f t="shared" si="2432"/>
        <v>104072</v>
      </c>
      <c r="AR984" s="9">
        <f t="shared" si="2432"/>
        <v>92390</v>
      </c>
      <c r="AS984" s="9">
        <f>AS985</f>
        <v>0</v>
      </c>
      <c r="AT984" s="9">
        <f t="shared" si="2432"/>
        <v>0</v>
      </c>
      <c r="AU984" s="9">
        <f t="shared" si="2432"/>
        <v>0</v>
      </c>
      <c r="AV984" s="9">
        <f t="shared" si="2432"/>
        <v>0</v>
      </c>
      <c r="AW984" s="9">
        <f t="shared" si="2432"/>
        <v>104072</v>
      </c>
      <c r="AX984" s="9">
        <f t="shared" si="2432"/>
        <v>92390</v>
      </c>
      <c r="AY984" s="9">
        <f>AY985</f>
        <v>0</v>
      </c>
      <c r="AZ984" s="9">
        <f t="shared" si="2432"/>
        <v>0</v>
      </c>
      <c r="BA984" s="9">
        <f t="shared" si="2432"/>
        <v>0</v>
      </c>
      <c r="BB984" s="9">
        <f t="shared" si="2432"/>
        <v>0</v>
      </c>
      <c r="BC984" s="9">
        <f t="shared" si="2432"/>
        <v>104072</v>
      </c>
      <c r="BD984" s="9">
        <f t="shared" si="2432"/>
        <v>92390</v>
      </c>
      <c r="BE984" s="9">
        <f>BE985</f>
        <v>0</v>
      </c>
      <c r="BF984" s="9">
        <f t="shared" si="2432"/>
        <v>0</v>
      </c>
      <c r="BG984" s="9">
        <f t="shared" si="2432"/>
        <v>0</v>
      </c>
      <c r="BH984" s="9">
        <f t="shared" si="2432"/>
        <v>0</v>
      </c>
      <c r="BI984" s="9">
        <f t="shared" si="2432"/>
        <v>104072</v>
      </c>
      <c r="BJ984" s="9">
        <f t="shared" si="2432"/>
        <v>92390</v>
      </c>
      <c r="BK984" s="9">
        <f>BK985</f>
        <v>0</v>
      </c>
      <c r="BL984" s="9">
        <f t="shared" si="2432"/>
        <v>0</v>
      </c>
      <c r="BM984" s="9">
        <f t="shared" si="2432"/>
        <v>0</v>
      </c>
      <c r="BN984" s="9">
        <f t="shared" si="2432"/>
        <v>0</v>
      </c>
      <c r="BO984" s="9">
        <f t="shared" si="2432"/>
        <v>104072</v>
      </c>
      <c r="BP984" s="9">
        <f t="shared" si="2432"/>
        <v>92390</v>
      </c>
      <c r="BQ984" s="9">
        <f>BQ985</f>
        <v>0</v>
      </c>
      <c r="BR984" s="9">
        <f t="shared" si="2432"/>
        <v>0</v>
      </c>
      <c r="BS984" s="9">
        <f t="shared" si="2432"/>
        <v>0</v>
      </c>
      <c r="BT984" s="9">
        <f t="shared" si="2432"/>
        <v>0</v>
      </c>
      <c r="BU984" s="9">
        <f t="shared" si="2432"/>
        <v>104072</v>
      </c>
      <c r="BV984" s="9">
        <f t="shared" si="2432"/>
        <v>92390</v>
      </c>
      <c r="BW984" s="9">
        <f>BW985</f>
        <v>0</v>
      </c>
      <c r="BX984" s="9">
        <f t="shared" si="2432"/>
        <v>0</v>
      </c>
      <c r="BY984" s="9">
        <f t="shared" si="2432"/>
        <v>0</v>
      </c>
      <c r="BZ984" s="9">
        <f t="shared" si="2432"/>
        <v>0</v>
      </c>
      <c r="CA984" s="9">
        <f t="shared" si="2432"/>
        <v>104072</v>
      </c>
      <c r="CB984" s="9">
        <f t="shared" si="2432"/>
        <v>92390</v>
      </c>
      <c r="CC984" s="9">
        <f>CC985</f>
        <v>0</v>
      </c>
      <c r="CD984" s="9">
        <f t="shared" si="2432"/>
        <v>0</v>
      </c>
      <c r="CE984" s="9">
        <f t="shared" si="2432"/>
        <v>0</v>
      </c>
      <c r="CF984" s="9">
        <f t="shared" si="2432"/>
        <v>0</v>
      </c>
      <c r="CG984" s="9">
        <f t="shared" si="2432"/>
        <v>104072</v>
      </c>
      <c r="CH984" s="9">
        <f t="shared" si="2430"/>
        <v>92390</v>
      </c>
      <c r="CI984" s="9">
        <f>CI985</f>
        <v>0</v>
      </c>
      <c r="CJ984" s="9">
        <f t="shared" si="2431"/>
        <v>0</v>
      </c>
      <c r="CK984" s="9">
        <f t="shared" si="2431"/>
        <v>0</v>
      </c>
      <c r="CL984" s="9">
        <f t="shared" si="2431"/>
        <v>0</v>
      </c>
      <c r="CM984" s="9">
        <f t="shared" si="2431"/>
        <v>104072</v>
      </c>
      <c r="CN984" s="9">
        <f t="shared" si="2431"/>
        <v>92390</v>
      </c>
    </row>
    <row r="985" spans="1:92" ht="20.100000000000001" hidden="1" customHeight="1">
      <c r="A985" s="73" t="s">
        <v>14</v>
      </c>
      <c r="B985" s="61" t="s">
        <v>228</v>
      </c>
      <c r="C985" s="61" t="s">
        <v>7</v>
      </c>
      <c r="D985" s="61" t="s">
        <v>80</v>
      </c>
      <c r="E985" s="61" t="s">
        <v>676</v>
      </c>
      <c r="F985" s="26" t="s">
        <v>35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>
        <v>16017</v>
      </c>
      <c r="W985" s="9"/>
      <c r="X985" s="9">
        <v>92390</v>
      </c>
      <c r="Y985" s="9">
        <f>S985+U985+V985+W985+X985</f>
        <v>108407</v>
      </c>
      <c r="Z985" s="9">
        <f>T985+X985</f>
        <v>92390</v>
      </c>
      <c r="AA985" s="9"/>
      <c r="AB985" s="9"/>
      <c r="AC985" s="9"/>
      <c r="AD985" s="9"/>
      <c r="AE985" s="9">
        <f>Y985+AA985+AB985+AC985+AD985</f>
        <v>108407</v>
      </c>
      <c r="AF985" s="9">
        <f>Z985+AD985</f>
        <v>92390</v>
      </c>
      <c r="AG985" s="9">
        <v>-4335</v>
      </c>
      <c r="AH985" s="9"/>
      <c r="AI985" s="9"/>
      <c r="AJ985" s="9"/>
      <c r="AK985" s="9">
        <f>AE985+AG985+AH985+AI985+AJ985</f>
        <v>104072</v>
      </c>
      <c r="AL985" s="9">
        <f>AF985+AJ985</f>
        <v>92390</v>
      </c>
      <c r="AM985" s="9"/>
      <c r="AN985" s="9"/>
      <c r="AO985" s="9"/>
      <c r="AP985" s="9"/>
      <c r="AQ985" s="9">
        <f>AK985+AM985+AN985+AO985+AP985</f>
        <v>104072</v>
      </c>
      <c r="AR985" s="9">
        <f>AL985+AP985</f>
        <v>92390</v>
      </c>
      <c r="AS985" s="9"/>
      <c r="AT985" s="9"/>
      <c r="AU985" s="9"/>
      <c r="AV985" s="9"/>
      <c r="AW985" s="9">
        <f>AQ985+AS985+AT985+AU985+AV985</f>
        <v>104072</v>
      </c>
      <c r="AX985" s="9">
        <f>AR985+AV985</f>
        <v>92390</v>
      </c>
      <c r="AY985" s="9"/>
      <c r="AZ985" s="9"/>
      <c r="BA985" s="9"/>
      <c r="BB985" s="9"/>
      <c r="BC985" s="9">
        <f>AW985+AY985+AZ985+BA985+BB985</f>
        <v>104072</v>
      </c>
      <c r="BD985" s="9">
        <f>AX985+BB985</f>
        <v>92390</v>
      </c>
      <c r="BE985" s="9"/>
      <c r="BF985" s="9"/>
      <c r="BG985" s="9"/>
      <c r="BH985" s="9"/>
      <c r="BI985" s="9">
        <f>BC985+BE985+BF985+BG985+BH985</f>
        <v>104072</v>
      </c>
      <c r="BJ985" s="9">
        <f>BD985+BH985</f>
        <v>92390</v>
      </c>
      <c r="BK985" s="9"/>
      <c r="BL985" s="9"/>
      <c r="BM985" s="9"/>
      <c r="BN985" s="9"/>
      <c r="BO985" s="9">
        <f>BI985+BK985+BL985+BM985+BN985</f>
        <v>104072</v>
      </c>
      <c r="BP985" s="9">
        <f>BJ985+BN985</f>
        <v>92390</v>
      </c>
      <c r="BQ985" s="9"/>
      <c r="BR985" s="9"/>
      <c r="BS985" s="9"/>
      <c r="BT985" s="9"/>
      <c r="BU985" s="9">
        <f>BO985+BQ985+BR985+BS985+BT985</f>
        <v>104072</v>
      </c>
      <c r="BV985" s="9">
        <f>BP985+BT985</f>
        <v>92390</v>
      </c>
      <c r="BW985" s="9"/>
      <c r="BX985" s="9"/>
      <c r="BY985" s="9"/>
      <c r="BZ985" s="9"/>
      <c r="CA985" s="9">
        <f>BU985+BW985+BX985+BY985+BZ985</f>
        <v>104072</v>
      </c>
      <c r="CB985" s="9">
        <f>BV985+BZ985</f>
        <v>92390</v>
      </c>
      <c r="CC985" s="9"/>
      <c r="CD985" s="9"/>
      <c r="CE985" s="9"/>
      <c r="CF985" s="9"/>
      <c r="CG985" s="9">
        <f>CA985+CC985+CD985+CE985+CF985</f>
        <v>104072</v>
      </c>
      <c r="CH985" s="9">
        <f>CB985+CF985</f>
        <v>92390</v>
      </c>
      <c r="CI985" s="9"/>
      <c r="CJ985" s="9"/>
      <c r="CK985" s="9"/>
      <c r="CL985" s="9"/>
      <c r="CM985" s="9">
        <f>CG985+CI985+CJ985+CK985+CL985</f>
        <v>104072</v>
      </c>
      <c r="CN985" s="9">
        <f>CH985+CL985</f>
        <v>92390</v>
      </c>
    </row>
    <row r="986" spans="1:92" ht="20.100000000000001" hidden="1" customHeight="1">
      <c r="A986" s="73" t="s">
        <v>739</v>
      </c>
      <c r="B986" s="61" t="s">
        <v>228</v>
      </c>
      <c r="C986" s="61" t="s">
        <v>7</v>
      </c>
      <c r="D986" s="61" t="s">
        <v>80</v>
      </c>
      <c r="E986" s="61" t="s">
        <v>732</v>
      </c>
      <c r="F986" s="26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>
        <f>AY987</f>
        <v>0</v>
      </c>
      <c r="AZ986" s="9">
        <f t="shared" ref="AZ986:BO987" si="2433">AZ987</f>
        <v>3920</v>
      </c>
      <c r="BA986" s="9">
        <f t="shared" si="2433"/>
        <v>0</v>
      </c>
      <c r="BB986" s="9">
        <f t="shared" si="2433"/>
        <v>14000</v>
      </c>
      <c r="BC986" s="9">
        <f t="shared" si="2433"/>
        <v>17920</v>
      </c>
      <c r="BD986" s="9">
        <f t="shared" si="2433"/>
        <v>14000</v>
      </c>
      <c r="BE986" s="9">
        <f>BE987</f>
        <v>0</v>
      </c>
      <c r="BF986" s="9">
        <f t="shared" si="2433"/>
        <v>0</v>
      </c>
      <c r="BG986" s="9">
        <f t="shared" si="2433"/>
        <v>0</v>
      </c>
      <c r="BH986" s="9">
        <f t="shared" si="2433"/>
        <v>0</v>
      </c>
      <c r="BI986" s="9">
        <f t="shared" si="2433"/>
        <v>17920</v>
      </c>
      <c r="BJ986" s="9">
        <f t="shared" si="2433"/>
        <v>14000</v>
      </c>
      <c r="BK986" s="9">
        <f>BK987</f>
        <v>0</v>
      </c>
      <c r="BL986" s="9">
        <f t="shared" si="2433"/>
        <v>0</v>
      </c>
      <c r="BM986" s="9">
        <f t="shared" si="2433"/>
        <v>0</v>
      </c>
      <c r="BN986" s="9">
        <f t="shared" si="2433"/>
        <v>0</v>
      </c>
      <c r="BO986" s="9">
        <f t="shared" si="2433"/>
        <v>17920</v>
      </c>
      <c r="BP986" s="9">
        <f t="shared" ref="BL986:BP987" si="2434">BP987</f>
        <v>14000</v>
      </c>
      <c r="BQ986" s="9">
        <f>BQ987</f>
        <v>0</v>
      </c>
      <c r="BR986" s="9">
        <f t="shared" ref="BR986:CG987" si="2435">BR987</f>
        <v>0</v>
      </c>
      <c r="BS986" s="9">
        <f t="shared" si="2435"/>
        <v>0</v>
      </c>
      <c r="BT986" s="9">
        <f t="shared" si="2435"/>
        <v>0</v>
      </c>
      <c r="BU986" s="9">
        <f t="shared" si="2435"/>
        <v>17920</v>
      </c>
      <c r="BV986" s="9">
        <f t="shared" si="2435"/>
        <v>14000</v>
      </c>
      <c r="BW986" s="9">
        <f>BW987</f>
        <v>0</v>
      </c>
      <c r="BX986" s="9">
        <f t="shared" si="2435"/>
        <v>0</v>
      </c>
      <c r="BY986" s="9">
        <f t="shared" si="2435"/>
        <v>0</v>
      </c>
      <c r="BZ986" s="9">
        <f t="shared" si="2435"/>
        <v>0</v>
      </c>
      <c r="CA986" s="9">
        <f t="shared" si="2435"/>
        <v>17920</v>
      </c>
      <c r="CB986" s="9">
        <f t="shared" si="2435"/>
        <v>14000</v>
      </c>
      <c r="CC986" s="9">
        <f>CC987</f>
        <v>0</v>
      </c>
      <c r="CD986" s="9">
        <f t="shared" si="2435"/>
        <v>0</v>
      </c>
      <c r="CE986" s="9">
        <f t="shared" si="2435"/>
        <v>0</v>
      </c>
      <c r="CF986" s="9">
        <f t="shared" si="2435"/>
        <v>0</v>
      </c>
      <c r="CG986" s="9">
        <f t="shared" si="2435"/>
        <v>17920</v>
      </c>
      <c r="CH986" s="9">
        <f t="shared" ref="CD986:CH987" si="2436">CH987</f>
        <v>14000</v>
      </c>
      <c r="CI986" s="9">
        <f>CI987</f>
        <v>0</v>
      </c>
      <c r="CJ986" s="9">
        <f t="shared" ref="CJ986:CN987" si="2437">CJ987</f>
        <v>0</v>
      </c>
      <c r="CK986" s="9">
        <f t="shared" si="2437"/>
        <v>0</v>
      </c>
      <c r="CL986" s="9">
        <f t="shared" si="2437"/>
        <v>0</v>
      </c>
      <c r="CM986" s="9">
        <f t="shared" si="2437"/>
        <v>17920</v>
      </c>
      <c r="CN986" s="9">
        <f t="shared" si="2437"/>
        <v>14000</v>
      </c>
    </row>
    <row r="987" spans="1:92" ht="33" hidden="1">
      <c r="A987" s="38" t="s">
        <v>12</v>
      </c>
      <c r="B987" s="61" t="s">
        <v>228</v>
      </c>
      <c r="C987" s="61" t="s">
        <v>7</v>
      </c>
      <c r="D987" s="61" t="s">
        <v>80</v>
      </c>
      <c r="E987" s="61" t="s">
        <v>732</v>
      </c>
      <c r="F987" s="61" t="s">
        <v>13</v>
      </c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>
        <f>AY988</f>
        <v>0</v>
      </c>
      <c r="AZ987" s="9">
        <f t="shared" si="2433"/>
        <v>3920</v>
      </c>
      <c r="BA987" s="9">
        <f t="shared" si="2433"/>
        <v>0</v>
      </c>
      <c r="BB987" s="9">
        <f t="shared" si="2433"/>
        <v>14000</v>
      </c>
      <c r="BC987" s="9">
        <f t="shared" si="2433"/>
        <v>17920</v>
      </c>
      <c r="BD987" s="9">
        <f t="shared" si="2433"/>
        <v>14000</v>
      </c>
      <c r="BE987" s="9">
        <f>BE988</f>
        <v>0</v>
      </c>
      <c r="BF987" s="9">
        <f t="shared" si="2433"/>
        <v>0</v>
      </c>
      <c r="BG987" s="9">
        <f t="shared" si="2433"/>
        <v>0</v>
      </c>
      <c r="BH987" s="9">
        <f t="shared" si="2433"/>
        <v>0</v>
      </c>
      <c r="BI987" s="9">
        <f t="shared" si="2433"/>
        <v>17920</v>
      </c>
      <c r="BJ987" s="9">
        <f t="shared" si="2433"/>
        <v>14000</v>
      </c>
      <c r="BK987" s="9">
        <f>BK988</f>
        <v>0</v>
      </c>
      <c r="BL987" s="9">
        <f t="shared" si="2434"/>
        <v>0</v>
      </c>
      <c r="BM987" s="9">
        <f t="shared" si="2434"/>
        <v>0</v>
      </c>
      <c r="BN987" s="9">
        <f t="shared" si="2434"/>
        <v>0</v>
      </c>
      <c r="BO987" s="9">
        <f t="shared" si="2434"/>
        <v>17920</v>
      </c>
      <c r="BP987" s="9">
        <f t="shared" si="2434"/>
        <v>14000</v>
      </c>
      <c r="BQ987" s="9">
        <f>BQ988</f>
        <v>0</v>
      </c>
      <c r="BR987" s="9">
        <f t="shared" si="2435"/>
        <v>0</v>
      </c>
      <c r="BS987" s="9">
        <f t="shared" si="2435"/>
        <v>0</v>
      </c>
      <c r="BT987" s="9">
        <f t="shared" si="2435"/>
        <v>0</v>
      </c>
      <c r="BU987" s="9">
        <f t="shared" si="2435"/>
        <v>17920</v>
      </c>
      <c r="BV987" s="9">
        <f t="shared" si="2435"/>
        <v>14000</v>
      </c>
      <c r="BW987" s="9">
        <f>BW988</f>
        <v>0</v>
      </c>
      <c r="BX987" s="9">
        <f t="shared" si="2435"/>
        <v>0</v>
      </c>
      <c r="BY987" s="9">
        <f t="shared" si="2435"/>
        <v>0</v>
      </c>
      <c r="BZ987" s="9">
        <f t="shared" si="2435"/>
        <v>0</v>
      </c>
      <c r="CA987" s="9">
        <f t="shared" si="2435"/>
        <v>17920</v>
      </c>
      <c r="CB987" s="9">
        <f t="shared" si="2435"/>
        <v>14000</v>
      </c>
      <c r="CC987" s="9">
        <f>CC988</f>
        <v>0</v>
      </c>
      <c r="CD987" s="9">
        <f t="shared" si="2436"/>
        <v>0</v>
      </c>
      <c r="CE987" s="9">
        <f t="shared" si="2436"/>
        <v>0</v>
      </c>
      <c r="CF987" s="9">
        <f t="shared" si="2436"/>
        <v>0</v>
      </c>
      <c r="CG987" s="9">
        <f t="shared" si="2436"/>
        <v>17920</v>
      </c>
      <c r="CH987" s="9">
        <f t="shared" si="2436"/>
        <v>14000</v>
      </c>
      <c r="CI987" s="9">
        <f>CI988</f>
        <v>0</v>
      </c>
      <c r="CJ987" s="9">
        <f t="shared" si="2437"/>
        <v>0</v>
      </c>
      <c r="CK987" s="9">
        <f t="shared" si="2437"/>
        <v>0</v>
      </c>
      <c r="CL987" s="9">
        <f t="shared" si="2437"/>
        <v>0</v>
      </c>
      <c r="CM987" s="9">
        <f t="shared" si="2437"/>
        <v>17920</v>
      </c>
      <c r="CN987" s="9">
        <f t="shared" si="2437"/>
        <v>14000</v>
      </c>
    </row>
    <row r="988" spans="1:92" ht="16.5" hidden="1" customHeight="1">
      <c r="A988" s="73" t="s">
        <v>14</v>
      </c>
      <c r="B988" s="61" t="s">
        <v>228</v>
      </c>
      <c r="C988" s="61" t="s">
        <v>7</v>
      </c>
      <c r="D988" s="61" t="s">
        <v>80</v>
      </c>
      <c r="E988" s="61" t="s">
        <v>732</v>
      </c>
      <c r="F988" s="26" t="s">
        <v>35</v>
      </c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>
        <v>3920</v>
      </c>
      <c r="BA988" s="9"/>
      <c r="BB988" s="9">
        <v>14000</v>
      </c>
      <c r="BC988" s="9">
        <f>AW988+AY988+AZ988+BA988+BB988</f>
        <v>17920</v>
      </c>
      <c r="BD988" s="9">
        <f>AX988+BB988</f>
        <v>14000</v>
      </c>
      <c r="BE988" s="9"/>
      <c r="BF988" s="9"/>
      <c r="BG988" s="9"/>
      <c r="BH988" s="9"/>
      <c r="BI988" s="9">
        <f>BC988+BE988+BF988+BG988+BH988</f>
        <v>17920</v>
      </c>
      <c r="BJ988" s="9">
        <f>BD988+BH988</f>
        <v>14000</v>
      </c>
      <c r="BK988" s="9"/>
      <c r="BL988" s="9"/>
      <c r="BM988" s="9"/>
      <c r="BN988" s="9"/>
      <c r="BO988" s="9">
        <f>BI988+BK988+BL988+BM988+BN988</f>
        <v>17920</v>
      </c>
      <c r="BP988" s="9">
        <f>BJ988+BN988</f>
        <v>14000</v>
      </c>
      <c r="BQ988" s="9"/>
      <c r="BR988" s="9"/>
      <c r="BS988" s="9"/>
      <c r="BT988" s="9"/>
      <c r="BU988" s="9">
        <f>BO988+BQ988+BR988+BS988+BT988</f>
        <v>17920</v>
      </c>
      <c r="BV988" s="9">
        <f>BP988+BT988</f>
        <v>14000</v>
      </c>
      <c r="BW988" s="9"/>
      <c r="BX988" s="9"/>
      <c r="BY988" s="9"/>
      <c r="BZ988" s="9"/>
      <c r="CA988" s="9">
        <f>BU988+BW988+BX988+BY988+BZ988</f>
        <v>17920</v>
      </c>
      <c r="CB988" s="9">
        <f>BV988+BZ988</f>
        <v>14000</v>
      </c>
      <c r="CC988" s="9"/>
      <c r="CD988" s="9"/>
      <c r="CE988" s="9"/>
      <c r="CF988" s="9"/>
      <c r="CG988" s="9">
        <f>CA988+CC988+CD988+CE988+CF988</f>
        <v>17920</v>
      </c>
      <c r="CH988" s="9">
        <f>CB988+CF988</f>
        <v>14000</v>
      </c>
      <c r="CI988" s="9"/>
      <c r="CJ988" s="9"/>
      <c r="CK988" s="9"/>
      <c r="CL988" s="9"/>
      <c r="CM988" s="9">
        <f>CG988+CI988+CJ988+CK988+CL988</f>
        <v>17920</v>
      </c>
      <c r="CN988" s="9">
        <f>CH988+CL988</f>
        <v>14000</v>
      </c>
    </row>
    <row r="989" spans="1:92" ht="82.5" hidden="1">
      <c r="A989" s="38" t="s">
        <v>34</v>
      </c>
      <c r="B989" s="61">
        <v>917</v>
      </c>
      <c r="C989" s="61" t="s">
        <v>7</v>
      </c>
      <c r="D989" s="61" t="s">
        <v>80</v>
      </c>
      <c r="E989" s="61" t="s">
        <v>55</v>
      </c>
      <c r="F989" s="61"/>
      <c r="G989" s="17">
        <f t="shared" ref="G989:V992" si="2438">G990</f>
        <v>384</v>
      </c>
      <c r="H989" s="17">
        <f t="shared" si="2438"/>
        <v>0</v>
      </c>
      <c r="I989" s="17">
        <f t="shared" si="2438"/>
        <v>0</v>
      </c>
      <c r="J989" s="17">
        <f t="shared" si="2438"/>
        <v>0</v>
      </c>
      <c r="K989" s="17">
        <f t="shared" si="2438"/>
        <v>0</v>
      </c>
      <c r="L989" s="17">
        <f t="shared" si="2438"/>
        <v>0</v>
      </c>
      <c r="M989" s="17">
        <f t="shared" si="2438"/>
        <v>384</v>
      </c>
      <c r="N989" s="17">
        <f t="shared" si="2438"/>
        <v>0</v>
      </c>
      <c r="O989" s="17">
        <f t="shared" si="2438"/>
        <v>0</v>
      </c>
      <c r="P989" s="17">
        <f t="shared" si="2438"/>
        <v>0</v>
      </c>
      <c r="Q989" s="17">
        <f t="shared" si="2438"/>
        <v>0</v>
      </c>
      <c r="R989" s="17">
        <f t="shared" si="2438"/>
        <v>0</v>
      </c>
      <c r="S989" s="17">
        <f t="shared" si="2438"/>
        <v>384</v>
      </c>
      <c r="T989" s="17">
        <f t="shared" si="2438"/>
        <v>0</v>
      </c>
      <c r="U989" s="17">
        <f t="shared" si="2438"/>
        <v>0</v>
      </c>
      <c r="V989" s="17">
        <f t="shared" si="2438"/>
        <v>0</v>
      </c>
      <c r="W989" s="17">
        <f t="shared" ref="U989:AJ992" si="2439">W990</f>
        <v>0</v>
      </c>
      <c r="X989" s="17">
        <f t="shared" si="2439"/>
        <v>0</v>
      </c>
      <c r="Y989" s="17">
        <f t="shared" si="2439"/>
        <v>384</v>
      </c>
      <c r="Z989" s="17">
        <f t="shared" si="2439"/>
        <v>0</v>
      </c>
      <c r="AA989" s="17">
        <f t="shared" si="2439"/>
        <v>0</v>
      </c>
      <c r="AB989" s="17">
        <f t="shared" si="2439"/>
        <v>0</v>
      </c>
      <c r="AC989" s="17">
        <f t="shared" si="2439"/>
        <v>0</v>
      </c>
      <c r="AD989" s="17">
        <f t="shared" si="2439"/>
        <v>0</v>
      </c>
      <c r="AE989" s="17">
        <f t="shared" si="2439"/>
        <v>384</v>
      </c>
      <c r="AF989" s="17">
        <f t="shared" si="2439"/>
        <v>0</v>
      </c>
      <c r="AG989" s="17">
        <f t="shared" si="2439"/>
        <v>0</v>
      </c>
      <c r="AH989" s="17">
        <f t="shared" si="2439"/>
        <v>0</v>
      </c>
      <c r="AI989" s="17">
        <f t="shared" si="2439"/>
        <v>0</v>
      </c>
      <c r="AJ989" s="17">
        <f t="shared" si="2439"/>
        <v>0</v>
      </c>
      <c r="AK989" s="17">
        <f t="shared" ref="AG989:AV992" si="2440">AK990</f>
        <v>384</v>
      </c>
      <c r="AL989" s="17">
        <f t="shared" si="2440"/>
        <v>0</v>
      </c>
      <c r="AM989" s="17">
        <f t="shared" si="2440"/>
        <v>0</v>
      </c>
      <c r="AN989" s="17">
        <f t="shared" si="2440"/>
        <v>0</v>
      </c>
      <c r="AO989" s="17">
        <f t="shared" si="2440"/>
        <v>0</v>
      </c>
      <c r="AP989" s="17">
        <f t="shared" si="2440"/>
        <v>0</v>
      </c>
      <c r="AQ989" s="17">
        <f t="shared" si="2440"/>
        <v>384</v>
      </c>
      <c r="AR989" s="17">
        <f t="shared" si="2440"/>
        <v>0</v>
      </c>
      <c r="AS989" s="17">
        <f t="shared" si="2440"/>
        <v>0</v>
      </c>
      <c r="AT989" s="17">
        <f t="shared" si="2440"/>
        <v>0</v>
      </c>
      <c r="AU989" s="17">
        <f t="shared" si="2440"/>
        <v>0</v>
      </c>
      <c r="AV989" s="17">
        <f t="shared" si="2440"/>
        <v>0</v>
      </c>
      <c r="AW989" s="17">
        <f t="shared" ref="AS989:BH992" si="2441">AW990</f>
        <v>384</v>
      </c>
      <c r="AX989" s="17">
        <f t="shared" si="2441"/>
        <v>0</v>
      </c>
      <c r="AY989" s="17">
        <f t="shared" si="2441"/>
        <v>0</v>
      </c>
      <c r="AZ989" s="17">
        <f t="shared" si="2441"/>
        <v>0</v>
      </c>
      <c r="BA989" s="17">
        <f t="shared" si="2441"/>
        <v>0</v>
      </c>
      <c r="BB989" s="17">
        <f t="shared" si="2441"/>
        <v>0</v>
      </c>
      <c r="BC989" s="17">
        <f t="shared" si="2441"/>
        <v>384</v>
      </c>
      <c r="BD989" s="17">
        <f t="shared" si="2441"/>
        <v>0</v>
      </c>
      <c r="BE989" s="17">
        <f t="shared" si="2441"/>
        <v>0</v>
      </c>
      <c r="BF989" s="17">
        <f t="shared" si="2441"/>
        <v>0</v>
      </c>
      <c r="BG989" s="17">
        <f t="shared" si="2441"/>
        <v>0</v>
      </c>
      <c r="BH989" s="17">
        <f t="shared" si="2441"/>
        <v>0</v>
      </c>
      <c r="BI989" s="17">
        <f t="shared" ref="BE989:BT992" si="2442">BI990</f>
        <v>384</v>
      </c>
      <c r="BJ989" s="17">
        <f t="shared" si="2442"/>
        <v>0</v>
      </c>
      <c r="BK989" s="17">
        <f t="shared" si="2442"/>
        <v>0</v>
      </c>
      <c r="BL989" s="17">
        <f t="shared" si="2442"/>
        <v>0</v>
      </c>
      <c r="BM989" s="17">
        <f t="shared" si="2442"/>
        <v>0</v>
      </c>
      <c r="BN989" s="17">
        <f t="shared" si="2442"/>
        <v>0</v>
      </c>
      <c r="BO989" s="17">
        <f t="shared" si="2442"/>
        <v>384</v>
      </c>
      <c r="BP989" s="17">
        <f t="shared" si="2442"/>
        <v>0</v>
      </c>
      <c r="BQ989" s="17">
        <f t="shared" si="2442"/>
        <v>0</v>
      </c>
      <c r="BR989" s="17">
        <f t="shared" si="2442"/>
        <v>0</v>
      </c>
      <c r="BS989" s="17">
        <f t="shared" si="2442"/>
        <v>0</v>
      </c>
      <c r="BT989" s="17">
        <f t="shared" si="2442"/>
        <v>0</v>
      </c>
      <c r="BU989" s="17">
        <f t="shared" ref="BQ989:CF992" si="2443">BU990</f>
        <v>384</v>
      </c>
      <c r="BV989" s="17">
        <f t="shared" si="2443"/>
        <v>0</v>
      </c>
      <c r="BW989" s="17">
        <f t="shared" si="2443"/>
        <v>0</v>
      </c>
      <c r="BX989" s="17">
        <f t="shared" si="2443"/>
        <v>0</v>
      </c>
      <c r="BY989" s="17">
        <f t="shared" si="2443"/>
        <v>0</v>
      </c>
      <c r="BZ989" s="17">
        <f t="shared" si="2443"/>
        <v>0</v>
      </c>
      <c r="CA989" s="17">
        <f t="shared" si="2443"/>
        <v>384</v>
      </c>
      <c r="CB989" s="17">
        <f t="shared" si="2443"/>
        <v>0</v>
      </c>
      <c r="CC989" s="17">
        <f t="shared" si="2443"/>
        <v>0</v>
      </c>
      <c r="CD989" s="17">
        <f t="shared" si="2443"/>
        <v>0</v>
      </c>
      <c r="CE989" s="17">
        <f t="shared" si="2443"/>
        <v>0</v>
      </c>
      <c r="CF989" s="17">
        <f t="shared" si="2443"/>
        <v>0</v>
      </c>
      <c r="CG989" s="17">
        <f t="shared" ref="CC989:CN992" si="2444">CG990</f>
        <v>384</v>
      </c>
      <c r="CH989" s="17">
        <f t="shared" si="2444"/>
        <v>0</v>
      </c>
      <c r="CI989" s="17">
        <f t="shared" si="2444"/>
        <v>0</v>
      </c>
      <c r="CJ989" s="17">
        <f t="shared" si="2444"/>
        <v>0</v>
      </c>
      <c r="CK989" s="17">
        <f t="shared" si="2444"/>
        <v>-18</v>
      </c>
      <c r="CL989" s="17">
        <f t="shared" si="2444"/>
        <v>0</v>
      </c>
      <c r="CM989" s="17">
        <f t="shared" si="2444"/>
        <v>366</v>
      </c>
      <c r="CN989" s="17">
        <f t="shared" si="2444"/>
        <v>0</v>
      </c>
    </row>
    <row r="990" spans="1:92" ht="20.100000000000001" hidden="1" customHeight="1">
      <c r="A990" s="38" t="s">
        <v>15</v>
      </c>
      <c r="B990" s="61" t="s">
        <v>228</v>
      </c>
      <c r="C990" s="61" t="s">
        <v>7</v>
      </c>
      <c r="D990" s="61" t="s">
        <v>80</v>
      </c>
      <c r="E990" s="61" t="s">
        <v>56</v>
      </c>
      <c r="F990" s="61"/>
      <c r="G990" s="17">
        <f t="shared" si="2438"/>
        <v>384</v>
      </c>
      <c r="H990" s="17">
        <f t="shared" si="2438"/>
        <v>0</v>
      </c>
      <c r="I990" s="17">
        <f t="shared" si="2438"/>
        <v>0</v>
      </c>
      <c r="J990" s="17">
        <f t="shared" si="2438"/>
        <v>0</v>
      </c>
      <c r="K990" s="17">
        <f t="shared" si="2438"/>
        <v>0</v>
      </c>
      <c r="L990" s="17">
        <f t="shared" si="2438"/>
        <v>0</v>
      </c>
      <c r="M990" s="17">
        <f t="shared" si="2438"/>
        <v>384</v>
      </c>
      <c r="N990" s="17">
        <f t="shared" si="2438"/>
        <v>0</v>
      </c>
      <c r="O990" s="17">
        <f t="shared" si="2438"/>
        <v>0</v>
      </c>
      <c r="P990" s="17">
        <f t="shared" si="2438"/>
        <v>0</v>
      </c>
      <c r="Q990" s="17">
        <f t="shared" si="2438"/>
        <v>0</v>
      </c>
      <c r="R990" s="17">
        <f t="shared" si="2438"/>
        <v>0</v>
      </c>
      <c r="S990" s="17">
        <f t="shared" si="2438"/>
        <v>384</v>
      </c>
      <c r="T990" s="17">
        <f t="shared" si="2438"/>
        <v>0</v>
      </c>
      <c r="U990" s="17">
        <f t="shared" si="2439"/>
        <v>0</v>
      </c>
      <c r="V990" s="17">
        <f t="shared" si="2439"/>
        <v>0</v>
      </c>
      <c r="W990" s="17">
        <f t="shared" si="2439"/>
        <v>0</v>
      </c>
      <c r="X990" s="17">
        <f t="shared" si="2439"/>
        <v>0</v>
      </c>
      <c r="Y990" s="17">
        <f t="shared" si="2439"/>
        <v>384</v>
      </c>
      <c r="Z990" s="17">
        <f t="shared" si="2439"/>
        <v>0</v>
      </c>
      <c r="AA990" s="17">
        <f t="shared" si="2439"/>
        <v>0</v>
      </c>
      <c r="AB990" s="17">
        <f t="shared" si="2439"/>
        <v>0</v>
      </c>
      <c r="AC990" s="17">
        <f t="shared" si="2439"/>
        <v>0</v>
      </c>
      <c r="AD990" s="17">
        <f t="shared" si="2439"/>
        <v>0</v>
      </c>
      <c r="AE990" s="17">
        <f t="shared" si="2439"/>
        <v>384</v>
      </c>
      <c r="AF990" s="17">
        <f t="shared" si="2439"/>
        <v>0</v>
      </c>
      <c r="AG990" s="17">
        <f t="shared" si="2440"/>
        <v>0</v>
      </c>
      <c r="AH990" s="17">
        <f t="shared" si="2440"/>
        <v>0</v>
      </c>
      <c r="AI990" s="17">
        <f t="shared" si="2440"/>
        <v>0</v>
      </c>
      <c r="AJ990" s="17">
        <f t="shared" si="2440"/>
        <v>0</v>
      </c>
      <c r="AK990" s="17">
        <f t="shared" si="2440"/>
        <v>384</v>
      </c>
      <c r="AL990" s="17">
        <f t="shared" si="2440"/>
        <v>0</v>
      </c>
      <c r="AM990" s="17">
        <f t="shared" si="2440"/>
        <v>0</v>
      </c>
      <c r="AN990" s="17">
        <f t="shared" si="2440"/>
        <v>0</v>
      </c>
      <c r="AO990" s="17">
        <f t="shared" si="2440"/>
        <v>0</v>
      </c>
      <c r="AP990" s="17">
        <f t="shared" si="2440"/>
        <v>0</v>
      </c>
      <c r="AQ990" s="17">
        <f t="shared" si="2440"/>
        <v>384</v>
      </c>
      <c r="AR990" s="17">
        <f t="shared" si="2440"/>
        <v>0</v>
      </c>
      <c r="AS990" s="17">
        <f t="shared" si="2441"/>
        <v>0</v>
      </c>
      <c r="AT990" s="17">
        <f t="shared" si="2441"/>
        <v>0</v>
      </c>
      <c r="AU990" s="17">
        <f t="shared" si="2441"/>
        <v>0</v>
      </c>
      <c r="AV990" s="17">
        <f t="shared" si="2441"/>
        <v>0</v>
      </c>
      <c r="AW990" s="17">
        <f t="shared" si="2441"/>
        <v>384</v>
      </c>
      <c r="AX990" s="17">
        <f t="shared" si="2441"/>
        <v>0</v>
      </c>
      <c r="AY990" s="17">
        <f t="shared" si="2441"/>
        <v>0</v>
      </c>
      <c r="AZ990" s="17">
        <f t="shared" si="2441"/>
        <v>0</v>
      </c>
      <c r="BA990" s="17">
        <f t="shared" si="2441"/>
        <v>0</v>
      </c>
      <c r="BB990" s="17">
        <f t="shared" si="2441"/>
        <v>0</v>
      </c>
      <c r="BC990" s="17">
        <f t="shared" si="2441"/>
        <v>384</v>
      </c>
      <c r="BD990" s="17">
        <f t="shared" si="2441"/>
        <v>0</v>
      </c>
      <c r="BE990" s="17">
        <f t="shared" si="2442"/>
        <v>0</v>
      </c>
      <c r="BF990" s="17">
        <f t="shared" si="2442"/>
        <v>0</v>
      </c>
      <c r="BG990" s="17">
        <f t="shared" si="2442"/>
        <v>0</v>
      </c>
      <c r="BH990" s="17">
        <f t="shared" si="2442"/>
        <v>0</v>
      </c>
      <c r="BI990" s="17">
        <f t="shared" si="2442"/>
        <v>384</v>
      </c>
      <c r="BJ990" s="17">
        <f t="shared" si="2442"/>
        <v>0</v>
      </c>
      <c r="BK990" s="17">
        <f t="shared" si="2442"/>
        <v>0</v>
      </c>
      <c r="BL990" s="17">
        <f t="shared" si="2442"/>
        <v>0</v>
      </c>
      <c r="BM990" s="17">
        <f t="shared" si="2442"/>
        <v>0</v>
      </c>
      <c r="BN990" s="17">
        <f t="shared" si="2442"/>
        <v>0</v>
      </c>
      <c r="BO990" s="17">
        <f t="shared" si="2442"/>
        <v>384</v>
      </c>
      <c r="BP990" s="17">
        <f t="shared" si="2442"/>
        <v>0</v>
      </c>
      <c r="BQ990" s="17">
        <f t="shared" si="2443"/>
        <v>0</v>
      </c>
      <c r="BR990" s="17">
        <f t="shared" si="2443"/>
        <v>0</v>
      </c>
      <c r="BS990" s="17">
        <f t="shared" si="2443"/>
        <v>0</v>
      </c>
      <c r="BT990" s="17">
        <f t="shared" si="2443"/>
        <v>0</v>
      </c>
      <c r="BU990" s="17">
        <f t="shared" si="2443"/>
        <v>384</v>
      </c>
      <c r="BV990" s="17">
        <f t="shared" si="2443"/>
        <v>0</v>
      </c>
      <c r="BW990" s="17">
        <f t="shared" si="2443"/>
        <v>0</v>
      </c>
      <c r="BX990" s="17">
        <f t="shared" si="2443"/>
        <v>0</v>
      </c>
      <c r="BY990" s="17">
        <f t="shared" si="2443"/>
        <v>0</v>
      </c>
      <c r="BZ990" s="17">
        <f t="shared" si="2443"/>
        <v>0</v>
      </c>
      <c r="CA990" s="17">
        <f t="shared" si="2443"/>
        <v>384</v>
      </c>
      <c r="CB990" s="17">
        <f t="shared" si="2443"/>
        <v>0</v>
      </c>
      <c r="CC990" s="17">
        <f t="shared" si="2444"/>
        <v>0</v>
      </c>
      <c r="CD990" s="17">
        <f t="shared" si="2444"/>
        <v>0</v>
      </c>
      <c r="CE990" s="17">
        <f t="shared" si="2444"/>
        <v>0</v>
      </c>
      <c r="CF990" s="17">
        <f t="shared" si="2444"/>
        <v>0</v>
      </c>
      <c r="CG990" s="17">
        <f t="shared" si="2444"/>
        <v>384</v>
      </c>
      <c r="CH990" s="17">
        <f t="shared" si="2444"/>
        <v>0</v>
      </c>
      <c r="CI990" s="17">
        <f t="shared" si="2444"/>
        <v>0</v>
      </c>
      <c r="CJ990" s="17">
        <f t="shared" si="2444"/>
        <v>0</v>
      </c>
      <c r="CK990" s="17">
        <f t="shared" si="2444"/>
        <v>-18</v>
      </c>
      <c r="CL990" s="17">
        <f t="shared" si="2444"/>
        <v>0</v>
      </c>
      <c r="CM990" s="17">
        <f t="shared" si="2444"/>
        <v>366</v>
      </c>
      <c r="CN990" s="17">
        <f t="shared" si="2444"/>
        <v>0</v>
      </c>
    </row>
    <row r="991" spans="1:92" ht="20.100000000000001" hidden="1" customHeight="1">
      <c r="A991" s="38" t="s">
        <v>16</v>
      </c>
      <c r="B991" s="61" t="s">
        <v>228</v>
      </c>
      <c r="C991" s="61" t="s">
        <v>7</v>
      </c>
      <c r="D991" s="61" t="s">
        <v>80</v>
      </c>
      <c r="E991" s="61" t="s">
        <v>57</v>
      </c>
      <c r="F991" s="61"/>
      <c r="G991" s="17">
        <f t="shared" si="2438"/>
        <v>384</v>
      </c>
      <c r="H991" s="17">
        <f t="shared" si="2438"/>
        <v>0</v>
      </c>
      <c r="I991" s="17">
        <f t="shared" si="2438"/>
        <v>0</v>
      </c>
      <c r="J991" s="17">
        <f t="shared" si="2438"/>
        <v>0</v>
      </c>
      <c r="K991" s="17">
        <f t="shared" si="2438"/>
        <v>0</v>
      </c>
      <c r="L991" s="17">
        <f t="shared" si="2438"/>
        <v>0</v>
      </c>
      <c r="M991" s="17">
        <f t="shared" si="2438"/>
        <v>384</v>
      </c>
      <c r="N991" s="17">
        <f t="shared" si="2438"/>
        <v>0</v>
      </c>
      <c r="O991" s="17">
        <f t="shared" si="2438"/>
        <v>0</v>
      </c>
      <c r="P991" s="17">
        <f t="shared" si="2438"/>
        <v>0</v>
      </c>
      <c r="Q991" s="17">
        <f t="shared" si="2438"/>
        <v>0</v>
      </c>
      <c r="R991" s="17">
        <f t="shared" si="2438"/>
        <v>0</v>
      </c>
      <c r="S991" s="17">
        <f t="shared" si="2438"/>
        <v>384</v>
      </c>
      <c r="T991" s="17">
        <f t="shared" si="2438"/>
        <v>0</v>
      </c>
      <c r="U991" s="17">
        <f t="shared" si="2439"/>
        <v>0</v>
      </c>
      <c r="V991" s="17">
        <f t="shared" si="2439"/>
        <v>0</v>
      </c>
      <c r="W991" s="17">
        <f t="shared" si="2439"/>
        <v>0</v>
      </c>
      <c r="X991" s="17">
        <f t="shared" si="2439"/>
        <v>0</v>
      </c>
      <c r="Y991" s="17">
        <f t="shared" si="2439"/>
        <v>384</v>
      </c>
      <c r="Z991" s="17">
        <f t="shared" si="2439"/>
        <v>0</v>
      </c>
      <c r="AA991" s="17">
        <f t="shared" si="2439"/>
        <v>0</v>
      </c>
      <c r="AB991" s="17">
        <f t="shared" si="2439"/>
        <v>0</v>
      </c>
      <c r="AC991" s="17">
        <f t="shared" si="2439"/>
        <v>0</v>
      </c>
      <c r="AD991" s="17">
        <f t="shared" si="2439"/>
        <v>0</v>
      </c>
      <c r="AE991" s="17">
        <f t="shared" si="2439"/>
        <v>384</v>
      </c>
      <c r="AF991" s="17">
        <f t="shared" si="2439"/>
        <v>0</v>
      </c>
      <c r="AG991" s="17">
        <f t="shared" si="2440"/>
        <v>0</v>
      </c>
      <c r="AH991" s="17">
        <f t="shared" si="2440"/>
        <v>0</v>
      </c>
      <c r="AI991" s="17">
        <f t="shared" si="2440"/>
        <v>0</v>
      </c>
      <c r="AJ991" s="17">
        <f t="shared" si="2440"/>
        <v>0</v>
      </c>
      <c r="AK991" s="17">
        <f t="shared" si="2440"/>
        <v>384</v>
      </c>
      <c r="AL991" s="17">
        <f t="shared" si="2440"/>
        <v>0</v>
      </c>
      <c r="AM991" s="17">
        <f t="shared" si="2440"/>
        <v>0</v>
      </c>
      <c r="AN991" s="17">
        <f t="shared" si="2440"/>
        <v>0</v>
      </c>
      <c r="AO991" s="17">
        <f t="shared" si="2440"/>
        <v>0</v>
      </c>
      <c r="AP991" s="17">
        <f t="shared" si="2440"/>
        <v>0</v>
      </c>
      <c r="AQ991" s="17">
        <f t="shared" si="2440"/>
        <v>384</v>
      </c>
      <c r="AR991" s="17">
        <f t="shared" si="2440"/>
        <v>0</v>
      </c>
      <c r="AS991" s="17">
        <f t="shared" si="2441"/>
        <v>0</v>
      </c>
      <c r="AT991" s="17">
        <f t="shared" si="2441"/>
        <v>0</v>
      </c>
      <c r="AU991" s="17">
        <f t="shared" si="2441"/>
        <v>0</v>
      </c>
      <c r="AV991" s="17">
        <f t="shared" si="2441"/>
        <v>0</v>
      </c>
      <c r="AW991" s="17">
        <f t="shared" si="2441"/>
        <v>384</v>
      </c>
      <c r="AX991" s="17">
        <f t="shared" si="2441"/>
        <v>0</v>
      </c>
      <c r="AY991" s="17">
        <f t="shared" si="2441"/>
        <v>0</v>
      </c>
      <c r="AZ991" s="17">
        <f t="shared" si="2441"/>
        <v>0</v>
      </c>
      <c r="BA991" s="17">
        <f t="shared" si="2441"/>
        <v>0</v>
      </c>
      <c r="BB991" s="17">
        <f t="shared" si="2441"/>
        <v>0</v>
      </c>
      <c r="BC991" s="17">
        <f t="shared" si="2441"/>
        <v>384</v>
      </c>
      <c r="BD991" s="17">
        <f t="shared" si="2441"/>
        <v>0</v>
      </c>
      <c r="BE991" s="17">
        <f t="shared" si="2442"/>
        <v>0</v>
      </c>
      <c r="BF991" s="17">
        <f t="shared" si="2442"/>
        <v>0</v>
      </c>
      <c r="BG991" s="17">
        <f t="shared" si="2442"/>
        <v>0</v>
      </c>
      <c r="BH991" s="17">
        <f t="shared" si="2442"/>
        <v>0</v>
      </c>
      <c r="BI991" s="17">
        <f t="shared" si="2442"/>
        <v>384</v>
      </c>
      <c r="BJ991" s="17">
        <f t="shared" si="2442"/>
        <v>0</v>
      </c>
      <c r="BK991" s="17">
        <f t="shared" si="2442"/>
        <v>0</v>
      </c>
      <c r="BL991" s="17">
        <f t="shared" si="2442"/>
        <v>0</v>
      </c>
      <c r="BM991" s="17">
        <f t="shared" si="2442"/>
        <v>0</v>
      </c>
      <c r="BN991" s="17">
        <f t="shared" si="2442"/>
        <v>0</v>
      </c>
      <c r="BO991" s="17">
        <f t="shared" si="2442"/>
        <v>384</v>
      </c>
      <c r="BP991" s="17">
        <f t="shared" si="2442"/>
        <v>0</v>
      </c>
      <c r="BQ991" s="17">
        <f t="shared" si="2443"/>
        <v>0</v>
      </c>
      <c r="BR991" s="17">
        <f t="shared" si="2443"/>
        <v>0</v>
      </c>
      <c r="BS991" s="17">
        <f t="shared" si="2443"/>
        <v>0</v>
      </c>
      <c r="BT991" s="17">
        <f t="shared" si="2443"/>
        <v>0</v>
      </c>
      <c r="BU991" s="17">
        <f t="shared" si="2443"/>
        <v>384</v>
      </c>
      <c r="BV991" s="17">
        <f t="shared" si="2443"/>
        <v>0</v>
      </c>
      <c r="BW991" s="17">
        <f t="shared" si="2443"/>
        <v>0</v>
      </c>
      <c r="BX991" s="17">
        <f t="shared" si="2443"/>
        <v>0</v>
      </c>
      <c r="BY991" s="17">
        <f t="shared" si="2443"/>
        <v>0</v>
      </c>
      <c r="BZ991" s="17">
        <f t="shared" si="2443"/>
        <v>0</v>
      </c>
      <c r="CA991" s="17">
        <f t="shared" si="2443"/>
        <v>384</v>
      </c>
      <c r="CB991" s="17">
        <f t="shared" si="2443"/>
        <v>0</v>
      </c>
      <c r="CC991" s="17">
        <f t="shared" si="2444"/>
        <v>0</v>
      </c>
      <c r="CD991" s="17">
        <f t="shared" si="2444"/>
        <v>0</v>
      </c>
      <c r="CE991" s="17">
        <f t="shared" si="2444"/>
        <v>0</v>
      </c>
      <c r="CF991" s="17">
        <f t="shared" si="2444"/>
        <v>0</v>
      </c>
      <c r="CG991" s="17">
        <f t="shared" si="2444"/>
        <v>384</v>
      </c>
      <c r="CH991" s="17">
        <f t="shared" si="2444"/>
        <v>0</v>
      </c>
      <c r="CI991" s="17">
        <f t="shared" si="2444"/>
        <v>0</v>
      </c>
      <c r="CJ991" s="17">
        <f t="shared" si="2444"/>
        <v>0</v>
      </c>
      <c r="CK991" s="17">
        <f t="shared" si="2444"/>
        <v>-18</v>
      </c>
      <c r="CL991" s="17">
        <f t="shared" si="2444"/>
        <v>0</v>
      </c>
      <c r="CM991" s="17">
        <f t="shared" si="2444"/>
        <v>366</v>
      </c>
      <c r="CN991" s="17">
        <f t="shared" si="2444"/>
        <v>0</v>
      </c>
    </row>
    <row r="992" spans="1:92" ht="33" hidden="1">
      <c r="A992" s="38" t="s">
        <v>12</v>
      </c>
      <c r="B992" s="61" t="s">
        <v>228</v>
      </c>
      <c r="C992" s="61" t="s">
        <v>7</v>
      </c>
      <c r="D992" s="61" t="s">
        <v>80</v>
      </c>
      <c r="E992" s="61" t="s">
        <v>57</v>
      </c>
      <c r="F992" s="61" t="s">
        <v>13</v>
      </c>
      <c r="G992" s="18">
        <f t="shared" si="2438"/>
        <v>384</v>
      </c>
      <c r="H992" s="18">
        <f t="shared" si="2438"/>
        <v>0</v>
      </c>
      <c r="I992" s="18">
        <f t="shared" si="2438"/>
        <v>0</v>
      </c>
      <c r="J992" s="18">
        <f t="shared" si="2438"/>
        <v>0</v>
      </c>
      <c r="K992" s="18">
        <f t="shared" si="2438"/>
        <v>0</v>
      </c>
      <c r="L992" s="18">
        <f t="shared" si="2438"/>
        <v>0</v>
      </c>
      <c r="M992" s="18">
        <f t="shared" si="2438"/>
        <v>384</v>
      </c>
      <c r="N992" s="18">
        <f t="shared" si="2438"/>
        <v>0</v>
      </c>
      <c r="O992" s="18">
        <f t="shared" si="2438"/>
        <v>0</v>
      </c>
      <c r="P992" s="18">
        <f t="shared" si="2438"/>
        <v>0</v>
      </c>
      <c r="Q992" s="18">
        <f t="shared" si="2438"/>
        <v>0</v>
      </c>
      <c r="R992" s="18">
        <f t="shared" si="2438"/>
        <v>0</v>
      </c>
      <c r="S992" s="18">
        <f t="shared" si="2438"/>
        <v>384</v>
      </c>
      <c r="T992" s="18">
        <f t="shared" si="2438"/>
        <v>0</v>
      </c>
      <c r="U992" s="18">
        <f t="shared" si="2439"/>
        <v>0</v>
      </c>
      <c r="V992" s="18">
        <f t="shared" si="2439"/>
        <v>0</v>
      </c>
      <c r="W992" s="18">
        <f t="shared" si="2439"/>
        <v>0</v>
      </c>
      <c r="X992" s="18">
        <f t="shared" si="2439"/>
        <v>0</v>
      </c>
      <c r="Y992" s="18">
        <f t="shared" si="2439"/>
        <v>384</v>
      </c>
      <c r="Z992" s="18">
        <f t="shared" si="2439"/>
        <v>0</v>
      </c>
      <c r="AA992" s="18">
        <f t="shared" si="2439"/>
        <v>0</v>
      </c>
      <c r="AB992" s="18">
        <f t="shared" si="2439"/>
        <v>0</v>
      </c>
      <c r="AC992" s="18">
        <f t="shared" si="2439"/>
        <v>0</v>
      </c>
      <c r="AD992" s="18">
        <f t="shared" si="2439"/>
        <v>0</v>
      </c>
      <c r="AE992" s="18">
        <f t="shared" si="2439"/>
        <v>384</v>
      </c>
      <c r="AF992" s="18">
        <f t="shared" si="2439"/>
        <v>0</v>
      </c>
      <c r="AG992" s="18">
        <f t="shared" si="2440"/>
        <v>0</v>
      </c>
      <c r="AH992" s="18">
        <f t="shared" si="2440"/>
        <v>0</v>
      </c>
      <c r="AI992" s="18">
        <f t="shared" si="2440"/>
        <v>0</v>
      </c>
      <c r="AJ992" s="18">
        <f t="shared" si="2440"/>
        <v>0</v>
      </c>
      <c r="AK992" s="18">
        <f t="shared" si="2440"/>
        <v>384</v>
      </c>
      <c r="AL992" s="18">
        <f t="shared" si="2440"/>
        <v>0</v>
      </c>
      <c r="AM992" s="18">
        <f t="shared" si="2440"/>
        <v>0</v>
      </c>
      <c r="AN992" s="18">
        <f t="shared" si="2440"/>
        <v>0</v>
      </c>
      <c r="AO992" s="18">
        <f t="shared" si="2440"/>
        <v>0</v>
      </c>
      <c r="AP992" s="18">
        <f t="shared" si="2440"/>
        <v>0</v>
      </c>
      <c r="AQ992" s="18">
        <f t="shared" si="2440"/>
        <v>384</v>
      </c>
      <c r="AR992" s="18">
        <f t="shared" si="2440"/>
        <v>0</v>
      </c>
      <c r="AS992" s="18">
        <f t="shared" si="2441"/>
        <v>0</v>
      </c>
      <c r="AT992" s="18">
        <f t="shared" si="2441"/>
        <v>0</v>
      </c>
      <c r="AU992" s="18">
        <f t="shared" si="2441"/>
        <v>0</v>
      </c>
      <c r="AV992" s="18">
        <f t="shared" si="2441"/>
        <v>0</v>
      </c>
      <c r="AW992" s="18">
        <f t="shared" si="2441"/>
        <v>384</v>
      </c>
      <c r="AX992" s="18">
        <f t="shared" si="2441"/>
        <v>0</v>
      </c>
      <c r="AY992" s="18">
        <f t="shared" si="2441"/>
        <v>0</v>
      </c>
      <c r="AZ992" s="18">
        <f t="shared" si="2441"/>
        <v>0</v>
      </c>
      <c r="BA992" s="18">
        <f t="shared" si="2441"/>
        <v>0</v>
      </c>
      <c r="BB992" s="18">
        <f t="shared" si="2441"/>
        <v>0</v>
      </c>
      <c r="BC992" s="18">
        <f t="shared" si="2441"/>
        <v>384</v>
      </c>
      <c r="BD992" s="18">
        <f t="shared" si="2441"/>
        <v>0</v>
      </c>
      <c r="BE992" s="18">
        <f t="shared" si="2442"/>
        <v>0</v>
      </c>
      <c r="BF992" s="18">
        <f t="shared" si="2442"/>
        <v>0</v>
      </c>
      <c r="BG992" s="18">
        <f t="shared" si="2442"/>
        <v>0</v>
      </c>
      <c r="BH992" s="18">
        <f t="shared" si="2442"/>
        <v>0</v>
      </c>
      <c r="BI992" s="18">
        <f t="shared" si="2442"/>
        <v>384</v>
      </c>
      <c r="BJ992" s="18">
        <f t="shared" si="2442"/>
        <v>0</v>
      </c>
      <c r="BK992" s="18">
        <f t="shared" si="2442"/>
        <v>0</v>
      </c>
      <c r="BL992" s="18">
        <f t="shared" si="2442"/>
        <v>0</v>
      </c>
      <c r="BM992" s="18">
        <f t="shared" si="2442"/>
        <v>0</v>
      </c>
      <c r="BN992" s="18">
        <f t="shared" si="2442"/>
        <v>0</v>
      </c>
      <c r="BO992" s="18">
        <f t="shared" si="2442"/>
        <v>384</v>
      </c>
      <c r="BP992" s="18">
        <f t="shared" si="2442"/>
        <v>0</v>
      </c>
      <c r="BQ992" s="18">
        <f t="shared" si="2443"/>
        <v>0</v>
      </c>
      <c r="BR992" s="18">
        <f t="shared" si="2443"/>
        <v>0</v>
      </c>
      <c r="BS992" s="18">
        <f t="shared" si="2443"/>
        <v>0</v>
      </c>
      <c r="BT992" s="18">
        <f t="shared" si="2443"/>
        <v>0</v>
      </c>
      <c r="BU992" s="18">
        <f t="shared" si="2443"/>
        <v>384</v>
      </c>
      <c r="BV992" s="18">
        <f t="shared" si="2443"/>
        <v>0</v>
      </c>
      <c r="BW992" s="18">
        <f t="shared" si="2443"/>
        <v>0</v>
      </c>
      <c r="BX992" s="18">
        <f t="shared" si="2443"/>
        <v>0</v>
      </c>
      <c r="BY992" s="18">
        <f t="shared" si="2443"/>
        <v>0</v>
      </c>
      <c r="BZ992" s="18">
        <f t="shared" si="2443"/>
        <v>0</v>
      </c>
      <c r="CA992" s="18">
        <f t="shared" si="2443"/>
        <v>384</v>
      </c>
      <c r="CB992" s="18">
        <f t="shared" si="2443"/>
        <v>0</v>
      </c>
      <c r="CC992" s="18">
        <f t="shared" si="2444"/>
        <v>0</v>
      </c>
      <c r="CD992" s="18">
        <f t="shared" si="2444"/>
        <v>0</v>
      </c>
      <c r="CE992" s="18">
        <f t="shared" si="2444"/>
        <v>0</v>
      </c>
      <c r="CF992" s="18">
        <f t="shared" si="2444"/>
        <v>0</v>
      </c>
      <c r="CG992" s="18">
        <f t="shared" si="2444"/>
        <v>384</v>
      </c>
      <c r="CH992" s="18">
        <f t="shared" si="2444"/>
        <v>0</v>
      </c>
      <c r="CI992" s="18">
        <f t="shared" si="2444"/>
        <v>0</v>
      </c>
      <c r="CJ992" s="18">
        <f t="shared" si="2444"/>
        <v>0</v>
      </c>
      <c r="CK992" s="18">
        <f t="shared" si="2444"/>
        <v>-18</v>
      </c>
      <c r="CL992" s="18">
        <f t="shared" si="2444"/>
        <v>0</v>
      </c>
      <c r="CM992" s="18">
        <f t="shared" si="2444"/>
        <v>366</v>
      </c>
      <c r="CN992" s="18">
        <f t="shared" si="2444"/>
        <v>0</v>
      </c>
    </row>
    <row r="993" spans="1:92" ht="18.75" hidden="1" customHeight="1">
      <c r="A993" s="38" t="s">
        <v>14</v>
      </c>
      <c r="B993" s="61" t="s">
        <v>228</v>
      </c>
      <c r="C993" s="61" t="s">
        <v>7</v>
      </c>
      <c r="D993" s="61" t="s">
        <v>80</v>
      </c>
      <c r="E993" s="61" t="s">
        <v>57</v>
      </c>
      <c r="F993" s="9">
        <v>610</v>
      </c>
      <c r="G993" s="9">
        <v>384</v>
      </c>
      <c r="H993" s="9"/>
      <c r="I993" s="9"/>
      <c r="J993" s="9"/>
      <c r="K993" s="9"/>
      <c r="L993" s="9"/>
      <c r="M993" s="9">
        <f>G993+I993+J993+K993+L993</f>
        <v>384</v>
      </c>
      <c r="N993" s="9">
        <f>H993+L993</f>
        <v>0</v>
      </c>
      <c r="O993" s="9"/>
      <c r="P993" s="9"/>
      <c r="Q993" s="9"/>
      <c r="R993" s="9"/>
      <c r="S993" s="9">
        <f>M993+O993+P993+Q993+R993</f>
        <v>384</v>
      </c>
      <c r="T993" s="9">
        <f>N993+R993</f>
        <v>0</v>
      </c>
      <c r="U993" s="9"/>
      <c r="V993" s="9"/>
      <c r="W993" s="9"/>
      <c r="X993" s="9"/>
      <c r="Y993" s="9">
        <f>S993+U993+V993+W993+X993</f>
        <v>384</v>
      </c>
      <c r="Z993" s="9">
        <f>T993+X993</f>
        <v>0</v>
      </c>
      <c r="AA993" s="9"/>
      <c r="AB993" s="9"/>
      <c r="AC993" s="9"/>
      <c r="AD993" s="9"/>
      <c r="AE993" s="9">
        <f>Y993+AA993+AB993+AC993+AD993</f>
        <v>384</v>
      </c>
      <c r="AF993" s="9">
        <f>Z993+AD993</f>
        <v>0</v>
      </c>
      <c r="AG993" s="9"/>
      <c r="AH993" s="9"/>
      <c r="AI993" s="9"/>
      <c r="AJ993" s="9"/>
      <c r="AK993" s="9">
        <f>AE993+AG993+AH993+AI993+AJ993</f>
        <v>384</v>
      </c>
      <c r="AL993" s="9">
        <f>AF993+AJ993</f>
        <v>0</v>
      </c>
      <c r="AM993" s="9"/>
      <c r="AN993" s="9"/>
      <c r="AO993" s="9"/>
      <c r="AP993" s="9"/>
      <c r="AQ993" s="9">
        <f>AK993+AM993+AN993+AO993+AP993</f>
        <v>384</v>
      </c>
      <c r="AR993" s="9">
        <f>AL993+AP993</f>
        <v>0</v>
      </c>
      <c r="AS993" s="9"/>
      <c r="AT993" s="9"/>
      <c r="AU993" s="9"/>
      <c r="AV993" s="9"/>
      <c r="AW993" s="9">
        <f>AQ993+AS993+AT993+AU993+AV993</f>
        <v>384</v>
      </c>
      <c r="AX993" s="9">
        <f>AR993+AV993</f>
        <v>0</v>
      </c>
      <c r="AY993" s="9"/>
      <c r="AZ993" s="9"/>
      <c r="BA993" s="9"/>
      <c r="BB993" s="9"/>
      <c r="BC993" s="9">
        <f>AW993+AY993+AZ993+BA993+BB993</f>
        <v>384</v>
      </c>
      <c r="BD993" s="9">
        <f>AX993+BB993</f>
        <v>0</v>
      </c>
      <c r="BE993" s="9"/>
      <c r="BF993" s="9"/>
      <c r="BG993" s="9"/>
      <c r="BH993" s="9"/>
      <c r="BI993" s="9">
        <f>BC993+BE993+BF993+BG993+BH993</f>
        <v>384</v>
      </c>
      <c r="BJ993" s="9">
        <f>BD993+BH993</f>
        <v>0</v>
      </c>
      <c r="BK993" s="9"/>
      <c r="BL993" s="9"/>
      <c r="BM993" s="9"/>
      <c r="BN993" s="9"/>
      <c r="BO993" s="9">
        <f>BI993+BK993+BL993+BM993+BN993</f>
        <v>384</v>
      </c>
      <c r="BP993" s="9">
        <f>BJ993+BN993</f>
        <v>0</v>
      </c>
      <c r="BQ993" s="9"/>
      <c r="BR993" s="9"/>
      <c r="BS993" s="9"/>
      <c r="BT993" s="9"/>
      <c r="BU993" s="9">
        <f>BO993+BQ993+BR993+BS993+BT993</f>
        <v>384</v>
      </c>
      <c r="BV993" s="9">
        <f>BP993+BT993</f>
        <v>0</v>
      </c>
      <c r="BW993" s="9"/>
      <c r="BX993" s="9"/>
      <c r="BY993" s="9"/>
      <c r="BZ993" s="9"/>
      <c r="CA993" s="9">
        <f>BU993+BW993+BX993+BY993+BZ993</f>
        <v>384</v>
      </c>
      <c r="CB993" s="9">
        <f>BV993+BZ993</f>
        <v>0</v>
      </c>
      <c r="CC993" s="9"/>
      <c r="CD993" s="9"/>
      <c r="CE993" s="9"/>
      <c r="CF993" s="9"/>
      <c r="CG993" s="9">
        <f>CA993+CC993+CD993+CE993+CF993</f>
        <v>384</v>
      </c>
      <c r="CH993" s="9">
        <f>CB993+CF993</f>
        <v>0</v>
      </c>
      <c r="CI993" s="9"/>
      <c r="CJ993" s="9"/>
      <c r="CK993" s="9">
        <v>-18</v>
      </c>
      <c r="CL993" s="9"/>
      <c r="CM993" s="9">
        <f>CG993+CI993+CJ993+CK993+CL993</f>
        <v>366</v>
      </c>
      <c r="CN993" s="9">
        <f>CH993+CL993</f>
        <v>0</v>
      </c>
    </row>
    <row r="994" spans="1:92" ht="82.5" hidden="1">
      <c r="A994" s="25" t="s">
        <v>119</v>
      </c>
      <c r="B994" s="61" t="s">
        <v>228</v>
      </c>
      <c r="C994" s="61" t="s">
        <v>7</v>
      </c>
      <c r="D994" s="61" t="s">
        <v>80</v>
      </c>
      <c r="E994" s="61" t="s">
        <v>120</v>
      </c>
      <c r="F994" s="61"/>
      <c r="G994" s="9">
        <f t="shared" ref="G994:V997" si="2445">G995</f>
        <v>898</v>
      </c>
      <c r="H994" s="9">
        <f t="shared" si="2445"/>
        <v>0</v>
      </c>
      <c r="I994" s="9">
        <f t="shared" si="2445"/>
        <v>0</v>
      </c>
      <c r="J994" s="9">
        <f t="shared" si="2445"/>
        <v>0</v>
      </c>
      <c r="K994" s="9">
        <f t="shared" si="2445"/>
        <v>0</v>
      </c>
      <c r="L994" s="9">
        <f t="shared" si="2445"/>
        <v>0</v>
      </c>
      <c r="M994" s="9">
        <f t="shared" si="2445"/>
        <v>898</v>
      </c>
      <c r="N994" s="9">
        <f t="shared" si="2445"/>
        <v>0</v>
      </c>
      <c r="O994" s="9">
        <f t="shared" si="2445"/>
        <v>0</v>
      </c>
      <c r="P994" s="9">
        <f t="shared" si="2445"/>
        <v>0</v>
      </c>
      <c r="Q994" s="9">
        <f t="shared" si="2445"/>
        <v>0</v>
      </c>
      <c r="R994" s="9">
        <f t="shared" si="2445"/>
        <v>0</v>
      </c>
      <c r="S994" s="9">
        <f t="shared" si="2445"/>
        <v>898</v>
      </c>
      <c r="T994" s="9">
        <f t="shared" si="2445"/>
        <v>0</v>
      </c>
      <c r="U994" s="9">
        <f t="shared" si="2445"/>
        <v>0</v>
      </c>
      <c r="V994" s="9">
        <f t="shared" si="2445"/>
        <v>0</v>
      </c>
      <c r="W994" s="9">
        <f t="shared" ref="U994:AJ997" si="2446">W995</f>
        <v>0</v>
      </c>
      <c r="X994" s="9">
        <f t="shared" si="2446"/>
        <v>0</v>
      </c>
      <c r="Y994" s="9">
        <f t="shared" si="2446"/>
        <v>898</v>
      </c>
      <c r="Z994" s="9">
        <f t="shared" si="2446"/>
        <v>0</v>
      </c>
      <c r="AA994" s="9">
        <f t="shared" si="2446"/>
        <v>0</v>
      </c>
      <c r="AB994" s="9">
        <f t="shared" si="2446"/>
        <v>0</v>
      </c>
      <c r="AC994" s="9">
        <f t="shared" si="2446"/>
        <v>0</v>
      </c>
      <c r="AD994" s="9">
        <f t="shared" si="2446"/>
        <v>0</v>
      </c>
      <c r="AE994" s="9">
        <f t="shared" si="2446"/>
        <v>898</v>
      </c>
      <c r="AF994" s="9">
        <f t="shared" si="2446"/>
        <v>0</v>
      </c>
      <c r="AG994" s="9">
        <f t="shared" si="2446"/>
        <v>0</v>
      </c>
      <c r="AH994" s="9">
        <f t="shared" si="2446"/>
        <v>0</v>
      </c>
      <c r="AI994" s="9">
        <f t="shared" si="2446"/>
        <v>0</v>
      </c>
      <c r="AJ994" s="9">
        <f t="shared" si="2446"/>
        <v>0</v>
      </c>
      <c r="AK994" s="9">
        <f t="shared" ref="AG994:AV997" si="2447">AK995</f>
        <v>898</v>
      </c>
      <c r="AL994" s="9">
        <f t="shared" si="2447"/>
        <v>0</v>
      </c>
      <c r="AM994" s="9">
        <f t="shared" si="2447"/>
        <v>0</v>
      </c>
      <c r="AN994" s="9">
        <f t="shared" si="2447"/>
        <v>0</v>
      </c>
      <c r="AO994" s="9">
        <f t="shared" si="2447"/>
        <v>0</v>
      </c>
      <c r="AP994" s="9">
        <f t="shared" si="2447"/>
        <v>0</v>
      </c>
      <c r="AQ994" s="9">
        <f t="shared" si="2447"/>
        <v>898</v>
      </c>
      <c r="AR994" s="9">
        <f t="shared" si="2447"/>
        <v>0</v>
      </c>
      <c r="AS994" s="9">
        <f t="shared" si="2447"/>
        <v>0</v>
      </c>
      <c r="AT994" s="9">
        <f t="shared" si="2447"/>
        <v>0</v>
      </c>
      <c r="AU994" s="9">
        <f t="shared" si="2447"/>
        <v>0</v>
      </c>
      <c r="AV994" s="9">
        <f t="shared" si="2447"/>
        <v>0</v>
      </c>
      <c r="AW994" s="9">
        <f t="shared" ref="AS994:BH997" si="2448">AW995</f>
        <v>898</v>
      </c>
      <c r="AX994" s="9">
        <f t="shared" si="2448"/>
        <v>0</v>
      </c>
      <c r="AY994" s="9">
        <f t="shared" si="2448"/>
        <v>0</v>
      </c>
      <c r="AZ994" s="9">
        <f t="shared" si="2448"/>
        <v>0</v>
      </c>
      <c r="BA994" s="9">
        <f t="shared" si="2448"/>
        <v>0</v>
      </c>
      <c r="BB994" s="9">
        <f t="shared" si="2448"/>
        <v>0</v>
      </c>
      <c r="BC994" s="9">
        <f t="shared" si="2448"/>
        <v>898</v>
      </c>
      <c r="BD994" s="9">
        <f t="shared" si="2448"/>
        <v>0</v>
      </c>
      <c r="BE994" s="9">
        <f t="shared" si="2448"/>
        <v>0</v>
      </c>
      <c r="BF994" s="9">
        <f t="shared" si="2448"/>
        <v>0</v>
      </c>
      <c r="BG994" s="9">
        <f t="shared" si="2448"/>
        <v>0</v>
      </c>
      <c r="BH994" s="9">
        <f t="shared" si="2448"/>
        <v>0</v>
      </c>
      <c r="BI994" s="9">
        <f t="shared" ref="BE994:BT997" si="2449">BI995</f>
        <v>898</v>
      </c>
      <c r="BJ994" s="9">
        <f t="shared" si="2449"/>
        <v>0</v>
      </c>
      <c r="BK994" s="9">
        <f t="shared" si="2449"/>
        <v>0</v>
      </c>
      <c r="BL994" s="9">
        <f t="shared" si="2449"/>
        <v>0</v>
      </c>
      <c r="BM994" s="9">
        <f t="shared" si="2449"/>
        <v>0</v>
      </c>
      <c r="BN994" s="9">
        <f t="shared" si="2449"/>
        <v>0</v>
      </c>
      <c r="BO994" s="9">
        <f t="shared" si="2449"/>
        <v>898</v>
      </c>
      <c r="BP994" s="9">
        <f t="shared" si="2449"/>
        <v>0</v>
      </c>
      <c r="BQ994" s="9">
        <f t="shared" si="2449"/>
        <v>0</v>
      </c>
      <c r="BR994" s="9">
        <f t="shared" si="2449"/>
        <v>0</v>
      </c>
      <c r="BS994" s="9">
        <f t="shared" si="2449"/>
        <v>0</v>
      </c>
      <c r="BT994" s="9">
        <f t="shared" si="2449"/>
        <v>0</v>
      </c>
      <c r="BU994" s="9">
        <f t="shared" ref="BQ994:CF997" si="2450">BU995</f>
        <v>898</v>
      </c>
      <c r="BV994" s="9">
        <f t="shared" si="2450"/>
        <v>0</v>
      </c>
      <c r="BW994" s="9">
        <f t="shared" si="2450"/>
        <v>0</v>
      </c>
      <c r="BX994" s="9">
        <f t="shared" si="2450"/>
        <v>0</v>
      </c>
      <c r="BY994" s="9">
        <f t="shared" si="2450"/>
        <v>0</v>
      </c>
      <c r="BZ994" s="9">
        <f t="shared" si="2450"/>
        <v>0</v>
      </c>
      <c r="CA994" s="9">
        <f t="shared" si="2450"/>
        <v>898</v>
      </c>
      <c r="CB994" s="9">
        <f t="shared" si="2450"/>
        <v>0</v>
      </c>
      <c r="CC994" s="9">
        <f t="shared" si="2450"/>
        <v>0</v>
      </c>
      <c r="CD994" s="9">
        <f t="shared" si="2450"/>
        <v>0</v>
      </c>
      <c r="CE994" s="9">
        <f t="shared" si="2450"/>
        <v>0</v>
      </c>
      <c r="CF994" s="9">
        <f t="shared" si="2450"/>
        <v>0</v>
      </c>
      <c r="CG994" s="9">
        <f t="shared" ref="CC994:CN997" si="2451">CG995</f>
        <v>898</v>
      </c>
      <c r="CH994" s="9">
        <f t="shared" si="2451"/>
        <v>0</v>
      </c>
      <c r="CI994" s="9">
        <f t="shared" si="2451"/>
        <v>0</v>
      </c>
      <c r="CJ994" s="9">
        <f t="shared" si="2451"/>
        <v>0</v>
      </c>
      <c r="CK994" s="9">
        <f t="shared" si="2451"/>
        <v>-51</v>
      </c>
      <c r="CL994" s="9">
        <f t="shared" si="2451"/>
        <v>0</v>
      </c>
      <c r="CM994" s="9">
        <f t="shared" si="2451"/>
        <v>847</v>
      </c>
      <c r="CN994" s="9">
        <f t="shared" si="2451"/>
        <v>0</v>
      </c>
    </row>
    <row r="995" spans="1:92" ht="20.100000000000001" hidden="1" customHeight="1">
      <c r="A995" s="38" t="s">
        <v>15</v>
      </c>
      <c r="B995" s="61" t="s">
        <v>228</v>
      </c>
      <c r="C995" s="61" t="s">
        <v>7</v>
      </c>
      <c r="D995" s="61" t="s">
        <v>80</v>
      </c>
      <c r="E995" s="61" t="s">
        <v>151</v>
      </c>
      <c r="F995" s="61"/>
      <c r="G995" s="9">
        <f t="shared" si="2445"/>
        <v>898</v>
      </c>
      <c r="H995" s="9">
        <f t="shared" si="2445"/>
        <v>0</v>
      </c>
      <c r="I995" s="9">
        <f t="shared" si="2445"/>
        <v>0</v>
      </c>
      <c r="J995" s="9">
        <f t="shared" si="2445"/>
        <v>0</v>
      </c>
      <c r="K995" s="9">
        <f t="shared" si="2445"/>
        <v>0</v>
      </c>
      <c r="L995" s="9">
        <f t="shared" si="2445"/>
        <v>0</v>
      </c>
      <c r="M995" s="9">
        <f t="shared" si="2445"/>
        <v>898</v>
      </c>
      <c r="N995" s="9">
        <f t="shared" si="2445"/>
        <v>0</v>
      </c>
      <c r="O995" s="9">
        <f t="shared" si="2445"/>
        <v>0</v>
      </c>
      <c r="P995" s="9">
        <f t="shared" si="2445"/>
        <v>0</v>
      </c>
      <c r="Q995" s="9">
        <f t="shared" si="2445"/>
        <v>0</v>
      </c>
      <c r="R995" s="9">
        <f t="shared" si="2445"/>
        <v>0</v>
      </c>
      <c r="S995" s="9">
        <f t="shared" si="2445"/>
        <v>898</v>
      </c>
      <c r="T995" s="9">
        <f t="shared" si="2445"/>
        <v>0</v>
      </c>
      <c r="U995" s="9">
        <f t="shared" si="2446"/>
        <v>0</v>
      </c>
      <c r="V995" s="9">
        <f t="shared" si="2446"/>
        <v>0</v>
      </c>
      <c r="W995" s="9">
        <f t="shared" si="2446"/>
        <v>0</v>
      </c>
      <c r="X995" s="9">
        <f t="shared" si="2446"/>
        <v>0</v>
      </c>
      <c r="Y995" s="9">
        <f t="shared" si="2446"/>
        <v>898</v>
      </c>
      <c r="Z995" s="9">
        <f t="shared" si="2446"/>
        <v>0</v>
      </c>
      <c r="AA995" s="9">
        <f t="shared" si="2446"/>
        <v>0</v>
      </c>
      <c r="AB995" s="9">
        <f t="shared" si="2446"/>
        <v>0</v>
      </c>
      <c r="AC995" s="9">
        <f t="shared" si="2446"/>
        <v>0</v>
      </c>
      <c r="AD995" s="9">
        <f t="shared" si="2446"/>
        <v>0</v>
      </c>
      <c r="AE995" s="9">
        <f t="shared" si="2446"/>
        <v>898</v>
      </c>
      <c r="AF995" s="9">
        <f t="shared" si="2446"/>
        <v>0</v>
      </c>
      <c r="AG995" s="9">
        <f t="shared" si="2447"/>
        <v>0</v>
      </c>
      <c r="AH995" s="9">
        <f t="shared" si="2447"/>
        <v>0</v>
      </c>
      <c r="AI995" s="9">
        <f t="shared" si="2447"/>
        <v>0</v>
      </c>
      <c r="AJ995" s="9">
        <f t="shared" si="2447"/>
        <v>0</v>
      </c>
      <c r="AK995" s="9">
        <f t="shared" si="2447"/>
        <v>898</v>
      </c>
      <c r="AL995" s="9">
        <f t="shared" si="2447"/>
        <v>0</v>
      </c>
      <c r="AM995" s="9">
        <f t="shared" si="2447"/>
        <v>0</v>
      </c>
      <c r="AN995" s="9">
        <f t="shared" si="2447"/>
        <v>0</v>
      </c>
      <c r="AO995" s="9">
        <f t="shared" si="2447"/>
        <v>0</v>
      </c>
      <c r="AP995" s="9">
        <f t="shared" si="2447"/>
        <v>0</v>
      </c>
      <c r="AQ995" s="9">
        <f t="shared" si="2447"/>
        <v>898</v>
      </c>
      <c r="AR995" s="9">
        <f t="shared" si="2447"/>
        <v>0</v>
      </c>
      <c r="AS995" s="9">
        <f t="shared" si="2448"/>
        <v>0</v>
      </c>
      <c r="AT995" s="9">
        <f t="shared" si="2448"/>
        <v>0</v>
      </c>
      <c r="AU995" s="9">
        <f t="shared" si="2448"/>
        <v>0</v>
      </c>
      <c r="AV995" s="9">
        <f t="shared" si="2448"/>
        <v>0</v>
      </c>
      <c r="AW995" s="9">
        <f t="shared" si="2448"/>
        <v>898</v>
      </c>
      <c r="AX995" s="9">
        <f t="shared" si="2448"/>
        <v>0</v>
      </c>
      <c r="AY995" s="9">
        <f t="shared" si="2448"/>
        <v>0</v>
      </c>
      <c r="AZ995" s="9">
        <f t="shared" si="2448"/>
        <v>0</v>
      </c>
      <c r="BA995" s="9">
        <f t="shared" si="2448"/>
        <v>0</v>
      </c>
      <c r="BB995" s="9">
        <f t="shared" si="2448"/>
        <v>0</v>
      </c>
      <c r="BC995" s="9">
        <f t="shared" si="2448"/>
        <v>898</v>
      </c>
      <c r="BD995" s="9">
        <f t="shared" si="2448"/>
        <v>0</v>
      </c>
      <c r="BE995" s="9">
        <f t="shared" si="2449"/>
        <v>0</v>
      </c>
      <c r="BF995" s="9">
        <f t="shared" si="2449"/>
        <v>0</v>
      </c>
      <c r="BG995" s="9">
        <f t="shared" si="2449"/>
        <v>0</v>
      </c>
      <c r="BH995" s="9">
        <f t="shared" si="2449"/>
        <v>0</v>
      </c>
      <c r="BI995" s="9">
        <f t="shared" si="2449"/>
        <v>898</v>
      </c>
      <c r="BJ995" s="9">
        <f t="shared" si="2449"/>
        <v>0</v>
      </c>
      <c r="BK995" s="9">
        <f t="shared" si="2449"/>
        <v>0</v>
      </c>
      <c r="BL995" s="9">
        <f t="shared" si="2449"/>
        <v>0</v>
      </c>
      <c r="BM995" s="9">
        <f t="shared" si="2449"/>
        <v>0</v>
      </c>
      <c r="BN995" s="9">
        <f t="shared" si="2449"/>
        <v>0</v>
      </c>
      <c r="BO995" s="9">
        <f t="shared" si="2449"/>
        <v>898</v>
      </c>
      <c r="BP995" s="9">
        <f t="shared" si="2449"/>
        <v>0</v>
      </c>
      <c r="BQ995" s="9">
        <f t="shared" si="2450"/>
        <v>0</v>
      </c>
      <c r="BR995" s="9">
        <f t="shared" si="2450"/>
        <v>0</v>
      </c>
      <c r="BS995" s="9">
        <f t="shared" si="2450"/>
        <v>0</v>
      </c>
      <c r="BT995" s="9">
        <f t="shared" si="2450"/>
        <v>0</v>
      </c>
      <c r="BU995" s="9">
        <f t="shared" si="2450"/>
        <v>898</v>
      </c>
      <c r="BV995" s="9">
        <f t="shared" si="2450"/>
        <v>0</v>
      </c>
      <c r="BW995" s="9">
        <f t="shared" si="2450"/>
        <v>0</v>
      </c>
      <c r="BX995" s="9">
        <f t="shared" si="2450"/>
        <v>0</v>
      </c>
      <c r="BY995" s="9">
        <f t="shared" si="2450"/>
        <v>0</v>
      </c>
      <c r="BZ995" s="9">
        <f t="shared" si="2450"/>
        <v>0</v>
      </c>
      <c r="CA995" s="9">
        <f t="shared" si="2450"/>
        <v>898</v>
      </c>
      <c r="CB995" s="9">
        <f t="shared" si="2450"/>
        <v>0</v>
      </c>
      <c r="CC995" s="9">
        <f t="shared" si="2451"/>
        <v>0</v>
      </c>
      <c r="CD995" s="9">
        <f t="shared" si="2451"/>
        <v>0</v>
      </c>
      <c r="CE995" s="9">
        <f t="shared" si="2451"/>
        <v>0</v>
      </c>
      <c r="CF995" s="9">
        <f t="shared" si="2451"/>
        <v>0</v>
      </c>
      <c r="CG995" s="9">
        <f t="shared" si="2451"/>
        <v>898</v>
      </c>
      <c r="CH995" s="9">
        <f t="shared" si="2451"/>
        <v>0</v>
      </c>
      <c r="CI995" s="9">
        <f t="shared" si="2451"/>
        <v>0</v>
      </c>
      <c r="CJ995" s="9">
        <f t="shared" si="2451"/>
        <v>0</v>
      </c>
      <c r="CK995" s="9">
        <f t="shared" si="2451"/>
        <v>-51</v>
      </c>
      <c r="CL995" s="9">
        <f t="shared" si="2451"/>
        <v>0</v>
      </c>
      <c r="CM995" s="9">
        <f t="shared" si="2451"/>
        <v>847</v>
      </c>
      <c r="CN995" s="9">
        <f t="shared" si="2451"/>
        <v>0</v>
      </c>
    </row>
    <row r="996" spans="1:92" ht="20.100000000000001" hidden="1" customHeight="1">
      <c r="A996" s="38" t="s">
        <v>16</v>
      </c>
      <c r="B996" s="61" t="s">
        <v>228</v>
      </c>
      <c r="C996" s="61" t="s">
        <v>7</v>
      </c>
      <c r="D996" s="61" t="s">
        <v>80</v>
      </c>
      <c r="E996" s="61" t="s">
        <v>438</v>
      </c>
      <c r="F996" s="61"/>
      <c r="G996" s="9">
        <f t="shared" si="2445"/>
        <v>898</v>
      </c>
      <c r="H996" s="9">
        <f t="shared" si="2445"/>
        <v>0</v>
      </c>
      <c r="I996" s="9">
        <f t="shared" si="2445"/>
        <v>0</v>
      </c>
      <c r="J996" s="9">
        <f t="shared" si="2445"/>
        <v>0</v>
      </c>
      <c r="K996" s="9">
        <f t="shared" si="2445"/>
        <v>0</v>
      </c>
      <c r="L996" s="9">
        <f t="shared" si="2445"/>
        <v>0</v>
      </c>
      <c r="M996" s="9">
        <f t="shared" si="2445"/>
        <v>898</v>
      </c>
      <c r="N996" s="9">
        <f t="shared" si="2445"/>
        <v>0</v>
      </c>
      <c r="O996" s="9">
        <f t="shared" si="2445"/>
        <v>0</v>
      </c>
      <c r="P996" s="9">
        <f t="shared" si="2445"/>
        <v>0</v>
      </c>
      <c r="Q996" s="9">
        <f t="shared" si="2445"/>
        <v>0</v>
      </c>
      <c r="R996" s="9">
        <f t="shared" si="2445"/>
        <v>0</v>
      </c>
      <c r="S996" s="9">
        <f t="shared" si="2445"/>
        <v>898</v>
      </c>
      <c r="T996" s="9">
        <f t="shared" si="2445"/>
        <v>0</v>
      </c>
      <c r="U996" s="9">
        <f t="shared" si="2446"/>
        <v>0</v>
      </c>
      <c r="V996" s="9">
        <f t="shared" si="2446"/>
        <v>0</v>
      </c>
      <c r="W996" s="9">
        <f t="shared" si="2446"/>
        <v>0</v>
      </c>
      <c r="X996" s="9">
        <f t="shared" si="2446"/>
        <v>0</v>
      </c>
      <c r="Y996" s="9">
        <f t="shared" si="2446"/>
        <v>898</v>
      </c>
      <c r="Z996" s="9">
        <f t="shared" si="2446"/>
        <v>0</v>
      </c>
      <c r="AA996" s="9">
        <f t="shared" si="2446"/>
        <v>0</v>
      </c>
      <c r="AB996" s="9">
        <f t="shared" si="2446"/>
        <v>0</v>
      </c>
      <c r="AC996" s="9">
        <f t="shared" si="2446"/>
        <v>0</v>
      </c>
      <c r="AD996" s="9">
        <f t="shared" si="2446"/>
        <v>0</v>
      </c>
      <c r="AE996" s="9">
        <f t="shared" si="2446"/>
        <v>898</v>
      </c>
      <c r="AF996" s="9">
        <f t="shared" si="2446"/>
        <v>0</v>
      </c>
      <c r="AG996" s="9">
        <f t="shared" si="2447"/>
        <v>0</v>
      </c>
      <c r="AH996" s="9">
        <f t="shared" si="2447"/>
        <v>0</v>
      </c>
      <c r="AI996" s="9">
        <f t="shared" si="2447"/>
        <v>0</v>
      </c>
      <c r="AJ996" s="9">
        <f t="shared" si="2447"/>
        <v>0</v>
      </c>
      <c r="AK996" s="9">
        <f t="shared" si="2447"/>
        <v>898</v>
      </c>
      <c r="AL996" s="9">
        <f t="shared" si="2447"/>
        <v>0</v>
      </c>
      <c r="AM996" s="9">
        <f t="shared" si="2447"/>
        <v>0</v>
      </c>
      <c r="AN996" s="9">
        <f t="shared" si="2447"/>
        <v>0</v>
      </c>
      <c r="AO996" s="9">
        <f t="shared" si="2447"/>
        <v>0</v>
      </c>
      <c r="AP996" s="9">
        <f t="shared" si="2447"/>
        <v>0</v>
      </c>
      <c r="AQ996" s="9">
        <f t="shared" si="2447"/>
        <v>898</v>
      </c>
      <c r="AR996" s="9">
        <f t="shared" si="2447"/>
        <v>0</v>
      </c>
      <c r="AS996" s="9">
        <f t="shared" si="2448"/>
        <v>0</v>
      </c>
      <c r="AT996" s="9">
        <f t="shared" si="2448"/>
        <v>0</v>
      </c>
      <c r="AU996" s="9">
        <f t="shared" si="2448"/>
        <v>0</v>
      </c>
      <c r="AV996" s="9">
        <f t="shared" si="2448"/>
        <v>0</v>
      </c>
      <c r="AW996" s="9">
        <f t="shared" si="2448"/>
        <v>898</v>
      </c>
      <c r="AX996" s="9">
        <f t="shared" si="2448"/>
        <v>0</v>
      </c>
      <c r="AY996" s="9">
        <f t="shared" si="2448"/>
        <v>0</v>
      </c>
      <c r="AZ996" s="9">
        <f t="shared" si="2448"/>
        <v>0</v>
      </c>
      <c r="BA996" s="9">
        <f t="shared" si="2448"/>
        <v>0</v>
      </c>
      <c r="BB996" s="9">
        <f t="shared" si="2448"/>
        <v>0</v>
      </c>
      <c r="BC996" s="9">
        <f t="shared" si="2448"/>
        <v>898</v>
      </c>
      <c r="BD996" s="9">
        <f t="shared" si="2448"/>
        <v>0</v>
      </c>
      <c r="BE996" s="9">
        <f t="shared" si="2449"/>
        <v>0</v>
      </c>
      <c r="BF996" s="9">
        <f t="shared" si="2449"/>
        <v>0</v>
      </c>
      <c r="BG996" s="9">
        <f t="shared" si="2449"/>
        <v>0</v>
      </c>
      <c r="BH996" s="9">
        <f t="shared" si="2449"/>
        <v>0</v>
      </c>
      <c r="BI996" s="9">
        <f t="shared" si="2449"/>
        <v>898</v>
      </c>
      <c r="BJ996" s="9">
        <f t="shared" si="2449"/>
        <v>0</v>
      </c>
      <c r="BK996" s="9">
        <f t="shared" si="2449"/>
        <v>0</v>
      </c>
      <c r="BL996" s="9">
        <f t="shared" si="2449"/>
        <v>0</v>
      </c>
      <c r="BM996" s="9">
        <f t="shared" si="2449"/>
        <v>0</v>
      </c>
      <c r="BN996" s="9">
        <f t="shared" si="2449"/>
        <v>0</v>
      </c>
      <c r="BO996" s="9">
        <f t="shared" si="2449"/>
        <v>898</v>
      </c>
      <c r="BP996" s="9">
        <f t="shared" si="2449"/>
        <v>0</v>
      </c>
      <c r="BQ996" s="9">
        <f t="shared" si="2450"/>
        <v>0</v>
      </c>
      <c r="BR996" s="9">
        <f t="shared" si="2450"/>
        <v>0</v>
      </c>
      <c r="BS996" s="9">
        <f t="shared" si="2450"/>
        <v>0</v>
      </c>
      <c r="BT996" s="9">
        <f t="shared" si="2450"/>
        <v>0</v>
      </c>
      <c r="BU996" s="9">
        <f t="shared" si="2450"/>
        <v>898</v>
      </c>
      <c r="BV996" s="9">
        <f t="shared" si="2450"/>
        <v>0</v>
      </c>
      <c r="BW996" s="9">
        <f t="shared" si="2450"/>
        <v>0</v>
      </c>
      <c r="BX996" s="9">
        <f t="shared" si="2450"/>
        <v>0</v>
      </c>
      <c r="BY996" s="9">
        <f t="shared" si="2450"/>
        <v>0</v>
      </c>
      <c r="BZ996" s="9">
        <f t="shared" si="2450"/>
        <v>0</v>
      </c>
      <c r="CA996" s="9">
        <f t="shared" si="2450"/>
        <v>898</v>
      </c>
      <c r="CB996" s="9">
        <f t="shared" si="2450"/>
        <v>0</v>
      </c>
      <c r="CC996" s="9">
        <f t="shared" si="2451"/>
        <v>0</v>
      </c>
      <c r="CD996" s="9">
        <f t="shared" si="2451"/>
        <v>0</v>
      </c>
      <c r="CE996" s="9">
        <f t="shared" si="2451"/>
        <v>0</v>
      </c>
      <c r="CF996" s="9">
        <f t="shared" si="2451"/>
        <v>0</v>
      </c>
      <c r="CG996" s="9">
        <f t="shared" si="2451"/>
        <v>898</v>
      </c>
      <c r="CH996" s="9">
        <f t="shared" si="2451"/>
        <v>0</v>
      </c>
      <c r="CI996" s="9">
        <f t="shared" si="2451"/>
        <v>0</v>
      </c>
      <c r="CJ996" s="9">
        <f t="shared" si="2451"/>
        <v>0</v>
      </c>
      <c r="CK996" s="9">
        <f t="shared" si="2451"/>
        <v>-51</v>
      </c>
      <c r="CL996" s="9">
        <f t="shared" si="2451"/>
        <v>0</v>
      </c>
      <c r="CM996" s="9">
        <f t="shared" si="2451"/>
        <v>847</v>
      </c>
      <c r="CN996" s="9">
        <f t="shared" si="2451"/>
        <v>0</v>
      </c>
    </row>
    <row r="997" spans="1:92" ht="33" hidden="1">
      <c r="A997" s="38" t="s">
        <v>12</v>
      </c>
      <c r="B997" s="61" t="s">
        <v>228</v>
      </c>
      <c r="C997" s="61" t="s">
        <v>7</v>
      </c>
      <c r="D997" s="61" t="s">
        <v>80</v>
      </c>
      <c r="E997" s="61" t="s">
        <v>439</v>
      </c>
      <c r="F997" s="61" t="s">
        <v>13</v>
      </c>
      <c r="G997" s="9">
        <f t="shared" si="2445"/>
        <v>898</v>
      </c>
      <c r="H997" s="9">
        <f t="shared" si="2445"/>
        <v>0</v>
      </c>
      <c r="I997" s="9">
        <f t="shared" si="2445"/>
        <v>0</v>
      </c>
      <c r="J997" s="9">
        <f t="shared" si="2445"/>
        <v>0</v>
      </c>
      <c r="K997" s="9">
        <f t="shared" si="2445"/>
        <v>0</v>
      </c>
      <c r="L997" s="9">
        <f t="shared" si="2445"/>
        <v>0</v>
      </c>
      <c r="M997" s="9">
        <f t="shared" si="2445"/>
        <v>898</v>
      </c>
      <c r="N997" s="9">
        <f t="shared" si="2445"/>
        <v>0</v>
      </c>
      <c r="O997" s="9">
        <f t="shared" si="2445"/>
        <v>0</v>
      </c>
      <c r="P997" s="9">
        <f t="shared" si="2445"/>
        <v>0</v>
      </c>
      <c r="Q997" s="9">
        <f t="shared" si="2445"/>
        <v>0</v>
      </c>
      <c r="R997" s="9">
        <f t="shared" si="2445"/>
        <v>0</v>
      </c>
      <c r="S997" s="9">
        <f t="shared" si="2445"/>
        <v>898</v>
      </c>
      <c r="T997" s="9">
        <f t="shared" si="2445"/>
        <v>0</v>
      </c>
      <c r="U997" s="9">
        <f t="shared" si="2446"/>
        <v>0</v>
      </c>
      <c r="V997" s="9">
        <f t="shared" si="2446"/>
        <v>0</v>
      </c>
      <c r="W997" s="9">
        <f t="shared" si="2446"/>
        <v>0</v>
      </c>
      <c r="X997" s="9">
        <f t="shared" si="2446"/>
        <v>0</v>
      </c>
      <c r="Y997" s="9">
        <f t="shared" si="2446"/>
        <v>898</v>
      </c>
      <c r="Z997" s="9">
        <f t="shared" si="2446"/>
        <v>0</v>
      </c>
      <c r="AA997" s="9">
        <f t="shared" si="2446"/>
        <v>0</v>
      </c>
      <c r="AB997" s="9">
        <f t="shared" si="2446"/>
        <v>0</v>
      </c>
      <c r="AC997" s="9">
        <f t="shared" si="2446"/>
        <v>0</v>
      </c>
      <c r="AD997" s="9">
        <f t="shared" si="2446"/>
        <v>0</v>
      </c>
      <c r="AE997" s="9">
        <f t="shared" si="2446"/>
        <v>898</v>
      </c>
      <c r="AF997" s="9">
        <f t="shared" si="2446"/>
        <v>0</v>
      </c>
      <c r="AG997" s="9">
        <f t="shared" si="2447"/>
        <v>0</v>
      </c>
      <c r="AH997" s="9">
        <f t="shared" si="2447"/>
        <v>0</v>
      </c>
      <c r="AI997" s="9">
        <f t="shared" si="2447"/>
        <v>0</v>
      </c>
      <c r="AJ997" s="9">
        <f t="shared" si="2447"/>
        <v>0</v>
      </c>
      <c r="AK997" s="9">
        <f t="shared" si="2447"/>
        <v>898</v>
      </c>
      <c r="AL997" s="9">
        <f t="shared" si="2447"/>
        <v>0</v>
      </c>
      <c r="AM997" s="9">
        <f t="shared" si="2447"/>
        <v>0</v>
      </c>
      <c r="AN997" s="9">
        <f t="shared" si="2447"/>
        <v>0</v>
      </c>
      <c r="AO997" s="9">
        <f t="shared" si="2447"/>
        <v>0</v>
      </c>
      <c r="AP997" s="9">
        <f t="shared" si="2447"/>
        <v>0</v>
      </c>
      <c r="AQ997" s="9">
        <f t="shared" si="2447"/>
        <v>898</v>
      </c>
      <c r="AR997" s="9">
        <f t="shared" si="2447"/>
        <v>0</v>
      </c>
      <c r="AS997" s="9">
        <f t="shared" si="2448"/>
        <v>0</v>
      </c>
      <c r="AT997" s="9">
        <f t="shared" si="2448"/>
        <v>0</v>
      </c>
      <c r="AU997" s="9">
        <f t="shared" si="2448"/>
        <v>0</v>
      </c>
      <c r="AV997" s="9">
        <f t="shared" si="2448"/>
        <v>0</v>
      </c>
      <c r="AW997" s="9">
        <f t="shared" si="2448"/>
        <v>898</v>
      </c>
      <c r="AX997" s="9">
        <f t="shared" si="2448"/>
        <v>0</v>
      </c>
      <c r="AY997" s="9">
        <f t="shared" si="2448"/>
        <v>0</v>
      </c>
      <c r="AZ997" s="9">
        <f t="shared" si="2448"/>
        <v>0</v>
      </c>
      <c r="BA997" s="9">
        <f t="shared" si="2448"/>
        <v>0</v>
      </c>
      <c r="BB997" s="9">
        <f t="shared" si="2448"/>
        <v>0</v>
      </c>
      <c r="BC997" s="9">
        <f t="shared" si="2448"/>
        <v>898</v>
      </c>
      <c r="BD997" s="9">
        <f t="shared" si="2448"/>
        <v>0</v>
      </c>
      <c r="BE997" s="9">
        <f t="shared" si="2449"/>
        <v>0</v>
      </c>
      <c r="BF997" s="9">
        <f t="shared" si="2449"/>
        <v>0</v>
      </c>
      <c r="BG997" s="9">
        <f t="shared" si="2449"/>
        <v>0</v>
      </c>
      <c r="BH997" s="9">
        <f t="shared" si="2449"/>
        <v>0</v>
      </c>
      <c r="BI997" s="9">
        <f t="shared" si="2449"/>
        <v>898</v>
      </c>
      <c r="BJ997" s="9">
        <f t="shared" si="2449"/>
        <v>0</v>
      </c>
      <c r="BK997" s="9">
        <f t="shared" si="2449"/>
        <v>0</v>
      </c>
      <c r="BL997" s="9">
        <f t="shared" si="2449"/>
        <v>0</v>
      </c>
      <c r="BM997" s="9">
        <f t="shared" si="2449"/>
        <v>0</v>
      </c>
      <c r="BN997" s="9">
        <f t="shared" si="2449"/>
        <v>0</v>
      </c>
      <c r="BO997" s="9">
        <f t="shared" si="2449"/>
        <v>898</v>
      </c>
      <c r="BP997" s="9">
        <f t="shared" si="2449"/>
        <v>0</v>
      </c>
      <c r="BQ997" s="9">
        <f t="shared" si="2450"/>
        <v>0</v>
      </c>
      <c r="BR997" s="9">
        <f t="shared" si="2450"/>
        <v>0</v>
      </c>
      <c r="BS997" s="9">
        <f t="shared" si="2450"/>
        <v>0</v>
      </c>
      <c r="BT997" s="9">
        <f t="shared" si="2450"/>
        <v>0</v>
      </c>
      <c r="BU997" s="9">
        <f t="shared" si="2450"/>
        <v>898</v>
      </c>
      <c r="BV997" s="9">
        <f t="shared" si="2450"/>
        <v>0</v>
      </c>
      <c r="BW997" s="9">
        <f t="shared" si="2450"/>
        <v>0</v>
      </c>
      <c r="BX997" s="9">
        <f t="shared" si="2450"/>
        <v>0</v>
      </c>
      <c r="BY997" s="9">
        <f t="shared" si="2450"/>
        <v>0</v>
      </c>
      <c r="BZ997" s="9">
        <f t="shared" si="2450"/>
        <v>0</v>
      </c>
      <c r="CA997" s="9">
        <f t="shared" si="2450"/>
        <v>898</v>
      </c>
      <c r="CB997" s="9">
        <f t="shared" si="2450"/>
        <v>0</v>
      </c>
      <c r="CC997" s="9">
        <f t="shared" si="2451"/>
        <v>0</v>
      </c>
      <c r="CD997" s="9">
        <f t="shared" si="2451"/>
        <v>0</v>
      </c>
      <c r="CE997" s="9">
        <f t="shared" si="2451"/>
        <v>0</v>
      </c>
      <c r="CF997" s="9">
        <f t="shared" si="2451"/>
        <v>0</v>
      </c>
      <c r="CG997" s="9">
        <f t="shared" si="2451"/>
        <v>898</v>
      </c>
      <c r="CH997" s="9">
        <f t="shared" si="2451"/>
        <v>0</v>
      </c>
      <c r="CI997" s="9">
        <f t="shared" si="2451"/>
        <v>0</v>
      </c>
      <c r="CJ997" s="9">
        <f t="shared" si="2451"/>
        <v>0</v>
      </c>
      <c r="CK997" s="9">
        <f t="shared" si="2451"/>
        <v>-51</v>
      </c>
      <c r="CL997" s="9">
        <f t="shared" si="2451"/>
        <v>0</v>
      </c>
      <c r="CM997" s="9">
        <f t="shared" si="2451"/>
        <v>847</v>
      </c>
      <c r="CN997" s="9">
        <f t="shared" si="2451"/>
        <v>0</v>
      </c>
    </row>
    <row r="998" spans="1:92" ht="15" hidden="1" customHeight="1">
      <c r="A998" s="38" t="s">
        <v>14</v>
      </c>
      <c r="B998" s="61" t="s">
        <v>228</v>
      </c>
      <c r="C998" s="61" t="s">
        <v>7</v>
      </c>
      <c r="D998" s="61" t="s">
        <v>80</v>
      </c>
      <c r="E998" s="61" t="s">
        <v>439</v>
      </c>
      <c r="F998" s="26" t="s">
        <v>35</v>
      </c>
      <c r="G998" s="9">
        <v>898</v>
      </c>
      <c r="H998" s="9"/>
      <c r="I998" s="9"/>
      <c r="J998" s="9"/>
      <c r="K998" s="9"/>
      <c r="L998" s="9"/>
      <c r="M998" s="9">
        <f>G998+I998+J998+K998+L998</f>
        <v>898</v>
      </c>
      <c r="N998" s="9">
        <f>H998+L998</f>
        <v>0</v>
      </c>
      <c r="O998" s="9"/>
      <c r="P998" s="9"/>
      <c r="Q998" s="9"/>
      <c r="R998" s="9"/>
      <c r="S998" s="9">
        <f>M998+O998+P998+Q998+R998</f>
        <v>898</v>
      </c>
      <c r="T998" s="9">
        <f>N998+R998</f>
        <v>0</v>
      </c>
      <c r="U998" s="9"/>
      <c r="V998" s="9"/>
      <c r="W998" s="9"/>
      <c r="X998" s="9"/>
      <c r="Y998" s="9">
        <f>S998+U998+V998+W998+X998</f>
        <v>898</v>
      </c>
      <c r="Z998" s="9">
        <f>T998+X998</f>
        <v>0</v>
      </c>
      <c r="AA998" s="9"/>
      <c r="AB998" s="9"/>
      <c r="AC998" s="9"/>
      <c r="AD998" s="9"/>
      <c r="AE998" s="9">
        <f>Y998+AA998+AB998+AC998+AD998</f>
        <v>898</v>
      </c>
      <c r="AF998" s="9">
        <f>Z998+AD998</f>
        <v>0</v>
      </c>
      <c r="AG998" s="9"/>
      <c r="AH998" s="9"/>
      <c r="AI998" s="9"/>
      <c r="AJ998" s="9"/>
      <c r="AK998" s="9">
        <f>AE998+AG998+AH998+AI998+AJ998</f>
        <v>898</v>
      </c>
      <c r="AL998" s="9">
        <f>AF998+AJ998</f>
        <v>0</v>
      </c>
      <c r="AM998" s="9"/>
      <c r="AN998" s="9"/>
      <c r="AO998" s="9"/>
      <c r="AP998" s="9"/>
      <c r="AQ998" s="9">
        <f>AK998+AM998+AN998+AO998+AP998</f>
        <v>898</v>
      </c>
      <c r="AR998" s="9">
        <f>AL998+AP998</f>
        <v>0</v>
      </c>
      <c r="AS998" s="9"/>
      <c r="AT998" s="9"/>
      <c r="AU998" s="9"/>
      <c r="AV998" s="9"/>
      <c r="AW998" s="9">
        <f>AQ998+AS998+AT998+AU998+AV998</f>
        <v>898</v>
      </c>
      <c r="AX998" s="9">
        <f>AR998+AV998</f>
        <v>0</v>
      </c>
      <c r="AY998" s="9"/>
      <c r="AZ998" s="9"/>
      <c r="BA998" s="9"/>
      <c r="BB998" s="9"/>
      <c r="BC998" s="9">
        <f>AW998+AY998+AZ998+BA998+BB998</f>
        <v>898</v>
      </c>
      <c r="BD998" s="9">
        <f>AX998+BB998</f>
        <v>0</v>
      </c>
      <c r="BE998" s="9"/>
      <c r="BF998" s="9"/>
      <c r="BG998" s="9"/>
      <c r="BH998" s="9"/>
      <c r="BI998" s="9">
        <f>BC998+BE998+BF998+BG998+BH998</f>
        <v>898</v>
      </c>
      <c r="BJ998" s="9">
        <f>BD998+BH998</f>
        <v>0</v>
      </c>
      <c r="BK998" s="9"/>
      <c r="BL998" s="9"/>
      <c r="BM998" s="9"/>
      <c r="BN998" s="9"/>
      <c r="BO998" s="9">
        <f>BI998+BK998+BL998+BM998+BN998</f>
        <v>898</v>
      </c>
      <c r="BP998" s="9">
        <f>BJ998+BN998</f>
        <v>0</v>
      </c>
      <c r="BQ998" s="9"/>
      <c r="BR998" s="9"/>
      <c r="BS998" s="9"/>
      <c r="BT998" s="9"/>
      <c r="BU998" s="9">
        <f>BO998+BQ998+BR998+BS998+BT998</f>
        <v>898</v>
      </c>
      <c r="BV998" s="9">
        <f>BP998+BT998</f>
        <v>0</v>
      </c>
      <c r="BW998" s="9"/>
      <c r="BX998" s="9"/>
      <c r="BY998" s="9"/>
      <c r="BZ998" s="9"/>
      <c r="CA998" s="9">
        <f>BU998+BW998+BX998+BY998+BZ998</f>
        <v>898</v>
      </c>
      <c r="CB998" s="9">
        <f>BV998+BZ998</f>
        <v>0</v>
      </c>
      <c r="CC998" s="9"/>
      <c r="CD998" s="9"/>
      <c r="CE998" s="9"/>
      <c r="CF998" s="9"/>
      <c r="CG998" s="9">
        <f>CA998+CC998+CD998+CE998+CF998</f>
        <v>898</v>
      </c>
      <c r="CH998" s="9">
        <f>CB998+CF998</f>
        <v>0</v>
      </c>
      <c r="CI998" s="9"/>
      <c r="CJ998" s="9"/>
      <c r="CK998" s="9">
        <v>-51</v>
      </c>
      <c r="CL998" s="9"/>
      <c r="CM998" s="9">
        <f>CG998+CI998+CJ998+CK998+CL998</f>
        <v>847</v>
      </c>
      <c r="CN998" s="9">
        <f>CH998+CL998</f>
        <v>0</v>
      </c>
    </row>
    <row r="999" spans="1:92" ht="33" hidden="1">
      <c r="A999" s="25" t="s">
        <v>327</v>
      </c>
      <c r="B999" s="61" t="s">
        <v>228</v>
      </c>
      <c r="C999" s="61" t="s">
        <v>7</v>
      </c>
      <c r="D999" s="61" t="s">
        <v>80</v>
      </c>
      <c r="E999" s="61" t="s">
        <v>397</v>
      </c>
      <c r="F999" s="26"/>
      <c r="G999" s="9">
        <f t="shared" ref="G999:V1001" si="2452">G1000</f>
        <v>677</v>
      </c>
      <c r="H999" s="9">
        <f t="shared" si="2452"/>
        <v>0</v>
      </c>
      <c r="I999" s="9">
        <f t="shared" si="2452"/>
        <v>0</v>
      </c>
      <c r="J999" s="9">
        <f t="shared" si="2452"/>
        <v>0</v>
      </c>
      <c r="K999" s="9">
        <f t="shared" si="2452"/>
        <v>0</v>
      </c>
      <c r="L999" s="9">
        <f t="shared" si="2452"/>
        <v>0</v>
      </c>
      <c r="M999" s="9">
        <f t="shared" si="2452"/>
        <v>677</v>
      </c>
      <c r="N999" s="9">
        <f t="shared" si="2452"/>
        <v>0</v>
      </c>
      <c r="O999" s="9">
        <f t="shared" si="2452"/>
        <v>0</v>
      </c>
      <c r="P999" s="9">
        <f t="shared" si="2452"/>
        <v>0</v>
      </c>
      <c r="Q999" s="9">
        <f t="shared" si="2452"/>
        <v>0</v>
      </c>
      <c r="R999" s="9">
        <f t="shared" si="2452"/>
        <v>0</v>
      </c>
      <c r="S999" s="9">
        <f t="shared" si="2452"/>
        <v>677</v>
      </c>
      <c r="T999" s="9">
        <f t="shared" si="2452"/>
        <v>0</v>
      </c>
      <c r="U999" s="9">
        <f t="shared" si="2452"/>
        <v>0</v>
      </c>
      <c r="V999" s="9">
        <f t="shared" si="2452"/>
        <v>0</v>
      </c>
      <c r="W999" s="9">
        <f t="shared" ref="U999:AJ1001" si="2453">W1000</f>
        <v>0</v>
      </c>
      <c r="X999" s="9">
        <f t="shared" si="2453"/>
        <v>0</v>
      </c>
      <c r="Y999" s="9">
        <f t="shared" si="2453"/>
        <v>677</v>
      </c>
      <c r="Z999" s="9">
        <f t="shared" si="2453"/>
        <v>0</v>
      </c>
      <c r="AA999" s="9">
        <f t="shared" si="2453"/>
        <v>0</v>
      </c>
      <c r="AB999" s="9">
        <f t="shared" si="2453"/>
        <v>0</v>
      </c>
      <c r="AC999" s="9">
        <f t="shared" si="2453"/>
        <v>0</v>
      </c>
      <c r="AD999" s="9">
        <f t="shared" si="2453"/>
        <v>0</v>
      </c>
      <c r="AE999" s="9">
        <f t="shared" si="2453"/>
        <v>677</v>
      </c>
      <c r="AF999" s="9">
        <f t="shared" si="2453"/>
        <v>0</v>
      </c>
      <c r="AG999" s="9">
        <f t="shared" si="2453"/>
        <v>0</v>
      </c>
      <c r="AH999" s="9">
        <f t="shared" si="2453"/>
        <v>0</v>
      </c>
      <c r="AI999" s="9">
        <f t="shared" si="2453"/>
        <v>0</v>
      </c>
      <c r="AJ999" s="9">
        <f t="shared" si="2453"/>
        <v>0</v>
      </c>
      <c r="AK999" s="9">
        <f t="shared" ref="AG999:AV1001" si="2454">AK1000</f>
        <v>677</v>
      </c>
      <c r="AL999" s="9">
        <f t="shared" si="2454"/>
        <v>0</v>
      </c>
      <c r="AM999" s="9">
        <f t="shared" si="2454"/>
        <v>0</v>
      </c>
      <c r="AN999" s="9">
        <f t="shared" si="2454"/>
        <v>0</v>
      </c>
      <c r="AO999" s="9">
        <f t="shared" si="2454"/>
        <v>0</v>
      </c>
      <c r="AP999" s="9">
        <f t="shared" si="2454"/>
        <v>0</v>
      </c>
      <c r="AQ999" s="9">
        <f t="shared" si="2454"/>
        <v>677</v>
      </c>
      <c r="AR999" s="9">
        <f t="shared" si="2454"/>
        <v>0</v>
      </c>
      <c r="AS999" s="9">
        <f t="shared" si="2454"/>
        <v>0</v>
      </c>
      <c r="AT999" s="9">
        <f t="shared" si="2454"/>
        <v>0</v>
      </c>
      <c r="AU999" s="9">
        <f t="shared" si="2454"/>
        <v>0</v>
      </c>
      <c r="AV999" s="9">
        <f t="shared" si="2454"/>
        <v>0</v>
      </c>
      <c r="AW999" s="9">
        <f t="shared" ref="AS999:BH1001" si="2455">AW1000</f>
        <v>677</v>
      </c>
      <c r="AX999" s="9">
        <f t="shared" si="2455"/>
        <v>0</v>
      </c>
      <c r="AY999" s="9">
        <f t="shared" si="2455"/>
        <v>-677</v>
      </c>
      <c r="AZ999" s="9">
        <f t="shared" si="2455"/>
        <v>0</v>
      </c>
      <c r="BA999" s="9">
        <f t="shared" si="2455"/>
        <v>0</v>
      </c>
      <c r="BB999" s="9">
        <f t="shared" si="2455"/>
        <v>0</v>
      </c>
      <c r="BC999" s="9">
        <f t="shared" si="2455"/>
        <v>0</v>
      </c>
      <c r="BD999" s="9">
        <f t="shared" si="2455"/>
        <v>0</v>
      </c>
      <c r="BE999" s="9">
        <f t="shared" si="2455"/>
        <v>0</v>
      </c>
      <c r="BF999" s="9">
        <f t="shared" si="2455"/>
        <v>0</v>
      </c>
      <c r="BG999" s="9">
        <f t="shared" si="2455"/>
        <v>0</v>
      </c>
      <c r="BH999" s="9">
        <f t="shared" si="2455"/>
        <v>0</v>
      </c>
      <c r="BI999" s="9">
        <f t="shared" ref="BE999:BT1001" si="2456">BI1000</f>
        <v>0</v>
      </c>
      <c r="BJ999" s="9">
        <f t="shared" si="2456"/>
        <v>0</v>
      </c>
      <c r="BK999" s="9">
        <f t="shared" si="2456"/>
        <v>0</v>
      </c>
      <c r="BL999" s="9">
        <f t="shared" si="2456"/>
        <v>0</v>
      </c>
      <c r="BM999" s="9">
        <f t="shared" si="2456"/>
        <v>0</v>
      </c>
      <c r="BN999" s="9">
        <f t="shared" si="2456"/>
        <v>0</v>
      </c>
      <c r="BO999" s="9">
        <f t="shared" si="2456"/>
        <v>0</v>
      </c>
      <c r="BP999" s="9">
        <f t="shared" si="2456"/>
        <v>0</v>
      </c>
      <c r="BQ999" s="9">
        <f t="shared" si="2456"/>
        <v>0</v>
      </c>
      <c r="BR999" s="9">
        <f t="shared" si="2456"/>
        <v>0</v>
      </c>
      <c r="BS999" s="9">
        <f t="shared" si="2456"/>
        <v>0</v>
      </c>
      <c r="BT999" s="9">
        <f t="shared" si="2456"/>
        <v>0</v>
      </c>
      <c r="BU999" s="9">
        <f t="shared" ref="BQ999:CF1001" si="2457">BU1000</f>
        <v>0</v>
      </c>
      <c r="BV999" s="9">
        <f t="shared" si="2457"/>
        <v>0</v>
      </c>
      <c r="BW999" s="9">
        <f t="shared" si="2457"/>
        <v>0</v>
      </c>
      <c r="BX999" s="9">
        <f t="shared" si="2457"/>
        <v>0</v>
      </c>
      <c r="BY999" s="9">
        <f t="shared" si="2457"/>
        <v>0</v>
      </c>
      <c r="BZ999" s="9">
        <f t="shared" si="2457"/>
        <v>0</v>
      </c>
      <c r="CA999" s="9">
        <f t="shared" si="2457"/>
        <v>0</v>
      </c>
      <c r="CB999" s="9">
        <f t="shared" si="2457"/>
        <v>0</v>
      </c>
      <c r="CC999" s="9">
        <f t="shared" si="2457"/>
        <v>0</v>
      </c>
      <c r="CD999" s="9">
        <f t="shared" si="2457"/>
        <v>0</v>
      </c>
      <c r="CE999" s="9">
        <f t="shared" si="2457"/>
        <v>0</v>
      </c>
      <c r="CF999" s="9">
        <f t="shared" si="2457"/>
        <v>0</v>
      </c>
      <c r="CG999" s="9">
        <f t="shared" ref="CC999:CN1001" si="2458">CG1000</f>
        <v>0</v>
      </c>
      <c r="CH999" s="9">
        <f t="shared" si="2458"/>
        <v>0</v>
      </c>
      <c r="CI999" s="9">
        <f t="shared" si="2458"/>
        <v>0</v>
      </c>
      <c r="CJ999" s="9">
        <f t="shared" si="2458"/>
        <v>0</v>
      </c>
      <c r="CK999" s="9">
        <f t="shared" si="2458"/>
        <v>0</v>
      </c>
      <c r="CL999" s="9">
        <f t="shared" si="2458"/>
        <v>0</v>
      </c>
      <c r="CM999" s="9">
        <f t="shared" si="2458"/>
        <v>0</v>
      </c>
      <c r="CN999" s="9">
        <f t="shared" si="2458"/>
        <v>0</v>
      </c>
    </row>
    <row r="1000" spans="1:92" ht="66" hidden="1">
      <c r="A1000" s="25" t="s">
        <v>514</v>
      </c>
      <c r="B1000" s="61" t="s">
        <v>228</v>
      </c>
      <c r="C1000" s="61" t="s">
        <v>7</v>
      </c>
      <c r="D1000" s="61" t="s">
        <v>80</v>
      </c>
      <c r="E1000" s="61" t="s">
        <v>513</v>
      </c>
      <c r="F1000" s="26"/>
      <c r="G1000" s="9">
        <f t="shared" si="2452"/>
        <v>677</v>
      </c>
      <c r="H1000" s="9">
        <f t="shared" si="2452"/>
        <v>0</v>
      </c>
      <c r="I1000" s="9">
        <f t="shared" si="2452"/>
        <v>0</v>
      </c>
      <c r="J1000" s="9">
        <f t="shared" si="2452"/>
        <v>0</v>
      </c>
      <c r="K1000" s="9">
        <f t="shared" si="2452"/>
        <v>0</v>
      </c>
      <c r="L1000" s="9">
        <f t="shared" si="2452"/>
        <v>0</v>
      </c>
      <c r="M1000" s="9">
        <f t="shared" si="2452"/>
        <v>677</v>
      </c>
      <c r="N1000" s="9">
        <f t="shared" si="2452"/>
        <v>0</v>
      </c>
      <c r="O1000" s="9">
        <f t="shared" si="2452"/>
        <v>0</v>
      </c>
      <c r="P1000" s="9">
        <f t="shared" si="2452"/>
        <v>0</v>
      </c>
      <c r="Q1000" s="9">
        <f t="shared" si="2452"/>
        <v>0</v>
      </c>
      <c r="R1000" s="9">
        <f t="shared" si="2452"/>
        <v>0</v>
      </c>
      <c r="S1000" s="9">
        <f t="shared" si="2452"/>
        <v>677</v>
      </c>
      <c r="T1000" s="9">
        <f t="shared" si="2452"/>
        <v>0</v>
      </c>
      <c r="U1000" s="9">
        <f t="shared" si="2453"/>
        <v>0</v>
      </c>
      <c r="V1000" s="9">
        <f t="shared" si="2453"/>
        <v>0</v>
      </c>
      <c r="W1000" s="9">
        <f t="shared" si="2453"/>
        <v>0</v>
      </c>
      <c r="X1000" s="9">
        <f t="shared" si="2453"/>
        <v>0</v>
      </c>
      <c r="Y1000" s="9">
        <f t="shared" si="2453"/>
        <v>677</v>
      </c>
      <c r="Z1000" s="9">
        <f t="shared" si="2453"/>
        <v>0</v>
      </c>
      <c r="AA1000" s="9">
        <f t="shared" si="2453"/>
        <v>0</v>
      </c>
      <c r="AB1000" s="9">
        <f t="shared" si="2453"/>
        <v>0</v>
      </c>
      <c r="AC1000" s="9">
        <f t="shared" si="2453"/>
        <v>0</v>
      </c>
      <c r="AD1000" s="9">
        <f t="shared" si="2453"/>
        <v>0</v>
      </c>
      <c r="AE1000" s="9">
        <f t="shared" si="2453"/>
        <v>677</v>
      </c>
      <c r="AF1000" s="9">
        <f t="shared" si="2453"/>
        <v>0</v>
      </c>
      <c r="AG1000" s="9">
        <f t="shared" si="2454"/>
        <v>0</v>
      </c>
      <c r="AH1000" s="9">
        <f t="shared" si="2454"/>
        <v>0</v>
      </c>
      <c r="AI1000" s="9">
        <f t="shared" si="2454"/>
        <v>0</v>
      </c>
      <c r="AJ1000" s="9">
        <f t="shared" si="2454"/>
        <v>0</v>
      </c>
      <c r="AK1000" s="9">
        <f t="shared" si="2454"/>
        <v>677</v>
      </c>
      <c r="AL1000" s="9">
        <f t="shared" si="2454"/>
        <v>0</v>
      </c>
      <c r="AM1000" s="9">
        <f t="shared" si="2454"/>
        <v>0</v>
      </c>
      <c r="AN1000" s="9">
        <f t="shared" si="2454"/>
        <v>0</v>
      </c>
      <c r="AO1000" s="9">
        <f t="shared" si="2454"/>
        <v>0</v>
      </c>
      <c r="AP1000" s="9">
        <f t="shared" si="2454"/>
        <v>0</v>
      </c>
      <c r="AQ1000" s="9">
        <f t="shared" si="2454"/>
        <v>677</v>
      </c>
      <c r="AR1000" s="9">
        <f t="shared" si="2454"/>
        <v>0</v>
      </c>
      <c r="AS1000" s="9">
        <f t="shared" si="2455"/>
        <v>0</v>
      </c>
      <c r="AT1000" s="9">
        <f t="shared" si="2455"/>
        <v>0</v>
      </c>
      <c r="AU1000" s="9">
        <f t="shared" si="2455"/>
        <v>0</v>
      </c>
      <c r="AV1000" s="9">
        <f t="shared" si="2455"/>
        <v>0</v>
      </c>
      <c r="AW1000" s="9">
        <f t="shared" si="2455"/>
        <v>677</v>
      </c>
      <c r="AX1000" s="9">
        <f t="shared" si="2455"/>
        <v>0</v>
      </c>
      <c r="AY1000" s="9">
        <f t="shared" si="2455"/>
        <v>-677</v>
      </c>
      <c r="AZ1000" s="9">
        <f t="shared" si="2455"/>
        <v>0</v>
      </c>
      <c r="BA1000" s="9">
        <f t="shared" si="2455"/>
        <v>0</v>
      </c>
      <c r="BB1000" s="9">
        <f t="shared" si="2455"/>
        <v>0</v>
      </c>
      <c r="BC1000" s="9">
        <f t="shared" si="2455"/>
        <v>0</v>
      </c>
      <c r="BD1000" s="9">
        <f t="shared" si="2455"/>
        <v>0</v>
      </c>
      <c r="BE1000" s="9">
        <f t="shared" si="2456"/>
        <v>0</v>
      </c>
      <c r="BF1000" s="9">
        <f t="shared" si="2456"/>
        <v>0</v>
      </c>
      <c r="BG1000" s="9">
        <f t="shared" si="2456"/>
        <v>0</v>
      </c>
      <c r="BH1000" s="9">
        <f t="shared" si="2456"/>
        <v>0</v>
      </c>
      <c r="BI1000" s="9">
        <f t="shared" si="2456"/>
        <v>0</v>
      </c>
      <c r="BJ1000" s="9">
        <f t="shared" si="2456"/>
        <v>0</v>
      </c>
      <c r="BK1000" s="9">
        <f t="shared" si="2456"/>
        <v>0</v>
      </c>
      <c r="BL1000" s="9">
        <f t="shared" si="2456"/>
        <v>0</v>
      </c>
      <c r="BM1000" s="9">
        <f t="shared" si="2456"/>
        <v>0</v>
      </c>
      <c r="BN1000" s="9">
        <f t="shared" si="2456"/>
        <v>0</v>
      </c>
      <c r="BO1000" s="9">
        <f t="shared" si="2456"/>
        <v>0</v>
      </c>
      <c r="BP1000" s="9">
        <f t="shared" si="2456"/>
        <v>0</v>
      </c>
      <c r="BQ1000" s="9">
        <f t="shared" si="2457"/>
        <v>0</v>
      </c>
      <c r="BR1000" s="9">
        <f t="shared" si="2457"/>
        <v>0</v>
      </c>
      <c r="BS1000" s="9">
        <f t="shared" si="2457"/>
        <v>0</v>
      </c>
      <c r="BT1000" s="9">
        <f t="shared" si="2457"/>
        <v>0</v>
      </c>
      <c r="BU1000" s="9">
        <f t="shared" si="2457"/>
        <v>0</v>
      </c>
      <c r="BV1000" s="9">
        <f t="shared" si="2457"/>
        <v>0</v>
      </c>
      <c r="BW1000" s="9">
        <f t="shared" si="2457"/>
        <v>0</v>
      </c>
      <c r="BX1000" s="9">
        <f t="shared" si="2457"/>
        <v>0</v>
      </c>
      <c r="BY1000" s="9">
        <f t="shared" si="2457"/>
        <v>0</v>
      </c>
      <c r="BZ1000" s="9">
        <f t="shared" si="2457"/>
        <v>0</v>
      </c>
      <c r="CA1000" s="9">
        <f t="shared" si="2457"/>
        <v>0</v>
      </c>
      <c r="CB1000" s="9">
        <f t="shared" si="2457"/>
        <v>0</v>
      </c>
      <c r="CC1000" s="9">
        <f t="shared" si="2458"/>
        <v>0</v>
      </c>
      <c r="CD1000" s="9">
        <f t="shared" si="2458"/>
        <v>0</v>
      </c>
      <c r="CE1000" s="9">
        <f t="shared" si="2458"/>
        <v>0</v>
      </c>
      <c r="CF1000" s="9">
        <f t="shared" si="2458"/>
        <v>0</v>
      </c>
      <c r="CG1000" s="9">
        <f t="shared" si="2458"/>
        <v>0</v>
      </c>
      <c r="CH1000" s="9">
        <f t="shared" si="2458"/>
        <v>0</v>
      </c>
      <c r="CI1000" s="9">
        <f t="shared" si="2458"/>
        <v>0</v>
      </c>
      <c r="CJ1000" s="9">
        <f t="shared" si="2458"/>
        <v>0</v>
      </c>
      <c r="CK1000" s="9">
        <f t="shared" si="2458"/>
        <v>0</v>
      </c>
      <c r="CL1000" s="9">
        <f t="shared" si="2458"/>
        <v>0</v>
      </c>
      <c r="CM1000" s="9">
        <f t="shared" si="2458"/>
        <v>0</v>
      </c>
      <c r="CN1000" s="9">
        <f t="shared" si="2458"/>
        <v>0</v>
      </c>
    </row>
    <row r="1001" spans="1:92" ht="33" hidden="1">
      <c r="A1001" s="38" t="s">
        <v>12</v>
      </c>
      <c r="B1001" s="61" t="s">
        <v>228</v>
      </c>
      <c r="C1001" s="61" t="s">
        <v>7</v>
      </c>
      <c r="D1001" s="61" t="s">
        <v>80</v>
      </c>
      <c r="E1001" s="61" t="s">
        <v>513</v>
      </c>
      <c r="F1001" s="61" t="s">
        <v>13</v>
      </c>
      <c r="G1001" s="9">
        <f t="shared" si="2452"/>
        <v>677</v>
      </c>
      <c r="H1001" s="9">
        <f t="shared" si="2452"/>
        <v>0</v>
      </c>
      <c r="I1001" s="9">
        <f t="shared" si="2452"/>
        <v>0</v>
      </c>
      <c r="J1001" s="9">
        <f t="shared" si="2452"/>
        <v>0</v>
      </c>
      <c r="K1001" s="9">
        <f t="shared" si="2452"/>
        <v>0</v>
      </c>
      <c r="L1001" s="9">
        <f t="shared" si="2452"/>
        <v>0</v>
      </c>
      <c r="M1001" s="9">
        <f t="shared" si="2452"/>
        <v>677</v>
      </c>
      <c r="N1001" s="9">
        <f t="shared" si="2452"/>
        <v>0</v>
      </c>
      <c r="O1001" s="9">
        <f t="shared" si="2452"/>
        <v>0</v>
      </c>
      <c r="P1001" s="9">
        <f t="shared" si="2452"/>
        <v>0</v>
      </c>
      <c r="Q1001" s="9">
        <f t="shared" si="2452"/>
        <v>0</v>
      </c>
      <c r="R1001" s="9">
        <f t="shared" si="2452"/>
        <v>0</v>
      </c>
      <c r="S1001" s="9">
        <f t="shared" si="2452"/>
        <v>677</v>
      </c>
      <c r="T1001" s="9">
        <f t="shared" si="2452"/>
        <v>0</v>
      </c>
      <c r="U1001" s="9">
        <f t="shared" si="2453"/>
        <v>0</v>
      </c>
      <c r="V1001" s="9">
        <f t="shared" si="2453"/>
        <v>0</v>
      </c>
      <c r="W1001" s="9">
        <f t="shared" si="2453"/>
        <v>0</v>
      </c>
      <c r="X1001" s="9">
        <f t="shared" si="2453"/>
        <v>0</v>
      </c>
      <c r="Y1001" s="9">
        <f t="shared" si="2453"/>
        <v>677</v>
      </c>
      <c r="Z1001" s="9">
        <f t="shared" si="2453"/>
        <v>0</v>
      </c>
      <c r="AA1001" s="9">
        <f t="shared" si="2453"/>
        <v>0</v>
      </c>
      <c r="AB1001" s="9">
        <f t="shared" si="2453"/>
        <v>0</v>
      </c>
      <c r="AC1001" s="9">
        <f t="shared" si="2453"/>
        <v>0</v>
      </c>
      <c r="AD1001" s="9">
        <f t="shared" si="2453"/>
        <v>0</v>
      </c>
      <c r="AE1001" s="9">
        <f t="shared" si="2453"/>
        <v>677</v>
      </c>
      <c r="AF1001" s="9">
        <f t="shared" si="2453"/>
        <v>0</v>
      </c>
      <c r="AG1001" s="9">
        <f t="shared" si="2454"/>
        <v>0</v>
      </c>
      <c r="AH1001" s="9">
        <f t="shared" si="2454"/>
        <v>0</v>
      </c>
      <c r="AI1001" s="9">
        <f t="shared" si="2454"/>
        <v>0</v>
      </c>
      <c r="AJ1001" s="9">
        <f t="shared" si="2454"/>
        <v>0</v>
      </c>
      <c r="AK1001" s="9">
        <f t="shared" si="2454"/>
        <v>677</v>
      </c>
      <c r="AL1001" s="9">
        <f t="shared" si="2454"/>
        <v>0</v>
      </c>
      <c r="AM1001" s="9">
        <f t="shared" si="2454"/>
        <v>0</v>
      </c>
      <c r="AN1001" s="9">
        <f t="shared" si="2454"/>
        <v>0</v>
      </c>
      <c r="AO1001" s="9">
        <f t="shared" si="2454"/>
        <v>0</v>
      </c>
      <c r="AP1001" s="9">
        <f t="shared" si="2454"/>
        <v>0</v>
      </c>
      <c r="AQ1001" s="9">
        <f t="shared" si="2454"/>
        <v>677</v>
      </c>
      <c r="AR1001" s="9">
        <f t="shared" si="2454"/>
        <v>0</v>
      </c>
      <c r="AS1001" s="9">
        <f t="shared" si="2455"/>
        <v>0</v>
      </c>
      <c r="AT1001" s="9">
        <f t="shared" si="2455"/>
        <v>0</v>
      </c>
      <c r="AU1001" s="9">
        <f t="shared" si="2455"/>
        <v>0</v>
      </c>
      <c r="AV1001" s="9">
        <f t="shared" si="2455"/>
        <v>0</v>
      </c>
      <c r="AW1001" s="9">
        <f t="shared" si="2455"/>
        <v>677</v>
      </c>
      <c r="AX1001" s="9">
        <f t="shared" si="2455"/>
        <v>0</v>
      </c>
      <c r="AY1001" s="9">
        <f t="shared" si="2455"/>
        <v>-677</v>
      </c>
      <c r="AZ1001" s="9">
        <f t="shared" si="2455"/>
        <v>0</v>
      </c>
      <c r="BA1001" s="9">
        <f t="shared" si="2455"/>
        <v>0</v>
      </c>
      <c r="BB1001" s="9">
        <f t="shared" si="2455"/>
        <v>0</v>
      </c>
      <c r="BC1001" s="9">
        <f t="shared" si="2455"/>
        <v>0</v>
      </c>
      <c r="BD1001" s="9">
        <f t="shared" si="2455"/>
        <v>0</v>
      </c>
      <c r="BE1001" s="9">
        <f t="shared" si="2456"/>
        <v>0</v>
      </c>
      <c r="BF1001" s="9">
        <f t="shared" si="2456"/>
        <v>0</v>
      </c>
      <c r="BG1001" s="9">
        <f t="shared" si="2456"/>
        <v>0</v>
      </c>
      <c r="BH1001" s="9">
        <f t="shared" si="2456"/>
        <v>0</v>
      </c>
      <c r="BI1001" s="9">
        <f t="shared" si="2456"/>
        <v>0</v>
      </c>
      <c r="BJ1001" s="9">
        <f t="shared" si="2456"/>
        <v>0</v>
      </c>
      <c r="BK1001" s="9">
        <f t="shared" si="2456"/>
        <v>0</v>
      </c>
      <c r="BL1001" s="9">
        <f t="shared" si="2456"/>
        <v>0</v>
      </c>
      <c r="BM1001" s="9">
        <f t="shared" si="2456"/>
        <v>0</v>
      </c>
      <c r="BN1001" s="9">
        <f t="shared" si="2456"/>
        <v>0</v>
      </c>
      <c r="BO1001" s="9">
        <f t="shared" si="2456"/>
        <v>0</v>
      </c>
      <c r="BP1001" s="9">
        <f t="shared" si="2456"/>
        <v>0</v>
      </c>
      <c r="BQ1001" s="9">
        <f t="shared" si="2457"/>
        <v>0</v>
      </c>
      <c r="BR1001" s="9">
        <f t="shared" si="2457"/>
        <v>0</v>
      </c>
      <c r="BS1001" s="9">
        <f t="shared" si="2457"/>
        <v>0</v>
      </c>
      <c r="BT1001" s="9">
        <f t="shared" si="2457"/>
        <v>0</v>
      </c>
      <c r="BU1001" s="9">
        <f t="shared" si="2457"/>
        <v>0</v>
      </c>
      <c r="BV1001" s="9">
        <f t="shared" si="2457"/>
        <v>0</v>
      </c>
      <c r="BW1001" s="9">
        <f t="shared" si="2457"/>
        <v>0</v>
      </c>
      <c r="BX1001" s="9">
        <f t="shared" si="2457"/>
        <v>0</v>
      </c>
      <c r="BY1001" s="9">
        <f t="shared" si="2457"/>
        <v>0</v>
      </c>
      <c r="BZ1001" s="9">
        <f t="shared" si="2457"/>
        <v>0</v>
      </c>
      <c r="CA1001" s="9">
        <f t="shared" si="2457"/>
        <v>0</v>
      </c>
      <c r="CB1001" s="9">
        <f t="shared" si="2457"/>
        <v>0</v>
      </c>
      <c r="CC1001" s="9">
        <f t="shared" si="2458"/>
        <v>0</v>
      </c>
      <c r="CD1001" s="9">
        <f t="shared" si="2458"/>
        <v>0</v>
      </c>
      <c r="CE1001" s="9">
        <f t="shared" si="2458"/>
        <v>0</v>
      </c>
      <c r="CF1001" s="9">
        <f t="shared" si="2458"/>
        <v>0</v>
      </c>
      <c r="CG1001" s="9">
        <f t="shared" si="2458"/>
        <v>0</v>
      </c>
      <c r="CH1001" s="9">
        <f t="shared" si="2458"/>
        <v>0</v>
      </c>
      <c r="CI1001" s="9">
        <f t="shared" si="2458"/>
        <v>0</v>
      </c>
      <c r="CJ1001" s="9">
        <f t="shared" si="2458"/>
        <v>0</v>
      </c>
      <c r="CK1001" s="9">
        <f t="shared" si="2458"/>
        <v>0</v>
      </c>
      <c r="CL1001" s="9">
        <f t="shared" si="2458"/>
        <v>0</v>
      </c>
      <c r="CM1001" s="9">
        <f t="shared" si="2458"/>
        <v>0</v>
      </c>
      <c r="CN1001" s="9">
        <f t="shared" si="2458"/>
        <v>0</v>
      </c>
    </row>
    <row r="1002" spans="1:92" ht="20.100000000000001" hidden="1" customHeight="1">
      <c r="A1002" s="38" t="s">
        <v>14</v>
      </c>
      <c r="B1002" s="61" t="s">
        <v>228</v>
      </c>
      <c r="C1002" s="61" t="s">
        <v>7</v>
      </c>
      <c r="D1002" s="61" t="s">
        <v>80</v>
      </c>
      <c r="E1002" s="61" t="s">
        <v>513</v>
      </c>
      <c r="F1002" s="61" t="s">
        <v>35</v>
      </c>
      <c r="G1002" s="9">
        <v>677</v>
      </c>
      <c r="H1002" s="9"/>
      <c r="I1002" s="9"/>
      <c r="J1002" s="9"/>
      <c r="K1002" s="9"/>
      <c r="L1002" s="9"/>
      <c r="M1002" s="9">
        <f>G1002+I1002+J1002+K1002+L1002</f>
        <v>677</v>
      </c>
      <c r="N1002" s="9">
        <f>H1002+L1002</f>
        <v>0</v>
      </c>
      <c r="O1002" s="9"/>
      <c r="P1002" s="9"/>
      <c r="Q1002" s="9"/>
      <c r="R1002" s="9"/>
      <c r="S1002" s="9">
        <f>M1002+O1002+P1002+Q1002+R1002</f>
        <v>677</v>
      </c>
      <c r="T1002" s="9">
        <f>N1002+R1002</f>
        <v>0</v>
      </c>
      <c r="U1002" s="9"/>
      <c r="V1002" s="9"/>
      <c r="W1002" s="9"/>
      <c r="X1002" s="9"/>
      <c r="Y1002" s="9">
        <f>S1002+U1002+V1002+W1002+X1002</f>
        <v>677</v>
      </c>
      <c r="Z1002" s="9">
        <f>T1002+X1002</f>
        <v>0</v>
      </c>
      <c r="AA1002" s="9"/>
      <c r="AB1002" s="9"/>
      <c r="AC1002" s="9"/>
      <c r="AD1002" s="9"/>
      <c r="AE1002" s="9">
        <f>Y1002+AA1002+AB1002+AC1002+AD1002</f>
        <v>677</v>
      </c>
      <c r="AF1002" s="9">
        <f>Z1002+AD1002</f>
        <v>0</v>
      </c>
      <c r="AG1002" s="9"/>
      <c r="AH1002" s="9"/>
      <c r="AI1002" s="9"/>
      <c r="AJ1002" s="9"/>
      <c r="AK1002" s="9">
        <f>AE1002+AG1002+AH1002+AI1002+AJ1002</f>
        <v>677</v>
      </c>
      <c r="AL1002" s="9">
        <f>AF1002+AJ1002</f>
        <v>0</v>
      </c>
      <c r="AM1002" s="9"/>
      <c r="AN1002" s="9"/>
      <c r="AO1002" s="9"/>
      <c r="AP1002" s="9"/>
      <c r="AQ1002" s="9">
        <f>AK1002+AM1002+AN1002+AO1002+AP1002</f>
        <v>677</v>
      </c>
      <c r="AR1002" s="9">
        <f>AL1002+AP1002</f>
        <v>0</v>
      </c>
      <c r="AS1002" s="9"/>
      <c r="AT1002" s="9"/>
      <c r="AU1002" s="9"/>
      <c r="AV1002" s="9"/>
      <c r="AW1002" s="9">
        <f>AQ1002+AS1002+AT1002+AU1002+AV1002</f>
        <v>677</v>
      </c>
      <c r="AX1002" s="9">
        <f>AR1002+AV1002</f>
        <v>0</v>
      </c>
      <c r="AY1002" s="9">
        <v>-677</v>
      </c>
      <c r="AZ1002" s="9"/>
      <c r="BA1002" s="9"/>
      <c r="BB1002" s="9"/>
      <c r="BC1002" s="9">
        <f>AW1002+AY1002+AZ1002+BA1002+BB1002</f>
        <v>0</v>
      </c>
      <c r="BD1002" s="9">
        <f>AX1002+BB1002</f>
        <v>0</v>
      </c>
      <c r="BE1002" s="9"/>
      <c r="BF1002" s="9"/>
      <c r="BG1002" s="9"/>
      <c r="BH1002" s="9"/>
      <c r="BI1002" s="9">
        <f>BC1002+BE1002+BF1002+BG1002+BH1002</f>
        <v>0</v>
      </c>
      <c r="BJ1002" s="9">
        <f>BD1002+BH1002</f>
        <v>0</v>
      </c>
      <c r="BK1002" s="9"/>
      <c r="BL1002" s="9"/>
      <c r="BM1002" s="9"/>
      <c r="BN1002" s="9"/>
      <c r="BO1002" s="9">
        <f>BI1002+BK1002+BL1002+BM1002+BN1002</f>
        <v>0</v>
      </c>
      <c r="BP1002" s="9">
        <f>BJ1002+BN1002</f>
        <v>0</v>
      </c>
      <c r="BQ1002" s="9"/>
      <c r="BR1002" s="9"/>
      <c r="BS1002" s="9"/>
      <c r="BT1002" s="9"/>
      <c r="BU1002" s="9">
        <f>BO1002+BQ1002+BR1002+BS1002+BT1002</f>
        <v>0</v>
      </c>
      <c r="BV1002" s="9">
        <f>BP1002+BT1002</f>
        <v>0</v>
      </c>
      <c r="BW1002" s="9"/>
      <c r="BX1002" s="9"/>
      <c r="BY1002" s="9"/>
      <c r="BZ1002" s="9"/>
      <c r="CA1002" s="9">
        <f>BU1002+BW1002+BX1002+BY1002+BZ1002</f>
        <v>0</v>
      </c>
      <c r="CB1002" s="9">
        <f>BV1002+BZ1002</f>
        <v>0</v>
      </c>
      <c r="CC1002" s="9"/>
      <c r="CD1002" s="9"/>
      <c r="CE1002" s="9"/>
      <c r="CF1002" s="9"/>
      <c r="CG1002" s="9">
        <f>CA1002+CC1002+CD1002+CE1002+CF1002</f>
        <v>0</v>
      </c>
      <c r="CH1002" s="9">
        <f>CB1002+CF1002</f>
        <v>0</v>
      </c>
      <c r="CI1002" s="9"/>
      <c r="CJ1002" s="9"/>
      <c r="CK1002" s="9"/>
      <c r="CL1002" s="9"/>
      <c r="CM1002" s="9">
        <f>CG1002+CI1002+CJ1002+CK1002+CL1002</f>
        <v>0</v>
      </c>
      <c r="CN1002" s="9">
        <f>CH1002+CL1002</f>
        <v>0</v>
      </c>
    </row>
    <row r="1003" spans="1:92" ht="20.100000000000001" hidden="1" customHeight="1">
      <c r="A1003" s="38" t="s">
        <v>62</v>
      </c>
      <c r="B1003" s="61" t="s">
        <v>228</v>
      </c>
      <c r="C1003" s="61" t="s">
        <v>7</v>
      </c>
      <c r="D1003" s="61" t="s">
        <v>80</v>
      </c>
      <c r="E1003" s="61" t="s">
        <v>63</v>
      </c>
      <c r="F1003" s="61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>
        <f t="shared" ref="AK1003:BB1003" si="2459">AK1005</f>
        <v>0</v>
      </c>
      <c r="AL1003" s="9">
        <f t="shared" si="2459"/>
        <v>0</v>
      </c>
      <c r="AM1003" s="9">
        <f t="shared" si="2459"/>
        <v>0</v>
      </c>
      <c r="AN1003" s="9">
        <f t="shared" si="2459"/>
        <v>1263</v>
      </c>
      <c r="AO1003" s="9">
        <f t="shared" si="2459"/>
        <v>0</v>
      </c>
      <c r="AP1003" s="9">
        <f t="shared" si="2459"/>
        <v>0</v>
      </c>
      <c r="AQ1003" s="9">
        <f t="shared" si="2459"/>
        <v>1263</v>
      </c>
      <c r="AR1003" s="9">
        <f t="shared" si="2459"/>
        <v>0</v>
      </c>
      <c r="AS1003" s="9">
        <f t="shared" si="2459"/>
        <v>0</v>
      </c>
      <c r="AT1003" s="9">
        <f t="shared" si="2459"/>
        <v>2124</v>
      </c>
      <c r="AU1003" s="9">
        <f t="shared" si="2459"/>
        <v>0</v>
      </c>
      <c r="AV1003" s="9">
        <f t="shared" si="2459"/>
        <v>0</v>
      </c>
      <c r="AW1003" s="9">
        <f t="shared" si="2459"/>
        <v>3387</v>
      </c>
      <c r="AX1003" s="9">
        <f t="shared" si="2459"/>
        <v>0</v>
      </c>
      <c r="AY1003" s="9">
        <f t="shared" si="2459"/>
        <v>0</v>
      </c>
      <c r="AZ1003" s="9">
        <f t="shared" si="2459"/>
        <v>130</v>
      </c>
      <c r="BA1003" s="9">
        <f t="shared" si="2459"/>
        <v>0</v>
      </c>
      <c r="BB1003" s="9">
        <f t="shared" si="2459"/>
        <v>0</v>
      </c>
      <c r="BC1003" s="9">
        <f>BC1004</f>
        <v>3517</v>
      </c>
      <c r="BD1003" s="9">
        <f>BD1005</f>
        <v>0</v>
      </c>
      <c r="BE1003" s="9">
        <f>BE1005</f>
        <v>0</v>
      </c>
      <c r="BF1003" s="9">
        <f>BF1005</f>
        <v>0</v>
      </c>
      <c r="BG1003" s="9">
        <f>BG1005</f>
        <v>0</v>
      </c>
      <c r="BH1003" s="9">
        <f>BH1005</f>
        <v>0</v>
      </c>
      <c r="BI1003" s="9">
        <f>BI1004</f>
        <v>3517</v>
      </c>
      <c r="BJ1003" s="9">
        <f>BJ1005</f>
        <v>0</v>
      </c>
      <c r="BK1003" s="9">
        <f>BK1005</f>
        <v>0</v>
      </c>
      <c r="BL1003" s="9">
        <f>BL1005</f>
        <v>0</v>
      </c>
      <c r="BM1003" s="9">
        <f>BM1005</f>
        <v>0</v>
      </c>
      <c r="BN1003" s="9">
        <f>BN1005</f>
        <v>0</v>
      </c>
      <c r="BO1003" s="9">
        <f>BO1004</f>
        <v>3517</v>
      </c>
      <c r="BP1003" s="9">
        <f>BP1005</f>
        <v>0</v>
      </c>
      <c r="BQ1003" s="9">
        <f>BQ1005</f>
        <v>0</v>
      </c>
      <c r="BR1003" s="9">
        <f>BR1005</f>
        <v>0</v>
      </c>
      <c r="BS1003" s="9">
        <f>BS1005</f>
        <v>0</v>
      </c>
      <c r="BT1003" s="9">
        <f>BT1005</f>
        <v>0</v>
      </c>
      <c r="BU1003" s="9">
        <f>BU1004</f>
        <v>3517</v>
      </c>
      <c r="BV1003" s="9">
        <f>BV1005</f>
        <v>0</v>
      </c>
      <c r="BW1003" s="9">
        <f>BW1005</f>
        <v>0</v>
      </c>
      <c r="BX1003" s="9">
        <f>BX1005</f>
        <v>0</v>
      </c>
      <c r="BY1003" s="9">
        <f>BY1005</f>
        <v>0</v>
      </c>
      <c r="BZ1003" s="9">
        <f>BZ1005</f>
        <v>0</v>
      </c>
      <c r="CA1003" s="9">
        <f>CA1004</f>
        <v>3517</v>
      </c>
      <c r="CB1003" s="9">
        <f>CB1005</f>
        <v>0</v>
      </c>
      <c r="CC1003" s="9">
        <f>CC1005</f>
        <v>0</v>
      </c>
      <c r="CD1003" s="9">
        <f>CD1005</f>
        <v>0</v>
      </c>
      <c r="CE1003" s="9">
        <f>CE1005</f>
        <v>0</v>
      </c>
      <c r="CF1003" s="9">
        <f>CF1005</f>
        <v>0</v>
      </c>
      <c r="CG1003" s="9">
        <f>CG1004</f>
        <v>3517</v>
      </c>
      <c r="CH1003" s="9">
        <f>CH1005</f>
        <v>0</v>
      </c>
      <c r="CI1003" s="9">
        <f>CI1005</f>
        <v>0</v>
      </c>
      <c r="CJ1003" s="9">
        <f>CJ1005</f>
        <v>0</v>
      </c>
      <c r="CK1003" s="9">
        <f>CK1005</f>
        <v>0</v>
      </c>
      <c r="CL1003" s="9">
        <f>CL1005</f>
        <v>0</v>
      </c>
      <c r="CM1003" s="9">
        <f>CM1004</f>
        <v>3517</v>
      </c>
      <c r="CN1003" s="9">
        <f>CN1005</f>
        <v>0</v>
      </c>
    </row>
    <row r="1004" spans="1:92" ht="20.100000000000001" hidden="1" customHeight="1">
      <c r="A1004" s="38" t="s">
        <v>15</v>
      </c>
      <c r="B1004" s="61" t="s">
        <v>228</v>
      </c>
      <c r="C1004" s="61" t="s">
        <v>7</v>
      </c>
      <c r="D1004" s="61" t="s">
        <v>80</v>
      </c>
      <c r="E1004" s="61" t="s">
        <v>64</v>
      </c>
      <c r="F1004" s="61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>
        <f>BC1005</f>
        <v>3517</v>
      </c>
      <c r="BD1004" s="9"/>
      <c r="BE1004" s="9"/>
      <c r="BF1004" s="9"/>
      <c r="BG1004" s="9"/>
      <c r="BH1004" s="9"/>
      <c r="BI1004" s="9">
        <f>BI1005</f>
        <v>3517</v>
      </c>
      <c r="BJ1004" s="9"/>
      <c r="BK1004" s="9"/>
      <c r="BL1004" s="9"/>
      <c r="BM1004" s="9"/>
      <c r="BN1004" s="9"/>
      <c r="BO1004" s="9">
        <f>BO1005</f>
        <v>3517</v>
      </c>
      <c r="BP1004" s="9"/>
      <c r="BQ1004" s="9"/>
      <c r="BR1004" s="9"/>
      <c r="BS1004" s="9"/>
      <c r="BT1004" s="9"/>
      <c r="BU1004" s="9">
        <f>BU1005</f>
        <v>3517</v>
      </c>
      <c r="BV1004" s="9"/>
      <c r="BW1004" s="9"/>
      <c r="BX1004" s="9"/>
      <c r="BY1004" s="9"/>
      <c r="BZ1004" s="9"/>
      <c r="CA1004" s="9">
        <f>CA1005</f>
        <v>3517</v>
      </c>
      <c r="CB1004" s="9"/>
      <c r="CC1004" s="9"/>
      <c r="CD1004" s="9"/>
      <c r="CE1004" s="9"/>
      <c r="CF1004" s="9"/>
      <c r="CG1004" s="9">
        <f>CG1005</f>
        <v>3517</v>
      </c>
      <c r="CH1004" s="9"/>
      <c r="CI1004" s="9"/>
      <c r="CJ1004" s="9"/>
      <c r="CK1004" s="9"/>
      <c r="CL1004" s="9"/>
      <c r="CM1004" s="9">
        <f>CM1005</f>
        <v>3517</v>
      </c>
      <c r="CN1004" s="9"/>
    </row>
    <row r="1005" spans="1:92" ht="20.100000000000001" hidden="1" customHeight="1">
      <c r="A1005" s="38" t="s">
        <v>16</v>
      </c>
      <c r="B1005" s="61" t="s">
        <v>228</v>
      </c>
      <c r="C1005" s="61" t="s">
        <v>7</v>
      </c>
      <c r="D1005" s="61" t="s">
        <v>80</v>
      </c>
      <c r="E1005" s="61" t="s">
        <v>715</v>
      </c>
      <c r="F1005" s="61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>
        <f>AK1006</f>
        <v>0</v>
      </c>
      <c r="AL1005" s="9">
        <f t="shared" ref="AL1005:AP1006" si="2460">AL1006</f>
        <v>0</v>
      </c>
      <c r="AM1005" s="9">
        <f t="shared" si="2460"/>
        <v>0</v>
      </c>
      <c r="AN1005" s="9">
        <f t="shared" si="2460"/>
        <v>1263</v>
      </c>
      <c r="AO1005" s="9">
        <f t="shared" si="2460"/>
        <v>0</v>
      </c>
      <c r="AP1005" s="9">
        <f t="shared" si="2460"/>
        <v>0</v>
      </c>
      <c r="AQ1005" s="9">
        <f>AQ1006</f>
        <v>1263</v>
      </c>
      <c r="AR1005" s="9">
        <f t="shared" ref="AR1005:BG1006" si="2461">AR1006</f>
        <v>0</v>
      </c>
      <c r="AS1005" s="9">
        <f t="shared" si="2461"/>
        <v>0</v>
      </c>
      <c r="AT1005" s="9">
        <f t="shared" si="2461"/>
        <v>2124</v>
      </c>
      <c r="AU1005" s="9">
        <f t="shared" si="2461"/>
        <v>0</v>
      </c>
      <c r="AV1005" s="9">
        <f t="shared" si="2461"/>
        <v>0</v>
      </c>
      <c r="AW1005" s="9">
        <f t="shared" si="2461"/>
        <v>3387</v>
      </c>
      <c r="AX1005" s="9">
        <f t="shared" si="2461"/>
        <v>0</v>
      </c>
      <c r="AY1005" s="9">
        <f t="shared" si="2461"/>
        <v>0</v>
      </c>
      <c r="AZ1005" s="9">
        <f t="shared" si="2461"/>
        <v>130</v>
      </c>
      <c r="BA1005" s="9">
        <f t="shared" si="2461"/>
        <v>0</v>
      </c>
      <c r="BB1005" s="9">
        <f t="shared" si="2461"/>
        <v>0</v>
      </c>
      <c r="BC1005" s="9">
        <f t="shared" si="2461"/>
        <v>3517</v>
      </c>
      <c r="BD1005" s="9">
        <f t="shared" si="2461"/>
        <v>0</v>
      </c>
      <c r="BE1005" s="9">
        <f t="shared" si="2461"/>
        <v>0</v>
      </c>
      <c r="BF1005" s="9">
        <f t="shared" si="2461"/>
        <v>0</v>
      </c>
      <c r="BG1005" s="9">
        <f t="shared" si="2461"/>
        <v>0</v>
      </c>
      <c r="BH1005" s="9">
        <f t="shared" ref="BE1005:BT1006" si="2462">BH1006</f>
        <v>0</v>
      </c>
      <c r="BI1005" s="9">
        <f t="shared" si="2462"/>
        <v>3517</v>
      </c>
      <c r="BJ1005" s="9">
        <f t="shared" si="2462"/>
        <v>0</v>
      </c>
      <c r="BK1005" s="9">
        <f t="shared" si="2462"/>
        <v>0</v>
      </c>
      <c r="BL1005" s="9">
        <f t="shared" si="2462"/>
        <v>0</v>
      </c>
      <c r="BM1005" s="9">
        <f t="shared" si="2462"/>
        <v>0</v>
      </c>
      <c r="BN1005" s="9">
        <f t="shared" si="2462"/>
        <v>0</v>
      </c>
      <c r="BO1005" s="9">
        <f t="shared" si="2462"/>
        <v>3517</v>
      </c>
      <c r="BP1005" s="9">
        <f t="shared" si="2462"/>
        <v>0</v>
      </c>
      <c r="BQ1005" s="9">
        <f t="shared" si="2462"/>
        <v>0</v>
      </c>
      <c r="BR1005" s="9">
        <f t="shared" si="2462"/>
        <v>0</v>
      </c>
      <c r="BS1005" s="9">
        <f t="shared" si="2462"/>
        <v>0</v>
      </c>
      <c r="BT1005" s="9">
        <f t="shared" si="2462"/>
        <v>0</v>
      </c>
      <c r="BU1005" s="9">
        <f t="shared" ref="BQ1005:CF1006" si="2463">BU1006</f>
        <v>3517</v>
      </c>
      <c r="BV1005" s="9">
        <f t="shared" si="2463"/>
        <v>0</v>
      </c>
      <c r="BW1005" s="9">
        <f t="shared" si="2463"/>
        <v>0</v>
      </c>
      <c r="BX1005" s="9">
        <f t="shared" si="2463"/>
        <v>0</v>
      </c>
      <c r="BY1005" s="9">
        <f t="shared" si="2463"/>
        <v>0</v>
      </c>
      <c r="BZ1005" s="9">
        <f t="shared" si="2463"/>
        <v>0</v>
      </c>
      <c r="CA1005" s="9">
        <f t="shared" si="2463"/>
        <v>3517</v>
      </c>
      <c r="CB1005" s="9">
        <f t="shared" si="2463"/>
        <v>0</v>
      </c>
      <c r="CC1005" s="9">
        <f t="shared" si="2463"/>
        <v>0</v>
      </c>
      <c r="CD1005" s="9">
        <f t="shared" si="2463"/>
        <v>0</v>
      </c>
      <c r="CE1005" s="9">
        <f t="shared" si="2463"/>
        <v>0</v>
      </c>
      <c r="CF1005" s="9">
        <f t="shared" si="2463"/>
        <v>0</v>
      </c>
      <c r="CG1005" s="9">
        <f t="shared" ref="CC1005:CN1006" si="2464">CG1006</f>
        <v>3517</v>
      </c>
      <c r="CH1005" s="9">
        <f t="shared" si="2464"/>
        <v>0</v>
      </c>
      <c r="CI1005" s="9">
        <f t="shared" si="2464"/>
        <v>0</v>
      </c>
      <c r="CJ1005" s="9">
        <f t="shared" si="2464"/>
        <v>0</v>
      </c>
      <c r="CK1005" s="9">
        <f t="shared" si="2464"/>
        <v>0</v>
      </c>
      <c r="CL1005" s="9">
        <f t="shared" si="2464"/>
        <v>0</v>
      </c>
      <c r="CM1005" s="9">
        <f t="shared" si="2464"/>
        <v>3517</v>
      </c>
      <c r="CN1005" s="9">
        <f t="shared" si="2464"/>
        <v>0</v>
      </c>
    </row>
    <row r="1006" spans="1:92" ht="33" hidden="1">
      <c r="A1006" s="38" t="s">
        <v>12</v>
      </c>
      <c r="B1006" s="61" t="s">
        <v>228</v>
      </c>
      <c r="C1006" s="61" t="s">
        <v>7</v>
      </c>
      <c r="D1006" s="61" t="s">
        <v>80</v>
      </c>
      <c r="E1006" s="61" t="s">
        <v>715</v>
      </c>
      <c r="F1006" s="26" t="s">
        <v>13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>
        <f>AK1007</f>
        <v>0</v>
      </c>
      <c r="AL1006" s="9">
        <f t="shared" si="2460"/>
        <v>0</v>
      </c>
      <c r="AM1006" s="9">
        <f t="shared" si="2460"/>
        <v>0</v>
      </c>
      <c r="AN1006" s="9">
        <f t="shared" si="2460"/>
        <v>1263</v>
      </c>
      <c r="AO1006" s="9">
        <f t="shared" si="2460"/>
        <v>0</v>
      </c>
      <c r="AP1006" s="9">
        <f t="shared" si="2460"/>
        <v>0</v>
      </c>
      <c r="AQ1006" s="9">
        <f>AQ1007</f>
        <v>1263</v>
      </c>
      <c r="AR1006" s="9">
        <f t="shared" si="2461"/>
        <v>0</v>
      </c>
      <c r="AS1006" s="9">
        <f t="shared" si="2461"/>
        <v>0</v>
      </c>
      <c r="AT1006" s="9">
        <f t="shared" si="2461"/>
        <v>2124</v>
      </c>
      <c r="AU1006" s="9">
        <f t="shared" si="2461"/>
        <v>0</v>
      </c>
      <c r="AV1006" s="9">
        <f t="shared" si="2461"/>
        <v>0</v>
      </c>
      <c r="AW1006" s="9">
        <f t="shared" si="2461"/>
        <v>3387</v>
      </c>
      <c r="AX1006" s="9">
        <f t="shared" si="2461"/>
        <v>0</v>
      </c>
      <c r="AY1006" s="9">
        <f t="shared" si="2461"/>
        <v>0</v>
      </c>
      <c r="AZ1006" s="9">
        <f t="shared" si="2461"/>
        <v>130</v>
      </c>
      <c r="BA1006" s="9">
        <f t="shared" si="2461"/>
        <v>0</v>
      </c>
      <c r="BB1006" s="9">
        <f t="shared" si="2461"/>
        <v>0</v>
      </c>
      <c r="BC1006" s="9">
        <f t="shared" si="2461"/>
        <v>3517</v>
      </c>
      <c r="BD1006" s="9">
        <f t="shared" si="2461"/>
        <v>0</v>
      </c>
      <c r="BE1006" s="9">
        <f t="shared" si="2462"/>
        <v>0</v>
      </c>
      <c r="BF1006" s="9">
        <f t="shared" si="2462"/>
        <v>0</v>
      </c>
      <c r="BG1006" s="9">
        <f t="shared" si="2462"/>
        <v>0</v>
      </c>
      <c r="BH1006" s="9">
        <f t="shared" si="2462"/>
        <v>0</v>
      </c>
      <c r="BI1006" s="9">
        <f t="shared" si="2462"/>
        <v>3517</v>
      </c>
      <c r="BJ1006" s="9">
        <f t="shared" si="2462"/>
        <v>0</v>
      </c>
      <c r="BK1006" s="9">
        <f t="shared" si="2462"/>
        <v>0</v>
      </c>
      <c r="BL1006" s="9">
        <f t="shared" si="2462"/>
        <v>0</v>
      </c>
      <c r="BM1006" s="9">
        <f t="shared" si="2462"/>
        <v>0</v>
      </c>
      <c r="BN1006" s="9">
        <f t="shared" si="2462"/>
        <v>0</v>
      </c>
      <c r="BO1006" s="9">
        <f t="shared" si="2462"/>
        <v>3517</v>
      </c>
      <c r="BP1006" s="9">
        <f t="shared" si="2462"/>
        <v>0</v>
      </c>
      <c r="BQ1006" s="9">
        <f t="shared" si="2463"/>
        <v>0</v>
      </c>
      <c r="BR1006" s="9">
        <f t="shared" si="2463"/>
        <v>0</v>
      </c>
      <c r="BS1006" s="9">
        <f t="shared" si="2463"/>
        <v>0</v>
      </c>
      <c r="BT1006" s="9">
        <f t="shared" si="2463"/>
        <v>0</v>
      </c>
      <c r="BU1006" s="9">
        <f t="shared" si="2463"/>
        <v>3517</v>
      </c>
      <c r="BV1006" s="9">
        <f t="shared" si="2463"/>
        <v>0</v>
      </c>
      <c r="BW1006" s="9">
        <f t="shared" si="2463"/>
        <v>0</v>
      </c>
      <c r="BX1006" s="9">
        <f t="shared" si="2463"/>
        <v>0</v>
      </c>
      <c r="BY1006" s="9">
        <f t="shared" si="2463"/>
        <v>0</v>
      </c>
      <c r="BZ1006" s="9">
        <f t="shared" si="2463"/>
        <v>0</v>
      </c>
      <c r="CA1006" s="9">
        <f t="shared" si="2463"/>
        <v>3517</v>
      </c>
      <c r="CB1006" s="9">
        <f t="shared" si="2463"/>
        <v>0</v>
      </c>
      <c r="CC1006" s="9">
        <f t="shared" si="2464"/>
        <v>0</v>
      </c>
      <c r="CD1006" s="9">
        <f t="shared" si="2464"/>
        <v>0</v>
      </c>
      <c r="CE1006" s="9">
        <f t="shared" si="2464"/>
        <v>0</v>
      </c>
      <c r="CF1006" s="9">
        <f t="shared" si="2464"/>
        <v>0</v>
      </c>
      <c r="CG1006" s="9">
        <f t="shared" si="2464"/>
        <v>3517</v>
      </c>
      <c r="CH1006" s="9">
        <f t="shared" si="2464"/>
        <v>0</v>
      </c>
      <c r="CI1006" s="9">
        <f t="shared" si="2464"/>
        <v>0</v>
      </c>
      <c r="CJ1006" s="9">
        <f t="shared" si="2464"/>
        <v>0</v>
      </c>
      <c r="CK1006" s="9">
        <f t="shared" si="2464"/>
        <v>0</v>
      </c>
      <c r="CL1006" s="9">
        <f t="shared" si="2464"/>
        <v>0</v>
      </c>
      <c r="CM1006" s="9">
        <f t="shared" si="2464"/>
        <v>3517</v>
      </c>
      <c r="CN1006" s="9">
        <f t="shared" si="2464"/>
        <v>0</v>
      </c>
    </row>
    <row r="1007" spans="1:92" ht="16.5" hidden="1" customHeight="1">
      <c r="A1007" s="38" t="s">
        <v>14</v>
      </c>
      <c r="B1007" s="61" t="s">
        <v>228</v>
      </c>
      <c r="C1007" s="61" t="s">
        <v>7</v>
      </c>
      <c r="D1007" s="61" t="s">
        <v>80</v>
      </c>
      <c r="E1007" s="61" t="s">
        <v>715</v>
      </c>
      <c r="F1007" s="26" t="s">
        <v>35</v>
      </c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>
        <v>1263</v>
      </c>
      <c r="AO1007" s="9"/>
      <c r="AP1007" s="9"/>
      <c r="AQ1007" s="9">
        <f>AK1007+AM1007+AN1007+AO1007+AP1007</f>
        <v>1263</v>
      </c>
      <c r="AR1007" s="9">
        <f>AL1007+AP1007</f>
        <v>0</v>
      </c>
      <c r="AS1007" s="9"/>
      <c r="AT1007" s="9">
        <v>2124</v>
      </c>
      <c r="AU1007" s="9"/>
      <c r="AV1007" s="9"/>
      <c r="AW1007" s="9">
        <f>AQ1007+AS1007+AT1007+AU1007+AV1007</f>
        <v>3387</v>
      </c>
      <c r="AX1007" s="9">
        <f>AR1007+AV1007</f>
        <v>0</v>
      </c>
      <c r="AY1007" s="9"/>
      <c r="AZ1007" s="9">
        <v>130</v>
      </c>
      <c r="BA1007" s="9"/>
      <c r="BB1007" s="9"/>
      <c r="BC1007" s="9">
        <f>AW1007+AY1007+AZ1007+BA1007+BB1007</f>
        <v>3517</v>
      </c>
      <c r="BD1007" s="9">
        <f>AX1007+BB1007</f>
        <v>0</v>
      </c>
      <c r="BE1007" s="9"/>
      <c r="BF1007" s="9"/>
      <c r="BG1007" s="9"/>
      <c r="BH1007" s="9"/>
      <c r="BI1007" s="9">
        <f>BC1007+BE1007+BF1007+BG1007+BH1007</f>
        <v>3517</v>
      </c>
      <c r="BJ1007" s="9">
        <f>BD1007+BH1007</f>
        <v>0</v>
      </c>
      <c r="BK1007" s="9"/>
      <c r="BL1007" s="9"/>
      <c r="BM1007" s="9"/>
      <c r="BN1007" s="9"/>
      <c r="BO1007" s="9">
        <f>BI1007+BK1007+BL1007+BM1007+BN1007</f>
        <v>3517</v>
      </c>
      <c r="BP1007" s="9">
        <f>BJ1007+BN1007</f>
        <v>0</v>
      </c>
      <c r="BQ1007" s="9"/>
      <c r="BR1007" s="9"/>
      <c r="BS1007" s="9"/>
      <c r="BT1007" s="9"/>
      <c r="BU1007" s="9">
        <f>BO1007+BQ1007+BR1007+BS1007+BT1007</f>
        <v>3517</v>
      </c>
      <c r="BV1007" s="9">
        <f>BP1007+BT1007</f>
        <v>0</v>
      </c>
      <c r="BW1007" s="9"/>
      <c r="BX1007" s="9"/>
      <c r="BY1007" s="9"/>
      <c r="BZ1007" s="9"/>
      <c r="CA1007" s="9">
        <f>BU1007+BW1007+BX1007+BY1007+BZ1007</f>
        <v>3517</v>
      </c>
      <c r="CB1007" s="9">
        <f>BV1007+BZ1007</f>
        <v>0</v>
      </c>
      <c r="CC1007" s="9"/>
      <c r="CD1007" s="9"/>
      <c r="CE1007" s="9"/>
      <c r="CF1007" s="9"/>
      <c r="CG1007" s="9">
        <f>CA1007+CC1007+CD1007+CE1007+CF1007</f>
        <v>3517</v>
      </c>
      <c r="CH1007" s="9">
        <f>CB1007+CF1007</f>
        <v>0</v>
      </c>
      <c r="CI1007" s="9"/>
      <c r="CJ1007" s="9"/>
      <c r="CK1007" s="9"/>
      <c r="CL1007" s="9"/>
      <c r="CM1007" s="9">
        <f>CG1007+CI1007+CJ1007+CK1007+CL1007</f>
        <v>3517</v>
      </c>
      <c r="CN1007" s="9">
        <f>CH1007+CL1007</f>
        <v>0</v>
      </c>
    </row>
    <row r="1008" spans="1:92" hidden="1">
      <c r="A1008" s="38"/>
      <c r="B1008" s="61"/>
      <c r="C1008" s="61"/>
      <c r="D1008" s="61"/>
      <c r="E1008" s="61"/>
      <c r="F1008" s="26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</row>
    <row r="1009" spans="1:92" ht="18.75" hidden="1">
      <c r="A1009" s="53" t="s">
        <v>234</v>
      </c>
      <c r="B1009" s="60" t="s">
        <v>228</v>
      </c>
      <c r="C1009" s="60" t="s">
        <v>154</v>
      </c>
      <c r="D1009" s="60" t="s">
        <v>22</v>
      </c>
      <c r="E1009" s="60"/>
      <c r="F1009" s="60"/>
      <c r="G1009" s="15">
        <f>G1010+G1022</f>
        <v>13177</v>
      </c>
      <c r="H1009" s="15">
        <f>H1010+H1022</f>
        <v>0</v>
      </c>
      <c r="I1009" s="15">
        <f t="shared" ref="I1009:N1009" si="2465">I1010+I1022</f>
        <v>0</v>
      </c>
      <c r="J1009" s="15">
        <f t="shared" si="2465"/>
        <v>641</v>
      </c>
      <c r="K1009" s="15">
        <f t="shared" si="2465"/>
        <v>0</v>
      </c>
      <c r="L1009" s="15">
        <f t="shared" si="2465"/>
        <v>0</v>
      </c>
      <c r="M1009" s="15">
        <f t="shared" si="2465"/>
        <v>13818</v>
      </c>
      <c r="N1009" s="15">
        <f t="shared" si="2465"/>
        <v>0</v>
      </c>
      <c r="O1009" s="15">
        <f t="shared" ref="O1009:T1009" si="2466">O1010+O1022</f>
        <v>0</v>
      </c>
      <c r="P1009" s="15">
        <f t="shared" si="2466"/>
        <v>0</v>
      </c>
      <c r="Q1009" s="15">
        <f t="shared" si="2466"/>
        <v>0</v>
      </c>
      <c r="R1009" s="15">
        <f t="shared" si="2466"/>
        <v>0</v>
      </c>
      <c r="S1009" s="15">
        <f t="shared" si="2466"/>
        <v>13818</v>
      </c>
      <c r="T1009" s="15">
        <f t="shared" si="2466"/>
        <v>0</v>
      </c>
      <c r="U1009" s="15">
        <f t="shared" ref="U1009:Z1009" si="2467">U1010+U1022</f>
        <v>0</v>
      </c>
      <c r="V1009" s="15">
        <f t="shared" si="2467"/>
        <v>300</v>
      </c>
      <c r="W1009" s="15">
        <f t="shared" si="2467"/>
        <v>0</v>
      </c>
      <c r="X1009" s="15">
        <f t="shared" si="2467"/>
        <v>0</v>
      </c>
      <c r="Y1009" s="15">
        <f t="shared" si="2467"/>
        <v>14118</v>
      </c>
      <c r="Z1009" s="15">
        <f t="shared" si="2467"/>
        <v>0</v>
      </c>
      <c r="AA1009" s="15">
        <f t="shared" ref="AA1009:AF1009" si="2468">AA1010+AA1022</f>
        <v>0</v>
      </c>
      <c r="AB1009" s="15">
        <f t="shared" si="2468"/>
        <v>0</v>
      </c>
      <c r="AC1009" s="15">
        <f t="shared" si="2468"/>
        <v>0</v>
      </c>
      <c r="AD1009" s="15">
        <f t="shared" si="2468"/>
        <v>0</v>
      </c>
      <c r="AE1009" s="15">
        <f t="shared" si="2468"/>
        <v>14118</v>
      </c>
      <c r="AF1009" s="15">
        <f t="shared" si="2468"/>
        <v>0</v>
      </c>
      <c r="AG1009" s="15">
        <f t="shared" ref="AG1009:AL1009" si="2469">AG1010+AG1022</f>
        <v>0</v>
      </c>
      <c r="AH1009" s="15">
        <f t="shared" si="2469"/>
        <v>0</v>
      </c>
      <c r="AI1009" s="15">
        <f t="shared" si="2469"/>
        <v>0</v>
      </c>
      <c r="AJ1009" s="15">
        <f t="shared" si="2469"/>
        <v>0</v>
      </c>
      <c r="AK1009" s="15">
        <f t="shared" si="2469"/>
        <v>14118</v>
      </c>
      <c r="AL1009" s="15">
        <f t="shared" si="2469"/>
        <v>0</v>
      </c>
      <c r="AM1009" s="15">
        <f t="shared" ref="AM1009:AR1009" si="2470">AM1010+AM1022</f>
        <v>0</v>
      </c>
      <c r="AN1009" s="15">
        <f t="shared" si="2470"/>
        <v>0</v>
      </c>
      <c r="AO1009" s="15">
        <f t="shared" si="2470"/>
        <v>0</v>
      </c>
      <c r="AP1009" s="15">
        <f t="shared" si="2470"/>
        <v>0</v>
      </c>
      <c r="AQ1009" s="15">
        <f t="shared" si="2470"/>
        <v>14118</v>
      </c>
      <c r="AR1009" s="15">
        <f t="shared" si="2470"/>
        <v>0</v>
      </c>
      <c r="AS1009" s="15">
        <f t="shared" ref="AS1009:AX1009" si="2471">AS1010+AS1022</f>
        <v>0</v>
      </c>
      <c r="AT1009" s="15">
        <f t="shared" si="2471"/>
        <v>0</v>
      </c>
      <c r="AU1009" s="15">
        <f t="shared" si="2471"/>
        <v>0</v>
      </c>
      <c r="AV1009" s="15">
        <f t="shared" si="2471"/>
        <v>0</v>
      </c>
      <c r="AW1009" s="15">
        <f t="shared" si="2471"/>
        <v>14118</v>
      </c>
      <c r="AX1009" s="15">
        <f t="shared" si="2471"/>
        <v>0</v>
      </c>
      <c r="AY1009" s="15">
        <f t="shared" ref="AY1009:BD1009" si="2472">AY1010+AY1022</f>
        <v>0</v>
      </c>
      <c r="AZ1009" s="15">
        <f t="shared" si="2472"/>
        <v>0</v>
      </c>
      <c r="BA1009" s="15">
        <f t="shared" si="2472"/>
        <v>0</v>
      </c>
      <c r="BB1009" s="15">
        <f t="shared" si="2472"/>
        <v>0</v>
      </c>
      <c r="BC1009" s="15">
        <f t="shared" si="2472"/>
        <v>14118</v>
      </c>
      <c r="BD1009" s="15">
        <f t="shared" si="2472"/>
        <v>0</v>
      </c>
      <c r="BE1009" s="15">
        <f t="shared" ref="BE1009:BJ1009" si="2473">BE1010+BE1022</f>
        <v>0</v>
      </c>
      <c r="BF1009" s="15">
        <f t="shared" si="2473"/>
        <v>0</v>
      </c>
      <c r="BG1009" s="15">
        <f t="shared" si="2473"/>
        <v>0</v>
      </c>
      <c r="BH1009" s="15">
        <f t="shared" si="2473"/>
        <v>0</v>
      </c>
      <c r="BI1009" s="15">
        <f t="shared" si="2473"/>
        <v>14118</v>
      </c>
      <c r="BJ1009" s="15">
        <f t="shared" si="2473"/>
        <v>0</v>
      </c>
      <c r="BK1009" s="15">
        <f t="shared" ref="BK1009:BP1009" si="2474">BK1010+BK1022</f>
        <v>0</v>
      </c>
      <c r="BL1009" s="15">
        <f t="shared" si="2474"/>
        <v>0</v>
      </c>
      <c r="BM1009" s="15">
        <f t="shared" si="2474"/>
        <v>0</v>
      </c>
      <c r="BN1009" s="15">
        <f t="shared" si="2474"/>
        <v>0</v>
      </c>
      <c r="BO1009" s="15">
        <f t="shared" si="2474"/>
        <v>14118</v>
      </c>
      <c r="BP1009" s="15">
        <f t="shared" si="2474"/>
        <v>0</v>
      </c>
      <c r="BQ1009" s="15">
        <f t="shared" ref="BQ1009:BV1009" si="2475">BQ1010+BQ1022</f>
        <v>0</v>
      </c>
      <c r="BR1009" s="15">
        <f t="shared" si="2475"/>
        <v>0</v>
      </c>
      <c r="BS1009" s="15">
        <f t="shared" si="2475"/>
        <v>0</v>
      </c>
      <c r="BT1009" s="15">
        <f t="shared" si="2475"/>
        <v>0</v>
      </c>
      <c r="BU1009" s="15">
        <f t="shared" si="2475"/>
        <v>14118</v>
      </c>
      <c r="BV1009" s="15">
        <f t="shared" si="2475"/>
        <v>0</v>
      </c>
      <c r="BW1009" s="15">
        <f t="shared" ref="BW1009:CB1009" si="2476">BW1010+BW1022</f>
        <v>0</v>
      </c>
      <c r="BX1009" s="15">
        <f t="shared" si="2476"/>
        <v>0</v>
      </c>
      <c r="BY1009" s="15">
        <f t="shared" si="2476"/>
        <v>0</v>
      </c>
      <c r="BZ1009" s="15">
        <f t="shared" si="2476"/>
        <v>0</v>
      </c>
      <c r="CA1009" s="15">
        <f t="shared" si="2476"/>
        <v>14118</v>
      </c>
      <c r="CB1009" s="15">
        <f t="shared" si="2476"/>
        <v>0</v>
      </c>
      <c r="CC1009" s="15">
        <f t="shared" ref="CC1009:CH1009" si="2477">CC1010+CC1022</f>
        <v>0</v>
      </c>
      <c r="CD1009" s="15">
        <f t="shared" si="2477"/>
        <v>0</v>
      </c>
      <c r="CE1009" s="15">
        <f t="shared" si="2477"/>
        <v>0</v>
      </c>
      <c r="CF1009" s="15">
        <f t="shared" si="2477"/>
        <v>0</v>
      </c>
      <c r="CG1009" s="15">
        <f t="shared" si="2477"/>
        <v>14118</v>
      </c>
      <c r="CH1009" s="15">
        <f t="shared" si="2477"/>
        <v>0</v>
      </c>
      <c r="CI1009" s="15">
        <f t="shared" ref="CI1009:CN1009" si="2478">CI1010+CI1022</f>
        <v>0</v>
      </c>
      <c r="CJ1009" s="15">
        <f t="shared" si="2478"/>
        <v>0</v>
      </c>
      <c r="CK1009" s="15">
        <f t="shared" si="2478"/>
        <v>0</v>
      </c>
      <c r="CL1009" s="15">
        <f t="shared" si="2478"/>
        <v>0</v>
      </c>
      <c r="CM1009" s="15">
        <f t="shared" si="2478"/>
        <v>14118</v>
      </c>
      <c r="CN1009" s="15">
        <f t="shared" si="2478"/>
        <v>0</v>
      </c>
    </row>
    <row r="1010" spans="1:92" ht="33" hidden="1">
      <c r="A1010" s="28" t="s">
        <v>433</v>
      </c>
      <c r="B1010" s="61" t="s">
        <v>228</v>
      </c>
      <c r="C1010" s="61" t="s">
        <v>154</v>
      </c>
      <c r="D1010" s="61" t="s">
        <v>22</v>
      </c>
      <c r="E1010" s="61" t="s">
        <v>229</v>
      </c>
      <c r="F1010" s="61"/>
      <c r="G1010" s="17">
        <f>G1011+G1015</f>
        <v>12852</v>
      </c>
      <c r="H1010" s="17">
        <f>H1011+H1015</f>
        <v>0</v>
      </c>
      <c r="I1010" s="17">
        <f t="shared" ref="I1010:N1010" si="2479">I1011+I1015</f>
        <v>0</v>
      </c>
      <c r="J1010" s="17">
        <f t="shared" si="2479"/>
        <v>641</v>
      </c>
      <c r="K1010" s="17">
        <f t="shared" si="2479"/>
        <v>0</v>
      </c>
      <c r="L1010" s="17">
        <f t="shared" si="2479"/>
        <v>0</v>
      </c>
      <c r="M1010" s="17">
        <f t="shared" si="2479"/>
        <v>13493</v>
      </c>
      <c r="N1010" s="17">
        <f t="shared" si="2479"/>
        <v>0</v>
      </c>
      <c r="O1010" s="17">
        <f t="shared" ref="O1010:T1010" si="2480">O1011+O1015</f>
        <v>0</v>
      </c>
      <c r="P1010" s="17">
        <f t="shared" si="2480"/>
        <v>0</v>
      </c>
      <c r="Q1010" s="17">
        <f t="shared" si="2480"/>
        <v>0</v>
      </c>
      <c r="R1010" s="17">
        <f t="shared" si="2480"/>
        <v>0</v>
      </c>
      <c r="S1010" s="17">
        <f t="shared" si="2480"/>
        <v>13493</v>
      </c>
      <c r="T1010" s="17">
        <f t="shared" si="2480"/>
        <v>0</v>
      </c>
      <c r="U1010" s="17">
        <f t="shared" ref="U1010:Z1010" si="2481">U1011+U1015</f>
        <v>0</v>
      </c>
      <c r="V1010" s="17">
        <f t="shared" si="2481"/>
        <v>300</v>
      </c>
      <c r="W1010" s="17">
        <f t="shared" si="2481"/>
        <v>0</v>
      </c>
      <c r="X1010" s="17">
        <f t="shared" si="2481"/>
        <v>0</v>
      </c>
      <c r="Y1010" s="17">
        <f t="shared" si="2481"/>
        <v>13793</v>
      </c>
      <c r="Z1010" s="17">
        <f t="shared" si="2481"/>
        <v>0</v>
      </c>
      <c r="AA1010" s="17">
        <f t="shared" ref="AA1010:AF1010" si="2482">AA1011+AA1015</f>
        <v>0</v>
      </c>
      <c r="AB1010" s="17">
        <f t="shared" si="2482"/>
        <v>0</v>
      </c>
      <c r="AC1010" s="17">
        <f t="shared" si="2482"/>
        <v>0</v>
      </c>
      <c r="AD1010" s="17">
        <f t="shared" si="2482"/>
        <v>0</v>
      </c>
      <c r="AE1010" s="17">
        <f t="shared" si="2482"/>
        <v>13793</v>
      </c>
      <c r="AF1010" s="17">
        <f t="shared" si="2482"/>
        <v>0</v>
      </c>
      <c r="AG1010" s="17">
        <f t="shared" ref="AG1010:AL1010" si="2483">AG1011+AG1015</f>
        <v>0</v>
      </c>
      <c r="AH1010" s="17">
        <f t="shared" si="2483"/>
        <v>0</v>
      </c>
      <c r="AI1010" s="17">
        <f t="shared" si="2483"/>
        <v>0</v>
      </c>
      <c r="AJ1010" s="17">
        <f t="shared" si="2483"/>
        <v>0</v>
      </c>
      <c r="AK1010" s="17">
        <f t="shared" si="2483"/>
        <v>13793</v>
      </c>
      <c r="AL1010" s="17">
        <f t="shared" si="2483"/>
        <v>0</v>
      </c>
      <c r="AM1010" s="17">
        <f t="shared" ref="AM1010:AR1010" si="2484">AM1011+AM1015</f>
        <v>0</v>
      </c>
      <c r="AN1010" s="17">
        <f t="shared" si="2484"/>
        <v>0</v>
      </c>
      <c r="AO1010" s="17">
        <f t="shared" si="2484"/>
        <v>0</v>
      </c>
      <c r="AP1010" s="17">
        <f t="shared" si="2484"/>
        <v>0</v>
      </c>
      <c r="AQ1010" s="17">
        <f t="shared" si="2484"/>
        <v>13793</v>
      </c>
      <c r="AR1010" s="17">
        <f t="shared" si="2484"/>
        <v>0</v>
      </c>
      <c r="AS1010" s="17">
        <f t="shared" ref="AS1010:AX1010" si="2485">AS1011+AS1015</f>
        <v>0</v>
      </c>
      <c r="AT1010" s="17">
        <f t="shared" si="2485"/>
        <v>0</v>
      </c>
      <c r="AU1010" s="17">
        <f t="shared" si="2485"/>
        <v>0</v>
      </c>
      <c r="AV1010" s="17">
        <f t="shared" si="2485"/>
        <v>0</v>
      </c>
      <c r="AW1010" s="17">
        <f t="shared" si="2485"/>
        <v>13793</v>
      </c>
      <c r="AX1010" s="17">
        <f t="shared" si="2485"/>
        <v>0</v>
      </c>
      <c r="AY1010" s="17">
        <f t="shared" ref="AY1010:BD1010" si="2486">AY1011+AY1015</f>
        <v>0</v>
      </c>
      <c r="AZ1010" s="17">
        <f t="shared" si="2486"/>
        <v>0</v>
      </c>
      <c r="BA1010" s="17">
        <f t="shared" si="2486"/>
        <v>0</v>
      </c>
      <c r="BB1010" s="17">
        <f t="shared" si="2486"/>
        <v>0</v>
      </c>
      <c r="BC1010" s="17">
        <f t="shared" si="2486"/>
        <v>13793</v>
      </c>
      <c r="BD1010" s="17">
        <f t="shared" si="2486"/>
        <v>0</v>
      </c>
      <c r="BE1010" s="17">
        <f t="shared" ref="BE1010:BJ1010" si="2487">BE1011+BE1015</f>
        <v>0</v>
      </c>
      <c r="BF1010" s="17">
        <f t="shared" si="2487"/>
        <v>0</v>
      </c>
      <c r="BG1010" s="17">
        <f t="shared" si="2487"/>
        <v>0</v>
      </c>
      <c r="BH1010" s="17">
        <f t="shared" si="2487"/>
        <v>0</v>
      </c>
      <c r="BI1010" s="17">
        <f t="shared" si="2487"/>
        <v>13793</v>
      </c>
      <c r="BJ1010" s="17">
        <f t="shared" si="2487"/>
        <v>0</v>
      </c>
      <c r="BK1010" s="17">
        <f t="shared" ref="BK1010:BP1010" si="2488">BK1011+BK1015</f>
        <v>0</v>
      </c>
      <c r="BL1010" s="17">
        <f t="shared" si="2488"/>
        <v>0</v>
      </c>
      <c r="BM1010" s="17">
        <f t="shared" si="2488"/>
        <v>0</v>
      </c>
      <c r="BN1010" s="17">
        <f t="shared" si="2488"/>
        <v>0</v>
      </c>
      <c r="BO1010" s="17">
        <f t="shared" si="2488"/>
        <v>13793</v>
      </c>
      <c r="BP1010" s="17">
        <f t="shared" si="2488"/>
        <v>0</v>
      </c>
      <c r="BQ1010" s="17">
        <f t="shared" ref="BQ1010:BV1010" si="2489">BQ1011+BQ1015</f>
        <v>0</v>
      </c>
      <c r="BR1010" s="17">
        <f t="shared" si="2489"/>
        <v>0</v>
      </c>
      <c r="BS1010" s="17">
        <f t="shared" si="2489"/>
        <v>0</v>
      </c>
      <c r="BT1010" s="17">
        <f t="shared" si="2489"/>
        <v>0</v>
      </c>
      <c r="BU1010" s="17">
        <f t="shared" si="2489"/>
        <v>13793</v>
      </c>
      <c r="BV1010" s="17">
        <f t="shared" si="2489"/>
        <v>0</v>
      </c>
      <c r="BW1010" s="17">
        <f t="shared" ref="BW1010:CB1010" si="2490">BW1011+BW1015</f>
        <v>0</v>
      </c>
      <c r="BX1010" s="17">
        <f t="shared" si="2490"/>
        <v>0</v>
      </c>
      <c r="BY1010" s="17">
        <f t="shared" si="2490"/>
        <v>0</v>
      </c>
      <c r="BZ1010" s="17">
        <f t="shared" si="2490"/>
        <v>0</v>
      </c>
      <c r="CA1010" s="17">
        <f t="shared" si="2490"/>
        <v>13793</v>
      </c>
      <c r="CB1010" s="17">
        <f t="shared" si="2490"/>
        <v>0</v>
      </c>
      <c r="CC1010" s="17">
        <f t="shared" ref="CC1010:CH1010" si="2491">CC1011+CC1015</f>
        <v>0</v>
      </c>
      <c r="CD1010" s="17">
        <f t="shared" si="2491"/>
        <v>0</v>
      </c>
      <c r="CE1010" s="17">
        <f t="shared" si="2491"/>
        <v>0</v>
      </c>
      <c r="CF1010" s="17">
        <f t="shared" si="2491"/>
        <v>0</v>
      </c>
      <c r="CG1010" s="17">
        <f t="shared" si="2491"/>
        <v>13793</v>
      </c>
      <c r="CH1010" s="17">
        <f t="shared" si="2491"/>
        <v>0</v>
      </c>
      <c r="CI1010" s="17">
        <f t="shared" ref="CI1010:CN1010" si="2492">CI1011+CI1015</f>
        <v>0</v>
      </c>
      <c r="CJ1010" s="17">
        <f t="shared" si="2492"/>
        <v>0</v>
      </c>
      <c r="CK1010" s="17">
        <f t="shared" si="2492"/>
        <v>0</v>
      </c>
      <c r="CL1010" s="17">
        <f t="shared" si="2492"/>
        <v>0</v>
      </c>
      <c r="CM1010" s="17">
        <f t="shared" si="2492"/>
        <v>13793</v>
      </c>
      <c r="CN1010" s="17">
        <f t="shared" si="2492"/>
        <v>0</v>
      </c>
    </row>
    <row r="1011" spans="1:92" ht="33" hidden="1">
      <c r="A1011" s="25" t="s">
        <v>10</v>
      </c>
      <c r="B1011" s="61" t="s">
        <v>228</v>
      </c>
      <c r="C1011" s="61" t="s">
        <v>154</v>
      </c>
      <c r="D1011" s="61" t="s">
        <v>22</v>
      </c>
      <c r="E1011" s="61" t="s">
        <v>230</v>
      </c>
      <c r="F1011" s="61"/>
      <c r="G1011" s="17">
        <f t="shared" ref="G1011:V1013" si="2493">G1012</f>
        <v>12725</v>
      </c>
      <c r="H1011" s="17">
        <f t="shared" si="2493"/>
        <v>0</v>
      </c>
      <c r="I1011" s="17">
        <f t="shared" si="2493"/>
        <v>0</v>
      </c>
      <c r="J1011" s="17">
        <f t="shared" si="2493"/>
        <v>641</v>
      </c>
      <c r="K1011" s="17">
        <f t="shared" si="2493"/>
        <v>0</v>
      </c>
      <c r="L1011" s="17">
        <f t="shared" si="2493"/>
        <v>0</v>
      </c>
      <c r="M1011" s="17">
        <f t="shared" si="2493"/>
        <v>13366</v>
      </c>
      <c r="N1011" s="17">
        <f t="shared" si="2493"/>
        <v>0</v>
      </c>
      <c r="O1011" s="17">
        <f t="shared" si="2493"/>
        <v>0</v>
      </c>
      <c r="P1011" s="17">
        <f t="shared" si="2493"/>
        <v>0</v>
      </c>
      <c r="Q1011" s="17">
        <f t="shared" si="2493"/>
        <v>0</v>
      </c>
      <c r="R1011" s="17">
        <f t="shared" si="2493"/>
        <v>0</v>
      </c>
      <c r="S1011" s="17">
        <f t="shared" si="2493"/>
        <v>13366</v>
      </c>
      <c r="T1011" s="17">
        <f t="shared" si="2493"/>
        <v>0</v>
      </c>
      <c r="U1011" s="17">
        <f t="shared" si="2493"/>
        <v>0</v>
      </c>
      <c r="V1011" s="17">
        <f t="shared" si="2493"/>
        <v>300</v>
      </c>
      <c r="W1011" s="17">
        <f t="shared" ref="U1011:AJ1013" si="2494">W1012</f>
        <v>0</v>
      </c>
      <c r="X1011" s="17">
        <f t="shared" si="2494"/>
        <v>0</v>
      </c>
      <c r="Y1011" s="17">
        <f t="shared" si="2494"/>
        <v>13666</v>
      </c>
      <c r="Z1011" s="17">
        <f t="shared" si="2494"/>
        <v>0</v>
      </c>
      <c r="AA1011" s="17">
        <f t="shared" si="2494"/>
        <v>0</v>
      </c>
      <c r="AB1011" s="17">
        <f t="shared" si="2494"/>
        <v>0</v>
      </c>
      <c r="AC1011" s="17">
        <f t="shared" si="2494"/>
        <v>0</v>
      </c>
      <c r="AD1011" s="17">
        <f t="shared" si="2494"/>
        <v>0</v>
      </c>
      <c r="AE1011" s="17">
        <f t="shared" si="2494"/>
        <v>13666</v>
      </c>
      <c r="AF1011" s="17">
        <f t="shared" si="2494"/>
        <v>0</v>
      </c>
      <c r="AG1011" s="17">
        <f t="shared" si="2494"/>
        <v>0</v>
      </c>
      <c r="AH1011" s="17">
        <f t="shared" si="2494"/>
        <v>0</v>
      </c>
      <c r="AI1011" s="17">
        <f t="shared" si="2494"/>
        <v>0</v>
      </c>
      <c r="AJ1011" s="17">
        <f t="shared" si="2494"/>
        <v>0</v>
      </c>
      <c r="AK1011" s="17">
        <f t="shared" ref="AG1011:AV1013" si="2495">AK1012</f>
        <v>13666</v>
      </c>
      <c r="AL1011" s="17">
        <f t="shared" si="2495"/>
        <v>0</v>
      </c>
      <c r="AM1011" s="17">
        <f t="shared" si="2495"/>
        <v>0</v>
      </c>
      <c r="AN1011" s="17">
        <f t="shared" si="2495"/>
        <v>0</v>
      </c>
      <c r="AO1011" s="17">
        <f t="shared" si="2495"/>
        <v>0</v>
      </c>
      <c r="AP1011" s="17">
        <f t="shared" si="2495"/>
        <v>0</v>
      </c>
      <c r="AQ1011" s="17">
        <f t="shared" si="2495"/>
        <v>13666</v>
      </c>
      <c r="AR1011" s="17">
        <f t="shared" si="2495"/>
        <v>0</v>
      </c>
      <c r="AS1011" s="17">
        <f t="shared" si="2495"/>
        <v>0</v>
      </c>
      <c r="AT1011" s="17">
        <f t="shared" si="2495"/>
        <v>0</v>
      </c>
      <c r="AU1011" s="17">
        <f t="shared" si="2495"/>
        <v>0</v>
      </c>
      <c r="AV1011" s="17">
        <f t="shared" si="2495"/>
        <v>0</v>
      </c>
      <c r="AW1011" s="17">
        <f t="shared" ref="AS1011:BH1013" si="2496">AW1012</f>
        <v>13666</v>
      </c>
      <c r="AX1011" s="17">
        <f t="shared" si="2496"/>
        <v>0</v>
      </c>
      <c r="AY1011" s="17">
        <f t="shared" si="2496"/>
        <v>0</v>
      </c>
      <c r="AZ1011" s="17">
        <f t="shared" si="2496"/>
        <v>0</v>
      </c>
      <c r="BA1011" s="17">
        <f t="shared" si="2496"/>
        <v>0</v>
      </c>
      <c r="BB1011" s="17">
        <f t="shared" si="2496"/>
        <v>0</v>
      </c>
      <c r="BC1011" s="17">
        <f t="shared" si="2496"/>
        <v>13666</v>
      </c>
      <c r="BD1011" s="17">
        <f t="shared" si="2496"/>
        <v>0</v>
      </c>
      <c r="BE1011" s="17">
        <f t="shared" si="2496"/>
        <v>0</v>
      </c>
      <c r="BF1011" s="17">
        <f t="shared" si="2496"/>
        <v>0</v>
      </c>
      <c r="BG1011" s="17">
        <f t="shared" si="2496"/>
        <v>0</v>
      </c>
      <c r="BH1011" s="17">
        <f t="shared" si="2496"/>
        <v>0</v>
      </c>
      <c r="BI1011" s="17">
        <f t="shared" ref="BE1011:BT1013" si="2497">BI1012</f>
        <v>13666</v>
      </c>
      <c r="BJ1011" s="17">
        <f t="shared" si="2497"/>
        <v>0</v>
      </c>
      <c r="BK1011" s="17">
        <f t="shared" si="2497"/>
        <v>0</v>
      </c>
      <c r="BL1011" s="17">
        <f t="shared" si="2497"/>
        <v>0</v>
      </c>
      <c r="BM1011" s="17">
        <f t="shared" si="2497"/>
        <v>0</v>
      </c>
      <c r="BN1011" s="17">
        <f t="shared" si="2497"/>
        <v>0</v>
      </c>
      <c r="BO1011" s="17">
        <f t="shared" si="2497"/>
        <v>13666</v>
      </c>
      <c r="BP1011" s="17">
        <f t="shared" si="2497"/>
        <v>0</v>
      </c>
      <c r="BQ1011" s="17">
        <f t="shared" si="2497"/>
        <v>0</v>
      </c>
      <c r="BR1011" s="17">
        <f t="shared" si="2497"/>
        <v>0</v>
      </c>
      <c r="BS1011" s="17">
        <f t="shared" si="2497"/>
        <v>0</v>
      </c>
      <c r="BT1011" s="17">
        <f t="shared" si="2497"/>
        <v>0</v>
      </c>
      <c r="BU1011" s="17">
        <f t="shared" ref="BQ1011:CF1013" si="2498">BU1012</f>
        <v>13666</v>
      </c>
      <c r="BV1011" s="17">
        <f t="shared" si="2498"/>
        <v>0</v>
      </c>
      <c r="BW1011" s="17">
        <f t="shared" si="2498"/>
        <v>0</v>
      </c>
      <c r="BX1011" s="17">
        <f t="shared" si="2498"/>
        <v>0</v>
      </c>
      <c r="BY1011" s="17">
        <f t="shared" si="2498"/>
        <v>0</v>
      </c>
      <c r="BZ1011" s="17">
        <f t="shared" si="2498"/>
        <v>0</v>
      </c>
      <c r="CA1011" s="17">
        <f t="shared" si="2498"/>
        <v>13666</v>
      </c>
      <c r="CB1011" s="17">
        <f t="shared" si="2498"/>
        <v>0</v>
      </c>
      <c r="CC1011" s="17">
        <f t="shared" si="2498"/>
        <v>0</v>
      </c>
      <c r="CD1011" s="17">
        <f t="shared" si="2498"/>
        <v>0</v>
      </c>
      <c r="CE1011" s="17">
        <f t="shared" si="2498"/>
        <v>0</v>
      </c>
      <c r="CF1011" s="17">
        <f t="shared" si="2498"/>
        <v>0</v>
      </c>
      <c r="CG1011" s="17">
        <f t="shared" ref="CC1011:CN1013" si="2499">CG1012</f>
        <v>13666</v>
      </c>
      <c r="CH1011" s="17">
        <f t="shared" si="2499"/>
        <v>0</v>
      </c>
      <c r="CI1011" s="17">
        <f t="shared" si="2499"/>
        <v>0</v>
      </c>
      <c r="CJ1011" s="17">
        <f t="shared" si="2499"/>
        <v>0</v>
      </c>
      <c r="CK1011" s="17">
        <f t="shared" si="2499"/>
        <v>0</v>
      </c>
      <c r="CL1011" s="17">
        <f t="shared" si="2499"/>
        <v>0</v>
      </c>
      <c r="CM1011" s="17">
        <f t="shared" si="2499"/>
        <v>13666</v>
      </c>
      <c r="CN1011" s="17">
        <f t="shared" si="2499"/>
        <v>0</v>
      </c>
    </row>
    <row r="1012" spans="1:92" ht="33" hidden="1">
      <c r="A1012" s="38" t="s">
        <v>235</v>
      </c>
      <c r="B1012" s="61" t="s">
        <v>228</v>
      </c>
      <c r="C1012" s="61" t="s">
        <v>154</v>
      </c>
      <c r="D1012" s="61" t="s">
        <v>22</v>
      </c>
      <c r="E1012" s="61" t="s">
        <v>236</v>
      </c>
      <c r="F1012" s="61"/>
      <c r="G1012" s="17">
        <f t="shared" si="2493"/>
        <v>12725</v>
      </c>
      <c r="H1012" s="17">
        <f t="shared" si="2493"/>
        <v>0</v>
      </c>
      <c r="I1012" s="17">
        <f t="shared" si="2493"/>
        <v>0</v>
      </c>
      <c r="J1012" s="17">
        <f t="shared" si="2493"/>
        <v>641</v>
      </c>
      <c r="K1012" s="17">
        <f t="shared" si="2493"/>
        <v>0</v>
      </c>
      <c r="L1012" s="17">
        <f t="shared" si="2493"/>
        <v>0</v>
      </c>
      <c r="M1012" s="17">
        <f t="shared" si="2493"/>
        <v>13366</v>
      </c>
      <c r="N1012" s="17">
        <f t="shared" si="2493"/>
        <v>0</v>
      </c>
      <c r="O1012" s="17">
        <f t="shared" si="2493"/>
        <v>0</v>
      </c>
      <c r="P1012" s="17">
        <f t="shared" si="2493"/>
        <v>0</v>
      </c>
      <c r="Q1012" s="17">
        <f t="shared" si="2493"/>
        <v>0</v>
      </c>
      <c r="R1012" s="17">
        <f t="shared" si="2493"/>
        <v>0</v>
      </c>
      <c r="S1012" s="17">
        <f t="shared" si="2493"/>
        <v>13366</v>
      </c>
      <c r="T1012" s="17">
        <f t="shared" si="2493"/>
        <v>0</v>
      </c>
      <c r="U1012" s="17">
        <f t="shared" si="2494"/>
        <v>0</v>
      </c>
      <c r="V1012" s="17">
        <f t="shared" si="2494"/>
        <v>300</v>
      </c>
      <c r="W1012" s="17">
        <f t="shared" si="2494"/>
        <v>0</v>
      </c>
      <c r="X1012" s="17">
        <f t="shared" si="2494"/>
        <v>0</v>
      </c>
      <c r="Y1012" s="17">
        <f t="shared" si="2494"/>
        <v>13666</v>
      </c>
      <c r="Z1012" s="17">
        <f t="shared" si="2494"/>
        <v>0</v>
      </c>
      <c r="AA1012" s="17">
        <f t="shared" si="2494"/>
        <v>0</v>
      </c>
      <c r="AB1012" s="17">
        <f t="shared" si="2494"/>
        <v>0</v>
      </c>
      <c r="AC1012" s="17">
        <f t="shared" si="2494"/>
        <v>0</v>
      </c>
      <c r="AD1012" s="17">
        <f t="shared" si="2494"/>
        <v>0</v>
      </c>
      <c r="AE1012" s="17">
        <f t="shared" si="2494"/>
        <v>13666</v>
      </c>
      <c r="AF1012" s="17">
        <f t="shared" si="2494"/>
        <v>0</v>
      </c>
      <c r="AG1012" s="17">
        <f t="shared" si="2495"/>
        <v>0</v>
      </c>
      <c r="AH1012" s="17">
        <f t="shared" si="2495"/>
        <v>0</v>
      </c>
      <c r="AI1012" s="17">
        <f t="shared" si="2495"/>
        <v>0</v>
      </c>
      <c r="AJ1012" s="17">
        <f t="shared" si="2495"/>
        <v>0</v>
      </c>
      <c r="AK1012" s="17">
        <f t="shared" si="2495"/>
        <v>13666</v>
      </c>
      <c r="AL1012" s="17">
        <f t="shared" si="2495"/>
        <v>0</v>
      </c>
      <c r="AM1012" s="17">
        <f t="shared" si="2495"/>
        <v>0</v>
      </c>
      <c r="AN1012" s="17">
        <f t="shared" si="2495"/>
        <v>0</v>
      </c>
      <c r="AO1012" s="17">
        <f t="shared" si="2495"/>
        <v>0</v>
      </c>
      <c r="AP1012" s="17">
        <f t="shared" si="2495"/>
        <v>0</v>
      </c>
      <c r="AQ1012" s="17">
        <f t="shared" si="2495"/>
        <v>13666</v>
      </c>
      <c r="AR1012" s="17">
        <f t="shared" si="2495"/>
        <v>0</v>
      </c>
      <c r="AS1012" s="17">
        <f t="shared" si="2496"/>
        <v>0</v>
      </c>
      <c r="AT1012" s="17">
        <f t="shared" si="2496"/>
        <v>0</v>
      </c>
      <c r="AU1012" s="17">
        <f t="shared" si="2496"/>
        <v>0</v>
      </c>
      <c r="AV1012" s="17">
        <f t="shared" si="2496"/>
        <v>0</v>
      </c>
      <c r="AW1012" s="17">
        <f t="shared" si="2496"/>
        <v>13666</v>
      </c>
      <c r="AX1012" s="17">
        <f t="shared" si="2496"/>
        <v>0</v>
      </c>
      <c r="AY1012" s="17">
        <f t="shared" si="2496"/>
        <v>0</v>
      </c>
      <c r="AZ1012" s="17">
        <f t="shared" si="2496"/>
        <v>0</v>
      </c>
      <c r="BA1012" s="17">
        <f t="shared" si="2496"/>
        <v>0</v>
      </c>
      <c r="BB1012" s="17">
        <f t="shared" si="2496"/>
        <v>0</v>
      </c>
      <c r="BC1012" s="17">
        <f t="shared" si="2496"/>
        <v>13666</v>
      </c>
      <c r="BD1012" s="17">
        <f t="shared" si="2496"/>
        <v>0</v>
      </c>
      <c r="BE1012" s="17">
        <f t="shared" si="2497"/>
        <v>0</v>
      </c>
      <c r="BF1012" s="17">
        <f t="shared" si="2497"/>
        <v>0</v>
      </c>
      <c r="BG1012" s="17">
        <f t="shared" si="2497"/>
        <v>0</v>
      </c>
      <c r="BH1012" s="17">
        <f t="shared" si="2497"/>
        <v>0</v>
      </c>
      <c r="BI1012" s="17">
        <f t="shared" si="2497"/>
        <v>13666</v>
      </c>
      <c r="BJ1012" s="17">
        <f t="shared" si="2497"/>
        <v>0</v>
      </c>
      <c r="BK1012" s="17">
        <f t="shared" si="2497"/>
        <v>0</v>
      </c>
      <c r="BL1012" s="17">
        <f t="shared" si="2497"/>
        <v>0</v>
      </c>
      <c r="BM1012" s="17">
        <f t="shared" si="2497"/>
        <v>0</v>
      </c>
      <c r="BN1012" s="17">
        <f t="shared" si="2497"/>
        <v>0</v>
      </c>
      <c r="BO1012" s="17">
        <f t="shared" si="2497"/>
        <v>13666</v>
      </c>
      <c r="BP1012" s="17">
        <f t="shared" si="2497"/>
        <v>0</v>
      </c>
      <c r="BQ1012" s="17">
        <f t="shared" si="2498"/>
        <v>0</v>
      </c>
      <c r="BR1012" s="17">
        <f t="shared" si="2498"/>
        <v>0</v>
      </c>
      <c r="BS1012" s="17">
        <f t="shared" si="2498"/>
        <v>0</v>
      </c>
      <c r="BT1012" s="17">
        <f t="shared" si="2498"/>
        <v>0</v>
      </c>
      <c r="BU1012" s="17">
        <f t="shared" si="2498"/>
        <v>13666</v>
      </c>
      <c r="BV1012" s="17">
        <f t="shared" si="2498"/>
        <v>0</v>
      </c>
      <c r="BW1012" s="17">
        <f t="shared" si="2498"/>
        <v>0</v>
      </c>
      <c r="BX1012" s="17">
        <f t="shared" si="2498"/>
        <v>0</v>
      </c>
      <c r="BY1012" s="17">
        <f t="shared" si="2498"/>
        <v>0</v>
      </c>
      <c r="BZ1012" s="17">
        <f t="shared" si="2498"/>
        <v>0</v>
      </c>
      <c r="CA1012" s="17">
        <f t="shared" si="2498"/>
        <v>13666</v>
      </c>
      <c r="CB1012" s="17">
        <f t="shared" si="2498"/>
        <v>0</v>
      </c>
      <c r="CC1012" s="17">
        <f t="shared" si="2499"/>
        <v>0</v>
      </c>
      <c r="CD1012" s="17">
        <f t="shared" si="2499"/>
        <v>0</v>
      </c>
      <c r="CE1012" s="17">
        <f t="shared" si="2499"/>
        <v>0</v>
      </c>
      <c r="CF1012" s="17">
        <f t="shared" si="2499"/>
        <v>0</v>
      </c>
      <c r="CG1012" s="17">
        <f t="shared" si="2499"/>
        <v>13666</v>
      </c>
      <c r="CH1012" s="17">
        <f t="shared" si="2499"/>
        <v>0</v>
      </c>
      <c r="CI1012" s="17">
        <f t="shared" si="2499"/>
        <v>0</v>
      </c>
      <c r="CJ1012" s="17">
        <f t="shared" si="2499"/>
        <v>0</v>
      </c>
      <c r="CK1012" s="17">
        <f t="shared" si="2499"/>
        <v>0</v>
      </c>
      <c r="CL1012" s="17">
        <f t="shared" si="2499"/>
        <v>0</v>
      </c>
      <c r="CM1012" s="17">
        <f t="shared" si="2499"/>
        <v>13666</v>
      </c>
      <c r="CN1012" s="17">
        <f t="shared" si="2499"/>
        <v>0</v>
      </c>
    </row>
    <row r="1013" spans="1:92" ht="33" hidden="1">
      <c r="A1013" s="38" t="s">
        <v>12</v>
      </c>
      <c r="B1013" s="61" t="s">
        <v>228</v>
      </c>
      <c r="C1013" s="61" t="s">
        <v>154</v>
      </c>
      <c r="D1013" s="61" t="s">
        <v>22</v>
      </c>
      <c r="E1013" s="61" t="s">
        <v>236</v>
      </c>
      <c r="F1013" s="61" t="s">
        <v>13</v>
      </c>
      <c r="G1013" s="18">
        <f t="shared" si="2493"/>
        <v>12725</v>
      </c>
      <c r="H1013" s="18">
        <f t="shared" si="2493"/>
        <v>0</v>
      </c>
      <c r="I1013" s="18">
        <f t="shared" si="2493"/>
        <v>0</v>
      </c>
      <c r="J1013" s="18">
        <f t="shared" si="2493"/>
        <v>641</v>
      </c>
      <c r="K1013" s="18">
        <f t="shared" si="2493"/>
        <v>0</v>
      </c>
      <c r="L1013" s="18">
        <f t="shared" si="2493"/>
        <v>0</v>
      </c>
      <c r="M1013" s="18">
        <f t="shared" si="2493"/>
        <v>13366</v>
      </c>
      <c r="N1013" s="18">
        <f t="shared" si="2493"/>
        <v>0</v>
      </c>
      <c r="O1013" s="18">
        <f t="shared" si="2493"/>
        <v>0</v>
      </c>
      <c r="P1013" s="18">
        <f t="shared" si="2493"/>
        <v>0</v>
      </c>
      <c r="Q1013" s="18">
        <f t="shared" si="2493"/>
        <v>0</v>
      </c>
      <c r="R1013" s="18">
        <f t="shared" si="2493"/>
        <v>0</v>
      </c>
      <c r="S1013" s="18">
        <f t="shared" si="2493"/>
        <v>13366</v>
      </c>
      <c r="T1013" s="18">
        <f t="shared" si="2493"/>
        <v>0</v>
      </c>
      <c r="U1013" s="18">
        <f t="shared" si="2494"/>
        <v>0</v>
      </c>
      <c r="V1013" s="18">
        <f t="shared" si="2494"/>
        <v>300</v>
      </c>
      <c r="W1013" s="18">
        <f t="shared" si="2494"/>
        <v>0</v>
      </c>
      <c r="X1013" s="18">
        <f t="shared" si="2494"/>
        <v>0</v>
      </c>
      <c r="Y1013" s="18">
        <f t="shared" si="2494"/>
        <v>13666</v>
      </c>
      <c r="Z1013" s="18">
        <f t="shared" si="2494"/>
        <v>0</v>
      </c>
      <c r="AA1013" s="18">
        <f t="shared" si="2494"/>
        <v>0</v>
      </c>
      <c r="AB1013" s="18">
        <f t="shared" si="2494"/>
        <v>0</v>
      </c>
      <c r="AC1013" s="18">
        <f t="shared" si="2494"/>
        <v>0</v>
      </c>
      <c r="AD1013" s="18">
        <f t="shared" si="2494"/>
        <v>0</v>
      </c>
      <c r="AE1013" s="18">
        <f t="shared" si="2494"/>
        <v>13666</v>
      </c>
      <c r="AF1013" s="18">
        <f t="shared" si="2494"/>
        <v>0</v>
      </c>
      <c r="AG1013" s="18">
        <f t="shared" si="2495"/>
        <v>0</v>
      </c>
      <c r="AH1013" s="18">
        <f t="shared" si="2495"/>
        <v>0</v>
      </c>
      <c r="AI1013" s="18">
        <f t="shared" si="2495"/>
        <v>0</v>
      </c>
      <c r="AJ1013" s="18">
        <f t="shared" si="2495"/>
        <v>0</v>
      </c>
      <c r="AK1013" s="18">
        <f t="shared" si="2495"/>
        <v>13666</v>
      </c>
      <c r="AL1013" s="18">
        <f t="shared" si="2495"/>
        <v>0</v>
      </c>
      <c r="AM1013" s="18">
        <f t="shared" si="2495"/>
        <v>0</v>
      </c>
      <c r="AN1013" s="18">
        <f t="shared" si="2495"/>
        <v>0</v>
      </c>
      <c r="AO1013" s="18">
        <f t="shared" si="2495"/>
        <v>0</v>
      </c>
      <c r="AP1013" s="18">
        <f t="shared" si="2495"/>
        <v>0</v>
      </c>
      <c r="AQ1013" s="18">
        <f t="shared" si="2495"/>
        <v>13666</v>
      </c>
      <c r="AR1013" s="18">
        <f t="shared" si="2495"/>
        <v>0</v>
      </c>
      <c r="AS1013" s="18">
        <f t="shared" si="2496"/>
        <v>0</v>
      </c>
      <c r="AT1013" s="18">
        <f t="shared" si="2496"/>
        <v>0</v>
      </c>
      <c r="AU1013" s="18">
        <f t="shared" si="2496"/>
        <v>0</v>
      </c>
      <c r="AV1013" s="18">
        <f t="shared" si="2496"/>
        <v>0</v>
      </c>
      <c r="AW1013" s="18">
        <f t="shared" si="2496"/>
        <v>13666</v>
      </c>
      <c r="AX1013" s="18">
        <f t="shared" si="2496"/>
        <v>0</v>
      </c>
      <c r="AY1013" s="18">
        <f t="shared" si="2496"/>
        <v>0</v>
      </c>
      <c r="AZ1013" s="18">
        <f t="shared" si="2496"/>
        <v>0</v>
      </c>
      <c r="BA1013" s="18">
        <f t="shared" si="2496"/>
        <v>0</v>
      </c>
      <c r="BB1013" s="18">
        <f t="shared" si="2496"/>
        <v>0</v>
      </c>
      <c r="BC1013" s="18">
        <f t="shared" si="2496"/>
        <v>13666</v>
      </c>
      <c r="BD1013" s="18">
        <f t="shared" si="2496"/>
        <v>0</v>
      </c>
      <c r="BE1013" s="18">
        <f t="shared" si="2497"/>
        <v>0</v>
      </c>
      <c r="BF1013" s="18">
        <f t="shared" si="2497"/>
        <v>0</v>
      </c>
      <c r="BG1013" s="18">
        <f t="shared" si="2497"/>
        <v>0</v>
      </c>
      <c r="BH1013" s="18">
        <f t="shared" si="2497"/>
        <v>0</v>
      </c>
      <c r="BI1013" s="18">
        <f t="shared" si="2497"/>
        <v>13666</v>
      </c>
      <c r="BJ1013" s="18">
        <f t="shared" si="2497"/>
        <v>0</v>
      </c>
      <c r="BK1013" s="18">
        <f t="shared" si="2497"/>
        <v>0</v>
      </c>
      <c r="BL1013" s="18">
        <f t="shared" si="2497"/>
        <v>0</v>
      </c>
      <c r="BM1013" s="18">
        <f t="shared" si="2497"/>
        <v>0</v>
      </c>
      <c r="BN1013" s="18">
        <f t="shared" si="2497"/>
        <v>0</v>
      </c>
      <c r="BO1013" s="18">
        <f t="shared" si="2497"/>
        <v>13666</v>
      </c>
      <c r="BP1013" s="18">
        <f t="shared" si="2497"/>
        <v>0</v>
      </c>
      <c r="BQ1013" s="18">
        <f t="shared" si="2498"/>
        <v>0</v>
      </c>
      <c r="BR1013" s="18">
        <f t="shared" si="2498"/>
        <v>0</v>
      </c>
      <c r="BS1013" s="18">
        <f t="shared" si="2498"/>
        <v>0</v>
      </c>
      <c r="BT1013" s="18">
        <f t="shared" si="2498"/>
        <v>0</v>
      </c>
      <c r="BU1013" s="18">
        <f t="shared" si="2498"/>
        <v>13666</v>
      </c>
      <c r="BV1013" s="18">
        <f t="shared" si="2498"/>
        <v>0</v>
      </c>
      <c r="BW1013" s="18">
        <f t="shared" si="2498"/>
        <v>0</v>
      </c>
      <c r="BX1013" s="18">
        <f t="shared" si="2498"/>
        <v>0</v>
      </c>
      <c r="BY1013" s="18">
        <f t="shared" si="2498"/>
        <v>0</v>
      </c>
      <c r="BZ1013" s="18">
        <f t="shared" si="2498"/>
        <v>0</v>
      </c>
      <c r="CA1013" s="18">
        <f t="shared" si="2498"/>
        <v>13666</v>
      </c>
      <c r="CB1013" s="18">
        <f t="shared" si="2498"/>
        <v>0</v>
      </c>
      <c r="CC1013" s="18">
        <f t="shared" si="2499"/>
        <v>0</v>
      </c>
      <c r="CD1013" s="18">
        <f t="shared" si="2499"/>
        <v>0</v>
      </c>
      <c r="CE1013" s="18">
        <f t="shared" si="2499"/>
        <v>0</v>
      </c>
      <c r="CF1013" s="18">
        <f t="shared" si="2499"/>
        <v>0</v>
      </c>
      <c r="CG1013" s="18">
        <f t="shared" si="2499"/>
        <v>13666</v>
      </c>
      <c r="CH1013" s="18">
        <f t="shared" si="2499"/>
        <v>0</v>
      </c>
      <c r="CI1013" s="18">
        <f t="shared" si="2499"/>
        <v>0</v>
      </c>
      <c r="CJ1013" s="18">
        <f t="shared" si="2499"/>
        <v>0</v>
      </c>
      <c r="CK1013" s="18">
        <f t="shared" si="2499"/>
        <v>0</v>
      </c>
      <c r="CL1013" s="18">
        <f t="shared" si="2499"/>
        <v>0</v>
      </c>
      <c r="CM1013" s="18">
        <f t="shared" si="2499"/>
        <v>13666</v>
      </c>
      <c r="CN1013" s="18">
        <f t="shared" si="2499"/>
        <v>0</v>
      </c>
    </row>
    <row r="1014" spans="1:92" ht="20.100000000000001" hidden="1" customHeight="1">
      <c r="A1014" s="38" t="s">
        <v>14</v>
      </c>
      <c r="B1014" s="61" t="s">
        <v>228</v>
      </c>
      <c r="C1014" s="61" t="s">
        <v>154</v>
      </c>
      <c r="D1014" s="61" t="s">
        <v>22</v>
      </c>
      <c r="E1014" s="61" t="s">
        <v>236</v>
      </c>
      <c r="F1014" s="61">
        <v>610</v>
      </c>
      <c r="G1014" s="9">
        <v>12725</v>
      </c>
      <c r="H1014" s="9"/>
      <c r="I1014" s="9"/>
      <c r="J1014" s="9">
        <v>641</v>
      </c>
      <c r="K1014" s="9"/>
      <c r="L1014" s="9"/>
      <c r="M1014" s="9">
        <f>G1014+I1014+J1014+K1014+L1014</f>
        <v>13366</v>
      </c>
      <c r="N1014" s="9">
        <f>H1014+L1014</f>
        <v>0</v>
      </c>
      <c r="O1014" s="9"/>
      <c r="P1014" s="9"/>
      <c r="Q1014" s="9"/>
      <c r="R1014" s="9"/>
      <c r="S1014" s="9">
        <f>M1014+O1014+P1014+Q1014+R1014</f>
        <v>13366</v>
      </c>
      <c r="T1014" s="9">
        <f>N1014+R1014</f>
        <v>0</v>
      </c>
      <c r="U1014" s="9"/>
      <c r="V1014" s="9">
        <v>300</v>
      </c>
      <c r="W1014" s="9"/>
      <c r="X1014" s="9"/>
      <c r="Y1014" s="9">
        <f>S1014+U1014+V1014+W1014+X1014</f>
        <v>13666</v>
      </c>
      <c r="Z1014" s="9">
        <f>T1014+X1014</f>
        <v>0</v>
      </c>
      <c r="AA1014" s="9"/>
      <c r="AB1014" s="9"/>
      <c r="AC1014" s="9"/>
      <c r="AD1014" s="9"/>
      <c r="AE1014" s="9">
        <f>Y1014+AA1014+AB1014+AC1014+AD1014</f>
        <v>13666</v>
      </c>
      <c r="AF1014" s="9">
        <f>Z1014+AD1014</f>
        <v>0</v>
      </c>
      <c r="AG1014" s="9"/>
      <c r="AH1014" s="9"/>
      <c r="AI1014" s="9"/>
      <c r="AJ1014" s="9"/>
      <c r="AK1014" s="9">
        <f>AE1014+AG1014+AH1014+AI1014+AJ1014</f>
        <v>13666</v>
      </c>
      <c r="AL1014" s="9">
        <f>AF1014+AJ1014</f>
        <v>0</v>
      </c>
      <c r="AM1014" s="9"/>
      <c r="AN1014" s="9"/>
      <c r="AO1014" s="9"/>
      <c r="AP1014" s="9"/>
      <c r="AQ1014" s="9">
        <f>AK1014+AM1014+AN1014+AO1014+AP1014</f>
        <v>13666</v>
      </c>
      <c r="AR1014" s="9">
        <f>AL1014+AP1014</f>
        <v>0</v>
      </c>
      <c r="AS1014" s="9"/>
      <c r="AT1014" s="9"/>
      <c r="AU1014" s="9"/>
      <c r="AV1014" s="9"/>
      <c r="AW1014" s="9">
        <f>AQ1014+AS1014+AT1014+AU1014+AV1014</f>
        <v>13666</v>
      </c>
      <c r="AX1014" s="9">
        <f>AR1014+AV1014</f>
        <v>0</v>
      </c>
      <c r="AY1014" s="9"/>
      <c r="AZ1014" s="9"/>
      <c r="BA1014" s="9"/>
      <c r="BB1014" s="9"/>
      <c r="BC1014" s="9">
        <f>AW1014+AY1014+AZ1014+BA1014+BB1014</f>
        <v>13666</v>
      </c>
      <c r="BD1014" s="9">
        <f>AX1014+BB1014</f>
        <v>0</v>
      </c>
      <c r="BE1014" s="9"/>
      <c r="BF1014" s="9"/>
      <c r="BG1014" s="9"/>
      <c r="BH1014" s="9"/>
      <c r="BI1014" s="9">
        <f>BC1014+BE1014+BF1014+BG1014+BH1014</f>
        <v>13666</v>
      </c>
      <c r="BJ1014" s="9">
        <f>BD1014+BH1014</f>
        <v>0</v>
      </c>
      <c r="BK1014" s="9"/>
      <c r="BL1014" s="9"/>
      <c r="BM1014" s="9"/>
      <c r="BN1014" s="9"/>
      <c r="BO1014" s="9">
        <f>BI1014+BK1014+BL1014+BM1014+BN1014</f>
        <v>13666</v>
      </c>
      <c r="BP1014" s="9">
        <f>BJ1014+BN1014</f>
        <v>0</v>
      </c>
      <c r="BQ1014" s="9"/>
      <c r="BR1014" s="9"/>
      <c r="BS1014" s="9"/>
      <c r="BT1014" s="9"/>
      <c r="BU1014" s="9">
        <f>BO1014+BQ1014+BR1014+BS1014+BT1014</f>
        <v>13666</v>
      </c>
      <c r="BV1014" s="9">
        <f>BP1014+BT1014</f>
        <v>0</v>
      </c>
      <c r="BW1014" s="9"/>
      <c r="BX1014" s="9"/>
      <c r="BY1014" s="9"/>
      <c r="BZ1014" s="9"/>
      <c r="CA1014" s="9">
        <f>BU1014+BW1014+BX1014+BY1014+BZ1014</f>
        <v>13666</v>
      </c>
      <c r="CB1014" s="9">
        <f>BV1014+BZ1014</f>
        <v>0</v>
      </c>
      <c r="CC1014" s="9"/>
      <c r="CD1014" s="9"/>
      <c r="CE1014" s="9"/>
      <c r="CF1014" s="9"/>
      <c r="CG1014" s="9">
        <f>CA1014+CC1014+CD1014+CE1014+CF1014</f>
        <v>13666</v>
      </c>
      <c r="CH1014" s="9">
        <f>CB1014+CF1014</f>
        <v>0</v>
      </c>
      <c r="CI1014" s="9"/>
      <c r="CJ1014" s="9"/>
      <c r="CK1014" s="9"/>
      <c r="CL1014" s="9"/>
      <c r="CM1014" s="9">
        <f>CG1014+CI1014+CJ1014+CK1014+CL1014</f>
        <v>13666</v>
      </c>
      <c r="CN1014" s="9">
        <f>CH1014+CL1014</f>
        <v>0</v>
      </c>
    </row>
    <row r="1015" spans="1:92" ht="20.100000000000001" hidden="1" customHeight="1">
      <c r="A1015" s="38" t="s">
        <v>15</v>
      </c>
      <c r="B1015" s="61" t="s">
        <v>228</v>
      </c>
      <c r="C1015" s="61" t="s">
        <v>154</v>
      </c>
      <c r="D1015" s="61" t="s">
        <v>22</v>
      </c>
      <c r="E1015" s="61" t="s">
        <v>232</v>
      </c>
      <c r="F1015" s="61"/>
      <c r="G1015" s="9">
        <f>G1016+G1019</f>
        <v>127</v>
      </c>
      <c r="H1015" s="9">
        <f>H1016+H1019</f>
        <v>0</v>
      </c>
      <c r="I1015" s="9">
        <f t="shared" ref="I1015:N1015" si="2500">I1016+I1019</f>
        <v>0</v>
      </c>
      <c r="J1015" s="9">
        <f t="shared" si="2500"/>
        <v>0</v>
      </c>
      <c r="K1015" s="9">
        <f t="shared" si="2500"/>
        <v>0</v>
      </c>
      <c r="L1015" s="9">
        <f t="shared" si="2500"/>
        <v>0</v>
      </c>
      <c r="M1015" s="9">
        <f t="shared" si="2500"/>
        <v>127</v>
      </c>
      <c r="N1015" s="9">
        <f t="shared" si="2500"/>
        <v>0</v>
      </c>
      <c r="O1015" s="9">
        <f t="shared" ref="O1015:T1015" si="2501">O1016+O1019</f>
        <v>0</v>
      </c>
      <c r="P1015" s="9">
        <f t="shared" si="2501"/>
        <v>0</v>
      </c>
      <c r="Q1015" s="9">
        <f t="shared" si="2501"/>
        <v>0</v>
      </c>
      <c r="R1015" s="9">
        <f t="shared" si="2501"/>
        <v>0</v>
      </c>
      <c r="S1015" s="9">
        <f t="shared" si="2501"/>
        <v>127</v>
      </c>
      <c r="T1015" s="9">
        <f t="shared" si="2501"/>
        <v>0</v>
      </c>
      <c r="U1015" s="9">
        <f t="shared" ref="U1015:Z1015" si="2502">U1016+U1019</f>
        <v>0</v>
      </c>
      <c r="V1015" s="9">
        <f t="shared" si="2502"/>
        <v>0</v>
      </c>
      <c r="W1015" s="9">
        <f t="shared" si="2502"/>
        <v>0</v>
      </c>
      <c r="X1015" s="9">
        <f t="shared" si="2502"/>
        <v>0</v>
      </c>
      <c r="Y1015" s="9">
        <f t="shared" si="2502"/>
        <v>127</v>
      </c>
      <c r="Z1015" s="9">
        <f t="shared" si="2502"/>
        <v>0</v>
      </c>
      <c r="AA1015" s="9">
        <f t="shared" ref="AA1015:AF1015" si="2503">AA1016+AA1019</f>
        <v>0</v>
      </c>
      <c r="AB1015" s="9">
        <f t="shared" si="2503"/>
        <v>0</v>
      </c>
      <c r="AC1015" s="9">
        <f t="shared" si="2503"/>
        <v>0</v>
      </c>
      <c r="AD1015" s="9">
        <f t="shared" si="2503"/>
        <v>0</v>
      </c>
      <c r="AE1015" s="9">
        <f t="shared" si="2503"/>
        <v>127</v>
      </c>
      <c r="AF1015" s="9">
        <f t="shared" si="2503"/>
        <v>0</v>
      </c>
      <c r="AG1015" s="9">
        <f t="shared" ref="AG1015:AL1015" si="2504">AG1016+AG1019</f>
        <v>0</v>
      </c>
      <c r="AH1015" s="9">
        <f t="shared" si="2504"/>
        <v>0</v>
      </c>
      <c r="AI1015" s="9">
        <f t="shared" si="2504"/>
        <v>0</v>
      </c>
      <c r="AJ1015" s="9">
        <f t="shared" si="2504"/>
        <v>0</v>
      </c>
      <c r="AK1015" s="9">
        <f t="shared" si="2504"/>
        <v>127</v>
      </c>
      <c r="AL1015" s="9">
        <f t="shared" si="2504"/>
        <v>0</v>
      </c>
      <c r="AM1015" s="9">
        <f t="shared" ref="AM1015:AR1015" si="2505">AM1016+AM1019</f>
        <v>0</v>
      </c>
      <c r="AN1015" s="9">
        <f t="shared" si="2505"/>
        <v>0</v>
      </c>
      <c r="AO1015" s="9">
        <f t="shared" si="2505"/>
        <v>0</v>
      </c>
      <c r="AP1015" s="9">
        <f t="shared" si="2505"/>
        <v>0</v>
      </c>
      <c r="AQ1015" s="9">
        <f t="shared" si="2505"/>
        <v>127</v>
      </c>
      <c r="AR1015" s="9">
        <f t="shared" si="2505"/>
        <v>0</v>
      </c>
      <c r="AS1015" s="9">
        <f t="shared" ref="AS1015:AX1015" si="2506">AS1016+AS1019</f>
        <v>0</v>
      </c>
      <c r="AT1015" s="9">
        <f t="shared" si="2506"/>
        <v>0</v>
      </c>
      <c r="AU1015" s="9">
        <f t="shared" si="2506"/>
        <v>0</v>
      </c>
      <c r="AV1015" s="9">
        <f t="shared" si="2506"/>
        <v>0</v>
      </c>
      <c r="AW1015" s="9">
        <f t="shared" si="2506"/>
        <v>127</v>
      </c>
      <c r="AX1015" s="9">
        <f t="shared" si="2506"/>
        <v>0</v>
      </c>
      <c r="AY1015" s="9">
        <f t="shared" ref="AY1015:BD1015" si="2507">AY1016+AY1019</f>
        <v>0</v>
      </c>
      <c r="AZ1015" s="9">
        <f t="shared" si="2507"/>
        <v>0</v>
      </c>
      <c r="BA1015" s="9">
        <f t="shared" si="2507"/>
        <v>0</v>
      </c>
      <c r="BB1015" s="9">
        <f t="shared" si="2507"/>
        <v>0</v>
      </c>
      <c r="BC1015" s="9">
        <f t="shared" si="2507"/>
        <v>127</v>
      </c>
      <c r="BD1015" s="9">
        <f t="shared" si="2507"/>
        <v>0</v>
      </c>
      <c r="BE1015" s="9">
        <f t="shared" ref="BE1015:BJ1015" si="2508">BE1016+BE1019</f>
        <v>0</v>
      </c>
      <c r="BF1015" s="9">
        <f t="shared" si="2508"/>
        <v>0</v>
      </c>
      <c r="BG1015" s="9">
        <f t="shared" si="2508"/>
        <v>0</v>
      </c>
      <c r="BH1015" s="9">
        <f t="shared" si="2508"/>
        <v>0</v>
      </c>
      <c r="BI1015" s="9">
        <f t="shared" si="2508"/>
        <v>127</v>
      </c>
      <c r="BJ1015" s="9">
        <f t="shared" si="2508"/>
        <v>0</v>
      </c>
      <c r="BK1015" s="9">
        <f t="shared" ref="BK1015:BP1015" si="2509">BK1016+BK1019</f>
        <v>0</v>
      </c>
      <c r="BL1015" s="9">
        <f t="shared" si="2509"/>
        <v>0</v>
      </c>
      <c r="BM1015" s="9">
        <f t="shared" si="2509"/>
        <v>0</v>
      </c>
      <c r="BN1015" s="9">
        <f t="shared" si="2509"/>
        <v>0</v>
      </c>
      <c r="BO1015" s="9">
        <f t="shared" si="2509"/>
        <v>127</v>
      </c>
      <c r="BP1015" s="9">
        <f t="shared" si="2509"/>
        <v>0</v>
      </c>
      <c r="BQ1015" s="9">
        <f t="shared" ref="BQ1015:BV1015" si="2510">BQ1016+BQ1019</f>
        <v>0</v>
      </c>
      <c r="BR1015" s="9">
        <f t="shared" si="2510"/>
        <v>0</v>
      </c>
      <c r="BS1015" s="9">
        <f t="shared" si="2510"/>
        <v>0</v>
      </c>
      <c r="BT1015" s="9">
        <f t="shared" si="2510"/>
        <v>0</v>
      </c>
      <c r="BU1015" s="9">
        <f t="shared" si="2510"/>
        <v>127</v>
      </c>
      <c r="BV1015" s="9">
        <f t="shared" si="2510"/>
        <v>0</v>
      </c>
      <c r="BW1015" s="9">
        <f t="shared" ref="BW1015:CB1015" si="2511">BW1016+BW1019</f>
        <v>0</v>
      </c>
      <c r="BX1015" s="9">
        <f t="shared" si="2511"/>
        <v>0</v>
      </c>
      <c r="BY1015" s="9">
        <f t="shared" si="2511"/>
        <v>0</v>
      </c>
      <c r="BZ1015" s="9">
        <f t="shared" si="2511"/>
        <v>0</v>
      </c>
      <c r="CA1015" s="9">
        <f t="shared" si="2511"/>
        <v>127</v>
      </c>
      <c r="CB1015" s="9">
        <f t="shared" si="2511"/>
        <v>0</v>
      </c>
      <c r="CC1015" s="9">
        <f t="shared" ref="CC1015:CH1015" si="2512">CC1016+CC1019</f>
        <v>0</v>
      </c>
      <c r="CD1015" s="9">
        <f t="shared" si="2512"/>
        <v>0</v>
      </c>
      <c r="CE1015" s="9">
        <f t="shared" si="2512"/>
        <v>0</v>
      </c>
      <c r="CF1015" s="9">
        <f t="shared" si="2512"/>
        <v>0</v>
      </c>
      <c r="CG1015" s="9">
        <f t="shared" si="2512"/>
        <v>127</v>
      </c>
      <c r="CH1015" s="9">
        <f t="shared" si="2512"/>
        <v>0</v>
      </c>
      <c r="CI1015" s="9">
        <f t="shared" ref="CI1015:CN1015" si="2513">CI1016+CI1019</f>
        <v>0</v>
      </c>
      <c r="CJ1015" s="9">
        <f t="shared" si="2513"/>
        <v>0</v>
      </c>
      <c r="CK1015" s="9">
        <f t="shared" si="2513"/>
        <v>0</v>
      </c>
      <c r="CL1015" s="9">
        <f t="shared" si="2513"/>
        <v>0</v>
      </c>
      <c r="CM1015" s="9">
        <f t="shared" si="2513"/>
        <v>127</v>
      </c>
      <c r="CN1015" s="9">
        <f t="shared" si="2513"/>
        <v>0</v>
      </c>
    </row>
    <row r="1016" spans="1:92" ht="20.100000000000001" hidden="1" customHeight="1">
      <c r="A1016" s="38" t="s">
        <v>237</v>
      </c>
      <c r="B1016" s="61" t="s">
        <v>228</v>
      </c>
      <c r="C1016" s="61" t="s">
        <v>154</v>
      </c>
      <c r="D1016" s="61" t="s">
        <v>22</v>
      </c>
      <c r="E1016" s="61" t="s">
        <v>238</v>
      </c>
      <c r="F1016" s="61"/>
      <c r="G1016" s="9">
        <f>G1017</f>
        <v>21</v>
      </c>
      <c r="H1016" s="9">
        <f>H1017</f>
        <v>0</v>
      </c>
      <c r="I1016" s="9">
        <f t="shared" ref="I1016:X1017" si="2514">I1017</f>
        <v>0</v>
      </c>
      <c r="J1016" s="9">
        <f t="shared" si="2514"/>
        <v>0</v>
      </c>
      <c r="K1016" s="9">
        <f t="shared" si="2514"/>
        <v>0</v>
      </c>
      <c r="L1016" s="9">
        <f t="shared" si="2514"/>
        <v>0</v>
      </c>
      <c r="M1016" s="9">
        <f t="shared" si="2514"/>
        <v>21</v>
      </c>
      <c r="N1016" s="9">
        <f t="shared" si="2514"/>
        <v>0</v>
      </c>
      <c r="O1016" s="9">
        <f t="shared" si="2514"/>
        <v>0</v>
      </c>
      <c r="P1016" s="9">
        <f t="shared" si="2514"/>
        <v>0</v>
      </c>
      <c r="Q1016" s="9">
        <f t="shared" si="2514"/>
        <v>0</v>
      </c>
      <c r="R1016" s="9">
        <f t="shared" si="2514"/>
        <v>0</v>
      </c>
      <c r="S1016" s="9">
        <f t="shared" si="2514"/>
        <v>21</v>
      </c>
      <c r="T1016" s="9">
        <f t="shared" si="2514"/>
        <v>0</v>
      </c>
      <c r="U1016" s="9">
        <f t="shared" si="2514"/>
        <v>0</v>
      </c>
      <c r="V1016" s="9">
        <f t="shared" si="2514"/>
        <v>0</v>
      </c>
      <c r="W1016" s="9">
        <f t="shared" si="2514"/>
        <v>0</v>
      </c>
      <c r="X1016" s="9">
        <f t="shared" si="2514"/>
        <v>0</v>
      </c>
      <c r="Y1016" s="9">
        <f t="shared" ref="U1016:AJ1017" si="2515">Y1017</f>
        <v>21</v>
      </c>
      <c r="Z1016" s="9">
        <f t="shared" si="2515"/>
        <v>0</v>
      </c>
      <c r="AA1016" s="9">
        <f t="shared" si="2515"/>
        <v>0</v>
      </c>
      <c r="AB1016" s="9">
        <f t="shared" si="2515"/>
        <v>0</v>
      </c>
      <c r="AC1016" s="9">
        <f t="shared" si="2515"/>
        <v>0</v>
      </c>
      <c r="AD1016" s="9">
        <f t="shared" si="2515"/>
        <v>0</v>
      </c>
      <c r="AE1016" s="9">
        <f t="shared" si="2515"/>
        <v>21</v>
      </c>
      <c r="AF1016" s="9">
        <f t="shared" si="2515"/>
        <v>0</v>
      </c>
      <c r="AG1016" s="9">
        <f t="shared" si="2515"/>
        <v>0</v>
      </c>
      <c r="AH1016" s="9">
        <f t="shared" si="2515"/>
        <v>0</v>
      </c>
      <c r="AI1016" s="9">
        <f t="shared" si="2515"/>
        <v>0</v>
      </c>
      <c r="AJ1016" s="9">
        <f t="shared" si="2515"/>
        <v>0</v>
      </c>
      <c r="AK1016" s="9">
        <f t="shared" ref="AG1016:AV1017" si="2516">AK1017</f>
        <v>21</v>
      </c>
      <c r="AL1016" s="9">
        <f t="shared" si="2516"/>
        <v>0</v>
      </c>
      <c r="AM1016" s="9">
        <f t="shared" si="2516"/>
        <v>0</v>
      </c>
      <c r="AN1016" s="9">
        <f t="shared" si="2516"/>
        <v>0</v>
      </c>
      <c r="AO1016" s="9">
        <f t="shared" si="2516"/>
        <v>0</v>
      </c>
      <c r="AP1016" s="9">
        <f t="shared" si="2516"/>
        <v>0</v>
      </c>
      <c r="AQ1016" s="9">
        <f t="shared" si="2516"/>
        <v>21</v>
      </c>
      <c r="AR1016" s="9">
        <f t="shared" si="2516"/>
        <v>0</v>
      </c>
      <c r="AS1016" s="9">
        <f t="shared" si="2516"/>
        <v>0</v>
      </c>
      <c r="AT1016" s="9">
        <f t="shared" si="2516"/>
        <v>0</v>
      </c>
      <c r="AU1016" s="9">
        <f t="shared" si="2516"/>
        <v>0</v>
      </c>
      <c r="AV1016" s="9">
        <f t="shared" si="2516"/>
        <v>0</v>
      </c>
      <c r="AW1016" s="9">
        <f t="shared" ref="AS1016:BH1017" si="2517">AW1017</f>
        <v>21</v>
      </c>
      <c r="AX1016" s="9">
        <f t="shared" si="2517"/>
        <v>0</v>
      </c>
      <c r="AY1016" s="9">
        <f t="shared" si="2517"/>
        <v>0</v>
      </c>
      <c r="AZ1016" s="9">
        <f t="shared" si="2517"/>
        <v>0</v>
      </c>
      <c r="BA1016" s="9">
        <f t="shared" si="2517"/>
        <v>0</v>
      </c>
      <c r="BB1016" s="9">
        <f t="shared" si="2517"/>
        <v>0</v>
      </c>
      <c r="BC1016" s="9">
        <f t="shared" si="2517"/>
        <v>21</v>
      </c>
      <c r="BD1016" s="9">
        <f t="shared" si="2517"/>
        <v>0</v>
      </c>
      <c r="BE1016" s="9">
        <f t="shared" si="2517"/>
        <v>0</v>
      </c>
      <c r="BF1016" s="9">
        <f t="shared" si="2517"/>
        <v>0</v>
      </c>
      <c r="BG1016" s="9">
        <f t="shared" si="2517"/>
        <v>0</v>
      </c>
      <c r="BH1016" s="9">
        <f t="shared" si="2517"/>
        <v>0</v>
      </c>
      <c r="BI1016" s="9">
        <f t="shared" ref="BE1016:BT1017" si="2518">BI1017</f>
        <v>21</v>
      </c>
      <c r="BJ1016" s="9">
        <f t="shared" si="2518"/>
        <v>0</v>
      </c>
      <c r="BK1016" s="9">
        <f t="shared" si="2518"/>
        <v>0</v>
      </c>
      <c r="BL1016" s="9">
        <f t="shared" si="2518"/>
        <v>0</v>
      </c>
      <c r="BM1016" s="9">
        <f t="shared" si="2518"/>
        <v>0</v>
      </c>
      <c r="BN1016" s="9">
        <f t="shared" si="2518"/>
        <v>0</v>
      </c>
      <c r="BO1016" s="9">
        <f t="shared" si="2518"/>
        <v>21</v>
      </c>
      <c r="BP1016" s="9">
        <f t="shared" si="2518"/>
        <v>0</v>
      </c>
      <c r="BQ1016" s="9">
        <f t="shared" si="2518"/>
        <v>0</v>
      </c>
      <c r="BR1016" s="9">
        <f t="shared" si="2518"/>
        <v>0</v>
      </c>
      <c r="BS1016" s="9">
        <f t="shared" si="2518"/>
        <v>0</v>
      </c>
      <c r="BT1016" s="9">
        <f t="shared" si="2518"/>
        <v>0</v>
      </c>
      <c r="BU1016" s="9">
        <f t="shared" ref="BQ1016:CF1017" si="2519">BU1017</f>
        <v>21</v>
      </c>
      <c r="BV1016" s="9">
        <f t="shared" si="2519"/>
        <v>0</v>
      </c>
      <c r="BW1016" s="9">
        <f t="shared" si="2519"/>
        <v>0</v>
      </c>
      <c r="BX1016" s="9">
        <f t="shared" si="2519"/>
        <v>0</v>
      </c>
      <c r="BY1016" s="9">
        <f t="shared" si="2519"/>
        <v>0</v>
      </c>
      <c r="BZ1016" s="9">
        <f t="shared" si="2519"/>
        <v>0</v>
      </c>
      <c r="CA1016" s="9">
        <f t="shared" si="2519"/>
        <v>21</v>
      </c>
      <c r="CB1016" s="9">
        <f t="shared" si="2519"/>
        <v>0</v>
      </c>
      <c r="CC1016" s="9">
        <f t="shared" si="2519"/>
        <v>0</v>
      </c>
      <c r="CD1016" s="9">
        <f t="shared" si="2519"/>
        <v>0</v>
      </c>
      <c r="CE1016" s="9">
        <f t="shared" si="2519"/>
        <v>0</v>
      </c>
      <c r="CF1016" s="9">
        <f t="shared" si="2519"/>
        <v>0</v>
      </c>
      <c r="CG1016" s="9">
        <f t="shared" ref="CC1016:CN1017" si="2520">CG1017</f>
        <v>21</v>
      </c>
      <c r="CH1016" s="9">
        <f t="shared" si="2520"/>
        <v>0</v>
      </c>
      <c r="CI1016" s="9">
        <f t="shared" si="2520"/>
        <v>0</v>
      </c>
      <c r="CJ1016" s="9">
        <f t="shared" si="2520"/>
        <v>0</v>
      </c>
      <c r="CK1016" s="9">
        <f t="shared" si="2520"/>
        <v>0</v>
      </c>
      <c r="CL1016" s="9">
        <f t="shared" si="2520"/>
        <v>0</v>
      </c>
      <c r="CM1016" s="9">
        <f t="shared" si="2520"/>
        <v>21</v>
      </c>
      <c r="CN1016" s="9">
        <f t="shared" si="2520"/>
        <v>0</v>
      </c>
    </row>
    <row r="1017" spans="1:92" ht="33" hidden="1">
      <c r="A1017" s="38" t="s">
        <v>12</v>
      </c>
      <c r="B1017" s="61">
        <v>917</v>
      </c>
      <c r="C1017" s="61" t="s">
        <v>154</v>
      </c>
      <c r="D1017" s="61" t="s">
        <v>22</v>
      </c>
      <c r="E1017" s="61" t="s">
        <v>238</v>
      </c>
      <c r="F1017" s="61" t="s">
        <v>13</v>
      </c>
      <c r="G1017" s="18">
        <f>G1018</f>
        <v>21</v>
      </c>
      <c r="H1017" s="18">
        <f>H1018</f>
        <v>0</v>
      </c>
      <c r="I1017" s="18">
        <f t="shared" si="2514"/>
        <v>0</v>
      </c>
      <c r="J1017" s="18">
        <f t="shared" si="2514"/>
        <v>0</v>
      </c>
      <c r="K1017" s="18">
        <f t="shared" si="2514"/>
        <v>0</v>
      </c>
      <c r="L1017" s="18">
        <f t="shared" si="2514"/>
        <v>0</v>
      </c>
      <c r="M1017" s="18">
        <f t="shared" si="2514"/>
        <v>21</v>
      </c>
      <c r="N1017" s="18">
        <f t="shared" si="2514"/>
        <v>0</v>
      </c>
      <c r="O1017" s="18">
        <f t="shared" si="2514"/>
        <v>0</v>
      </c>
      <c r="P1017" s="18">
        <f t="shared" si="2514"/>
        <v>0</v>
      </c>
      <c r="Q1017" s="18">
        <f t="shared" si="2514"/>
        <v>0</v>
      </c>
      <c r="R1017" s="18">
        <f t="shared" si="2514"/>
        <v>0</v>
      </c>
      <c r="S1017" s="18">
        <f t="shared" si="2514"/>
        <v>21</v>
      </c>
      <c r="T1017" s="18">
        <f t="shared" si="2514"/>
        <v>0</v>
      </c>
      <c r="U1017" s="18">
        <f t="shared" si="2515"/>
        <v>0</v>
      </c>
      <c r="V1017" s="18">
        <f t="shared" si="2515"/>
        <v>0</v>
      </c>
      <c r="W1017" s="18">
        <f t="shared" si="2515"/>
        <v>0</v>
      </c>
      <c r="X1017" s="18">
        <f t="shared" si="2515"/>
        <v>0</v>
      </c>
      <c r="Y1017" s="18">
        <f t="shared" si="2515"/>
        <v>21</v>
      </c>
      <c r="Z1017" s="18">
        <f t="shared" si="2515"/>
        <v>0</v>
      </c>
      <c r="AA1017" s="18">
        <f t="shared" si="2515"/>
        <v>0</v>
      </c>
      <c r="AB1017" s="18">
        <f t="shared" si="2515"/>
        <v>0</v>
      </c>
      <c r="AC1017" s="18">
        <f t="shared" si="2515"/>
        <v>0</v>
      </c>
      <c r="AD1017" s="18">
        <f t="shared" si="2515"/>
        <v>0</v>
      </c>
      <c r="AE1017" s="18">
        <f t="shared" si="2515"/>
        <v>21</v>
      </c>
      <c r="AF1017" s="18">
        <f t="shared" si="2515"/>
        <v>0</v>
      </c>
      <c r="AG1017" s="18">
        <f t="shared" si="2516"/>
        <v>0</v>
      </c>
      <c r="AH1017" s="18">
        <f t="shared" si="2516"/>
        <v>0</v>
      </c>
      <c r="AI1017" s="18">
        <f t="shared" si="2516"/>
        <v>0</v>
      </c>
      <c r="AJ1017" s="18">
        <f t="shared" si="2516"/>
        <v>0</v>
      </c>
      <c r="AK1017" s="18">
        <f t="shared" si="2516"/>
        <v>21</v>
      </c>
      <c r="AL1017" s="18">
        <f t="shared" si="2516"/>
        <v>0</v>
      </c>
      <c r="AM1017" s="18">
        <f t="shared" si="2516"/>
        <v>0</v>
      </c>
      <c r="AN1017" s="18">
        <f t="shared" si="2516"/>
        <v>0</v>
      </c>
      <c r="AO1017" s="18">
        <f t="shared" si="2516"/>
        <v>0</v>
      </c>
      <c r="AP1017" s="18">
        <f t="shared" si="2516"/>
        <v>0</v>
      </c>
      <c r="AQ1017" s="18">
        <f t="shared" si="2516"/>
        <v>21</v>
      </c>
      <c r="AR1017" s="18">
        <f t="shared" si="2516"/>
        <v>0</v>
      </c>
      <c r="AS1017" s="18">
        <f t="shared" si="2517"/>
        <v>0</v>
      </c>
      <c r="AT1017" s="18">
        <f t="shared" si="2517"/>
        <v>0</v>
      </c>
      <c r="AU1017" s="18">
        <f t="shared" si="2517"/>
        <v>0</v>
      </c>
      <c r="AV1017" s="18">
        <f t="shared" si="2517"/>
        <v>0</v>
      </c>
      <c r="AW1017" s="18">
        <f t="shared" si="2517"/>
        <v>21</v>
      </c>
      <c r="AX1017" s="18">
        <f t="shared" si="2517"/>
        <v>0</v>
      </c>
      <c r="AY1017" s="18">
        <f t="shared" si="2517"/>
        <v>0</v>
      </c>
      <c r="AZ1017" s="18">
        <f t="shared" si="2517"/>
        <v>0</v>
      </c>
      <c r="BA1017" s="18">
        <f t="shared" si="2517"/>
        <v>0</v>
      </c>
      <c r="BB1017" s="18">
        <f t="shared" si="2517"/>
        <v>0</v>
      </c>
      <c r="BC1017" s="18">
        <f t="shared" si="2517"/>
        <v>21</v>
      </c>
      <c r="BD1017" s="18">
        <f t="shared" si="2517"/>
        <v>0</v>
      </c>
      <c r="BE1017" s="18">
        <f t="shared" si="2518"/>
        <v>0</v>
      </c>
      <c r="BF1017" s="18">
        <f t="shared" si="2518"/>
        <v>0</v>
      </c>
      <c r="BG1017" s="18">
        <f t="shared" si="2518"/>
        <v>0</v>
      </c>
      <c r="BH1017" s="18">
        <f t="shared" si="2518"/>
        <v>0</v>
      </c>
      <c r="BI1017" s="18">
        <f t="shared" si="2518"/>
        <v>21</v>
      </c>
      <c r="BJ1017" s="18">
        <f t="shared" si="2518"/>
        <v>0</v>
      </c>
      <c r="BK1017" s="18">
        <f t="shared" si="2518"/>
        <v>0</v>
      </c>
      <c r="BL1017" s="18">
        <f t="shared" si="2518"/>
        <v>0</v>
      </c>
      <c r="BM1017" s="18">
        <f t="shared" si="2518"/>
        <v>0</v>
      </c>
      <c r="BN1017" s="18">
        <f t="shared" si="2518"/>
        <v>0</v>
      </c>
      <c r="BO1017" s="18">
        <f t="shared" si="2518"/>
        <v>21</v>
      </c>
      <c r="BP1017" s="18">
        <f t="shared" si="2518"/>
        <v>0</v>
      </c>
      <c r="BQ1017" s="18">
        <f t="shared" si="2519"/>
        <v>0</v>
      </c>
      <c r="BR1017" s="18">
        <f t="shared" si="2519"/>
        <v>0</v>
      </c>
      <c r="BS1017" s="18">
        <f t="shared" si="2519"/>
        <v>0</v>
      </c>
      <c r="BT1017" s="18">
        <f t="shared" si="2519"/>
        <v>0</v>
      </c>
      <c r="BU1017" s="18">
        <f t="shared" si="2519"/>
        <v>21</v>
      </c>
      <c r="BV1017" s="18">
        <f t="shared" si="2519"/>
        <v>0</v>
      </c>
      <c r="BW1017" s="18">
        <f t="shared" si="2519"/>
        <v>0</v>
      </c>
      <c r="BX1017" s="18">
        <f t="shared" si="2519"/>
        <v>0</v>
      </c>
      <c r="BY1017" s="18">
        <f t="shared" si="2519"/>
        <v>0</v>
      </c>
      <c r="BZ1017" s="18">
        <f t="shared" si="2519"/>
        <v>0</v>
      </c>
      <c r="CA1017" s="18">
        <f t="shared" si="2519"/>
        <v>21</v>
      </c>
      <c r="CB1017" s="18">
        <f t="shared" si="2519"/>
        <v>0</v>
      </c>
      <c r="CC1017" s="18">
        <f t="shared" si="2520"/>
        <v>0</v>
      </c>
      <c r="CD1017" s="18">
        <f t="shared" si="2520"/>
        <v>0</v>
      </c>
      <c r="CE1017" s="18">
        <f t="shared" si="2520"/>
        <v>0</v>
      </c>
      <c r="CF1017" s="18">
        <f t="shared" si="2520"/>
        <v>0</v>
      </c>
      <c r="CG1017" s="18">
        <f t="shared" si="2520"/>
        <v>21</v>
      </c>
      <c r="CH1017" s="18">
        <f t="shared" si="2520"/>
        <v>0</v>
      </c>
      <c r="CI1017" s="18">
        <f t="shared" si="2520"/>
        <v>0</v>
      </c>
      <c r="CJ1017" s="18">
        <f t="shared" si="2520"/>
        <v>0</v>
      </c>
      <c r="CK1017" s="18">
        <f t="shared" si="2520"/>
        <v>0</v>
      </c>
      <c r="CL1017" s="18">
        <f t="shared" si="2520"/>
        <v>0</v>
      </c>
      <c r="CM1017" s="18">
        <f t="shared" si="2520"/>
        <v>21</v>
      </c>
      <c r="CN1017" s="18">
        <f t="shared" si="2520"/>
        <v>0</v>
      </c>
    </row>
    <row r="1018" spans="1:92" ht="17.25" hidden="1" customHeight="1">
      <c r="A1018" s="38" t="s">
        <v>14</v>
      </c>
      <c r="B1018" s="61" t="s">
        <v>228</v>
      </c>
      <c r="C1018" s="61" t="s">
        <v>154</v>
      </c>
      <c r="D1018" s="61" t="s">
        <v>22</v>
      </c>
      <c r="E1018" s="61" t="s">
        <v>238</v>
      </c>
      <c r="F1018" s="9">
        <v>610</v>
      </c>
      <c r="G1018" s="9">
        <v>21</v>
      </c>
      <c r="H1018" s="9"/>
      <c r="I1018" s="9"/>
      <c r="J1018" s="9"/>
      <c r="K1018" s="9"/>
      <c r="L1018" s="9"/>
      <c r="M1018" s="9">
        <f>G1018+I1018+J1018+K1018+L1018</f>
        <v>21</v>
      </c>
      <c r="N1018" s="9">
        <f>H1018+L1018</f>
        <v>0</v>
      </c>
      <c r="O1018" s="9"/>
      <c r="P1018" s="9"/>
      <c r="Q1018" s="9"/>
      <c r="R1018" s="9"/>
      <c r="S1018" s="9">
        <f>M1018+O1018+P1018+Q1018+R1018</f>
        <v>21</v>
      </c>
      <c r="T1018" s="9">
        <f>N1018+R1018</f>
        <v>0</v>
      </c>
      <c r="U1018" s="9"/>
      <c r="V1018" s="9"/>
      <c r="W1018" s="9"/>
      <c r="X1018" s="9"/>
      <c r="Y1018" s="9">
        <f>S1018+U1018+V1018+W1018+X1018</f>
        <v>21</v>
      </c>
      <c r="Z1018" s="9">
        <f>T1018+X1018</f>
        <v>0</v>
      </c>
      <c r="AA1018" s="9"/>
      <c r="AB1018" s="9"/>
      <c r="AC1018" s="9"/>
      <c r="AD1018" s="9"/>
      <c r="AE1018" s="9">
        <f>Y1018+AA1018+AB1018+AC1018+AD1018</f>
        <v>21</v>
      </c>
      <c r="AF1018" s="9">
        <f>Z1018+AD1018</f>
        <v>0</v>
      </c>
      <c r="AG1018" s="9"/>
      <c r="AH1018" s="9"/>
      <c r="AI1018" s="9"/>
      <c r="AJ1018" s="9"/>
      <c r="AK1018" s="9">
        <f>AE1018+AG1018+AH1018+AI1018+AJ1018</f>
        <v>21</v>
      </c>
      <c r="AL1018" s="9">
        <f>AF1018+AJ1018</f>
        <v>0</v>
      </c>
      <c r="AM1018" s="9"/>
      <c r="AN1018" s="9"/>
      <c r="AO1018" s="9"/>
      <c r="AP1018" s="9"/>
      <c r="AQ1018" s="9">
        <f>AK1018+AM1018+AN1018+AO1018+AP1018</f>
        <v>21</v>
      </c>
      <c r="AR1018" s="9">
        <f>AL1018+AP1018</f>
        <v>0</v>
      </c>
      <c r="AS1018" s="9"/>
      <c r="AT1018" s="9"/>
      <c r="AU1018" s="9"/>
      <c r="AV1018" s="9"/>
      <c r="AW1018" s="9">
        <f>AQ1018+AS1018+AT1018+AU1018+AV1018</f>
        <v>21</v>
      </c>
      <c r="AX1018" s="9">
        <f>AR1018+AV1018</f>
        <v>0</v>
      </c>
      <c r="AY1018" s="9"/>
      <c r="AZ1018" s="9"/>
      <c r="BA1018" s="9"/>
      <c r="BB1018" s="9"/>
      <c r="BC1018" s="9">
        <f>AW1018+AY1018+AZ1018+BA1018+BB1018</f>
        <v>21</v>
      </c>
      <c r="BD1018" s="9">
        <f>AX1018+BB1018</f>
        <v>0</v>
      </c>
      <c r="BE1018" s="9"/>
      <c r="BF1018" s="9"/>
      <c r="BG1018" s="9"/>
      <c r="BH1018" s="9"/>
      <c r="BI1018" s="9">
        <f>BC1018+BE1018+BF1018+BG1018+BH1018</f>
        <v>21</v>
      </c>
      <c r="BJ1018" s="9">
        <f>BD1018+BH1018</f>
        <v>0</v>
      </c>
      <c r="BK1018" s="9"/>
      <c r="BL1018" s="9"/>
      <c r="BM1018" s="9"/>
      <c r="BN1018" s="9"/>
      <c r="BO1018" s="9">
        <f>BI1018+BK1018+BL1018+BM1018+BN1018</f>
        <v>21</v>
      </c>
      <c r="BP1018" s="9">
        <f>BJ1018+BN1018</f>
        <v>0</v>
      </c>
      <c r="BQ1018" s="9"/>
      <c r="BR1018" s="9"/>
      <c r="BS1018" s="9"/>
      <c r="BT1018" s="9"/>
      <c r="BU1018" s="9">
        <f>BO1018+BQ1018+BR1018+BS1018+BT1018</f>
        <v>21</v>
      </c>
      <c r="BV1018" s="9">
        <f>BP1018+BT1018</f>
        <v>0</v>
      </c>
      <c r="BW1018" s="9"/>
      <c r="BX1018" s="9"/>
      <c r="BY1018" s="9"/>
      <c r="BZ1018" s="9"/>
      <c r="CA1018" s="9">
        <f>BU1018+BW1018+BX1018+BY1018+BZ1018</f>
        <v>21</v>
      </c>
      <c r="CB1018" s="9">
        <f>BV1018+BZ1018</f>
        <v>0</v>
      </c>
      <c r="CC1018" s="9"/>
      <c r="CD1018" s="9"/>
      <c r="CE1018" s="9"/>
      <c r="CF1018" s="9"/>
      <c r="CG1018" s="9">
        <f>CA1018+CC1018+CD1018+CE1018+CF1018</f>
        <v>21</v>
      </c>
      <c r="CH1018" s="9">
        <f>CB1018+CF1018</f>
        <v>0</v>
      </c>
      <c r="CI1018" s="9"/>
      <c r="CJ1018" s="9"/>
      <c r="CK1018" s="9"/>
      <c r="CL1018" s="9"/>
      <c r="CM1018" s="9">
        <f>CG1018+CI1018+CJ1018+CK1018+CL1018</f>
        <v>21</v>
      </c>
      <c r="CN1018" s="9">
        <f>CH1018+CL1018</f>
        <v>0</v>
      </c>
    </row>
    <row r="1019" spans="1:92" ht="33" hidden="1">
      <c r="A1019" s="25" t="s">
        <v>239</v>
      </c>
      <c r="B1019" s="61" t="s">
        <v>228</v>
      </c>
      <c r="C1019" s="61" t="s">
        <v>154</v>
      </c>
      <c r="D1019" s="61" t="s">
        <v>22</v>
      </c>
      <c r="E1019" s="61" t="s">
        <v>406</v>
      </c>
      <c r="F1019" s="26"/>
      <c r="G1019" s="9">
        <f>G1020</f>
        <v>106</v>
      </c>
      <c r="H1019" s="9">
        <f>H1020</f>
        <v>0</v>
      </c>
      <c r="I1019" s="9">
        <f t="shared" ref="I1019:X1020" si="2521">I1020</f>
        <v>0</v>
      </c>
      <c r="J1019" s="9">
        <f t="shared" si="2521"/>
        <v>0</v>
      </c>
      <c r="K1019" s="9">
        <f t="shared" si="2521"/>
        <v>0</v>
      </c>
      <c r="L1019" s="9">
        <f t="shared" si="2521"/>
        <v>0</v>
      </c>
      <c r="M1019" s="9">
        <f t="shared" si="2521"/>
        <v>106</v>
      </c>
      <c r="N1019" s="9">
        <f t="shared" si="2521"/>
        <v>0</v>
      </c>
      <c r="O1019" s="9">
        <f t="shared" si="2521"/>
        <v>0</v>
      </c>
      <c r="P1019" s="9">
        <f t="shared" si="2521"/>
        <v>0</v>
      </c>
      <c r="Q1019" s="9">
        <f t="shared" si="2521"/>
        <v>0</v>
      </c>
      <c r="R1019" s="9">
        <f t="shared" si="2521"/>
        <v>0</v>
      </c>
      <c r="S1019" s="9">
        <f t="shared" si="2521"/>
        <v>106</v>
      </c>
      <c r="T1019" s="9">
        <f t="shared" si="2521"/>
        <v>0</v>
      </c>
      <c r="U1019" s="9">
        <f t="shared" si="2521"/>
        <v>0</v>
      </c>
      <c r="V1019" s="9">
        <f t="shared" si="2521"/>
        <v>0</v>
      </c>
      <c r="W1019" s="9">
        <f t="shared" si="2521"/>
        <v>0</v>
      </c>
      <c r="X1019" s="9">
        <f t="shared" si="2521"/>
        <v>0</v>
      </c>
      <c r="Y1019" s="9">
        <f t="shared" ref="U1019:AJ1020" si="2522">Y1020</f>
        <v>106</v>
      </c>
      <c r="Z1019" s="9">
        <f t="shared" si="2522"/>
        <v>0</v>
      </c>
      <c r="AA1019" s="9">
        <f t="shared" si="2522"/>
        <v>0</v>
      </c>
      <c r="AB1019" s="9">
        <f t="shared" si="2522"/>
        <v>0</v>
      </c>
      <c r="AC1019" s="9">
        <f t="shared" si="2522"/>
        <v>0</v>
      </c>
      <c r="AD1019" s="9">
        <f t="shared" si="2522"/>
        <v>0</v>
      </c>
      <c r="AE1019" s="9">
        <f t="shared" si="2522"/>
        <v>106</v>
      </c>
      <c r="AF1019" s="9">
        <f t="shared" si="2522"/>
        <v>0</v>
      </c>
      <c r="AG1019" s="9">
        <f t="shared" si="2522"/>
        <v>0</v>
      </c>
      <c r="AH1019" s="9">
        <f t="shared" si="2522"/>
        <v>0</v>
      </c>
      <c r="AI1019" s="9">
        <f t="shared" si="2522"/>
        <v>0</v>
      </c>
      <c r="AJ1019" s="9">
        <f t="shared" si="2522"/>
        <v>0</v>
      </c>
      <c r="AK1019" s="9">
        <f t="shared" ref="AG1019:AV1020" si="2523">AK1020</f>
        <v>106</v>
      </c>
      <c r="AL1019" s="9">
        <f t="shared" si="2523"/>
        <v>0</v>
      </c>
      <c r="AM1019" s="9">
        <f t="shared" si="2523"/>
        <v>0</v>
      </c>
      <c r="AN1019" s="9">
        <f t="shared" si="2523"/>
        <v>0</v>
      </c>
      <c r="AO1019" s="9">
        <f t="shared" si="2523"/>
        <v>0</v>
      </c>
      <c r="AP1019" s="9">
        <f t="shared" si="2523"/>
        <v>0</v>
      </c>
      <c r="AQ1019" s="9">
        <f t="shared" si="2523"/>
        <v>106</v>
      </c>
      <c r="AR1019" s="9">
        <f t="shared" si="2523"/>
        <v>0</v>
      </c>
      <c r="AS1019" s="9">
        <f t="shared" si="2523"/>
        <v>0</v>
      </c>
      <c r="AT1019" s="9">
        <f t="shared" si="2523"/>
        <v>0</v>
      </c>
      <c r="AU1019" s="9">
        <f t="shared" si="2523"/>
        <v>0</v>
      </c>
      <c r="AV1019" s="9">
        <f t="shared" si="2523"/>
        <v>0</v>
      </c>
      <c r="AW1019" s="9">
        <f t="shared" ref="AS1019:BH1020" si="2524">AW1020</f>
        <v>106</v>
      </c>
      <c r="AX1019" s="9">
        <f t="shared" si="2524"/>
        <v>0</v>
      </c>
      <c r="AY1019" s="9">
        <f t="shared" si="2524"/>
        <v>0</v>
      </c>
      <c r="AZ1019" s="9">
        <f t="shared" si="2524"/>
        <v>0</v>
      </c>
      <c r="BA1019" s="9">
        <f t="shared" si="2524"/>
        <v>0</v>
      </c>
      <c r="BB1019" s="9">
        <f t="shared" si="2524"/>
        <v>0</v>
      </c>
      <c r="BC1019" s="9">
        <f t="shared" si="2524"/>
        <v>106</v>
      </c>
      <c r="BD1019" s="9">
        <f t="shared" si="2524"/>
        <v>0</v>
      </c>
      <c r="BE1019" s="9">
        <f t="shared" si="2524"/>
        <v>0</v>
      </c>
      <c r="BF1019" s="9">
        <f t="shared" si="2524"/>
        <v>0</v>
      </c>
      <c r="BG1019" s="9">
        <f t="shared" si="2524"/>
        <v>0</v>
      </c>
      <c r="BH1019" s="9">
        <f t="shared" si="2524"/>
        <v>0</v>
      </c>
      <c r="BI1019" s="9">
        <f t="shared" ref="BE1019:BT1020" si="2525">BI1020</f>
        <v>106</v>
      </c>
      <c r="BJ1019" s="9">
        <f t="shared" si="2525"/>
        <v>0</v>
      </c>
      <c r="BK1019" s="9">
        <f t="shared" si="2525"/>
        <v>0</v>
      </c>
      <c r="BL1019" s="9">
        <f t="shared" si="2525"/>
        <v>0</v>
      </c>
      <c r="BM1019" s="9">
        <f t="shared" si="2525"/>
        <v>0</v>
      </c>
      <c r="BN1019" s="9">
        <f t="shared" si="2525"/>
        <v>0</v>
      </c>
      <c r="BO1019" s="9">
        <f t="shared" si="2525"/>
        <v>106</v>
      </c>
      <c r="BP1019" s="9">
        <f t="shared" si="2525"/>
        <v>0</v>
      </c>
      <c r="BQ1019" s="9">
        <f t="shared" si="2525"/>
        <v>0</v>
      </c>
      <c r="BR1019" s="9">
        <f t="shared" si="2525"/>
        <v>0</v>
      </c>
      <c r="BS1019" s="9">
        <f t="shared" si="2525"/>
        <v>0</v>
      </c>
      <c r="BT1019" s="9">
        <f t="shared" si="2525"/>
        <v>0</v>
      </c>
      <c r="BU1019" s="9">
        <f t="shared" ref="BQ1019:CF1020" si="2526">BU1020</f>
        <v>106</v>
      </c>
      <c r="BV1019" s="9">
        <f t="shared" si="2526"/>
        <v>0</v>
      </c>
      <c r="BW1019" s="9">
        <f t="shared" si="2526"/>
        <v>0</v>
      </c>
      <c r="BX1019" s="9">
        <f t="shared" si="2526"/>
        <v>0</v>
      </c>
      <c r="BY1019" s="9">
        <f t="shared" si="2526"/>
        <v>0</v>
      </c>
      <c r="BZ1019" s="9">
        <f t="shared" si="2526"/>
        <v>0</v>
      </c>
      <c r="CA1019" s="9">
        <f t="shared" si="2526"/>
        <v>106</v>
      </c>
      <c r="CB1019" s="9">
        <f t="shared" si="2526"/>
        <v>0</v>
      </c>
      <c r="CC1019" s="9">
        <f t="shared" si="2526"/>
        <v>0</v>
      </c>
      <c r="CD1019" s="9">
        <f t="shared" si="2526"/>
        <v>0</v>
      </c>
      <c r="CE1019" s="9">
        <f t="shared" si="2526"/>
        <v>0</v>
      </c>
      <c r="CF1019" s="9">
        <f t="shared" si="2526"/>
        <v>0</v>
      </c>
      <c r="CG1019" s="9">
        <f t="shared" ref="CC1019:CN1020" si="2527">CG1020</f>
        <v>106</v>
      </c>
      <c r="CH1019" s="9">
        <f t="shared" si="2527"/>
        <v>0</v>
      </c>
      <c r="CI1019" s="9">
        <f t="shared" si="2527"/>
        <v>0</v>
      </c>
      <c r="CJ1019" s="9">
        <f t="shared" si="2527"/>
        <v>0</v>
      </c>
      <c r="CK1019" s="9">
        <f t="shared" si="2527"/>
        <v>0</v>
      </c>
      <c r="CL1019" s="9">
        <f t="shared" si="2527"/>
        <v>0</v>
      </c>
      <c r="CM1019" s="9">
        <f t="shared" si="2527"/>
        <v>106</v>
      </c>
      <c r="CN1019" s="9">
        <f t="shared" si="2527"/>
        <v>0</v>
      </c>
    </row>
    <row r="1020" spans="1:92" ht="33" hidden="1">
      <c r="A1020" s="25" t="s">
        <v>244</v>
      </c>
      <c r="B1020" s="61" t="s">
        <v>228</v>
      </c>
      <c r="C1020" s="61" t="s">
        <v>154</v>
      </c>
      <c r="D1020" s="61" t="s">
        <v>22</v>
      </c>
      <c r="E1020" s="61" t="s">
        <v>406</v>
      </c>
      <c r="F1020" s="26" t="s">
        <v>31</v>
      </c>
      <c r="G1020" s="9">
        <f>G1021</f>
        <v>106</v>
      </c>
      <c r="H1020" s="9">
        <f>H1021</f>
        <v>0</v>
      </c>
      <c r="I1020" s="9">
        <f t="shared" si="2521"/>
        <v>0</v>
      </c>
      <c r="J1020" s="9">
        <f t="shared" si="2521"/>
        <v>0</v>
      </c>
      <c r="K1020" s="9">
        <f t="shared" si="2521"/>
        <v>0</v>
      </c>
      <c r="L1020" s="9">
        <f t="shared" si="2521"/>
        <v>0</v>
      </c>
      <c r="M1020" s="9">
        <f t="shared" si="2521"/>
        <v>106</v>
      </c>
      <c r="N1020" s="9">
        <f t="shared" si="2521"/>
        <v>0</v>
      </c>
      <c r="O1020" s="9">
        <f t="shared" si="2521"/>
        <v>0</v>
      </c>
      <c r="P1020" s="9">
        <f t="shared" si="2521"/>
        <v>0</v>
      </c>
      <c r="Q1020" s="9">
        <f t="shared" si="2521"/>
        <v>0</v>
      </c>
      <c r="R1020" s="9">
        <f t="shared" si="2521"/>
        <v>0</v>
      </c>
      <c r="S1020" s="9">
        <f t="shared" si="2521"/>
        <v>106</v>
      </c>
      <c r="T1020" s="9">
        <f t="shared" si="2521"/>
        <v>0</v>
      </c>
      <c r="U1020" s="9">
        <f t="shared" si="2522"/>
        <v>0</v>
      </c>
      <c r="V1020" s="9">
        <f t="shared" si="2522"/>
        <v>0</v>
      </c>
      <c r="W1020" s="9">
        <f t="shared" si="2522"/>
        <v>0</v>
      </c>
      <c r="X1020" s="9">
        <f t="shared" si="2522"/>
        <v>0</v>
      </c>
      <c r="Y1020" s="9">
        <f t="shared" si="2522"/>
        <v>106</v>
      </c>
      <c r="Z1020" s="9">
        <f t="shared" si="2522"/>
        <v>0</v>
      </c>
      <c r="AA1020" s="9">
        <f t="shared" si="2522"/>
        <v>0</v>
      </c>
      <c r="AB1020" s="9">
        <f t="shared" si="2522"/>
        <v>0</v>
      </c>
      <c r="AC1020" s="9">
        <f t="shared" si="2522"/>
        <v>0</v>
      </c>
      <c r="AD1020" s="9">
        <f t="shared" si="2522"/>
        <v>0</v>
      </c>
      <c r="AE1020" s="9">
        <f t="shared" si="2522"/>
        <v>106</v>
      </c>
      <c r="AF1020" s="9">
        <f t="shared" si="2522"/>
        <v>0</v>
      </c>
      <c r="AG1020" s="9">
        <f t="shared" si="2523"/>
        <v>0</v>
      </c>
      <c r="AH1020" s="9">
        <f t="shared" si="2523"/>
        <v>0</v>
      </c>
      <c r="AI1020" s="9">
        <f t="shared" si="2523"/>
        <v>0</v>
      </c>
      <c r="AJ1020" s="9">
        <f t="shared" si="2523"/>
        <v>0</v>
      </c>
      <c r="AK1020" s="9">
        <f t="shared" si="2523"/>
        <v>106</v>
      </c>
      <c r="AL1020" s="9">
        <f t="shared" si="2523"/>
        <v>0</v>
      </c>
      <c r="AM1020" s="9">
        <f t="shared" si="2523"/>
        <v>0</v>
      </c>
      <c r="AN1020" s="9">
        <f t="shared" si="2523"/>
        <v>0</v>
      </c>
      <c r="AO1020" s="9">
        <f t="shared" si="2523"/>
        <v>0</v>
      </c>
      <c r="AP1020" s="9">
        <f t="shared" si="2523"/>
        <v>0</v>
      </c>
      <c r="AQ1020" s="9">
        <f t="shared" si="2523"/>
        <v>106</v>
      </c>
      <c r="AR1020" s="9">
        <f t="shared" si="2523"/>
        <v>0</v>
      </c>
      <c r="AS1020" s="9">
        <f t="shared" si="2524"/>
        <v>0</v>
      </c>
      <c r="AT1020" s="9">
        <f t="shared" si="2524"/>
        <v>0</v>
      </c>
      <c r="AU1020" s="9">
        <f t="shared" si="2524"/>
        <v>0</v>
      </c>
      <c r="AV1020" s="9">
        <f t="shared" si="2524"/>
        <v>0</v>
      </c>
      <c r="AW1020" s="9">
        <f t="shared" si="2524"/>
        <v>106</v>
      </c>
      <c r="AX1020" s="9">
        <f t="shared" si="2524"/>
        <v>0</v>
      </c>
      <c r="AY1020" s="9">
        <f t="shared" si="2524"/>
        <v>0</v>
      </c>
      <c r="AZ1020" s="9">
        <f t="shared" si="2524"/>
        <v>0</v>
      </c>
      <c r="BA1020" s="9">
        <f t="shared" si="2524"/>
        <v>0</v>
      </c>
      <c r="BB1020" s="9">
        <f t="shared" si="2524"/>
        <v>0</v>
      </c>
      <c r="BC1020" s="9">
        <f t="shared" si="2524"/>
        <v>106</v>
      </c>
      <c r="BD1020" s="9">
        <f t="shared" si="2524"/>
        <v>0</v>
      </c>
      <c r="BE1020" s="9">
        <f t="shared" si="2525"/>
        <v>0</v>
      </c>
      <c r="BF1020" s="9">
        <f t="shared" si="2525"/>
        <v>0</v>
      </c>
      <c r="BG1020" s="9">
        <f t="shared" si="2525"/>
        <v>0</v>
      </c>
      <c r="BH1020" s="9">
        <f t="shared" si="2525"/>
        <v>0</v>
      </c>
      <c r="BI1020" s="9">
        <f t="shared" si="2525"/>
        <v>106</v>
      </c>
      <c r="BJ1020" s="9">
        <f t="shared" si="2525"/>
        <v>0</v>
      </c>
      <c r="BK1020" s="9">
        <f t="shared" si="2525"/>
        <v>0</v>
      </c>
      <c r="BL1020" s="9">
        <f t="shared" si="2525"/>
        <v>0</v>
      </c>
      <c r="BM1020" s="9">
        <f t="shared" si="2525"/>
        <v>0</v>
      </c>
      <c r="BN1020" s="9">
        <f t="shared" si="2525"/>
        <v>0</v>
      </c>
      <c r="BO1020" s="9">
        <f t="shared" si="2525"/>
        <v>106</v>
      </c>
      <c r="BP1020" s="9">
        <f t="shared" si="2525"/>
        <v>0</v>
      </c>
      <c r="BQ1020" s="9">
        <f t="shared" si="2526"/>
        <v>0</v>
      </c>
      <c r="BR1020" s="9">
        <f t="shared" si="2526"/>
        <v>0</v>
      </c>
      <c r="BS1020" s="9">
        <f t="shared" si="2526"/>
        <v>0</v>
      </c>
      <c r="BT1020" s="9">
        <f t="shared" si="2526"/>
        <v>0</v>
      </c>
      <c r="BU1020" s="9">
        <f t="shared" si="2526"/>
        <v>106</v>
      </c>
      <c r="BV1020" s="9">
        <f t="shared" si="2526"/>
        <v>0</v>
      </c>
      <c r="BW1020" s="9">
        <f t="shared" si="2526"/>
        <v>0</v>
      </c>
      <c r="BX1020" s="9">
        <f t="shared" si="2526"/>
        <v>0</v>
      </c>
      <c r="BY1020" s="9">
        <f t="shared" si="2526"/>
        <v>0</v>
      </c>
      <c r="BZ1020" s="9">
        <f t="shared" si="2526"/>
        <v>0</v>
      </c>
      <c r="CA1020" s="9">
        <f t="shared" si="2526"/>
        <v>106</v>
      </c>
      <c r="CB1020" s="9">
        <f t="shared" si="2526"/>
        <v>0</v>
      </c>
      <c r="CC1020" s="9">
        <f t="shared" si="2527"/>
        <v>0</v>
      </c>
      <c r="CD1020" s="9">
        <f t="shared" si="2527"/>
        <v>0</v>
      </c>
      <c r="CE1020" s="9">
        <f t="shared" si="2527"/>
        <v>0</v>
      </c>
      <c r="CF1020" s="9">
        <f t="shared" si="2527"/>
        <v>0</v>
      </c>
      <c r="CG1020" s="9">
        <f t="shared" si="2527"/>
        <v>106</v>
      </c>
      <c r="CH1020" s="9">
        <f t="shared" si="2527"/>
        <v>0</v>
      </c>
      <c r="CI1020" s="9">
        <f t="shared" si="2527"/>
        <v>0</v>
      </c>
      <c r="CJ1020" s="9">
        <f t="shared" si="2527"/>
        <v>0</v>
      </c>
      <c r="CK1020" s="9">
        <f t="shared" si="2527"/>
        <v>0</v>
      </c>
      <c r="CL1020" s="9">
        <f t="shared" si="2527"/>
        <v>0</v>
      </c>
      <c r="CM1020" s="9">
        <f t="shared" si="2527"/>
        <v>106</v>
      </c>
      <c r="CN1020" s="9">
        <f t="shared" si="2527"/>
        <v>0</v>
      </c>
    </row>
    <row r="1021" spans="1:92" ht="33" hidden="1">
      <c r="A1021" s="44" t="s">
        <v>37</v>
      </c>
      <c r="B1021" s="61" t="s">
        <v>228</v>
      </c>
      <c r="C1021" s="61" t="s">
        <v>154</v>
      </c>
      <c r="D1021" s="61" t="s">
        <v>22</v>
      </c>
      <c r="E1021" s="61" t="s">
        <v>406</v>
      </c>
      <c r="F1021" s="26" t="s">
        <v>38</v>
      </c>
      <c r="G1021" s="9">
        <v>106</v>
      </c>
      <c r="H1021" s="9"/>
      <c r="I1021" s="9"/>
      <c r="J1021" s="9"/>
      <c r="K1021" s="9"/>
      <c r="L1021" s="9"/>
      <c r="M1021" s="9">
        <f>G1021+I1021+J1021+K1021+L1021</f>
        <v>106</v>
      </c>
      <c r="N1021" s="9">
        <f>H1021+L1021</f>
        <v>0</v>
      </c>
      <c r="O1021" s="9"/>
      <c r="P1021" s="9"/>
      <c r="Q1021" s="9"/>
      <c r="R1021" s="9"/>
      <c r="S1021" s="9">
        <f>M1021+O1021+P1021+Q1021+R1021</f>
        <v>106</v>
      </c>
      <c r="T1021" s="9">
        <f>N1021+R1021</f>
        <v>0</v>
      </c>
      <c r="U1021" s="9"/>
      <c r="V1021" s="9"/>
      <c r="W1021" s="9"/>
      <c r="X1021" s="9"/>
      <c r="Y1021" s="9">
        <f>S1021+U1021+V1021+W1021+X1021</f>
        <v>106</v>
      </c>
      <c r="Z1021" s="9">
        <f>T1021+X1021</f>
        <v>0</v>
      </c>
      <c r="AA1021" s="9"/>
      <c r="AB1021" s="9"/>
      <c r="AC1021" s="9"/>
      <c r="AD1021" s="9"/>
      <c r="AE1021" s="9">
        <f>Y1021+AA1021+AB1021+AC1021+AD1021</f>
        <v>106</v>
      </c>
      <c r="AF1021" s="9">
        <f>Z1021+AD1021</f>
        <v>0</v>
      </c>
      <c r="AG1021" s="9"/>
      <c r="AH1021" s="9"/>
      <c r="AI1021" s="9"/>
      <c r="AJ1021" s="9"/>
      <c r="AK1021" s="9">
        <f>AE1021+AG1021+AH1021+AI1021+AJ1021</f>
        <v>106</v>
      </c>
      <c r="AL1021" s="9">
        <f>AF1021+AJ1021</f>
        <v>0</v>
      </c>
      <c r="AM1021" s="9"/>
      <c r="AN1021" s="9"/>
      <c r="AO1021" s="9"/>
      <c r="AP1021" s="9"/>
      <c r="AQ1021" s="9">
        <f>AK1021+AM1021+AN1021+AO1021+AP1021</f>
        <v>106</v>
      </c>
      <c r="AR1021" s="9">
        <f>AL1021+AP1021</f>
        <v>0</v>
      </c>
      <c r="AS1021" s="9"/>
      <c r="AT1021" s="9"/>
      <c r="AU1021" s="9"/>
      <c r="AV1021" s="9"/>
      <c r="AW1021" s="9">
        <f>AQ1021+AS1021+AT1021+AU1021+AV1021</f>
        <v>106</v>
      </c>
      <c r="AX1021" s="9">
        <f>AR1021+AV1021</f>
        <v>0</v>
      </c>
      <c r="AY1021" s="9"/>
      <c r="AZ1021" s="9"/>
      <c r="BA1021" s="9"/>
      <c r="BB1021" s="9"/>
      <c r="BC1021" s="9">
        <f>AW1021+AY1021+AZ1021+BA1021+BB1021</f>
        <v>106</v>
      </c>
      <c r="BD1021" s="9">
        <f>AX1021+BB1021</f>
        <v>0</v>
      </c>
      <c r="BE1021" s="9"/>
      <c r="BF1021" s="9"/>
      <c r="BG1021" s="9"/>
      <c r="BH1021" s="9"/>
      <c r="BI1021" s="9">
        <f>BC1021+BE1021+BF1021+BG1021+BH1021</f>
        <v>106</v>
      </c>
      <c r="BJ1021" s="9">
        <f>BD1021+BH1021</f>
        <v>0</v>
      </c>
      <c r="BK1021" s="9"/>
      <c r="BL1021" s="9"/>
      <c r="BM1021" s="9"/>
      <c r="BN1021" s="9"/>
      <c r="BO1021" s="9">
        <f>BI1021+BK1021+BL1021+BM1021+BN1021</f>
        <v>106</v>
      </c>
      <c r="BP1021" s="9">
        <f>BJ1021+BN1021</f>
        <v>0</v>
      </c>
      <c r="BQ1021" s="9"/>
      <c r="BR1021" s="9"/>
      <c r="BS1021" s="9"/>
      <c r="BT1021" s="9"/>
      <c r="BU1021" s="9">
        <f>BO1021+BQ1021+BR1021+BS1021+BT1021</f>
        <v>106</v>
      </c>
      <c r="BV1021" s="9">
        <f>BP1021+BT1021</f>
        <v>0</v>
      </c>
      <c r="BW1021" s="9"/>
      <c r="BX1021" s="9"/>
      <c r="BY1021" s="9"/>
      <c r="BZ1021" s="9"/>
      <c r="CA1021" s="9">
        <f>BU1021+BW1021+BX1021+BY1021+BZ1021</f>
        <v>106</v>
      </c>
      <c r="CB1021" s="9">
        <f>BV1021+BZ1021</f>
        <v>0</v>
      </c>
      <c r="CC1021" s="9"/>
      <c r="CD1021" s="9"/>
      <c r="CE1021" s="9"/>
      <c r="CF1021" s="9"/>
      <c r="CG1021" s="9">
        <f>CA1021+CC1021+CD1021+CE1021+CF1021</f>
        <v>106</v>
      </c>
      <c r="CH1021" s="9">
        <f>CB1021+CF1021</f>
        <v>0</v>
      </c>
      <c r="CI1021" s="9"/>
      <c r="CJ1021" s="9"/>
      <c r="CK1021" s="9"/>
      <c r="CL1021" s="9"/>
      <c r="CM1021" s="9">
        <f>CG1021+CI1021+CJ1021+CK1021+CL1021</f>
        <v>106</v>
      </c>
      <c r="CN1021" s="9">
        <f>CH1021+CL1021</f>
        <v>0</v>
      </c>
    </row>
    <row r="1022" spans="1:92" ht="66" hidden="1">
      <c r="A1022" s="44" t="s">
        <v>558</v>
      </c>
      <c r="B1022" s="30" t="s">
        <v>228</v>
      </c>
      <c r="C1022" s="31" t="s">
        <v>154</v>
      </c>
      <c r="D1022" s="31" t="s">
        <v>22</v>
      </c>
      <c r="E1022" s="62" t="s">
        <v>126</v>
      </c>
      <c r="F1022" s="61"/>
      <c r="G1022" s="18">
        <f t="shared" ref="G1022:V1025" si="2528">G1023</f>
        <v>325</v>
      </c>
      <c r="H1022" s="18">
        <f t="shared" si="2528"/>
        <v>0</v>
      </c>
      <c r="I1022" s="18">
        <f t="shared" si="2528"/>
        <v>0</v>
      </c>
      <c r="J1022" s="18">
        <f t="shared" si="2528"/>
        <v>0</v>
      </c>
      <c r="K1022" s="18">
        <f t="shared" si="2528"/>
        <v>0</v>
      </c>
      <c r="L1022" s="18">
        <f t="shared" si="2528"/>
        <v>0</v>
      </c>
      <c r="M1022" s="18">
        <f t="shared" si="2528"/>
        <v>325</v>
      </c>
      <c r="N1022" s="18">
        <f t="shared" si="2528"/>
        <v>0</v>
      </c>
      <c r="O1022" s="18">
        <f t="shared" si="2528"/>
        <v>0</v>
      </c>
      <c r="P1022" s="18">
        <f t="shared" si="2528"/>
        <v>0</v>
      </c>
      <c r="Q1022" s="18">
        <f t="shared" si="2528"/>
        <v>0</v>
      </c>
      <c r="R1022" s="18">
        <f t="shared" si="2528"/>
        <v>0</v>
      </c>
      <c r="S1022" s="18">
        <f t="shared" si="2528"/>
        <v>325</v>
      </c>
      <c r="T1022" s="18">
        <f t="shared" si="2528"/>
        <v>0</v>
      </c>
      <c r="U1022" s="18">
        <f t="shared" si="2528"/>
        <v>0</v>
      </c>
      <c r="V1022" s="18">
        <f t="shared" si="2528"/>
        <v>0</v>
      </c>
      <c r="W1022" s="18">
        <f t="shared" ref="U1022:AJ1025" si="2529">W1023</f>
        <v>0</v>
      </c>
      <c r="X1022" s="18">
        <f t="shared" si="2529"/>
        <v>0</v>
      </c>
      <c r="Y1022" s="18">
        <f t="shared" si="2529"/>
        <v>325</v>
      </c>
      <c r="Z1022" s="18">
        <f t="shared" si="2529"/>
        <v>0</v>
      </c>
      <c r="AA1022" s="18">
        <f t="shared" si="2529"/>
        <v>0</v>
      </c>
      <c r="AB1022" s="18">
        <f t="shared" si="2529"/>
        <v>0</v>
      </c>
      <c r="AC1022" s="18">
        <f t="shared" si="2529"/>
        <v>0</v>
      </c>
      <c r="AD1022" s="18">
        <f t="shared" si="2529"/>
        <v>0</v>
      </c>
      <c r="AE1022" s="18">
        <f t="shared" si="2529"/>
        <v>325</v>
      </c>
      <c r="AF1022" s="18">
        <f t="shared" si="2529"/>
        <v>0</v>
      </c>
      <c r="AG1022" s="18">
        <f t="shared" si="2529"/>
        <v>0</v>
      </c>
      <c r="AH1022" s="18">
        <f t="shared" si="2529"/>
        <v>0</v>
      </c>
      <c r="AI1022" s="18">
        <f t="shared" si="2529"/>
        <v>0</v>
      </c>
      <c r="AJ1022" s="18">
        <f t="shared" si="2529"/>
        <v>0</v>
      </c>
      <c r="AK1022" s="18">
        <f t="shared" ref="AG1022:AV1025" si="2530">AK1023</f>
        <v>325</v>
      </c>
      <c r="AL1022" s="18">
        <f t="shared" si="2530"/>
        <v>0</v>
      </c>
      <c r="AM1022" s="18">
        <f t="shared" si="2530"/>
        <v>0</v>
      </c>
      <c r="AN1022" s="18">
        <f t="shared" si="2530"/>
        <v>0</v>
      </c>
      <c r="AO1022" s="18">
        <f t="shared" si="2530"/>
        <v>0</v>
      </c>
      <c r="AP1022" s="18">
        <f t="shared" si="2530"/>
        <v>0</v>
      </c>
      <c r="AQ1022" s="18">
        <f t="shared" si="2530"/>
        <v>325</v>
      </c>
      <c r="AR1022" s="18">
        <f t="shared" si="2530"/>
        <v>0</v>
      </c>
      <c r="AS1022" s="18">
        <f t="shared" si="2530"/>
        <v>0</v>
      </c>
      <c r="AT1022" s="18">
        <f t="shared" si="2530"/>
        <v>0</v>
      </c>
      <c r="AU1022" s="18">
        <f t="shared" si="2530"/>
        <v>0</v>
      </c>
      <c r="AV1022" s="18">
        <f t="shared" si="2530"/>
        <v>0</v>
      </c>
      <c r="AW1022" s="18">
        <f t="shared" ref="AS1022:BH1025" si="2531">AW1023</f>
        <v>325</v>
      </c>
      <c r="AX1022" s="18">
        <f t="shared" si="2531"/>
        <v>0</v>
      </c>
      <c r="AY1022" s="18">
        <f t="shared" si="2531"/>
        <v>0</v>
      </c>
      <c r="AZ1022" s="18">
        <f t="shared" si="2531"/>
        <v>0</v>
      </c>
      <c r="BA1022" s="18">
        <f t="shared" si="2531"/>
        <v>0</v>
      </c>
      <c r="BB1022" s="18">
        <f t="shared" si="2531"/>
        <v>0</v>
      </c>
      <c r="BC1022" s="18">
        <f t="shared" si="2531"/>
        <v>325</v>
      </c>
      <c r="BD1022" s="18">
        <f t="shared" si="2531"/>
        <v>0</v>
      </c>
      <c r="BE1022" s="18">
        <f t="shared" si="2531"/>
        <v>0</v>
      </c>
      <c r="BF1022" s="18">
        <f t="shared" si="2531"/>
        <v>0</v>
      </c>
      <c r="BG1022" s="18">
        <f t="shared" si="2531"/>
        <v>0</v>
      </c>
      <c r="BH1022" s="18">
        <f t="shared" si="2531"/>
        <v>0</v>
      </c>
      <c r="BI1022" s="18">
        <f t="shared" ref="BE1022:BT1025" si="2532">BI1023</f>
        <v>325</v>
      </c>
      <c r="BJ1022" s="18">
        <f t="shared" si="2532"/>
        <v>0</v>
      </c>
      <c r="BK1022" s="18">
        <f t="shared" si="2532"/>
        <v>0</v>
      </c>
      <c r="BL1022" s="18">
        <f t="shared" si="2532"/>
        <v>0</v>
      </c>
      <c r="BM1022" s="18">
        <f t="shared" si="2532"/>
        <v>0</v>
      </c>
      <c r="BN1022" s="18">
        <f t="shared" si="2532"/>
        <v>0</v>
      </c>
      <c r="BO1022" s="18">
        <f t="shared" si="2532"/>
        <v>325</v>
      </c>
      <c r="BP1022" s="18">
        <f t="shared" si="2532"/>
        <v>0</v>
      </c>
      <c r="BQ1022" s="18">
        <f t="shared" si="2532"/>
        <v>0</v>
      </c>
      <c r="BR1022" s="18">
        <f t="shared" si="2532"/>
        <v>0</v>
      </c>
      <c r="BS1022" s="18">
        <f t="shared" si="2532"/>
        <v>0</v>
      </c>
      <c r="BT1022" s="18">
        <f t="shared" si="2532"/>
        <v>0</v>
      </c>
      <c r="BU1022" s="18">
        <f t="shared" ref="BQ1022:CF1025" si="2533">BU1023</f>
        <v>325</v>
      </c>
      <c r="BV1022" s="18">
        <f t="shared" si="2533"/>
        <v>0</v>
      </c>
      <c r="BW1022" s="18">
        <f t="shared" si="2533"/>
        <v>0</v>
      </c>
      <c r="BX1022" s="18">
        <f t="shared" si="2533"/>
        <v>0</v>
      </c>
      <c r="BY1022" s="18">
        <f t="shared" si="2533"/>
        <v>0</v>
      </c>
      <c r="BZ1022" s="18">
        <f t="shared" si="2533"/>
        <v>0</v>
      </c>
      <c r="CA1022" s="18">
        <f t="shared" si="2533"/>
        <v>325</v>
      </c>
      <c r="CB1022" s="18">
        <f t="shared" si="2533"/>
        <v>0</v>
      </c>
      <c r="CC1022" s="18">
        <f t="shared" si="2533"/>
        <v>0</v>
      </c>
      <c r="CD1022" s="18">
        <f t="shared" si="2533"/>
        <v>0</v>
      </c>
      <c r="CE1022" s="18">
        <f t="shared" si="2533"/>
        <v>0</v>
      </c>
      <c r="CF1022" s="18">
        <f t="shared" si="2533"/>
        <v>0</v>
      </c>
      <c r="CG1022" s="18">
        <f t="shared" ref="CC1022:CN1025" si="2534">CG1023</f>
        <v>325</v>
      </c>
      <c r="CH1022" s="18">
        <f t="shared" si="2534"/>
        <v>0</v>
      </c>
      <c r="CI1022" s="18">
        <f t="shared" si="2534"/>
        <v>0</v>
      </c>
      <c r="CJ1022" s="18">
        <f t="shared" si="2534"/>
        <v>0</v>
      </c>
      <c r="CK1022" s="18">
        <f t="shared" si="2534"/>
        <v>0</v>
      </c>
      <c r="CL1022" s="18">
        <f t="shared" si="2534"/>
        <v>0</v>
      </c>
      <c r="CM1022" s="18">
        <f t="shared" si="2534"/>
        <v>325</v>
      </c>
      <c r="CN1022" s="18">
        <f t="shared" si="2534"/>
        <v>0</v>
      </c>
    </row>
    <row r="1023" spans="1:92" hidden="1">
      <c r="A1023" s="25" t="s">
        <v>139</v>
      </c>
      <c r="B1023" s="30" t="s">
        <v>228</v>
      </c>
      <c r="C1023" s="31" t="s">
        <v>154</v>
      </c>
      <c r="D1023" s="31" t="s">
        <v>22</v>
      </c>
      <c r="E1023" s="62" t="s">
        <v>128</v>
      </c>
      <c r="F1023" s="61"/>
      <c r="G1023" s="18">
        <f t="shared" si="2528"/>
        <v>325</v>
      </c>
      <c r="H1023" s="18">
        <f t="shared" si="2528"/>
        <v>0</v>
      </c>
      <c r="I1023" s="18">
        <f t="shared" si="2528"/>
        <v>0</v>
      </c>
      <c r="J1023" s="18">
        <f t="shared" si="2528"/>
        <v>0</v>
      </c>
      <c r="K1023" s="18">
        <f t="shared" si="2528"/>
        <v>0</v>
      </c>
      <c r="L1023" s="18">
        <f t="shared" si="2528"/>
        <v>0</v>
      </c>
      <c r="M1023" s="18">
        <f t="shared" si="2528"/>
        <v>325</v>
      </c>
      <c r="N1023" s="18">
        <f t="shared" si="2528"/>
        <v>0</v>
      </c>
      <c r="O1023" s="18">
        <f t="shared" si="2528"/>
        <v>0</v>
      </c>
      <c r="P1023" s="18">
        <f t="shared" si="2528"/>
        <v>0</v>
      </c>
      <c r="Q1023" s="18">
        <f t="shared" si="2528"/>
        <v>0</v>
      </c>
      <c r="R1023" s="18">
        <f t="shared" si="2528"/>
        <v>0</v>
      </c>
      <c r="S1023" s="18">
        <f t="shared" si="2528"/>
        <v>325</v>
      </c>
      <c r="T1023" s="18">
        <f t="shared" si="2528"/>
        <v>0</v>
      </c>
      <c r="U1023" s="18">
        <f t="shared" si="2529"/>
        <v>0</v>
      </c>
      <c r="V1023" s="18">
        <f t="shared" si="2529"/>
        <v>0</v>
      </c>
      <c r="W1023" s="18">
        <f t="shared" si="2529"/>
        <v>0</v>
      </c>
      <c r="X1023" s="18">
        <f t="shared" si="2529"/>
        <v>0</v>
      </c>
      <c r="Y1023" s="18">
        <f t="shared" si="2529"/>
        <v>325</v>
      </c>
      <c r="Z1023" s="18">
        <f t="shared" si="2529"/>
        <v>0</v>
      </c>
      <c r="AA1023" s="18">
        <f t="shared" si="2529"/>
        <v>0</v>
      </c>
      <c r="AB1023" s="18">
        <f t="shared" si="2529"/>
        <v>0</v>
      </c>
      <c r="AC1023" s="18">
        <f t="shared" si="2529"/>
        <v>0</v>
      </c>
      <c r="AD1023" s="18">
        <f t="shared" si="2529"/>
        <v>0</v>
      </c>
      <c r="AE1023" s="18">
        <f t="shared" si="2529"/>
        <v>325</v>
      </c>
      <c r="AF1023" s="18">
        <f t="shared" si="2529"/>
        <v>0</v>
      </c>
      <c r="AG1023" s="18">
        <f t="shared" si="2530"/>
        <v>0</v>
      </c>
      <c r="AH1023" s="18">
        <f t="shared" si="2530"/>
        <v>0</v>
      </c>
      <c r="AI1023" s="18">
        <f t="shared" si="2530"/>
        <v>0</v>
      </c>
      <c r="AJ1023" s="18">
        <f t="shared" si="2530"/>
        <v>0</v>
      </c>
      <c r="AK1023" s="18">
        <f t="shared" si="2530"/>
        <v>325</v>
      </c>
      <c r="AL1023" s="18">
        <f t="shared" si="2530"/>
        <v>0</v>
      </c>
      <c r="AM1023" s="18">
        <f t="shared" si="2530"/>
        <v>0</v>
      </c>
      <c r="AN1023" s="18">
        <f t="shared" si="2530"/>
        <v>0</v>
      </c>
      <c r="AO1023" s="18">
        <f t="shared" si="2530"/>
        <v>0</v>
      </c>
      <c r="AP1023" s="18">
        <f t="shared" si="2530"/>
        <v>0</v>
      </c>
      <c r="AQ1023" s="18">
        <f t="shared" si="2530"/>
        <v>325</v>
      </c>
      <c r="AR1023" s="18">
        <f t="shared" si="2530"/>
        <v>0</v>
      </c>
      <c r="AS1023" s="18">
        <f t="shared" si="2531"/>
        <v>0</v>
      </c>
      <c r="AT1023" s="18">
        <f t="shared" si="2531"/>
        <v>0</v>
      </c>
      <c r="AU1023" s="18">
        <f t="shared" si="2531"/>
        <v>0</v>
      </c>
      <c r="AV1023" s="18">
        <f t="shared" si="2531"/>
        <v>0</v>
      </c>
      <c r="AW1023" s="18">
        <f t="shared" si="2531"/>
        <v>325</v>
      </c>
      <c r="AX1023" s="18">
        <f t="shared" si="2531"/>
        <v>0</v>
      </c>
      <c r="AY1023" s="18">
        <f t="shared" si="2531"/>
        <v>0</v>
      </c>
      <c r="AZ1023" s="18">
        <f t="shared" si="2531"/>
        <v>0</v>
      </c>
      <c r="BA1023" s="18">
        <f t="shared" si="2531"/>
        <v>0</v>
      </c>
      <c r="BB1023" s="18">
        <f t="shared" si="2531"/>
        <v>0</v>
      </c>
      <c r="BC1023" s="18">
        <f t="shared" si="2531"/>
        <v>325</v>
      </c>
      <c r="BD1023" s="18">
        <f t="shared" si="2531"/>
        <v>0</v>
      </c>
      <c r="BE1023" s="18">
        <f t="shared" si="2532"/>
        <v>0</v>
      </c>
      <c r="BF1023" s="18">
        <f t="shared" si="2532"/>
        <v>0</v>
      </c>
      <c r="BG1023" s="18">
        <f t="shared" si="2532"/>
        <v>0</v>
      </c>
      <c r="BH1023" s="18">
        <f t="shared" si="2532"/>
        <v>0</v>
      </c>
      <c r="BI1023" s="18">
        <f t="shared" si="2532"/>
        <v>325</v>
      </c>
      <c r="BJ1023" s="18">
        <f t="shared" si="2532"/>
        <v>0</v>
      </c>
      <c r="BK1023" s="18">
        <f t="shared" si="2532"/>
        <v>0</v>
      </c>
      <c r="BL1023" s="18">
        <f t="shared" si="2532"/>
        <v>0</v>
      </c>
      <c r="BM1023" s="18">
        <f t="shared" si="2532"/>
        <v>0</v>
      </c>
      <c r="BN1023" s="18">
        <f t="shared" si="2532"/>
        <v>0</v>
      </c>
      <c r="BO1023" s="18">
        <f t="shared" si="2532"/>
        <v>325</v>
      </c>
      <c r="BP1023" s="18">
        <f t="shared" si="2532"/>
        <v>0</v>
      </c>
      <c r="BQ1023" s="18">
        <f t="shared" si="2533"/>
        <v>0</v>
      </c>
      <c r="BR1023" s="18">
        <f t="shared" si="2533"/>
        <v>0</v>
      </c>
      <c r="BS1023" s="18">
        <f t="shared" si="2533"/>
        <v>0</v>
      </c>
      <c r="BT1023" s="18">
        <f t="shared" si="2533"/>
        <v>0</v>
      </c>
      <c r="BU1023" s="18">
        <f t="shared" si="2533"/>
        <v>325</v>
      </c>
      <c r="BV1023" s="18">
        <f t="shared" si="2533"/>
        <v>0</v>
      </c>
      <c r="BW1023" s="18">
        <f t="shared" si="2533"/>
        <v>0</v>
      </c>
      <c r="BX1023" s="18">
        <f t="shared" si="2533"/>
        <v>0</v>
      </c>
      <c r="BY1023" s="18">
        <f t="shared" si="2533"/>
        <v>0</v>
      </c>
      <c r="BZ1023" s="18">
        <f t="shared" si="2533"/>
        <v>0</v>
      </c>
      <c r="CA1023" s="18">
        <f t="shared" si="2533"/>
        <v>325</v>
      </c>
      <c r="CB1023" s="18">
        <f t="shared" si="2533"/>
        <v>0</v>
      </c>
      <c r="CC1023" s="18">
        <f t="shared" si="2534"/>
        <v>0</v>
      </c>
      <c r="CD1023" s="18">
        <f t="shared" si="2534"/>
        <v>0</v>
      </c>
      <c r="CE1023" s="18">
        <f t="shared" si="2534"/>
        <v>0</v>
      </c>
      <c r="CF1023" s="18">
        <f t="shared" si="2534"/>
        <v>0</v>
      </c>
      <c r="CG1023" s="18">
        <f t="shared" si="2534"/>
        <v>325</v>
      </c>
      <c r="CH1023" s="18">
        <f t="shared" si="2534"/>
        <v>0</v>
      </c>
      <c r="CI1023" s="18">
        <f t="shared" si="2534"/>
        <v>0</v>
      </c>
      <c r="CJ1023" s="18">
        <f t="shared" si="2534"/>
        <v>0</v>
      </c>
      <c r="CK1023" s="18">
        <f t="shared" si="2534"/>
        <v>0</v>
      </c>
      <c r="CL1023" s="18">
        <f t="shared" si="2534"/>
        <v>0</v>
      </c>
      <c r="CM1023" s="18">
        <f t="shared" si="2534"/>
        <v>325</v>
      </c>
      <c r="CN1023" s="18">
        <f t="shared" si="2534"/>
        <v>0</v>
      </c>
    </row>
    <row r="1024" spans="1:92" ht="33" hidden="1">
      <c r="A1024" s="38" t="s">
        <v>240</v>
      </c>
      <c r="B1024" s="30" t="s">
        <v>228</v>
      </c>
      <c r="C1024" s="31" t="s">
        <v>154</v>
      </c>
      <c r="D1024" s="31" t="s">
        <v>22</v>
      </c>
      <c r="E1024" s="62" t="s">
        <v>241</v>
      </c>
      <c r="F1024" s="61"/>
      <c r="G1024" s="18">
        <f t="shared" si="2528"/>
        <v>325</v>
      </c>
      <c r="H1024" s="18">
        <f t="shared" si="2528"/>
        <v>0</v>
      </c>
      <c r="I1024" s="18">
        <f t="shared" si="2528"/>
        <v>0</v>
      </c>
      <c r="J1024" s="18">
        <f t="shared" si="2528"/>
        <v>0</v>
      </c>
      <c r="K1024" s="18">
        <f t="shared" si="2528"/>
        <v>0</v>
      </c>
      <c r="L1024" s="18">
        <f t="shared" si="2528"/>
        <v>0</v>
      </c>
      <c r="M1024" s="18">
        <f t="shared" si="2528"/>
        <v>325</v>
      </c>
      <c r="N1024" s="18">
        <f t="shared" si="2528"/>
        <v>0</v>
      </c>
      <c r="O1024" s="18">
        <f t="shared" si="2528"/>
        <v>0</v>
      </c>
      <c r="P1024" s="18">
        <f t="shared" si="2528"/>
        <v>0</v>
      </c>
      <c r="Q1024" s="18">
        <f t="shared" si="2528"/>
        <v>0</v>
      </c>
      <c r="R1024" s="18">
        <f t="shared" si="2528"/>
        <v>0</v>
      </c>
      <c r="S1024" s="18">
        <f t="shared" si="2528"/>
        <v>325</v>
      </c>
      <c r="T1024" s="18">
        <f t="shared" si="2528"/>
        <v>0</v>
      </c>
      <c r="U1024" s="18">
        <f t="shared" si="2529"/>
        <v>0</v>
      </c>
      <c r="V1024" s="18">
        <f t="shared" si="2529"/>
        <v>0</v>
      </c>
      <c r="W1024" s="18">
        <f t="shared" si="2529"/>
        <v>0</v>
      </c>
      <c r="X1024" s="18">
        <f t="shared" si="2529"/>
        <v>0</v>
      </c>
      <c r="Y1024" s="18">
        <f t="shared" si="2529"/>
        <v>325</v>
      </c>
      <c r="Z1024" s="18">
        <f t="shared" si="2529"/>
        <v>0</v>
      </c>
      <c r="AA1024" s="18">
        <f t="shared" si="2529"/>
        <v>0</v>
      </c>
      <c r="AB1024" s="18">
        <f t="shared" si="2529"/>
        <v>0</v>
      </c>
      <c r="AC1024" s="18">
        <f t="shared" si="2529"/>
        <v>0</v>
      </c>
      <c r="AD1024" s="18">
        <f t="shared" si="2529"/>
        <v>0</v>
      </c>
      <c r="AE1024" s="18">
        <f t="shared" si="2529"/>
        <v>325</v>
      </c>
      <c r="AF1024" s="18">
        <f t="shared" si="2529"/>
        <v>0</v>
      </c>
      <c r="AG1024" s="18">
        <f t="shared" si="2530"/>
        <v>0</v>
      </c>
      <c r="AH1024" s="18">
        <f t="shared" si="2530"/>
        <v>0</v>
      </c>
      <c r="AI1024" s="18">
        <f t="shared" si="2530"/>
        <v>0</v>
      </c>
      <c r="AJ1024" s="18">
        <f t="shared" si="2530"/>
        <v>0</v>
      </c>
      <c r="AK1024" s="18">
        <f t="shared" si="2530"/>
        <v>325</v>
      </c>
      <c r="AL1024" s="18">
        <f t="shared" si="2530"/>
        <v>0</v>
      </c>
      <c r="AM1024" s="18">
        <f t="shared" si="2530"/>
        <v>0</v>
      </c>
      <c r="AN1024" s="18">
        <f t="shared" si="2530"/>
        <v>0</v>
      </c>
      <c r="AO1024" s="18">
        <f t="shared" si="2530"/>
        <v>0</v>
      </c>
      <c r="AP1024" s="18">
        <f t="shared" si="2530"/>
        <v>0</v>
      </c>
      <c r="AQ1024" s="18">
        <f t="shared" si="2530"/>
        <v>325</v>
      </c>
      <c r="AR1024" s="18">
        <f t="shared" si="2530"/>
        <v>0</v>
      </c>
      <c r="AS1024" s="18">
        <f t="shared" si="2531"/>
        <v>0</v>
      </c>
      <c r="AT1024" s="18">
        <f t="shared" si="2531"/>
        <v>0</v>
      </c>
      <c r="AU1024" s="18">
        <f t="shared" si="2531"/>
        <v>0</v>
      </c>
      <c r="AV1024" s="18">
        <f t="shared" si="2531"/>
        <v>0</v>
      </c>
      <c r="AW1024" s="18">
        <f t="shared" si="2531"/>
        <v>325</v>
      </c>
      <c r="AX1024" s="18">
        <f t="shared" si="2531"/>
        <v>0</v>
      </c>
      <c r="AY1024" s="18">
        <f t="shared" si="2531"/>
        <v>0</v>
      </c>
      <c r="AZ1024" s="18">
        <f t="shared" si="2531"/>
        <v>0</v>
      </c>
      <c r="BA1024" s="18">
        <f t="shared" si="2531"/>
        <v>0</v>
      </c>
      <c r="BB1024" s="18">
        <f t="shared" si="2531"/>
        <v>0</v>
      </c>
      <c r="BC1024" s="18">
        <f t="shared" si="2531"/>
        <v>325</v>
      </c>
      <c r="BD1024" s="18">
        <f t="shared" si="2531"/>
        <v>0</v>
      </c>
      <c r="BE1024" s="18">
        <f t="shared" si="2532"/>
        <v>0</v>
      </c>
      <c r="BF1024" s="18">
        <f t="shared" si="2532"/>
        <v>0</v>
      </c>
      <c r="BG1024" s="18">
        <f t="shared" si="2532"/>
        <v>0</v>
      </c>
      <c r="BH1024" s="18">
        <f t="shared" si="2532"/>
        <v>0</v>
      </c>
      <c r="BI1024" s="18">
        <f t="shared" si="2532"/>
        <v>325</v>
      </c>
      <c r="BJ1024" s="18">
        <f t="shared" si="2532"/>
        <v>0</v>
      </c>
      <c r="BK1024" s="18">
        <f t="shared" si="2532"/>
        <v>0</v>
      </c>
      <c r="BL1024" s="18">
        <f t="shared" si="2532"/>
        <v>0</v>
      </c>
      <c r="BM1024" s="18">
        <f t="shared" si="2532"/>
        <v>0</v>
      </c>
      <c r="BN1024" s="18">
        <f t="shared" si="2532"/>
        <v>0</v>
      </c>
      <c r="BO1024" s="18">
        <f t="shared" si="2532"/>
        <v>325</v>
      </c>
      <c r="BP1024" s="18">
        <f t="shared" si="2532"/>
        <v>0</v>
      </c>
      <c r="BQ1024" s="18">
        <f t="shared" si="2533"/>
        <v>0</v>
      </c>
      <c r="BR1024" s="18">
        <f t="shared" si="2533"/>
        <v>0</v>
      </c>
      <c r="BS1024" s="18">
        <f t="shared" si="2533"/>
        <v>0</v>
      </c>
      <c r="BT1024" s="18">
        <f t="shared" si="2533"/>
        <v>0</v>
      </c>
      <c r="BU1024" s="18">
        <f t="shared" si="2533"/>
        <v>325</v>
      </c>
      <c r="BV1024" s="18">
        <f t="shared" si="2533"/>
        <v>0</v>
      </c>
      <c r="BW1024" s="18">
        <f t="shared" si="2533"/>
        <v>0</v>
      </c>
      <c r="BX1024" s="18">
        <f t="shared" si="2533"/>
        <v>0</v>
      </c>
      <c r="BY1024" s="18">
        <f t="shared" si="2533"/>
        <v>0</v>
      </c>
      <c r="BZ1024" s="18">
        <f t="shared" si="2533"/>
        <v>0</v>
      </c>
      <c r="CA1024" s="18">
        <f t="shared" si="2533"/>
        <v>325</v>
      </c>
      <c r="CB1024" s="18">
        <f t="shared" si="2533"/>
        <v>0</v>
      </c>
      <c r="CC1024" s="18">
        <f t="shared" si="2534"/>
        <v>0</v>
      </c>
      <c r="CD1024" s="18">
        <f t="shared" si="2534"/>
        <v>0</v>
      </c>
      <c r="CE1024" s="18">
        <f t="shared" si="2534"/>
        <v>0</v>
      </c>
      <c r="CF1024" s="18">
        <f t="shared" si="2534"/>
        <v>0</v>
      </c>
      <c r="CG1024" s="18">
        <f t="shared" si="2534"/>
        <v>325</v>
      </c>
      <c r="CH1024" s="18">
        <f t="shared" si="2534"/>
        <v>0</v>
      </c>
      <c r="CI1024" s="18">
        <f t="shared" si="2534"/>
        <v>0</v>
      </c>
      <c r="CJ1024" s="18">
        <f t="shared" si="2534"/>
        <v>0</v>
      </c>
      <c r="CK1024" s="18">
        <f t="shared" si="2534"/>
        <v>0</v>
      </c>
      <c r="CL1024" s="18">
        <f t="shared" si="2534"/>
        <v>0</v>
      </c>
      <c r="CM1024" s="18">
        <f t="shared" si="2534"/>
        <v>325</v>
      </c>
      <c r="CN1024" s="18">
        <f t="shared" si="2534"/>
        <v>0</v>
      </c>
    </row>
    <row r="1025" spans="1:92" ht="33" hidden="1">
      <c r="A1025" s="38" t="s">
        <v>12</v>
      </c>
      <c r="B1025" s="30" t="s">
        <v>228</v>
      </c>
      <c r="C1025" s="31" t="s">
        <v>154</v>
      </c>
      <c r="D1025" s="31" t="s">
        <v>22</v>
      </c>
      <c r="E1025" s="62" t="s">
        <v>241</v>
      </c>
      <c r="F1025" s="61" t="s">
        <v>13</v>
      </c>
      <c r="G1025" s="18">
        <f t="shared" si="2528"/>
        <v>325</v>
      </c>
      <c r="H1025" s="18">
        <f t="shared" si="2528"/>
        <v>0</v>
      </c>
      <c r="I1025" s="18">
        <f t="shared" si="2528"/>
        <v>0</v>
      </c>
      <c r="J1025" s="18">
        <f t="shared" si="2528"/>
        <v>0</v>
      </c>
      <c r="K1025" s="18">
        <f t="shared" si="2528"/>
        <v>0</v>
      </c>
      <c r="L1025" s="18">
        <f t="shared" si="2528"/>
        <v>0</v>
      </c>
      <c r="M1025" s="18">
        <f t="shared" si="2528"/>
        <v>325</v>
      </c>
      <c r="N1025" s="18">
        <f t="shared" si="2528"/>
        <v>0</v>
      </c>
      <c r="O1025" s="18">
        <f t="shared" si="2528"/>
        <v>0</v>
      </c>
      <c r="P1025" s="18">
        <f t="shared" si="2528"/>
        <v>0</v>
      </c>
      <c r="Q1025" s="18">
        <f t="shared" si="2528"/>
        <v>0</v>
      </c>
      <c r="R1025" s="18">
        <f t="shared" si="2528"/>
        <v>0</v>
      </c>
      <c r="S1025" s="18">
        <f t="shared" si="2528"/>
        <v>325</v>
      </c>
      <c r="T1025" s="18">
        <f t="shared" si="2528"/>
        <v>0</v>
      </c>
      <c r="U1025" s="18">
        <f t="shared" si="2529"/>
        <v>0</v>
      </c>
      <c r="V1025" s="18">
        <f t="shared" si="2529"/>
        <v>0</v>
      </c>
      <c r="W1025" s="18">
        <f t="shared" si="2529"/>
        <v>0</v>
      </c>
      <c r="X1025" s="18">
        <f t="shared" si="2529"/>
        <v>0</v>
      </c>
      <c r="Y1025" s="18">
        <f t="shared" si="2529"/>
        <v>325</v>
      </c>
      <c r="Z1025" s="18">
        <f t="shared" si="2529"/>
        <v>0</v>
      </c>
      <c r="AA1025" s="18">
        <f t="shared" si="2529"/>
        <v>0</v>
      </c>
      <c r="AB1025" s="18">
        <f t="shared" si="2529"/>
        <v>0</v>
      </c>
      <c r="AC1025" s="18">
        <f t="shared" si="2529"/>
        <v>0</v>
      </c>
      <c r="AD1025" s="18">
        <f t="shared" si="2529"/>
        <v>0</v>
      </c>
      <c r="AE1025" s="18">
        <f t="shared" si="2529"/>
        <v>325</v>
      </c>
      <c r="AF1025" s="18">
        <f t="shared" si="2529"/>
        <v>0</v>
      </c>
      <c r="AG1025" s="18">
        <f t="shared" si="2530"/>
        <v>0</v>
      </c>
      <c r="AH1025" s="18">
        <f t="shared" si="2530"/>
        <v>0</v>
      </c>
      <c r="AI1025" s="18">
        <f t="shared" si="2530"/>
        <v>0</v>
      </c>
      <c r="AJ1025" s="18">
        <f t="shared" si="2530"/>
        <v>0</v>
      </c>
      <c r="AK1025" s="18">
        <f t="shared" si="2530"/>
        <v>325</v>
      </c>
      <c r="AL1025" s="18">
        <f t="shared" si="2530"/>
        <v>0</v>
      </c>
      <c r="AM1025" s="18">
        <f t="shared" si="2530"/>
        <v>0</v>
      </c>
      <c r="AN1025" s="18">
        <f t="shared" si="2530"/>
        <v>0</v>
      </c>
      <c r="AO1025" s="18">
        <f t="shared" si="2530"/>
        <v>0</v>
      </c>
      <c r="AP1025" s="18">
        <f t="shared" si="2530"/>
        <v>0</v>
      </c>
      <c r="AQ1025" s="18">
        <f t="shared" si="2530"/>
        <v>325</v>
      </c>
      <c r="AR1025" s="18">
        <f t="shared" si="2530"/>
        <v>0</v>
      </c>
      <c r="AS1025" s="18">
        <f t="shared" si="2531"/>
        <v>0</v>
      </c>
      <c r="AT1025" s="18">
        <f t="shared" si="2531"/>
        <v>0</v>
      </c>
      <c r="AU1025" s="18">
        <f t="shared" si="2531"/>
        <v>0</v>
      </c>
      <c r="AV1025" s="18">
        <f t="shared" si="2531"/>
        <v>0</v>
      </c>
      <c r="AW1025" s="18">
        <f t="shared" si="2531"/>
        <v>325</v>
      </c>
      <c r="AX1025" s="18">
        <f t="shared" si="2531"/>
        <v>0</v>
      </c>
      <c r="AY1025" s="18">
        <f t="shared" si="2531"/>
        <v>0</v>
      </c>
      <c r="AZ1025" s="18">
        <f t="shared" si="2531"/>
        <v>0</v>
      </c>
      <c r="BA1025" s="18">
        <f t="shared" si="2531"/>
        <v>0</v>
      </c>
      <c r="BB1025" s="18">
        <f t="shared" si="2531"/>
        <v>0</v>
      </c>
      <c r="BC1025" s="18">
        <f t="shared" si="2531"/>
        <v>325</v>
      </c>
      <c r="BD1025" s="18">
        <f t="shared" si="2531"/>
        <v>0</v>
      </c>
      <c r="BE1025" s="18">
        <f t="shared" si="2532"/>
        <v>0</v>
      </c>
      <c r="BF1025" s="18">
        <f t="shared" si="2532"/>
        <v>0</v>
      </c>
      <c r="BG1025" s="18">
        <f t="shared" si="2532"/>
        <v>0</v>
      </c>
      <c r="BH1025" s="18">
        <f t="shared" si="2532"/>
        <v>0</v>
      </c>
      <c r="BI1025" s="18">
        <f t="shared" si="2532"/>
        <v>325</v>
      </c>
      <c r="BJ1025" s="18">
        <f t="shared" si="2532"/>
        <v>0</v>
      </c>
      <c r="BK1025" s="18">
        <f t="shared" si="2532"/>
        <v>0</v>
      </c>
      <c r="BL1025" s="18">
        <f t="shared" si="2532"/>
        <v>0</v>
      </c>
      <c r="BM1025" s="18">
        <f t="shared" si="2532"/>
        <v>0</v>
      </c>
      <c r="BN1025" s="18">
        <f t="shared" si="2532"/>
        <v>0</v>
      </c>
      <c r="BO1025" s="18">
        <f t="shared" si="2532"/>
        <v>325</v>
      </c>
      <c r="BP1025" s="18">
        <f t="shared" si="2532"/>
        <v>0</v>
      </c>
      <c r="BQ1025" s="18">
        <f t="shared" si="2533"/>
        <v>0</v>
      </c>
      <c r="BR1025" s="18">
        <f t="shared" si="2533"/>
        <v>0</v>
      </c>
      <c r="BS1025" s="18">
        <f t="shared" si="2533"/>
        <v>0</v>
      </c>
      <c r="BT1025" s="18">
        <f t="shared" si="2533"/>
        <v>0</v>
      </c>
      <c r="BU1025" s="18">
        <f t="shared" si="2533"/>
        <v>325</v>
      </c>
      <c r="BV1025" s="18">
        <f t="shared" si="2533"/>
        <v>0</v>
      </c>
      <c r="BW1025" s="18">
        <f t="shared" si="2533"/>
        <v>0</v>
      </c>
      <c r="BX1025" s="18">
        <f t="shared" si="2533"/>
        <v>0</v>
      </c>
      <c r="BY1025" s="18">
        <f t="shared" si="2533"/>
        <v>0</v>
      </c>
      <c r="BZ1025" s="18">
        <f t="shared" si="2533"/>
        <v>0</v>
      </c>
      <c r="CA1025" s="18">
        <f t="shared" si="2533"/>
        <v>325</v>
      </c>
      <c r="CB1025" s="18">
        <f t="shared" si="2533"/>
        <v>0</v>
      </c>
      <c r="CC1025" s="18">
        <f t="shared" si="2534"/>
        <v>0</v>
      </c>
      <c r="CD1025" s="18">
        <f t="shared" si="2534"/>
        <v>0</v>
      </c>
      <c r="CE1025" s="18">
        <f t="shared" si="2534"/>
        <v>0</v>
      </c>
      <c r="CF1025" s="18">
        <f t="shared" si="2534"/>
        <v>0</v>
      </c>
      <c r="CG1025" s="18">
        <f t="shared" si="2534"/>
        <v>325</v>
      </c>
      <c r="CH1025" s="18">
        <f t="shared" si="2534"/>
        <v>0</v>
      </c>
      <c r="CI1025" s="18">
        <f t="shared" si="2534"/>
        <v>0</v>
      </c>
      <c r="CJ1025" s="18">
        <f t="shared" si="2534"/>
        <v>0</v>
      </c>
      <c r="CK1025" s="18">
        <f t="shared" si="2534"/>
        <v>0</v>
      </c>
      <c r="CL1025" s="18">
        <f t="shared" si="2534"/>
        <v>0</v>
      </c>
      <c r="CM1025" s="18">
        <f t="shared" si="2534"/>
        <v>325</v>
      </c>
      <c r="CN1025" s="18">
        <f t="shared" si="2534"/>
        <v>0</v>
      </c>
    </row>
    <row r="1026" spans="1:92" ht="33" hidden="1">
      <c r="A1026" s="25" t="s">
        <v>242</v>
      </c>
      <c r="B1026" s="61" t="s">
        <v>228</v>
      </c>
      <c r="C1026" s="61" t="s">
        <v>154</v>
      </c>
      <c r="D1026" s="61" t="s">
        <v>22</v>
      </c>
      <c r="E1026" s="61" t="s">
        <v>241</v>
      </c>
      <c r="F1026" s="9">
        <v>630</v>
      </c>
      <c r="G1026" s="9">
        <v>325</v>
      </c>
      <c r="H1026" s="9"/>
      <c r="I1026" s="9"/>
      <c r="J1026" s="9"/>
      <c r="K1026" s="9"/>
      <c r="L1026" s="9"/>
      <c r="M1026" s="9">
        <f>G1026+I1026+J1026+K1026+L1026</f>
        <v>325</v>
      </c>
      <c r="N1026" s="9">
        <f>H1026+L1026</f>
        <v>0</v>
      </c>
      <c r="O1026" s="9"/>
      <c r="P1026" s="9"/>
      <c r="Q1026" s="9"/>
      <c r="R1026" s="9"/>
      <c r="S1026" s="9">
        <f>M1026+O1026+P1026+Q1026+R1026</f>
        <v>325</v>
      </c>
      <c r="T1026" s="9">
        <f>N1026+R1026</f>
        <v>0</v>
      </c>
      <c r="U1026" s="9"/>
      <c r="V1026" s="9"/>
      <c r="W1026" s="9"/>
      <c r="X1026" s="9"/>
      <c r="Y1026" s="9">
        <f>S1026+U1026+V1026+W1026+X1026</f>
        <v>325</v>
      </c>
      <c r="Z1026" s="9">
        <f>T1026+X1026</f>
        <v>0</v>
      </c>
      <c r="AA1026" s="9"/>
      <c r="AB1026" s="9"/>
      <c r="AC1026" s="9"/>
      <c r="AD1026" s="9"/>
      <c r="AE1026" s="9">
        <f>Y1026+AA1026+AB1026+AC1026+AD1026</f>
        <v>325</v>
      </c>
      <c r="AF1026" s="9">
        <f>Z1026+AD1026</f>
        <v>0</v>
      </c>
      <c r="AG1026" s="9"/>
      <c r="AH1026" s="9"/>
      <c r="AI1026" s="9"/>
      <c r="AJ1026" s="9"/>
      <c r="AK1026" s="9">
        <f>AE1026+AG1026+AH1026+AI1026+AJ1026</f>
        <v>325</v>
      </c>
      <c r="AL1026" s="9">
        <f>AF1026+AJ1026</f>
        <v>0</v>
      </c>
      <c r="AM1026" s="9"/>
      <c r="AN1026" s="9"/>
      <c r="AO1026" s="9"/>
      <c r="AP1026" s="9"/>
      <c r="AQ1026" s="9">
        <f>AK1026+AM1026+AN1026+AO1026+AP1026</f>
        <v>325</v>
      </c>
      <c r="AR1026" s="9">
        <f>AL1026+AP1026</f>
        <v>0</v>
      </c>
      <c r="AS1026" s="9"/>
      <c r="AT1026" s="9"/>
      <c r="AU1026" s="9"/>
      <c r="AV1026" s="9"/>
      <c r="AW1026" s="9">
        <f>AQ1026+AS1026+AT1026+AU1026+AV1026</f>
        <v>325</v>
      </c>
      <c r="AX1026" s="9">
        <f>AR1026+AV1026</f>
        <v>0</v>
      </c>
      <c r="AY1026" s="9"/>
      <c r="AZ1026" s="9"/>
      <c r="BA1026" s="9"/>
      <c r="BB1026" s="9"/>
      <c r="BC1026" s="9">
        <f>AW1026+AY1026+AZ1026+BA1026+BB1026</f>
        <v>325</v>
      </c>
      <c r="BD1026" s="9">
        <f>AX1026+BB1026</f>
        <v>0</v>
      </c>
      <c r="BE1026" s="9"/>
      <c r="BF1026" s="9"/>
      <c r="BG1026" s="9"/>
      <c r="BH1026" s="9"/>
      <c r="BI1026" s="9">
        <f>BC1026+BE1026+BF1026+BG1026+BH1026</f>
        <v>325</v>
      </c>
      <c r="BJ1026" s="9">
        <f>BD1026+BH1026</f>
        <v>0</v>
      </c>
      <c r="BK1026" s="9"/>
      <c r="BL1026" s="9"/>
      <c r="BM1026" s="9"/>
      <c r="BN1026" s="9"/>
      <c r="BO1026" s="9">
        <f>BI1026+BK1026+BL1026+BM1026+BN1026</f>
        <v>325</v>
      </c>
      <c r="BP1026" s="9">
        <f>BJ1026+BN1026</f>
        <v>0</v>
      </c>
      <c r="BQ1026" s="9"/>
      <c r="BR1026" s="9"/>
      <c r="BS1026" s="9"/>
      <c r="BT1026" s="9"/>
      <c r="BU1026" s="9">
        <f>BO1026+BQ1026+BR1026+BS1026+BT1026</f>
        <v>325</v>
      </c>
      <c r="BV1026" s="9">
        <f>BP1026+BT1026</f>
        <v>0</v>
      </c>
      <c r="BW1026" s="9"/>
      <c r="BX1026" s="9"/>
      <c r="BY1026" s="9"/>
      <c r="BZ1026" s="9"/>
      <c r="CA1026" s="9">
        <f>BU1026+BW1026+BX1026+BY1026+BZ1026</f>
        <v>325</v>
      </c>
      <c r="CB1026" s="9">
        <f>BV1026+BZ1026</f>
        <v>0</v>
      </c>
      <c r="CC1026" s="9"/>
      <c r="CD1026" s="9"/>
      <c r="CE1026" s="9"/>
      <c r="CF1026" s="9"/>
      <c r="CG1026" s="9">
        <f>CA1026+CC1026+CD1026+CE1026+CF1026</f>
        <v>325</v>
      </c>
      <c r="CH1026" s="9">
        <f>CB1026+CF1026</f>
        <v>0</v>
      </c>
      <c r="CI1026" s="9"/>
      <c r="CJ1026" s="9"/>
      <c r="CK1026" s="9"/>
      <c r="CL1026" s="9"/>
      <c r="CM1026" s="9">
        <f>CG1026+CI1026+CJ1026+CK1026+CL1026</f>
        <v>325</v>
      </c>
      <c r="CN1026" s="9">
        <f>CH1026+CL1026</f>
        <v>0</v>
      </c>
    </row>
    <row r="1027" spans="1:92" hidden="1">
      <c r="A1027" s="25"/>
      <c r="B1027" s="61"/>
      <c r="C1027" s="61"/>
      <c r="D1027" s="61"/>
      <c r="E1027" s="61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</row>
    <row r="1028" spans="1:92" ht="18.75" hidden="1">
      <c r="A1028" s="53" t="s">
        <v>243</v>
      </c>
      <c r="B1028" s="60" t="s">
        <v>228</v>
      </c>
      <c r="C1028" s="60" t="s">
        <v>154</v>
      </c>
      <c r="D1028" s="60" t="s">
        <v>8</v>
      </c>
      <c r="E1028" s="60"/>
      <c r="F1028" s="60"/>
      <c r="G1028" s="16">
        <f t="shared" ref="G1028:V1032" si="2535">G1029</f>
        <v>5952</v>
      </c>
      <c r="H1028" s="16">
        <f t="shared" si="2535"/>
        <v>0</v>
      </c>
      <c r="I1028" s="16">
        <f t="shared" si="2535"/>
        <v>0</v>
      </c>
      <c r="J1028" s="16">
        <f t="shared" si="2535"/>
        <v>0</v>
      </c>
      <c r="K1028" s="16">
        <f t="shared" si="2535"/>
        <v>0</v>
      </c>
      <c r="L1028" s="16">
        <f t="shared" si="2535"/>
        <v>0</v>
      </c>
      <c r="M1028" s="16">
        <f t="shared" si="2535"/>
        <v>5952</v>
      </c>
      <c r="N1028" s="16">
        <f t="shared" si="2535"/>
        <v>0</v>
      </c>
      <c r="O1028" s="16">
        <f t="shared" si="2535"/>
        <v>0</v>
      </c>
      <c r="P1028" s="16">
        <f t="shared" si="2535"/>
        <v>0</v>
      </c>
      <c r="Q1028" s="16">
        <f t="shared" si="2535"/>
        <v>0</v>
      </c>
      <c r="R1028" s="16">
        <f t="shared" si="2535"/>
        <v>0</v>
      </c>
      <c r="S1028" s="16">
        <f t="shared" si="2535"/>
        <v>5952</v>
      </c>
      <c r="T1028" s="16">
        <f t="shared" si="2535"/>
        <v>0</v>
      </c>
      <c r="U1028" s="16">
        <f t="shared" si="2535"/>
        <v>0</v>
      </c>
      <c r="V1028" s="16">
        <f t="shared" si="2535"/>
        <v>0</v>
      </c>
      <c r="W1028" s="16">
        <f t="shared" ref="U1028:AJ1032" si="2536">W1029</f>
        <v>0</v>
      </c>
      <c r="X1028" s="16">
        <f t="shared" si="2536"/>
        <v>0</v>
      </c>
      <c r="Y1028" s="16">
        <f t="shared" si="2536"/>
        <v>5952</v>
      </c>
      <c r="Z1028" s="16">
        <f t="shared" si="2536"/>
        <v>0</v>
      </c>
      <c r="AA1028" s="16">
        <f t="shared" si="2536"/>
        <v>0</v>
      </c>
      <c r="AB1028" s="16">
        <f t="shared" si="2536"/>
        <v>0</v>
      </c>
      <c r="AC1028" s="16">
        <f t="shared" si="2536"/>
        <v>0</v>
      </c>
      <c r="AD1028" s="16">
        <f t="shared" si="2536"/>
        <v>0</v>
      </c>
      <c r="AE1028" s="16">
        <f t="shared" si="2536"/>
        <v>5952</v>
      </c>
      <c r="AF1028" s="16">
        <f t="shared" si="2536"/>
        <v>0</v>
      </c>
      <c r="AG1028" s="16">
        <f t="shared" si="2536"/>
        <v>0</v>
      </c>
      <c r="AH1028" s="16">
        <f t="shared" si="2536"/>
        <v>0</v>
      </c>
      <c r="AI1028" s="16">
        <f t="shared" si="2536"/>
        <v>0</v>
      </c>
      <c r="AJ1028" s="16">
        <f t="shared" si="2536"/>
        <v>0</v>
      </c>
      <c r="AK1028" s="16">
        <f t="shared" ref="AG1028:AV1032" si="2537">AK1029</f>
        <v>5952</v>
      </c>
      <c r="AL1028" s="16">
        <f t="shared" si="2537"/>
        <v>0</v>
      </c>
      <c r="AM1028" s="16">
        <f t="shared" si="2537"/>
        <v>0</v>
      </c>
      <c r="AN1028" s="16">
        <f t="shared" si="2537"/>
        <v>0</v>
      </c>
      <c r="AO1028" s="16">
        <f t="shared" si="2537"/>
        <v>-1</v>
      </c>
      <c r="AP1028" s="16">
        <f t="shared" si="2537"/>
        <v>0</v>
      </c>
      <c r="AQ1028" s="16">
        <f t="shared" si="2537"/>
        <v>5951</v>
      </c>
      <c r="AR1028" s="16">
        <f t="shared" si="2537"/>
        <v>0</v>
      </c>
      <c r="AS1028" s="16">
        <f t="shared" si="2537"/>
        <v>0</v>
      </c>
      <c r="AT1028" s="16">
        <f t="shared" si="2537"/>
        <v>0</v>
      </c>
      <c r="AU1028" s="16">
        <f t="shared" si="2537"/>
        <v>0</v>
      </c>
      <c r="AV1028" s="16">
        <f t="shared" si="2537"/>
        <v>0</v>
      </c>
      <c r="AW1028" s="16">
        <f t="shared" ref="AS1028:BH1032" si="2538">AW1029</f>
        <v>5951</v>
      </c>
      <c r="AX1028" s="16">
        <f t="shared" si="2538"/>
        <v>0</v>
      </c>
      <c r="AY1028" s="16">
        <f t="shared" si="2538"/>
        <v>0</v>
      </c>
      <c r="AZ1028" s="16">
        <f t="shared" si="2538"/>
        <v>0</v>
      </c>
      <c r="BA1028" s="16">
        <f t="shared" si="2538"/>
        <v>0</v>
      </c>
      <c r="BB1028" s="16">
        <f t="shared" si="2538"/>
        <v>0</v>
      </c>
      <c r="BC1028" s="16">
        <f t="shared" si="2538"/>
        <v>5951</v>
      </c>
      <c r="BD1028" s="16">
        <f t="shared" si="2538"/>
        <v>0</v>
      </c>
      <c r="BE1028" s="16">
        <f t="shared" si="2538"/>
        <v>0</v>
      </c>
      <c r="BF1028" s="16">
        <f t="shared" si="2538"/>
        <v>0</v>
      </c>
      <c r="BG1028" s="16">
        <f t="shared" si="2538"/>
        <v>0</v>
      </c>
      <c r="BH1028" s="16">
        <f t="shared" si="2538"/>
        <v>0</v>
      </c>
      <c r="BI1028" s="16">
        <f t="shared" ref="BE1028:BT1032" si="2539">BI1029</f>
        <v>5951</v>
      </c>
      <c r="BJ1028" s="16">
        <f t="shared" si="2539"/>
        <v>0</v>
      </c>
      <c r="BK1028" s="16">
        <f t="shared" si="2539"/>
        <v>0</v>
      </c>
      <c r="BL1028" s="16">
        <f t="shared" si="2539"/>
        <v>0</v>
      </c>
      <c r="BM1028" s="16">
        <f t="shared" si="2539"/>
        <v>0</v>
      </c>
      <c r="BN1028" s="16">
        <f t="shared" si="2539"/>
        <v>0</v>
      </c>
      <c r="BO1028" s="16">
        <f t="shared" si="2539"/>
        <v>5951</v>
      </c>
      <c r="BP1028" s="16">
        <f t="shared" si="2539"/>
        <v>0</v>
      </c>
      <c r="BQ1028" s="16">
        <f t="shared" si="2539"/>
        <v>0</v>
      </c>
      <c r="BR1028" s="16">
        <f t="shared" si="2539"/>
        <v>0</v>
      </c>
      <c r="BS1028" s="16">
        <f t="shared" si="2539"/>
        <v>0</v>
      </c>
      <c r="BT1028" s="16">
        <f t="shared" si="2539"/>
        <v>0</v>
      </c>
      <c r="BU1028" s="16">
        <f t="shared" ref="BQ1028:CF1032" si="2540">BU1029</f>
        <v>5951</v>
      </c>
      <c r="BV1028" s="16">
        <f t="shared" si="2540"/>
        <v>0</v>
      </c>
      <c r="BW1028" s="16">
        <f t="shared" si="2540"/>
        <v>0</v>
      </c>
      <c r="BX1028" s="16">
        <f t="shared" si="2540"/>
        <v>0</v>
      </c>
      <c r="BY1028" s="16">
        <f t="shared" si="2540"/>
        <v>0</v>
      </c>
      <c r="BZ1028" s="16">
        <f t="shared" si="2540"/>
        <v>0</v>
      </c>
      <c r="CA1028" s="16">
        <f t="shared" si="2540"/>
        <v>5951</v>
      </c>
      <c r="CB1028" s="16">
        <f t="shared" si="2540"/>
        <v>0</v>
      </c>
      <c r="CC1028" s="16">
        <f t="shared" si="2540"/>
        <v>0</v>
      </c>
      <c r="CD1028" s="16">
        <f t="shared" si="2540"/>
        <v>0</v>
      </c>
      <c r="CE1028" s="16">
        <f t="shared" si="2540"/>
        <v>0</v>
      </c>
      <c r="CF1028" s="16">
        <f t="shared" si="2540"/>
        <v>0</v>
      </c>
      <c r="CG1028" s="16">
        <f t="shared" ref="CC1028:CN1032" si="2541">CG1029</f>
        <v>5951</v>
      </c>
      <c r="CH1028" s="16">
        <f t="shared" si="2541"/>
        <v>0</v>
      </c>
      <c r="CI1028" s="16">
        <f t="shared" si="2541"/>
        <v>0</v>
      </c>
      <c r="CJ1028" s="16">
        <f t="shared" si="2541"/>
        <v>0</v>
      </c>
      <c r="CK1028" s="16">
        <f t="shared" si="2541"/>
        <v>0</v>
      </c>
      <c r="CL1028" s="16">
        <f t="shared" si="2541"/>
        <v>0</v>
      </c>
      <c r="CM1028" s="16">
        <f t="shared" si="2541"/>
        <v>5951</v>
      </c>
      <c r="CN1028" s="16">
        <f t="shared" si="2541"/>
        <v>0</v>
      </c>
    </row>
    <row r="1029" spans="1:92" ht="33" hidden="1">
      <c r="A1029" s="28" t="s">
        <v>433</v>
      </c>
      <c r="B1029" s="61" t="s">
        <v>228</v>
      </c>
      <c r="C1029" s="61" t="s">
        <v>154</v>
      </c>
      <c r="D1029" s="61" t="s">
        <v>8</v>
      </c>
      <c r="E1029" s="61" t="s">
        <v>229</v>
      </c>
      <c r="F1029" s="61"/>
      <c r="G1029" s="17">
        <f t="shared" si="2535"/>
        <v>5952</v>
      </c>
      <c r="H1029" s="17">
        <f t="shared" si="2535"/>
        <v>0</v>
      </c>
      <c r="I1029" s="17">
        <f t="shared" si="2535"/>
        <v>0</v>
      </c>
      <c r="J1029" s="17">
        <f t="shared" si="2535"/>
        <v>0</v>
      </c>
      <c r="K1029" s="17">
        <f t="shared" si="2535"/>
        <v>0</v>
      </c>
      <c r="L1029" s="17">
        <f t="shared" si="2535"/>
        <v>0</v>
      </c>
      <c r="M1029" s="17">
        <f t="shared" si="2535"/>
        <v>5952</v>
      </c>
      <c r="N1029" s="17">
        <f t="shared" si="2535"/>
        <v>0</v>
      </c>
      <c r="O1029" s="17">
        <f t="shared" si="2535"/>
        <v>0</v>
      </c>
      <c r="P1029" s="17">
        <f t="shared" si="2535"/>
        <v>0</v>
      </c>
      <c r="Q1029" s="17">
        <f t="shared" si="2535"/>
        <v>0</v>
      </c>
      <c r="R1029" s="17">
        <f t="shared" si="2535"/>
        <v>0</v>
      </c>
      <c r="S1029" s="17">
        <f t="shared" si="2535"/>
        <v>5952</v>
      </c>
      <c r="T1029" s="17">
        <f t="shared" si="2535"/>
        <v>0</v>
      </c>
      <c r="U1029" s="17">
        <f t="shared" si="2536"/>
        <v>0</v>
      </c>
      <c r="V1029" s="17">
        <f t="shared" si="2536"/>
        <v>0</v>
      </c>
      <c r="W1029" s="17">
        <f t="shared" si="2536"/>
        <v>0</v>
      </c>
      <c r="X1029" s="17">
        <f t="shared" si="2536"/>
        <v>0</v>
      </c>
      <c r="Y1029" s="17">
        <f t="shared" si="2536"/>
        <v>5952</v>
      </c>
      <c r="Z1029" s="17">
        <f t="shared" si="2536"/>
        <v>0</v>
      </c>
      <c r="AA1029" s="17">
        <f t="shared" si="2536"/>
        <v>0</v>
      </c>
      <c r="AB1029" s="17">
        <f t="shared" si="2536"/>
        <v>0</v>
      </c>
      <c r="AC1029" s="17">
        <f t="shared" si="2536"/>
        <v>0</v>
      </c>
      <c r="AD1029" s="17">
        <f t="shared" si="2536"/>
        <v>0</v>
      </c>
      <c r="AE1029" s="17">
        <f t="shared" si="2536"/>
        <v>5952</v>
      </c>
      <c r="AF1029" s="17">
        <f t="shared" si="2536"/>
        <v>0</v>
      </c>
      <c r="AG1029" s="17">
        <f t="shared" si="2537"/>
        <v>0</v>
      </c>
      <c r="AH1029" s="17">
        <f t="shared" si="2537"/>
        <v>0</v>
      </c>
      <c r="AI1029" s="17">
        <f t="shared" si="2537"/>
        <v>0</v>
      </c>
      <c r="AJ1029" s="17">
        <f t="shared" si="2537"/>
        <v>0</v>
      </c>
      <c r="AK1029" s="17">
        <f t="shared" si="2537"/>
        <v>5952</v>
      </c>
      <c r="AL1029" s="17">
        <f t="shared" si="2537"/>
        <v>0</v>
      </c>
      <c r="AM1029" s="17">
        <f t="shared" si="2537"/>
        <v>0</v>
      </c>
      <c r="AN1029" s="17">
        <f t="shared" si="2537"/>
        <v>0</v>
      </c>
      <c r="AO1029" s="17">
        <f t="shared" si="2537"/>
        <v>-1</v>
      </c>
      <c r="AP1029" s="17">
        <f t="shared" si="2537"/>
        <v>0</v>
      </c>
      <c r="AQ1029" s="17">
        <f t="shared" si="2537"/>
        <v>5951</v>
      </c>
      <c r="AR1029" s="17">
        <f t="shared" si="2537"/>
        <v>0</v>
      </c>
      <c r="AS1029" s="17">
        <f t="shared" si="2538"/>
        <v>0</v>
      </c>
      <c r="AT1029" s="17">
        <f t="shared" si="2538"/>
        <v>0</v>
      </c>
      <c r="AU1029" s="17">
        <f t="shared" si="2538"/>
        <v>0</v>
      </c>
      <c r="AV1029" s="17">
        <f t="shared" si="2538"/>
        <v>0</v>
      </c>
      <c r="AW1029" s="17">
        <f t="shared" si="2538"/>
        <v>5951</v>
      </c>
      <c r="AX1029" s="17">
        <f t="shared" si="2538"/>
        <v>0</v>
      </c>
      <c r="AY1029" s="17">
        <f t="shared" si="2538"/>
        <v>0</v>
      </c>
      <c r="AZ1029" s="17">
        <f t="shared" si="2538"/>
        <v>0</v>
      </c>
      <c r="BA1029" s="17">
        <f t="shared" si="2538"/>
        <v>0</v>
      </c>
      <c r="BB1029" s="17">
        <f t="shared" si="2538"/>
        <v>0</v>
      </c>
      <c r="BC1029" s="17">
        <f t="shared" si="2538"/>
        <v>5951</v>
      </c>
      <c r="BD1029" s="17">
        <f t="shared" si="2538"/>
        <v>0</v>
      </c>
      <c r="BE1029" s="17">
        <f t="shared" si="2539"/>
        <v>0</v>
      </c>
      <c r="BF1029" s="17">
        <f t="shared" si="2539"/>
        <v>0</v>
      </c>
      <c r="BG1029" s="17">
        <f t="shared" si="2539"/>
        <v>0</v>
      </c>
      <c r="BH1029" s="17">
        <f t="shared" si="2539"/>
        <v>0</v>
      </c>
      <c r="BI1029" s="17">
        <f t="shared" si="2539"/>
        <v>5951</v>
      </c>
      <c r="BJ1029" s="17">
        <f t="shared" si="2539"/>
        <v>0</v>
      </c>
      <c r="BK1029" s="17">
        <f t="shared" si="2539"/>
        <v>0</v>
      </c>
      <c r="BL1029" s="17">
        <f t="shared" si="2539"/>
        <v>0</v>
      </c>
      <c r="BM1029" s="17">
        <f t="shared" si="2539"/>
        <v>0</v>
      </c>
      <c r="BN1029" s="17">
        <f t="shared" si="2539"/>
        <v>0</v>
      </c>
      <c r="BO1029" s="17">
        <f t="shared" si="2539"/>
        <v>5951</v>
      </c>
      <c r="BP1029" s="17">
        <f t="shared" si="2539"/>
        <v>0</v>
      </c>
      <c r="BQ1029" s="17">
        <f t="shared" si="2540"/>
        <v>0</v>
      </c>
      <c r="BR1029" s="17">
        <f t="shared" si="2540"/>
        <v>0</v>
      </c>
      <c r="BS1029" s="17">
        <f t="shared" si="2540"/>
        <v>0</v>
      </c>
      <c r="BT1029" s="17">
        <f t="shared" si="2540"/>
        <v>0</v>
      </c>
      <c r="BU1029" s="17">
        <f t="shared" si="2540"/>
        <v>5951</v>
      </c>
      <c r="BV1029" s="17">
        <f t="shared" si="2540"/>
        <v>0</v>
      </c>
      <c r="BW1029" s="17">
        <f t="shared" si="2540"/>
        <v>0</v>
      </c>
      <c r="BX1029" s="17">
        <f t="shared" si="2540"/>
        <v>0</v>
      </c>
      <c r="BY1029" s="17">
        <f t="shared" si="2540"/>
        <v>0</v>
      </c>
      <c r="BZ1029" s="17">
        <f t="shared" si="2540"/>
        <v>0</v>
      </c>
      <c r="CA1029" s="17">
        <f t="shared" si="2540"/>
        <v>5951</v>
      </c>
      <c r="CB1029" s="17">
        <f t="shared" si="2540"/>
        <v>0</v>
      </c>
      <c r="CC1029" s="17">
        <f t="shared" si="2541"/>
        <v>0</v>
      </c>
      <c r="CD1029" s="17">
        <f t="shared" si="2541"/>
        <v>0</v>
      </c>
      <c r="CE1029" s="17">
        <f t="shared" si="2541"/>
        <v>0</v>
      </c>
      <c r="CF1029" s="17">
        <f t="shared" si="2541"/>
        <v>0</v>
      </c>
      <c r="CG1029" s="17">
        <f t="shared" si="2541"/>
        <v>5951</v>
      </c>
      <c r="CH1029" s="17">
        <f t="shared" si="2541"/>
        <v>0</v>
      </c>
      <c r="CI1029" s="17">
        <f t="shared" si="2541"/>
        <v>0</v>
      </c>
      <c r="CJ1029" s="17">
        <f t="shared" si="2541"/>
        <v>0</v>
      </c>
      <c r="CK1029" s="17">
        <f t="shared" si="2541"/>
        <v>0</v>
      </c>
      <c r="CL1029" s="17">
        <f t="shared" si="2541"/>
        <v>0</v>
      </c>
      <c r="CM1029" s="17">
        <f t="shared" si="2541"/>
        <v>5951</v>
      </c>
      <c r="CN1029" s="17">
        <f t="shared" si="2541"/>
        <v>0</v>
      </c>
    </row>
    <row r="1030" spans="1:92" ht="20.100000000000001" hidden="1" customHeight="1">
      <c r="A1030" s="38" t="s">
        <v>15</v>
      </c>
      <c r="B1030" s="61" t="s">
        <v>228</v>
      </c>
      <c r="C1030" s="61" t="s">
        <v>154</v>
      </c>
      <c r="D1030" s="61" t="s">
        <v>8</v>
      </c>
      <c r="E1030" s="61" t="s">
        <v>232</v>
      </c>
      <c r="F1030" s="61"/>
      <c r="G1030" s="17">
        <f t="shared" si="2535"/>
        <v>5952</v>
      </c>
      <c r="H1030" s="17">
        <f t="shared" si="2535"/>
        <v>0</v>
      </c>
      <c r="I1030" s="17">
        <f t="shared" si="2535"/>
        <v>0</v>
      </c>
      <c r="J1030" s="17">
        <f t="shared" si="2535"/>
        <v>0</v>
      </c>
      <c r="K1030" s="17">
        <f t="shared" si="2535"/>
        <v>0</v>
      </c>
      <c r="L1030" s="17">
        <f t="shared" si="2535"/>
        <v>0</v>
      </c>
      <c r="M1030" s="17">
        <f t="shared" si="2535"/>
        <v>5952</v>
      </c>
      <c r="N1030" s="17">
        <f t="shared" si="2535"/>
        <v>0</v>
      </c>
      <c r="O1030" s="17">
        <f t="shared" si="2535"/>
        <v>0</v>
      </c>
      <c r="P1030" s="17">
        <f t="shared" si="2535"/>
        <v>0</v>
      </c>
      <c r="Q1030" s="17">
        <f t="shared" si="2535"/>
        <v>0</v>
      </c>
      <c r="R1030" s="17">
        <f t="shared" si="2535"/>
        <v>0</v>
      </c>
      <c r="S1030" s="17">
        <f t="shared" si="2535"/>
        <v>5952</v>
      </c>
      <c r="T1030" s="17">
        <f t="shared" si="2535"/>
        <v>0</v>
      </c>
      <c r="U1030" s="17">
        <f t="shared" si="2536"/>
        <v>0</v>
      </c>
      <c r="V1030" s="17">
        <f t="shared" si="2536"/>
        <v>0</v>
      </c>
      <c r="W1030" s="17">
        <f t="shared" si="2536"/>
        <v>0</v>
      </c>
      <c r="X1030" s="17">
        <f t="shared" si="2536"/>
        <v>0</v>
      </c>
      <c r="Y1030" s="17">
        <f t="shared" si="2536"/>
        <v>5952</v>
      </c>
      <c r="Z1030" s="17">
        <f t="shared" si="2536"/>
        <v>0</v>
      </c>
      <c r="AA1030" s="17">
        <f t="shared" si="2536"/>
        <v>0</v>
      </c>
      <c r="AB1030" s="17">
        <f t="shared" si="2536"/>
        <v>0</v>
      </c>
      <c r="AC1030" s="17">
        <f t="shared" si="2536"/>
        <v>0</v>
      </c>
      <c r="AD1030" s="17">
        <f t="shared" si="2536"/>
        <v>0</v>
      </c>
      <c r="AE1030" s="17">
        <f t="shared" si="2536"/>
        <v>5952</v>
      </c>
      <c r="AF1030" s="17">
        <f t="shared" si="2536"/>
        <v>0</v>
      </c>
      <c r="AG1030" s="17">
        <f t="shared" si="2537"/>
        <v>0</v>
      </c>
      <c r="AH1030" s="17">
        <f t="shared" si="2537"/>
        <v>0</v>
      </c>
      <c r="AI1030" s="17">
        <f t="shared" si="2537"/>
        <v>0</v>
      </c>
      <c r="AJ1030" s="17">
        <f t="shared" si="2537"/>
        <v>0</v>
      </c>
      <c r="AK1030" s="17">
        <f t="shared" si="2537"/>
        <v>5952</v>
      </c>
      <c r="AL1030" s="17">
        <f t="shared" si="2537"/>
        <v>0</v>
      </c>
      <c r="AM1030" s="17">
        <f t="shared" si="2537"/>
        <v>0</v>
      </c>
      <c r="AN1030" s="17">
        <f t="shared" si="2537"/>
        <v>0</v>
      </c>
      <c r="AO1030" s="17">
        <f t="shared" si="2537"/>
        <v>-1</v>
      </c>
      <c r="AP1030" s="17">
        <f t="shared" si="2537"/>
        <v>0</v>
      </c>
      <c r="AQ1030" s="17">
        <f t="shared" si="2537"/>
        <v>5951</v>
      </c>
      <c r="AR1030" s="17">
        <f t="shared" si="2537"/>
        <v>0</v>
      </c>
      <c r="AS1030" s="17">
        <f t="shared" si="2538"/>
        <v>0</v>
      </c>
      <c r="AT1030" s="17">
        <f t="shared" si="2538"/>
        <v>0</v>
      </c>
      <c r="AU1030" s="17">
        <f t="shared" si="2538"/>
        <v>0</v>
      </c>
      <c r="AV1030" s="17">
        <f t="shared" si="2538"/>
        <v>0</v>
      </c>
      <c r="AW1030" s="17">
        <f t="shared" si="2538"/>
        <v>5951</v>
      </c>
      <c r="AX1030" s="17">
        <f t="shared" si="2538"/>
        <v>0</v>
      </c>
      <c r="AY1030" s="17">
        <f t="shared" si="2538"/>
        <v>0</v>
      </c>
      <c r="AZ1030" s="17">
        <f t="shared" si="2538"/>
        <v>0</v>
      </c>
      <c r="BA1030" s="17">
        <f t="shared" si="2538"/>
        <v>0</v>
      </c>
      <c r="BB1030" s="17">
        <f t="shared" si="2538"/>
        <v>0</v>
      </c>
      <c r="BC1030" s="17">
        <f t="shared" si="2538"/>
        <v>5951</v>
      </c>
      <c r="BD1030" s="17">
        <f t="shared" si="2538"/>
        <v>0</v>
      </c>
      <c r="BE1030" s="17">
        <f t="shared" si="2539"/>
        <v>0</v>
      </c>
      <c r="BF1030" s="17">
        <f t="shared" si="2539"/>
        <v>0</v>
      </c>
      <c r="BG1030" s="17">
        <f t="shared" si="2539"/>
        <v>0</v>
      </c>
      <c r="BH1030" s="17">
        <f t="shared" si="2539"/>
        <v>0</v>
      </c>
      <c r="BI1030" s="17">
        <f t="shared" si="2539"/>
        <v>5951</v>
      </c>
      <c r="BJ1030" s="17">
        <f t="shared" si="2539"/>
        <v>0</v>
      </c>
      <c r="BK1030" s="17">
        <f t="shared" si="2539"/>
        <v>0</v>
      </c>
      <c r="BL1030" s="17">
        <f t="shared" si="2539"/>
        <v>0</v>
      </c>
      <c r="BM1030" s="17">
        <f t="shared" si="2539"/>
        <v>0</v>
      </c>
      <c r="BN1030" s="17">
        <f t="shared" si="2539"/>
        <v>0</v>
      </c>
      <c r="BO1030" s="17">
        <f t="shared" si="2539"/>
        <v>5951</v>
      </c>
      <c r="BP1030" s="17">
        <f t="shared" si="2539"/>
        <v>0</v>
      </c>
      <c r="BQ1030" s="17">
        <f t="shared" si="2540"/>
        <v>0</v>
      </c>
      <c r="BR1030" s="17">
        <f t="shared" si="2540"/>
        <v>0</v>
      </c>
      <c r="BS1030" s="17">
        <f t="shared" si="2540"/>
        <v>0</v>
      </c>
      <c r="BT1030" s="17">
        <f t="shared" si="2540"/>
        <v>0</v>
      </c>
      <c r="BU1030" s="17">
        <f t="shared" si="2540"/>
        <v>5951</v>
      </c>
      <c r="BV1030" s="17">
        <f t="shared" si="2540"/>
        <v>0</v>
      </c>
      <c r="BW1030" s="17">
        <f t="shared" si="2540"/>
        <v>0</v>
      </c>
      <c r="BX1030" s="17">
        <f t="shared" si="2540"/>
        <v>0</v>
      </c>
      <c r="BY1030" s="17">
        <f t="shared" si="2540"/>
        <v>0</v>
      </c>
      <c r="BZ1030" s="17">
        <f t="shared" si="2540"/>
        <v>0</v>
      </c>
      <c r="CA1030" s="17">
        <f t="shared" si="2540"/>
        <v>5951</v>
      </c>
      <c r="CB1030" s="17">
        <f t="shared" si="2540"/>
        <v>0</v>
      </c>
      <c r="CC1030" s="17">
        <f t="shared" si="2541"/>
        <v>0</v>
      </c>
      <c r="CD1030" s="17">
        <f t="shared" si="2541"/>
        <v>0</v>
      </c>
      <c r="CE1030" s="17">
        <f t="shared" si="2541"/>
        <v>0</v>
      </c>
      <c r="CF1030" s="17">
        <f t="shared" si="2541"/>
        <v>0</v>
      </c>
      <c r="CG1030" s="17">
        <f t="shared" si="2541"/>
        <v>5951</v>
      </c>
      <c r="CH1030" s="17">
        <f t="shared" si="2541"/>
        <v>0</v>
      </c>
      <c r="CI1030" s="17">
        <f t="shared" si="2541"/>
        <v>0</v>
      </c>
      <c r="CJ1030" s="17">
        <f t="shared" si="2541"/>
        <v>0</v>
      </c>
      <c r="CK1030" s="17">
        <f t="shared" si="2541"/>
        <v>0</v>
      </c>
      <c r="CL1030" s="17">
        <f t="shared" si="2541"/>
        <v>0</v>
      </c>
      <c r="CM1030" s="17">
        <f t="shared" si="2541"/>
        <v>5951</v>
      </c>
      <c r="CN1030" s="17">
        <f t="shared" si="2541"/>
        <v>0</v>
      </c>
    </row>
    <row r="1031" spans="1:92" ht="20.100000000000001" hidden="1" customHeight="1">
      <c r="A1031" s="38" t="s">
        <v>237</v>
      </c>
      <c r="B1031" s="61" t="s">
        <v>228</v>
      </c>
      <c r="C1031" s="61" t="s">
        <v>154</v>
      </c>
      <c r="D1031" s="61" t="s">
        <v>8</v>
      </c>
      <c r="E1031" s="61" t="s">
        <v>238</v>
      </c>
      <c r="F1031" s="61"/>
      <c r="G1031" s="17">
        <f t="shared" si="2535"/>
        <v>5952</v>
      </c>
      <c r="H1031" s="17">
        <f t="shared" si="2535"/>
        <v>0</v>
      </c>
      <c r="I1031" s="17">
        <f t="shared" si="2535"/>
        <v>0</v>
      </c>
      <c r="J1031" s="17">
        <f t="shared" si="2535"/>
        <v>0</v>
      </c>
      <c r="K1031" s="17">
        <f t="shared" si="2535"/>
        <v>0</v>
      </c>
      <c r="L1031" s="17">
        <f t="shared" si="2535"/>
        <v>0</v>
      </c>
      <c r="M1031" s="17">
        <f t="shared" si="2535"/>
        <v>5952</v>
      </c>
      <c r="N1031" s="17">
        <f t="shared" si="2535"/>
        <v>0</v>
      </c>
      <c r="O1031" s="17">
        <f t="shared" si="2535"/>
        <v>0</v>
      </c>
      <c r="P1031" s="17">
        <f t="shared" si="2535"/>
        <v>0</v>
      </c>
      <c r="Q1031" s="17">
        <f t="shared" si="2535"/>
        <v>0</v>
      </c>
      <c r="R1031" s="17">
        <f t="shared" si="2535"/>
        <v>0</v>
      </c>
      <c r="S1031" s="17">
        <f t="shared" si="2535"/>
        <v>5952</v>
      </c>
      <c r="T1031" s="17">
        <f t="shared" si="2535"/>
        <v>0</v>
      </c>
      <c r="U1031" s="17">
        <f t="shared" si="2536"/>
        <v>0</v>
      </c>
      <c r="V1031" s="17">
        <f t="shared" si="2536"/>
        <v>0</v>
      </c>
      <c r="W1031" s="17">
        <f t="shared" si="2536"/>
        <v>0</v>
      </c>
      <c r="X1031" s="17">
        <f t="shared" si="2536"/>
        <v>0</v>
      </c>
      <c r="Y1031" s="17">
        <f t="shared" si="2536"/>
        <v>5952</v>
      </c>
      <c r="Z1031" s="17">
        <f t="shared" si="2536"/>
        <v>0</v>
      </c>
      <c r="AA1031" s="17">
        <f t="shared" si="2536"/>
        <v>0</v>
      </c>
      <c r="AB1031" s="17">
        <f t="shared" si="2536"/>
        <v>0</v>
      </c>
      <c r="AC1031" s="17">
        <f t="shared" si="2536"/>
        <v>0</v>
      </c>
      <c r="AD1031" s="17">
        <f t="shared" si="2536"/>
        <v>0</v>
      </c>
      <c r="AE1031" s="17">
        <f t="shared" si="2536"/>
        <v>5952</v>
      </c>
      <c r="AF1031" s="17">
        <f t="shared" si="2536"/>
        <v>0</v>
      </c>
      <c r="AG1031" s="17">
        <f t="shared" si="2537"/>
        <v>0</v>
      </c>
      <c r="AH1031" s="17">
        <f t="shared" si="2537"/>
        <v>0</v>
      </c>
      <c r="AI1031" s="17">
        <f t="shared" si="2537"/>
        <v>0</v>
      </c>
      <c r="AJ1031" s="17">
        <f t="shared" si="2537"/>
        <v>0</v>
      </c>
      <c r="AK1031" s="17">
        <f t="shared" si="2537"/>
        <v>5952</v>
      </c>
      <c r="AL1031" s="17">
        <f t="shared" si="2537"/>
        <v>0</v>
      </c>
      <c r="AM1031" s="17">
        <f t="shared" si="2537"/>
        <v>0</v>
      </c>
      <c r="AN1031" s="17">
        <f t="shared" si="2537"/>
        <v>0</v>
      </c>
      <c r="AO1031" s="17">
        <f t="shared" si="2537"/>
        <v>-1</v>
      </c>
      <c r="AP1031" s="17">
        <f t="shared" si="2537"/>
        <v>0</v>
      </c>
      <c r="AQ1031" s="17">
        <f t="shared" si="2537"/>
        <v>5951</v>
      </c>
      <c r="AR1031" s="17">
        <f t="shared" si="2537"/>
        <v>0</v>
      </c>
      <c r="AS1031" s="17">
        <f t="shared" si="2538"/>
        <v>0</v>
      </c>
      <c r="AT1031" s="17">
        <f t="shared" si="2538"/>
        <v>0</v>
      </c>
      <c r="AU1031" s="17">
        <f t="shared" si="2538"/>
        <v>0</v>
      </c>
      <c r="AV1031" s="17">
        <f t="shared" si="2538"/>
        <v>0</v>
      </c>
      <c r="AW1031" s="17">
        <f t="shared" si="2538"/>
        <v>5951</v>
      </c>
      <c r="AX1031" s="17">
        <f t="shared" si="2538"/>
        <v>0</v>
      </c>
      <c r="AY1031" s="17">
        <f t="shared" si="2538"/>
        <v>0</v>
      </c>
      <c r="AZ1031" s="17">
        <f t="shared" si="2538"/>
        <v>0</v>
      </c>
      <c r="BA1031" s="17">
        <f t="shared" si="2538"/>
        <v>0</v>
      </c>
      <c r="BB1031" s="17">
        <f t="shared" si="2538"/>
        <v>0</v>
      </c>
      <c r="BC1031" s="17">
        <f t="shared" si="2538"/>
        <v>5951</v>
      </c>
      <c r="BD1031" s="17">
        <f t="shared" si="2538"/>
        <v>0</v>
      </c>
      <c r="BE1031" s="17">
        <f t="shared" si="2539"/>
        <v>0</v>
      </c>
      <c r="BF1031" s="17">
        <f t="shared" si="2539"/>
        <v>0</v>
      </c>
      <c r="BG1031" s="17">
        <f t="shared" si="2539"/>
        <v>0</v>
      </c>
      <c r="BH1031" s="17">
        <f t="shared" si="2539"/>
        <v>0</v>
      </c>
      <c r="BI1031" s="17">
        <f t="shared" si="2539"/>
        <v>5951</v>
      </c>
      <c r="BJ1031" s="17">
        <f t="shared" si="2539"/>
        <v>0</v>
      </c>
      <c r="BK1031" s="17">
        <f t="shared" si="2539"/>
        <v>0</v>
      </c>
      <c r="BL1031" s="17">
        <f t="shared" si="2539"/>
        <v>0</v>
      </c>
      <c r="BM1031" s="17">
        <f t="shared" si="2539"/>
        <v>0</v>
      </c>
      <c r="BN1031" s="17">
        <f t="shared" si="2539"/>
        <v>0</v>
      </c>
      <c r="BO1031" s="17">
        <f t="shared" si="2539"/>
        <v>5951</v>
      </c>
      <c r="BP1031" s="17">
        <f t="shared" si="2539"/>
        <v>0</v>
      </c>
      <c r="BQ1031" s="17">
        <f t="shared" si="2540"/>
        <v>0</v>
      </c>
      <c r="BR1031" s="17">
        <f t="shared" si="2540"/>
        <v>0</v>
      </c>
      <c r="BS1031" s="17">
        <f t="shared" si="2540"/>
        <v>0</v>
      </c>
      <c r="BT1031" s="17">
        <f t="shared" si="2540"/>
        <v>0</v>
      </c>
      <c r="BU1031" s="17">
        <f t="shared" si="2540"/>
        <v>5951</v>
      </c>
      <c r="BV1031" s="17">
        <f t="shared" si="2540"/>
        <v>0</v>
      </c>
      <c r="BW1031" s="17">
        <f t="shared" si="2540"/>
        <v>0</v>
      </c>
      <c r="BX1031" s="17">
        <f t="shared" si="2540"/>
        <v>0</v>
      </c>
      <c r="BY1031" s="17">
        <f t="shared" si="2540"/>
        <v>0</v>
      </c>
      <c r="BZ1031" s="17">
        <f t="shared" si="2540"/>
        <v>0</v>
      </c>
      <c r="CA1031" s="17">
        <f t="shared" si="2540"/>
        <v>5951</v>
      </c>
      <c r="CB1031" s="17">
        <f t="shared" si="2540"/>
        <v>0</v>
      </c>
      <c r="CC1031" s="17">
        <f t="shared" si="2541"/>
        <v>0</v>
      </c>
      <c r="CD1031" s="17">
        <f t="shared" si="2541"/>
        <v>0</v>
      </c>
      <c r="CE1031" s="17">
        <f t="shared" si="2541"/>
        <v>0</v>
      </c>
      <c r="CF1031" s="17">
        <f t="shared" si="2541"/>
        <v>0</v>
      </c>
      <c r="CG1031" s="17">
        <f t="shared" si="2541"/>
        <v>5951</v>
      </c>
      <c r="CH1031" s="17">
        <f t="shared" si="2541"/>
        <v>0</v>
      </c>
      <c r="CI1031" s="17">
        <f t="shared" si="2541"/>
        <v>0</v>
      </c>
      <c r="CJ1031" s="17">
        <f t="shared" si="2541"/>
        <v>0</v>
      </c>
      <c r="CK1031" s="17">
        <f t="shared" si="2541"/>
        <v>0</v>
      </c>
      <c r="CL1031" s="17">
        <f t="shared" si="2541"/>
        <v>0</v>
      </c>
      <c r="CM1031" s="17">
        <f t="shared" si="2541"/>
        <v>5951</v>
      </c>
      <c r="CN1031" s="17">
        <f t="shared" si="2541"/>
        <v>0</v>
      </c>
    </row>
    <row r="1032" spans="1:92" ht="33" hidden="1">
      <c r="A1032" s="38" t="s">
        <v>12</v>
      </c>
      <c r="B1032" s="61" t="s">
        <v>228</v>
      </c>
      <c r="C1032" s="61" t="s">
        <v>154</v>
      </c>
      <c r="D1032" s="61" t="s">
        <v>8</v>
      </c>
      <c r="E1032" s="61" t="s">
        <v>238</v>
      </c>
      <c r="F1032" s="61" t="s">
        <v>13</v>
      </c>
      <c r="G1032" s="18">
        <f t="shared" si="2535"/>
        <v>5952</v>
      </c>
      <c r="H1032" s="18">
        <f t="shared" si="2535"/>
        <v>0</v>
      </c>
      <c r="I1032" s="18">
        <f t="shared" si="2535"/>
        <v>0</v>
      </c>
      <c r="J1032" s="18">
        <f t="shared" si="2535"/>
        <v>0</v>
      </c>
      <c r="K1032" s="18">
        <f t="shared" si="2535"/>
        <v>0</v>
      </c>
      <c r="L1032" s="18">
        <f t="shared" si="2535"/>
        <v>0</v>
      </c>
      <c r="M1032" s="18">
        <f t="shared" si="2535"/>
        <v>5952</v>
      </c>
      <c r="N1032" s="18">
        <f t="shared" si="2535"/>
        <v>0</v>
      </c>
      <c r="O1032" s="18">
        <f t="shared" si="2535"/>
        <v>0</v>
      </c>
      <c r="P1032" s="18">
        <f t="shared" si="2535"/>
        <v>0</v>
      </c>
      <c r="Q1032" s="18">
        <f t="shared" si="2535"/>
        <v>0</v>
      </c>
      <c r="R1032" s="18">
        <f t="shared" si="2535"/>
        <v>0</v>
      </c>
      <c r="S1032" s="18">
        <f t="shared" si="2535"/>
        <v>5952</v>
      </c>
      <c r="T1032" s="18">
        <f t="shared" si="2535"/>
        <v>0</v>
      </c>
      <c r="U1032" s="18">
        <f t="shared" si="2536"/>
        <v>0</v>
      </c>
      <c r="V1032" s="18">
        <f t="shared" si="2536"/>
        <v>0</v>
      </c>
      <c r="W1032" s="18">
        <f t="shared" si="2536"/>
        <v>0</v>
      </c>
      <c r="X1032" s="18">
        <f t="shared" si="2536"/>
        <v>0</v>
      </c>
      <c r="Y1032" s="18">
        <f t="shared" si="2536"/>
        <v>5952</v>
      </c>
      <c r="Z1032" s="18">
        <f t="shared" si="2536"/>
        <v>0</v>
      </c>
      <c r="AA1032" s="18">
        <f t="shared" si="2536"/>
        <v>0</v>
      </c>
      <c r="AB1032" s="18">
        <f t="shared" si="2536"/>
        <v>0</v>
      </c>
      <c r="AC1032" s="18">
        <f t="shared" si="2536"/>
        <v>0</v>
      </c>
      <c r="AD1032" s="18">
        <f t="shared" si="2536"/>
        <v>0</v>
      </c>
      <c r="AE1032" s="18">
        <f t="shared" si="2536"/>
        <v>5952</v>
      </c>
      <c r="AF1032" s="18">
        <f t="shared" si="2536"/>
        <v>0</v>
      </c>
      <c r="AG1032" s="18">
        <f t="shared" si="2537"/>
        <v>0</v>
      </c>
      <c r="AH1032" s="18">
        <f t="shared" si="2537"/>
        <v>0</v>
      </c>
      <c r="AI1032" s="18">
        <f t="shared" si="2537"/>
        <v>0</v>
      </c>
      <c r="AJ1032" s="18">
        <f t="shared" si="2537"/>
        <v>0</v>
      </c>
      <c r="AK1032" s="18">
        <f t="shared" si="2537"/>
        <v>5952</v>
      </c>
      <c r="AL1032" s="18">
        <f t="shared" si="2537"/>
        <v>0</v>
      </c>
      <c r="AM1032" s="18">
        <f t="shared" si="2537"/>
        <v>0</v>
      </c>
      <c r="AN1032" s="18">
        <f t="shared" si="2537"/>
        <v>0</v>
      </c>
      <c r="AO1032" s="18">
        <f t="shared" si="2537"/>
        <v>-1</v>
      </c>
      <c r="AP1032" s="18">
        <f t="shared" si="2537"/>
        <v>0</v>
      </c>
      <c r="AQ1032" s="18">
        <f t="shared" si="2537"/>
        <v>5951</v>
      </c>
      <c r="AR1032" s="18">
        <f t="shared" si="2537"/>
        <v>0</v>
      </c>
      <c r="AS1032" s="18">
        <f t="shared" si="2538"/>
        <v>0</v>
      </c>
      <c r="AT1032" s="18">
        <f t="shared" si="2538"/>
        <v>0</v>
      </c>
      <c r="AU1032" s="18">
        <f t="shared" si="2538"/>
        <v>0</v>
      </c>
      <c r="AV1032" s="18">
        <f t="shared" si="2538"/>
        <v>0</v>
      </c>
      <c r="AW1032" s="18">
        <f t="shared" si="2538"/>
        <v>5951</v>
      </c>
      <c r="AX1032" s="18">
        <f t="shared" si="2538"/>
        <v>0</v>
      </c>
      <c r="AY1032" s="18">
        <f t="shared" si="2538"/>
        <v>0</v>
      </c>
      <c r="AZ1032" s="18">
        <f t="shared" si="2538"/>
        <v>0</v>
      </c>
      <c r="BA1032" s="18">
        <f t="shared" si="2538"/>
        <v>0</v>
      </c>
      <c r="BB1032" s="18">
        <f t="shared" si="2538"/>
        <v>0</v>
      </c>
      <c r="BC1032" s="18">
        <f t="shared" si="2538"/>
        <v>5951</v>
      </c>
      <c r="BD1032" s="18">
        <f t="shared" si="2538"/>
        <v>0</v>
      </c>
      <c r="BE1032" s="18">
        <f t="shared" si="2539"/>
        <v>0</v>
      </c>
      <c r="BF1032" s="18">
        <f t="shared" si="2539"/>
        <v>0</v>
      </c>
      <c r="BG1032" s="18">
        <f t="shared" si="2539"/>
        <v>0</v>
      </c>
      <c r="BH1032" s="18">
        <f t="shared" si="2539"/>
        <v>0</v>
      </c>
      <c r="BI1032" s="18">
        <f t="shared" si="2539"/>
        <v>5951</v>
      </c>
      <c r="BJ1032" s="18">
        <f t="shared" si="2539"/>
        <v>0</v>
      </c>
      <c r="BK1032" s="18">
        <f t="shared" si="2539"/>
        <v>0</v>
      </c>
      <c r="BL1032" s="18">
        <f t="shared" si="2539"/>
        <v>0</v>
      </c>
      <c r="BM1032" s="18">
        <f t="shared" si="2539"/>
        <v>0</v>
      </c>
      <c r="BN1032" s="18">
        <f t="shared" si="2539"/>
        <v>0</v>
      </c>
      <c r="BO1032" s="18">
        <f t="shared" si="2539"/>
        <v>5951</v>
      </c>
      <c r="BP1032" s="18">
        <f t="shared" si="2539"/>
        <v>0</v>
      </c>
      <c r="BQ1032" s="18">
        <f t="shared" si="2540"/>
        <v>0</v>
      </c>
      <c r="BR1032" s="18">
        <f t="shared" si="2540"/>
        <v>0</v>
      </c>
      <c r="BS1032" s="18">
        <f t="shared" si="2540"/>
        <v>0</v>
      </c>
      <c r="BT1032" s="18">
        <f t="shared" si="2540"/>
        <v>0</v>
      </c>
      <c r="BU1032" s="18">
        <f t="shared" si="2540"/>
        <v>5951</v>
      </c>
      <c r="BV1032" s="18">
        <f t="shared" si="2540"/>
        <v>0</v>
      </c>
      <c r="BW1032" s="18">
        <f t="shared" si="2540"/>
        <v>0</v>
      </c>
      <c r="BX1032" s="18">
        <f t="shared" si="2540"/>
        <v>0</v>
      </c>
      <c r="BY1032" s="18">
        <f t="shared" si="2540"/>
        <v>0</v>
      </c>
      <c r="BZ1032" s="18">
        <f t="shared" si="2540"/>
        <v>0</v>
      </c>
      <c r="CA1032" s="18">
        <f t="shared" si="2540"/>
        <v>5951</v>
      </c>
      <c r="CB1032" s="18">
        <f t="shared" si="2540"/>
        <v>0</v>
      </c>
      <c r="CC1032" s="18">
        <f t="shared" si="2541"/>
        <v>0</v>
      </c>
      <c r="CD1032" s="18">
        <f t="shared" si="2541"/>
        <v>0</v>
      </c>
      <c r="CE1032" s="18">
        <f t="shared" si="2541"/>
        <v>0</v>
      </c>
      <c r="CF1032" s="18">
        <f t="shared" si="2541"/>
        <v>0</v>
      </c>
      <c r="CG1032" s="18">
        <f t="shared" si="2541"/>
        <v>5951</v>
      </c>
      <c r="CH1032" s="18">
        <f t="shared" si="2541"/>
        <v>0</v>
      </c>
      <c r="CI1032" s="18">
        <f t="shared" si="2541"/>
        <v>0</v>
      </c>
      <c r="CJ1032" s="18">
        <f t="shared" si="2541"/>
        <v>0</v>
      </c>
      <c r="CK1032" s="18">
        <f t="shared" si="2541"/>
        <v>0</v>
      </c>
      <c r="CL1032" s="18">
        <f t="shared" si="2541"/>
        <v>0</v>
      </c>
      <c r="CM1032" s="18">
        <f t="shared" si="2541"/>
        <v>5951</v>
      </c>
      <c r="CN1032" s="18">
        <f t="shared" si="2541"/>
        <v>0</v>
      </c>
    </row>
    <row r="1033" spans="1:92" ht="18" hidden="1" customHeight="1">
      <c r="A1033" s="38" t="s">
        <v>14</v>
      </c>
      <c r="B1033" s="61" t="s">
        <v>228</v>
      </c>
      <c r="C1033" s="61" t="s">
        <v>154</v>
      </c>
      <c r="D1033" s="61" t="s">
        <v>8</v>
      </c>
      <c r="E1033" s="61" t="s">
        <v>238</v>
      </c>
      <c r="F1033" s="9">
        <v>610</v>
      </c>
      <c r="G1033" s="9">
        <v>5952</v>
      </c>
      <c r="H1033" s="9"/>
      <c r="I1033" s="9"/>
      <c r="J1033" s="9"/>
      <c r="K1033" s="9"/>
      <c r="L1033" s="9"/>
      <c r="M1033" s="9">
        <f>G1033+I1033+J1033+K1033+L1033</f>
        <v>5952</v>
      </c>
      <c r="N1033" s="9">
        <f>H1033+L1033</f>
        <v>0</v>
      </c>
      <c r="O1033" s="9"/>
      <c r="P1033" s="9"/>
      <c r="Q1033" s="9"/>
      <c r="R1033" s="9"/>
      <c r="S1033" s="9">
        <f>M1033+O1033+P1033+Q1033+R1033</f>
        <v>5952</v>
      </c>
      <c r="T1033" s="9">
        <f>N1033+R1033</f>
        <v>0</v>
      </c>
      <c r="U1033" s="9"/>
      <c r="V1033" s="9"/>
      <c r="W1033" s="9"/>
      <c r="X1033" s="9"/>
      <c r="Y1033" s="9">
        <f>S1033+U1033+V1033+W1033+X1033</f>
        <v>5952</v>
      </c>
      <c r="Z1033" s="9">
        <f>T1033+X1033</f>
        <v>0</v>
      </c>
      <c r="AA1033" s="9"/>
      <c r="AB1033" s="9"/>
      <c r="AC1033" s="9"/>
      <c r="AD1033" s="9"/>
      <c r="AE1033" s="9">
        <f>Y1033+AA1033+AB1033+AC1033+AD1033</f>
        <v>5952</v>
      </c>
      <c r="AF1033" s="9">
        <f>Z1033+AD1033</f>
        <v>0</v>
      </c>
      <c r="AG1033" s="9"/>
      <c r="AH1033" s="9"/>
      <c r="AI1033" s="9"/>
      <c r="AJ1033" s="9"/>
      <c r="AK1033" s="9">
        <f>AE1033+AG1033+AH1033+AI1033+AJ1033</f>
        <v>5952</v>
      </c>
      <c r="AL1033" s="9">
        <f>AF1033+AJ1033</f>
        <v>0</v>
      </c>
      <c r="AM1033" s="9"/>
      <c r="AN1033" s="9"/>
      <c r="AO1033" s="9">
        <v>-1</v>
      </c>
      <c r="AP1033" s="9"/>
      <c r="AQ1033" s="9">
        <f>AK1033+AM1033+AN1033+AO1033+AP1033</f>
        <v>5951</v>
      </c>
      <c r="AR1033" s="9">
        <f>AL1033+AP1033</f>
        <v>0</v>
      </c>
      <c r="AS1033" s="9"/>
      <c r="AT1033" s="9"/>
      <c r="AU1033" s="9"/>
      <c r="AV1033" s="9"/>
      <c r="AW1033" s="9">
        <f>AQ1033+AS1033+AT1033+AU1033+AV1033</f>
        <v>5951</v>
      </c>
      <c r="AX1033" s="9">
        <f>AR1033+AV1033</f>
        <v>0</v>
      </c>
      <c r="AY1033" s="9"/>
      <c r="AZ1033" s="9"/>
      <c r="BA1033" s="9"/>
      <c r="BB1033" s="9"/>
      <c r="BC1033" s="9">
        <f>AW1033+AY1033+AZ1033+BA1033+BB1033</f>
        <v>5951</v>
      </c>
      <c r="BD1033" s="9">
        <f>AX1033+BB1033</f>
        <v>0</v>
      </c>
      <c r="BE1033" s="9"/>
      <c r="BF1033" s="9"/>
      <c r="BG1033" s="9"/>
      <c r="BH1033" s="9"/>
      <c r="BI1033" s="9">
        <f>BC1033+BE1033+BF1033+BG1033+BH1033</f>
        <v>5951</v>
      </c>
      <c r="BJ1033" s="9">
        <f>BD1033+BH1033</f>
        <v>0</v>
      </c>
      <c r="BK1033" s="9"/>
      <c r="BL1033" s="9"/>
      <c r="BM1033" s="9"/>
      <c r="BN1033" s="9"/>
      <c r="BO1033" s="9">
        <f>BI1033+BK1033+BL1033+BM1033+BN1033</f>
        <v>5951</v>
      </c>
      <c r="BP1033" s="9">
        <f>BJ1033+BN1033</f>
        <v>0</v>
      </c>
      <c r="BQ1033" s="9"/>
      <c r="BR1033" s="9"/>
      <c r="BS1033" s="9"/>
      <c r="BT1033" s="9"/>
      <c r="BU1033" s="9">
        <f>BO1033+BQ1033+BR1033+BS1033+BT1033</f>
        <v>5951</v>
      </c>
      <c r="BV1033" s="9">
        <f>BP1033+BT1033</f>
        <v>0</v>
      </c>
      <c r="BW1033" s="9"/>
      <c r="BX1033" s="9"/>
      <c r="BY1033" s="9"/>
      <c r="BZ1033" s="9"/>
      <c r="CA1033" s="9">
        <f>BU1033+BW1033+BX1033+BY1033+BZ1033</f>
        <v>5951</v>
      </c>
      <c r="CB1033" s="9">
        <f>BV1033+BZ1033</f>
        <v>0</v>
      </c>
      <c r="CC1033" s="9"/>
      <c r="CD1033" s="9"/>
      <c r="CE1033" s="9"/>
      <c r="CF1033" s="9"/>
      <c r="CG1033" s="9">
        <f>CA1033+CC1033+CD1033+CE1033+CF1033</f>
        <v>5951</v>
      </c>
      <c r="CH1033" s="9">
        <f>CB1033+CF1033</f>
        <v>0</v>
      </c>
      <c r="CI1033" s="9"/>
      <c r="CJ1033" s="9"/>
      <c r="CK1033" s="9"/>
      <c r="CL1033" s="9"/>
      <c r="CM1033" s="9">
        <f>CG1033+CI1033+CJ1033+CK1033+CL1033</f>
        <v>5951</v>
      </c>
      <c r="CN1033" s="9">
        <f>CH1033+CL1033</f>
        <v>0</v>
      </c>
    </row>
    <row r="1034" spans="1:92" hidden="1">
      <c r="A1034" s="38"/>
      <c r="B1034" s="61"/>
      <c r="C1034" s="61"/>
      <c r="D1034" s="61"/>
      <c r="E1034" s="61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</row>
    <row r="1035" spans="1:92" ht="40.5" hidden="1">
      <c r="A1035" s="20" t="s">
        <v>493</v>
      </c>
      <c r="B1035" s="21">
        <v>918</v>
      </c>
      <c r="C1035" s="21"/>
      <c r="D1035" s="21"/>
      <c r="E1035" s="21"/>
      <c r="F1035" s="21"/>
      <c r="G1035" s="12">
        <f t="shared" ref="G1035:N1035" si="2542">G1037</f>
        <v>272</v>
      </c>
      <c r="H1035" s="12">
        <f t="shared" si="2542"/>
        <v>0</v>
      </c>
      <c r="I1035" s="12">
        <f t="shared" si="2542"/>
        <v>0</v>
      </c>
      <c r="J1035" s="12">
        <f t="shared" si="2542"/>
        <v>0</v>
      </c>
      <c r="K1035" s="12">
        <f t="shared" si="2542"/>
        <v>0</v>
      </c>
      <c r="L1035" s="12">
        <f t="shared" si="2542"/>
        <v>0</v>
      </c>
      <c r="M1035" s="12">
        <f t="shared" si="2542"/>
        <v>272</v>
      </c>
      <c r="N1035" s="12">
        <f t="shared" si="2542"/>
        <v>0</v>
      </c>
      <c r="O1035" s="12">
        <f t="shared" ref="O1035:T1035" si="2543">O1037</f>
        <v>0</v>
      </c>
      <c r="P1035" s="12">
        <f t="shared" si="2543"/>
        <v>0</v>
      </c>
      <c r="Q1035" s="12">
        <f t="shared" si="2543"/>
        <v>0</v>
      </c>
      <c r="R1035" s="12">
        <f t="shared" si="2543"/>
        <v>0</v>
      </c>
      <c r="S1035" s="12">
        <f t="shared" si="2543"/>
        <v>272</v>
      </c>
      <c r="T1035" s="12">
        <f t="shared" si="2543"/>
        <v>0</v>
      </c>
      <c r="U1035" s="12">
        <f t="shared" ref="U1035:Z1035" si="2544">U1037</f>
        <v>0</v>
      </c>
      <c r="V1035" s="12">
        <f t="shared" si="2544"/>
        <v>0</v>
      </c>
      <c r="W1035" s="12">
        <f t="shared" si="2544"/>
        <v>0</v>
      </c>
      <c r="X1035" s="12">
        <f t="shared" si="2544"/>
        <v>0</v>
      </c>
      <c r="Y1035" s="12">
        <f t="shared" si="2544"/>
        <v>272</v>
      </c>
      <c r="Z1035" s="12">
        <f t="shared" si="2544"/>
        <v>0</v>
      </c>
      <c r="AA1035" s="12">
        <f t="shared" ref="AA1035:AF1035" si="2545">AA1037</f>
        <v>0</v>
      </c>
      <c r="AB1035" s="12">
        <f t="shared" si="2545"/>
        <v>0</v>
      </c>
      <c r="AC1035" s="12">
        <f t="shared" si="2545"/>
        <v>0</v>
      </c>
      <c r="AD1035" s="12">
        <f t="shared" si="2545"/>
        <v>0</v>
      </c>
      <c r="AE1035" s="12">
        <f t="shared" si="2545"/>
        <v>272</v>
      </c>
      <c r="AF1035" s="12">
        <f t="shared" si="2545"/>
        <v>0</v>
      </c>
      <c r="AG1035" s="12">
        <f t="shared" ref="AG1035:AL1035" si="2546">AG1037</f>
        <v>0</v>
      </c>
      <c r="AH1035" s="12">
        <f t="shared" si="2546"/>
        <v>0</v>
      </c>
      <c r="AI1035" s="12">
        <f t="shared" si="2546"/>
        <v>0</v>
      </c>
      <c r="AJ1035" s="12">
        <f t="shared" si="2546"/>
        <v>0</v>
      </c>
      <c r="AK1035" s="12">
        <f t="shared" si="2546"/>
        <v>272</v>
      </c>
      <c r="AL1035" s="12">
        <f t="shared" si="2546"/>
        <v>0</v>
      </c>
      <c r="AM1035" s="12">
        <f t="shared" ref="AM1035:AR1035" si="2547">AM1037</f>
        <v>0</v>
      </c>
      <c r="AN1035" s="12">
        <f t="shared" si="2547"/>
        <v>0</v>
      </c>
      <c r="AO1035" s="12">
        <f t="shared" si="2547"/>
        <v>0</v>
      </c>
      <c r="AP1035" s="12">
        <f t="shared" si="2547"/>
        <v>0</v>
      </c>
      <c r="AQ1035" s="12">
        <f t="shared" si="2547"/>
        <v>272</v>
      </c>
      <c r="AR1035" s="12">
        <f t="shared" si="2547"/>
        <v>0</v>
      </c>
      <c r="AS1035" s="12">
        <f t="shared" ref="AS1035:AX1035" si="2548">AS1037</f>
        <v>0</v>
      </c>
      <c r="AT1035" s="12">
        <f t="shared" si="2548"/>
        <v>0</v>
      </c>
      <c r="AU1035" s="12">
        <f t="shared" si="2548"/>
        <v>0</v>
      </c>
      <c r="AV1035" s="12">
        <f t="shared" si="2548"/>
        <v>0</v>
      </c>
      <c r="AW1035" s="12">
        <f t="shared" si="2548"/>
        <v>272</v>
      </c>
      <c r="AX1035" s="12">
        <f t="shared" si="2548"/>
        <v>0</v>
      </c>
      <c r="AY1035" s="12">
        <f t="shared" ref="AY1035:BD1035" si="2549">AY1037</f>
        <v>0</v>
      </c>
      <c r="AZ1035" s="12">
        <f t="shared" si="2549"/>
        <v>0</v>
      </c>
      <c r="BA1035" s="12">
        <f t="shared" si="2549"/>
        <v>0</v>
      </c>
      <c r="BB1035" s="12">
        <f t="shared" si="2549"/>
        <v>0</v>
      </c>
      <c r="BC1035" s="12">
        <f t="shared" si="2549"/>
        <v>272</v>
      </c>
      <c r="BD1035" s="12">
        <f t="shared" si="2549"/>
        <v>0</v>
      </c>
      <c r="BE1035" s="12">
        <f t="shared" ref="BE1035:BJ1035" si="2550">BE1037</f>
        <v>0</v>
      </c>
      <c r="BF1035" s="12">
        <f t="shared" si="2550"/>
        <v>0</v>
      </c>
      <c r="BG1035" s="12">
        <f t="shared" si="2550"/>
        <v>0</v>
      </c>
      <c r="BH1035" s="12">
        <f t="shared" si="2550"/>
        <v>0</v>
      </c>
      <c r="BI1035" s="12">
        <f t="shared" si="2550"/>
        <v>272</v>
      </c>
      <c r="BJ1035" s="12">
        <f t="shared" si="2550"/>
        <v>0</v>
      </c>
      <c r="BK1035" s="12">
        <f t="shared" ref="BK1035:BP1035" si="2551">BK1037</f>
        <v>0</v>
      </c>
      <c r="BL1035" s="12">
        <f t="shared" si="2551"/>
        <v>0</v>
      </c>
      <c r="BM1035" s="12">
        <f t="shared" si="2551"/>
        <v>0</v>
      </c>
      <c r="BN1035" s="12">
        <f t="shared" si="2551"/>
        <v>0</v>
      </c>
      <c r="BO1035" s="12">
        <f t="shared" si="2551"/>
        <v>272</v>
      </c>
      <c r="BP1035" s="12">
        <f t="shared" si="2551"/>
        <v>0</v>
      </c>
      <c r="BQ1035" s="12">
        <f t="shared" ref="BQ1035:BV1035" si="2552">BQ1037</f>
        <v>0</v>
      </c>
      <c r="BR1035" s="12">
        <f t="shared" si="2552"/>
        <v>0</v>
      </c>
      <c r="BS1035" s="12">
        <f t="shared" si="2552"/>
        <v>0</v>
      </c>
      <c r="BT1035" s="12">
        <f t="shared" si="2552"/>
        <v>0</v>
      </c>
      <c r="BU1035" s="12">
        <f t="shared" si="2552"/>
        <v>272</v>
      </c>
      <c r="BV1035" s="12">
        <f t="shared" si="2552"/>
        <v>0</v>
      </c>
      <c r="BW1035" s="12">
        <f t="shared" ref="BW1035:CB1035" si="2553">BW1037</f>
        <v>0</v>
      </c>
      <c r="BX1035" s="12">
        <f t="shared" si="2553"/>
        <v>0</v>
      </c>
      <c r="BY1035" s="12">
        <f t="shared" si="2553"/>
        <v>0</v>
      </c>
      <c r="BZ1035" s="12">
        <f t="shared" si="2553"/>
        <v>0</v>
      </c>
      <c r="CA1035" s="12">
        <f t="shared" si="2553"/>
        <v>272</v>
      </c>
      <c r="CB1035" s="12">
        <f t="shared" si="2553"/>
        <v>0</v>
      </c>
      <c r="CC1035" s="12">
        <f t="shared" ref="CC1035:CH1035" si="2554">CC1037</f>
        <v>0</v>
      </c>
      <c r="CD1035" s="12">
        <f t="shared" si="2554"/>
        <v>0</v>
      </c>
      <c r="CE1035" s="12">
        <f t="shared" si="2554"/>
        <v>0</v>
      </c>
      <c r="CF1035" s="12">
        <f t="shared" si="2554"/>
        <v>0</v>
      </c>
      <c r="CG1035" s="12">
        <f t="shared" si="2554"/>
        <v>272</v>
      </c>
      <c r="CH1035" s="12">
        <f t="shared" si="2554"/>
        <v>0</v>
      </c>
      <c r="CI1035" s="12">
        <f t="shared" ref="CI1035:CN1035" si="2555">CI1037</f>
        <v>0</v>
      </c>
      <c r="CJ1035" s="12">
        <f t="shared" si="2555"/>
        <v>0</v>
      </c>
      <c r="CK1035" s="12">
        <f t="shared" si="2555"/>
        <v>0</v>
      </c>
      <c r="CL1035" s="12">
        <f t="shared" si="2555"/>
        <v>0</v>
      </c>
      <c r="CM1035" s="12">
        <f t="shared" si="2555"/>
        <v>272</v>
      </c>
      <c r="CN1035" s="12">
        <f t="shared" si="2555"/>
        <v>0</v>
      </c>
    </row>
    <row r="1036" spans="1:92" s="79" customFormat="1" hidden="1">
      <c r="A1036" s="80"/>
      <c r="B1036" s="27"/>
      <c r="C1036" s="27"/>
      <c r="D1036" s="27"/>
      <c r="E1036" s="27"/>
      <c r="F1036" s="27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</row>
    <row r="1037" spans="1:92" ht="18.75" hidden="1">
      <c r="A1037" s="23" t="s">
        <v>59</v>
      </c>
      <c r="B1037" s="24">
        <f>B1035</f>
        <v>918</v>
      </c>
      <c r="C1037" s="24" t="s">
        <v>22</v>
      </c>
      <c r="D1037" s="24" t="s">
        <v>60</v>
      </c>
      <c r="E1037" s="24"/>
      <c r="F1037" s="24"/>
      <c r="G1037" s="13">
        <f t="shared" ref="G1037:BR1037" si="2556">G1038</f>
        <v>272</v>
      </c>
      <c r="H1037" s="13">
        <f t="shared" si="2556"/>
        <v>0</v>
      </c>
      <c r="I1037" s="13">
        <f t="shared" si="2556"/>
        <v>0</v>
      </c>
      <c r="J1037" s="13">
        <f t="shared" si="2556"/>
        <v>0</v>
      </c>
      <c r="K1037" s="13">
        <f t="shared" si="2556"/>
        <v>0</v>
      </c>
      <c r="L1037" s="13">
        <f t="shared" si="2556"/>
        <v>0</v>
      </c>
      <c r="M1037" s="13">
        <f t="shared" si="2556"/>
        <v>272</v>
      </c>
      <c r="N1037" s="13">
        <f t="shared" si="2556"/>
        <v>0</v>
      </c>
      <c r="O1037" s="13">
        <f t="shared" si="2556"/>
        <v>0</v>
      </c>
      <c r="P1037" s="13">
        <f t="shared" si="2556"/>
        <v>0</v>
      </c>
      <c r="Q1037" s="13">
        <f t="shared" si="2556"/>
        <v>0</v>
      </c>
      <c r="R1037" s="13">
        <f t="shared" si="2556"/>
        <v>0</v>
      </c>
      <c r="S1037" s="13">
        <f t="shared" si="2556"/>
        <v>272</v>
      </c>
      <c r="T1037" s="13">
        <f t="shared" si="2556"/>
        <v>0</v>
      </c>
      <c r="U1037" s="13">
        <f t="shared" si="2556"/>
        <v>0</v>
      </c>
      <c r="V1037" s="13">
        <f t="shared" si="2556"/>
        <v>0</v>
      </c>
      <c r="W1037" s="13">
        <f t="shared" si="2556"/>
        <v>0</v>
      </c>
      <c r="X1037" s="13">
        <f t="shared" si="2556"/>
        <v>0</v>
      </c>
      <c r="Y1037" s="13">
        <f t="shared" si="2556"/>
        <v>272</v>
      </c>
      <c r="Z1037" s="13">
        <f t="shared" si="2556"/>
        <v>0</v>
      </c>
      <c r="AA1037" s="13">
        <f t="shared" si="2556"/>
        <v>0</v>
      </c>
      <c r="AB1037" s="13">
        <f t="shared" si="2556"/>
        <v>0</v>
      </c>
      <c r="AC1037" s="13">
        <f t="shared" si="2556"/>
        <v>0</v>
      </c>
      <c r="AD1037" s="13">
        <f t="shared" si="2556"/>
        <v>0</v>
      </c>
      <c r="AE1037" s="13">
        <f t="shared" si="2556"/>
        <v>272</v>
      </c>
      <c r="AF1037" s="13">
        <f t="shared" si="2556"/>
        <v>0</v>
      </c>
      <c r="AG1037" s="13">
        <f t="shared" si="2556"/>
        <v>0</v>
      </c>
      <c r="AH1037" s="13">
        <f t="shared" si="2556"/>
        <v>0</v>
      </c>
      <c r="AI1037" s="13">
        <f t="shared" si="2556"/>
        <v>0</v>
      </c>
      <c r="AJ1037" s="13">
        <f t="shared" si="2556"/>
        <v>0</v>
      </c>
      <c r="AK1037" s="13">
        <f t="shared" si="2556"/>
        <v>272</v>
      </c>
      <c r="AL1037" s="13">
        <f t="shared" si="2556"/>
        <v>0</v>
      </c>
      <c r="AM1037" s="13">
        <f t="shared" si="2556"/>
        <v>0</v>
      </c>
      <c r="AN1037" s="13">
        <f t="shared" si="2556"/>
        <v>0</v>
      </c>
      <c r="AO1037" s="13">
        <f t="shared" si="2556"/>
        <v>0</v>
      </c>
      <c r="AP1037" s="13">
        <f t="shared" si="2556"/>
        <v>0</v>
      </c>
      <c r="AQ1037" s="13">
        <f t="shared" si="2556"/>
        <v>272</v>
      </c>
      <c r="AR1037" s="13">
        <f t="shared" si="2556"/>
        <v>0</v>
      </c>
      <c r="AS1037" s="13">
        <f t="shared" si="2556"/>
        <v>0</v>
      </c>
      <c r="AT1037" s="13">
        <f t="shared" si="2556"/>
        <v>0</v>
      </c>
      <c r="AU1037" s="13">
        <f t="shared" si="2556"/>
        <v>0</v>
      </c>
      <c r="AV1037" s="13">
        <f t="shared" si="2556"/>
        <v>0</v>
      </c>
      <c r="AW1037" s="13">
        <f t="shared" si="2556"/>
        <v>272</v>
      </c>
      <c r="AX1037" s="13">
        <f t="shared" si="2556"/>
        <v>0</v>
      </c>
      <c r="AY1037" s="13">
        <f t="shared" si="2556"/>
        <v>0</v>
      </c>
      <c r="AZ1037" s="13">
        <f t="shared" si="2556"/>
        <v>0</v>
      </c>
      <c r="BA1037" s="13">
        <f t="shared" si="2556"/>
        <v>0</v>
      </c>
      <c r="BB1037" s="13">
        <f t="shared" si="2556"/>
        <v>0</v>
      </c>
      <c r="BC1037" s="13">
        <f t="shared" si="2556"/>
        <v>272</v>
      </c>
      <c r="BD1037" s="13">
        <f t="shared" si="2556"/>
        <v>0</v>
      </c>
      <c r="BE1037" s="13">
        <f t="shared" si="2556"/>
        <v>0</v>
      </c>
      <c r="BF1037" s="13">
        <f t="shared" si="2556"/>
        <v>0</v>
      </c>
      <c r="BG1037" s="13">
        <f t="shared" si="2556"/>
        <v>0</v>
      </c>
      <c r="BH1037" s="13">
        <f t="shared" si="2556"/>
        <v>0</v>
      </c>
      <c r="BI1037" s="13">
        <f t="shared" si="2556"/>
        <v>272</v>
      </c>
      <c r="BJ1037" s="13">
        <f t="shared" si="2556"/>
        <v>0</v>
      </c>
      <c r="BK1037" s="13">
        <f t="shared" si="2556"/>
        <v>0</v>
      </c>
      <c r="BL1037" s="13">
        <f t="shared" si="2556"/>
        <v>0</v>
      </c>
      <c r="BM1037" s="13">
        <f t="shared" si="2556"/>
        <v>0</v>
      </c>
      <c r="BN1037" s="13">
        <f t="shared" si="2556"/>
        <v>0</v>
      </c>
      <c r="BO1037" s="13">
        <f t="shared" si="2556"/>
        <v>272</v>
      </c>
      <c r="BP1037" s="13">
        <f t="shared" si="2556"/>
        <v>0</v>
      </c>
      <c r="BQ1037" s="13">
        <f t="shared" si="2556"/>
        <v>0</v>
      </c>
      <c r="BR1037" s="13">
        <f t="shared" si="2556"/>
        <v>0</v>
      </c>
      <c r="BS1037" s="13">
        <f t="shared" ref="BS1037:CN1037" si="2557">BS1038</f>
        <v>0</v>
      </c>
      <c r="BT1037" s="13">
        <f t="shared" si="2557"/>
        <v>0</v>
      </c>
      <c r="BU1037" s="13">
        <f t="shared" si="2557"/>
        <v>272</v>
      </c>
      <c r="BV1037" s="13">
        <f t="shared" si="2557"/>
        <v>0</v>
      </c>
      <c r="BW1037" s="13">
        <f t="shared" si="2557"/>
        <v>0</v>
      </c>
      <c r="BX1037" s="13">
        <f t="shared" si="2557"/>
        <v>0</v>
      </c>
      <c r="BY1037" s="13">
        <f t="shared" si="2557"/>
        <v>0</v>
      </c>
      <c r="BZ1037" s="13">
        <f t="shared" si="2557"/>
        <v>0</v>
      </c>
      <c r="CA1037" s="13">
        <f t="shared" si="2557"/>
        <v>272</v>
      </c>
      <c r="CB1037" s="13">
        <f t="shared" si="2557"/>
        <v>0</v>
      </c>
      <c r="CC1037" s="13">
        <f t="shared" si="2557"/>
        <v>0</v>
      </c>
      <c r="CD1037" s="13">
        <f t="shared" si="2557"/>
        <v>0</v>
      </c>
      <c r="CE1037" s="13">
        <f t="shared" si="2557"/>
        <v>0</v>
      </c>
      <c r="CF1037" s="13">
        <f t="shared" si="2557"/>
        <v>0</v>
      </c>
      <c r="CG1037" s="13">
        <f t="shared" si="2557"/>
        <v>272</v>
      </c>
      <c r="CH1037" s="13">
        <f t="shared" si="2557"/>
        <v>0</v>
      </c>
      <c r="CI1037" s="13">
        <f t="shared" si="2557"/>
        <v>0</v>
      </c>
      <c r="CJ1037" s="13">
        <f t="shared" si="2557"/>
        <v>0</v>
      </c>
      <c r="CK1037" s="13">
        <f t="shared" si="2557"/>
        <v>0</v>
      </c>
      <c r="CL1037" s="13">
        <f t="shared" si="2557"/>
        <v>0</v>
      </c>
      <c r="CM1037" s="13">
        <f t="shared" si="2557"/>
        <v>272</v>
      </c>
      <c r="CN1037" s="13">
        <f t="shared" si="2557"/>
        <v>0</v>
      </c>
    </row>
    <row r="1038" spans="1:92" ht="20.100000000000001" hidden="1" customHeight="1">
      <c r="A1038" s="38" t="s">
        <v>62</v>
      </c>
      <c r="B1038" s="61">
        <f>B1035</f>
        <v>918</v>
      </c>
      <c r="C1038" s="61" t="s">
        <v>22</v>
      </c>
      <c r="D1038" s="61" t="s">
        <v>60</v>
      </c>
      <c r="E1038" s="61" t="s">
        <v>63</v>
      </c>
      <c r="F1038" s="61"/>
      <c r="G1038" s="17">
        <f>G1041</f>
        <v>272</v>
      </c>
      <c r="H1038" s="17">
        <f>H1041</f>
        <v>0</v>
      </c>
      <c r="I1038" s="17">
        <f t="shared" ref="I1038:N1038" si="2558">I1041</f>
        <v>0</v>
      </c>
      <c r="J1038" s="17">
        <f t="shared" si="2558"/>
        <v>0</v>
      </c>
      <c r="K1038" s="17">
        <f t="shared" si="2558"/>
        <v>0</v>
      </c>
      <c r="L1038" s="17">
        <f t="shared" si="2558"/>
        <v>0</v>
      </c>
      <c r="M1038" s="17">
        <f t="shared" si="2558"/>
        <v>272</v>
      </c>
      <c r="N1038" s="17">
        <f t="shared" si="2558"/>
        <v>0</v>
      </c>
      <c r="O1038" s="17">
        <f t="shared" ref="O1038:T1038" si="2559">O1041</f>
        <v>0</v>
      </c>
      <c r="P1038" s="17">
        <f t="shared" si="2559"/>
        <v>0</v>
      </c>
      <c r="Q1038" s="17">
        <f t="shared" si="2559"/>
        <v>0</v>
      </c>
      <c r="R1038" s="17">
        <f t="shared" si="2559"/>
        <v>0</v>
      </c>
      <c r="S1038" s="17">
        <f t="shared" si="2559"/>
        <v>272</v>
      </c>
      <c r="T1038" s="17">
        <f t="shared" si="2559"/>
        <v>0</v>
      </c>
      <c r="U1038" s="17">
        <f t="shared" ref="U1038:Z1038" si="2560">U1041</f>
        <v>0</v>
      </c>
      <c r="V1038" s="17">
        <f t="shared" si="2560"/>
        <v>0</v>
      </c>
      <c r="W1038" s="17">
        <f t="shared" si="2560"/>
        <v>0</v>
      </c>
      <c r="X1038" s="17">
        <f t="shared" si="2560"/>
        <v>0</v>
      </c>
      <c r="Y1038" s="17">
        <f t="shared" si="2560"/>
        <v>272</v>
      </c>
      <c r="Z1038" s="17">
        <f t="shared" si="2560"/>
        <v>0</v>
      </c>
      <c r="AA1038" s="17">
        <f t="shared" ref="AA1038:AF1038" si="2561">AA1041</f>
        <v>0</v>
      </c>
      <c r="AB1038" s="17">
        <f t="shared" si="2561"/>
        <v>0</v>
      </c>
      <c r="AC1038" s="17">
        <f t="shared" si="2561"/>
        <v>0</v>
      </c>
      <c r="AD1038" s="17">
        <f t="shared" si="2561"/>
        <v>0</v>
      </c>
      <c r="AE1038" s="17">
        <f t="shared" si="2561"/>
        <v>272</v>
      </c>
      <c r="AF1038" s="17">
        <f t="shared" si="2561"/>
        <v>0</v>
      </c>
      <c r="AG1038" s="17">
        <f t="shared" ref="AG1038:AL1038" si="2562">AG1041</f>
        <v>0</v>
      </c>
      <c r="AH1038" s="17">
        <f t="shared" si="2562"/>
        <v>0</v>
      </c>
      <c r="AI1038" s="17">
        <f t="shared" si="2562"/>
        <v>0</v>
      </c>
      <c r="AJ1038" s="17">
        <f t="shared" si="2562"/>
        <v>0</v>
      </c>
      <c r="AK1038" s="17">
        <f t="shared" si="2562"/>
        <v>272</v>
      </c>
      <c r="AL1038" s="17">
        <f t="shared" si="2562"/>
        <v>0</v>
      </c>
      <c r="AM1038" s="17">
        <f t="shared" ref="AM1038:AR1038" si="2563">AM1041</f>
        <v>0</v>
      </c>
      <c r="AN1038" s="17">
        <f t="shared" si="2563"/>
        <v>0</v>
      </c>
      <c r="AO1038" s="17">
        <f t="shared" si="2563"/>
        <v>0</v>
      </c>
      <c r="AP1038" s="17">
        <f t="shared" si="2563"/>
        <v>0</v>
      </c>
      <c r="AQ1038" s="17">
        <f t="shared" si="2563"/>
        <v>272</v>
      </c>
      <c r="AR1038" s="17">
        <f t="shared" si="2563"/>
        <v>0</v>
      </c>
      <c r="AS1038" s="17">
        <f t="shared" ref="AS1038:AX1038" si="2564">AS1041</f>
        <v>0</v>
      </c>
      <c r="AT1038" s="17">
        <f t="shared" si="2564"/>
        <v>0</v>
      </c>
      <c r="AU1038" s="17">
        <f t="shared" si="2564"/>
        <v>0</v>
      </c>
      <c r="AV1038" s="17">
        <f t="shared" si="2564"/>
        <v>0</v>
      </c>
      <c r="AW1038" s="17">
        <f t="shared" si="2564"/>
        <v>272</v>
      </c>
      <c r="AX1038" s="17">
        <f t="shared" si="2564"/>
        <v>0</v>
      </c>
      <c r="AY1038" s="17">
        <f t="shared" ref="AY1038:BD1038" si="2565">AY1041</f>
        <v>0</v>
      </c>
      <c r="AZ1038" s="17">
        <f t="shared" si="2565"/>
        <v>0</v>
      </c>
      <c r="BA1038" s="17">
        <f t="shared" si="2565"/>
        <v>0</v>
      </c>
      <c r="BB1038" s="17">
        <f t="shared" si="2565"/>
        <v>0</v>
      </c>
      <c r="BC1038" s="17">
        <f t="shared" si="2565"/>
        <v>272</v>
      </c>
      <c r="BD1038" s="17">
        <f t="shared" si="2565"/>
        <v>0</v>
      </c>
      <c r="BE1038" s="17">
        <f t="shared" ref="BE1038:BJ1038" si="2566">BE1041</f>
        <v>0</v>
      </c>
      <c r="BF1038" s="17">
        <f t="shared" si="2566"/>
        <v>0</v>
      </c>
      <c r="BG1038" s="17">
        <f t="shared" si="2566"/>
        <v>0</v>
      </c>
      <c r="BH1038" s="17">
        <f t="shared" si="2566"/>
        <v>0</v>
      </c>
      <c r="BI1038" s="17">
        <f t="shared" si="2566"/>
        <v>272</v>
      </c>
      <c r="BJ1038" s="17">
        <f t="shared" si="2566"/>
        <v>0</v>
      </c>
      <c r="BK1038" s="17">
        <f t="shared" ref="BK1038:BP1038" si="2567">BK1041</f>
        <v>0</v>
      </c>
      <c r="BL1038" s="17">
        <f t="shared" si="2567"/>
        <v>0</v>
      </c>
      <c r="BM1038" s="17">
        <f t="shared" si="2567"/>
        <v>0</v>
      </c>
      <c r="BN1038" s="17">
        <f t="shared" si="2567"/>
        <v>0</v>
      </c>
      <c r="BO1038" s="17">
        <f t="shared" si="2567"/>
        <v>272</v>
      </c>
      <c r="BP1038" s="17">
        <f t="shared" si="2567"/>
        <v>0</v>
      </c>
      <c r="BQ1038" s="17">
        <f t="shared" ref="BQ1038:BV1038" si="2568">BQ1041</f>
        <v>0</v>
      </c>
      <c r="BR1038" s="17">
        <f t="shared" si="2568"/>
        <v>0</v>
      </c>
      <c r="BS1038" s="17">
        <f t="shared" si="2568"/>
        <v>0</v>
      </c>
      <c r="BT1038" s="17">
        <f t="shared" si="2568"/>
        <v>0</v>
      </c>
      <c r="BU1038" s="17">
        <f t="shared" si="2568"/>
        <v>272</v>
      </c>
      <c r="BV1038" s="17">
        <f t="shared" si="2568"/>
        <v>0</v>
      </c>
      <c r="BW1038" s="17">
        <f t="shared" ref="BW1038:CB1038" si="2569">BW1041</f>
        <v>0</v>
      </c>
      <c r="BX1038" s="17">
        <f t="shared" si="2569"/>
        <v>0</v>
      </c>
      <c r="BY1038" s="17">
        <f t="shared" si="2569"/>
        <v>0</v>
      </c>
      <c r="BZ1038" s="17">
        <f t="shared" si="2569"/>
        <v>0</v>
      </c>
      <c r="CA1038" s="17">
        <f t="shared" si="2569"/>
        <v>272</v>
      </c>
      <c r="CB1038" s="17">
        <f t="shared" si="2569"/>
        <v>0</v>
      </c>
      <c r="CC1038" s="17">
        <f t="shared" ref="CC1038:CH1038" si="2570">CC1041</f>
        <v>0</v>
      </c>
      <c r="CD1038" s="17">
        <f t="shared" si="2570"/>
        <v>0</v>
      </c>
      <c r="CE1038" s="17">
        <f t="shared" si="2570"/>
        <v>0</v>
      </c>
      <c r="CF1038" s="17">
        <f t="shared" si="2570"/>
        <v>0</v>
      </c>
      <c r="CG1038" s="17">
        <f t="shared" si="2570"/>
        <v>272</v>
      </c>
      <c r="CH1038" s="17">
        <f t="shared" si="2570"/>
        <v>0</v>
      </c>
      <c r="CI1038" s="17">
        <f t="shared" ref="CI1038:CN1038" si="2571">CI1041</f>
        <v>0</v>
      </c>
      <c r="CJ1038" s="17">
        <f t="shared" si="2571"/>
        <v>0</v>
      </c>
      <c r="CK1038" s="17">
        <f t="shared" si="2571"/>
        <v>0</v>
      </c>
      <c r="CL1038" s="17">
        <f t="shared" si="2571"/>
        <v>0</v>
      </c>
      <c r="CM1038" s="17">
        <f t="shared" si="2571"/>
        <v>272</v>
      </c>
      <c r="CN1038" s="17">
        <f t="shared" si="2571"/>
        <v>0</v>
      </c>
    </row>
    <row r="1039" spans="1:92" ht="20.100000000000001" hidden="1" customHeight="1">
      <c r="A1039" s="38" t="s">
        <v>15</v>
      </c>
      <c r="B1039" s="61">
        <f>B1037</f>
        <v>918</v>
      </c>
      <c r="C1039" s="61" t="s">
        <v>22</v>
      </c>
      <c r="D1039" s="61" t="s">
        <v>60</v>
      </c>
      <c r="E1039" s="61" t="s">
        <v>64</v>
      </c>
      <c r="F1039" s="61"/>
      <c r="G1039" s="17">
        <f>G1041</f>
        <v>272</v>
      </c>
      <c r="H1039" s="17">
        <f>H1041</f>
        <v>0</v>
      </c>
      <c r="I1039" s="17">
        <f t="shared" ref="I1039:N1039" si="2572">I1041</f>
        <v>0</v>
      </c>
      <c r="J1039" s="17">
        <f t="shared" si="2572"/>
        <v>0</v>
      </c>
      <c r="K1039" s="17">
        <f t="shared" si="2572"/>
        <v>0</v>
      </c>
      <c r="L1039" s="17">
        <f t="shared" si="2572"/>
        <v>0</v>
      </c>
      <c r="M1039" s="17">
        <f t="shared" si="2572"/>
        <v>272</v>
      </c>
      <c r="N1039" s="17">
        <f t="shared" si="2572"/>
        <v>0</v>
      </c>
      <c r="O1039" s="17">
        <f t="shared" ref="O1039:T1039" si="2573">O1041</f>
        <v>0</v>
      </c>
      <c r="P1039" s="17">
        <f t="shared" si="2573"/>
        <v>0</v>
      </c>
      <c r="Q1039" s="17">
        <f t="shared" si="2573"/>
        <v>0</v>
      </c>
      <c r="R1039" s="17">
        <f t="shared" si="2573"/>
        <v>0</v>
      </c>
      <c r="S1039" s="17">
        <f t="shared" si="2573"/>
        <v>272</v>
      </c>
      <c r="T1039" s="17">
        <f t="shared" si="2573"/>
        <v>0</v>
      </c>
      <c r="U1039" s="17">
        <f t="shared" ref="U1039:Z1039" si="2574">U1041</f>
        <v>0</v>
      </c>
      <c r="V1039" s="17">
        <f t="shared" si="2574"/>
        <v>0</v>
      </c>
      <c r="W1039" s="17">
        <f t="shared" si="2574"/>
        <v>0</v>
      </c>
      <c r="X1039" s="17">
        <f t="shared" si="2574"/>
        <v>0</v>
      </c>
      <c r="Y1039" s="17">
        <f t="shared" si="2574"/>
        <v>272</v>
      </c>
      <c r="Z1039" s="17">
        <f t="shared" si="2574"/>
        <v>0</v>
      </c>
      <c r="AA1039" s="17">
        <f t="shared" ref="AA1039:AF1039" si="2575">AA1041</f>
        <v>0</v>
      </c>
      <c r="AB1039" s="17">
        <f t="shared" si="2575"/>
        <v>0</v>
      </c>
      <c r="AC1039" s="17">
        <f t="shared" si="2575"/>
        <v>0</v>
      </c>
      <c r="AD1039" s="17">
        <f t="shared" si="2575"/>
        <v>0</v>
      </c>
      <c r="AE1039" s="17">
        <f t="shared" si="2575"/>
        <v>272</v>
      </c>
      <c r="AF1039" s="17">
        <f t="shared" si="2575"/>
        <v>0</v>
      </c>
      <c r="AG1039" s="17">
        <f t="shared" ref="AG1039:AL1039" si="2576">AG1041</f>
        <v>0</v>
      </c>
      <c r="AH1039" s="17">
        <f t="shared" si="2576"/>
        <v>0</v>
      </c>
      <c r="AI1039" s="17">
        <f t="shared" si="2576"/>
        <v>0</v>
      </c>
      <c r="AJ1039" s="17">
        <f t="shared" si="2576"/>
        <v>0</v>
      </c>
      <c r="AK1039" s="17">
        <f t="shared" si="2576"/>
        <v>272</v>
      </c>
      <c r="AL1039" s="17">
        <f t="shared" si="2576"/>
        <v>0</v>
      </c>
      <c r="AM1039" s="17">
        <f t="shared" ref="AM1039:AR1039" si="2577">AM1041</f>
        <v>0</v>
      </c>
      <c r="AN1039" s="17">
        <f t="shared" si="2577"/>
        <v>0</v>
      </c>
      <c r="AO1039" s="17">
        <f t="shared" si="2577"/>
        <v>0</v>
      </c>
      <c r="AP1039" s="17">
        <f t="shared" si="2577"/>
        <v>0</v>
      </c>
      <c r="AQ1039" s="17">
        <f t="shared" si="2577"/>
        <v>272</v>
      </c>
      <c r="AR1039" s="17">
        <f t="shared" si="2577"/>
        <v>0</v>
      </c>
      <c r="AS1039" s="17">
        <f t="shared" ref="AS1039:AX1039" si="2578">AS1041</f>
        <v>0</v>
      </c>
      <c r="AT1039" s="17">
        <f t="shared" si="2578"/>
        <v>0</v>
      </c>
      <c r="AU1039" s="17">
        <f t="shared" si="2578"/>
        <v>0</v>
      </c>
      <c r="AV1039" s="17">
        <f t="shared" si="2578"/>
        <v>0</v>
      </c>
      <c r="AW1039" s="17">
        <f t="shared" si="2578"/>
        <v>272</v>
      </c>
      <c r="AX1039" s="17">
        <f t="shared" si="2578"/>
        <v>0</v>
      </c>
      <c r="AY1039" s="17">
        <f t="shared" ref="AY1039:BD1039" si="2579">AY1041</f>
        <v>0</v>
      </c>
      <c r="AZ1039" s="17">
        <f t="shared" si="2579"/>
        <v>0</v>
      </c>
      <c r="BA1039" s="17">
        <f t="shared" si="2579"/>
        <v>0</v>
      </c>
      <c r="BB1039" s="17">
        <f t="shared" si="2579"/>
        <v>0</v>
      </c>
      <c r="BC1039" s="17">
        <f t="shared" si="2579"/>
        <v>272</v>
      </c>
      <c r="BD1039" s="17">
        <f t="shared" si="2579"/>
        <v>0</v>
      </c>
      <c r="BE1039" s="17">
        <f t="shared" ref="BE1039:BJ1039" si="2580">BE1041</f>
        <v>0</v>
      </c>
      <c r="BF1039" s="17">
        <f t="shared" si="2580"/>
        <v>0</v>
      </c>
      <c r="BG1039" s="17">
        <f t="shared" si="2580"/>
        <v>0</v>
      </c>
      <c r="BH1039" s="17">
        <f t="shared" si="2580"/>
        <v>0</v>
      </c>
      <c r="BI1039" s="17">
        <f t="shared" si="2580"/>
        <v>272</v>
      </c>
      <c r="BJ1039" s="17">
        <f t="shared" si="2580"/>
        <v>0</v>
      </c>
      <c r="BK1039" s="17">
        <f t="shared" ref="BK1039:BP1039" si="2581">BK1041</f>
        <v>0</v>
      </c>
      <c r="BL1039" s="17">
        <f t="shared" si="2581"/>
        <v>0</v>
      </c>
      <c r="BM1039" s="17">
        <f t="shared" si="2581"/>
        <v>0</v>
      </c>
      <c r="BN1039" s="17">
        <f t="shared" si="2581"/>
        <v>0</v>
      </c>
      <c r="BO1039" s="17">
        <f t="shared" si="2581"/>
        <v>272</v>
      </c>
      <c r="BP1039" s="17">
        <f t="shared" si="2581"/>
        <v>0</v>
      </c>
      <c r="BQ1039" s="17">
        <f t="shared" ref="BQ1039:BV1039" si="2582">BQ1041</f>
        <v>0</v>
      </c>
      <c r="BR1039" s="17">
        <f t="shared" si="2582"/>
        <v>0</v>
      </c>
      <c r="BS1039" s="17">
        <f t="shared" si="2582"/>
        <v>0</v>
      </c>
      <c r="BT1039" s="17">
        <f t="shared" si="2582"/>
        <v>0</v>
      </c>
      <c r="BU1039" s="17">
        <f t="shared" si="2582"/>
        <v>272</v>
      </c>
      <c r="BV1039" s="17">
        <f t="shared" si="2582"/>
        <v>0</v>
      </c>
      <c r="BW1039" s="17">
        <f t="shared" ref="BW1039:CB1039" si="2583">BW1041</f>
        <v>0</v>
      </c>
      <c r="BX1039" s="17">
        <f t="shared" si="2583"/>
        <v>0</v>
      </c>
      <c r="BY1039" s="17">
        <f t="shared" si="2583"/>
        <v>0</v>
      </c>
      <c r="BZ1039" s="17">
        <f t="shared" si="2583"/>
        <v>0</v>
      </c>
      <c r="CA1039" s="17">
        <f t="shared" si="2583"/>
        <v>272</v>
      </c>
      <c r="CB1039" s="17">
        <f t="shared" si="2583"/>
        <v>0</v>
      </c>
      <c r="CC1039" s="17">
        <f t="shared" ref="CC1039:CH1039" si="2584">CC1041</f>
        <v>0</v>
      </c>
      <c r="CD1039" s="17">
        <f t="shared" si="2584"/>
        <v>0</v>
      </c>
      <c r="CE1039" s="17">
        <f t="shared" si="2584"/>
        <v>0</v>
      </c>
      <c r="CF1039" s="17">
        <f t="shared" si="2584"/>
        <v>0</v>
      </c>
      <c r="CG1039" s="17">
        <f t="shared" si="2584"/>
        <v>272</v>
      </c>
      <c r="CH1039" s="17">
        <f t="shared" si="2584"/>
        <v>0</v>
      </c>
      <c r="CI1039" s="17">
        <f t="shared" ref="CI1039:CN1039" si="2585">CI1041</f>
        <v>0</v>
      </c>
      <c r="CJ1039" s="17">
        <f t="shared" si="2585"/>
        <v>0</v>
      </c>
      <c r="CK1039" s="17">
        <f t="shared" si="2585"/>
        <v>0</v>
      </c>
      <c r="CL1039" s="17">
        <f t="shared" si="2585"/>
        <v>0</v>
      </c>
      <c r="CM1039" s="17">
        <f t="shared" si="2585"/>
        <v>272</v>
      </c>
      <c r="CN1039" s="17">
        <f t="shared" si="2585"/>
        <v>0</v>
      </c>
    </row>
    <row r="1040" spans="1:92" ht="20.100000000000001" hidden="1" customHeight="1">
      <c r="A1040" s="38" t="s">
        <v>61</v>
      </c>
      <c r="B1040" s="61">
        <f>B1039</f>
        <v>918</v>
      </c>
      <c r="C1040" s="61" t="s">
        <v>22</v>
      </c>
      <c r="D1040" s="61" t="s">
        <v>60</v>
      </c>
      <c r="E1040" s="61" t="s">
        <v>65</v>
      </c>
      <c r="F1040" s="61"/>
      <c r="G1040" s="17">
        <f>G1041</f>
        <v>272</v>
      </c>
      <c r="H1040" s="17">
        <f>H1041</f>
        <v>0</v>
      </c>
      <c r="I1040" s="17">
        <f t="shared" ref="I1040:X1041" si="2586">I1041</f>
        <v>0</v>
      </c>
      <c r="J1040" s="17">
        <f t="shared" si="2586"/>
        <v>0</v>
      </c>
      <c r="K1040" s="17">
        <f t="shared" si="2586"/>
        <v>0</v>
      </c>
      <c r="L1040" s="17">
        <f t="shared" si="2586"/>
        <v>0</v>
      </c>
      <c r="M1040" s="17">
        <f t="shared" si="2586"/>
        <v>272</v>
      </c>
      <c r="N1040" s="17">
        <f t="shared" si="2586"/>
        <v>0</v>
      </c>
      <c r="O1040" s="17">
        <f t="shared" si="2586"/>
        <v>0</v>
      </c>
      <c r="P1040" s="17">
        <f t="shared" si="2586"/>
        <v>0</v>
      </c>
      <c r="Q1040" s="17">
        <f t="shared" si="2586"/>
        <v>0</v>
      </c>
      <c r="R1040" s="17">
        <f t="shared" si="2586"/>
        <v>0</v>
      </c>
      <c r="S1040" s="17">
        <f t="shared" si="2586"/>
        <v>272</v>
      </c>
      <c r="T1040" s="17">
        <f t="shared" si="2586"/>
        <v>0</v>
      </c>
      <c r="U1040" s="17">
        <f t="shared" si="2586"/>
        <v>0</v>
      </c>
      <c r="V1040" s="17">
        <f t="shared" si="2586"/>
        <v>0</v>
      </c>
      <c r="W1040" s="17">
        <f t="shared" si="2586"/>
        <v>0</v>
      </c>
      <c r="X1040" s="17">
        <f t="shared" si="2586"/>
        <v>0</v>
      </c>
      <c r="Y1040" s="17">
        <f t="shared" ref="U1040:AJ1041" si="2587">Y1041</f>
        <v>272</v>
      </c>
      <c r="Z1040" s="17">
        <f t="shared" si="2587"/>
        <v>0</v>
      </c>
      <c r="AA1040" s="17">
        <f t="shared" si="2587"/>
        <v>0</v>
      </c>
      <c r="AB1040" s="17">
        <f t="shared" si="2587"/>
        <v>0</v>
      </c>
      <c r="AC1040" s="17">
        <f t="shared" si="2587"/>
        <v>0</v>
      </c>
      <c r="AD1040" s="17">
        <f t="shared" si="2587"/>
        <v>0</v>
      </c>
      <c r="AE1040" s="17">
        <f t="shared" si="2587"/>
        <v>272</v>
      </c>
      <c r="AF1040" s="17">
        <f t="shared" si="2587"/>
        <v>0</v>
      </c>
      <c r="AG1040" s="17">
        <f t="shared" si="2587"/>
        <v>0</v>
      </c>
      <c r="AH1040" s="17">
        <f t="shared" si="2587"/>
        <v>0</v>
      </c>
      <c r="AI1040" s="17">
        <f t="shared" si="2587"/>
        <v>0</v>
      </c>
      <c r="AJ1040" s="17">
        <f t="shared" si="2587"/>
        <v>0</v>
      </c>
      <c r="AK1040" s="17">
        <f t="shared" ref="AG1040:AV1041" si="2588">AK1041</f>
        <v>272</v>
      </c>
      <c r="AL1040" s="17">
        <f t="shared" si="2588"/>
        <v>0</v>
      </c>
      <c r="AM1040" s="17">
        <f t="shared" si="2588"/>
        <v>0</v>
      </c>
      <c r="AN1040" s="17">
        <f t="shared" si="2588"/>
        <v>0</v>
      </c>
      <c r="AO1040" s="17">
        <f t="shared" si="2588"/>
        <v>0</v>
      </c>
      <c r="AP1040" s="17">
        <f t="shared" si="2588"/>
        <v>0</v>
      </c>
      <c r="AQ1040" s="17">
        <f t="shared" si="2588"/>
        <v>272</v>
      </c>
      <c r="AR1040" s="17">
        <f t="shared" si="2588"/>
        <v>0</v>
      </c>
      <c r="AS1040" s="17">
        <f t="shared" si="2588"/>
        <v>0</v>
      </c>
      <c r="AT1040" s="17">
        <f t="shared" si="2588"/>
        <v>0</v>
      </c>
      <c r="AU1040" s="17">
        <f t="shared" si="2588"/>
        <v>0</v>
      </c>
      <c r="AV1040" s="17">
        <f t="shared" si="2588"/>
        <v>0</v>
      </c>
      <c r="AW1040" s="17">
        <f t="shared" ref="AS1040:BH1041" si="2589">AW1041</f>
        <v>272</v>
      </c>
      <c r="AX1040" s="17">
        <f t="shared" si="2589"/>
        <v>0</v>
      </c>
      <c r="AY1040" s="17">
        <f t="shared" si="2589"/>
        <v>0</v>
      </c>
      <c r="AZ1040" s="17">
        <f t="shared" si="2589"/>
        <v>0</v>
      </c>
      <c r="BA1040" s="17">
        <f t="shared" si="2589"/>
        <v>0</v>
      </c>
      <c r="BB1040" s="17">
        <f t="shared" si="2589"/>
        <v>0</v>
      </c>
      <c r="BC1040" s="17">
        <f t="shared" si="2589"/>
        <v>272</v>
      </c>
      <c r="BD1040" s="17">
        <f t="shared" si="2589"/>
        <v>0</v>
      </c>
      <c r="BE1040" s="17">
        <f t="shared" si="2589"/>
        <v>0</v>
      </c>
      <c r="BF1040" s="17">
        <f t="shared" si="2589"/>
        <v>0</v>
      </c>
      <c r="BG1040" s="17">
        <f t="shared" si="2589"/>
        <v>0</v>
      </c>
      <c r="BH1040" s="17">
        <f t="shared" si="2589"/>
        <v>0</v>
      </c>
      <c r="BI1040" s="17">
        <f t="shared" ref="BE1040:BT1041" si="2590">BI1041</f>
        <v>272</v>
      </c>
      <c r="BJ1040" s="17">
        <f t="shared" si="2590"/>
        <v>0</v>
      </c>
      <c r="BK1040" s="17">
        <f t="shared" si="2590"/>
        <v>0</v>
      </c>
      <c r="BL1040" s="17">
        <f t="shared" si="2590"/>
        <v>0</v>
      </c>
      <c r="BM1040" s="17">
        <f t="shared" si="2590"/>
        <v>0</v>
      </c>
      <c r="BN1040" s="17">
        <f t="shared" si="2590"/>
        <v>0</v>
      </c>
      <c r="BO1040" s="17">
        <f t="shared" si="2590"/>
        <v>272</v>
      </c>
      <c r="BP1040" s="17">
        <f t="shared" si="2590"/>
        <v>0</v>
      </c>
      <c r="BQ1040" s="17">
        <f t="shared" si="2590"/>
        <v>0</v>
      </c>
      <c r="BR1040" s="17">
        <f t="shared" si="2590"/>
        <v>0</v>
      </c>
      <c r="BS1040" s="17">
        <f t="shared" si="2590"/>
        <v>0</v>
      </c>
      <c r="BT1040" s="17">
        <f t="shared" si="2590"/>
        <v>0</v>
      </c>
      <c r="BU1040" s="17">
        <f t="shared" ref="BQ1040:CF1041" si="2591">BU1041</f>
        <v>272</v>
      </c>
      <c r="BV1040" s="17">
        <f t="shared" si="2591"/>
        <v>0</v>
      </c>
      <c r="BW1040" s="17">
        <f t="shared" si="2591"/>
        <v>0</v>
      </c>
      <c r="BX1040" s="17">
        <f t="shared" si="2591"/>
        <v>0</v>
      </c>
      <c r="BY1040" s="17">
        <f t="shared" si="2591"/>
        <v>0</v>
      </c>
      <c r="BZ1040" s="17">
        <f t="shared" si="2591"/>
        <v>0</v>
      </c>
      <c r="CA1040" s="17">
        <f t="shared" si="2591"/>
        <v>272</v>
      </c>
      <c r="CB1040" s="17">
        <f t="shared" si="2591"/>
        <v>0</v>
      </c>
      <c r="CC1040" s="17">
        <f t="shared" si="2591"/>
        <v>0</v>
      </c>
      <c r="CD1040" s="17">
        <f t="shared" si="2591"/>
        <v>0</v>
      </c>
      <c r="CE1040" s="17">
        <f t="shared" si="2591"/>
        <v>0</v>
      </c>
      <c r="CF1040" s="17">
        <f t="shared" si="2591"/>
        <v>0</v>
      </c>
      <c r="CG1040" s="17">
        <f t="shared" ref="CC1040:CN1041" si="2592">CG1041</f>
        <v>272</v>
      </c>
      <c r="CH1040" s="17">
        <f t="shared" si="2592"/>
        <v>0</v>
      </c>
      <c r="CI1040" s="17">
        <f t="shared" si="2592"/>
        <v>0</v>
      </c>
      <c r="CJ1040" s="17">
        <f t="shared" si="2592"/>
        <v>0</v>
      </c>
      <c r="CK1040" s="17">
        <f t="shared" si="2592"/>
        <v>0</v>
      </c>
      <c r="CL1040" s="17">
        <f t="shared" si="2592"/>
        <v>0</v>
      </c>
      <c r="CM1040" s="17">
        <f t="shared" si="2592"/>
        <v>272</v>
      </c>
      <c r="CN1040" s="17">
        <f t="shared" si="2592"/>
        <v>0</v>
      </c>
    </row>
    <row r="1041" spans="1:92" ht="33" hidden="1">
      <c r="A1041" s="25" t="s">
        <v>244</v>
      </c>
      <c r="B1041" s="26">
        <f>B1040</f>
        <v>918</v>
      </c>
      <c r="C1041" s="26" t="s">
        <v>22</v>
      </c>
      <c r="D1041" s="26" t="s">
        <v>60</v>
      </c>
      <c r="E1041" s="26" t="s">
        <v>65</v>
      </c>
      <c r="F1041" s="26" t="s">
        <v>31</v>
      </c>
      <c r="G1041" s="11">
        <f>G1042</f>
        <v>272</v>
      </c>
      <c r="H1041" s="11">
        <f>H1042</f>
        <v>0</v>
      </c>
      <c r="I1041" s="11">
        <f t="shared" si="2586"/>
        <v>0</v>
      </c>
      <c r="J1041" s="11">
        <f t="shared" si="2586"/>
        <v>0</v>
      </c>
      <c r="K1041" s="11">
        <f t="shared" si="2586"/>
        <v>0</v>
      </c>
      <c r="L1041" s="11">
        <f t="shared" si="2586"/>
        <v>0</v>
      </c>
      <c r="M1041" s="11">
        <f t="shared" si="2586"/>
        <v>272</v>
      </c>
      <c r="N1041" s="11">
        <f t="shared" si="2586"/>
        <v>0</v>
      </c>
      <c r="O1041" s="11">
        <f t="shared" si="2586"/>
        <v>0</v>
      </c>
      <c r="P1041" s="11">
        <f t="shared" si="2586"/>
        <v>0</v>
      </c>
      <c r="Q1041" s="11">
        <f t="shared" si="2586"/>
        <v>0</v>
      </c>
      <c r="R1041" s="11">
        <f t="shared" si="2586"/>
        <v>0</v>
      </c>
      <c r="S1041" s="11">
        <f t="shared" si="2586"/>
        <v>272</v>
      </c>
      <c r="T1041" s="11">
        <f t="shared" si="2586"/>
        <v>0</v>
      </c>
      <c r="U1041" s="11">
        <f t="shared" si="2587"/>
        <v>0</v>
      </c>
      <c r="V1041" s="11">
        <f t="shared" si="2587"/>
        <v>0</v>
      </c>
      <c r="W1041" s="11">
        <f t="shared" si="2587"/>
        <v>0</v>
      </c>
      <c r="X1041" s="11">
        <f t="shared" si="2587"/>
        <v>0</v>
      </c>
      <c r="Y1041" s="11">
        <f t="shared" si="2587"/>
        <v>272</v>
      </c>
      <c r="Z1041" s="11">
        <f t="shared" si="2587"/>
        <v>0</v>
      </c>
      <c r="AA1041" s="11">
        <f t="shared" si="2587"/>
        <v>0</v>
      </c>
      <c r="AB1041" s="11">
        <f t="shared" si="2587"/>
        <v>0</v>
      </c>
      <c r="AC1041" s="11">
        <f t="shared" si="2587"/>
        <v>0</v>
      </c>
      <c r="AD1041" s="11">
        <f t="shared" si="2587"/>
        <v>0</v>
      </c>
      <c r="AE1041" s="11">
        <f t="shared" si="2587"/>
        <v>272</v>
      </c>
      <c r="AF1041" s="11">
        <f t="shared" si="2587"/>
        <v>0</v>
      </c>
      <c r="AG1041" s="11">
        <f t="shared" si="2588"/>
        <v>0</v>
      </c>
      <c r="AH1041" s="11">
        <f t="shared" si="2588"/>
        <v>0</v>
      </c>
      <c r="AI1041" s="11">
        <f t="shared" si="2588"/>
        <v>0</v>
      </c>
      <c r="AJ1041" s="11">
        <f t="shared" si="2588"/>
        <v>0</v>
      </c>
      <c r="AK1041" s="11">
        <f t="shared" si="2588"/>
        <v>272</v>
      </c>
      <c r="AL1041" s="11">
        <f t="shared" si="2588"/>
        <v>0</v>
      </c>
      <c r="AM1041" s="11">
        <f t="shared" si="2588"/>
        <v>0</v>
      </c>
      <c r="AN1041" s="11">
        <f t="shared" si="2588"/>
        <v>0</v>
      </c>
      <c r="AO1041" s="11">
        <f t="shared" si="2588"/>
        <v>0</v>
      </c>
      <c r="AP1041" s="11">
        <f t="shared" si="2588"/>
        <v>0</v>
      </c>
      <c r="AQ1041" s="11">
        <f t="shared" si="2588"/>
        <v>272</v>
      </c>
      <c r="AR1041" s="11">
        <f t="shared" si="2588"/>
        <v>0</v>
      </c>
      <c r="AS1041" s="11">
        <f t="shared" si="2589"/>
        <v>0</v>
      </c>
      <c r="AT1041" s="11">
        <f t="shared" si="2589"/>
        <v>0</v>
      </c>
      <c r="AU1041" s="11">
        <f t="shared" si="2589"/>
        <v>0</v>
      </c>
      <c r="AV1041" s="11">
        <f t="shared" si="2589"/>
        <v>0</v>
      </c>
      <c r="AW1041" s="11">
        <f t="shared" si="2589"/>
        <v>272</v>
      </c>
      <c r="AX1041" s="11">
        <f t="shared" si="2589"/>
        <v>0</v>
      </c>
      <c r="AY1041" s="11">
        <f t="shared" si="2589"/>
        <v>0</v>
      </c>
      <c r="AZ1041" s="11">
        <f t="shared" si="2589"/>
        <v>0</v>
      </c>
      <c r="BA1041" s="11">
        <f t="shared" si="2589"/>
        <v>0</v>
      </c>
      <c r="BB1041" s="11">
        <f t="shared" si="2589"/>
        <v>0</v>
      </c>
      <c r="BC1041" s="11">
        <f t="shared" si="2589"/>
        <v>272</v>
      </c>
      <c r="BD1041" s="11">
        <f t="shared" si="2589"/>
        <v>0</v>
      </c>
      <c r="BE1041" s="11">
        <f t="shared" si="2590"/>
        <v>0</v>
      </c>
      <c r="BF1041" s="11">
        <f t="shared" si="2590"/>
        <v>0</v>
      </c>
      <c r="BG1041" s="11">
        <f t="shared" si="2590"/>
        <v>0</v>
      </c>
      <c r="BH1041" s="11">
        <f t="shared" si="2590"/>
        <v>0</v>
      </c>
      <c r="BI1041" s="11">
        <f t="shared" si="2590"/>
        <v>272</v>
      </c>
      <c r="BJ1041" s="11">
        <f t="shared" si="2590"/>
        <v>0</v>
      </c>
      <c r="BK1041" s="11">
        <f t="shared" si="2590"/>
        <v>0</v>
      </c>
      <c r="BL1041" s="11">
        <f t="shared" si="2590"/>
        <v>0</v>
      </c>
      <c r="BM1041" s="11">
        <f t="shared" si="2590"/>
        <v>0</v>
      </c>
      <c r="BN1041" s="11">
        <f t="shared" si="2590"/>
        <v>0</v>
      </c>
      <c r="BO1041" s="11">
        <f t="shared" si="2590"/>
        <v>272</v>
      </c>
      <c r="BP1041" s="11">
        <f t="shared" si="2590"/>
        <v>0</v>
      </c>
      <c r="BQ1041" s="11">
        <f t="shared" si="2591"/>
        <v>0</v>
      </c>
      <c r="BR1041" s="11">
        <f t="shared" si="2591"/>
        <v>0</v>
      </c>
      <c r="BS1041" s="11">
        <f t="shared" si="2591"/>
        <v>0</v>
      </c>
      <c r="BT1041" s="11">
        <f t="shared" si="2591"/>
        <v>0</v>
      </c>
      <c r="BU1041" s="11">
        <f t="shared" si="2591"/>
        <v>272</v>
      </c>
      <c r="BV1041" s="11">
        <f t="shared" si="2591"/>
        <v>0</v>
      </c>
      <c r="BW1041" s="11">
        <f t="shared" si="2591"/>
        <v>0</v>
      </c>
      <c r="BX1041" s="11">
        <f t="shared" si="2591"/>
        <v>0</v>
      </c>
      <c r="BY1041" s="11">
        <f t="shared" si="2591"/>
        <v>0</v>
      </c>
      <c r="BZ1041" s="11">
        <f t="shared" si="2591"/>
        <v>0</v>
      </c>
      <c r="CA1041" s="11">
        <f t="shared" si="2591"/>
        <v>272</v>
      </c>
      <c r="CB1041" s="11">
        <f t="shared" si="2591"/>
        <v>0</v>
      </c>
      <c r="CC1041" s="11">
        <f t="shared" si="2592"/>
        <v>0</v>
      </c>
      <c r="CD1041" s="11">
        <f t="shared" si="2592"/>
        <v>0</v>
      </c>
      <c r="CE1041" s="11">
        <f t="shared" si="2592"/>
        <v>0</v>
      </c>
      <c r="CF1041" s="11">
        <f t="shared" si="2592"/>
        <v>0</v>
      </c>
      <c r="CG1041" s="11">
        <f t="shared" si="2592"/>
        <v>272</v>
      </c>
      <c r="CH1041" s="11">
        <f t="shared" si="2592"/>
        <v>0</v>
      </c>
      <c r="CI1041" s="11">
        <f t="shared" si="2592"/>
        <v>0</v>
      </c>
      <c r="CJ1041" s="11">
        <f t="shared" si="2592"/>
        <v>0</v>
      </c>
      <c r="CK1041" s="11">
        <f t="shared" si="2592"/>
        <v>0</v>
      </c>
      <c r="CL1041" s="11">
        <f t="shared" si="2592"/>
        <v>0</v>
      </c>
      <c r="CM1041" s="11">
        <f t="shared" si="2592"/>
        <v>272</v>
      </c>
      <c r="CN1041" s="11">
        <f t="shared" si="2592"/>
        <v>0</v>
      </c>
    </row>
    <row r="1042" spans="1:92" ht="33" hidden="1">
      <c r="A1042" s="25" t="s">
        <v>37</v>
      </c>
      <c r="B1042" s="26">
        <f>B1041</f>
        <v>918</v>
      </c>
      <c r="C1042" s="26" t="s">
        <v>22</v>
      </c>
      <c r="D1042" s="26" t="s">
        <v>60</v>
      </c>
      <c r="E1042" s="26" t="s">
        <v>65</v>
      </c>
      <c r="F1042" s="26" t="s">
        <v>38</v>
      </c>
      <c r="G1042" s="9">
        <v>272</v>
      </c>
      <c r="H1042" s="9"/>
      <c r="I1042" s="9"/>
      <c r="J1042" s="9"/>
      <c r="K1042" s="9"/>
      <c r="L1042" s="9"/>
      <c r="M1042" s="9">
        <f>G1042+I1042+J1042+K1042+L1042</f>
        <v>272</v>
      </c>
      <c r="N1042" s="9">
        <f>H1042+L1042</f>
        <v>0</v>
      </c>
      <c r="O1042" s="9"/>
      <c r="P1042" s="9"/>
      <c r="Q1042" s="9"/>
      <c r="R1042" s="9"/>
      <c r="S1042" s="9">
        <f>M1042+O1042+P1042+Q1042+R1042</f>
        <v>272</v>
      </c>
      <c r="T1042" s="9">
        <f>N1042+R1042</f>
        <v>0</v>
      </c>
      <c r="U1042" s="9"/>
      <c r="V1042" s="9"/>
      <c r="W1042" s="9"/>
      <c r="X1042" s="9"/>
      <c r="Y1042" s="9">
        <f>S1042+U1042+V1042+W1042+X1042</f>
        <v>272</v>
      </c>
      <c r="Z1042" s="9">
        <f>T1042+X1042</f>
        <v>0</v>
      </c>
      <c r="AA1042" s="9"/>
      <c r="AB1042" s="9"/>
      <c r="AC1042" s="9"/>
      <c r="AD1042" s="9"/>
      <c r="AE1042" s="9">
        <f>Y1042+AA1042+AB1042+AC1042+AD1042</f>
        <v>272</v>
      </c>
      <c r="AF1042" s="9">
        <f>Z1042+AD1042</f>
        <v>0</v>
      </c>
      <c r="AG1042" s="9"/>
      <c r="AH1042" s="9"/>
      <c r="AI1042" s="9"/>
      <c r="AJ1042" s="9"/>
      <c r="AK1042" s="9">
        <f>AE1042+AG1042+AH1042+AI1042+AJ1042</f>
        <v>272</v>
      </c>
      <c r="AL1042" s="9">
        <f>AF1042+AJ1042</f>
        <v>0</v>
      </c>
      <c r="AM1042" s="9"/>
      <c r="AN1042" s="9"/>
      <c r="AO1042" s="9"/>
      <c r="AP1042" s="9"/>
      <c r="AQ1042" s="9">
        <f>AK1042+AM1042+AN1042+AO1042+AP1042</f>
        <v>272</v>
      </c>
      <c r="AR1042" s="9">
        <f>AL1042+AP1042</f>
        <v>0</v>
      </c>
      <c r="AS1042" s="9"/>
      <c r="AT1042" s="9"/>
      <c r="AU1042" s="9"/>
      <c r="AV1042" s="9"/>
      <c r="AW1042" s="9">
        <f>AQ1042+AS1042+AT1042+AU1042+AV1042</f>
        <v>272</v>
      </c>
      <c r="AX1042" s="9">
        <f>AR1042+AV1042</f>
        <v>0</v>
      </c>
      <c r="AY1042" s="9"/>
      <c r="AZ1042" s="9"/>
      <c r="BA1042" s="9"/>
      <c r="BB1042" s="9"/>
      <c r="BC1042" s="9">
        <f>AW1042+AY1042+AZ1042+BA1042+BB1042</f>
        <v>272</v>
      </c>
      <c r="BD1042" s="9">
        <f>AX1042+BB1042</f>
        <v>0</v>
      </c>
      <c r="BE1042" s="9"/>
      <c r="BF1042" s="9"/>
      <c r="BG1042" s="9"/>
      <c r="BH1042" s="9"/>
      <c r="BI1042" s="9">
        <f>BC1042+BE1042+BF1042+BG1042+BH1042</f>
        <v>272</v>
      </c>
      <c r="BJ1042" s="9">
        <f>BD1042+BH1042</f>
        <v>0</v>
      </c>
      <c r="BK1042" s="9"/>
      <c r="BL1042" s="9"/>
      <c r="BM1042" s="9"/>
      <c r="BN1042" s="9"/>
      <c r="BO1042" s="9">
        <f>BI1042+BK1042+BL1042+BM1042+BN1042</f>
        <v>272</v>
      </c>
      <c r="BP1042" s="9">
        <f>BJ1042+BN1042</f>
        <v>0</v>
      </c>
      <c r="BQ1042" s="9"/>
      <c r="BR1042" s="9"/>
      <c r="BS1042" s="9"/>
      <c r="BT1042" s="9"/>
      <c r="BU1042" s="9">
        <f>BO1042+BQ1042+BR1042+BS1042+BT1042</f>
        <v>272</v>
      </c>
      <c r="BV1042" s="9">
        <f>BP1042+BT1042</f>
        <v>0</v>
      </c>
      <c r="BW1042" s="9"/>
      <c r="BX1042" s="9"/>
      <c r="BY1042" s="9"/>
      <c r="BZ1042" s="9"/>
      <c r="CA1042" s="9">
        <f>BU1042+BW1042+BX1042+BY1042+BZ1042</f>
        <v>272</v>
      </c>
      <c r="CB1042" s="9">
        <f>BV1042+BZ1042</f>
        <v>0</v>
      </c>
      <c r="CC1042" s="9"/>
      <c r="CD1042" s="9"/>
      <c r="CE1042" s="9"/>
      <c r="CF1042" s="9"/>
      <c r="CG1042" s="9">
        <f>CA1042+CC1042+CD1042+CE1042+CF1042</f>
        <v>272</v>
      </c>
      <c r="CH1042" s="9">
        <f>CB1042+CF1042</f>
        <v>0</v>
      </c>
      <c r="CI1042" s="9"/>
      <c r="CJ1042" s="9"/>
      <c r="CK1042" s="9"/>
      <c r="CL1042" s="9"/>
      <c r="CM1042" s="9">
        <f>CG1042+CI1042+CJ1042+CK1042+CL1042</f>
        <v>272</v>
      </c>
      <c r="CN1042" s="9">
        <f>CH1042+CL1042</f>
        <v>0</v>
      </c>
    </row>
    <row r="1043" spans="1:92" hidden="1">
      <c r="A1043" s="25"/>
      <c r="B1043" s="26"/>
      <c r="C1043" s="26"/>
      <c r="D1043" s="26"/>
      <c r="E1043" s="26"/>
      <c r="F1043" s="26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</row>
    <row r="1044" spans="1:92" ht="40.5" hidden="1">
      <c r="A1044" s="32" t="s">
        <v>494</v>
      </c>
      <c r="B1044" s="21" t="s">
        <v>319</v>
      </c>
      <c r="C1044" s="21"/>
      <c r="D1044" s="21"/>
      <c r="E1044" s="21"/>
      <c r="F1044" s="21"/>
      <c r="G1044" s="6">
        <f t="shared" ref="G1044:AL1044" si="2593">G1046+G1060+G1076+G1086+G1108+G1130+G1187+G1217+G1224</f>
        <v>784825</v>
      </c>
      <c r="H1044" s="6">
        <f t="shared" si="2593"/>
        <v>0</v>
      </c>
      <c r="I1044" s="6">
        <f t="shared" si="2593"/>
        <v>0</v>
      </c>
      <c r="J1044" s="6">
        <f t="shared" si="2593"/>
        <v>3562</v>
      </c>
      <c r="K1044" s="6">
        <f t="shared" si="2593"/>
        <v>0</v>
      </c>
      <c r="L1044" s="6">
        <f t="shared" si="2593"/>
        <v>0</v>
      </c>
      <c r="M1044" s="6">
        <f t="shared" si="2593"/>
        <v>788387</v>
      </c>
      <c r="N1044" s="6">
        <f t="shared" si="2593"/>
        <v>0</v>
      </c>
      <c r="O1044" s="6">
        <f t="shared" si="2593"/>
        <v>0</v>
      </c>
      <c r="P1044" s="6">
        <f t="shared" si="2593"/>
        <v>21765</v>
      </c>
      <c r="Q1044" s="6">
        <f t="shared" si="2593"/>
        <v>0</v>
      </c>
      <c r="R1044" s="6">
        <f t="shared" si="2593"/>
        <v>84283</v>
      </c>
      <c r="S1044" s="6">
        <f t="shared" si="2593"/>
        <v>894435</v>
      </c>
      <c r="T1044" s="6">
        <f t="shared" si="2593"/>
        <v>84283</v>
      </c>
      <c r="U1044" s="6">
        <f t="shared" si="2593"/>
        <v>0</v>
      </c>
      <c r="V1044" s="6">
        <f t="shared" si="2593"/>
        <v>0</v>
      </c>
      <c r="W1044" s="6">
        <f t="shared" si="2593"/>
        <v>0</v>
      </c>
      <c r="X1044" s="6">
        <f t="shared" si="2593"/>
        <v>0</v>
      </c>
      <c r="Y1044" s="6">
        <f t="shared" si="2593"/>
        <v>894435</v>
      </c>
      <c r="Z1044" s="6">
        <f t="shared" si="2593"/>
        <v>84283</v>
      </c>
      <c r="AA1044" s="6">
        <f t="shared" si="2593"/>
        <v>0</v>
      </c>
      <c r="AB1044" s="6">
        <f t="shared" si="2593"/>
        <v>3437</v>
      </c>
      <c r="AC1044" s="6">
        <f t="shared" si="2593"/>
        <v>0</v>
      </c>
      <c r="AD1044" s="6">
        <f t="shared" si="2593"/>
        <v>3949</v>
      </c>
      <c r="AE1044" s="6">
        <f t="shared" si="2593"/>
        <v>901821</v>
      </c>
      <c r="AF1044" s="6">
        <f t="shared" si="2593"/>
        <v>88232</v>
      </c>
      <c r="AG1044" s="6">
        <f t="shared" si="2593"/>
        <v>-1297</v>
      </c>
      <c r="AH1044" s="6">
        <f t="shared" si="2593"/>
        <v>0</v>
      </c>
      <c r="AI1044" s="6">
        <f t="shared" si="2593"/>
        <v>0</v>
      </c>
      <c r="AJ1044" s="6">
        <f t="shared" si="2593"/>
        <v>77234</v>
      </c>
      <c r="AK1044" s="6">
        <f t="shared" si="2593"/>
        <v>977758</v>
      </c>
      <c r="AL1044" s="6">
        <f t="shared" si="2593"/>
        <v>165466</v>
      </c>
      <c r="AM1044" s="6">
        <f t="shared" ref="AM1044:BR1044" si="2594">AM1046+AM1060+AM1076+AM1086+AM1108+AM1130+AM1187+AM1217+AM1224</f>
        <v>-1174</v>
      </c>
      <c r="AN1044" s="6">
        <f t="shared" si="2594"/>
        <v>0</v>
      </c>
      <c r="AO1044" s="6">
        <f t="shared" si="2594"/>
        <v>-1531</v>
      </c>
      <c r="AP1044" s="6">
        <f t="shared" si="2594"/>
        <v>19266</v>
      </c>
      <c r="AQ1044" s="6">
        <f t="shared" si="2594"/>
        <v>994319</v>
      </c>
      <c r="AR1044" s="6">
        <f t="shared" si="2594"/>
        <v>184732</v>
      </c>
      <c r="AS1044" s="6">
        <f t="shared" si="2594"/>
        <v>-12000</v>
      </c>
      <c r="AT1044" s="6">
        <f t="shared" si="2594"/>
        <v>10350</v>
      </c>
      <c r="AU1044" s="6">
        <f t="shared" si="2594"/>
        <v>0</v>
      </c>
      <c r="AV1044" s="6">
        <f t="shared" si="2594"/>
        <v>0</v>
      </c>
      <c r="AW1044" s="6">
        <f t="shared" si="2594"/>
        <v>992669</v>
      </c>
      <c r="AX1044" s="6">
        <f t="shared" si="2594"/>
        <v>184732</v>
      </c>
      <c r="AY1044" s="6">
        <f t="shared" si="2594"/>
        <v>-2881</v>
      </c>
      <c r="AZ1044" s="6">
        <f t="shared" si="2594"/>
        <v>19204</v>
      </c>
      <c r="BA1044" s="6">
        <f t="shared" si="2594"/>
        <v>-2009</v>
      </c>
      <c r="BB1044" s="6">
        <f t="shared" si="2594"/>
        <v>3570</v>
      </c>
      <c r="BC1044" s="6">
        <f t="shared" si="2594"/>
        <v>1010553</v>
      </c>
      <c r="BD1044" s="6">
        <f t="shared" si="2594"/>
        <v>188302</v>
      </c>
      <c r="BE1044" s="6">
        <f t="shared" si="2594"/>
        <v>0</v>
      </c>
      <c r="BF1044" s="6">
        <f t="shared" si="2594"/>
        <v>0</v>
      </c>
      <c r="BG1044" s="6">
        <f t="shared" si="2594"/>
        <v>0</v>
      </c>
      <c r="BH1044" s="6">
        <f t="shared" si="2594"/>
        <v>0</v>
      </c>
      <c r="BI1044" s="6">
        <f t="shared" si="2594"/>
        <v>1010553</v>
      </c>
      <c r="BJ1044" s="6">
        <f t="shared" si="2594"/>
        <v>188302</v>
      </c>
      <c r="BK1044" s="6">
        <f t="shared" si="2594"/>
        <v>0</v>
      </c>
      <c r="BL1044" s="6">
        <f t="shared" si="2594"/>
        <v>0</v>
      </c>
      <c r="BM1044" s="6">
        <f t="shared" si="2594"/>
        <v>0</v>
      </c>
      <c r="BN1044" s="6">
        <f t="shared" si="2594"/>
        <v>0</v>
      </c>
      <c r="BO1044" s="6">
        <f t="shared" si="2594"/>
        <v>1010553</v>
      </c>
      <c r="BP1044" s="6">
        <f t="shared" si="2594"/>
        <v>188302</v>
      </c>
      <c r="BQ1044" s="6">
        <f t="shared" si="2594"/>
        <v>-961</v>
      </c>
      <c r="BR1044" s="6">
        <f t="shared" si="2594"/>
        <v>1009</v>
      </c>
      <c r="BS1044" s="6">
        <f t="shared" ref="BS1044:CH1044" si="2595">BS1046+BS1060+BS1076+BS1086+BS1108+BS1130+BS1187+BS1217+BS1224</f>
        <v>0</v>
      </c>
      <c r="BT1044" s="6">
        <f t="shared" si="2595"/>
        <v>0</v>
      </c>
      <c r="BU1044" s="6">
        <f t="shared" si="2595"/>
        <v>1010601</v>
      </c>
      <c r="BV1044" s="6">
        <f t="shared" si="2595"/>
        <v>188302</v>
      </c>
      <c r="BW1044" s="6">
        <f t="shared" si="2595"/>
        <v>0</v>
      </c>
      <c r="BX1044" s="6">
        <f t="shared" si="2595"/>
        <v>0</v>
      </c>
      <c r="BY1044" s="6">
        <f t="shared" si="2595"/>
        <v>0</v>
      </c>
      <c r="BZ1044" s="6">
        <f t="shared" si="2595"/>
        <v>0</v>
      </c>
      <c r="CA1044" s="6">
        <f t="shared" si="2595"/>
        <v>1010601</v>
      </c>
      <c r="CB1044" s="6">
        <f t="shared" si="2595"/>
        <v>188302</v>
      </c>
      <c r="CC1044" s="6">
        <f t="shared" si="2595"/>
        <v>1459</v>
      </c>
      <c r="CD1044" s="6">
        <f t="shared" si="2595"/>
        <v>0</v>
      </c>
      <c r="CE1044" s="6">
        <f t="shared" si="2595"/>
        <v>0</v>
      </c>
      <c r="CF1044" s="6">
        <f t="shared" si="2595"/>
        <v>0</v>
      </c>
      <c r="CG1044" s="6">
        <f t="shared" si="2595"/>
        <v>1012060</v>
      </c>
      <c r="CH1044" s="6">
        <f t="shared" si="2595"/>
        <v>188302</v>
      </c>
      <c r="CI1044" s="6">
        <f t="shared" ref="CI1044:CN1044" si="2596">CI1046+CI1053+CI1060+CI1076+CI1086+CI1108+CI1130+CI1187+CI1217+CI1224</f>
        <v>-1496</v>
      </c>
      <c r="CJ1044" s="6">
        <f t="shared" si="2596"/>
        <v>630</v>
      </c>
      <c r="CK1044" s="6">
        <f t="shared" si="2596"/>
        <v>-4314</v>
      </c>
      <c r="CL1044" s="6">
        <f t="shared" si="2596"/>
        <v>7579</v>
      </c>
      <c r="CM1044" s="6">
        <f t="shared" si="2596"/>
        <v>1014459</v>
      </c>
      <c r="CN1044" s="6">
        <f t="shared" si="2596"/>
        <v>195881</v>
      </c>
    </row>
    <row r="1045" spans="1:92" s="79" customFormat="1" hidden="1">
      <c r="A1045" s="77"/>
      <c r="B1045" s="27"/>
      <c r="C1045" s="27"/>
      <c r="D1045" s="27"/>
      <c r="E1045" s="27"/>
      <c r="F1045" s="27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</row>
    <row r="1046" spans="1:92" ht="18.75" hidden="1">
      <c r="A1046" s="23" t="s">
        <v>59</v>
      </c>
      <c r="B1046" s="24" t="s">
        <v>319</v>
      </c>
      <c r="C1046" s="24" t="s">
        <v>22</v>
      </c>
      <c r="D1046" s="24" t="s">
        <v>60</v>
      </c>
      <c r="E1046" s="24"/>
      <c r="F1046" s="24"/>
      <c r="G1046" s="15">
        <f t="shared" ref="G1046:V1050" si="2597">G1047</f>
        <v>55994</v>
      </c>
      <c r="H1046" s="15">
        <f t="shared" si="2597"/>
        <v>0</v>
      </c>
      <c r="I1046" s="15">
        <f t="shared" si="2597"/>
        <v>0</v>
      </c>
      <c r="J1046" s="15">
        <f t="shared" si="2597"/>
        <v>0</v>
      </c>
      <c r="K1046" s="15">
        <f t="shared" si="2597"/>
        <v>0</v>
      </c>
      <c r="L1046" s="15">
        <f t="shared" si="2597"/>
        <v>0</v>
      </c>
      <c r="M1046" s="15">
        <f t="shared" si="2597"/>
        <v>55994</v>
      </c>
      <c r="N1046" s="15">
        <f t="shared" si="2597"/>
        <v>0</v>
      </c>
      <c r="O1046" s="15">
        <f t="shared" si="2597"/>
        <v>0</v>
      </c>
      <c r="P1046" s="15">
        <f t="shared" si="2597"/>
        <v>21765</v>
      </c>
      <c r="Q1046" s="15">
        <f t="shared" si="2597"/>
        <v>0</v>
      </c>
      <c r="R1046" s="15">
        <f t="shared" si="2597"/>
        <v>0</v>
      </c>
      <c r="S1046" s="15">
        <f t="shared" si="2597"/>
        <v>77759</v>
      </c>
      <c r="T1046" s="15">
        <f t="shared" si="2597"/>
        <v>0</v>
      </c>
      <c r="U1046" s="15">
        <f t="shared" si="2597"/>
        <v>0</v>
      </c>
      <c r="V1046" s="15">
        <f t="shared" si="2597"/>
        <v>0</v>
      </c>
      <c r="W1046" s="15">
        <f t="shared" ref="U1046:AJ1050" si="2598">W1047</f>
        <v>0</v>
      </c>
      <c r="X1046" s="15">
        <f t="shared" si="2598"/>
        <v>0</v>
      </c>
      <c r="Y1046" s="15">
        <f t="shared" si="2598"/>
        <v>77759</v>
      </c>
      <c r="Z1046" s="15">
        <f t="shared" si="2598"/>
        <v>0</v>
      </c>
      <c r="AA1046" s="15">
        <f t="shared" si="2598"/>
        <v>0</v>
      </c>
      <c r="AB1046" s="15">
        <f t="shared" si="2598"/>
        <v>1062</v>
      </c>
      <c r="AC1046" s="15">
        <f t="shared" si="2598"/>
        <v>0</v>
      </c>
      <c r="AD1046" s="15">
        <f t="shared" si="2598"/>
        <v>0</v>
      </c>
      <c r="AE1046" s="15">
        <f t="shared" si="2598"/>
        <v>78821</v>
      </c>
      <c r="AF1046" s="15">
        <f t="shared" si="2598"/>
        <v>0</v>
      </c>
      <c r="AG1046" s="15">
        <f t="shared" si="2598"/>
        <v>0</v>
      </c>
      <c r="AH1046" s="15">
        <f t="shared" si="2598"/>
        <v>0</v>
      </c>
      <c r="AI1046" s="15">
        <f t="shared" si="2598"/>
        <v>0</v>
      </c>
      <c r="AJ1046" s="15">
        <f t="shared" si="2598"/>
        <v>0</v>
      </c>
      <c r="AK1046" s="15">
        <f t="shared" ref="AG1046:AV1050" si="2599">AK1047</f>
        <v>78821</v>
      </c>
      <c r="AL1046" s="15">
        <f t="shared" si="2599"/>
        <v>0</v>
      </c>
      <c r="AM1046" s="15">
        <f t="shared" si="2599"/>
        <v>0</v>
      </c>
      <c r="AN1046" s="15">
        <f t="shared" si="2599"/>
        <v>0</v>
      </c>
      <c r="AO1046" s="15">
        <f t="shared" si="2599"/>
        <v>0</v>
      </c>
      <c r="AP1046" s="15">
        <f t="shared" si="2599"/>
        <v>0</v>
      </c>
      <c r="AQ1046" s="15">
        <f t="shared" si="2599"/>
        <v>78821</v>
      </c>
      <c r="AR1046" s="15">
        <f t="shared" si="2599"/>
        <v>0</v>
      </c>
      <c r="AS1046" s="15">
        <f t="shared" si="2599"/>
        <v>0</v>
      </c>
      <c r="AT1046" s="15">
        <f t="shared" si="2599"/>
        <v>33</v>
      </c>
      <c r="AU1046" s="15">
        <f t="shared" si="2599"/>
        <v>0</v>
      </c>
      <c r="AV1046" s="15">
        <f t="shared" si="2599"/>
        <v>0</v>
      </c>
      <c r="AW1046" s="15">
        <f t="shared" ref="AS1046:BH1050" si="2600">AW1047</f>
        <v>78854</v>
      </c>
      <c r="AX1046" s="15">
        <f t="shared" si="2600"/>
        <v>0</v>
      </c>
      <c r="AY1046" s="15">
        <f t="shared" si="2600"/>
        <v>0</v>
      </c>
      <c r="AZ1046" s="15">
        <f t="shared" si="2600"/>
        <v>0</v>
      </c>
      <c r="BA1046" s="15">
        <f t="shared" si="2600"/>
        <v>0</v>
      </c>
      <c r="BB1046" s="15">
        <f t="shared" si="2600"/>
        <v>0</v>
      </c>
      <c r="BC1046" s="15">
        <f t="shared" si="2600"/>
        <v>78854</v>
      </c>
      <c r="BD1046" s="15">
        <f t="shared" si="2600"/>
        <v>0</v>
      </c>
      <c r="BE1046" s="15">
        <f t="shared" si="2600"/>
        <v>0</v>
      </c>
      <c r="BF1046" s="15">
        <f t="shared" si="2600"/>
        <v>0</v>
      </c>
      <c r="BG1046" s="15">
        <f t="shared" si="2600"/>
        <v>0</v>
      </c>
      <c r="BH1046" s="15">
        <f t="shared" si="2600"/>
        <v>0</v>
      </c>
      <c r="BI1046" s="15">
        <f t="shared" ref="BE1046:BT1050" si="2601">BI1047</f>
        <v>78854</v>
      </c>
      <c r="BJ1046" s="15">
        <f t="shared" si="2601"/>
        <v>0</v>
      </c>
      <c r="BK1046" s="15">
        <f t="shared" si="2601"/>
        <v>0</v>
      </c>
      <c r="BL1046" s="15">
        <f t="shared" si="2601"/>
        <v>0</v>
      </c>
      <c r="BM1046" s="15">
        <f t="shared" si="2601"/>
        <v>0</v>
      </c>
      <c r="BN1046" s="15">
        <f t="shared" si="2601"/>
        <v>0</v>
      </c>
      <c r="BO1046" s="15">
        <f t="shared" si="2601"/>
        <v>78854</v>
      </c>
      <c r="BP1046" s="15">
        <f t="shared" si="2601"/>
        <v>0</v>
      </c>
      <c r="BQ1046" s="15">
        <f t="shared" si="2601"/>
        <v>0</v>
      </c>
      <c r="BR1046" s="15">
        <f t="shared" si="2601"/>
        <v>1009</v>
      </c>
      <c r="BS1046" s="15">
        <f t="shared" si="2601"/>
        <v>0</v>
      </c>
      <c r="BT1046" s="15">
        <f t="shared" si="2601"/>
        <v>0</v>
      </c>
      <c r="BU1046" s="15">
        <f t="shared" ref="BQ1046:CF1050" si="2602">BU1047</f>
        <v>79863</v>
      </c>
      <c r="BV1046" s="15">
        <f t="shared" si="2602"/>
        <v>0</v>
      </c>
      <c r="BW1046" s="15">
        <f t="shared" si="2602"/>
        <v>0</v>
      </c>
      <c r="BX1046" s="15">
        <f t="shared" si="2602"/>
        <v>0</v>
      </c>
      <c r="BY1046" s="15">
        <f t="shared" si="2602"/>
        <v>0</v>
      </c>
      <c r="BZ1046" s="15">
        <f t="shared" si="2602"/>
        <v>0</v>
      </c>
      <c r="CA1046" s="15">
        <f t="shared" si="2602"/>
        <v>79863</v>
      </c>
      <c r="CB1046" s="15">
        <f t="shared" si="2602"/>
        <v>0</v>
      </c>
      <c r="CC1046" s="15">
        <f t="shared" si="2602"/>
        <v>0</v>
      </c>
      <c r="CD1046" s="15">
        <f t="shared" si="2602"/>
        <v>0</v>
      </c>
      <c r="CE1046" s="15">
        <f t="shared" si="2602"/>
        <v>0</v>
      </c>
      <c r="CF1046" s="15">
        <f t="shared" si="2602"/>
        <v>0</v>
      </c>
      <c r="CG1046" s="15">
        <f t="shared" ref="CC1046:CN1050" si="2603">CG1047</f>
        <v>79863</v>
      </c>
      <c r="CH1046" s="15">
        <f t="shared" si="2603"/>
        <v>0</v>
      </c>
      <c r="CI1046" s="15">
        <f t="shared" si="2603"/>
        <v>0</v>
      </c>
      <c r="CJ1046" s="15">
        <f t="shared" si="2603"/>
        <v>0</v>
      </c>
      <c r="CK1046" s="15">
        <f t="shared" si="2603"/>
        <v>0</v>
      </c>
      <c r="CL1046" s="15">
        <f t="shared" si="2603"/>
        <v>0</v>
      </c>
      <c r="CM1046" s="15">
        <f t="shared" si="2603"/>
        <v>79863</v>
      </c>
      <c r="CN1046" s="15">
        <f t="shared" si="2603"/>
        <v>0</v>
      </c>
    </row>
    <row r="1047" spans="1:92" ht="20.100000000000001" hidden="1" customHeight="1">
      <c r="A1047" s="38" t="s">
        <v>62</v>
      </c>
      <c r="B1047" s="61" t="s">
        <v>319</v>
      </c>
      <c r="C1047" s="61" t="s">
        <v>22</v>
      </c>
      <c r="D1047" s="61" t="s">
        <v>60</v>
      </c>
      <c r="E1047" s="61" t="s">
        <v>388</v>
      </c>
      <c r="F1047" s="61"/>
      <c r="G1047" s="17">
        <f t="shared" si="2597"/>
        <v>55994</v>
      </c>
      <c r="H1047" s="17">
        <f t="shared" si="2597"/>
        <v>0</v>
      </c>
      <c r="I1047" s="17">
        <f t="shared" si="2597"/>
        <v>0</v>
      </c>
      <c r="J1047" s="17">
        <f t="shared" si="2597"/>
        <v>0</v>
      </c>
      <c r="K1047" s="17">
        <f t="shared" si="2597"/>
        <v>0</v>
      </c>
      <c r="L1047" s="17">
        <f t="shared" si="2597"/>
        <v>0</v>
      </c>
      <c r="M1047" s="17">
        <f t="shared" si="2597"/>
        <v>55994</v>
      </c>
      <c r="N1047" s="17">
        <f t="shared" si="2597"/>
        <v>0</v>
      </c>
      <c r="O1047" s="17">
        <f t="shared" si="2597"/>
        <v>0</v>
      </c>
      <c r="P1047" s="17">
        <f t="shared" si="2597"/>
        <v>21765</v>
      </c>
      <c r="Q1047" s="17">
        <f t="shared" si="2597"/>
        <v>0</v>
      </c>
      <c r="R1047" s="17">
        <f t="shared" si="2597"/>
        <v>0</v>
      </c>
      <c r="S1047" s="17">
        <f t="shared" si="2597"/>
        <v>77759</v>
      </c>
      <c r="T1047" s="17">
        <f t="shared" si="2597"/>
        <v>0</v>
      </c>
      <c r="U1047" s="17">
        <f t="shared" si="2598"/>
        <v>0</v>
      </c>
      <c r="V1047" s="17">
        <f t="shared" si="2598"/>
        <v>0</v>
      </c>
      <c r="W1047" s="17">
        <f t="shared" si="2598"/>
        <v>0</v>
      </c>
      <c r="X1047" s="17">
        <f t="shared" si="2598"/>
        <v>0</v>
      </c>
      <c r="Y1047" s="17">
        <f t="shared" si="2598"/>
        <v>77759</v>
      </c>
      <c r="Z1047" s="17">
        <f t="shared" si="2598"/>
        <v>0</v>
      </c>
      <c r="AA1047" s="17">
        <f t="shared" si="2598"/>
        <v>0</v>
      </c>
      <c r="AB1047" s="17">
        <f t="shared" si="2598"/>
        <v>1062</v>
      </c>
      <c r="AC1047" s="17">
        <f t="shared" si="2598"/>
        <v>0</v>
      </c>
      <c r="AD1047" s="17">
        <f t="shared" si="2598"/>
        <v>0</v>
      </c>
      <c r="AE1047" s="17">
        <f t="shared" si="2598"/>
        <v>78821</v>
      </c>
      <c r="AF1047" s="17">
        <f t="shared" si="2598"/>
        <v>0</v>
      </c>
      <c r="AG1047" s="17">
        <f t="shared" si="2599"/>
        <v>0</v>
      </c>
      <c r="AH1047" s="17">
        <f t="shared" si="2599"/>
        <v>0</v>
      </c>
      <c r="AI1047" s="17">
        <f t="shared" si="2599"/>
        <v>0</v>
      </c>
      <c r="AJ1047" s="17">
        <f t="shared" si="2599"/>
        <v>0</v>
      </c>
      <c r="AK1047" s="17">
        <f t="shared" si="2599"/>
        <v>78821</v>
      </c>
      <c r="AL1047" s="17">
        <f t="shared" si="2599"/>
        <v>0</v>
      </c>
      <c r="AM1047" s="17">
        <f t="shared" si="2599"/>
        <v>0</v>
      </c>
      <c r="AN1047" s="17">
        <f t="shared" si="2599"/>
        <v>0</v>
      </c>
      <c r="AO1047" s="17">
        <f t="shared" si="2599"/>
        <v>0</v>
      </c>
      <c r="AP1047" s="17">
        <f t="shared" si="2599"/>
        <v>0</v>
      </c>
      <c r="AQ1047" s="17">
        <f t="shared" si="2599"/>
        <v>78821</v>
      </c>
      <c r="AR1047" s="17">
        <f t="shared" si="2599"/>
        <v>0</v>
      </c>
      <c r="AS1047" s="17">
        <f t="shared" si="2600"/>
        <v>0</v>
      </c>
      <c r="AT1047" s="17">
        <f t="shared" si="2600"/>
        <v>33</v>
      </c>
      <c r="AU1047" s="17">
        <f t="shared" si="2600"/>
        <v>0</v>
      </c>
      <c r="AV1047" s="17">
        <f t="shared" si="2600"/>
        <v>0</v>
      </c>
      <c r="AW1047" s="17">
        <f t="shared" si="2600"/>
        <v>78854</v>
      </c>
      <c r="AX1047" s="17">
        <f t="shared" si="2600"/>
        <v>0</v>
      </c>
      <c r="AY1047" s="17">
        <f t="shared" si="2600"/>
        <v>0</v>
      </c>
      <c r="AZ1047" s="17">
        <f t="shared" si="2600"/>
        <v>0</v>
      </c>
      <c r="BA1047" s="17">
        <f t="shared" si="2600"/>
        <v>0</v>
      </c>
      <c r="BB1047" s="17">
        <f t="shared" si="2600"/>
        <v>0</v>
      </c>
      <c r="BC1047" s="17">
        <f t="shared" si="2600"/>
        <v>78854</v>
      </c>
      <c r="BD1047" s="17">
        <f t="shared" si="2600"/>
        <v>0</v>
      </c>
      <c r="BE1047" s="17">
        <f t="shared" si="2601"/>
        <v>0</v>
      </c>
      <c r="BF1047" s="17">
        <f t="shared" si="2601"/>
        <v>0</v>
      </c>
      <c r="BG1047" s="17">
        <f t="shared" si="2601"/>
        <v>0</v>
      </c>
      <c r="BH1047" s="17">
        <f t="shared" si="2601"/>
        <v>0</v>
      </c>
      <c r="BI1047" s="17">
        <f t="shared" si="2601"/>
        <v>78854</v>
      </c>
      <c r="BJ1047" s="17">
        <f t="shared" si="2601"/>
        <v>0</v>
      </c>
      <c r="BK1047" s="17">
        <f t="shared" si="2601"/>
        <v>0</v>
      </c>
      <c r="BL1047" s="17">
        <f t="shared" si="2601"/>
        <v>0</v>
      </c>
      <c r="BM1047" s="17">
        <f t="shared" si="2601"/>
        <v>0</v>
      </c>
      <c r="BN1047" s="17">
        <f t="shared" si="2601"/>
        <v>0</v>
      </c>
      <c r="BO1047" s="17">
        <f t="shared" si="2601"/>
        <v>78854</v>
      </c>
      <c r="BP1047" s="17">
        <f t="shared" si="2601"/>
        <v>0</v>
      </c>
      <c r="BQ1047" s="17">
        <f t="shared" si="2602"/>
        <v>0</v>
      </c>
      <c r="BR1047" s="17">
        <f t="shared" si="2602"/>
        <v>1009</v>
      </c>
      <c r="BS1047" s="17">
        <f t="shared" si="2602"/>
        <v>0</v>
      </c>
      <c r="BT1047" s="17">
        <f t="shared" si="2602"/>
        <v>0</v>
      </c>
      <c r="BU1047" s="17">
        <f t="shared" si="2602"/>
        <v>79863</v>
      </c>
      <c r="BV1047" s="17">
        <f t="shared" si="2602"/>
        <v>0</v>
      </c>
      <c r="BW1047" s="17">
        <f t="shared" si="2602"/>
        <v>0</v>
      </c>
      <c r="BX1047" s="17">
        <f t="shared" si="2602"/>
        <v>0</v>
      </c>
      <c r="BY1047" s="17">
        <f t="shared" si="2602"/>
        <v>0</v>
      </c>
      <c r="BZ1047" s="17">
        <f t="shared" si="2602"/>
        <v>0</v>
      </c>
      <c r="CA1047" s="17">
        <f t="shared" si="2602"/>
        <v>79863</v>
      </c>
      <c r="CB1047" s="17">
        <f t="shared" si="2602"/>
        <v>0</v>
      </c>
      <c r="CC1047" s="17">
        <f t="shared" si="2603"/>
        <v>0</v>
      </c>
      <c r="CD1047" s="17">
        <f t="shared" si="2603"/>
        <v>0</v>
      </c>
      <c r="CE1047" s="17">
        <f t="shared" si="2603"/>
        <v>0</v>
      </c>
      <c r="CF1047" s="17">
        <f t="shared" si="2603"/>
        <v>0</v>
      </c>
      <c r="CG1047" s="17">
        <f t="shared" si="2603"/>
        <v>79863</v>
      </c>
      <c r="CH1047" s="17">
        <f t="shared" si="2603"/>
        <v>0</v>
      </c>
      <c r="CI1047" s="17">
        <f t="shared" si="2603"/>
        <v>0</v>
      </c>
      <c r="CJ1047" s="17">
        <f t="shared" si="2603"/>
        <v>0</v>
      </c>
      <c r="CK1047" s="17">
        <f t="shared" si="2603"/>
        <v>0</v>
      </c>
      <c r="CL1047" s="17">
        <f t="shared" si="2603"/>
        <v>0</v>
      </c>
      <c r="CM1047" s="17">
        <f t="shared" si="2603"/>
        <v>79863</v>
      </c>
      <c r="CN1047" s="17">
        <f t="shared" si="2603"/>
        <v>0</v>
      </c>
    </row>
    <row r="1048" spans="1:92" ht="20.100000000000001" hidden="1" customHeight="1">
      <c r="A1048" s="38" t="s">
        <v>15</v>
      </c>
      <c r="B1048" s="61" t="s">
        <v>319</v>
      </c>
      <c r="C1048" s="61" t="s">
        <v>22</v>
      </c>
      <c r="D1048" s="61" t="s">
        <v>60</v>
      </c>
      <c r="E1048" s="61" t="s">
        <v>64</v>
      </c>
      <c r="F1048" s="61"/>
      <c r="G1048" s="17">
        <f t="shared" si="2597"/>
        <v>55994</v>
      </c>
      <c r="H1048" s="17">
        <f t="shared" si="2597"/>
        <v>0</v>
      </c>
      <c r="I1048" s="17">
        <f t="shared" si="2597"/>
        <v>0</v>
      </c>
      <c r="J1048" s="17">
        <f t="shared" si="2597"/>
        <v>0</v>
      </c>
      <c r="K1048" s="17">
        <f t="shared" si="2597"/>
        <v>0</v>
      </c>
      <c r="L1048" s="17">
        <f t="shared" si="2597"/>
        <v>0</v>
      </c>
      <c r="M1048" s="17">
        <f t="shared" si="2597"/>
        <v>55994</v>
      </c>
      <c r="N1048" s="17">
        <f t="shared" si="2597"/>
        <v>0</v>
      </c>
      <c r="O1048" s="17">
        <f t="shared" si="2597"/>
        <v>0</v>
      </c>
      <c r="P1048" s="17">
        <f t="shared" si="2597"/>
        <v>21765</v>
      </c>
      <c r="Q1048" s="17">
        <f t="shared" si="2597"/>
        <v>0</v>
      </c>
      <c r="R1048" s="17">
        <f t="shared" si="2597"/>
        <v>0</v>
      </c>
      <c r="S1048" s="17">
        <f t="shared" si="2597"/>
        <v>77759</v>
      </c>
      <c r="T1048" s="17">
        <f t="shared" si="2597"/>
        <v>0</v>
      </c>
      <c r="U1048" s="17">
        <f t="shared" si="2598"/>
        <v>0</v>
      </c>
      <c r="V1048" s="17">
        <f t="shared" si="2598"/>
        <v>0</v>
      </c>
      <c r="W1048" s="17">
        <f t="shared" si="2598"/>
        <v>0</v>
      </c>
      <c r="X1048" s="17">
        <f t="shared" si="2598"/>
        <v>0</v>
      </c>
      <c r="Y1048" s="17">
        <f t="shared" si="2598"/>
        <v>77759</v>
      </c>
      <c r="Z1048" s="17">
        <f t="shared" si="2598"/>
        <v>0</v>
      </c>
      <c r="AA1048" s="17">
        <f t="shared" si="2598"/>
        <v>0</v>
      </c>
      <c r="AB1048" s="17">
        <f t="shared" si="2598"/>
        <v>1062</v>
      </c>
      <c r="AC1048" s="17">
        <f t="shared" si="2598"/>
        <v>0</v>
      </c>
      <c r="AD1048" s="17">
        <f t="shared" si="2598"/>
        <v>0</v>
      </c>
      <c r="AE1048" s="17">
        <f t="shared" si="2598"/>
        <v>78821</v>
      </c>
      <c r="AF1048" s="17">
        <f t="shared" si="2598"/>
        <v>0</v>
      </c>
      <c r="AG1048" s="17">
        <f t="shared" si="2599"/>
        <v>0</v>
      </c>
      <c r="AH1048" s="17">
        <f t="shared" si="2599"/>
        <v>0</v>
      </c>
      <c r="AI1048" s="17">
        <f t="shared" si="2599"/>
        <v>0</v>
      </c>
      <c r="AJ1048" s="17">
        <f t="shared" si="2599"/>
        <v>0</v>
      </c>
      <c r="AK1048" s="17">
        <f t="shared" si="2599"/>
        <v>78821</v>
      </c>
      <c r="AL1048" s="17">
        <f t="shared" si="2599"/>
        <v>0</v>
      </c>
      <c r="AM1048" s="17">
        <f t="shared" si="2599"/>
        <v>0</v>
      </c>
      <c r="AN1048" s="17">
        <f t="shared" si="2599"/>
        <v>0</v>
      </c>
      <c r="AO1048" s="17">
        <f t="shared" si="2599"/>
        <v>0</v>
      </c>
      <c r="AP1048" s="17">
        <f t="shared" si="2599"/>
        <v>0</v>
      </c>
      <c r="AQ1048" s="17">
        <f t="shared" si="2599"/>
        <v>78821</v>
      </c>
      <c r="AR1048" s="17">
        <f t="shared" si="2599"/>
        <v>0</v>
      </c>
      <c r="AS1048" s="17">
        <f t="shared" si="2600"/>
        <v>0</v>
      </c>
      <c r="AT1048" s="17">
        <f t="shared" si="2600"/>
        <v>33</v>
      </c>
      <c r="AU1048" s="17">
        <f t="shared" si="2600"/>
        <v>0</v>
      </c>
      <c r="AV1048" s="17">
        <f t="shared" si="2600"/>
        <v>0</v>
      </c>
      <c r="AW1048" s="17">
        <f t="shared" si="2600"/>
        <v>78854</v>
      </c>
      <c r="AX1048" s="17">
        <f t="shared" si="2600"/>
        <v>0</v>
      </c>
      <c r="AY1048" s="17">
        <f t="shared" si="2600"/>
        <v>0</v>
      </c>
      <c r="AZ1048" s="17">
        <f t="shared" si="2600"/>
        <v>0</v>
      </c>
      <c r="BA1048" s="17">
        <f t="shared" si="2600"/>
        <v>0</v>
      </c>
      <c r="BB1048" s="17">
        <f t="shared" si="2600"/>
        <v>0</v>
      </c>
      <c r="BC1048" s="17">
        <f t="shared" si="2600"/>
        <v>78854</v>
      </c>
      <c r="BD1048" s="17">
        <f t="shared" si="2600"/>
        <v>0</v>
      </c>
      <c r="BE1048" s="17">
        <f t="shared" si="2601"/>
        <v>0</v>
      </c>
      <c r="BF1048" s="17">
        <f t="shared" si="2601"/>
        <v>0</v>
      </c>
      <c r="BG1048" s="17">
        <f t="shared" si="2601"/>
        <v>0</v>
      </c>
      <c r="BH1048" s="17">
        <f t="shared" si="2601"/>
        <v>0</v>
      </c>
      <c r="BI1048" s="17">
        <f t="shared" si="2601"/>
        <v>78854</v>
      </c>
      <c r="BJ1048" s="17">
        <f t="shared" si="2601"/>
        <v>0</v>
      </c>
      <c r="BK1048" s="17">
        <f t="shared" si="2601"/>
        <v>0</v>
      </c>
      <c r="BL1048" s="17">
        <f t="shared" si="2601"/>
        <v>0</v>
      </c>
      <c r="BM1048" s="17">
        <f t="shared" si="2601"/>
        <v>0</v>
      </c>
      <c r="BN1048" s="17">
        <f t="shared" si="2601"/>
        <v>0</v>
      </c>
      <c r="BO1048" s="17">
        <f t="shared" si="2601"/>
        <v>78854</v>
      </c>
      <c r="BP1048" s="17">
        <f t="shared" si="2601"/>
        <v>0</v>
      </c>
      <c r="BQ1048" s="17">
        <f t="shared" si="2602"/>
        <v>0</v>
      </c>
      <c r="BR1048" s="17">
        <f t="shared" si="2602"/>
        <v>1009</v>
      </c>
      <c r="BS1048" s="17">
        <f t="shared" si="2602"/>
        <v>0</v>
      </c>
      <c r="BT1048" s="17">
        <f t="shared" si="2602"/>
        <v>0</v>
      </c>
      <c r="BU1048" s="17">
        <f t="shared" si="2602"/>
        <v>79863</v>
      </c>
      <c r="BV1048" s="17">
        <f t="shared" si="2602"/>
        <v>0</v>
      </c>
      <c r="BW1048" s="17">
        <f t="shared" si="2602"/>
        <v>0</v>
      </c>
      <c r="BX1048" s="17">
        <f t="shared" si="2602"/>
        <v>0</v>
      </c>
      <c r="BY1048" s="17">
        <f t="shared" si="2602"/>
        <v>0</v>
      </c>
      <c r="BZ1048" s="17">
        <f t="shared" si="2602"/>
        <v>0</v>
      </c>
      <c r="CA1048" s="17">
        <f t="shared" si="2602"/>
        <v>79863</v>
      </c>
      <c r="CB1048" s="17">
        <f t="shared" si="2602"/>
        <v>0</v>
      </c>
      <c r="CC1048" s="17">
        <f t="shared" si="2603"/>
        <v>0</v>
      </c>
      <c r="CD1048" s="17">
        <f t="shared" si="2603"/>
        <v>0</v>
      </c>
      <c r="CE1048" s="17">
        <f t="shared" si="2603"/>
        <v>0</v>
      </c>
      <c r="CF1048" s="17">
        <f t="shared" si="2603"/>
        <v>0</v>
      </c>
      <c r="CG1048" s="17">
        <f t="shared" si="2603"/>
        <v>79863</v>
      </c>
      <c r="CH1048" s="17">
        <f t="shared" si="2603"/>
        <v>0</v>
      </c>
      <c r="CI1048" s="17">
        <f t="shared" si="2603"/>
        <v>0</v>
      </c>
      <c r="CJ1048" s="17">
        <f t="shared" si="2603"/>
        <v>0</v>
      </c>
      <c r="CK1048" s="17">
        <f t="shared" si="2603"/>
        <v>0</v>
      </c>
      <c r="CL1048" s="17">
        <f t="shared" si="2603"/>
        <v>0</v>
      </c>
      <c r="CM1048" s="17">
        <f t="shared" si="2603"/>
        <v>79863</v>
      </c>
      <c r="CN1048" s="17">
        <f t="shared" si="2603"/>
        <v>0</v>
      </c>
    </row>
    <row r="1049" spans="1:92" ht="20.100000000000001" hidden="1" customHeight="1">
      <c r="A1049" s="38" t="s">
        <v>61</v>
      </c>
      <c r="B1049" s="61" t="s">
        <v>319</v>
      </c>
      <c r="C1049" s="61" t="s">
        <v>22</v>
      </c>
      <c r="D1049" s="61" t="s">
        <v>60</v>
      </c>
      <c r="E1049" s="61" t="s">
        <v>65</v>
      </c>
      <c r="F1049" s="61"/>
      <c r="G1049" s="17">
        <f t="shared" si="2597"/>
        <v>55994</v>
      </c>
      <c r="H1049" s="17">
        <f t="shared" si="2597"/>
        <v>0</v>
      </c>
      <c r="I1049" s="17">
        <f t="shared" si="2597"/>
        <v>0</v>
      </c>
      <c r="J1049" s="17">
        <f t="shared" si="2597"/>
        <v>0</v>
      </c>
      <c r="K1049" s="17">
        <f t="shared" si="2597"/>
        <v>0</v>
      </c>
      <c r="L1049" s="17">
        <f t="shared" si="2597"/>
        <v>0</v>
      </c>
      <c r="M1049" s="17">
        <f t="shared" si="2597"/>
        <v>55994</v>
      </c>
      <c r="N1049" s="17">
        <f t="shared" si="2597"/>
        <v>0</v>
      </c>
      <c r="O1049" s="17">
        <f t="shared" si="2597"/>
        <v>0</v>
      </c>
      <c r="P1049" s="17">
        <f t="shared" si="2597"/>
        <v>21765</v>
      </c>
      <c r="Q1049" s="17">
        <f t="shared" si="2597"/>
        <v>0</v>
      </c>
      <c r="R1049" s="17">
        <f t="shared" si="2597"/>
        <v>0</v>
      </c>
      <c r="S1049" s="17">
        <f t="shared" si="2597"/>
        <v>77759</v>
      </c>
      <c r="T1049" s="17">
        <f t="shared" si="2597"/>
        <v>0</v>
      </c>
      <c r="U1049" s="17">
        <f t="shared" si="2598"/>
        <v>0</v>
      </c>
      <c r="V1049" s="17">
        <f t="shared" si="2598"/>
        <v>0</v>
      </c>
      <c r="W1049" s="17">
        <f t="shared" si="2598"/>
        <v>0</v>
      </c>
      <c r="X1049" s="17">
        <f t="shared" si="2598"/>
        <v>0</v>
      </c>
      <c r="Y1049" s="17">
        <f t="shared" si="2598"/>
        <v>77759</v>
      </c>
      <c r="Z1049" s="17">
        <f t="shared" si="2598"/>
        <v>0</v>
      </c>
      <c r="AA1049" s="17">
        <f t="shared" si="2598"/>
        <v>0</v>
      </c>
      <c r="AB1049" s="17">
        <f t="shared" si="2598"/>
        <v>1062</v>
      </c>
      <c r="AC1049" s="17">
        <f t="shared" si="2598"/>
        <v>0</v>
      </c>
      <c r="AD1049" s="17">
        <f t="shared" si="2598"/>
        <v>0</v>
      </c>
      <c r="AE1049" s="17">
        <f t="shared" si="2598"/>
        <v>78821</v>
      </c>
      <c r="AF1049" s="17">
        <f t="shared" si="2598"/>
        <v>0</v>
      </c>
      <c r="AG1049" s="17">
        <f t="shared" si="2599"/>
        <v>0</v>
      </c>
      <c r="AH1049" s="17">
        <f t="shared" si="2599"/>
        <v>0</v>
      </c>
      <c r="AI1049" s="17">
        <f t="shared" si="2599"/>
        <v>0</v>
      </c>
      <c r="AJ1049" s="17">
        <f t="shared" si="2599"/>
        <v>0</v>
      </c>
      <c r="AK1049" s="17">
        <f t="shared" si="2599"/>
        <v>78821</v>
      </c>
      <c r="AL1049" s="17">
        <f t="shared" si="2599"/>
        <v>0</v>
      </c>
      <c r="AM1049" s="17">
        <f t="shared" si="2599"/>
        <v>0</v>
      </c>
      <c r="AN1049" s="17">
        <f t="shared" si="2599"/>
        <v>0</v>
      </c>
      <c r="AO1049" s="17">
        <f t="shared" si="2599"/>
        <v>0</v>
      </c>
      <c r="AP1049" s="17">
        <f t="shared" si="2599"/>
        <v>0</v>
      </c>
      <c r="AQ1049" s="17">
        <f t="shared" si="2599"/>
        <v>78821</v>
      </c>
      <c r="AR1049" s="17">
        <f t="shared" si="2599"/>
        <v>0</v>
      </c>
      <c r="AS1049" s="17">
        <f t="shared" si="2600"/>
        <v>0</v>
      </c>
      <c r="AT1049" s="17">
        <f t="shared" si="2600"/>
        <v>33</v>
      </c>
      <c r="AU1049" s="17">
        <f t="shared" si="2600"/>
        <v>0</v>
      </c>
      <c r="AV1049" s="17">
        <f t="shared" si="2600"/>
        <v>0</v>
      </c>
      <c r="AW1049" s="17">
        <f t="shared" si="2600"/>
        <v>78854</v>
      </c>
      <c r="AX1049" s="17">
        <f t="shared" si="2600"/>
        <v>0</v>
      </c>
      <c r="AY1049" s="17">
        <f t="shared" si="2600"/>
        <v>0</v>
      </c>
      <c r="AZ1049" s="17">
        <f t="shared" si="2600"/>
        <v>0</v>
      </c>
      <c r="BA1049" s="17">
        <f t="shared" si="2600"/>
        <v>0</v>
      </c>
      <c r="BB1049" s="17">
        <f t="shared" si="2600"/>
        <v>0</v>
      </c>
      <c r="BC1049" s="17">
        <f t="shared" si="2600"/>
        <v>78854</v>
      </c>
      <c r="BD1049" s="17">
        <f t="shared" si="2600"/>
        <v>0</v>
      </c>
      <c r="BE1049" s="17">
        <f t="shared" si="2601"/>
        <v>0</v>
      </c>
      <c r="BF1049" s="17">
        <f t="shared" si="2601"/>
        <v>0</v>
      </c>
      <c r="BG1049" s="17">
        <f t="shared" si="2601"/>
        <v>0</v>
      </c>
      <c r="BH1049" s="17">
        <f t="shared" si="2601"/>
        <v>0</v>
      </c>
      <c r="BI1049" s="17">
        <f t="shared" si="2601"/>
        <v>78854</v>
      </c>
      <c r="BJ1049" s="17">
        <f t="shared" si="2601"/>
        <v>0</v>
      </c>
      <c r="BK1049" s="17">
        <f t="shared" si="2601"/>
        <v>0</v>
      </c>
      <c r="BL1049" s="17">
        <f t="shared" si="2601"/>
        <v>0</v>
      </c>
      <c r="BM1049" s="17">
        <f t="shared" si="2601"/>
        <v>0</v>
      </c>
      <c r="BN1049" s="17">
        <f t="shared" si="2601"/>
        <v>0</v>
      </c>
      <c r="BO1049" s="17">
        <f t="shared" si="2601"/>
        <v>78854</v>
      </c>
      <c r="BP1049" s="17">
        <f t="shared" si="2601"/>
        <v>0</v>
      </c>
      <c r="BQ1049" s="17">
        <f t="shared" si="2602"/>
        <v>0</v>
      </c>
      <c r="BR1049" s="17">
        <f t="shared" si="2602"/>
        <v>1009</v>
      </c>
      <c r="BS1049" s="17">
        <f t="shared" si="2602"/>
        <v>0</v>
      </c>
      <c r="BT1049" s="17">
        <f t="shared" si="2602"/>
        <v>0</v>
      </c>
      <c r="BU1049" s="17">
        <f t="shared" si="2602"/>
        <v>79863</v>
      </c>
      <c r="BV1049" s="17">
        <f t="shared" si="2602"/>
        <v>0</v>
      </c>
      <c r="BW1049" s="17">
        <f t="shared" si="2602"/>
        <v>0</v>
      </c>
      <c r="BX1049" s="17">
        <f t="shared" si="2602"/>
        <v>0</v>
      </c>
      <c r="BY1049" s="17">
        <f t="shared" si="2602"/>
        <v>0</v>
      </c>
      <c r="BZ1049" s="17">
        <f t="shared" si="2602"/>
        <v>0</v>
      </c>
      <c r="CA1049" s="17">
        <f t="shared" si="2602"/>
        <v>79863</v>
      </c>
      <c r="CB1049" s="17">
        <f t="shared" si="2602"/>
        <v>0</v>
      </c>
      <c r="CC1049" s="17">
        <f t="shared" si="2603"/>
        <v>0</v>
      </c>
      <c r="CD1049" s="17">
        <f t="shared" si="2603"/>
        <v>0</v>
      </c>
      <c r="CE1049" s="17">
        <f t="shared" si="2603"/>
        <v>0</v>
      </c>
      <c r="CF1049" s="17">
        <f t="shared" si="2603"/>
        <v>0</v>
      </c>
      <c r="CG1049" s="17">
        <f t="shared" si="2603"/>
        <v>79863</v>
      </c>
      <c r="CH1049" s="17">
        <f t="shared" si="2603"/>
        <v>0</v>
      </c>
      <c r="CI1049" s="17">
        <f t="shared" si="2603"/>
        <v>0</v>
      </c>
      <c r="CJ1049" s="17">
        <f t="shared" si="2603"/>
        <v>0</v>
      </c>
      <c r="CK1049" s="17">
        <f t="shared" si="2603"/>
        <v>0</v>
      </c>
      <c r="CL1049" s="17">
        <f t="shared" si="2603"/>
        <v>0</v>
      </c>
      <c r="CM1049" s="17">
        <f t="shared" si="2603"/>
        <v>79863</v>
      </c>
      <c r="CN1049" s="17">
        <f t="shared" si="2603"/>
        <v>0</v>
      </c>
    </row>
    <row r="1050" spans="1:92" ht="33" hidden="1">
      <c r="A1050" s="25" t="s">
        <v>244</v>
      </c>
      <c r="B1050" s="26" t="s">
        <v>319</v>
      </c>
      <c r="C1050" s="26" t="s">
        <v>22</v>
      </c>
      <c r="D1050" s="26" t="s">
        <v>60</v>
      </c>
      <c r="E1050" s="26" t="s">
        <v>65</v>
      </c>
      <c r="F1050" s="9">
        <v>200</v>
      </c>
      <c r="G1050" s="9">
        <f t="shared" si="2597"/>
        <v>55994</v>
      </c>
      <c r="H1050" s="9">
        <f t="shared" si="2597"/>
        <v>0</v>
      </c>
      <c r="I1050" s="9">
        <f t="shared" si="2597"/>
        <v>0</v>
      </c>
      <c r="J1050" s="9">
        <f t="shared" si="2597"/>
        <v>0</v>
      </c>
      <c r="K1050" s="9">
        <f t="shared" si="2597"/>
        <v>0</v>
      </c>
      <c r="L1050" s="9">
        <f t="shared" si="2597"/>
        <v>0</v>
      </c>
      <c r="M1050" s="9">
        <f t="shared" si="2597"/>
        <v>55994</v>
      </c>
      <c r="N1050" s="9">
        <f t="shared" si="2597"/>
        <v>0</v>
      </c>
      <c r="O1050" s="9">
        <f t="shared" si="2597"/>
        <v>0</v>
      </c>
      <c r="P1050" s="9">
        <f t="shared" si="2597"/>
        <v>21765</v>
      </c>
      <c r="Q1050" s="9">
        <f t="shared" si="2597"/>
        <v>0</v>
      </c>
      <c r="R1050" s="9">
        <f t="shared" si="2597"/>
        <v>0</v>
      </c>
      <c r="S1050" s="9">
        <f t="shared" si="2597"/>
        <v>77759</v>
      </c>
      <c r="T1050" s="9">
        <f t="shared" si="2597"/>
        <v>0</v>
      </c>
      <c r="U1050" s="9">
        <f t="shared" si="2598"/>
        <v>0</v>
      </c>
      <c r="V1050" s="9">
        <f t="shared" si="2598"/>
        <v>0</v>
      </c>
      <c r="W1050" s="9">
        <f t="shared" si="2598"/>
        <v>0</v>
      </c>
      <c r="X1050" s="9">
        <f t="shared" si="2598"/>
        <v>0</v>
      </c>
      <c r="Y1050" s="9">
        <f t="shared" si="2598"/>
        <v>77759</v>
      </c>
      <c r="Z1050" s="9">
        <f t="shared" si="2598"/>
        <v>0</v>
      </c>
      <c r="AA1050" s="9">
        <f t="shared" si="2598"/>
        <v>0</v>
      </c>
      <c r="AB1050" s="9">
        <f t="shared" si="2598"/>
        <v>1062</v>
      </c>
      <c r="AC1050" s="9">
        <f t="shared" si="2598"/>
        <v>0</v>
      </c>
      <c r="AD1050" s="9">
        <f t="shared" si="2598"/>
        <v>0</v>
      </c>
      <c r="AE1050" s="9">
        <f t="shared" si="2598"/>
        <v>78821</v>
      </c>
      <c r="AF1050" s="9">
        <f t="shared" si="2598"/>
        <v>0</v>
      </c>
      <c r="AG1050" s="9">
        <f t="shared" si="2599"/>
        <v>0</v>
      </c>
      <c r="AH1050" s="9">
        <f t="shared" si="2599"/>
        <v>0</v>
      </c>
      <c r="AI1050" s="9">
        <f t="shared" si="2599"/>
        <v>0</v>
      </c>
      <c r="AJ1050" s="9">
        <f t="shared" si="2599"/>
        <v>0</v>
      </c>
      <c r="AK1050" s="9">
        <f t="shared" si="2599"/>
        <v>78821</v>
      </c>
      <c r="AL1050" s="9">
        <f t="shared" si="2599"/>
        <v>0</v>
      </c>
      <c r="AM1050" s="9">
        <f t="shared" si="2599"/>
        <v>0</v>
      </c>
      <c r="AN1050" s="9">
        <f t="shared" si="2599"/>
        <v>0</v>
      </c>
      <c r="AO1050" s="9">
        <f t="shared" si="2599"/>
        <v>0</v>
      </c>
      <c r="AP1050" s="9">
        <f t="shared" si="2599"/>
        <v>0</v>
      </c>
      <c r="AQ1050" s="9">
        <f t="shared" si="2599"/>
        <v>78821</v>
      </c>
      <c r="AR1050" s="9">
        <f t="shared" si="2599"/>
        <v>0</v>
      </c>
      <c r="AS1050" s="9">
        <f t="shared" si="2600"/>
        <v>0</v>
      </c>
      <c r="AT1050" s="9">
        <f t="shared" si="2600"/>
        <v>33</v>
      </c>
      <c r="AU1050" s="9">
        <f t="shared" si="2600"/>
        <v>0</v>
      </c>
      <c r="AV1050" s="9">
        <f t="shared" si="2600"/>
        <v>0</v>
      </c>
      <c r="AW1050" s="9">
        <f t="shared" si="2600"/>
        <v>78854</v>
      </c>
      <c r="AX1050" s="9">
        <f t="shared" si="2600"/>
        <v>0</v>
      </c>
      <c r="AY1050" s="9">
        <f t="shared" si="2600"/>
        <v>0</v>
      </c>
      <c r="AZ1050" s="9">
        <f t="shared" si="2600"/>
        <v>0</v>
      </c>
      <c r="BA1050" s="9">
        <f t="shared" si="2600"/>
        <v>0</v>
      </c>
      <c r="BB1050" s="9">
        <f t="shared" si="2600"/>
        <v>0</v>
      </c>
      <c r="BC1050" s="9">
        <f t="shared" si="2600"/>
        <v>78854</v>
      </c>
      <c r="BD1050" s="9">
        <f t="shared" si="2600"/>
        <v>0</v>
      </c>
      <c r="BE1050" s="9">
        <f t="shared" si="2601"/>
        <v>0</v>
      </c>
      <c r="BF1050" s="9">
        <f t="shared" si="2601"/>
        <v>0</v>
      </c>
      <c r="BG1050" s="9">
        <f t="shared" si="2601"/>
        <v>0</v>
      </c>
      <c r="BH1050" s="9">
        <f t="shared" si="2601"/>
        <v>0</v>
      </c>
      <c r="BI1050" s="9">
        <f t="shared" si="2601"/>
        <v>78854</v>
      </c>
      <c r="BJ1050" s="9">
        <f t="shared" si="2601"/>
        <v>0</v>
      </c>
      <c r="BK1050" s="9">
        <f t="shared" si="2601"/>
        <v>0</v>
      </c>
      <c r="BL1050" s="9">
        <f t="shared" si="2601"/>
        <v>0</v>
      </c>
      <c r="BM1050" s="9">
        <f t="shared" si="2601"/>
        <v>0</v>
      </c>
      <c r="BN1050" s="9">
        <f t="shared" si="2601"/>
        <v>0</v>
      </c>
      <c r="BO1050" s="9">
        <f t="shared" si="2601"/>
        <v>78854</v>
      </c>
      <c r="BP1050" s="9">
        <f t="shared" si="2601"/>
        <v>0</v>
      </c>
      <c r="BQ1050" s="9">
        <f t="shared" si="2602"/>
        <v>0</v>
      </c>
      <c r="BR1050" s="9">
        <f t="shared" si="2602"/>
        <v>1009</v>
      </c>
      <c r="BS1050" s="9">
        <f t="shared" si="2602"/>
        <v>0</v>
      </c>
      <c r="BT1050" s="9">
        <f t="shared" si="2602"/>
        <v>0</v>
      </c>
      <c r="BU1050" s="9">
        <f t="shared" si="2602"/>
        <v>79863</v>
      </c>
      <c r="BV1050" s="9">
        <f t="shared" si="2602"/>
        <v>0</v>
      </c>
      <c r="BW1050" s="9">
        <f t="shared" si="2602"/>
        <v>0</v>
      </c>
      <c r="BX1050" s="9">
        <f t="shared" si="2602"/>
        <v>0</v>
      </c>
      <c r="BY1050" s="9">
        <f t="shared" si="2602"/>
        <v>0</v>
      </c>
      <c r="BZ1050" s="9">
        <f t="shared" si="2602"/>
        <v>0</v>
      </c>
      <c r="CA1050" s="9">
        <f t="shared" si="2602"/>
        <v>79863</v>
      </c>
      <c r="CB1050" s="9">
        <f t="shared" si="2602"/>
        <v>0</v>
      </c>
      <c r="CC1050" s="9">
        <f t="shared" si="2603"/>
        <v>0</v>
      </c>
      <c r="CD1050" s="9">
        <f t="shared" si="2603"/>
        <v>0</v>
      </c>
      <c r="CE1050" s="9">
        <f t="shared" si="2603"/>
        <v>0</v>
      </c>
      <c r="CF1050" s="9">
        <f t="shared" si="2603"/>
        <v>0</v>
      </c>
      <c r="CG1050" s="9">
        <f t="shared" si="2603"/>
        <v>79863</v>
      </c>
      <c r="CH1050" s="9">
        <f t="shared" si="2603"/>
        <v>0</v>
      </c>
      <c r="CI1050" s="9">
        <f t="shared" si="2603"/>
        <v>0</v>
      </c>
      <c r="CJ1050" s="9">
        <f t="shared" si="2603"/>
        <v>0</v>
      </c>
      <c r="CK1050" s="9">
        <f t="shared" si="2603"/>
        <v>0</v>
      </c>
      <c r="CL1050" s="9">
        <f t="shared" si="2603"/>
        <v>0</v>
      </c>
      <c r="CM1050" s="9">
        <f t="shared" si="2603"/>
        <v>79863</v>
      </c>
      <c r="CN1050" s="9">
        <f t="shared" si="2603"/>
        <v>0</v>
      </c>
    </row>
    <row r="1051" spans="1:92" ht="33" hidden="1">
      <c r="A1051" s="25" t="s">
        <v>37</v>
      </c>
      <c r="B1051" s="26" t="s">
        <v>319</v>
      </c>
      <c r="C1051" s="26" t="s">
        <v>22</v>
      </c>
      <c r="D1051" s="26" t="s">
        <v>60</v>
      </c>
      <c r="E1051" s="26" t="s">
        <v>65</v>
      </c>
      <c r="F1051" s="26" t="s">
        <v>38</v>
      </c>
      <c r="G1051" s="9">
        <v>55994</v>
      </c>
      <c r="H1051" s="9"/>
      <c r="I1051" s="9"/>
      <c r="J1051" s="9"/>
      <c r="K1051" s="9"/>
      <c r="L1051" s="9"/>
      <c r="M1051" s="9">
        <f>G1051+I1051+J1051+K1051+L1051</f>
        <v>55994</v>
      </c>
      <c r="N1051" s="9">
        <f>H1051+L1051</f>
        <v>0</v>
      </c>
      <c r="O1051" s="9"/>
      <c r="P1051" s="9">
        <v>21765</v>
      </c>
      <c r="Q1051" s="9"/>
      <c r="R1051" s="9"/>
      <c r="S1051" s="9">
        <f>M1051+O1051+P1051+Q1051+R1051</f>
        <v>77759</v>
      </c>
      <c r="T1051" s="9">
        <f>N1051+R1051</f>
        <v>0</v>
      </c>
      <c r="U1051" s="9"/>
      <c r="V1051" s="9"/>
      <c r="W1051" s="9"/>
      <c r="X1051" s="9"/>
      <c r="Y1051" s="9">
        <f>S1051+U1051+V1051+W1051+X1051</f>
        <v>77759</v>
      </c>
      <c r="Z1051" s="9">
        <f>T1051+X1051</f>
        <v>0</v>
      </c>
      <c r="AA1051" s="9"/>
      <c r="AB1051" s="9">
        <v>1062</v>
      </c>
      <c r="AC1051" s="9"/>
      <c r="AD1051" s="9"/>
      <c r="AE1051" s="9">
        <f>Y1051+AA1051+AB1051+AC1051+AD1051</f>
        <v>78821</v>
      </c>
      <c r="AF1051" s="9">
        <f>Z1051+AD1051</f>
        <v>0</v>
      </c>
      <c r="AG1051" s="9"/>
      <c r="AH1051" s="9"/>
      <c r="AI1051" s="9"/>
      <c r="AJ1051" s="9"/>
      <c r="AK1051" s="9">
        <f>AE1051+AG1051+AH1051+AI1051+AJ1051</f>
        <v>78821</v>
      </c>
      <c r="AL1051" s="9">
        <f>AF1051+AJ1051</f>
        <v>0</v>
      </c>
      <c r="AM1051" s="9"/>
      <c r="AN1051" s="9"/>
      <c r="AO1051" s="9"/>
      <c r="AP1051" s="9"/>
      <c r="AQ1051" s="9">
        <f>AK1051+AM1051+AN1051+AO1051+AP1051</f>
        <v>78821</v>
      </c>
      <c r="AR1051" s="9">
        <f>AL1051+AP1051</f>
        <v>0</v>
      </c>
      <c r="AS1051" s="9"/>
      <c r="AT1051" s="9">
        <v>33</v>
      </c>
      <c r="AU1051" s="9"/>
      <c r="AV1051" s="9"/>
      <c r="AW1051" s="9">
        <f>AQ1051+AS1051+AT1051+AU1051+AV1051</f>
        <v>78854</v>
      </c>
      <c r="AX1051" s="9">
        <f>AR1051+AV1051</f>
        <v>0</v>
      </c>
      <c r="AY1051" s="9"/>
      <c r="AZ1051" s="9"/>
      <c r="BA1051" s="9"/>
      <c r="BB1051" s="9"/>
      <c r="BC1051" s="9">
        <f>AW1051+AY1051+AZ1051+BA1051+BB1051</f>
        <v>78854</v>
      </c>
      <c r="BD1051" s="9">
        <f>AX1051+BB1051</f>
        <v>0</v>
      </c>
      <c r="BE1051" s="9"/>
      <c r="BF1051" s="9"/>
      <c r="BG1051" s="9"/>
      <c r="BH1051" s="9"/>
      <c r="BI1051" s="9">
        <f>BC1051+BE1051+BF1051+BG1051+BH1051</f>
        <v>78854</v>
      </c>
      <c r="BJ1051" s="9">
        <f>BD1051+BH1051</f>
        <v>0</v>
      </c>
      <c r="BK1051" s="9"/>
      <c r="BL1051" s="9"/>
      <c r="BM1051" s="9"/>
      <c r="BN1051" s="9"/>
      <c r="BO1051" s="9">
        <f>BI1051+BK1051+BL1051+BM1051+BN1051</f>
        <v>78854</v>
      </c>
      <c r="BP1051" s="9">
        <f>BJ1051+BN1051</f>
        <v>0</v>
      </c>
      <c r="BQ1051" s="9"/>
      <c r="BR1051" s="9">
        <v>1009</v>
      </c>
      <c r="BS1051" s="9"/>
      <c r="BT1051" s="9"/>
      <c r="BU1051" s="9">
        <f>BO1051+BQ1051+BR1051+BS1051+BT1051</f>
        <v>79863</v>
      </c>
      <c r="BV1051" s="9">
        <f>BP1051+BT1051</f>
        <v>0</v>
      </c>
      <c r="BW1051" s="9"/>
      <c r="BX1051" s="9"/>
      <c r="BY1051" s="9"/>
      <c r="BZ1051" s="9"/>
      <c r="CA1051" s="9">
        <f>BU1051+BW1051+BX1051+BY1051+BZ1051</f>
        <v>79863</v>
      </c>
      <c r="CB1051" s="9">
        <f>BV1051+BZ1051</f>
        <v>0</v>
      </c>
      <c r="CC1051" s="9"/>
      <c r="CD1051" s="9"/>
      <c r="CE1051" s="9"/>
      <c r="CF1051" s="9"/>
      <c r="CG1051" s="9">
        <f>CA1051+CC1051+CD1051+CE1051+CF1051</f>
        <v>79863</v>
      </c>
      <c r="CH1051" s="9">
        <f>CB1051+CF1051</f>
        <v>0</v>
      </c>
      <c r="CI1051" s="9"/>
      <c r="CJ1051" s="9"/>
      <c r="CK1051" s="9"/>
      <c r="CL1051" s="9"/>
      <c r="CM1051" s="9">
        <f>CG1051+CI1051+CJ1051+CK1051+CL1051</f>
        <v>79863</v>
      </c>
      <c r="CN1051" s="9">
        <f>CH1051+CL1051</f>
        <v>0</v>
      </c>
    </row>
    <row r="1052" spans="1:92" ht="18.75" hidden="1">
      <c r="A1052" s="25"/>
      <c r="B1052" s="26"/>
      <c r="C1052" s="26"/>
      <c r="D1052" s="26"/>
      <c r="E1052" s="26"/>
      <c r="F1052" s="26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15"/>
      <c r="CM1052" s="15"/>
      <c r="CN1052" s="15"/>
    </row>
    <row r="1053" spans="1:92" ht="18.75" hidden="1">
      <c r="A1053" s="23" t="s">
        <v>764</v>
      </c>
      <c r="B1053" s="24" t="s">
        <v>319</v>
      </c>
      <c r="C1053" s="24" t="s">
        <v>29</v>
      </c>
      <c r="D1053" s="24" t="s">
        <v>147</v>
      </c>
      <c r="E1053" s="26"/>
      <c r="F1053" s="26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>
        <f>CI1054</f>
        <v>0</v>
      </c>
      <c r="CJ1053" s="9">
        <f t="shared" ref="CJ1053:CN1053" si="2604">CJ1054</f>
        <v>0</v>
      </c>
      <c r="CK1053" s="9">
        <f t="shared" si="2604"/>
        <v>0</v>
      </c>
      <c r="CL1053" s="15">
        <f t="shared" si="2604"/>
        <v>7116</v>
      </c>
      <c r="CM1053" s="15">
        <f t="shared" si="2604"/>
        <v>7116</v>
      </c>
      <c r="CN1053" s="15">
        <f t="shared" si="2604"/>
        <v>7116</v>
      </c>
    </row>
    <row r="1054" spans="1:92" ht="33" hidden="1">
      <c r="A1054" s="63" t="s">
        <v>502</v>
      </c>
      <c r="B1054" s="26" t="s">
        <v>319</v>
      </c>
      <c r="C1054" s="26" t="s">
        <v>29</v>
      </c>
      <c r="D1054" s="26" t="s">
        <v>147</v>
      </c>
      <c r="E1054" s="26" t="s">
        <v>360</v>
      </c>
      <c r="F1054" s="26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>
        <f>CI1055</f>
        <v>0</v>
      </c>
      <c r="CJ1054" s="9">
        <f t="shared" ref="CJ1054:CN1054" si="2605">CJ1055</f>
        <v>0</v>
      </c>
      <c r="CK1054" s="9">
        <f t="shared" si="2605"/>
        <v>0</v>
      </c>
      <c r="CL1054" s="9">
        <f t="shared" si="2605"/>
        <v>7116</v>
      </c>
      <c r="CM1054" s="9">
        <f t="shared" si="2605"/>
        <v>7116</v>
      </c>
      <c r="CN1054" s="9">
        <f t="shared" si="2605"/>
        <v>7116</v>
      </c>
    </row>
    <row r="1055" spans="1:92" ht="21" hidden="1" customHeight="1">
      <c r="A1055" s="28" t="s">
        <v>603</v>
      </c>
      <c r="B1055" s="26" t="s">
        <v>319</v>
      </c>
      <c r="C1055" s="26" t="s">
        <v>29</v>
      </c>
      <c r="D1055" s="26" t="s">
        <v>147</v>
      </c>
      <c r="E1055" s="26" t="s">
        <v>757</v>
      </c>
      <c r="F1055" s="26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>
        <f>CI1056</f>
        <v>0</v>
      </c>
      <c r="CJ1055" s="9">
        <f t="shared" ref="CJ1055:CN1057" si="2606">CJ1056</f>
        <v>0</v>
      </c>
      <c r="CK1055" s="9">
        <f t="shared" si="2606"/>
        <v>0</v>
      </c>
      <c r="CL1055" s="9">
        <f t="shared" si="2606"/>
        <v>7116</v>
      </c>
      <c r="CM1055" s="9">
        <f t="shared" si="2606"/>
        <v>7116</v>
      </c>
      <c r="CN1055" s="9">
        <f t="shared" si="2606"/>
        <v>7116</v>
      </c>
    </row>
    <row r="1056" spans="1:92" ht="33" hidden="1">
      <c r="A1056" s="28" t="s">
        <v>759</v>
      </c>
      <c r="B1056" s="26" t="s">
        <v>319</v>
      </c>
      <c r="C1056" s="26" t="s">
        <v>29</v>
      </c>
      <c r="D1056" s="26" t="s">
        <v>147</v>
      </c>
      <c r="E1056" s="26" t="s">
        <v>758</v>
      </c>
      <c r="F1056" s="26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>
        <f>CI1057</f>
        <v>0</v>
      </c>
      <c r="CJ1056" s="9">
        <f t="shared" si="2606"/>
        <v>0</v>
      </c>
      <c r="CK1056" s="9">
        <f t="shared" si="2606"/>
        <v>0</v>
      </c>
      <c r="CL1056" s="9">
        <f t="shared" si="2606"/>
        <v>7116</v>
      </c>
      <c r="CM1056" s="9">
        <f t="shared" si="2606"/>
        <v>7116</v>
      </c>
      <c r="CN1056" s="9">
        <f t="shared" si="2606"/>
        <v>7116</v>
      </c>
    </row>
    <row r="1057" spans="1:92" ht="33" hidden="1">
      <c r="A1057" s="25" t="s">
        <v>244</v>
      </c>
      <c r="B1057" s="26" t="s">
        <v>319</v>
      </c>
      <c r="C1057" s="26" t="s">
        <v>29</v>
      </c>
      <c r="D1057" s="26" t="s">
        <v>147</v>
      </c>
      <c r="E1057" s="26" t="s">
        <v>758</v>
      </c>
      <c r="F1057" s="26" t="s">
        <v>31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>
        <f>CI1058</f>
        <v>0</v>
      </c>
      <c r="CJ1057" s="9">
        <f t="shared" si="2606"/>
        <v>0</v>
      </c>
      <c r="CK1057" s="9">
        <f t="shared" si="2606"/>
        <v>0</v>
      </c>
      <c r="CL1057" s="9">
        <f t="shared" si="2606"/>
        <v>7116</v>
      </c>
      <c r="CM1057" s="9">
        <f t="shared" si="2606"/>
        <v>7116</v>
      </c>
      <c r="CN1057" s="9">
        <f t="shared" si="2606"/>
        <v>7116</v>
      </c>
    </row>
    <row r="1058" spans="1:92" ht="33" hidden="1">
      <c r="A1058" s="25" t="s">
        <v>37</v>
      </c>
      <c r="B1058" s="26" t="s">
        <v>319</v>
      </c>
      <c r="C1058" s="26" t="s">
        <v>29</v>
      </c>
      <c r="D1058" s="26" t="s">
        <v>147</v>
      </c>
      <c r="E1058" s="26" t="s">
        <v>758</v>
      </c>
      <c r="F1058" s="26" t="s">
        <v>38</v>
      </c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>
        <v>7116</v>
      </c>
      <c r="CM1058" s="9">
        <f>CG1058+CI1058+CJ1058+CK1058+CL1058</f>
        <v>7116</v>
      </c>
      <c r="CN1058" s="9">
        <f>CH1058+CL1058</f>
        <v>7116</v>
      </c>
    </row>
    <row r="1059" spans="1:92" hidden="1">
      <c r="A1059" s="25"/>
      <c r="B1059" s="26"/>
      <c r="C1059" s="26"/>
      <c r="D1059" s="26"/>
      <c r="E1059" s="26"/>
      <c r="F1059" s="26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</row>
    <row r="1060" spans="1:92" ht="18.75" hidden="1">
      <c r="A1060" s="23" t="s">
        <v>320</v>
      </c>
      <c r="B1060" s="24" t="s">
        <v>319</v>
      </c>
      <c r="C1060" s="24" t="s">
        <v>29</v>
      </c>
      <c r="D1060" s="24" t="s">
        <v>7</v>
      </c>
      <c r="E1060" s="24"/>
      <c r="F1060" s="24"/>
      <c r="G1060" s="15">
        <f t="shared" ref="G1060:V1064" si="2607">G1061</f>
        <v>7771</v>
      </c>
      <c r="H1060" s="15">
        <f t="shared" si="2607"/>
        <v>0</v>
      </c>
      <c r="I1060" s="15">
        <f t="shared" si="2607"/>
        <v>0</v>
      </c>
      <c r="J1060" s="15">
        <f t="shared" si="2607"/>
        <v>0</v>
      </c>
      <c r="K1060" s="15">
        <f t="shared" si="2607"/>
        <v>0</v>
      </c>
      <c r="L1060" s="15">
        <f t="shared" si="2607"/>
        <v>0</v>
      </c>
      <c r="M1060" s="15">
        <f t="shared" si="2607"/>
        <v>7771</v>
      </c>
      <c r="N1060" s="15">
        <f t="shared" si="2607"/>
        <v>0</v>
      </c>
      <c r="O1060" s="15">
        <f t="shared" si="2607"/>
        <v>0</v>
      </c>
      <c r="P1060" s="15">
        <f t="shared" si="2607"/>
        <v>0</v>
      </c>
      <c r="Q1060" s="15">
        <f t="shared" si="2607"/>
        <v>0</v>
      </c>
      <c r="R1060" s="15">
        <f t="shared" si="2607"/>
        <v>0</v>
      </c>
      <c r="S1060" s="15">
        <f t="shared" si="2607"/>
        <v>7771</v>
      </c>
      <c r="T1060" s="15">
        <f t="shared" si="2607"/>
        <v>0</v>
      </c>
      <c r="U1060" s="15">
        <f t="shared" si="2607"/>
        <v>0</v>
      </c>
      <c r="V1060" s="15">
        <f t="shared" si="2607"/>
        <v>0</v>
      </c>
      <c r="W1060" s="15">
        <f t="shared" ref="U1060:AJ1064" si="2608">W1061</f>
        <v>0</v>
      </c>
      <c r="X1060" s="15">
        <f t="shared" si="2608"/>
        <v>0</v>
      </c>
      <c r="Y1060" s="15">
        <f t="shared" si="2608"/>
        <v>7771</v>
      </c>
      <c r="Z1060" s="15">
        <f t="shared" si="2608"/>
        <v>0</v>
      </c>
      <c r="AA1060" s="15">
        <f t="shared" si="2608"/>
        <v>0</v>
      </c>
      <c r="AB1060" s="15">
        <f t="shared" si="2608"/>
        <v>0</v>
      </c>
      <c r="AC1060" s="15">
        <f t="shared" si="2608"/>
        <v>0</v>
      </c>
      <c r="AD1060" s="15">
        <f t="shared" si="2608"/>
        <v>3949</v>
      </c>
      <c r="AE1060" s="15">
        <f t="shared" si="2608"/>
        <v>11720</v>
      </c>
      <c r="AF1060" s="15">
        <f t="shared" si="2608"/>
        <v>3949</v>
      </c>
      <c r="AG1060" s="15">
        <f t="shared" si="2608"/>
        <v>0</v>
      </c>
      <c r="AH1060" s="15">
        <f t="shared" si="2608"/>
        <v>0</v>
      </c>
      <c r="AI1060" s="15">
        <f t="shared" si="2608"/>
        <v>0</v>
      </c>
      <c r="AJ1060" s="15">
        <f t="shared" si="2608"/>
        <v>0</v>
      </c>
      <c r="AK1060" s="15">
        <f t="shared" ref="AG1060:AV1064" si="2609">AK1061</f>
        <v>11720</v>
      </c>
      <c r="AL1060" s="15">
        <f t="shared" si="2609"/>
        <v>3949</v>
      </c>
      <c r="AM1060" s="15">
        <f t="shared" si="2609"/>
        <v>0</v>
      </c>
      <c r="AN1060" s="15">
        <f t="shared" si="2609"/>
        <v>0</v>
      </c>
      <c r="AO1060" s="15">
        <f t="shared" si="2609"/>
        <v>0</v>
      </c>
      <c r="AP1060" s="15">
        <f t="shared" si="2609"/>
        <v>0</v>
      </c>
      <c r="AQ1060" s="15">
        <f t="shared" si="2609"/>
        <v>11720</v>
      </c>
      <c r="AR1060" s="15">
        <f t="shared" si="2609"/>
        <v>3949</v>
      </c>
      <c r="AS1060" s="15">
        <f t="shared" si="2609"/>
        <v>0</v>
      </c>
      <c r="AT1060" s="15">
        <f t="shared" si="2609"/>
        <v>0</v>
      </c>
      <c r="AU1060" s="15">
        <f t="shared" si="2609"/>
        <v>0</v>
      </c>
      <c r="AV1060" s="15">
        <f t="shared" si="2609"/>
        <v>0</v>
      </c>
      <c r="AW1060" s="15">
        <f t="shared" ref="AS1060:BH1064" si="2610">AW1061</f>
        <v>11720</v>
      </c>
      <c r="AX1060" s="15">
        <f t="shared" si="2610"/>
        <v>3949</v>
      </c>
      <c r="AY1060" s="15">
        <f t="shared" si="2610"/>
        <v>-233</v>
      </c>
      <c r="AZ1060" s="15">
        <f t="shared" si="2610"/>
        <v>0</v>
      </c>
      <c r="BA1060" s="15">
        <f t="shared" si="2610"/>
        <v>-831</v>
      </c>
      <c r="BB1060" s="15">
        <f t="shared" si="2610"/>
        <v>0</v>
      </c>
      <c r="BC1060" s="15">
        <f t="shared" si="2610"/>
        <v>10656</v>
      </c>
      <c r="BD1060" s="15">
        <f t="shared" si="2610"/>
        <v>3949</v>
      </c>
      <c r="BE1060" s="15">
        <f t="shared" si="2610"/>
        <v>-500</v>
      </c>
      <c r="BF1060" s="15">
        <f t="shared" si="2610"/>
        <v>0</v>
      </c>
      <c r="BG1060" s="15">
        <f t="shared" si="2610"/>
        <v>0</v>
      </c>
      <c r="BH1060" s="15">
        <f t="shared" si="2610"/>
        <v>0</v>
      </c>
      <c r="BI1060" s="15">
        <f t="shared" ref="BE1060:BT1064" si="2611">BI1061</f>
        <v>10156</v>
      </c>
      <c r="BJ1060" s="15">
        <f t="shared" si="2611"/>
        <v>3949</v>
      </c>
      <c r="BK1060" s="15">
        <f t="shared" si="2611"/>
        <v>0</v>
      </c>
      <c r="BL1060" s="15">
        <f t="shared" si="2611"/>
        <v>0</v>
      </c>
      <c r="BM1060" s="15">
        <f t="shared" si="2611"/>
        <v>0</v>
      </c>
      <c r="BN1060" s="15">
        <f t="shared" si="2611"/>
        <v>0</v>
      </c>
      <c r="BO1060" s="15">
        <f t="shared" si="2611"/>
        <v>10156</v>
      </c>
      <c r="BP1060" s="15">
        <f t="shared" si="2611"/>
        <v>3949</v>
      </c>
      <c r="BQ1060" s="15">
        <f t="shared" si="2611"/>
        <v>0</v>
      </c>
      <c r="BR1060" s="15">
        <f t="shared" si="2611"/>
        <v>0</v>
      </c>
      <c r="BS1060" s="15">
        <f t="shared" si="2611"/>
        <v>0</v>
      </c>
      <c r="BT1060" s="15">
        <f t="shared" si="2611"/>
        <v>0</v>
      </c>
      <c r="BU1060" s="15">
        <f t="shared" ref="BQ1060:CF1064" si="2612">BU1061</f>
        <v>10156</v>
      </c>
      <c r="BV1060" s="15">
        <f t="shared" si="2612"/>
        <v>3949</v>
      </c>
      <c r="BW1060" s="15">
        <f t="shared" si="2612"/>
        <v>0</v>
      </c>
      <c r="BX1060" s="15">
        <f t="shared" si="2612"/>
        <v>0</v>
      </c>
      <c r="BY1060" s="15">
        <f t="shared" si="2612"/>
        <v>0</v>
      </c>
      <c r="BZ1060" s="15">
        <f t="shared" si="2612"/>
        <v>0</v>
      </c>
      <c r="CA1060" s="15">
        <f t="shared" si="2612"/>
        <v>10156</v>
      </c>
      <c r="CB1060" s="15">
        <f t="shared" si="2612"/>
        <v>3949</v>
      </c>
      <c r="CC1060" s="15">
        <f t="shared" si="2612"/>
        <v>0</v>
      </c>
      <c r="CD1060" s="15">
        <f t="shared" si="2612"/>
        <v>0</v>
      </c>
      <c r="CE1060" s="15">
        <f t="shared" si="2612"/>
        <v>0</v>
      </c>
      <c r="CF1060" s="15">
        <f t="shared" si="2612"/>
        <v>0</v>
      </c>
      <c r="CG1060" s="15">
        <f t="shared" ref="CC1060:CN1064" si="2613">CG1061</f>
        <v>10156</v>
      </c>
      <c r="CH1060" s="15">
        <f t="shared" si="2613"/>
        <v>3949</v>
      </c>
      <c r="CI1060" s="15">
        <f t="shared" si="2613"/>
        <v>0</v>
      </c>
      <c r="CJ1060" s="15">
        <f t="shared" si="2613"/>
        <v>0</v>
      </c>
      <c r="CK1060" s="15">
        <f t="shared" si="2613"/>
        <v>-59</v>
      </c>
      <c r="CL1060" s="15">
        <f t="shared" si="2613"/>
        <v>0</v>
      </c>
      <c r="CM1060" s="15">
        <f t="shared" si="2613"/>
        <v>10097</v>
      </c>
      <c r="CN1060" s="15">
        <f t="shared" si="2613"/>
        <v>3949</v>
      </c>
    </row>
    <row r="1061" spans="1:92" ht="49.5" hidden="1">
      <c r="A1061" s="25" t="s">
        <v>321</v>
      </c>
      <c r="B1061" s="26" t="s">
        <v>319</v>
      </c>
      <c r="C1061" s="26" t="s">
        <v>29</v>
      </c>
      <c r="D1061" s="26" t="s">
        <v>7</v>
      </c>
      <c r="E1061" s="26" t="s">
        <v>379</v>
      </c>
      <c r="F1061" s="26"/>
      <c r="G1061" s="9">
        <f>G1062+G1066+G1069+G1072</f>
        <v>7771</v>
      </c>
      <c r="H1061" s="9">
        <f>H1062</f>
        <v>0</v>
      </c>
      <c r="I1061" s="9">
        <f>I1062+I1066+I1069+I1072</f>
        <v>0</v>
      </c>
      <c r="J1061" s="9">
        <f t="shared" si="2607"/>
        <v>0</v>
      </c>
      <c r="K1061" s="9">
        <f>K1062+K1066+K1069+K1072</f>
        <v>0</v>
      </c>
      <c r="L1061" s="9">
        <f t="shared" si="2607"/>
        <v>0</v>
      </c>
      <c r="M1061" s="9">
        <f>M1062+M1066+M1069+M1072</f>
        <v>7771</v>
      </c>
      <c r="N1061" s="9">
        <f t="shared" si="2607"/>
        <v>0</v>
      </c>
      <c r="O1061" s="9">
        <f>O1062+O1066+O1069+O1072</f>
        <v>0</v>
      </c>
      <c r="P1061" s="9">
        <f t="shared" si="2607"/>
        <v>0</v>
      </c>
      <c r="Q1061" s="9">
        <f>Q1062+Q1066+Q1069+Q1072</f>
        <v>0</v>
      </c>
      <c r="R1061" s="9">
        <f t="shared" si="2607"/>
        <v>0</v>
      </c>
      <c r="S1061" s="9">
        <f>S1062+S1066+S1069+S1072</f>
        <v>7771</v>
      </c>
      <c r="T1061" s="9">
        <f t="shared" si="2607"/>
        <v>0</v>
      </c>
      <c r="U1061" s="9">
        <f t="shared" ref="U1061:BP1061" si="2614">U1062+U1066+U1069+U1072</f>
        <v>0</v>
      </c>
      <c r="V1061" s="9">
        <f t="shared" si="2614"/>
        <v>0</v>
      </c>
      <c r="W1061" s="9">
        <f t="shared" si="2614"/>
        <v>0</v>
      </c>
      <c r="X1061" s="9">
        <f t="shared" si="2614"/>
        <v>0</v>
      </c>
      <c r="Y1061" s="9">
        <f t="shared" si="2614"/>
        <v>7771</v>
      </c>
      <c r="Z1061" s="9">
        <f t="shared" si="2614"/>
        <v>0</v>
      </c>
      <c r="AA1061" s="9">
        <f t="shared" si="2614"/>
        <v>0</v>
      </c>
      <c r="AB1061" s="9">
        <f t="shared" si="2614"/>
        <v>0</v>
      </c>
      <c r="AC1061" s="9">
        <f t="shared" si="2614"/>
        <v>0</v>
      </c>
      <c r="AD1061" s="9">
        <f t="shared" si="2614"/>
        <v>3949</v>
      </c>
      <c r="AE1061" s="9">
        <f t="shared" si="2614"/>
        <v>11720</v>
      </c>
      <c r="AF1061" s="9">
        <f t="shared" si="2614"/>
        <v>3949</v>
      </c>
      <c r="AG1061" s="9">
        <f t="shared" si="2614"/>
        <v>0</v>
      </c>
      <c r="AH1061" s="9">
        <f t="shared" si="2614"/>
        <v>0</v>
      </c>
      <c r="AI1061" s="9">
        <f t="shared" si="2614"/>
        <v>0</v>
      </c>
      <c r="AJ1061" s="9">
        <f t="shared" si="2614"/>
        <v>0</v>
      </c>
      <c r="AK1061" s="9">
        <f t="shared" si="2614"/>
        <v>11720</v>
      </c>
      <c r="AL1061" s="9">
        <f t="shared" si="2614"/>
        <v>3949</v>
      </c>
      <c r="AM1061" s="9">
        <f t="shared" si="2614"/>
        <v>0</v>
      </c>
      <c r="AN1061" s="9">
        <f t="shared" si="2614"/>
        <v>0</v>
      </c>
      <c r="AO1061" s="9">
        <f t="shared" si="2614"/>
        <v>0</v>
      </c>
      <c r="AP1061" s="9">
        <f t="shared" si="2614"/>
        <v>0</v>
      </c>
      <c r="AQ1061" s="9">
        <f t="shared" si="2614"/>
        <v>11720</v>
      </c>
      <c r="AR1061" s="9">
        <f t="shared" si="2614"/>
        <v>3949</v>
      </c>
      <c r="AS1061" s="9">
        <f t="shared" si="2614"/>
        <v>0</v>
      </c>
      <c r="AT1061" s="9">
        <f t="shared" si="2614"/>
        <v>0</v>
      </c>
      <c r="AU1061" s="9">
        <f t="shared" si="2614"/>
        <v>0</v>
      </c>
      <c r="AV1061" s="9">
        <f t="shared" si="2614"/>
        <v>0</v>
      </c>
      <c r="AW1061" s="9">
        <f t="shared" si="2614"/>
        <v>11720</v>
      </c>
      <c r="AX1061" s="9">
        <f t="shared" si="2614"/>
        <v>3949</v>
      </c>
      <c r="AY1061" s="9">
        <f t="shared" si="2614"/>
        <v>-233</v>
      </c>
      <c r="AZ1061" s="9">
        <f t="shared" si="2614"/>
        <v>0</v>
      </c>
      <c r="BA1061" s="9">
        <f t="shared" si="2614"/>
        <v>-831</v>
      </c>
      <c r="BB1061" s="9">
        <f t="shared" si="2614"/>
        <v>0</v>
      </c>
      <c r="BC1061" s="9">
        <f t="shared" si="2614"/>
        <v>10656</v>
      </c>
      <c r="BD1061" s="9">
        <f t="shared" si="2614"/>
        <v>3949</v>
      </c>
      <c r="BE1061" s="9">
        <f t="shared" si="2614"/>
        <v>-500</v>
      </c>
      <c r="BF1061" s="9">
        <f t="shared" si="2614"/>
        <v>0</v>
      </c>
      <c r="BG1061" s="9">
        <f t="shared" si="2614"/>
        <v>0</v>
      </c>
      <c r="BH1061" s="9">
        <f t="shared" si="2614"/>
        <v>0</v>
      </c>
      <c r="BI1061" s="9">
        <f t="shared" si="2614"/>
        <v>10156</v>
      </c>
      <c r="BJ1061" s="9">
        <f t="shared" si="2614"/>
        <v>3949</v>
      </c>
      <c r="BK1061" s="9">
        <f t="shared" si="2614"/>
        <v>0</v>
      </c>
      <c r="BL1061" s="9">
        <f t="shared" si="2614"/>
        <v>0</v>
      </c>
      <c r="BM1061" s="9">
        <f t="shared" si="2614"/>
        <v>0</v>
      </c>
      <c r="BN1061" s="9">
        <f t="shared" si="2614"/>
        <v>0</v>
      </c>
      <c r="BO1061" s="9">
        <f t="shared" si="2614"/>
        <v>10156</v>
      </c>
      <c r="BP1061" s="9">
        <f t="shared" si="2614"/>
        <v>3949</v>
      </c>
      <c r="BQ1061" s="9">
        <f t="shared" ref="BQ1061:BV1061" si="2615">BQ1062+BQ1066+BQ1069+BQ1072</f>
        <v>0</v>
      </c>
      <c r="BR1061" s="9">
        <f t="shared" si="2615"/>
        <v>0</v>
      </c>
      <c r="BS1061" s="9">
        <f t="shared" si="2615"/>
        <v>0</v>
      </c>
      <c r="BT1061" s="9">
        <f t="shared" si="2615"/>
        <v>0</v>
      </c>
      <c r="BU1061" s="9">
        <f t="shared" si="2615"/>
        <v>10156</v>
      </c>
      <c r="BV1061" s="9">
        <f t="shared" si="2615"/>
        <v>3949</v>
      </c>
      <c r="BW1061" s="9">
        <f t="shared" ref="BW1061:CB1061" si="2616">BW1062+BW1066+BW1069+BW1072</f>
        <v>0</v>
      </c>
      <c r="BX1061" s="9">
        <f t="shared" si="2616"/>
        <v>0</v>
      </c>
      <c r="BY1061" s="9">
        <f t="shared" si="2616"/>
        <v>0</v>
      </c>
      <c r="BZ1061" s="9">
        <f t="shared" si="2616"/>
        <v>0</v>
      </c>
      <c r="CA1061" s="9">
        <f t="shared" si="2616"/>
        <v>10156</v>
      </c>
      <c r="CB1061" s="9">
        <f t="shared" si="2616"/>
        <v>3949</v>
      </c>
      <c r="CC1061" s="9">
        <f t="shared" ref="CC1061:CH1061" si="2617">CC1062+CC1066+CC1069+CC1072</f>
        <v>0</v>
      </c>
      <c r="CD1061" s="9">
        <f t="shared" si="2617"/>
        <v>0</v>
      </c>
      <c r="CE1061" s="9">
        <f t="shared" si="2617"/>
        <v>0</v>
      </c>
      <c r="CF1061" s="9">
        <f t="shared" si="2617"/>
        <v>0</v>
      </c>
      <c r="CG1061" s="9">
        <f t="shared" si="2617"/>
        <v>10156</v>
      </c>
      <c r="CH1061" s="9">
        <f t="shared" si="2617"/>
        <v>3949</v>
      </c>
      <c r="CI1061" s="9">
        <f t="shared" ref="CI1061:CN1061" si="2618">CI1062+CI1066+CI1069+CI1072</f>
        <v>0</v>
      </c>
      <c r="CJ1061" s="9">
        <f t="shared" si="2618"/>
        <v>0</v>
      </c>
      <c r="CK1061" s="9">
        <f t="shared" si="2618"/>
        <v>-59</v>
      </c>
      <c r="CL1061" s="9">
        <f t="shared" si="2618"/>
        <v>0</v>
      </c>
      <c r="CM1061" s="9">
        <f t="shared" si="2618"/>
        <v>10097</v>
      </c>
      <c r="CN1061" s="9">
        <f t="shared" si="2618"/>
        <v>3949</v>
      </c>
    </row>
    <row r="1062" spans="1:92" ht="20.100000000000001" hidden="1" customHeight="1">
      <c r="A1062" s="38" t="s">
        <v>15</v>
      </c>
      <c r="B1062" s="61" t="s">
        <v>319</v>
      </c>
      <c r="C1062" s="61" t="s">
        <v>29</v>
      </c>
      <c r="D1062" s="61" t="s">
        <v>7</v>
      </c>
      <c r="E1062" s="61" t="s">
        <v>380</v>
      </c>
      <c r="F1062" s="61"/>
      <c r="G1062" s="17">
        <f t="shared" si="2607"/>
        <v>7516</v>
      </c>
      <c r="H1062" s="17">
        <f t="shared" si="2607"/>
        <v>0</v>
      </c>
      <c r="I1062" s="17">
        <f t="shared" si="2607"/>
        <v>0</v>
      </c>
      <c r="J1062" s="17">
        <f t="shared" si="2607"/>
        <v>0</v>
      </c>
      <c r="K1062" s="17">
        <f t="shared" si="2607"/>
        <v>0</v>
      </c>
      <c r="L1062" s="17">
        <f t="shared" si="2607"/>
        <v>0</v>
      </c>
      <c r="M1062" s="17">
        <f t="shared" si="2607"/>
        <v>7516</v>
      </c>
      <c r="N1062" s="17">
        <f t="shared" si="2607"/>
        <v>0</v>
      </c>
      <c r="O1062" s="17">
        <f t="shared" si="2607"/>
        <v>0</v>
      </c>
      <c r="P1062" s="17">
        <f t="shared" si="2607"/>
        <v>0</v>
      </c>
      <c r="Q1062" s="17">
        <f t="shared" si="2607"/>
        <v>0</v>
      </c>
      <c r="R1062" s="17">
        <f t="shared" si="2607"/>
        <v>0</v>
      </c>
      <c r="S1062" s="17">
        <f t="shared" si="2607"/>
        <v>7516</v>
      </c>
      <c r="T1062" s="17">
        <f t="shared" si="2607"/>
        <v>0</v>
      </c>
      <c r="U1062" s="17">
        <f t="shared" si="2608"/>
        <v>0</v>
      </c>
      <c r="V1062" s="17">
        <f t="shared" si="2608"/>
        <v>0</v>
      </c>
      <c r="W1062" s="17">
        <f t="shared" si="2608"/>
        <v>0</v>
      </c>
      <c r="X1062" s="17">
        <f t="shared" si="2608"/>
        <v>0</v>
      </c>
      <c r="Y1062" s="17">
        <f t="shared" si="2608"/>
        <v>7516</v>
      </c>
      <c r="Z1062" s="17">
        <f t="shared" si="2608"/>
        <v>0</v>
      </c>
      <c r="AA1062" s="17">
        <f t="shared" si="2608"/>
        <v>0</v>
      </c>
      <c r="AB1062" s="17">
        <f t="shared" si="2608"/>
        <v>0</v>
      </c>
      <c r="AC1062" s="17">
        <f t="shared" si="2608"/>
        <v>0</v>
      </c>
      <c r="AD1062" s="17">
        <f t="shared" si="2608"/>
        <v>0</v>
      </c>
      <c r="AE1062" s="17">
        <f t="shared" si="2608"/>
        <v>7516</v>
      </c>
      <c r="AF1062" s="17">
        <f t="shared" si="2608"/>
        <v>0</v>
      </c>
      <c r="AG1062" s="17">
        <f t="shared" si="2609"/>
        <v>0</v>
      </c>
      <c r="AH1062" s="17">
        <f t="shared" si="2609"/>
        <v>0</v>
      </c>
      <c r="AI1062" s="17">
        <f t="shared" si="2609"/>
        <v>0</v>
      </c>
      <c r="AJ1062" s="17">
        <f t="shared" si="2609"/>
        <v>0</v>
      </c>
      <c r="AK1062" s="17">
        <f t="shared" si="2609"/>
        <v>7516</v>
      </c>
      <c r="AL1062" s="17">
        <f t="shared" si="2609"/>
        <v>0</v>
      </c>
      <c r="AM1062" s="17">
        <f t="shared" si="2609"/>
        <v>0</v>
      </c>
      <c r="AN1062" s="17">
        <f t="shared" si="2609"/>
        <v>0</v>
      </c>
      <c r="AO1062" s="17">
        <f t="shared" si="2609"/>
        <v>0</v>
      </c>
      <c r="AP1062" s="17">
        <f t="shared" si="2609"/>
        <v>0</v>
      </c>
      <c r="AQ1062" s="17">
        <f t="shared" si="2609"/>
        <v>7516</v>
      </c>
      <c r="AR1062" s="17">
        <f t="shared" si="2609"/>
        <v>0</v>
      </c>
      <c r="AS1062" s="17">
        <f t="shared" si="2610"/>
        <v>0</v>
      </c>
      <c r="AT1062" s="17">
        <f t="shared" si="2610"/>
        <v>0</v>
      </c>
      <c r="AU1062" s="17">
        <f t="shared" si="2610"/>
        <v>0</v>
      </c>
      <c r="AV1062" s="17">
        <f t="shared" si="2610"/>
        <v>0</v>
      </c>
      <c r="AW1062" s="17">
        <f t="shared" si="2610"/>
        <v>7516</v>
      </c>
      <c r="AX1062" s="17">
        <f t="shared" si="2610"/>
        <v>0</v>
      </c>
      <c r="AY1062" s="17">
        <f t="shared" si="2610"/>
        <v>-233</v>
      </c>
      <c r="AZ1062" s="17">
        <f t="shared" si="2610"/>
        <v>0</v>
      </c>
      <c r="BA1062" s="17">
        <f t="shared" si="2610"/>
        <v>-831</v>
      </c>
      <c r="BB1062" s="17">
        <f t="shared" si="2610"/>
        <v>0</v>
      </c>
      <c r="BC1062" s="17">
        <f t="shared" si="2610"/>
        <v>6452</v>
      </c>
      <c r="BD1062" s="17">
        <f t="shared" si="2610"/>
        <v>0</v>
      </c>
      <c r="BE1062" s="17">
        <f t="shared" si="2611"/>
        <v>-500</v>
      </c>
      <c r="BF1062" s="17">
        <f t="shared" si="2611"/>
        <v>0</v>
      </c>
      <c r="BG1062" s="17">
        <f t="shared" si="2611"/>
        <v>0</v>
      </c>
      <c r="BH1062" s="17">
        <f t="shared" si="2611"/>
        <v>0</v>
      </c>
      <c r="BI1062" s="17">
        <f t="shared" si="2611"/>
        <v>5952</v>
      </c>
      <c r="BJ1062" s="17">
        <f t="shared" si="2611"/>
        <v>0</v>
      </c>
      <c r="BK1062" s="17">
        <f t="shared" si="2611"/>
        <v>0</v>
      </c>
      <c r="BL1062" s="17">
        <f t="shared" si="2611"/>
        <v>0</v>
      </c>
      <c r="BM1062" s="17">
        <f t="shared" si="2611"/>
        <v>0</v>
      </c>
      <c r="BN1062" s="17">
        <f t="shared" si="2611"/>
        <v>0</v>
      </c>
      <c r="BO1062" s="17">
        <f t="shared" si="2611"/>
        <v>5952</v>
      </c>
      <c r="BP1062" s="17">
        <f t="shared" si="2611"/>
        <v>0</v>
      </c>
      <c r="BQ1062" s="17">
        <f t="shared" si="2612"/>
        <v>0</v>
      </c>
      <c r="BR1062" s="17">
        <f t="shared" si="2612"/>
        <v>0</v>
      </c>
      <c r="BS1062" s="17">
        <f t="shared" si="2612"/>
        <v>0</v>
      </c>
      <c r="BT1062" s="17">
        <f t="shared" si="2612"/>
        <v>0</v>
      </c>
      <c r="BU1062" s="17">
        <f t="shared" si="2612"/>
        <v>5952</v>
      </c>
      <c r="BV1062" s="17">
        <f t="shared" si="2612"/>
        <v>0</v>
      </c>
      <c r="BW1062" s="17">
        <f t="shared" si="2612"/>
        <v>0</v>
      </c>
      <c r="BX1062" s="17">
        <f t="shared" si="2612"/>
        <v>0</v>
      </c>
      <c r="BY1062" s="17">
        <f t="shared" si="2612"/>
        <v>0</v>
      </c>
      <c r="BZ1062" s="17">
        <f t="shared" si="2612"/>
        <v>0</v>
      </c>
      <c r="CA1062" s="17">
        <f t="shared" si="2612"/>
        <v>5952</v>
      </c>
      <c r="CB1062" s="17">
        <f t="shared" si="2612"/>
        <v>0</v>
      </c>
      <c r="CC1062" s="17">
        <f t="shared" si="2613"/>
        <v>0</v>
      </c>
      <c r="CD1062" s="17">
        <f t="shared" si="2613"/>
        <v>0</v>
      </c>
      <c r="CE1062" s="17">
        <f t="shared" si="2613"/>
        <v>0</v>
      </c>
      <c r="CF1062" s="17">
        <f t="shared" si="2613"/>
        <v>0</v>
      </c>
      <c r="CG1062" s="17">
        <f t="shared" si="2613"/>
        <v>5952</v>
      </c>
      <c r="CH1062" s="17">
        <f t="shared" si="2613"/>
        <v>0</v>
      </c>
      <c r="CI1062" s="17">
        <f t="shared" si="2613"/>
        <v>0</v>
      </c>
      <c r="CJ1062" s="17">
        <f t="shared" si="2613"/>
        <v>0</v>
      </c>
      <c r="CK1062" s="17">
        <f t="shared" si="2613"/>
        <v>-59</v>
      </c>
      <c r="CL1062" s="17">
        <f t="shared" si="2613"/>
        <v>0</v>
      </c>
      <c r="CM1062" s="17">
        <f t="shared" si="2613"/>
        <v>5893</v>
      </c>
      <c r="CN1062" s="17">
        <f t="shared" si="2613"/>
        <v>0</v>
      </c>
    </row>
    <row r="1063" spans="1:92" ht="20.100000000000001" hidden="1" customHeight="1">
      <c r="A1063" s="38" t="s">
        <v>322</v>
      </c>
      <c r="B1063" s="61" t="s">
        <v>319</v>
      </c>
      <c r="C1063" s="61" t="s">
        <v>29</v>
      </c>
      <c r="D1063" s="61" t="s">
        <v>7</v>
      </c>
      <c r="E1063" s="61" t="s">
        <v>381</v>
      </c>
      <c r="F1063" s="61"/>
      <c r="G1063" s="17">
        <f t="shared" si="2607"/>
        <v>7516</v>
      </c>
      <c r="H1063" s="17">
        <f t="shared" si="2607"/>
        <v>0</v>
      </c>
      <c r="I1063" s="17">
        <f t="shared" si="2607"/>
        <v>0</v>
      </c>
      <c r="J1063" s="17">
        <f t="shared" si="2607"/>
        <v>0</v>
      </c>
      <c r="K1063" s="17">
        <f t="shared" si="2607"/>
        <v>0</v>
      </c>
      <c r="L1063" s="17">
        <f t="shared" si="2607"/>
        <v>0</v>
      </c>
      <c r="M1063" s="17">
        <f t="shared" si="2607"/>
        <v>7516</v>
      </c>
      <c r="N1063" s="17">
        <f t="shared" si="2607"/>
        <v>0</v>
      </c>
      <c r="O1063" s="17">
        <f t="shared" si="2607"/>
        <v>0</v>
      </c>
      <c r="P1063" s="17">
        <f t="shared" si="2607"/>
        <v>0</v>
      </c>
      <c r="Q1063" s="17">
        <f t="shared" si="2607"/>
        <v>0</v>
      </c>
      <c r="R1063" s="17">
        <f t="shared" si="2607"/>
        <v>0</v>
      </c>
      <c r="S1063" s="17">
        <f t="shared" si="2607"/>
        <v>7516</v>
      </c>
      <c r="T1063" s="17">
        <f t="shared" si="2607"/>
        <v>0</v>
      </c>
      <c r="U1063" s="17">
        <f t="shared" si="2608"/>
        <v>0</v>
      </c>
      <c r="V1063" s="17">
        <f t="shared" si="2608"/>
        <v>0</v>
      </c>
      <c r="W1063" s="17">
        <f t="shared" si="2608"/>
        <v>0</v>
      </c>
      <c r="X1063" s="17">
        <f t="shared" si="2608"/>
        <v>0</v>
      </c>
      <c r="Y1063" s="17">
        <f t="shared" si="2608"/>
        <v>7516</v>
      </c>
      <c r="Z1063" s="17">
        <f t="shared" si="2608"/>
        <v>0</v>
      </c>
      <c r="AA1063" s="17">
        <f t="shared" si="2608"/>
        <v>0</v>
      </c>
      <c r="AB1063" s="17">
        <f t="shared" si="2608"/>
        <v>0</v>
      </c>
      <c r="AC1063" s="17">
        <f t="shared" si="2608"/>
        <v>0</v>
      </c>
      <c r="AD1063" s="17">
        <f t="shared" si="2608"/>
        <v>0</v>
      </c>
      <c r="AE1063" s="17">
        <f t="shared" si="2608"/>
        <v>7516</v>
      </c>
      <c r="AF1063" s="17">
        <f t="shared" si="2608"/>
        <v>0</v>
      </c>
      <c r="AG1063" s="17">
        <f t="shared" si="2609"/>
        <v>0</v>
      </c>
      <c r="AH1063" s="17">
        <f t="shared" si="2609"/>
        <v>0</v>
      </c>
      <c r="AI1063" s="17">
        <f t="shared" si="2609"/>
        <v>0</v>
      </c>
      <c r="AJ1063" s="17">
        <f t="shared" si="2609"/>
        <v>0</v>
      </c>
      <c r="AK1063" s="17">
        <f t="shared" si="2609"/>
        <v>7516</v>
      </c>
      <c r="AL1063" s="17">
        <f t="shared" si="2609"/>
        <v>0</v>
      </c>
      <c r="AM1063" s="17">
        <f t="shared" si="2609"/>
        <v>0</v>
      </c>
      <c r="AN1063" s="17">
        <f t="shared" si="2609"/>
        <v>0</v>
      </c>
      <c r="AO1063" s="17">
        <f t="shared" si="2609"/>
        <v>0</v>
      </c>
      <c r="AP1063" s="17">
        <f t="shared" si="2609"/>
        <v>0</v>
      </c>
      <c r="AQ1063" s="17">
        <f t="shared" si="2609"/>
        <v>7516</v>
      </c>
      <c r="AR1063" s="17">
        <f t="shared" si="2609"/>
        <v>0</v>
      </c>
      <c r="AS1063" s="17">
        <f t="shared" si="2610"/>
        <v>0</v>
      </c>
      <c r="AT1063" s="17">
        <f t="shared" si="2610"/>
        <v>0</v>
      </c>
      <c r="AU1063" s="17">
        <f t="shared" si="2610"/>
        <v>0</v>
      </c>
      <c r="AV1063" s="17">
        <f t="shared" si="2610"/>
        <v>0</v>
      </c>
      <c r="AW1063" s="17">
        <f t="shared" si="2610"/>
        <v>7516</v>
      </c>
      <c r="AX1063" s="17">
        <f t="shared" si="2610"/>
        <v>0</v>
      </c>
      <c r="AY1063" s="17">
        <f t="shared" si="2610"/>
        <v>-233</v>
      </c>
      <c r="AZ1063" s="17">
        <f t="shared" si="2610"/>
        <v>0</v>
      </c>
      <c r="BA1063" s="17">
        <f t="shared" si="2610"/>
        <v>-831</v>
      </c>
      <c r="BB1063" s="17">
        <f t="shared" si="2610"/>
        <v>0</v>
      </c>
      <c r="BC1063" s="17">
        <f t="shared" si="2610"/>
        <v>6452</v>
      </c>
      <c r="BD1063" s="17">
        <f t="shared" si="2610"/>
        <v>0</v>
      </c>
      <c r="BE1063" s="17">
        <f t="shared" si="2611"/>
        <v>-500</v>
      </c>
      <c r="BF1063" s="17">
        <f t="shared" si="2611"/>
        <v>0</v>
      </c>
      <c r="BG1063" s="17">
        <f t="shared" si="2611"/>
        <v>0</v>
      </c>
      <c r="BH1063" s="17">
        <f t="shared" si="2611"/>
        <v>0</v>
      </c>
      <c r="BI1063" s="17">
        <f t="shared" si="2611"/>
        <v>5952</v>
      </c>
      <c r="BJ1063" s="17">
        <f t="shared" si="2611"/>
        <v>0</v>
      </c>
      <c r="BK1063" s="17">
        <f t="shared" si="2611"/>
        <v>0</v>
      </c>
      <c r="BL1063" s="17">
        <f t="shared" si="2611"/>
        <v>0</v>
      </c>
      <c r="BM1063" s="17">
        <f t="shared" si="2611"/>
        <v>0</v>
      </c>
      <c r="BN1063" s="17">
        <f t="shared" si="2611"/>
        <v>0</v>
      </c>
      <c r="BO1063" s="17">
        <f t="shared" si="2611"/>
        <v>5952</v>
      </c>
      <c r="BP1063" s="17">
        <f t="shared" si="2611"/>
        <v>0</v>
      </c>
      <c r="BQ1063" s="17">
        <f t="shared" si="2612"/>
        <v>0</v>
      </c>
      <c r="BR1063" s="17">
        <f t="shared" si="2612"/>
        <v>0</v>
      </c>
      <c r="BS1063" s="17">
        <f t="shared" si="2612"/>
        <v>0</v>
      </c>
      <c r="BT1063" s="17">
        <f t="shared" si="2612"/>
        <v>0</v>
      </c>
      <c r="BU1063" s="17">
        <f t="shared" si="2612"/>
        <v>5952</v>
      </c>
      <c r="BV1063" s="17">
        <f t="shared" si="2612"/>
        <v>0</v>
      </c>
      <c r="BW1063" s="17">
        <f t="shared" si="2612"/>
        <v>0</v>
      </c>
      <c r="BX1063" s="17">
        <f t="shared" si="2612"/>
        <v>0</v>
      </c>
      <c r="BY1063" s="17">
        <f t="shared" si="2612"/>
        <v>0</v>
      </c>
      <c r="BZ1063" s="17">
        <f t="shared" si="2612"/>
        <v>0</v>
      </c>
      <c r="CA1063" s="17">
        <f t="shared" si="2612"/>
        <v>5952</v>
      </c>
      <c r="CB1063" s="17">
        <f t="shared" si="2612"/>
        <v>0</v>
      </c>
      <c r="CC1063" s="17">
        <f t="shared" si="2613"/>
        <v>0</v>
      </c>
      <c r="CD1063" s="17">
        <f t="shared" si="2613"/>
        <v>0</v>
      </c>
      <c r="CE1063" s="17">
        <f t="shared" si="2613"/>
        <v>0</v>
      </c>
      <c r="CF1063" s="17">
        <f t="shared" si="2613"/>
        <v>0</v>
      </c>
      <c r="CG1063" s="17">
        <f t="shared" si="2613"/>
        <v>5952</v>
      </c>
      <c r="CH1063" s="17">
        <f t="shared" si="2613"/>
        <v>0</v>
      </c>
      <c r="CI1063" s="17">
        <f t="shared" si="2613"/>
        <v>0</v>
      </c>
      <c r="CJ1063" s="17">
        <f t="shared" si="2613"/>
        <v>0</v>
      </c>
      <c r="CK1063" s="17">
        <f t="shared" si="2613"/>
        <v>-59</v>
      </c>
      <c r="CL1063" s="17">
        <f t="shared" si="2613"/>
        <v>0</v>
      </c>
      <c r="CM1063" s="17">
        <f t="shared" si="2613"/>
        <v>5893</v>
      </c>
      <c r="CN1063" s="17">
        <f t="shared" si="2613"/>
        <v>0</v>
      </c>
    </row>
    <row r="1064" spans="1:92" ht="33" hidden="1">
      <c r="A1064" s="25" t="s">
        <v>244</v>
      </c>
      <c r="B1064" s="26" t="s">
        <v>319</v>
      </c>
      <c r="C1064" s="26" t="s">
        <v>29</v>
      </c>
      <c r="D1064" s="26" t="s">
        <v>7</v>
      </c>
      <c r="E1064" s="26" t="s">
        <v>381</v>
      </c>
      <c r="F1064" s="26" t="s">
        <v>31</v>
      </c>
      <c r="G1064" s="9">
        <f t="shared" si="2607"/>
        <v>7516</v>
      </c>
      <c r="H1064" s="9">
        <f t="shared" si="2607"/>
        <v>0</v>
      </c>
      <c r="I1064" s="9">
        <f t="shared" si="2607"/>
        <v>0</v>
      </c>
      <c r="J1064" s="9">
        <f t="shared" si="2607"/>
        <v>0</v>
      </c>
      <c r="K1064" s="9">
        <f t="shared" si="2607"/>
        <v>0</v>
      </c>
      <c r="L1064" s="9">
        <f t="shared" si="2607"/>
        <v>0</v>
      </c>
      <c r="M1064" s="9">
        <f t="shared" si="2607"/>
        <v>7516</v>
      </c>
      <c r="N1064" s="9">
        <f t="shared" si="2607"/>
        <v>0</v>
      </c>
      <c r="O1064" s="9">
        <f t="shared" si="2607"/>
        <v>0</v>
      </c>
      <c r="P1064" s="9">
        <f t="shared" si="2607"/>
        <v>0</v>
      </c>
      <c r="Q1064" s="9">
        <f t="shared" si="2607"/>
        <v>0</v>
      </c>
      <c r="R1064" s="9">
        <f t="shared" si="2607"/>
        <v>0</v>
      </c>
      <c r="S1064" s="9">
        <f t="shared" si="2607"/>
        <v>7516</v>
      </c>
      <c r="T1064" s="9">
        <f t="shared" si="2607"/>
        <v>0</v>
      </c>
      <c r="U1064" s="9">
        <f t="shared" si="2608"/>
        <v>0</v>
      </c>
      <c r="V1064" s="9">
        <f t="shared" si="2608"/>
        <v>0</v>
      </c>
      <c r="W1064" s="9">
        <f t="shared" si="2608"/>
        <v>0</v>
      </c>
      <c r="X1064" s="9">
        <f t="shared" si="2608"/>
        <v>0</v>
      </c>
      <c r="Y1064" s="9">
        <f t="shared" si="2608"/>
        <v>7516</v>
      </c>
      <c r="Z1064" s="9">
        <f t="shared" si="2608"/>
        <v>0</v>
      </c>
      <c r="AA1064" s="9">
        <f t="shared" si="2608"/>
        <v>0</v>
      </c>
      <c r="AB1064" s="9">
        <f t="shared" si="2608"/>
        <v>0</v>
      </c>
      <c r="AC1064" s="9">
        <f t="shared" si="2608"/>
        <v>0</v>
      </c>
      <c r="AD1064" s="9">
        <f t="shared" si="2608"/>
        <v>0</v>
      </c>
      <c r="AE1064" s="9">
        <f t="shared" si="2608"/>
        <v>7516</v>
      </c>
      <c r="AF1064" s="9">
        <f t="shared" si="2608"/>
        <v>0</v>
      </c>
      <c r="AG1064" s="9">
        <f t="shared" si="2609"/>
        <v>0</v>
      </c>
      <c r="AH1064" s="9">
        <f t="shared" si="2609"/>
        <v>0</v>
      </c>
      <c r="AI1064" s="9">
        <f t="shared" si="2609"/>
        <v>0</v>
      </c>
      <c r="AJ1064" s="9">
        <f t="shared" si="2609"/>
        <v>0</v>
      </c>
      <c r="AK1064" s="9">
        <f t="shared" si="2609"/>
        <v>7516</v>
      </c>
      <c r="AL1064" s="9">
        <f t="shared" si="2609"/>
        <v>0</v>
      </c>
      <c r="AM1064" s="9">
        <f t="shared" si="2609"/>
        <v>0</v>
      </c>
      <c r="AN1064" s="9">
        <f t="shared" si="2609"/>
        <v>0</v>
      </c>
      <c r="AO1064" s="9">
        <f t="shared" si="2609"/>
        <v>0</v>
      </c>
      <c r="AP1064" s="9">
        <f t="shared" si="2609"/>
        <v>0</v>
      </c>
      <c r="AQ1064" s="9">
        <f t="shared" si="2609"/>
        <v>7516</v>
      </c>
      <c r="AR1064" s="9">
        <f t="shared" si="2609"/>
        <v>0</v>
      </c>
      <c r="AS1064" s="9">
        <f t="shared" si="2610"/>
        <v>0</v>
      </c>
      <c r="AT1064" s="9">
        <f t="shared" si="2610"/>
        <v>0</v>
      </c>
      <c r="AU1064" s="9">
        <f t="shared" si="2610"/>
        <v>0</v>
      </c>
      <c r="AV1064" s="9">
        <f t="shared" si="2610"/>
        <v>0</v>
      </c>
      <c r="AW1064" s="9">
        <f t="shared" si="2610"/>
        <v>7516</v>
      </c>
      <c r="AX1064" s="9">
        <f t="shared" si="2610"/>
        <v>0</v>
      </c>
      <c r="AY1064" s="9">
        <f t="shared" si="2610"/>
        <v>-233</v>
      </c>
      <c r="AZ1064" s="9">
        <f t="shared" si="2610"/>
        <v>0</v>
      </c>
      <c r="BA1064" s="9">
        <f t="shared" si="2610"/>
        <v>-831</v>
      </c>
      <c r="BB1064" s="9">
        <f t="shared" si="2610"/>
        <v>0</v>
      </c>
      <c r="BC1064" s="9">
        <f t="shared" si="2610"/>
        <v>6452</v>
      </c>
      <c r="BD1064" s="9">
        <f t="shared" si="2610"/>
        <v>0</v>
      </c>
      <c r="BE1064" s="9">
        <f t="shared" si="2611"/>
        <v>-500</v>
      </c>
      <c r="BF1064" s="9">
        <f t="shared" si="2611"/>
        <v>0</v>
      </c>
      <c r="BG1064" s="9">
        <f t="shared" si="2611"/>
        <v>0</v>
      </c>
      <c r="BH1064" s="9">
        <f t="shared" si="2611"/>
        <v>0</v>
      </c>
      <c r="BI1064" s="9">
        <f t="shared" si="2611"/>
        <v>5952</v>
      </c>
      <c r="BJ1064" s="9">
        <f t="shared" si="2611"/>
        <v>0</v>
      </c>
      <c r="BK1064" s="9">
        <f t="shared" si="2611"/>
        <v>0</v>
      </c>
      <c r="BL1064" s="9">
        <f t="shared" si="2611"/>
        <v>0</v>
      </c>
      <c r="BM1064" s="9">
        <f t="shared" si="2611"/>
        <v>0</v>
      </c>
      <c r="BN1064" s="9">
        <f t="shared" si="2611"/>
        <v>0</v>
      </c>
      <c r="BO1064" s="9">
        <f t="shared" si="2611"/>
        <v>5952</v>
      </c>
      <c r="BP1064" s="9">
        <f t="shared" si="2611"/>
        <v>0</v>
      </c>
      <c r="BQ1064" s="9">
        <f t="shared" si="2612"/>
        <v>0</v>
      </c>
      <c r="BR1064" s="9">
        <f t="shared" si="2612"/>
        <v>0</v>
      </c>
      <c r="BS1064" s="9">
        <f t="shared" si="2612"/>
        <v>0</v>
      </c>
      <c r="BT1064" s="9">
        <f t="shared" si="2612"/>
        <v>0</v>
      </c>
      <c r="BU1064" s="9">
        <f t="shared" si="2612"/>
        <v>5952</v>
      </c>
      <c r="BV1064" s="9">
        <f t="shared" si="2612"/>
        <v>0</v>
      </c>
      <c r="BW1064" s="9">
        <f t="shared" si="2612"/>
        <v>0</v>
      </c>
      <c r="BX1064" s="9">
        <f t="shared" si="2612"/>
        <v>0</v>
      </c>
      <c r="BY1064" s="9">
        <f t="shared" si="2612"/>
        <v>0</v>
      </c>
      <c r="BZ1064" s="9">
        <f t="shared" si="2612"/>
        <v>0</v>
      </c>
      <c r="CA1064" s="9">
        <f t="shared" si="2612"/>
        <v>5952</v>
      </c>
      <c r="CB1064" s="9">
        <f t="shared" si="2612"/>
        <v>0</v>
      </c>
      <c r="CC1064" s="9">
        <f t="shared" si="2613"/>
        <v>0</v>
      </c>
      <c r="CD1064" s="9">
        <f t="shared" si="2613"/>
        <v>0</v>
      </c>
      <c r="CE1064" s="9">
        <f t="shared" si="2613"/>
        <v>0</v>
      </c>
      <c r="CF1064" s="9">
        <f t="shared" si="2613"/>
        <v>0</v>
      </c>
      <c r="CG1064" s="9">
        <f t="shared" si="2613"/>
        <v>5952</v>
      </c>
      <c r="CH1064" s="9">
        <f t="shared" si="2613"/>
        <v>0</v>
      </c>
      <c r="CI1064" s="9">
        <f t="shared" si="2613"/>
        <v>0</v>
      </c>
      <c r="CJ1064" s="9">
        <f t="shared" si="2613"/>
        <v>0</v>
      </c>
      <c r="CK1064" s="9">
        <f t="shared" si="2613"/>
        <v>-59</v>
      </c>
      <c r="CL1064" s="9">
        <f t="shared" si="2613"/>
        <v>0</v>
      </c>
      <c r="CM1064" s="9">
        <f t="shared" si="2613"/>
        <v>5893</v>
      </c>
      <c r="CN1064" s="9">
        <f t="shared" si="2613"/>
        <v>0</v>
      </c>
    </row>
    <row r="1065" spans="1:92" ht="33" hidden="1">
      <c r="A1065" s="25" t="s">
        <v>37</v>
      </c>
      <c r="B1065" s="26" t="s">
        <v>319</v>
      </c>
      <c r="C1065" s="26" t="s">
        <v>29</v>
      </c>
      <c r="D1065" s="26" t="s">
        <v>7</v>
      </c>
      <c r="E1065" s="26" t="s">
        <v>381</v>
      </c>
      <c r="F1065" s="26" t="s">
        <v>38</v>
      </c>
      <c r="G1065" s="9">
        <v>7516</v>
      </c>
      <c r="H1065" s="9"/>
      <c r="I1065" s="9"/>
      <c r="J1065" s="9"/>
      <c r="K1065" s="9"/>
      <c r="L1065" s="9"/>
      <c r="M1065" s="9">
        <f>G1065+I1065+J1065+K1065+L1065</f>
        <v>7516</v>
      </c>
      <c r="N1065" s="9">
        <f>H1065+L1065</f>
        <v>0</v>
      </c>
      <c r="O1065" s="9"/>
      <c r="P1065" s="9"/>
      <c r="Q1065" s="9"/>
      <c r="R1065" s="9"/>
      <c r="S1065" s="9">
        <f>M1065+O1065+P1065+Q1065+R1065</f>
        <v>7516</v>
      </c>
      <c r="T1065" s="9">
        <f>N1065+R1065</f>
        <v>0</v>
      </c>
      <c r="U1065" s="9"/>
      <c r="V1065" s="9"/>
      <c r="W1065" s="9"/>
      <c r="X1065" s="9"/>
      <c r="Y1065" s="9">
        <f>S1065+U1065+V1065+W1065+X1065</f>
        <v>7516</v>
      </c>
      <c r="Z1065" s="9">
        <f>T1065+X1065</f>
        <v>0</v>
      </c>
      <c r="AA1065" s="9"/>
      <c r="AB1065" s="9"/>
      <c r="AC1065" s="9"/>
      <c r="AD1065" s="9"/>
      <c r="AE1065" s="9">
        <f>Y1065+AA1065+AB1065+AC1065+AD1065</f>
        <v>7516</v>
      </c>
      <c r="AF1065" s="9">
        <f>Z1065+AD1065</f>
        <v>0</v>
      </c>
      <c r="AG1065" s="9"/>
      <c r="AH1065" s="9"/>
      <c r="AI1065" s="9"/>
      <c r="AJ1065" s="9"/>
      <c r="AK1065" s="9">
        <f>AE1065+AG1065+AH1065+AI1065+AJ1065</f>
        <v>7516</v>
      </c>
      <c r="AL1065" s="9">
        <f>AF1065+AJ1065</f>
        <v>0</v>
      </c>
      <c r="AM1065" s="9"/>
      <c r="AN1065" s="9"/>
      <c r="AO1065" s="9"/>
      <c r="AP1065" s="9"/>
      <c r="AQ1065" s="9">
        <f>AK1065+AM1065+AN1065+AO1065+AP1065</f>
        <v>7516</v>
      </c>
      <c r="AR1065" s="9">
        <f>AL1065+AP1065</f>
        <v>0</v>
      </c>
      <c r="AS1065" s="9"/>
      <c r="AT1065" s="9"/>
      <c r="AU1065" s="9"/>
      <c r="AV1065" s="9"/>
      <c r="AW1065" s="9">
        <f>AQ1065+AS1065+AT1065+AU1065+AV1065</f>
        <v>7516</v>
      </c>
      <c r="AX1065" s="9">
        <f>AR1065+AV1065</f>
        <v>0</v>
      </c>
      <c r="AY1065" s="9">
        <v>-233</v>
      </c>
      <c r="AZ1065" s="9"/>
      <c r="BA1065" s="9">
        <v>-831</v>
      </c>
      <c r="BB1065" s="9"/>
      <c r="BC1065" s="9">
        <f>AW1065+AY1065+AZ1065+BA1065+BB1065</f>
        <v>6452</v>
      </c>
      <c r="BD1065" s="9">
        <f>AX1065+BB1065</f>
        <v>0</v>
      </c>
      <c r="BE1065" s="9">
        <v>-500</v>
      </c>
      <c r="BF1065" s="9"/>
      <c r="BG1065" s="9"/>
      <c r="BH1065" s="9"/>
      <c r="BI1065" s="9">
        <f>BC1065+BE1065+BF1065+BG1065+BH1065</f>
        <v>5952</v>
      </c>
      <c r="BJ1065" s="9">
        <f>BD1065+BH1065</f>
        <v>0</v>
      </c>
      <c r="BK1065" s="9"/>
      <c r="BL1065" s="9"/>
      <c r="BM1065" s="9"/>
      <c r="BN1065" s="9"/>
      <c r="BO1065" s="9">
        <f>BI1065+BK1065+BL1065+BM1065+BN1065</f>
        <v>5952</v>
      </c>
      <c r="BP1065" s="9">
        <f>BJ1065+BN1065</f>
        <v>0</v>
      </c>
      <c r="BQ1065" s="9"/>
      <c r="BR1065" s="9"/>
      <c r="BS1065" s="9"/>
      <c r="BT1065" s="9"/>
      <c r="BU1065" s="9">
        <f>BO1065+BQ1065+BR1065+BS1065+BT1065</f>
        <v>5952</v>
      </c>
      <c r="BV1065" s="9">
        <f>BP1065+BT1065</f>
        <v>0</v>
      </c>
      <c r="BW1065" s="9"/>
      <c r="BX1065" s="9"/>
      <c r="BY1065" s="9"/>
      <c r="BZ1065" s="9"/>
      <c r="CA1065" s="9">
        <f>BU1065+BW1065+BX1065+BY1065+BZ1065</f>
        <v>5952</v>
      </c>
      <c r="CB1065" s="9">
        <f>BV1065+BZ1065</f>
        <v>0</v>
      </c>
      <c r="CC1065" s="9"/>
      <c r="CD1065" s="9"/>
      <c r="CE1065" s="9"/>
      <c r="CF1065" s="9"/>
      <c r="CG1065" s="9">
        <f>CA1065+CC1065+CD1065+CE1065+CF1065</f>
        <v>5952</v>
      </c>
      <c r="CH1065" s="9">
        <f>CB1065+CF1065</f>
        <v>0</v>
      </c>
      <c r="CI1065" s="9"/>
      <c r="CJ1065" s="9"/>
      <c r="CK1065" s="9">
        <v>-59</v>
      </c>
      <c r="CL1065" s="9"/>
      <c r="CM1065" s="9">
        <f>CG1065+CI1065+CJ1065+CK1065+CL1065</f>
        <v>5893</v>
      </c>
      <c r="CN1065" s="9">
        <f>CH1065+CL1065</f>
        <v>0</v>
      </c>
    </row>
    <row r="1066" spans="1:92" ht="49.5" hidden="1">
      <c r="A1066" s="25" t="s">
        <v>589</v>
      </c>
      <c r="B1066" s="26" t="s">
        <v>319</v>
      </c>
      <c r="C1066" s="26" t="s">
        <v>29</v>
      </c>
      <c r="D1066" s="26" t="s">
        <v>7</v>
      </c>
      <c r="E1066" s="26" t="s">
        <v>581</v>
      </c>
      <c r="F1066" s="26"/>
      <c r="G1066" s="9">
        <f>G1067</f>
        <v>172</v>
      </c>
      <c r="H1066" s="9"/>
      <c r="I1066" s="9">
        <f>I1067</f>
        <v>0</v>
      </c>
      <c r="J1066" s="9"/>
      <c r="K1066" s="9">
        <f>K1067</f>
        <v>0</v>
      </c>
      <c r="L1066" s="9"/>
      <c r="M1066" s="9">
        <f>M1067</f>
        <v>172</v>
      </c>
      <c r="N1066" s="9"/>
      <c r="O1066" s="9">
        <f>O1067</f>
        <v>0</v>
      </c>
      <c r="P1066" s="9"/>
      <c r="Q1066" s="9">
        <f>Q1067</f>
        <v>0</v>
      </c>
      <c r="R1066" s="9"/>
      <c r="S1066" s="9">
        <f>S1067</f>
        <v>172</v>
      </c>
      <c r="T1066" s="9"/>
      <c r="U1066" s="9">
        <f t="shared" ref="U1066:AJ1067" si="2619">U1067</f>
        <v>0</v>
      </c>
      <c r="V1066" s="9">
        <f t="shared" si="2619"/>
        <v>0</v>
      </c>
      <c r="W1066" s="9">
        <f t="shared" si="2619"/>
        <v>0</v>
      </c>
      <c r="X1066" s="9">
        <f t="shared" si="2619"/>
        <v>0</v>
      </c>
      <c r="Y1066" s="9">
        <f t="shared" si="2619"/>
        <v>172</v>
      </c>
      <c r="Z1066" s="9">
        <f t="shared" si="2619"/>
        <v>0</v>
      </c>
      <c r="AA1066" s="9">
        <f t="shared" si="2619"/>
        <v>0</v>
      </c>
      <c r="AB1066" s="9">
        <f t="shared" si="2619"/>
        <v>0</v>
      </c>
      <c r="AC1066" s="9">
        <f t="shared" si="2619"/>
        <v>0</v>
      </c>
      <c r="AD1066" s="9">
        <f t="shared" si="2619"/>
        <v>2671</v>
      </c>
      <c r="AE1066" s="9">
        <f t="shared" si="2619"/>
        <v>2843</v>
      </c>
      <c r="AF1066" s="9">
        <f t="shared" si="2619"/>
        <v>2671</v>
      </c>
      <c r="AG1066" s="9">
        <f t="shared" si="2619"/>
        <v>0</v>
      </c>
      <c r="AH1066" s="9">
        <f t="shared" si="2619"/>
        <v>0</v>
      </c>
      <c r="AI1066" s="9">
        <f t="shared" si="2619"/>
        <v>0</v>
      </c>
      <c r="AJ1066" s="9">
        <f t="shared" si="2619"/>
        <v>0</v>
      </c>
      <c r="AK1066" s="9">
        <f t="shared" ref="AG1066:AV1067" si="2620">AK1067</f>
        <v>2843</v>
      </c>
      <c r="AL1066" s="9">
        <f t="shared" si="2620"/>
        <v>2671</v>
      </c>
      <c r="AM1066" s="9">
        <f t="shared" si="2620"/>
        <v>0</v>
      </c>
      <c r="AN1066" s="9">
        <f t="shared" si="2620"/>
        <v>0</v>
      </c>
      <c r="AO1066" s="9">
        <f t="shared" si="2620"/>
        <v>0</v>
      </c>
      <c r="AP1066" s="9">
        <f t="shared" si="2620"/>
        <v>0</v>
      </c>
      <c r="AQ1066" s="9">
        <f t="shared" si="2620"/>
        <v>2843</v>
      </c>
      <c r="AR1066" s="9">
        <f t="shared" si="2620"/>
        <v>2671</v>
      </c>
      <c r="AS1066" s="9">
        <f t="shared" si="2620"/>
        <v>0</v>
      </c>
      <c r="AT1066" s="9">
        <f t="shared" si="2620"/>
        <v>0</v>
      </c>
      <c r="AU1066" s="9">
        <f t="shared" si="2620"/>
        <v>0</v>
      </c>
      <c r="AV1066" s="9">
        <f t="shared" si="2620"/>
        <v>0</v>
      </c>
      <c r="AW1066" s="9">
        <f t="shared" ref="AS1066:BH1067" si="2621">AW1067</f>
        <v>2843</v>
      </c>
      <c r="AX1066" s="9">
        <f t="shared" si="2621"/>
        <v>2671</v>
      </c>
      <c r="AY1066" s="9">
        <f t="shared" si="2621"/>
        <v>0</v>
      </c>
      <c r="AZ1066" s="9">
        <f t="shared" si="2621"/>
        <v>0</v>
      </c>
      <c r="BA1066" s="9">
        <f t="shared" si="2621"/>
        <v>0</v>
      </c>
      <c r="BB1066" s="9">
        <f t="shared" si="2621"/>
        <v>0</v>
      </c>
      <c r="BC1066" s="9">
        <f t="shared" si="2621"/>
        <v>2843</v>
      </c>
      <c r="BD1066" s="9">
        <f t="shared" si="2621"/>
        <v>2671</v>
      </c>
      <c r="BE1066" s="9">
        <f t="shared" si="2621"/>
        <v>0</v>
      </c>
      <c r="BF1066" s="9">
        <f t="shared" si="2621"/>
        <v>0</v>
      </c>
      <c r="BG1066" s="9">
        <f t="shared" si="2621"/>
        <v>0</v>
      </c>
      <c r="BH1066" s="9">
        <f t="shared" si="2621"/>
        <v>0</v>
      </c>
      <c r="BI1066" s="9">
        <f t="shared" ref="BE1066:BT1067" si="2622">BI1067</f>
        <v>2843</v>
      </c>
      <c r="BJ1066" s="9">
        <f t="shared" si="2622"/>
        <v>2671</v>
      </c>
      <c r="BK1066" s="9">
        <f t="shared" si="2622"/>
        <v>0</v>
      </c>
      <c r="BL1066" s="9">
        <f t="shared" si="2622"/>
        <v>0</v>
      </c>
      <c r="BM1066" s="9">
        <f t="shared" si="2622"/>
        <v>0</v>
      </c>
      <c r="BN1066" s="9">
        <f t="shared" si="2622"/>
        <v>0</v>
      </c>
      <c r="BO1066" s="9">
        <f t="shared" si="2622"/>
        <v>2843</v>
      </c>
      <c r="BP1066" s="9">
        <f t="shared" si="2622"/>
        <v>2671</v>
      </c>
      <c r="BQ1066" s="9">
        <f t="shared" si="2622"/>
        <v>0</v>
      </c>
      <c r="BR1066" s="9">
        <f t="shared" si="2622"/>
        <v>0</v>
      </c>
      <c r="BS1066" s="9">
        <f t="shared" si="2622"/>
        <v>0</v>
      </c>
      <c r="BT1066" s="9">
        <f t="shared" si="2622"/>
        <v>0</v>
      </c>
      <c r="BU1066" s="9">
        <f t="shared" ref="BQ1066:CF1067" si="2623">BU1067</f>
        <v>2843</v>
      </c>
      <c r="BV1066" s="9">
        <f t="shared" si="2623"/>
        <v>2671</v>
      </c>
      <c r="BW1066" s="9">
        <f t="shared" si="2623"/>
        <v>0</v>
      </c>
      <c r="BX1066" s="9">
        <f t="shared" si="2623"/>
        <v>0</v>
      </c>
      <c r="BY1066" s="9">
        <f t="shared" si="2623"/>
        <v>0</v>
      </c>
      <c r="BZ1066" s="9">
        <f t="shared" si="2623"/>
        <v>0</v>
      </c>
      <c r="CA1066" s="9">
        <f t="shared" si="2623"/>
        <v>2843</v>
      </c>
      <c r="CB1066" s="9">
        <f t="shared" si="2623"/>
        <v>2671</v>
      </c>
      <c r="CC1066" s="9">
        <f t="shared" si="2623"/>
        <v>0</v>
      </c>
      <c r="CD1066" s="9">
        <f t="shared" si="2623"/>
        <v>0</v>
      </c>
      <c r="CE1066" s="9">
        <f t="shared" si="2623"/>
        <v>0</v>
      </c>
      <c r="CF1066" s="9">
        <f t="shared" si="2623"/>
        <v>0</v>
      </c>
      <c r="CG1066" s="9">
        <f t="shared" ref="CC1066:CN1067" si="2624">CG1067</f>
        <v>2843</v>
      </c>
      <c r="CH1066" s="9">
        <f t="shared" si="2624"/>
        <v>2671</v>
      </c>
      <c r="CI1066" s="9">
        <f t="shared" si="2624"/>
        <v>0</v>
      </c>
      <c r="CJ1066" s="9">
        <f t="shared" si="2624"/>
        <v>0</v>
      </c>
      <c r="CK1066" s="9">
        <f t="shared" si="2624"/>
        <v>0</v>
      </c>
      <c r="CL1066" s="9">
        <f t="shared" si="2624"/>
        <v>0</v>
      </c>
      <c r="CM1066" s="9">
        <f t="shared" si="2624"/>
        <v>2843</v>
      </c>
      <c r="CN1066" s="9">
        <f t="shared" si="2624"/>
        <v>2671</v>
      </c>
    </row>
    <row r="1067" spans="1:92" ht="33" hidden="1">
      <c r="A1067" s="25" t="s">
        <v>244</v>
      </c>
      <c r="B1067" s="26" t="s">
        <v>319</v>
      </c>
      <c r="C1067" s="26" t="s">
        <v>29</v>
      </c>
      <c r="D1067" s="26" t="s">
        <v>7</v>
      </c>
      <c r="E1067" s="26" t="s">
        <v>581</v>
      </c>
      <c r="F1067" s="26" t="s">
        <v>31</v>
      </c>
      <c r="G1067" s="9">
        <f>G1068</f>
        <v>172</v>
      </c>
      <c r="H1067" s="9"/>
      <c r="I1067" s="9">
        <f>I1068</f>
        <v>0</v>
      </c>
      <c r="J1067" s="9"/>
      <c r="K1067" s="9">
        <f>K1068</f>
        <v>0</v>
      </c>
      <c r="L1067" s="9"/>
      <c r="M1067" s="9">
        <f>M1068</f>
        <v>172</v>
      </c>
      <c r="N1067" s="9"/>
      <c r="O1067" s="9">
        <f>O1068</f>
        <v>0</v>
      </c>
      <c r="P1067" s="9"/>
      <c r="Q1067" s="9">
        <f>Q1068</f>
        <v>0</v>
      </c>
      <c r="R1067" s="9"/>
      <c r="S1067" s="9">
        <f>S1068</f>
        <v>172</v>
      </c>
      <c r="T1067" s="9"/>
      <c r="U1067" s="9">
        <f t="shared" si="2619"/>
        <v>0</v>
      </c>
      <c r="V1067" s="9">
        <f t="shared" si="2619"/>
        <v>0</v>
      </c>
      <c r="W1067" s="9">
        <f t="shared" si="2619"/>
        <v>0</v>
      </c>
      <c r="X1067" s="9">
        <f t="shared" si="2619"/>
        <v>0</v>
      </c>
      <c r="Y1067" s="9">
        <f t="shared" si="2619"/>
        <v>172</v>
      </c>
      <c r="Z1067" s="9">
        <f t="shared" si="2619"/>
        <v>0</v>
      </c>
      <c r="AA1067" s="9">
        <f t="shared" si="2619"/>
        <v>0</v>
      </c>
      <c r="AB1067" s="9">
        <f t="shared" si="2619"/>
        <v>0</v>
      </c>
      <c r="AC1067" s="9">
        <f t="shared" si="2619"/>
        <v>0</v>
      </c>
      <c r="AD1067" s="9">
        <f t="shared" si="2619"/>
        <v>2671</v>
      </c>
      <c r="AE1067" s="9">
        <f t="shared" si="2619"/>
        <v>2843</v>
      </c>
      <c r="AF1067" s="9">
        <f t="shared" si="2619"/>
        <v>2671</v>
      </c>
      <c r="AG1067" s="9">
        <f t="shared" si="2620"/>
        <v>0</v>
      </c>
      <c r="AH1067" s="9">
        <f t="shared" si="2620"/>
        <v>0</v>
      </c>
      <c r="AI1067" s="9">
        <f t="shared" si="2620"/>
        <v>0</v>
      </c>
      <c r="AJ1067" s="9">
        <f t="shared" si="2620"/>
        <v>0</v>
      </c>
      <c r="AK1067" s="9">
        <f t="shared" si="2620"/>
        <v>2843</v>
      </c>
      <c r="AL1067" s="9">
        <f t="shared" si="2620"/>
        <v>2671</v>
      </c>
      <c r="AM1067" s="9">
        <f t="shared" si="2620"/>
        <v>0</v>
      </c>
      <c r="AN1067" s="9">
        <f t="shared" si="2620"/>
        <v>0</v>
      </c>
      <c r="AO1067" s="9">
        <f t="shared" si="2620"/>
        <v>0</v>
      </c>
      <c r="AP1067" s="9">
        <f t="shared" si="2620"/>
        <v>0</v>
      </c>
      <c r="AQ1067" s="9">
        <f t="shared" si="2620"/>
        <v>2843</v>
      </c>
      <c r="AR1067" s="9">
        <f t="shared" si="2620"/>
        <v>2671</v>
      </c>
      <c r="AS1067" s="9">
        <f t="shared" si="2621"/>
        <v>0</v>
      </c>
      <c r="AT1067" s="9">
        <f t="shared" si="2621"/>
        <v>0</v>
      </c>
      <c r="AU1067" s="9">
        <f t="shared" si="2621"/>
        <v>0</v>
      </c>
      <c r="AV1067" s="9">
        <f t="shared" si="2621"/>
        <v>0</v>
      </c>
      <c r="AW1067" s="9">
        <f t="shared" si="2621"/>
        <v>2843</v>
      </c>
      <c r="AX1067" s="9">
        <f t="shared" si="2621"/>
        <v>2671</v>
      </c>
      <c r="AY1067" s="9">
        <f t="shared" si="2621"/>
        <v>0</v>
      </c>
      <c r="AZ1067" s="9">
        <f t="shared" si="2621"/>
        <v>0</v>
      </c>
      <c r="BA1067" s="9">
        <f t="shared" si="2621"/>
        <v>0</v>
      </c>
      <c r="BB1067" s="9">
        <f t="shared" si="2621"/>
        <v>0</v>
      </c>
      <c r="BC1067" s="9">
        <f t="shared" si="2621"/>
        <v>2843</v>
      </c>
      <c r="BD1067" s="9">
        <f t="shared" si="2621"/>
        <v>2671</v>
      </c>
      <c r="BE1067" s="9">
        <f t="shared" si="2622"/>
        <v>0</v>
      </c>
      <c r="BF1067" s="9">
        <f t="shared" si="2622"/>
        <v>0</v>
      </c>
      <c r="BG1067" s="9">
        <f t="shared" si="2622"/>
        <v>0</v>
      </c>
      <c r="BH1067" s="9">
        <f t="shared" si="2622"/>
        <v>0</v>
      </c>
      <c r="BI1067" s="9">
        <f t="shared" si="2622"/>
        <v>2843</v>
      </c>
      <c r="BJ1067" s="9">
        <f t="shared" si="2622"/>
        <v>2671</v>
      </c>
      <c r="BK1067" s="9">
        <f t="shared" si="2622"/>
        <v>0</v>
      </c>
      <c r="BL1067" s="9">
        <f t="shared" si="2622"/>
        <v>0</v>
      </c>
      <c r="BM1067" s="9">
        <f t="shared" si="2622"/>
        <v>0</v>
      </c>
      <c r="BN1067" s="9">
        <f t="shared" si="2622"/>
        <v>0</v>
      </c>
      <c r="BO1067" s="9">
        <f t="shared" si="2622"/>
        <v>2843</v>
      </c>
      <c r="BP1067" s="9">
        <f t="shared" si="2622"/>
        <v>2671</v>
      </c>
      <c r="BQ1067" s="9">
        <f t="shared" si="2623"/>
        <v>0</v>
      </c>
      <c r="BR1067" s="9">
        <f t="shared" si="2623"/>
        <v>0</v>
      </c>
      <c r="BS1067" s="9">
        <f t="shared" si="2623"/>
        <v>0</v>
      </c>
      <c r="BT1067" s="9">
        <f t="shared" si="2623"/>
        <v>0</v>
      </c>
      <c r="BU1067" s="9">
        <f t="shared" si="2623"/>
        <v>2843</v>
      </c>
      <c r="BV1067" s="9">
        <f t="shared" si="2623"/>
        <v>2671</v>
      </c>
      <c r="BW1067" s="9">
        <f t="shared" si="2623"/>
        <v>0</v>
      </c>
      <c r="BX1067" s="9">
        <f t="shared" si="2623"/>
        <v>0</v>
      </c>
      <c r="BY1067" s="9">
        <f t="shared" si="2623"/>
        <v>0</v>
      </c>
      <c r="BZ1067" s="9">
        <f t="shared" si="2623"/>
        <v>0</v>
      </c>
      <c r="CA1067" s="9">
        <f t="shared" si="2623"/>
        <v>2843</v>
      </c>
      <c r="CB1067" s="9">
        <f t="shared" si="2623"/>
        <v>2671</v>
      </c>
      <c r="CC1067" s="9">
        <f t="shared" si="2624"/>
        <v>0</v>
      </c>
      <c r="CD1067" s="9">
        <f t="shared" si="2624"/>
        <v>0</v>
      </c>
      <c r="CE1067" s="9">
        <f t="shared" si="2624"/>
        <v>0</v>
      </c>
      <c r="CF1067" s="9">
        <f t="shared" si="2624"/>
        <v>0</v>
      </c>
      <c r="CG1067" s="9">
        <f t="shared" si="2624"/>
        <v>2843</v>
      </c>
      <c r="CH1067" s="9">
        <f t="shared" si="2624"/>
        <v>2671</v>
      </c>
      <c r="CI1067" s="9">
        <f t="shared" si="2624"/>
        <v>0</v>
      </c>
      <c r="CJ1067" s="9">
        <f t="shared" si="2624"/>
        <v>0</v>
      </c>
      <c r="CK1067" s="9">
        <f t="shared" si="2624"/>
        <v>0</v>
      </c>
      <c r="CL1067" s="9">
        <f t="shared" si="2624"/>
        <v>0</v>
      </c>
      <c r="CM1067" s="9">
        <f t="shared" si="2624"/>
        <v>2843</v>
      </c>
      <c r="CN1067" s="9">
        <f t="shared" si="2624"/>
        <v>2671</v>
      </c>
    </row>
    <row r="1068" spans="1:92" ht="33" hidden="1">
      <c r="A1068" s="25" t="s">
        <v>37</v>
      </c>
      <c r="B1068" s="26" t="s">
        <v>319</v>
      </c>
      <c r="C1068" s="26" t="s">
        <v>29</v>
      </c>
      <c r="D1068" s="26" t="s">
        <v>7</v>
      </c>
      <c r="E1068" s="26" t="s">
        <v>581</v>
      </c>
      <c r="F1068" s="26" t="s">
        <v>38</v>
      </c>
      <c r="G1068" s="9">
        <v>172</v>
      </c>
      <c r="H1068" s="9"/>
      <c r="I1068" s="9"/>
      <c r="J1068" s="9"/>
      <c r="K1068" s="9"/>
      <c r="L1068" s="9"/>
      <c r="M1068" s="9">
        <f>G1068+I1068+J1068+K1068+L1068</f>
        <v>172</v>
      </c>
      <c r="N1068" s="9">
        <f>H1068+L1068</f>
        <v>0</v>
      </c>
      <c r="O1068" s="9"/>
      <c r="P1068" s="9"/>
      <c r="Q1068" s="9"/>
      <c r="R1068" s="9"/>
      <c r="S1068" s="9">
        <f>M1068+O1068+P1068+Q1068+R1068</f>
        <v>172</v>
      </c>
      <c r="T1068" s="9">
        <f>N1068+R1068</f>
        <v>0</v>
      </c>
      <c r="U1068" s="9"/>
      <c r="V1068" s="9"/>
      <c r="W1068" s="9"/>
      <c r="X1068" s="9"/>
      <c r="Y1068" s="9">
        <f>S1068+U1068+V1068+W1068+X1068</f>
        <v>172</v>
      </c>
      <c r="Z1068" s="9">
        <f>T1068+X1068</f>
        <v>0</v>
      </c>
      <c r="AA1068" s="9"/>
      <c r="AB1068" s="9"/>
      <c r="AC1068" s="9"/>
      <c r="AD1068" s="9">
        <v>2671</v>
      </c>
      <c r="AE1068" s="9">
        <f>Y1068+AA1068+AB1068+AC1068+AD1068</f>
        <v>2843</v>
      </c>
      <c r="AF1068" s="9">
        <f>Z1068+AD1068</f>
        <v>2671</v>
      </c>
      <c r="AG1068" s="9"/>
      <c r="AH1068" s="9"/>
      <c r="AI1068" s="9"/>
      <c r="AJ1068" s="9"/>
      <c r="AK1068" s="9">
        <f>AE1068+AG1068+AH1068+AI1068+AJ1068</f>
        <v>2843</v>
      </c>
      <c r="AL1068" s="9">
        <f>AF1068+AJ1068</f>
        <v>2671</v>
      </c>
      <c r="AM1068" s="9"/>
      <c r="AN1068" s="9"/>
      <c r="AO1068" s="9"/>
      <c r="AP1068" s="9"/>
      <c r="AQ1068" s="9">
        <f>AK1068+AM1068+AN1068+AO1068+AP1068</f>
        <v>2843</v>
      </c>
      <c r="AR1068" s="9">
        <f>AL1068+AP1068</f>
        <v>2671</v>
      </c>
      <c r="AS1068" s="9"/>
      <c r="AT1068" s="9"/>
      <c r="AU1068" s="9"/>
      <c r="AV1068" s="9"/>
      <c r="AW1068" s="9">
        <f>AQ1068+AS1068+AT1068+AU1068+AV1068</f>
        <v>2843</v>
      </c>
      <c r="AX1068" s="9">
        <f>AR1068+AV1068</f>
        <v>2671</v>
      </c>
      <c r="AY1068" s="9"/>
      <c r="AZ1068" s="9"/>
      <c r="BA1068" s="9"/>
      <c r="BB1068" s="9"/>
      <c r="BC1068" s="9">
        <f>AW1068+AY1068+AZ1068+BA1068+BB1068</f>
        <v>2843</v>
      </c>
      <c r="BD1068" s="9">
        <f>AX1068+BB1068</f>
        <v>2671</v>
      </c>
      <c r="BE1068" s="9"/>
      <c r="BF1068" s="9"/>
      <c r="BG1068" s="9"/>
      <c r="BH1068" s="9"/>
      <c r="BI1068" s="9">
        <f>BC1068+BE1068+BF1068+BG1068+BH1068</f>
        <v>2843</v>
      </c>
      <c r="BJ1068" s="9">
        <f>BD1068+BH1068</f>
        <v>2671</v>
      </c>
      <c r="BK1068" s="9"/>
      <c r="BL1068" s="9"/>
      <c r="BM1068" s="9"/>
      <c r="BN1068" s="9"/>
      <c r="BO1068" s="9">
        <f>BI1068+BK1068+BL1068+BM1068+BN1068</f>
        <v>2843</v>
      </c>
      <c r="BP1068" s="9">
        <f>BJ1068+BN1068</f>
        <v>2671</v>
      </c>
      <c r="BQ1068" s="9"/>
      <c r="BR1068" s="9"/>
      <c r="BS1068" s="9"/>
      <c r="BT1068" s="9"/>
      <c r="BU1068" s="9">
        <f>BO1068+BQ1068+BR1068+BS1068+BT1068</f>
        <v>2843</v>
      </c>
      <c r="BV1068" s="9">
        <f>BP1068+BT1068</f>
        <v>2671</v>
      </c>
      <c r="BW1068" s="9"/>
      <c r="BX1068" s="9"/>
      <c r="BY1068" s="9"/>
      <c r="BZ1068" s="9"/>
      <c r="CA1068" s="9">
        <f>BU1068+BW1068+BX1068+BY1068+BZ1068</f>
        <v>2843</v>
      </c>
      <c r="CB1068" s="9">
        <f>BV1068+BZ1068</f>
        <v>2671</v>
      </c>
      <c r="CC1068" s="9"/>
      <c r="CD1068" s="9"/>
      <c r="CE1068" s="9"/>
      <c r="CF1068" s="9"/>
      <c r="CG1068" s="9">
        <f>CA1068+CC1068+CD1068+CE1068+CF1068</f>
        <v>2843</v>
      </c>
      <c r="CH1068" s="9">
        <f>CB1068+CF1068</f>
        <v>2671</v>
      </c>
      <c r="CI1068" s="9"/>
      <c r="CJ1068" s="9"/>
      <c r="CK1068" s="9"/>
      <c r="CL1068" s="9"/>
      <c r="CM1068" s="9">
        <f>CG1068+CI1068+CJ1068+CK1068+CL1068</f>
        <v>2843</v>
      </c>
      <c r="CN1068" s="9">
        <f>CH1068+CL1068</f>
        <v>2671</v>
      </c>
    </row>
    <row r="1069" spans="1:92" ht="67.5" hidden="1" customHeight="1">
      <c r="A1069" s="25" t="s">
        <v>587</v>
      </c>
      <c r="B1069" s="26" t="s">
        <v>319</v>
      </c>
      <c r="C1069" s="26" t="s">
        <v>29</v>
      </c>
      <c r="D1069" s="26" t="s">
        <v>7</v>
      </c>
      <c r="E1069" s="26" t="s">
        <v>582</v>
      </c>
      <c r="F1069" s="26"/>
      <c r="G1069" s="9">
        <f>G1070</f>
        <v>67</v>
      </c>
      <c r="H1069" s="9"/>
      <c r="I1069" s="9">
        <f>I1070</f>
        <v>0</v>
      </c>
      <c r="J1069" s="9"/>
      <c r="K1069" s="9">
        <f>K1070</f>
        <v>0</v>
      </c>
      <c r="L1069" s="9"/>
      <c r="M1069" s="9">
        <f>M1070</f>
        <v>67</v>
      </c>
      <c r="N1069" s="9"/>
      <c r="O1069" s="9">
        <f>O1070</f>
        <v>0</v>
      </c>
      <c r="P1069" s="9"/>
      <c r="Q1069" s="9">
        <f>Q1070</f>
        <v>0</v>
      </c>
      <c r="R1069" s="9"/>
      <c r="S1069" s="9">
        <f>S1070</f>
        <v>67</v>
      </c>
      <c r="T1069" s="9"/>
      <c r="U1069" s="9">
        <f t="shared" ref="U1069:AJ1070" si="2625">U1070</f>
        <v>0</v>
      </c>
      <c r="V1069" s="9">
        <f t="shared" si="2625"/>
        <v>0</v>
      </c>
      <c r="W1069" s="9">
        <f t="shared" si="2625"/>
        <v>0</v>
      </c>
      <c r="X1069" s="9">
        <f t="shared" si="2625"/>
        <v>0</v>
      </c>
      <c r="Y1069" s="9">
        <f t="shared" si="2625"/>
        <v>67</v>
      </c>
      <c r="Z1069" s="9">
        <f t="shared" si="2625"/>
        <v>0</v>
      </c>
      <c r="AA1069" s="9">
        <f t="shared" si="2625"/>
        <v>0</v>
      </c>
      <c r="AB1069" s="9">
        <f t="shared" si="2625"/>
        <v>0</v>
      </c>
      <c r="AC1069" s="9">
        <f t="shared" si="2625"/>
        <v>0</v>
      </c>
      <c r="AD1069" s="9">
        <f t="shared" si="2625"/>
        <v>1028</v>
      </c>
      <c r="AE1069" s="9">
        <f t="shared" si="2625"/>
        <v>1095</v>
      </c>
      <c r="AF1069" s="9">
        <f t="shared" si="2625"/>
        <v>1028</v>
      </c>
      <c r="AG1069" s="9">
        <f t="shared" si="2625"/>
        <v>0</v>
      </c>
      <c r="AH1069" s="9">
        <f t="shared" si="2625"/>
        <v>0</v>
      </c>
      <c r="AI1069" s="9">
        <f t="shared" si="2625"/>
        <v>0</v>
      </c>
      <c r="AJ1069" s="9">
        <f t="shared" si="2625"/>
        <v>0</v>
      </c>
      <c r="AK1069" s="9">
        <f t="shared" ref="AG1069:AV1070" si="2626">AK1070</f>
        <v>1095</v>
      </c>
      <c r="AL1069" s="9">
        <f t="shared" si="2626"/>
        <v>1028</v>
      </c>
      <c r="AM1069" s="9">
        <f t="shared" si="2626"/>
        <v>0</v>
      </c>
      <c r="AN1069" s="9">
        <f t="shared" si="2626"/>
        <v>0</v>
      </c>
      <c r="AO1069" s="9">
        <f t="shared" si="2626"/>
        <v>0</v>
      </c>
      <c r="AP1069" s="9">
        <f t="shared" si="2626"/>
        <v>0</v>
      </c>
      <c r="AQ1069" s="9">
        <f t="shared" si="2626"/>
        <v>1095</v>
      </c>
      <c r="AR1069" s="9">
        <f t="shared" si="2626"/>
        <v>1028</v>
      </c>
      <c r="AS1069" s="9">
        <f t="shared" si="2626"/>
        <v>0</v>
      </c>
      <c r="AT1069" s="9">
        <f t="shared" si="2626"/>
        <v>0</v>
      </c>
      <c r="AU1069" s="9">
        <f t="shared" si="2626"/>
        <v>0</v>
      </c>
      <c r="AV1069" s="9">
        <f t="shared" si="2626"/>
        <v>0</v>
      </c>
      <c r="AW1069" s="9">
        <f t="shared" ref="AS1069:BH1070" si="2627">AW1070</f>
        <v>1095</v>
      </c>
      <c r="AX1069" s="9">
        <f t="shared" si="2627"/>
        <v>1028</v>
      </c>
      <c r="AY1069" s="9">
        <f t="shared" si="2627"/>
        <v>0</v>
      </c>
      <c r="AZ1069" s="9">
        <f t="shared" si="2627"/>
        <v>0</v>
      </c>
      <c r="BA1069" s="9">
        <f t="shared" si="2627"/>
        <v>0</v>
      </c>
      <c r="BB1069" s="9">
        <f t="shared" si="2627"/>
        <v>0</v>
      </c>
      <c r="BC1069" s="9">
        <f t="shared" si="2627"/>
        <v>1095</v>
      </c>
      <c r="BD1069" s="9">
        <f t="shared" si="2627"/>
        <v>1028</v>
      </c>
      <c r="BE1069" s="9">
        <f t="shared" si="2627"/>
        <v>0</v>
      </c>
      <c r="BF1069" s="9">
        <f t="shared" si="2627"/>
        <v>0</v>
      </c>
      <c r="BG1069" s="9">
        <f t="shared" si="2627"/>
        <v>0</v>
      </c>
      <c r="BH1069" s="9">
        <f t="shared" si="2627"/>
        <v>0</v>
      </c>
      <c r="BI1069" s="9">
        <f t="shared" ref="BE1069:BT1070" si="2628">BI1070</f>
        <v>1095</v>
      </c>
      <c r="BJ1069" s="9">
        <f t="shared" si="2628"/>
        <v>1028</v>
      </c>
      <c r="BK1069" s="9">
        <f t="shared" si="2628"/>
        <v>0</v>
      </c>
      <c r="BL1069" s="9">
        <f t="shared" si="2628"/>
        <v>0</v>
      </c>
      <c r="BM1069" s="9">
        <f t="shared" si="2628"/>
        <v>0</v>
      </c>
      <c r="BN1069" s="9">
        <f t="shared" si="2628"/>
        <v>0</v>
      </c>
      <c r="BO1069" s="9">
        <f t="shared" si="2628"/>
        <v>1095</v>
      </c>
      <c r="BP1069" s="9">
        <f t="shared" si="2628"/>
        <v>1028</v>
      </c>
      <c r="BQ1069" s="9">
        <f t="shared" si="2628"/>
        <v>0</v>
      </c>
      <c r="BR1069" s="9">
        <f t="shared" si="2628"/>
        <v>0</v>
      </c>
      <c r="BS1069" s="9">
        <f t="shared" si="2628"/>
        <v>0</v>
      </c>
      <c r="BT1069" s="9">
        <f t="shared" si="2628"/>
        <v>0</v>
      </c>
      <c r="BU1069" s="9">
        <f t="shared" ref="BQ1069:CF1070" si="2629">BU1070</f>
        <v>1095</v>
      </c>
      <c r="BV1069" s="9">
        <f t="shared" si="2629"/>
        <v>1028</v>
      </c>
      <c r="BW1069" s="9">
        <f t="shared" si="2629"/>
        <v>0</v>
      </c>
      <c r="BX1069" s="9">
        <f t="shared" si="2629"/>
        <v>0</v>
      </c>
      <c r="BY1069" s="9">
        <f t="shared" si="2629"/>
        <v>0</v>
      </c>
      <c r="BZ1069" s="9">
        <f t="shared" si="2629"/>
        <v>0</v>
      </c>
      <c r="CA1069" s="9">
        <f t="shared" si="2629"/>
        <v>1095</v>
      </c>
      <c r="CB1069" s="9">
        <f t="shared" si="2629"/>
        <v>1028</v>
      </c>
      <c r="CC1069" s="9">
        <f t="shared" si="2629"/>
        <v>0</v>
      </c>
      <c r="CD1069" s="9">
        <f t="shared" si="2629"/>
        <v>0</v>
      </c>
      <c r="CE1069" s="9">
        <f t="shared" si="2629"/>
        <v>0</v>
      </c>
      <c r="CF1069" s="9">
        <f t="shared" si="2629"/>
        <v>0</v>
      </c>
      <c r="CG1069" s="9">
        <f t="shared" ref="CC1069:CN1070" si="2630">CG1070</f>
        <v>1095</v>
      </c>
      <c r="CH1069" s="9">
        <f t="shared" si="2630"/>
        <v>1028</v>
      </c>
      <c r="CI1069" s="9">
        <f t="shared" si="2630"/>
        <v>0</v>
      </c>
      <c r="CJ1069" s="9">
        <f t="shared" si="2630"/>
        <v>0</v>
      </c>
      <c r="CK1069" s="9">
        <f t="shared" si="2630"/>
        <v>0</v>
      </c>
      <c r="CL1069" s="9">
        <f t="shared" si="2630"/>
        <v>0</v>
      </c>
      <c r="CM1069" s="9">
        <f t="shared" si="2630"/>
        <v>1095</v>
      </c>
      <c r="CN1069" s="9">
        <f t="shared" si="2630"/>
        <v>1028</v>
      </c>
    </row>
    <row r="1070" spans="1:92" ht="33" hidden="1">
      <c r="A1070" s="25" t="s">
        <v>244</v>
      </c>
      <c r="B1070" s="26" t="s">
        <v>319</v>
      </c>
      <c r="C1070" s="26" t="s">
        <v>29</v>
      </c>
      <c r="D1070" s="26" t="s">
        <v>7</v>
      </c>
      <c r="E1070" s="26" t="s">
        <v>582</v>
      </c>
      <c r="F1070" s="26" t="s">
        <v>31</v>
      </c>
      <c r="G1070" s="9">
        <f>G1071</f>
        <v>67</v>
      </c>
      <c r="H1070" s="9"/>
      <c r="I1070" s="9">
        <f>I1071</f>
        <v>0</v>
      </c>
      <c r="J1070" s="9"/>
      <c r="K1070" s="9">
        <f>K1071</f>
        <v>0</v>
      </c>
      <c r="L1070" s="9"/>
      <c r="M1070" s="9">
        <f>M1071</f>
        <v>67</v>
      </c>
      <c r="N1070" s="9"/>
      <c r="O1070" s="9">
        <f>O1071</f>
        <v>0</v>
      </c>
      <c r="P1070" s="9"/>
      <c r="Q1070" s="9">
        <f>Q1071</f>
        <v>0</v>
      </c>
      <c r="R1070" s="9"/>
      <c r="S1070" s="9">
        <f>S1071</f>
        <v>67</v>
      </c>
      <c r="T1070" s="9"/>
      <c r="U1070" s="9">
        <f t="shared" si="2625"/>
        <v>0</v>
      </c>
      <c r="V1070" s="9">
        <f t="shared" si="2625"/>
        <v>0</v>
      </c>
      <c r="W1070" s="9">
        <f t="shared" si="2625"/>
        <v>0</v>
      </c>
      <c r="X1070" s="9">
        <f t="shared" si="2625"/>
        <v>0</v>
      </c>
      <c r="Y1070" s="9">
        <f t="shared" si="2625"/>
        <v>67</v>
      </c>
      <c r="Z1070" s="9">
        <f t="shared" si="2625"/>
        <v>0</v>
      </c>
      <c r="AA1070" s="9">
        <f t="shared" si="2625"/>
        <v>0</v>
      </c>
      <c r="AB1070" s="9">
        <f t="shared" si="2625"/>
        <v>0</v>
      </c>
      <c r="AC1070" s="9">
        <f t="shared" si="2625"/>
        <v>0</v>
      </c>
      <c r="AD1070" s="9">
        <f t="shared" si="2625"/>
        <v>1028</v>
      </c>
      <c r="AE1070" s="9">
        <f t="shared" si="2625"/>
        <v>1095</v>
      </c>
      <c r="AF1070" s="9">
        <f t="shared" si="2625"/>
        <v>1028</v>
      </c>
      <c r="AG1070" s="9">
        <f t="shared" si="2626"/>
        <v>0</v>
      </c>
      <c r="AH1070" s="9">
        <f t="shared" si="2626"/>
        <v>0</v>
      </c>
      <c r="AI1070" s="9">
        <f t="shared" si="2626"/>
        <v>0</v>
      </c>
      <c r="AJ1070" s="9">
        <f t="shared" si="2626"/>
        <v>0</v>
      </c>
      <c r="AK1070" s="9">
        <f t="shared" si="2626"/>
        <v>1095</v>
      </c>
      <c r="AL1070" s="9">
        <f t="shared" si="2626"/>
        <v>1028</v>
      </c>
      <c r="AM1070" s="9">
        <f t="shared" si="2626"/>
        <v>0</v>
      </c>
      <c r="AN1070" s="9">
        <f t="shared" si="2626"/>
        <v>0</v>
      </c>
      <c r="AO1070" s="9">
        <f t="shared" si="2626"/>
        <v>0</v>
      </c>
      <c r="AP1070" s="9">
        <f t="shared" si="2626"/>
        <v>0</v>
      </c>
      <c r="AQ1070" s="9">
        <f t="shared" si="2626"/>
        <v>1095</v>
      </c>
      <c r="AR1070" s="9">
        <f t="shared" si="2626"/>
        <v>1028</v>
      </c>
      <c r="AS1070" s="9">
        <f t="shared" si="2627"/>
        <v>0</v>
      </c>
      <c r="AT1070" s="9">
        <f t="shared" si="2627"/>
        <v>0</v>
      </c>
      <c r="AU1070" s="9">
        <f t="shared" si="2627"/>
        <v>0</v>
      </c>
      <c r="AV1070" s="9">
        <f t="shared" si="2627"/>
        <v>0</v>
      </c>
      <c r="AW1070" s="9">
        <f t="shared" si="2627"/>
        <v>1095</v>
      </c>
      <c r="AX1070" s="9">
        <f t="shared" si="2627"/>
        <v>1028</v>
      </c>
      <c r="AY1070" s="9">
        <f t="shared" si="2627"/>
        <v>0</v>
      </c>
      <c r="AZ1070" s="9">
        <f t="shared" si="2627"/>
        <v>0</v>
      </c>
      <c r="BA1070" s="9">
        <f t="shared" si="2627"/>
        <v>0</v>
      </c>
      <c r="BB1070" s="9">
        <f t="shared" si="2627"/>
        <v>0</v>
      </c>
      <c r="BC1070" s="9">
        <f t="shared" si="2627"/>
        <v>1095</v>
      </c>
      <c r="BD1070" s="9">
        <f t="shared" si="2627"/>
        <v>1028</v>
      </c>
      <c r="BE1070" s="9">
        <f t="shared" si="2628"/>
        <v>0</v>
      </c>
      <c r="BF1070" s="9">
        <f t="shared" si="2628"/>
        <v>0</v>
      </c>
      <c r="BG1070" s="9">
        <f t="shared" si="2628"/>
        <v>0</v>
      </c>
      <c r="BH1070" s="9">
        <f t="shared" si="2628"/>
        <v>0</v>
      </c>
      <c r="BI1070" s="9">
        <f t="shared" si="2628"/>
        <v>1095</v>
      </c>
      <c r="BJ1070" s="9">
        <f t="shared" si="2628"/>
        <v>1028</v>
      </c>
      <c r="BK1070" s="9">
        <f t="shared" si="2628"/>
        <v>0</v>
      </c>
      <c r="BL1070" s="9">
        <f t="shared" si="2628"/>
        <v>0</v>
      </c>
      <c r="BM1070" s="9">
        <f t="shared" si="2628"/>
        <v>0</v>
      </c>
      <c r="BN1070" s="9">
        <f t="shared" si="2628"/>
        <v>0</v>
      </c>
      <c r="BO1070" s="9">
        <f t="shared" si="2628"/>
        <v>1095</v>
      </c>
      <c r="BP1070" s="9">
        <f t="shared" si="2628"/>
        <v>1028</v>
      </c>
      <c r="BQ1070" s="9">
        <f t="shared" si="2629"/>
        <v>0</v>
      </c>
      <c r="BR1070" s="9">
        <f t="shared" si="2629"/>
        <v>0</v>
      </c>
      <c r="BS1070" s="9">
        <f t="shared" si="2629"/>
        <v>0</v>
      </c>
      <c r="BT1070" s="9">
        <f t="shared" si="2629"/>
        <v>0</v>
      </c>
      <c r="BU1070" s="9">
        <f t="shared" si="2629"/>
        <v>1095</v>
      </c>
      <c r="BV1070" s="9">
        <f t="shared" si="2629"/>
        <v>1028</v>
      </c>
      <c r="BW1070" s="9">
        <f t="shared" si="2629"/>
        <v>0</v>
      </c>
      <c r="BX1070" s="9">
        <f t="shared" si="2629"/>
        <v>0</v>
      </c>
      <c r="BY1070" s="9">
        <f t="shared" si="2629"/>
        <v>0</v>
      </c>
      <c r="BZ1070" s="9">
        <f t="shared" si="2629"/>
        <v>0</v>
      </c>
      <c r="CA1070" s="9">
        <f t="shared" si="2629"/>
        <v>1095</v>
      </c>
      <c r="CB1070" s="9">
        <f t="shared" si="2629"/>
        <v>1028</v>
      </c>
      <c r="CC1070" s="9">
        <f t="shared" si="2630"/>
        <v>0</v>
      </c>
      <c r="CD1070" s="9">
        <f t="shared" si="2630"/>
        <v>0</v>
      </c>
      <c r="CE1070" s="9">
        <f t="shared" si="2630"/>
        <v>0</v>
      </c>
      <c r="CF1070" s="9">
        <f t="shared" si="2630"/>
        <v>0</v>
      </c>
      <c r="CG1070" s="9">
        <f t="shared" si="2630"/>
        <v>1095</v>
      </c>
      <c r="CH1070" s="9">
        <f t="shared" si="2630"/>
        <v>1028</v>
      </c>
      <c r="CI1070" s="9">
        <f t="shared" si="2630"/>
        <v>0</v>
      </c>
      <c r="CJ1070" s="9">
        <f t="shared" si="2630"/>
        <v>0</v>
      </c>
      <c r="CK1070" s="9">
        <f t="shared" si="2630"/>
        <v>0</v>
      </c>
      <c r="CL1070" s="9">
        <f t="shared" si="2630"/>
        <v>0</v>
      </c>
      <c r="CM1070" s="9">
        <f t="shared" si="2630"/>
        <v>1095</v>
      </c>
      <c r="CN1070" s="9">
        <f t="shared" si="2630"/>
        <v>1028</v>
      </c>
    </row>
    <row r="1071" spans="1:92" ht="33" hidden="1">
      <c r="A1071" s="25" t="s">
        <v>37</v>
      </c>
      <c r="B1071" s="26" t="s">
        <v>319</v>
      </c>
      <c r="C1071" s="26" t="s">
        <v>29</v>
      </c>
      <c r="D1071" s="26" t="s">
        <v>7</v>
      </c>
      <c r="E1071" s="26" t="s">
        <v>582</v>
      </c>
      <c r="F1071" s="26" t="s">
        <v>38</v>
      </c>
      <c r="G1071" s="9">
        <v>67</v>
      </c>
      <c r="H1071" s="9"/>
      <c r="I1071" s="9"/>
      <c r="J1071" s="9"/>
      <c r="K1071" s="9"/>
      <c r="L1071" s="9"/>
      <c r="M1071" s="9">
        <f>G1071+I1071+J1071+K1071+L1071</f>
        <v>67</v>
      </c>
      <c r="N1071" s="9">
        <f>H1071+L1071</f>
        <v>0</v>
      </c>
      <c r="O1071" s="9"/>
      <c r="P1071" s="9"/>
      <c r="Q1071" s="9"/>
      <c r="R1071" s="9"/>
      <c r="S1071" s="9">
        <f>M1071+O1071+P1071+Q1071+R1071</f>
        <v>67</v>
      </c>
      <c r="T1071" s="9">
        <f>N1071+R1071</f>
        <v>0</v>
      </c>
      <c r="U1071" s="9"/>
      <c r="V1071" s="9"/>
      <c r="W1071" s="9"/>
      <c r="X1071" s="9"/>
      <c r="Y1071" s="9">
        <f>S1071+U1071+V1071+W1071+X1071</f>
        <v>67</v>
      </c>
      <c r="Z1071" s="9">
        <f>T1071+X1071</f>
        <v>0</v>
      </c>
      <c r="AA1071" s="9"/>
      <c r="AB1071" s="9"/>
      <c r="AC1071" s="9"/>
      <c r="AD1071" s="9">
        <v>1028</v>
      </c>
      <c r="AE1071" s="9">
        <f>Y1071+AA1071+AB1071+AC1071+AD1071</f>
        <v>1095</v>
      </c>
      <c r="AF1071" s="9">
        <f>Z1071+AD1071</f>
        <v>1028</v>
      </c>
      <c r="AG1071" s="9"/>
      <c r="AH1071" s="9"/>
      <c r="AI1071" s="9"/>
      <c r="AJ1071" s="9"/>
      <c r="AK1071" s="9">
        <f>AE1071+AG1071+AH1071+AI1071+AJ1071</f>
        <v>1095</v>
      </c>
      <c r="AL1071" s="9">
        <f>AF1071+AJ1071</f>
        <v>1028</v>
      </c>
      <c r="AM1071" s="9"/>
      <c r="AN1071" s="9"/>
      <c r="AO1071" s="9"/>
      <c r="AP1071" s="9"/>
      <c r="AQ1071" s="9">
        <f>AK1071+AM1071+AN1071+AO1071+AP1071</f>
        <v>1095</v>
      </c>
      <c r="AR1071" s="9">
        <f>AL1071+AP1071</f>
        <v>1028</v>
      </c>
      <c r="AS1071" s="9"/>
      <c r="AT1071" s="9"/>
      <c r="AU1071" s="9"/>
      <c r="AV1071" s="9"/>
      <c r="AW1071" s="9">
        <f>AQ1071+AS1071+AT1071+AU1071+AV1071</f>
        <v>1095</v>
      </c>
      <c r="AX1071" s="9">
        <f>AR1071+AV1071</f>
        <v>1028</v>
      </c>
      <c r="AY1071" s="9"/>
      <c r="AZ1071" s="9"/>
      <c r="BA1071" s="9"/>
      <c r="BB1071" s="9"/>
      <c r="BC1071" s="9">
        <f>AW1071+AY1071+AZ1071+BA1071+BB1071</f>
        <v>1095</v>
      </c>
      <c r="BD1071" s="9">
        <f>AX1071+BB1071</f>
        <v>1028</v>
      </c>
      <c r="BE1071" s="9"/>
      <c r="BF1071" s="9"/>
      <c r="BG1071" s="9"/>
      <c r="BH1071" s="9"/>
      <c r="BI1071" s="9">
        <f>BC1071+BE1071+BF1071+BG1071+BH1071</f>
        <v>1095</v>
      </c>
      <c r="BJ1071" s="9">
        <f>BD1071+BH1071</f>
        <v>1028</v>
      </c>
      <c r="BK1071" s="9"/>
      <c r="BL1071" s="9"/>
      <c r="BM1071" s="9"/>
      <c r="BN1071" s="9"/>
      <c r="BO1071" s="9">
        <f>BI1071+BK1071+BL1071+BM1071+BN1071</f>
        <v>1095</v>
      </c>
      <c r="BP1071" s="9">
        <f>BJ1071+BN1071</f>
        <v>1028</v>
      </c>
      <c r="BQ1071" s="9"/>
      <c r="BR1071" s="9"/>
      <c r="BS1071" s="9"/>
      <c r="BT1071" s="9"/>
      <c r="BU1071" s="9">
        <f>BO1071+BQ1071+BR1071+BS1071+BT1071</f>
        <v>1095</v>
      </c>
      <c r="BV1071" s="9">
        <f>BP1071+BT1071</f>
        <v>1028</v>
      </c>
      <c r="BW1071" s="9"/>
      <c r="BX1071" s="9"/>
      <c r="BY1071" s="9"/>
      <c r="BZ1071" s="9"/>
      <c r="CA1071" s="9">
        <f>BU1071+BW1071+BX1071+BY1071+BZ1071</f>
        <v>1095</v>
      </c>
      <c r="CB1071" s="9">
        <f>BV1071+BZ1071</f>
        <v>1028</v>
      </c>
      <c r="CC1071" s="9"/>
      <c r="CD1071" s="9"/>
      <c r="CE1071" s="9"/>
      <c r="CF1071" s="9"/>
      <c r="CG1071" s="9">
        <f>CA1071+CC1071+CD1071+CE1071+CF1071</f>
        <v>1095</v>
      </c>
      <c r="CH1071" s="9">
        <f>CB1071+CF1071</f>
        <v>1028</v>
      </c>
      <c r="CI1071" s="9"/>
      <c r="CJ1071" s="9"/>
      <c r="CK1071" s="9"/>
      <c r="CL1071" s="9"/>
      <c r="CM1071" s="9">
        <f>CG1071+CI1071+CJ1071+CK1071+CL1071</f>
        <v>1095</v>
      </c>
      <c r="CN1071" s="9">
        <f>CH1071+CL1071</f>
        <v>1028</v>
      </c>
    </row>
    <row r="1072" spans="1:92" ht="66" hidden="1">
      <c r="A1072" s="25" t="s">
        <v>588</v>
      </c>
      <c r="B1072" s="26" t="s">
        <v>319</v>
      </c>
      <c r="C1072" s="26" t="s">
        <v>29</v>
      </c>
      <c r="D1072" s="26" t="s">
        <v>7</v>
      </c>
      <c r="E1072" s="26" t="s">
        <v>583</v>
      </c>
      <c r="F1072" s="26"/>
      <c r="G1072" s="9">
        <f>G1073</f>
        <v>16</v>
      </c>
      <c r="H1072" s="9"/>
      <c r="I1072" s="9">
        <f>I1073</f>
        <v>0</v>
      </c>
      <c r="J1072" s="9"/>
      <c r="K1072" s="9">
        <f>K1073</f>
        <v>0</v>
      </c>
      <c r="L1072" s="9"/>
      <c r="M1072" s="9">
        <f>M1073</f>
        <v>16</v>
      </c>
      <c r="N1072" s="9"/>
      <c r="O1072" s="9">
        <f>O1073</f>
        <v>0</v>
      </c>
      <c r="P1072" s="9"/>
      <c r="Q1072" s="9">
        <f>Q1073</f>
        <v>0</v>
      </c>
      <c r="R1072" s="9"/>
      <c r="S1072" s="9">
        <f>S1073</f>
        <v>16</v>
      </c>
      <c r="T1072" s="9"/>
      <c r="U1072" s="9">
        <f t="shared" ref="U1072:AJ1073" si="2631">U1073</f>
        <v>0</v>
      </c>
      <c r="V1072" s="9">
        <f t="shared" si="2631"/>
        <v>0</v>
      </c>
      <c r="W1072" s="9">
        <f t="shared" si="2631"/>
        <v>0</v>
      </c>
      <c r="X1072" s="9">
        <f t="shared" si="2631"/>
        <v>0</v>
      </c>
      <c r="Y1072" s="9">
        <f t="shared" si="2631"/>
        <v>16</v>
      </c>
      <c r="Z1072" s="9">
        <f t="shared" si="2631"/>
        <v>0</v>
      </c>
      <c r="AA1072" s="9">
        <f t="shared" si="2631"/>
        <v>0</v>
      </c>
      <c r="AB1072" s="9">
        <f t="shared" si="2631"/>
        <v>0</v>
      </c>
      <c r="AC1072" s="9">
        <f t="shared" si="2631"/>
        <v>0</v>
      </c>
      <c r="AD1072" s="9">
        <f t="shared" si="2631"/>
        <v>250</v>
      </c>
      <c r="AE1072" s="9">
        <f t="shared" si="2631"/>
        <v>266</v>
      </c>
      <c r="AF1072" s="9">
        <f t="shared" si="2631"/>
        <v>250</v>
      </c>
      <c r="AG1072" s="9">
        <f t="shared" si="2631"/>
        <v>0</v>
      </c>
      <c r="AH1072" s="9">
        <f t="shared" si="2631"/>
        <v>0</v>
      </c>
      <c r="AI1072" s="9">
        <f t="shared" si="2631"/>
        <v>0</v>
      </c>
      <c r="AJ1072" s="9">
        <f t="shared" si="2631"/>
        <v>0</v>
      </c>
      <c r="AK1072" s="9">
        <f t="shared" ref="AG1072:AV1073" si="2632">AK1073</f>
        <v>266</v>
      </c>
      <c r="AL1072" s="9">
        <f t="shared" si="2632"/>
        <v>250</v>
      </c>
      <c r="AM1072" s="9">
        <f t="shared" si="2632"/>
        <v>0</v>
      </c>
      <c r="AN1072" s="9">
        <f t="shared" si="2632"/>
        <v>0</v>
      </c>
      <c r="AO1072" s="9">
        <f t="shared" si="2632"/>
        <v>0</v>
      </c>
      <c r="AP1072" s="9">
        <f t="shared" si="2632"/>
        <v>0</v>
      </c>
      <c r="AQ1072" s="9">
        <f t="shared" si="2632"/>
        <v>266</v>
      </c>
      <c r="AR1072" s="9">
        <f t="shared" si="2632"/>
        <v>250</v>
      </c>
      <c r="AS1072" s="9">
        <f t="shared" si="2632"/>
        <v>0</v>
      </c>
      <c r="AT1072" s="9">
        <f t="shared" si="2632"/>
        <v>0</v>
      </c>
      <c r="AU1072" s="9">
        <f t="shared" si="2632"/>
        <v>0</v>
      </c>
      <c r="AV1072" s="9">
        <f t="shared" si="2632"/>
        <v>0</v>
      </c>
      <c r="AW1072" s="9">
        <f t="shared" ref="AS1072:BH1073" si="2633">AW1073</f>
        <v>266</v>
      </c>
      <c r="AX1072" s="9">
        <f t="shared" si="2633"/>
        <v>250</v>
      </c>
      <c r="AY1072" s="9">
        <f t="shared" si="2633"/>
        <v>0</v>
      </c>
      <c r="AZ1072" s="9">
        <f t="shared" si="2633"/>
        <v>0</v>
      </c>
      <c r="BA1072" s="9">
        <f t="shared" si="2633"/>
        <v>0</v>
      </c>
      <c r="BB1072" s="9">
        <f t="shared" si="2633"/>
        <v>0</v>
      </c>
      <c r="BC1072" s="9">
        <f t="shared" si="2633"/>
        <v>266</v>
      </c>
      <c r="BD1072" s="9">
        <f t="shared" si="2633"/>
        <v>250</v>
      </c>
      <c r="BE1072" s="9">
        <f t="shared" si="2633"/>
        <v>0</v>
      </c>
      <c r="BF1072" s="9">
        <f t="shared" si="2633"/>
        <v>0</v>
      </c>
      <c r="BG1072" s="9">
        <f t="shared" si="2633"/>
        <v>0</v>
      </c>
      <c r="BH1072" s="9">
        <f t="shared" si="2633"/>
        <v>0</v>
      </c>
      <c r="BI1072" s="9">
        <f t="shared" ref="BE1072:BT1073" si="2634">BI1073</f>
        <v>266</v>
      </c>
      <c r="BJ1072" s="9">
        <f t="shared" si="2634"/>
        <v>250</v>
      </c>
      <c r="BK1072" s="9">
        <f t="shared" si="2634"/>
        <v>0</v>
      </c>
      <c r="BL1072" s="9">
        <f t="shared" si="2634"/>
        <v>0</v>
      </c>
      <c r="BM1072" s="9">
        <f t="shared" si="2634"/>
        <v>0</v>
      </c>
      <c r="BN1072" s="9">
        <f t="shared" si="2634"/>
        <v>0</v>
      </c>
      <c r="BO1072" s="9">
        <f t="shared" si="2634"/>
        <v>266</v>
      </c>
      <c r="BP1072" s="9">
        <f t="shared" si="2634"/>
        <v>250</v>
      </c>
      <c r="BQ1072" s="9">
        <f t="shared" si="2634"/>
        <v>0</v>
      </c>
      <c r="BR1072" s="9">
        <f t="shared" si="2634"/>
        <v>0</v>
      </c>
      <c r="BS1072" s="9">
        <f t="shared" si="2634"/>
        <v>0</v>
      </c>
      <c r="BT1072" s="9">
        <f t="shared" si="2634"/>
        <v>0</v>
      </c>
      <c r="BU1072" s="9">
        <f t="shared" ref="BQ1072:CF1073" si="2635">BU1073</f>
        <v>266</v>
      </c>
      <c r="BV1072" s="9">
        <f t="shared" si="2635"/>
        <v>250</v>
      </c>
      <c r="BW1072" s="9">
        <f t="shared" si="2635"/>
        <v>0</v>
      </c>
      <c r="BX1072" s="9">
        <f t="shared" si="2635"/>
        <v>0</v>
      </c>
      <c r="BY1072" s="9">
        <f t="shared" si="2635"/>
        <v>0</v>
      </c>
      <c r="BZ1072" s="9">
        <f t="shared" si="2635"/>
        <v>0</v>
      </c>
      <c r="CA1072" s="9">
        <f t="shared" si="2635"/>
        <v>266</v>
      </c>
      <c r="CB1072" s="9">
        <f t="shared" si="2635"/>
        <v>250</v>
      </c>
      <c r="CC1072" s="9">
        <f t="shared" si="2635"/>
        <v>0</v>
      </c>
      <c r="CD1072" s="9">
        <f t="shared" si="2635"/>
        <v>0</v>
      </c>
      <c r="CE1072" s="9">
        <f t="shared" si="2635"/>
        <v>0</v>
      </c>
      <c r="CF1072" s="9">
        <f t="shared" si="2635"/>
        <v>0</v>
      </c>
      <c r="CG1072" s="9">
        <f t="shared" ref="CC1072:CN1073" si="2636">CG1073</f>
        <v>266</v>
      </c>
      <c r="CH1072" s="9">
        <f t="shared" si="2636"/>
        <v>250</v>
      </c>
      <c r="CI1072" s="9">
        <f t="shared" si="2636"/>
        <v>0</v>
      </c>
      <c r="CJ1072" s="9">
        <f t="shared" si="2636"/>
        <v>0</v>
      </c>
      <c r="CK1072" s="9">
        <f t="shared" si="2636"/>
        <v>0</v>
      </c>
      <c r="CL1072" s="9">
        <f t="shared" si="2636"/>
        <v>0</v>
      </c>
      <c r="CM1072" s="9">
        <f t="shared" si="2636"/>
        <v>266</v>
      </c>
      <c r="CN1072" s="9">
        <f t="shared" si="2636"/>
        <v>250</v>
      </c>
    </row>
    <row r="1073" spans="1:92" ht="33" hidden="1">
      <c r="A1073" s="25" t="s">
        <v>244</v>
      </c>
      <c r="B1073" s="26" t="s">
        <v>319</v>
      </c>
      <c r="C1073" s="26" t="s">
        <v>29</v>
      </c>
      <c r="D1073" s="26" t="s">
        <v>7</v>
      </c>
      <c r="E1073" s="26" t="s">
        <v>583</v>
      </c>
      <c r="F1073" s="26" t="s">
        <v>31</v>
      </c>
      <c r="G1073" s="9">
        <f>G1074</f>
        <v>16</v>
      </c>
      <c r="H1073" s="9"/>
      <c r="I1073" s="9">
        <f>I1074</f>
        <v>0</v>
      </c>
      <c r="J1073" s="9"/>
      <c r="K1073" s="9">
        <f>K1074</f>
        <v>0</v>
      </c>
      <c r="L1073" s="9"/>
      <c r="M1073" s="9">
        <f>M1074</f>
        <v>16</v>
      </c>
      <c r="N1073" s="9"/>
      <c r="O1073" s="9">
        <f>O1074</f>
        <v>0</v>
      </c>
      <c r="P1073" s="9"/>
      <c r="Q1073" s="9">
        <f>Q1074</f>
        <v>0</v>
      </c>
      <c r="R1073" s="9"/>
      <c r="S1073" s="9">
        <f>S1074</f>
        <v>16</v>
      </c>
      <c r="T1073" s="9"/>
      <c r="U1073" s="9">
        <f t="shared" si="2631"/>
        <v>0</v>
      </c>
      <c r="V1073" s="9">
        <f t="shared" si="2631"/>
        <v>0</v>
      </c>
      <c r="W1073" s="9">
        <f t="shared" si="2631"/>
        <v>0</v>
      </c>
      <c r="X1073" s="9">
        <f t="shared" si="2631"/>
        <v>0</v>
      </c>
      <c r="Y1073" s="9">
        <f t="shared" si="2631"/>
        <v>16</v>
      </c>
      <c r="Z1073" s="9">
        <f t="shared" si="2631"/>
        <v>0</v>
      </c>
      <c r="AA1073" s="9">
        <f t="shared" si="2631"/>
        <v>0</v>
      </c>
      <c r="AB1073" s="9">
        <f t="shared" si="2631"/>
        <v>0</v>
      </c>
      <c r="AC1073" s="9">
        <f t="shared" si="2631"/>
        <v>0</v>
      </c>
      <c r="AD1073" s="9">
        <f t="shared" si="2631"/>
        <v>250</v>
      </c>
      <c r="AE1073" s="9">
        <f t="shared" si="2631"/>
        <v>266</v>
      </c>
      <c r="AF1073" s="9">
        <f t="shared" si="2631"/>
        <v>250</v>
      </c>
      <c r="AG1073" s="9">
        <f t="shared" si="2632"/>
        <v>0</v>
      </c>
      <c r="AH1073" s="9">
        <f t="shared" si="2632"/>
        <v>0</v>
      </c>
      <c r="AI1073" s="9">
        <f t="shared" si="2632"/>
        <v>0</v>
      </c>
      <c r="AJ1073" s="9">
        <f t="shared" si="2632"/>
        <v>0</v>
      </c>
      <c r="AK1073" s="9">
        <f t="shared" si="2632"/>
        <v>266</v>
      </c>
      <c r="AL1073" s="9">
        <f t="shared" si="2632"/>
        <v>250</v>
      </c>
      <c r="AM1073" s="9">
        <f t="shared" si="2632"/>
        <v>0</v>
      </c>
      <c r="AN1073" s="9">
        <f t="shared" si="2632"/>
        <v>0</v>
      </c>
      <c r="AO1073" s="9">
        <f t="shared" si="2632"/>
        <v>0</v>
      </c>
      <c r="AP1073" s="9">
        <f t="shared" si="2632"/>
        <v>0</v>
      </c>
      <c r="AQ1073" s="9">
        <f t="shared" si="2632"/>
        <v>266</v>
      </c>
      <c r="AR1073" s="9">
        <f t="shared" si="2632"/>
        <v>250</v>
      </c>
      <c r="AS1073" s="9">
        <f t="shared" si="2633"/>
        <v>0</v>
      </c>
      <c r="AT1073" s="9">
        <f t="shared" si="2633"/>
        <v>0</v>
      </c>
      <c r="AU1073" s="9">
        <f t="shared" si="2633"/>
        <v>0</v>
      </c>
      <c r="AV1073" s="9">
        <f t="shared" si="2633"/>
        <v>0</v>
      </c>
      <c r="AW1073" s="9">
        <f t="shared" si="2633"/>
        <v>266</v>
      </c>
      <c r="AX1073" s="9">
        <f t="shared" si="2633"/>
        <v>250</v>
      </c>
      <c r="AY1073" s="9">
        <f t="shared" si="2633"/>
        <v>0</v>
      </c>
      <c r="AZ1073" s="9">
        <f t="shared" si="2633"/>
        <v>0</v>
      </c>
      <c r="BA1073" s="9">
        <f t="shared" si="2633"/>
        <v>0</v>
      </c>
      <c r="BB1073" s="9">
        <f t="shared" si="2633"/>
        <v>0</v>
      </c>
      <c r="BC1073" s="9">
        <f t="shared" si="2633"/>
        <v>266</v>
      </c>
      <c r="BD1073" s="9">
        <f t="shared" si="2633"/>
        <v>250</v>
      </c>
      <c r="BE1073" s="9">
        <f t="shared" si="2634"/>
        <v>0</v>
      </c>
      <c r="BF1073" s="9">
        <f t="shared" si="2634"/>
        <v>0</v>
      </c>
      <c r="BG1073" s="9">
        <f t="shared" si="2634"/>
        <v>0</v>
      </c>
      <c r="BH1073" s="9">
        <f t="shared" si="2634"/>
        <v>0</v>
      </c>
      <c r="BI1073" s="9">
        <f t="shared" si="2634"/>
        <v>266</v>
      </c>
      <c r="BJ1073" s="9">
        <f t="shared" si="2634"/>
        <v>250</v>
      </c>
      <c r="BK1073" s="9">
        <f t="shared" si="2634"/>
        <v>0</v>
      </c>
      <c r="BL1073" s="9">
        <f t="shared" si="2634"/>
        <v>0</v>
      </c>
      <c r="BM1073" s="9">
        <f t="shared" si="2634"/>
        <v>0</v>
      </c>
      <c r="BN1073" s="9">
        <f t="shared" si="2634"/>
        <v>0</v>
      </c>
      <c r="BO1073" s="9">
        <f t="shared" si="2634"/>
        <v>266</v>
      </c>
      <c r="BP1073" s="9">
        <f t="shared" si="2634"/>
        <v>250</v>
      </c>
      <c r="BQ1073" s="9">
        <f t="shared" si="2635"/>
        <v>0</v>
      </c>
      <c r="BR1073" s="9">
        <f t="shared" si="2635"/>
        <v>0</v>
      </c>
      <c r="BS1073" s="9">
        <f t="shared" si="2635"/>
        <v>0</v>
      </c>
      <c r="BT1073" s="9">
        <f t="shared" si="2635"/>
        <v>0</v>
      </c>
      <c r="BU1073" s="9">
        <f t="shared" si="2635"/>
        <v>266</v>
      </c>
      <c r="BV1073" s="9">
        <f t="shared" si="2635"/>
        <v>250</v>
      </c>
      <c r="BW1073" s="9">
        <f t="shared" si="2635"/>
        <v>0</v>
      </c>
      <c r="BX1073" s="9">
        <f t="shared" si="2635"/>
        <v>0</v>
      </c>
      <c r="BY1073" s="9">
        <f t="shared" si="2635"/>
        <v>0</v>
      </c>
      <c r="BZ1073" s="9">
        <f t="shared" si="2635"/>
        <v>0</v>
      </c>
      <c r="CA1073" s="9">
        <f t="shared" si="2635"/>
        <v>266</v>
      </c>
      <c r="CB1073" s="9">
        <f t="shared" si="2635"/>
        <v>250</v>
      </c>
      <c r="CC1073" s="9">
        <f t="shared" si="2636"/>
        <v>0</v>
      </c>
      <c r="CD1073" s="9">
        <f t="shared" si="2636"/>
        <v>0</v>
      </c>
      <c r="CE1073" s="9">
        <f t="shared" si="2636"/>
        <v>0</v>
      </c>
      <c r="CF1073" s="9">
        <f t="shared" si="2636"/>
        <v>0</v>
      </c>
      <c r="CG1073" s="9">
        <f t="shared" si="2636"/>
        <v>266</v>
      </c>
      <c r="CH1073" s="9">
        <f t="shared" si="2636"/>
        <v>250</v>
      </c>
      <c r="CI1073" s="9">
        <f t="shared" si="2636"/>
        <v>0</v>
      </c>
      <c r="CJ1073" s="9">
        <f t="shared" si="2636"/>
        <v>0</v>
      </c>
      <c r="CK1073" s="9">
        <f t="shared" si="2636"/>
        <v>0</v>
      </c>
      <c r="CL1073" s="9">
        <f t="shared" si="2636"/>
        <v>0</v>
      </c>
      <c r="CM1073" s="9">
        <f t="shared" si="2636"/>
        <v>266</v>
      </c>
      <c r="CN1073" s="9">
        <f t="shared" si="2636"/>
        <v>250</v>
      </c>
    </row>
    <row r="1074" spans="1:92" ht="33" hidden="1">
      <c r="A1074" s="25" t="s">
        <v>37</v>
      </c>
      <c r="B1074" s="26" t="s">
        <v>319</v>
      </c>
      <c r="C1074" s="26" t="s">
        <v>29</v>
      </c>
      <c r="D1074" s="26" t="s">
        <v>7</v>
      </c>
      <c r="E1074" s="26" t="s">
        <v>583</v>
      </c>
      <c r="F1074" s="26" t="s">
        <v>38</v>
      </c>
      <c r="G1074" s="9">
        <v>16</v>
      </c>
      <c r="H1074" s="9"/>
      <c r="I1074" s="9"/>
      <c r="J1074" s="9"/>
      <c r="K1074" s="9"/>
      <c r="L1074" s="9"/>
      <c r="M1074" s="9">
        <f>G1074+I1074+J1074+K1074+L1074</f>
        <v>16</v>
      </c>
      <c r="N1074" s="9">
        <f>H1074+L1074</f>
        <v>0</v>
      </c>
      <c r="O1074" s="9"/>
      <c r="P1074" s="9"/>
      <c r="Q1074" s="9"/>
      <c r="R1074" s="9"/>
      <c r="S1074" s="9">
        <f>M1074+O1074+P1074+Q1074+R1074</f>
        <v>16</v>
      </c>
      <c r="T1074" s="9">
        <f>N1074+R1074</f>
        <v>0</v>
      </c>
      <c r="U1074" s="9"/>
      <c r="V1074" s="9"/>
      <c r="W1074" s="9"/>
      <c r="X1074" s="9"/>
      <c r="Y1074" s="9">
        <f>S1074+U1074+V1074+W1074+X1074</f>
        <v>16</v>
      </c>
      <c r="Z1074" s="9">
        <f>T1074+X1074</f>
        <v>0</v>
      </c>
      <c r="AA1074" s="9"/>
      <c r="AB1074" s="9"/>
      <c r="AC1074" s="9"/>
      <c r="AD1074" s="9">
        <v>250</v>
      </c>
      <c r="AE1074" s="9">
        <f>Y1074+AA1074+AB1074+AC1074+AD1074</f>
        <v>266</v>
      </c>
      <c r="AF1074" s="9">
        <f>Z1074+AD1074</f>
        <v>250</v>
      </c>
      <c r="AG1074" s="9"/>
      <c r="AH1074" s="9"/>
      <c r="AI1074" s="9"/>
      <c r="AJ1074" s="9"/>
      <c r="AK1074" s="9">
        <f>AE1074+AG1074+AH1074+AI1074+AJ1074</f>
        <v>266</v>
      </c>
      <c r="AL1074" s="9">
        <f>AF1074+AJ1074</f>
        <v>250</v>
      </c>
      <c r="AM1074" s="9"/>
      <c r="AN1074" s="9"/>
      <c r="AO1074" s="9"/>
      <c r="AP1074" s="9"/>
      <c r="AQ1074" s="9">
        <f>AK1074+AM1074+AN1074+AO1074+AP1074</f>
        <v>266</v>
      </c>
      <c r="AR1074" s="9">
        <f>AL1074+AP1074</f>
        <v>250</v>
      </c>
      <c r="AS1074" s="9"/>
      <c r="AT1074" s="9"/>
      <c r="AU1074" s="9"/>
      <c r="AV1074" s="9"/>
      <c r="AW1074" s="9">
        <f>AQ1074+AS1074+AT1074+AU1074+AV1074</f>
        <v>266</v>
      </c>
      <c r="AX1074" s="9">
        <f>AR1074+AV1074</f>
        <v>250</v>
      </c>
      <c r="AY1074" s="9"/>
      <c r="AZ1074" s="9"/>
      <c r="BA1074" s="9"/>
      <c r="BB1074" s="9"/>
      <c r="BC1074" s="9">
        <f>AW1074+AY1074+AZ1074+BA1074+BB1074</f>
        <v>266</v>
      </c>
      <c r="BD1074" s="9">
        <f>AX1074+BB1074</f>
        <v>250</v>
      </c>
      <c r="BE1074" s="9"/>
      <c r="BF1074" s="9"/>
      <c r="BG1074" s="9"/>
      <c r="BH1074" s="9"/>
      <c r="BI1074" s="9">
        <f>BC1074+BE1074+BF1074+BG1074+BH1074</f>
        <v>266</v>
      </c>
      <c r="BJ1074" s="9">
        <f>BD1074+BH1074</f>
        <v>250</v>
      </c>
      <c r="BK1074" s="9"/>
      <c r="BL1074" s="9"/>
      <c r="BM1074" s="9"/>
      <c r="BN1074" s="9"/>
      <c r="BO1074" s="9">
        <f>BI1074+BK1074+BL1074+BM1074+BN1074</f>
        <v>266</v>
      </c>
      <c r="BP1074" s="9">
        <f>BJ1074+BN1074</f>
        <v>250</v>
      </c>
      <c r="BQ1074" s="9"/>
      <c r="BR1074" s="9"/>
      <c r="BS1074" s="9"/>
      <c r="BT1074" s="9"/>
      <c r="BU1074" s="9">
        <f>BO1074+BQ1074+BR1074+BS1074+BT1074</f>
        <v>266</v>
      </c>
      <c r="BV1074" s="9">
        <f>BP1074+BT1074</f>
        <v>250</v>
      </c>
      <c r="BW1074" s="9"/>
      <c r="BX1074" s="9"/>
      <c r="BY1074" s="9"/>
      <c r="BZ1074" s="9"/>
      <c r="CA1074" s="9">
        <f>BU1074+BW1074+BX1074+BY1074+BZ1074</f>
        <v>266</v>
      </c>
      <c r="CB1074" s="9">
        <f>BV1074+BZ1074</f>
        <v>250</v>
      </c>
      <c r="CC1074" s="9"/>
      <c r="CD1074" s="9"/>
      <c r="CE1074" s="9"/>
      <c r="CF1074" s="9"/>
      <c r="CG1074" s="9">
        <f>CA1074+CC1074+CD1074+CE1074+CF1074</f>
        <v>266</v>
      </c>
      <c r="CH1074" s="9">
        <f>CB1074+CF1074</f>
        <v>250</v>
      </c>
      <c r="CI1074" s="9"/>
      <c r="CJ1074" s="9"/>
      <c r="CK1074" s="9"/>
      <c r="CL1074" s="9"/>
      <c r="CM1074" s="9">
        <f>CG1074+CI1074+CJ1074+CK1074+CL1074</f>
        <v>266</v>
      </c>
      <c r="CN1074" s="9">
        <f>CH1074+CL1074</f>
        <v>250</v>
      </c>
    </row>
    <row r="1075" spans="1:92" hidden="1">
      <c r="A1075" s="25"/>
      <c r="B1075" s="26"/>
      <c r="C1075" s="26"/>
      <c r="D1075" s="26"/>
      <c r="E1075" s="26"/>
      <c r="F1075" s="26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</row>
    <row r="1076" spans="1:92" ht="18.75" hidden="1">
      <c r="A1076" s="23" t="s">
        <v>262</v>
      </c>
      <c r="B1076" s="24" t="s">
        <v>319</v>
      </c>
      <c r="C1076" s="24" t="s">
        <v>29</v>
      </c>
      <c r="D1076" s="24" t="s">
        <v>33</v>
      </c>
      <c r="E1076" s="24"/>
      <c r="F1076" s="24"/>
      <c r="G1076" s="15">
        <f t="shared" ref="G1076:AL1076" si="2637">G1077</f>
        <v>589</v>
      </c>
      <c r="H1076" s="15">
        <f t="shared" si="2637"/>
        <v>0</v>
      </c>
      <c r="I1076" s="15">
        <f t="shared" si="2637"/>
        <v>0</v>
      </c>
      <c r="J1076" s="15">
        <f t="shared" si="2637"/>
        <v>0</v>
      </c>
      <c r="K1076" s="15">
        <f t="shared" si="2637"/>
        <v>0</v>
      </c>
      <c r="L1076" s="15">
        <f t="shared" si="2637"/>
        <v>0</v>
      </c>
      <c r="M1076" s="15">
        <f t="shared" si="2637"/>
        <v>589</v>
      </c>
      <c r="N1076" s="15">
        <f t="shared" si="2637"/>
        <v>0</v>
      </c>
      <c r="O1076" s="15">
        <f t="shared" si="2637"/>
        <v>0</v>
      </c>
      <c r="P1076" s="15">
        <f t="shared" si="2637"/>
        <v>0</v>
      </c>
      <c r="Q1076" s="15">
        <f t="shared" si="2637"/>
        <v>0</v>
      </c>
      <c r="R1076" s="15">
        <f t="shared" si="2637"/>
        <v>0</v>
      </c>
      <c r="S1076" s="15">
        <f t="shared" si="2637"/>
        <v>589</v>
      </c>
      <c r="T1076" s="15">
        <f t="shared" si="2637"/>
        <v>0</v>
      </c>
      <c r="U1076" s="15">
        <f t="shared" si="2637"/>
        <v>0</v>
      </c>
      <c r="V1076" s="15">
        <f t="shared" si="2637"/>
        <v>0</v>
      </c>
      <c r="W1076" s="15">
        <f t="shared" si="2637"/>
        <v>0</v>
      </c>
      <c r="X1076" s="15">
        <f t="shared" si="2637"/>
        <v>0</v>
      </c>
      <c r="Y1076" s="15">
        <f t="shared" si="2637"/>
        <v>589</v>
      </c>
      <c r="Z1076" s="15">
        <f t="shared" si="2637"/>
        <v>0</v>
      </c>
      <c r="AA1076" s="15">
        <f t="shared" si="2637"/>
        <v>0</v>
      </c>
      <c r="AB1076" s="15">
        <f t="shared" si="2637"/>
        <v>0</v>
      </c>
      <c r="AC1076" s="15">
        <f t="shared" si="2637"/>
        <v>0</v>
      </c>
      <c r="AD1076" s="15">
        <f t="shared" si="2637"/>
        <v>0</v>
      </c>
      <c r="AE1076" s="15">
        <f t="shared" si="2637"/>
        <v>589</v>
      </c>
      <c r="AF1076" s="15">
        <f t="shared" si="2637"/>
        <v>0</v>
      </c>
      <c r="AG1076" s="15">
        <f t="shared" si="2637"/>
        <v>0</v>
      </c>
      <c r="AH1076" s="15">
        <f t="shared" si="2637"/>
        <v>0</v>
      </c>
      <c r="AI1076" s="15">
        <f t="shared" si="2637"/>
        <v>0</v>
      </c>
      <c r="AJ1076" s="15">
        <f t="shared" si="2637"/>
        <v>0</v>
      </c>
      <c r="AK1076" s="15">
        <f t="shared" si="2637"/>
        <v>589</v>
      </c>
      <c r="AL1076" s="15">
        <f t="shared" si="2637"/>
        <v>0</v>
      </c>
      <c r="AM1076" s="15">
        <f t="shared" ref="AM1076:CN1076" si="2638">AM1077</f>
        <v>0</v>
      </c>
      <c r="AN1076" s="15">
        <f t="shared" si="2638"/>
        <v>0</v>
      </c>
      <c r="AO1076" s="15">
        <f t="shared" si="2638"/>
        <v>0</v>
      </c>
      <c r="AP1076" s="15">
        <f t="shared" si="2638"/>
        <v>6952</v>
      </c>
      <c r="AQ1076" s="15">
        <f t="shared" si="2638"/>
        <v>7541</v>
      </c>
      <c r="AR1076" s="15">
        <f t="shared" si="2638"/>
        <v>6952</v>
      </c>
      <c r="AS1076" s="15">
        <f t="shared" si="2638"/>
        <v>0</v>
      </c>
      <c r="AT1076" s="15">
        <f t="shared" si="2638"/>
        <v>0</v>
      </c>
      <c r="AU1076" s="15">
        <f t="shared" si="2638"/>
        <v>0</v>
      </c>
      <c r="AV1076" s="15">
        <f t="shared" si="2638"/>
        <v>0</v>
      </c>
      <c r="AW1076" s="15">
        <f t="shared" si="2638"/>
        <v>7541</v>
      </c>
      <c r="AX1076" s="15">
        <f t="shared" si="2638"/>
        <v>6952</v>
      </c>
      <c r="AY1076" s="15">
        <f t="shared" si="2638"/>
        <v>0</v>
      </c>
      <c r="AZ1076" s="15">
        <f t="shared" si="2638"/>
        <v>0</v>
      </c>
      <c r="BA1076" s="15">
        <f t="shared" si="2638"/>
        <v>0</v>
      </c>
      <c r="BB1076" s="15">
        <f t="shared" si="2638"/>
        <v>0</v>
      </c>
      <c r="BC1076" s="15">
        <f t="shared" si="2638"/>
        <v>7541</v>
      </c>
      <c r="BD1076" s="15">
        <f t="shared" si="2638"/>
        <v>6952</v>
      </c>
      <c r="BE1076" s="15">
        <f t="shared" si="2638"/>
        <v>0</v>
      </c>
      <c r="BF1076" s="15">
        <f t="shared" si="2638"/>
        <v>0</v>
      </c>
      <c r="BG1076" s="15">
        <f t="shared" si="2638"/>
        <v>0</v>
      </c>
      <c r="BH1076" s="15">
        <f t="shared" si="2638"/>
        <v>0</v>
      </c>
      <c r="BI1076" s="15">
        <f t="shared" si="2638"/>
        <v>7541</v>
      </c>
      <c r="BJ1076" s="15">
        <f t="shared" si="2638"/>
        <v>6952</v>
      </c>
      <c r="BK1076" s="15">
        <f t="shared" si="2638"/>
        <v>0</v>
      </c>
      <c r="BL1076" s="15">
        <f t="shared" si="2638"/>
        <v>0</v>
      </c>
      <c r="BM1076" s="15">
        <f t="shared" si="2638"/>
        <v>0</v>
      </c>
      <c r="BN1076" s="15">
        <f t="shared" si="2638"/>
        <v>0</v>
      </c>
      <c r="BO1076" s="15">
        <f t="shared" si="2638"/>
        <v>7541</v>
      </c>
      <c r="BP1076" s="15">
        <f t="shared" si="2638"/>
        <v>6952</v>
      </c>
      <c r="BQ1076" s="15">
        <f t="shared" si="2638"/>
        <v>0</v>
      </c>
      <c r="BR1076" s="15">
        <f t="shared" si="2638"/>
        <v>0</v>
      </c>
      <c r="BS1076" s="15">
        <f t="shared" si="2638"/>
        <v>0</v>
      </c>
      <c r="BT1076" s="15">
        <f t="shared" si="2638"/>
        <v>0</v>
      </c>
      <c r="BU1076" s="15">
        <f t="shared" si="2638"/>
        <v>7541</v>
      </c>
      <c r="BV1076" s="15">
        <f t="shared" si="2638"/>
        <v>6952</v>
      </c>
      <c r="BW1076" s="15">
        <f t="shared" si="2638"/>
        <v>0</v>
      </c>
      <c r="BX1076" s="15">
        <f t="shared" si="2638"/>
        <v>0</v>
      </c>
      <c r="BY1076" s="15">
        <f t="shared" si="2638"/>
        <v>0</v>
      </c>
      <c r="BZ1076" s="15">
        <f t="shared" si="2638"/>
        <v>0</v>
      </c>
      <c r="CA1076" s="15">
        <f t="shared" si="2638"/>
        <v>7541</v>
      </c>
      <c r="CB1076" s="15">
        <f t="shared" si="2638"/>
        <v>6952</v>
      </c>
      <c r="CC1076" s="15">
        <f t="shared" si="2638"/>
        <v>0</v>
      </c>
      <c r="CD1076" s="15">
        <f t="shared" si="2638"/>
        <v>0</v>
      </c>
      <c r="CE1076" s="15">
        <f t="shared" si="2638"/>
        <v>0</v>
      </c>
      <c r="CF1076" s="15">
        <f t="shared" si="2638"/>
        <v>0</v>
      </c>
      <c r="CG1076" s="15">
        <f t="shared" si="2638"/>
        <v>7541</v>
      </c>
      <c r="CH1076" s="15">
        <f t="shared" si="2638"/>
        <v>6952</v>
      </c>
      <c r="CI1076" s="15">
        <f t="shared" si="2638"/>
        <v>0</v>
      </c>
      <c r="CJ1076" s="15">
        <f t="shared" si="2638"/>
        <v>0</v>
      </c>
      <c r="CK1076" s="15">
        <f t="shared" si="2638"/>
        <v>0</v>
      </c>
      <c r="CL1076" s="15">
        <f t="shared" si="2638"/>
        <v>0</v>
      </c>
      <c r="CM1076" s="15">
        <f t="shared" si="2638"/>
        <v>7541</v>
      </c>
      <c r="CN1076" s="15">
        <f t="shared" si="2638"/>
        <v>6952</v>
      </c>
    </row>
    <row r="1077" spans="1:92" ht="49.5" hidden="1">
      <c r="A1077" s="28" t="s">
        <v>596</v>
      </c>
      <c r="B1077" s="26" t="s">
        <v>319</v>
      </c>
      <c r="C1077" s="26" t="s">
        <v>29</v>
      </c>
      <c r="D1077" s="26" t="s">
        <v>33</v>
      </c>
      <c r="E1077" s="26" t="s">
        <v>70</v>
      </c>
      <c r="F1077" s="26"/>
      <c r="G1077" s="9">
        <f t="shared" ref="G1077:AX1077" si="2639">G1082</f>
        <v>589</v>
      </c>
      <c r="H1077" s="9">
        <f t="shared" si="2639"/>
        <v>0</v>
      </c>
      <c r="I1077" s="9">
        <f t="shared" si="2639"/>
        <v>0</v>
      </c>
      <c r="J1077" s="9">
        <f t="shared" si="2639"/>
        <v>0</v>
      </c>
      <c r="K1077" s="9">
        <f t="shared" si="2639"/>
        <v>0</v>
      </c>
      <c r="L1077" s="9">
        <f t="shared" si="2639"/>
        <v>0</v>
      </c>
      <c r="M1077" s="9">
        <f t="shared" si="2639"/>
        <v>589</v>
      </c>
      <c r="N1077" s="9">
        <f t="shared" si="2639"/>
        <v>0</v>
      </c>
      <c r="O1077" s="9">
        <f t="shared" si="2639"/>
        <v>0</v>
      </c>
      <c r="P1077" s="9">
        <f t="shared" si="2639"/>
        <v>0</v>
      </c>
      <c r="Q1077" s="9">
        <f t="shared" si="2639"/>
        <v>0</v>
      </c>
      <c r="R1077" s="9">
        <f t="shared" si="2639"/>
        <v>0</v>
      </c>
      <c r="S1077" s="9">
        <f t="shared" si="2639"/>
        <v>589</v>
      </c>
      <c r="T1077" s="9">
        <f t="shared" si="2639"/>
        <v>0</v>
      </c>
      <c r="U1077" s="9">
        <f t="shared" si="2639"/>
        <v>0</v>
      </c>
      <c r="V1077" s="9">
        <f t="shared" si="2639"/>
        <v>0</v>
      </c>
      <c r="W1077" s="9">
        <f t="shared" si="2639"/>
        <v>0</v>
      </c>
      <c r="X1077" s="9">
        <f t="shared" si="2639"/>
        <v>0</v>
      </c>
      <c r="Y1077" s="9">
        <f t="shared" si="2639"/>
        <v>589</v>
      </c>
      <c r="Z1077" s="9">
        <f t="shared" si="2639"/>
        <v>0</v>
      </c>
      <c r="AA1077" s="9">
        <f t="shared" si="2639"/>
        <v>0</v>
      </c>
      <c r="AB1077" s="9">
        <f t="shared" si="2639"/>
        <v>0</v>
      </c>
      <c r="AC1077" s="9">
        <f t="shared" si="2639"/>
        <v>0</v>
      </c>
      <c r="AD1077" s="9">
        <f t="shared" si="2639"/>
        <v>0</v>
      </c>
      <c r="AE1077" s="9">
        <f t="shared" si="2639"/>
        <v>589</v>
      </c>
      <c r="AF1077" s="9">
        <f t="shared" si="2639"/>
        <v>0</v>
      </c>
      <c r="AG1077" s="9">
        <f t="shared" si="2639"/>
        <v>0</v>
      </c>
      <c r="AH1077" s="9">
        <f t="shared" si="2639"/>
        <v>0</v>
      </c>
      <c r="AI1077" s="9">
        <f t="shared" si="2639"/>
        <v>0</v>
      </c>
      <c r="AJ1077" s="9">
        <f t="shared" si="2639"/>
        <v>0</v>
      </c>
      <c r="AK1077" s="9">
        <f t="shared" si="2639"/>
        <v>589</v>
      </c>
      <c r="AL1077" s="9">
        <f t="shared" si="2639"/>
        <v>0</v>
      </c>
      <c r="AM1077" s="9">
        <f t="shared" si="2639"/>
        <v>0</v>
      </c>
      <c r="AN1077" s="9">
        <f t="shared" si="2639"/>
        <v>0</v>
      </c>
      <c r="AO1077" s="9">
        <f t="shared" si="2639"/>
        <v>0</v>
      </c>
      <c r="AP1077" s="9">
        <f t="shared" si="2639"/>
        <v>6952</v>
      </c>
      <c r="AQ1077" s="9">
        <f t="shared" si="2639"/>
        <v>7541</v>
      </c>
      <c r="AR1077" s="9">
        <f t="shared" si="2639"/>
        <v>6952</v>
      </c>
      <c r="AS1077" s="9">
        <f t="shared" si="2639"/>
        <v>0</v>
      </c>
      <c r="AT1077" s="9">
        <f t="shared" si="2639"/>
        <v>0</v>
      </c>
      <c r="AU1077" s="9">
        <f t="shared" si="2639"/>
        <v>0</v>
      </c>
      <c r="AV1077" s="9">
        <f t="shared" si="2639"/>
        <v>0</v>
      </c>
      <c r="AW1077" s="9">
        <f t="shared" si="2639"/>
        <v>7541</v>
      </c>
      <c r="AX1077" s="9">
        <f t="shared" si="2639"/>
        <v>6952</v>
      </c>
      <c r="AY1077" s="9">
        <f t="shared" ref="AY1077:BP1077" si="2640">AY1078+AY1082</f>
        <v>0</v>
      </c>
      <c r="AZ1077" s="9">
        <f t="shared" si="2640"/>
        <v>0</v>
      </c>
      <c r="BA1077" s="9">
        <f t="shared" si="2640"/>
        <v>0</v>
      </c>
      <c r="BB1077" s="9">
        <f t="shared" si="2640"/>
        <v>0</v>
      </c>
      <c r="BC1077" s="9">
        <f t="shared" si="2640"/>
        <v>7541</v>
      </c>
      <c r="BD1077" s="9">
        <f t="shared" si="2640"/>
        <v>6952</v>
      </c>
      <c r="BE1077" s="9">
        <f t="shared" si="2640"/>
        <v>0</v>
      </c>
      <c r="BF1077" s="9">
        <f t="shared" si="2640"/>
        <v>0</v>
      </c>
      <c r="BG1077" s="9">
        <f t="shared" si="2640"/>
        <v>0</v>
      </c>
      <c r="BH1077" s="9">
        <f t="shared" si="2640"/>
        <v>0</v>
      </c>
      <c r="BI1077" s="9">
        <f t="shared" si="2640"/>
        <v>7541</v>
      </c>
      <c r="BJ1077" s="9">
        <f t="shared" si="2640"/>
        <v>6952</v>
      </c>
      <c r="BK1077" s="9">
        <f t="shared" si="2640"/>
        <v>0</v>
      </c>
      <c r="BL1077" s="9">
        <f t="shared" si="2640"/>
        <v>0</v>
      </c>
      <c r="BM1077" s="9">
        <f t="shared" si="2640"/>
        <v>0</v>
      </c>
      <c r="BN1077" s="9">
        <f t="shared" si="2640"/>
        <v>0</v>
      </c>
      <c r="BO1077" s="9">
        <f t="shared" si="2640"/>
        <v>7541</v>
      </c>
      <c r="BP1077" s="9">
        <f t="shared" si="2640"/>
        <v>6952</v>
      </c>
      <c r="BQ1077" s="9">
        <f t="shared" ref="BQ1077:BV1077" si="2641">BQ1078+BQ1082</f>
        <v>0</v>
      </c>
      <c r="BR1077" s="9">
        <f t="shared" si="2641"/>
        <v>0</v>
      </c>
      <c r="BS1077" s="9">
        <f t="shared" si="2641"/>
        <v>0</v>
      </c>
      <c r="BT1077" s="9">
        <f t="shared" si="2641"/>
        <v>0</v>
      </c>
      <c r="BU1077" s="9">
        <f t="shared" si="2641"/>
        <v>7541</v>
      </c>
      <c r="BV1077" s="9">
        <f t="shared" si="2641"/>
        <v>6952</v>
      </c>
      <c r="BW1077" s="9">
        <f t="shared" ref="BW1077:CB1077" si="2642">BW1078+BW1082</f>
        <v>0</v>
      </c>
      <c r="BX1077" s="9">
        <f t="shared" si="2642"/>
        <v>0</v>
      </c>
      <c r="BY1077" s="9">
        <f t="shared" si="2642"/>
        <v>0</v>
      </c>
      <c r="BZ1077" s="9">
        <f t="shared" si="2642"/>
        <v>0</v>
      </c>
      <c r="CA1077" s="9">
        <f t="shared" si="2642"/>
        <v>7541</v>
      </c>
      <c r="CB1077" s="9">
        <f t="shared" si="2642"/>
        <v>6952</v>
      </c>
      <c r="CC1077" s="9">
        <f t="shared" ref="CC1077:CH1077" si="2643">CC1078+CC1082</f>
        <v>0</v>
      </c>
      <c r="CD1077" s="9">
        <f t="shared" si="2643"/>
        <v>0</v>
      </c>
      <c r="CE1077" s="9">
        <f t="shared" si="2643"/>
        <v>0</v>
      </c>
      <c r="CF1077" s="9">
        <f t="shared" si="2643"/>
        <v>0</v>
      </c>
      <c r="CG1077" s="9">
        <f t="shared" si="2643"/>
        <v>7541</v>
      </c>
      <c r="CH1077" s="9">
        <f t="shared" si="2643"/>
        <v>6952</v>
      </c>
      <c r="CI1077" s="9">
        <f t="shared" ref="CI1077:CN1077" si="2644">CI1078+CI1082</f>
        <v>0</v>
      </c>
      <c r="CJ1077" s="9">
        <f t="shared" si="2644"/>
        <v>0</v>
      </c>
      <c r="CK1077" s="9">
        <f t="shared" si="2644"/>
        <v>0</v>
      </c>
      <c r="CL1077" s="9">
        <f t="shared" si="2644"/>
        <v>0</v>
      </c>
      <c r="CM1077" s="9">
        <f t="shared" si="2644"/>
        <v>7541</v>
      </c>
      <c r="CN1077" s="9">
        <f t="shared" si="2644"/>
        <v>6952</v>
      </c>
    </row>
    <row r="1078" spans="1:92" ht="20.100000000000001" hidden="1" customHeight="1">
      <c r="A1078" s="38" t="s">
        <v>15</v>
      </c>
      <c r="B1078" s="61" t="s">
        <v>319</v>
      </c>
      <c r="C1078" s="61" t="s">
        <v>29</v>
      </c>
      <c r="D1078" s="61" t="s">
        <v>33</v>
      </c>
      <c r="E1078" s="61" t="s">
        <v>71</v>
      </c>
      <c r="F1078" s="6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>
        <f>AY1079</f>
        <v>223</v>
      </c>
      <c r="AZ1078" s="17">
        <f t="shared" ref="AZ1078:BO1080" si="2645">AZ1079</f>
        <v>0</v>
      </c>
      <c r="BA1078" s="17">
        <f t="shared" si="2645"/>
        <v>0</v>
      </c>
      <c r="BB1078" s="17">
        <f t="shared" si="2645"/>
        <v>0</v>
      </c>
      <c r="BC1078" s="17">
        <f t="shared" si="2645"/>
        <v>223</v>
      </c>
      <c r="BD1078" s="17">
        <f t="shared" si="2645"/>
        <v>0</v>
      </c>
      <c r="BE1078" s="17">
        <f>BE1079</f>
        <v>0</v>
      </c>
      <c r="BF1078" s="17">
        <f t="shared" si="2645"/>
        <v>0</v>
      </c>
      <c r="BG1078" s="17">
        <f t="shared" si="2645"/>
        <v>0</v>
      </c>
      <c r="BH1078" s="17">
        <f t="shared" si="2645"/>
        <v>0</v>
      </c>
      <c r="BI1078" s="17">
        <f t="shared" si="2645"/>
        <v>223</v>
      </c>
      <c r="BJ1078" s="17">
        <f t="shared" si="2645"/>
        <v>0</v>
      </c>
      <c r="BK1078" s="17">
        <f>BK1079</f>
        <v>0</v>
      </c>
      <c r="BL1078" s="17">
        <f t="shared" si="2645"/>
        <v>0</v>
      </c>
      <c r="BM1078" s="17">
        <f t="shared" si="2645"/>
        <v>0</v>
      </c>
      <c r="BN1078" s="17">
        <f t="shared" si="2645"/>
        <v>0</v>
      </c>
      <c r="BO1078" s="17">
        <f t="shared" si="2645"/>
        <v>223</v>
      </c>
      <c r="BP1078" s="17">
        <f t="shared" ref="BL1078:BP1080" si="2646">BP1079</f>
        <v>0</v>
      </c>
      <c r="BQ1078" s="17">
        <f>BQ1079</f>
        <v>0</v>
      </c>
      <c r="BR1078" s="17">
        <f t="shared" ref="BR1078:CG1080" si="2647">BR1079</f>
        <v>0</v>
      </c>
      <c r="BS1078" s="17">
        <f t="shared" si="2647"/>
        <v>0</v>
      </c>
      <c r="BT1078" s="17">
        <f t="shared" si="2647"/>
        <v>0</v>
      </c>
      <c r="BU1078" s="17">
        <f t="shared" si="2647"/>
        <v>223</v>
      </c>
      <c r="BV1078" s="17">
        <f t="shared" si="2647"/>
        <v>0</v>
      </c>
      <c r="BW1078" s="17">
        <f>BW1079</f>
        <v>0</v>
      </c>
      <c r="BX1078" s="17">
        <f t="shared" si="2647"/>
        <v>0</v>
      </c>
      <c r="BY1078" s="17">
        <f t="shared" si="2647"/>
        <v>0</v>
      </c>
      <c r="BZ1078" s="17">
        <f t="shared" si="2647"/>
        <v>0</v>
      </c>
      <c r="CA1078" s="17">
        <f t="shared" si="2647"/>
        <v>223</v>
      </c>
      <c r="CB1078" s="17">
        <f t="shared" si="2647"/>
        <v>0</v>
      </c>
      <c r="CC1078" s="17">
        <f>CC1079</f>
        <v>0</v>
      </c>
      <c r="CD1078" s="17">
        <f t="shared" si="2647"/>
        <v>0</v>
      </c>
      <c r="CE1078" s="17">
        <f t="shared" si="2647"/>
        <v>0</v>
      </c>
      <c r="CF1078" s="17">
        <f t="shared" si="2647"/>
        <v>0</v>
      </c>
      <c r="CG1078" s="17">
        <f t="shared" si="2647"/>
        <v>223</v>
      </c>
      <c r="CH1078" s="17">
        <f t="shared" ref="CD1078:CH1080" si="2648">CH1079</f>
        <v>0</v>
      </c>
      <c r="CI1078" s="17">
        <f>CI1079</f>
        <v>0</v>
      </c>
      <c r="CJ1078" s="17">
        <f t="shared" ref="CJ1078:CN1080" si="2649">CJ1079</f>
        <v>0</v>
      </c>
      <c r="CK1078" s="17">
        <f t="shared" si="2649"/>
        <v>0</v>
      </c>
      <c r="CL1078" s="17">
        <f t="shared" si="2649"/>
        <v>0</v>
      </c>
      <c r="CM1078" s="17">
        <f t="shared" si="2649"/>
        <v>223</v>
      </c>
      <c r="CN1078" s="17">
        <f t="shared" si="2649"/>
        <v>0</v>
      </c>
    </row>
    <row r="1079" spans="1:92" ht="33" hidden="1">
      <c r="A1079" s="49" t="s">
        <v>72</v>
      </c>
      <c r="B1079" s="26" t="s">
        <v>319</v>
      </c>
      <c r="C1079" s="26" t="s">
        <v>29</v>
      </c>
      <c r="D1079" s="26" t="s">
        <v>33</v>
      </c>
      <c r="E1079" s="26" t="s">
        <v>73</v>
      </c>
      <c r="F1079" s="26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>
        <f>AY1080</f>
        <v>223</v>
      </c>
      <c r="AZ1079" s="9">
        <f t="shared" si="2645"/>
        <v>0</v>
      </c>
      <c r="BA1079" s="9">
        <f t="shared" si="2645"/>
        <v>0</v>
      </c>
      <c r="BB1079" s="9">
        <f t="shared" si="2645"/>
        <v>0</v>
      </c>
      <c r="BC1079" s="9">
        <f t="shared" si="2645"/>
        <v>223</v>
      </c>
      <c r="BD1079" s="9">
        <f t="shared" si="2645"/>
        <v>0</v>
      </c>
      <c r="BE1079" s="9">
        <f>BE1080</f>
        <v>0</v>
      </c>
      <c r="BF1079" s="9">
        <f t="shared" si="2645"/>
        <v>0</v>
      </c>
      <c r="BG1079" s="9">
        <f t="shared" si="2645"/>
        <v>0</v>
      </c>
      <c r="BH1079" s="9">
        <f t="shared" si="2645"/>
        <v>0</v>
      </c>
      <c r="BI1079" s="9">
        <f t="shared" si="2645"/>
        <v>223</v>
      </c>
      <c r="BJ1079" s="9">
        <f t="shared" si="2645"/>
        <v>0</v>
      </c>
      <c r="BK1079" s="9">
        <f>BK1080</f>
        <v>0</v>
      </c>
      <c r="BL1079" s="9">
        <f t="shared" si="2646"/>
        <v>0</v>
      </c>
      <c r="BM1079" s="9">
        <f t="shared" si="2646"/>
        <v>0</v>
      </c>
      <c r="BN1079" s="9">
        <f t="shared" si="2646"/>
        <v>0</v>
      </c>
      <c r="BO1079" s="9">
        <f t="shared" si="2646"/>
        <v>223</v>
      </c>
      <c r="BP1079" s="9">
        <f t="shared" si="2646"/>
        <v>0</v>
      </c>
      <c r="BQ1079" s="9">
        <f>BQ1080</f>
        <v>0</v>
      </c>
      <c r="BR1079" s="9">
        <f t="shared" si="2647"/>
        <v>0</v>
      </c>
      <c r="BS1079" s="9">
        <f t="shared" si="2647"/>
        <v>0</v>
      </c>
      <c r="BT1079" s="9">
        <f t="shared" si="2647"/>
        <v>0</v>
      </c>
      <c r="BU1079" s="9">
        <f t="shared" si="2647"/>
        <v>223</v>
      </c>
      <c r="BV1079" s="9">
        <f t="shared" si="2647"/>
        <v>0</v>
      </c>
      <c r="BW1079" s="9">
        <f>BW1080</f>
        <v>0</v>
      </c>
      <c r="BX1079" s="9">
        <f t="shared" si="2647"/>
        <v>0</v>
      </c>
      <c r="BY1079" s="9">
        <f t="shared" si="2647"/>
        <v>0</v>
      </c>
      <c r="BZ1079" s="9">
        <f t="shared" si="2647"/>
        <v>0</v>
      </c>
      <c r="CA1079" s="9">
        <f t="shared" si="2647"/>
        <v>223</v>
      </c>
      <c r="CB1079" s="9">
        <f t="shared" si="2647"/>
        <v>0</v>
      </c>
      <c r="CC1079" s="9">
        <f>CC1080</f>
        <v>0</v>
      </c>
      <c r="CD1079" s="9">
        <f t="shared" si="2648"/>
        <v>0</v>
      </c>
      <c r="CE1079" s="9">
        <f t="shared" si="2648"/>
        <v>0</v>
      </c>
      <c r="CF1079" s="9">
        <f t="shared" si="2648"/>
        <v>0</v>
      </c>
      <c r="CG1079" s="9">
        <f t="shared" si="2648"/>
        <v>223</v>
      </c>
      <c r="CH1079" s="9">
        <f t="shared" si="2648"/>
        <v>0</v>
      </c>
      <c r="CI1079" s="9">
        <f>CI1080</f>
        <v>0</v>
      </c>
      <c r="CJ1079" s="9">
        <f t="shared" si="2649"/>
        <v>0</v>
      </c>
      <c r="CK1079" s="9">
        <f t="shared" si="2649"/>
        <v>0</v>
      </c>
      <c r="CL1079" s="9">
        <f t="shared" si="2649"/>
        <v>0</v>
      </c>
      <c r="CM1079" s="9">
        <f t="shared" si="2649"/>
        <v>223</v>
      </c>
      <c r="CN1079" s="9">
        <f t="shared" si="2649"/>
        <v>0</v>
      </c>
    </row>
    <row r="1080" spans="1:92" ht="33" hidden="1">
      <c r="A1080" s="25" t="s">
        <v>244</v>
      </c>
      <c r="B1080" s="26" t="s">
        <v>319</v>
      </c>
      <c r="C1080" s="26" t="s">
        <v>29</v>
      </c>
      <c r="D1080" s="26" t="s">
        <v>33</v>
      </c>
      <c r="E1080" s="26" t="s">
        <v>73</v>
      </c>
      <c r="F1080" s="26" t="s">
        <v>31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>
        <f>AY1081</f>
        <v>223</v>
      </c>
      <c r="AZ1080" s="9">
        <f t="shared" si="2645"/>
        <v>0</v>
      </c>
      <c r="BA1080" s="9">
        <f t="shared" si="2645"/>
        <v>0</v>
      </c>
      <c r="BB1080" s="9">
        <f t="shared" si="2645"/>
        <v>0</v>
      </c>
      <c r="BC1080" s="9">
        <f t="shared" si="2645"/>
        <v>223</v>
      </c>
      <c r="BD1080" s="9">
        <f t="shared" si="2645"/>
        <v>0</v>
      </c>
      <c r="BE1080" s="9">
        <f>BE1081</f>
        <v>0</v>
      </c>
      <c r="BF1080" s="9">
        <f t="shared" si="2645"/>
        <v>0</v>
      </c>
      <c r="BG1080" s="9">
        <f t="shared" si="2645"/>
        <v>0</v>
      </c>
      <c r="BH1080" s="9">
        <f t="shared" si="2645"/>
        <v>0</v>
      </c>
      <c r="BI1080" s="9">
        <f t="shared" si="2645"/>
        <v>223</v>
      </c>
      <c r="BJ1080" s="9">
        <f t="shared" si="2645"/>
        <v>0</v>
      </c>
      <c r="BK1080" s="9">
        <f>BK1081</f>
        <v>0</v>
      </c>
      <c r="BL1080" s="9">
        <f t="shared" si="2646"/>
        <v>0</v>
      </c>
      <c r="BM1080" s="9">
        <f t="shared" si="2646"/>
        <v>0</v>
      </c>
      <c r="BN1080" s="9">
        <f t="shared" si="2646"/>
        <v>0</v>
      </c>
      <c r="BO1080" s="9">
        <f t="shared" si="2646"/>
        <v>223</v>
      </c>
      <c r="BP1080" s="9">
        <f t="shared" si="2646"/>
        <v>0</v>
      </c>
      <c r="BQ1080" s="9">
        <f>BQ1081</f>
        <v>0</v>
      </c>
      <c r="BR1080" s="9">
        <f t="shared" si="2647"/>
        <v>0</v>
      </c>
      <c r="BS1080" s="9">
        <f t="shared" si="2647"/>
        <v>0</v>
      </c>
      <c r="BT1080" s="9">
        <f t="shared" si="2647"/>
        <v>0</v>
      </c>
      <c r="BU1080" s="9">
        <f t="shared" si="2647"/>
        <v>223</v>
      </c>
      <c r="BV1080" s="9">
        <f t="shared" si="2647"/>
        <v>0</v>
      </c>
      <c r="BW1080" s="9">
        <f>BW1081</f>
        <v>0</v>
      </c>
      <c r="BX1080" s="9">
        <f t="shared" si="2647"/>
        <v>0</v>
      </c>
      <c r="BY1080" s="9">
        <f t="shared" si="2647"/>
        <v>0</v>
      </c>
      <c r="BZ1080" s="9">
        <f t="shared" si="2647"/>
        <v>0</v>
      </c>
      <c r="CA1080" s="9">
        <f t="shared" si="2647"/>
        <v>223</v>
      </c>
      <c r="CB1080" s="9">
        <f t="shared" si="2647"/>
        <v>0</v>
      </c>
      <c r="CC1080" s="9">
        <f>CC1081</f>
        <v>0</v>
      </c>
      <c r="CD1080" s="9">
        <f t="shared" si="2648"/>
        <v>0</v>
      </c>
      <c r="CE1080" s="9">
        <f t="shared" si="2648"/>
        <v>0</v>
      </c>
      <c r="CF1080" s="9">
        <f t="shared" si="2648"/>
        <v>0</v>
      </c>
      <c r="CG1080" s="9">
        <f t="shared" si="2648"/>
        <v>223</v>
      </c>
      <c r="CH1080" s="9">
        <f t="shared" si="2648"/>
        <v>0</v>
      </c>
      <c r="CI1080" s="9">
        <f>CI1081</f>
        <v>0</v>
      </c>
      <c r="CJ1080" s="9">
        <f t="shared" si="2649"/>
        <v>0</v>
      </c>
      <c r="CK1080" s="9">
        <f t="shared" si="2649"/>
        <v>0</v>
      </c>
      <c r="CL1080" s="9">
        <f t="shared" si="2649"/>
        <v>0</v>
      </c>
      <c r="CM1080" s="9">
        <f t="shared" si="2649"/>
        <v>223</v>
      </c>
      <c r="CN1080" s="9">
        <f t="shared" si="2649"/>
        <v>0</v>
      </c>
    </row>
    <row r="1081" spans="1:92" ht="33" hidden="1">
      <c r="A1081" s="25" t="s">
        <v>37</v>
      </c>
      <c r="B1081" s="26" t="s">
        <v>319</v>
      </c>
      <c r="C1081" s="26" t="s">
        <v>29</v>
      </c>
      <c r="D1081" s="26" t="s">
        <v>33</v>
      </c>
      <c r="E1081" s="26" t="s">
        <v>73</v>
      </c>
      <c r="F1081" s="26" t="s">
        <v>38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223</v>
      </c>
      <c r="AZ1081" s="9"/>
      <c r="BA1081" s="9"/>
      <c r="BB1081" s="9"/>
      <c r="BC1081" s="9">
        <f>AW1081+AY1081+AZ1081+BA1081+BB1081</f>
        <v>223</v>
      </c>
      <c r="BD1081" s="9">
        <f>AX1081+BB1081</f>
        <v>0</v>
      </c>
      <c r="BE1081" s="9"/>
      <c r="BF1081" s="9"/>
      <c r="BG1081" s="9"/>
      <c r="BH1081" s="9"/>
      <c r="BI1081" s="9">
        <f>BC1081+BE1081+BF1081+BG1081+BH1081</f>
        <v>223</v>
      </c>
      <c r="BJ1081" s="9">
        <f>BD1081+BH1081</f>
        <v>0</v>
      </c>
      <c r="BK1081" s="9"/>
      <c r="BL1081" s="9"/>
      <c r="BM1081" s="9"/>
      <c r="BN1081" s="9"/>
      <c r="BO1081" s="9">
        <f>BI1081+BK1081+BL1081+BM1081+BN1081</f>
        <v>223</v>
      </c>
      <c r="BP1081" s="9">
        <f>BJ1081+BN1081</f>
        <v>0</v>
      </c>
      <c r="BQ1081" s="9"/>
      <c r="BR1081" s="9"/>
      <c r="BS1081" s="9"/>
      <c r="BT1081" s="9"/>
      <c r="BU1081" s="9">
        <f>BO1081+BQ1081+BR1081+BS1081+BT1081</f>
        <v>223</v>
      </c>
      <c r="BV1081" s="9">
        <f>BP1081+BT1081</f>
        <v>0</v>
      </c>
      <c r="BW1081" s="9"/>
      <c r="BX1081" s="9"/>
      <c r="BY1081" s="9"/>
      <c r="BZ1081" s="9"/>
      <c r="CA1081" s="9">
        <f>BU1081+BW1081+BX1081+BY1081+BZ1081</f>
        <v>223</v>
      </c>
      <c r="CB1081" s="9">
        <f>BV1081+BZ1081</f>
        <v>0</v>
      </c>
      <c r="CC1081" s="9"/>
      <c r="CD1081" s="9"/>
      <c r="CE1081" s="9"/>
      <c r="CF1081" s="9"/>
      <c r="CG1081" s="9">
        <f>CA1081+CC1081+CD1081+CE1081+CF1081</f>
        <v>223</v>
      </c>
      <c r="CH1081" s="9">
        <f>CB1081+CF1081</f>
        <v>0</v>
      </c>
      <c r="CI1081" s="9"/>
      <c r="CJ1081" s="9"/>
      <c r="CK1081" s="9"/>
      <c r="CL1081" s="9"/>
      <c r="CM1081" s="9">
        <f>CG1081+CI1081+CJ1081+CK1081+CL1081</f>
        <v>223</v>
      </c>
      <c r="CN1081" s="9">
        <f>CH1081+CL1081</f>
        <v>0</v>
      </c>
    </row>
    <row r="1082" spans="1:92" ht="66" hidden="1">
      <c r="A1082" s="28" t="s">
        <v>584</v>
      </c>
      <c r="B1082" s="26" t="s">
        <v>319</v>
      </c>
      <c r="C1082" s="26" t="s">
        <v>29</v>
      </c>
      <c r="D1082" s="26" t="s">
        <v>33</v>
      </c>
      <c r="E1082" s="26" t="s">
        <v>590</v>
      </c>
      <c r="F1082" s="26"/>
      <c r="G1082" s="9">
        <f t="shared" ref="G1082:P1083" si="2650">G1083</f>
        <v>589</v>
      </c>
      <c r="H1082" s="9">
        <f t="shared" si="2650"/>
        <v>0</v>
      </c>
      <c r="I1082" s="9">
        <f t="shared" si="2650"/>
        <v>0</v>
      </c>
      <c r="J1082" s="9">
        <f t="shared" si="2650"/>
        <v>0</v>
      </c>
      <c r="K1082" s="9">
        <f t="shared" si="2650"/>
        <v>0</v>
      </c>
      <c r="L1082" s="9">
        <f t="shared" si="2650"/>
        <v>0</v>
      </c>
      <c r="M1082" s="9">
        <f t="shared" si="2650"/>
        <v>589</v>
      </c>
      <c r="N1082" s="9">
        <f t="shared" si="2650"/>
        <v>0</v>
      </c>
      <c r="O1082" s="9">
        <f t="shared" si="2650"/>
        <v>0</v>
      </c>
      <c r="P1082" s="9">
        <f t="shared" si="2650"/>
        <v>0</v>
      </c>
      <c r="Q1082" s="9">
        <f t="shared" ref="Q1082:Z1083" si="2651">Q1083</f>
        <v>0</v>
      </c>
      <c r="R1082" s="9">
        <f t="shared" si="2651"/>
        <v>0</v>
      </c>
      <c r="S1082" s="9">
        <f t="shared" si="2651"/>
        <v>589</v>
      </c>
      <c r="T1082" s="9">
        <f t="shared" si="2651"/>
        <v>0</v>
      </c>
      <c r="U1082" s="9">
        <f t="shared" si="2651"/>
        <v>0</v>
      </c>
      <c r="V1082" s="9">
        <f t="shared" si="2651"/>
        <v>0</v>
      </c>
      <c r="W1082" s="9">
        <f t="shared" si="2651"/>
        <v>0</v>
      </c>
      <c r="X1082" s="9">
        <f t="shared" si="2651"/>
        <v>0</v>
      </c>
      <c r="Y1082" s="9">
        <f t="shared" si="2651"/>
        <v>589</v>
      </c>
      <c r="Z1082" s="9">
        <f t="shared" si="2651"/>
        <v>0</v>
      </c>
      <c r="AA1082" s="9">
        <f t="shared" ref="AA1082:AJ1083" si="2652">AA1083</f>
        <v>0</v>
      </c>
      <c r="AB1082" s="9">
        <f t="shared" si="2652"/>
        <v>0</v>
      </c>
      <c r="AC1082" s="9">
        <f t="shared" si="2652"/>
        <v>0</v>
      </c>
      <c r="AD1082" s="9">
        <f t="shared" si="2652"/>
        <v>0</v>
      </c>
      <c r="AE1082" s="9">
        <f t="shared" si="2652"/>
        <v>589</v>
      </c>
      <c r="AF1082" s="9">
        <f t="shared" si="2652"/>
        <v>0</v>
      </c>
      <c r="AG1082" s="9">
        <f t="shared" si="2652"/>
        <v>0</v>
      </c>
      <c r="AH1082" s="9">
        <f t="shared" si="2652"/>
        <v>0</v>
      </c>
      <c r="AI1082" s="9">
        <f t="shared" si="2652"/>
        <v>0</v>
      </c>
      <c r="AJ1082" s="9">
        <f t="shared" si="2652"/>
        <v>0</v>
      </c>
      <c r="AK1082" s="9">
        <f t="shared" ref="AK1082:AT1083" si="2653">AK1083</f>
        <v>589</v>
      </c>
      <c r="AL1082" s="9">
        <f t="shared" si="2653"/>
        <v>0</v>
      </c>
      <c r="AM1082" s="9">
        <f t="shared" si="2653"/>
        <v>0</v>
      </c>
      <c r="AN1082" s="9">
        <f t="shared" si="2653"/>
        <v>0</v>
      </c>
      <c r="AO1082" s="9">
        <f t="shared" si="2653"/>
        <v>0</v>
      </c>
      <c r="AP1082" s="9">
        <f t="shared" si="2653"/>
        <v>6952</v>
      </c>
      <c r="AQ1082" s="9">
        <f t="shared" si="2653"/>
        <v>7541</v>
      </c>
      <c r="AR1082" s="9">
        <f t="shared" si="2653"/>
        <v>6952</v>
      </c>
      <c r="AS1082" s="9">
        <f t="shared" si="2653"/>
        <v>0</v>
      </c>
      <c r="AT1082" s="9">
        <f t="shared" si="2653"/>
        <v>0</v>
      </c>
      <c r="AU1082" s="9">
        <f t="shared" ref="AU1082:BD1083" si="2654">AU1083</f>
        <v>0</v>
      </c>
      <c r="AV1082" s="9">
        <f t="shared" si="2654"/>
        <v>0</v>
      </c>
      <c r="AW1082" s="9">
        <f t="shared" si="2654"/>
        <v>7541</v>
      </c>
      <c r="AX1082" s="9">
        <f t="shared" si="2654"/>
        <v>6952</v>
      </c>
      <c r="AY1082" s="9">
        <f t="shared" si="2654"/>
        <v>-223</v>
      </c>
      <c r="AZ1082" s="9">
        <f t="shared" si="2654"/>
        <v>0</v>
      </c>
      <c r="BA1082" s="9">
        <f t="shared" si="2654"/>
        <v>0</v>
      </c>
      <c r="BB1082" s="9">
        <f t="shared" si="2654"/>
        <v>0</v>
      </c>
      <c r="BC1082" s="9">
        <f t="shared" si="2654"/>
        <v>7318</v>
      </c>
      <c r="BD1082" s="9">
        <f t="shared" si="2654"/>
        <v>6952</v>
      </c>
      <c r="BE1082" s="9">
        <f t="shared" ref="BE1082:BN1083" si="2655">BE1083</f>
        <v>0</v>
      </c>
      <c r="BF1082" s="9">
        <f t="shared" si="2655"/>
        <v>0</v>
      </c>
      <c r="BG1082" s="9">
        <f t="shared" si="2655"/>
        <v>0</v>
      </c>
      <c r="BH1082" s="9">
        <f t="shared" si="2655"/>
        <v>0</v>
      </c>
      <c r="BI1082" s="9">
        <f t="shared" si="2655"/>
        <v>7318</v>
      </c>
      <c r="BJ1082" s="9">
        <f t="shared" si="2655"/>
        <v>6952</v>
      </c>
      <c r="BK1082" s="9">
        <f t="shared" si="2655"/>
        <v>0</v>
      </c>
      <c r="BL1082" s="9">
        <f t="shared" si="2655"/>
        <v>0</v>
      </c>
      <c r="BM1082" s="9">
        <f t="shared" si="2655"/>
        <v>0</v>
      </c>
      <c r="BN1082" s="9">
        <f t="shared" si="2655"/>
        <v>0</v>
      </c>
      <c r="BO1082" s="9">
        <f>BO1083</f>
        <v>7318</v>
      </c>
      <c r="BP1082" s="9">
        <f>BP1083</f>
        <v>6952</v>
      </c>
      <c r="BQ1082" s="9">
        <f t="shared" ref="BQ1082:BT1083" si="2656">BQ1083</f>
        <v>0</v>
      </c>
      <c r="BR1082" s="9">
        <f t="shared" si="2656"/>
        <v>0</v>
      </c>
      <c r="BS1082" s="9">
        <f t="shared" si="2656"/>
        <v>0</v>
      </c>
      <c r="BT1082" s="9">
        <f t="shared" si="2656"/>
        <v>0</v>
      </c>
      <c r="BU1082" s="9">
        <f>BU1083</f>
        <v>7318</v>
      </c>
      <c r="BV1082" s="9">
        <f>BV1083</f>
        <v>6952</v>
      </c>
      <c r="BW1082" s="9">
        <f t="shared" ref="BW1082:BZ1083" si="2657">BW1083</f>
        <v>0</v>
      </c>
      <c r="BX1082" s="9">
        <f t="shared" si="2657"/>
        <v>0</v>
      </c>
      <c r="BY1082" s="9">
        <f t="shared" si="2657"/>
        <v>0</v>
      </c>
      <c r="BZ1082" s="9">
        <f t="shared" si="2657"/>
        <v>0</v>
      </c>
      <c r="CA1082" s="9">
        <f>CA1083</f>
        <v>7318</v>
      </c>
      <c r="CB1082" s="9">
        <f>CB1083</f>
        <v>6952</v>
      </c>
      <c r="CC1082" s="9">
        <f t="shared" ref="CC1082:CF1083" si="2658">CC1083</f>
        <v>0</v>
      </c>
      <c r="CD1082" s="9">
        <f t="shared" si="2658"/>
        <v>0</v>
      </c>
      <c r="CE1082" s="9">
        <f t="shared" si="2658"/>
        <v>0</v>
      </c>
      <c r="CF1082" s="9">
        <f t="shared" si="2658"/>
        <v>0</v>
      </c>
      <c r="CG1082" s="9">
        <f>CG1083</f>
        <v>7318</v>
      </c>
      <c r="CH1082" s="9">
        <f>CH1083</f>
        <v>6952</v>
      </c>
      <c r="CI1082" s="9">
        <f t="shared" ref="CI1082:CL1083" si="2659">CI1083</f>
        <v>0</v>
      </c>
      <c r="CJ1082" s="9">
        <f t="shared" si="2659"/>
        <v>0</v>
      </c>
      <c r="CK1082" s="9">
        <f t="shared" si="2659"/>
        <v>0</v>
      </c>
      <c r="CL1082" s="9">
        <f t="shared" si="2659"/>
        <v>0</v>
      </c>
      <c r="CM1082" s="9">
        <f>CM1083</f>
        <v>7318</v>
      </c>
      <c r="CN1082" s="9">
        <f>CN1083</f>
        <v>6952</v>
      </c>
    </row>
    <row r="1083" spans="1:92" ht="33" hidden="1">
      <c r="A1083" s="25" t="s">
        <v>244</v>
      </c>
      <c r="B1083" s="26" t="s">
        <v>319</v>
      </c>
      <c r="C1083" s="26" t="s">
        <v>29</v>
      </c>
      <c r="D1083" s="26" t="s">
        <v>33</v>
      </c>
      <c r="E1083" s="26" t="s">
        <v>590</v>
      </c>
      <c r="F1083" s="26" t="s">
        <v>31</v>
      </c>
      <c r="G1083" s="9">
        <f t="shared" si="2650"/>
        <v>589</v>
      </c>
      <c r="H1083" s="9">
        <f t="shared" si="2650"/>
        <v>0</v>
      </c>
      <c r="I1083" s="9">
        <f t="shared" si="2650"/>
        <v>0</v>
      </c>
      <c r="J1083" s="9">
        <f t="shared" si="2650"/>
        <v>0</v>
      </c>
      <c r="K1083" s="9">
        <f t="shared" si="2650"/>
        <v>0</v>
      </c>
      <c r="L1083" s="9">
        <f t="shared" si="2650"/>
        <v>0</v>
      </c>
      <c r="M1083" s="9">
        <f t="shared" si="2650"/>
        <v>589</v>
      </c>
      <c r="N1083" s="9">
        <f t="shared" si="2650"/>
        <v>0</v>
      </c>
      <c r="O1083" s="9">
        <f t="shared" si="2650"/>
        <v>0</v>
      </c>
      <c r="P1083" s="9">
        <f t="shared" si="2650"/>
        <v>0</v>
      </c>
      <c r="Q1083" s="9">
        <f t="shared" si="2651"/>
        <v>0</v>
      </c>
      <c r="R1083" s="9">
        <f t="shared" si="2651"/>
        <v>0</v>
      </c>
      <c r="S1083" s="9">
        <f t="shared" si="2651"/>
        <v>589</v>
      </c>
      <c r="T1083" s="9">
        <f t="shared" si="2651"/>
        <v>0</v>
      </c>
      <c r="U1083" s="9">
        <f t="shared" si="2651"/>
        <v>0</v>
      </c>
      <c r="V1083" s="9">
        <f t="shared" si="2651"/>
        <v>0</v>
      </c>
      <c r="W1083" s="9">
        <f t="shared" si="2651"/>
        <v>0</v>
      </c>
      <c r="X1083" s="9">
        <f t="shared" si="2651"/>
        <v>0</v>
      </c>
      <c r="Y1083" s="9">
        <f t="shared" si="2651"/>
        <v>589</v>
      </c>
      <c r="Z1083" s="9">
        <f t="shared" si="2651"/>
        <v>0</v>
      </c>
      <c r="AA1083" s="9">
        <f t="shared" si="2652"/>
        <v>0</v>
      </c>
      <c r="AB1083" s="9">
        <f t="shared" si="2652"/>
        <v>0</v>
      </c>
      <c r="AC1083" s="9">
        <f t="shared" si="2652"/>
        <v>0</v>
      </c>
      <c r="AD1083" s="9">
        <f t="shared" si="2652"/>
        <v>0</v>
      </c>
      <c r="AE1083" s="9">
        <f t="shared" si="2652"/>
        <v>589</v>
      </c>
      <c r="AF1083" s="9">
        <f t="shared" si="2652"/>
        <v>0</v>
      </c>
      <c r="AG1083" s="9">
        <f t="shared" si="2652"/>
        <v>0</v>
      </c>
      <c r="AH1083" s="9">
        <f t="shared" si="2652"/>
        <v>0</v>
      </c>
      <c r="AI1083" s="9">
        <f t="shared" si="2652"/>
        <v>0</v>
      </c>
      <c r="AJ1083" s="9">
        <f t="shared" si="2652"/>
        <v>0</v>
      </c>
      <c r="AK1083" s="9">
        <f t="shared" si="2653"/>
        <v>589</v>
      </c>
      <c r="AL1083" s="9">
        <f t="shared" si="2653"/>
        <v>0</v>
      </c>
      <c r="AM1083" s="9">
        <f t="shared" si="2653"/>
        <v>0</v>
      </c>
      <c r="AN1083" s="9">
        <f t="shared" si="2653"/>
        <v>0</v>
      </c>
      <c r="AO1083" s="9">
        <f t="shared" si="2653"/>
        <v>0</v>
      </c>
      <c r="AP1083" s="9">
        <f t="shared" si="2653"/>
        <v>6952</v>
      </c>
      <c r="AQ1083" s="9">
        <f t="shared" si="2653"/>
        <v>7541</v>
      </c>
      <c r="AR1083" s="9">
        <f t="shared" si="2653"/>
        <v>6952</v>
      </c>
      <c r="AS1083" s="9">
        <f t="shared" si="2653"/>
        <v>0</v>
      </c>
      <c r="AT1083" s="9">
        <f t="shared" si="2653"/>
        <v>0</v>
      </c>
      <c r="AU1083" s="9">
        <f t="shared" si="2654"/>
        <v>0</v>
      </c>
      <c r="AV1083" s="9">
        <f t="shared" si="2654"/>
        <v>0</v>
      </c>
      <c r="AW1083" s="9">
        <f t="shared" si="2654"/>
        <v>7541</v>
      </c>
      <c r="AX1083" s="9">
        <f t="shared" si="2654"/>
        <v>6952</v>
      </c>
      <c r="AY1083" s="9">
        <f t="shared" si="2654"/>
        <v>-223</v>
      </c>
      <c r="AZ1083" s="9">
        <f t="shared" si="2654"/>
        <v>0</v>
      </c>
      <c r="BA1083" s="9">
        <f t="shared" si="2654"/>
        <v>0</v>
      </c>
      <c r="BB1083" s="9">
        <f t="shared" si="2654"/>
        <v>0</v>
      </c>
      <c r="BC1083" s="9">
        <f t="shared" si="2654"/>
        <v>7318</v>
      </c>
      <c r="BD1083" s="9">
        <f t="shared" si="2654"/>
        <v>6952</v>
      </c>
      <c r="BE1083" s="9">
        <f t="shared" si="2655"/>
        <v>0</v>
      </c>
      <c r="BF1083" s="9">
        <f t="shared" si="2655"/>
        <v>0</v>
      </c>
      <c r="BG1083" s="9">
        <f t="shared" si="2655"/>
        <v>0</v>
      </c>
      <c r="BH1083" s="9">
        <f t="shared" si="2655"/>
        <v>0</v>
      </c>
      <c r="BI1083" s="9">
        <f t="shared" si="2655"/>
        <v>7318</v>
      </c>
      <c r="BJ1083" s="9">
        <f t="shared" si="2655"/>
        <v>6952</v>
      </c>
      <c r="BK1083" s="9">
        <f t="shared" si="2655"/>
        <v>0</v>
      </c>
      <c r="BL1083" s="9">
        <f t="shared" si="2655"/>
        <v>0</v>
      </c>
      <c r="BM1083" s="9">
        <f t="shared" si="2655"/>
        <v>0</v>
      </c>
      <c r="BN1083" s="9">
        <f t="shared" si="2655"/>
        <v>0</v>
      </c>
      <c r="BO1083" s="9">
        <f>BO1084</f>
        <v>7318</v>
      </c>
      <c r="BP1083" s="9">
        <f>BP1084</f>
        <v>6952</v>
      </c>
      <c r="BQ1083" s="9">
        <f t="shared" si="2656"/>
        <v>0</v>
      </c>
      <c r="BR1083" s="9">
        <f t="shared" si="2656"/>
        <v>0</v>
      </c>
      <c r="BS1083" s="9">
        <f t="shared" si="2656"/>
        <v>0</v>
      </c>
      <c r="BT1083" s="9">
        <f t="shared" si="2656"/>
        <v>0</v>
      </c>
      <c r="BU1083" s="9">
        <f>BU1084</f>
        <v>7318</v>
      </c>
      <c r="BV1083" s="9">
        <f>BV1084</f>
        <v>6952</v>
      </c>
      <c r="BW1083" s="9">
        <f t="shared" si="2657"/>
        <v>0</v>
      </c>
      <c r="BX1083" s="9">
        <f t="shared" si="2657"/>
        <v>0</v>
      </c>
      <c r="BY1083" s="9">
        <f t="shared" si="2657"/>
        <v>0</v>
      </c>
      <c r="BZ1083" s="9">
        <f t="shared" si="2657"/>
        <v>0</v>
      </c>
      <c r="CA1083" s="9">
        <f>CA1084</f>
        <v>7318</v>
      </c>
      <c r="CB1083" s="9">
        <f>CB1084</f>
        <v>6952</v>
      </c>
      <c r="CC1083" s="9">
        <f t="shared" si="2658"/>
        <v>0</v>
      </c>
      <c r="CD1083" s="9">
        <f t="shared" si="2658"/>
        <v>0</v>
      </c>
      <c r="CE1083" s="9">
        <f t="shared" si="2658"/>
        <v>0</v>
      </c>
      <c r="CF1083" s="9">
        <f t="shared" si="2658"/>
        <v>0</v>
      </c>
      <c r="CG1083" s="9">
        <f>CG1084</f>
        <v>7318</v>
      </c>
      <c r="CH1083" s="9">
        <f>CH1084</f>
        <v>6952</v>
      </c>
      <c r="CI1083" s="9">
        <f t="shared" si="2659"/>
        <v>0</v>
      </c>
      <c r="CJ1083" s="9">
        <f t="shared" si="2659"/>
        <v>0</v>
      </c>
      <c r="CK1083" s="9">
        <f t="shared" si="2659"/>
        <v>0</v>
      </c>
      <c r="CL1083" s="9">
        <f t="shared" si="2659"/>
        <v>0</v>
      </c>
      <c r="CM1083" s="9">
        <f>CM1084</f>
        <v>7318</v>
      </c>
      <c r="CN1083" s="9">
        <f>CN1084</f>
        <v>6952</v>
      </c>
    </row>
    <row r="1084" spans="1:92" ht="33" hidden="1">
      <c r="A1084" s="25" t="s">
        <v>37</v>
      </c>
      <c r="B1084" s="26" t="s">
        <v>319</v>
      </c>
      <c r="C1084" s="26" t="s">
        <v>29</v>
      </c>
      <c r="D1084" s="26" t="s">
        <v>33</v>
      </c>
      <c r="E1084" s="26" t="s">
        <v>590</v>
      </c>
      <c r="F1084" s="26" t="s">
        <v>38</v>
      </c>
      <c r="G1084" s="9">
        <v>589</v>
      </c>
      <c r="H1084" s="9"/>
      <c r="I1084" s="9"/>
      <c r="J1084" s="9"/>
      <c r="K1084" s="9"/>
      <c r="L1084" s="9"/>
      <c r="M1084" s="9">
        <f>G1084+I1084+J1084+K1084+L1084</f>
        <v>589</v>
      </c>
      <c r="N1084" s="9">
        <f>H1084+L1084</f>
        <v>0</v>
      </c>
      <c r="O1084" s="9"/>
      <c r="P1084" s="9"/>
      <c r="Q1084" s="9"/>
      <c r="R1084" s="9"/>
      <c r="S1084" s="9">
        <f>M1084+O1084+P1084+Q1084+R1084</f>
        <v>589</v>
      </c>
      <c r="T1084" s="9">
        <f>N1084+R1084</f>
        <v>0</v>
      </c>
      <c r="U1084" s="9"/>
      <c r="V1084" s="9"/>
      <c r="W1084" s="9"/>
      <c r="X1084" s="9"/>
      <c r="Y1084" s="9">
        <f>S1084+U1084+V1084+W1084+X1084</f>
        <v>589</v>
      </c>
      <c r="Z1084" s="9">
        <f>T1084+X1084</f>
        <v>0</v>
      </c>
      <c r="AA1084" s="9"/>
      <c r="AB1084" s="9"/>
      <c r="AC1084" s="9"/>
      <c r="AD1084" s="9"/>
      <c r="AE1084" s="9">
        <f>Y1084+AA1084+AB1084+AC1084+AD1084</f>
        <v>589</v>
      </c>
      <c r="AF1084" s="9">
        <f>Z1084+AD1084</f>
        <v>0</v>
      </c>
      <c r="AG1084" s="9"/>
      <c r="AH1084" s="9"/>
      <c r="AI1084" s="9"/>
      <c r="AJ1084" s="9"/>
      <c r="AK1084" s="9">
        <f>AE1084+AG1084+AH1084+AI1084+AJ1084</f>
        <v>589</v>
      </c>
      <c r="AL1084" s="9">
        <f>AF1084+AJ1084</f>
        <v>0</v>
      </c>
      <c r="AM1084" s="9"/>
      <c r="AN1084" s="9"/>
      <c r="AO1084" s="9"/>
      <c r="AP1084" s="9">
        <v>6952</v>
      </c>
      <c r="AQ1084" s="9">
        <f>AK1084+AM1084+AN1084+AO1084+AP1084</f>
        <v>7541</v>
      </c>
      <c r="AR1084" s="9">
        <f>AL1084+AP1084</f>
        <v>6952</v>
      </c>
      <c r="AS1084" s="9"/>
      <c r="AT1084" s="9"/>
      <c r="AU1084" s="9"/>
      <c r="AV1084" s="9"/>
      <c r="AW1084" s="9">
        <f>AQ1084+AS1084+AT1084+AU1084+AV1084</f>
        <v>7541</v>
      </c>
      <c r="AX1084" s="9">
        <f>AR1084+AV1084</f>
        <v>6952</v>
      </c>
      <c r="AY1084" s="9">
        <v>-223</v>
      </c>
      <c r="AZ1084" s="9"/>
      <c r="BA1084" s="9"/>
      <c r="BB1084" s="9"/>
      <c r="BC1084" s="9">
        <f>AW1084+AY1084+AZ1084+BA1084+BB1084</f>
        <v>7318</v>
      </c>
      <c r="BD1084" s="9">
        <f>AX1084+BB1084</f>
        <v>6952</v>
      </c>
      <c r="BE1084" s="9"/>
      <c r="BF1084" s="9"/>
      <c r="BG1084" s="9"/>
      <c r="BH1084" s="9"/>
      <c r="BI1084" s="9">
        <f>BC1084+BE1084+BF1084+BG1084+BH1084</f>
        <v>7318</v>
      </c>
      <c r="BJ1084" s="9">
        <f>BD1084+BH1084</f>
        <v>6952</v>
      </c>
      <c r="BK1084" s="9"/>
      <c r="BL1084" s="9"/>
      <c r="BM1084" s="9"/>
      <c r="BN1084" s="9"/>
      <c r="BO1084" s="9">
        <f>BI1084+BK1084+BL1084+BM1084+BN1084</f>
        <v>7318</v>
      </c>
      <c r="BP1084" s="9">
        <f>BJ1084+BN1084</f>
        <v>6952</v>
      </c>
      <c r="BQ1084" s="9"/>
      <c r="BR1084" s="9"/>
      <c r="BS1084" s="9"/>
      <c r="BT1084" s="9"/>
      <c r="BU1084" s="9">
        <f>BO1084+BQ1084+BR1084+BS1084+BT1084</f>
        <v>7318</v>
      </c>
      <c r="BV1084" s="9">
        <f>BP1084+BT1084</f>
        <v>6952</v>
      </c>
      <c r="BW1084" s="9"/>
      <c r="BX1084" s="9"/>
      <c r="BY1084" s="9"/>
      <c r="BZ1084" s="9"/>
      <c r="CA1084" s="9">
        <f>BU1084+BW1084+BX1084+BY1084+BZ1084</f>
        <v>7318</v>
      </c>
      <c r="CB1084" s="9">
        <f>BV1084+BZ1084</f>
        <v>6952</v>
      </c>
      <c r="CC1084" s="9"/>
      <c r="CD1084" s="9"/>
      <c r="CE1084" s="9"/>
      <c r="CF1084" s="9"/>
      <c r="CG1084" s="9">
        <f>CA1084+CC1084+CD1084+CE1084+CF1084</f>
        <v>7318</v>
      </c>
      <c r="CH1084" s="9">
        <f>CB1084+CF1084</f>
        <v>6952</v>
      </c>
      <c r="CI1084" s="9"/>
      <c r="CJ1084" s="9"/>
      <c r="CK1084" s="9"/>
      <c r="CL1084" s="9"/>
      <c r="CM1084" s="9">
        <f>CG1084+CI1084+CJ1084+CK1084+CL1084</f>
        <v>7318</v>
      </c>
      <c r="CN1084" s="9">
        <f>CH1084+CL1084</f>
        <v>6952</v>
      </c>
    </row>
    <row r="1085" spans="1:92" hidden="1">
      <c r="A1085" s="25"/>
      <c r="B1085" s="26"/>
      <c r="C1085" s="26"/>
      <c r="D1085" s="26"/>
      <c r="E1085" s="26"/>
      <c r="F1085" s="26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</row>
    <row r="1086" spans="1:92" ht="18.75" hidden="1">
      <c r="A1086" s="23" t="s">
        <v>166</v>
      </c>
      <c r="B1086" s="24" t="s">
        <v>319</v>
      </c>
      <c r="C1086" s="24" t="s">
        <v>147</v>
      </c>
      <c r="D1086" s="24" t="s">
        <v>22</v>
      </c>
      <c r="E1086" s="24" t="s">
        <v>325</v>
      </c>
      <c r="F1086" s="24" t="s">
        <v>325</v>
      </c>
      <c r="G1086" s="15">
        <f>G1087+G1092+G1097+G1102</f>
        <v>16203</v>
      </c>
      <c r="H1086" s="15">
        <f>H1087+H1092+H1097+H1102</f>
        <v>0</v>
      </c>
      <c r="I1086" s="15">
        <f t="shared" ref="I1086:N1086" si="2660">I1087+I1092+I1097+I1102</f>
        <v>0</v>
      </c>
      <c r="J1086" s="15">
        <f t="shared" si="2660"/>
        <v>0</v>
      </c>
      <c r="K1086" s="15">
        <f t="shared" si="2660"/>
        <v>0</v>
      </c>
      <c r="L1086" s="15">
        <f t="shared" si="2660"/>
        <v>0</v>
      </c>
      <c r="M1086" s="15">
        <f t="shared" si="2660"/>
        <v>16203</v>
      </c>
      <c r="N1086" s="15">
        <f t="shared" si="2660"/>
        <v>0</v>
      </c>
      <c r="O1086" s="15">
        <f t="shared" ref="O1086:T1086" si="2661">O1087+O1092+O1097+O1102</f>
        <v>0</v>
      </c>
      <c r="P1086" s="15">
        <f t="shared" si="2661"/>
        <v>0</v>
      </c>
      <c r="Q1086" s="15">
        <f t="shared" si="2661"/>
        <v>0</v>
      </c>
      <c r="R1086" s="15">
        <f t="shared" si="2661"/>
        <v>0</v>
      </c>
      <c r="S1086" s="15">
        <f t="shared" si="2661"/>
        <v>16203</v>
      </c>
      <c r="T1086" s="15">
        <f t="shared" si="2661"/>
        <v>0</v>
      </c>
      <c r="U1086" s="15">
        <f t="shared" ref="U1086:Z1086" si="2662">U1087+U1092+U1097+U1102</f>
        <v>0</v>
      </c>
      <c r="V1086" s="15">
        <f t="shared" si="2662"/>
        <v>0</v>
      </c>
      <c r="W1086" s="15">
        <f t="shared" si="2662"/>
        <v>0</v>
      </c>
      <c r="X1086" s="15">
        <f t="shared" si="2662"/>
        <v>0</v>
      </c>
      <c r="Y1086" s="15">
        <f t="shared" si="2662"/>
        <v>16203</v>
      </c>
      <c r="Z1086" s="15">
        <f t="shared" si="2662"/>
        <v>0</v>
      </c>
      <c r="AA1086" s="15">
        <f t="shared" ref="AA1086:AF1086" si="2663">AA1087+AA1092+AA1097+AA1102</f>
        <v>0</v>
      </c>
      <c r="AB1086" s="15">
        <f t="shared" si="2663"/>
        <v>1288</v>
      </c>
      <c r="AC1086" s="15">
        <f t="shared" si="2663"/>
        <v>0</v>
      </c>
      <c r="AD1086" s="15">
        <f t="shared" si="2663"/>
        <v>0</v>
      </c>
      <c r="AE1086" s="15">
        <f t="shared" si="2663"/>
        <v>17491</v>
      </c>
      <c r="AF1086" s="15">
        <f t="shared" si="2663"/>
        <v>0</v>
      </c>
      <c r="AG1086" s="15">
        <f t="shared" ref="AG1086:AL1086" si="2664">AG1087+AG1092+AG1097+AG1102</f>
        <v>0</v>
      </c>
      <c r="AH1086" s="15">
        <f t="shared" si="2664"/>
        <v>0</v>
      </c>
      <c r="AI1086" s="15">
        <f t="shared" si="2664"/>
        <v>0</v>
      </c>
      <c r="AJ1086" s="15">
        <f t="shared" si="2664"/>
        <v>0</v>
      </c>
      <c r="AK1086" s="15">
        <f t="shared" si="2664"/>
        <v>17491</v>
      </c>
      <c r="AL1086" s="15">
        <f t="shared" si="2664"/>
        <v>0</v>
      </c>
      <c r="AM1086" s="15">
        <f t="shared" ref="AM1086:AR1086" si="2665">AM1087+AM1092+AM1097+AM1102</f>
        <v>0</v>
      </c>
      <c r="AN1086" s="15">
        <f t="shared" si="2665"/>
        <v>0</v>
      </c>
      <c r="AO1086" s="15">
        <f t="shared" si="2665"/>
        <v>-103</v>
      </c>
      <c r="AP1086" s="15">
        <f t="shared" si="2665"/>
        <v>0</v>
      </c>
      <c r="AQ1086" s="15">
        <f t="shared" si="2665"/>
        <v>17388</v>
      </c>
      <c r="AR1086" s="15">
        <f t="shared" si="2665"/>
        <v>0</v>
      </c>
      <c r="AS1086" s="15">
        <f t="shared" ref="AS1086:AX1086" si="2666">AS1087+AS1092+AS1097+AS1102</f>
        <v>0</v>
      </c>
      <c r="AT1086" s="15">
        <f t="shared" si="2666"/>
        <v>0</v>
      </c>
      <c r="AU1086" s="15">
        <f t="shared" si="2666"/>
        <v>0</v>
      </c>
      <c r="AV1086" s="15">
        <f t="shared" si="2666"/>
        <v>0</v>
      </c>
      <c r="AW1086" s="15">
        <f t="shared" si="2666"/>
        <v>17388</v>
      </c>
      <c r="AX1086" s="15">
        <f t="shared" si="2666"/>
        <v>0</v>
      </c>
      <c r="AY1086" s="15">
        <f t="shared" ref="AY1086:BD1086" si="2667">AY1087+AY1092+AY1097+AY1102</f>
        <v>128</v>
      </c>
      <c r="AZ1086" s="15">
        <f t="shared" si="2667"/>
        <v>4438</v>
      </c>
      <c r="BA1086" s="15">
        <f t="shared" si="2667"/>
        <v>-425</v>
      </c>
      <c r="BB1086" s="15">
        <f t="shared" si="2667"/>
        <v>0</v>
      </c>
      <c r="BC1086" s="15">
        <f t="shared" si="2667"/>
        <v>21529</v>
      </c>
      <c r="BD1086" s="15">
        <f t="shared" si="2667"/>
        <v>0</v>
      </c>
      <c r="BE1086" s="15">
        <f t="shared" ref="BE1086:BJ1086" si="2668">BE1087+BE1092+BE1097+BE1102</f>
        <v>0</v>
      </c>
      <c r="BF1086" s="15">
        <f t="shared" si="2668"/>
        <v>0</v>
      </c>
      <c r="BG1086" s="15">
        <f t="shared" si="2668"/>
        <v>0</v>
      </c>
      <c r="BH1086" s="15">
        <f t="shared" si="2668"/>
        <v>0</v>
      </c>
      <c r="BI1086" s="15">
        <f t="shared" si="2668"/>
        <v>21529</v>
      </c>
      <c r="BJ1086" s="15">
        <f t="shared" si="2668"/>
        <v>0</v>
      </c>
      <c r="BK1086" s="15">
        <f t="shared" ref="BK1086:BP1086" si="2669">BK1087+BK1092+BK1097+BK1102</f>
        <v>0</v>
      </c>
      <c r="BL1086" s="15">
        <f t="shared" si="2669"/>
        <v>0</v>
      </c>
      <c r="BM1086" s="15">
        <f t="shared" si="2669"/>
        <v>0</v>
      </c>
      <c r="BN1086" s="15">
        <f t="shared" si="2669"/>
        <v>0</v>
      </c>
      <c r="BO1086" s="15">
        <f t="shared" si="2669"/>
        <v>21529</v>
      </c>
      <c r="BP1086" s="15">
        <f t="shared" si="2669"/>
        <v>0</v>
      </c>
      <c r="BQ1086" s="15">
        <f t="shared" ref="BQ1086:BV1086" si="2670">BQ1087+BQ1092+BQ1097+BQ1102</f>
        <v>-207</v>
      </c>
      <c r="BR1086" s="15">
        <f t="shared" si="2670"/>
        <v>0</v>
      </c>
      <c r="BS1086" s="15">
        <f t="shared" si="2670"/>
        <v>0</v>
      </c>
      <c r="BT1086" s="15">
        <f t="shared" si="2670"/>
        <v>0</v>
      </c>
      <c r="BU1086" s="15">
        <f t="shared" si="2670"/>
        <v>21322</v>
      </c>
      <c r="BV1086" s="15">
        <f t="shared" si="2670"/>
        <v>0</v>
      </c>
      <c r="BW1086" s="15">
        <f t="shared" ref="BW1086:CB1086" si="2671">BW1087+BW1092+BW1097+BW1102</f>
        <v>0</v>
      </c>
      <c r="BX1086" s="15">
        <f t="shared" si="2671"/>
        <v>0</v>
      </c>
      <c r="BY1086" s="15">
        <f t="shared" si="2671"/>
        <v>0</v>
      </c>
      <c r="BZ1086" s="15">
        <f t="shared" si="2671"/>
        <v>0</v>
      </c>
      <c r="CA1086" s="15">
        <f t="shared" si="2671"/>
        <v>21322</v>
      </c>
      <c r="CB1086" s="15">
        <f t="shared" si="2671"/>
        <v>0</v>
      </c>
      <c r="CC1086" s="15">
        <f t="shared" ref="CC1086:CH1086" si="2672">CC1087+CC1092+CC1097+CC1102</f>
        <v>0</v>
      </c>
      <c r="CD1086" s="15">
        <f t="shared" si="2672"/>
        <v>0</v>
      </c>
      <c r="CE1086" s="15">
        <f t="shared" si="2672"/>
        <v>0</v>
      </c>
      <c r="CF1086" s="15">
        <f t="shared" si="2672"/>
        <v>0</v>
      </c>
      <c r="CG1086" s="15">
        <f t="shared" si="2672"/>
        <v>21322</v>
      </c>
      <c r="CH1086" s="15">
        <f t="shared" si="2672"/>
        <v>0</v>
      </c>
      <c r="CI1086" s="15">
        <f t="shared" ref="CI1086:CN1086" si="2673">CI1087+CI1092+CI1097+CI1102</f>
        <v>190</v>
      </c>
      <c r="CJ1086" s="15">
        <f t="shared" si="2673"/>
        <v>0</v>
      </c>
      <c r="CK1086" s="15">
        <f t="shared" si="2673"/>
        <v>-112</v>
      </c>
      <c r="CL1086" s="15">
        <f t="shared" si="2673"/>
        <v>0</v>
      </c>
      <c r="CM1086" s="15">
        <f t="shared" si="2673"/>
        <v>21400</v>
      </c>
      <c r="CN1086" s="15">
        <f t="shared" si="2673"/>
        <v>0</v>
      </c>
    </row>
    <row r="1087" spans="1:92" ht="82.5" hidden="1">
      <c r="A1087" s="25" t="s">
        <v>34</v>
      </c>
      <c r="B1087" s="26" t="s">
        <v>319</v>
      </c>
      <c r="C1087" s="26" t="s">
        <v>147</v>
      </c>
      <c r="D1087" s="26" t="s">
        <v>22</v>
      </c>
      <c r="E1087" s="26" t="s">
        <v>55</v>
      </c>
      <c r="F1087" s="26"/>
      <c r="G1087" s="9">
        <f t="shared" ref="G1087:V1090" si="2674">G1088</f>
        <v>1796</v>
      </c>
      <c r="H1087" s="9">
        <f t="shared" si="2674"/>
        <v>0</v>
      </c>
      <c r="I1087" s="9">
        <f t="shared" si="2674"/>
        <v>0</v>
      </c>
      <c r="J1087" s="9">
        <f t="shared" si="2674"/>
        <v>0</v>
      </c>
      <c r="K1087" s="9">
        <f t="shared" si="2674"/>
        <v>0</v>
      </c>
      <c r="L1087" s="9">
        <f t="shared" si="2674"/>
        <v>0</v>
      </c>
      <c r="M1087" s="9">
        <f t="shared" si="2674"/>
        <v>1796</v>
      </c>
      <c r="N1087" s="9">
        <f t="shared" si="2674"/>
        <v>0</v>
      </c>
      <c r="O1087" s="9">
        <f t="shared" si="2674"/>
        <v>0</v>
      </c>
      <c r="P1087" s="9">
        <f t="shared" si="2674"/>
        <v>0</v>
      </c>
      <c r="Q1087" s="9">
        <f t="shared" si="2674"/>
        <v>0</v>
      </c>
      <c r="R1087" s="9">
        <f t="shared" si="2674"/>
        <v>0</v>
      </c>
      <c r="S1087" s="9">
        <f t="shared" si="2674"/>
        <v>1796</v>
      </c>
      <c r="T1087" s="9">
        <f t="shared" si="2674"/>
        <v>0</v>
      </c>
      <c r="U1087" s="9">
        <f t="shared" si="2674"/>
        <v>0</v>
      </c>
      <c r="V1087" s="9">
        <f t="shared" si="2674"/>
        <v>0</v>
      </c>
      <c r="W1087" s="9">
        <f t="shared" ref="U1087:AJ1090" si="2675">W1088</f>
        <v>0</v>
      </c>
      <c r="X1087" s="9">
        <f t="shared" si="2675"/>
        <v>0</v>
      </c>
      <c r="Y1087" s="9">
        <f t="shared" si="2675"/>
        <v>1796</v>
      </c>
      <c r="Z1087" s="9">
        <f t="shared" si="2675"/>
        <v>0</v>
      </c>
      <c r="AA1087" s="9">
        <f t="shared" si="2675"/>
        <v>0</v>
      </c>
      <c r="AB1087" s="9">
        <f t="shared" si="2675"/>
        <v>0</v>
      </c>
      <c r="AC1087" s="9">
        <f t="shared" si="2675"/>
        <v>0</v>
      </c>
      <c r="AD1087" s="9">
        <f t="shared" si="2675"/>
        <v>0</v>
      </c>
      <c r="AE1087" s="9">
        <f t="shared" si="2675"/>
        <v>1796</v>
      </c>
      <c r="AF1087" s="9">
        <f t="shared" si="2675"/>
        <v>0</v>
      </c>
      <c r="AG1087" s="9">
        <f t="shared" si="2675"/>
        <v>0</v>
      </c>
      <c r="AH1087" s="9">
        <f t="shared" si="2675"/>
        <v>0</v>
      </c>
      <c r="AI1087" s="9">
        <f t="shared" si="2675"/>
        <v>0</v>
      </c>
      <c r="AJ1087" s="9">
        <f t="shared" si="2675"/>
        <v>0</v>
      </c>
      <c r="AK1087" s="9">
        <f t="shared" ref="AG1087:AV1090" si="2676">AK1088</f>
        <v>1796</v>
      </c>
      <c r="AL1087" s="9">
        <f t="shared" si="2676"/>
        <v>0</v>
      </c>
      <c r="AM1087" s="9">
        <f t="shared" si="2676"/>
        <v>0</v>
      </c>
      <c r="AN1087" s="9">
        <f t="shared" si="2676"/>
        <v>0</v>
      </c>
      <c r="AO1087" s="9">
        <f t="shared" si="2676"/>
        <v>0</v>
      </c>
      <c r="AP1087" s="9">
        <f t="shared" si="2676"/>
        <v>0</v>
      </c>
      <c r="AQ1087" s="9">
        <f t="shared" si="2676"/>
        <v>1796</v>
      </c>
      <c r="AR1087" s="9">
        <f t="shared" si="2676"/>
        <v>0</v>
      </c>
      <c r="AS1087" s="9">
        <f t="shared" si="2676"/>
        <v>0</v>
      </c>
      <c r="AT1087" s="9">
        <f t="shared" si="2676"/>
        <v>0</v>
      </c>
      <c r="AU1087" s="9">
        <f t="shared" si="2676"/>
        <v>0</v>
      </c>
      <c r="AV1087" s="9">
        <f t="shared" si="2676"/>
        <v>0</v>
      </c>
      <c r="AW1087" s="9">
        <f t="shared" ref="AS1087:BH1090" si="2677">AW1088</f>
        <v>1796</v>
      </c>
      <c r="AX1087" s="9">
        <f t="shared" si="2677"/>
        <v>0</v>
      </c>
      <c r="AY1087" s="9">
        <f t="shared" si="2677"/>
        <v>0</v>
      </c>
      <c r="AZ1087" s="9">
        <f t="shared" si="2677"/>
        <v>0</v>
      </c>
      <c r="BA1087" s="9">
        <f t="shared" si="2677"/>
        <v>0</v>
      </c>
      <c r="BB1087" s="9">
        <f t="shared" si="2677"/>
        <v>0</v>
      </c>
      <c r="BC1087" s="9">
        <f t="shared" si="2677"/>
        <v>1796</v>
      </c>
      <c r="BD1087" s="9">
        <f t="shared" si="2677"/>
        <v>0</v>
      </c>
      <c r="BE1087" s="9">
        <f t="shared" si="2677"/>
        <v>0</v>
      </c>
      <c r="BF1087" s="9">
        <f t="shared" si="2677"/>
        <v>0</v>
      </c>
      <c r="BG1087" s="9">
        <f t="shared" si="2677"/>
        <v>0</v>
      </c>
      <c r="BH1087" s="9">
        <f t="shared" si="2677"/>
        <v>0</v>
      </c>
      <c r="BI1087" s="9">
        <f t="shared" ref="BE1087:BT1090" si="2678">BI1088</f>
        <v>1796</v>
      </c>
      <c r="BJ1087" s="9">
        <f t="shared" si="2678"/>
        <v>0</v>
      </c>
      <c r="BK1087" s="9">
        <f t="shared" si="2678"/>
        <v>0</v>
      </c>
      <c r="BL1087" s="9">
        <f t="shared" si="2678"/>
        <v>0</v>
      </c>
      <c r="BM1087" s="9">
        <f t="shared" si="2678"/>
        <v>0</v>
      </c>
      <c r="BN1087" s="9">
        <f t="shared" si="2678"/>
        <v>0</v>
      </c>
      <c r="BO1087" s="9">
        <f t="shared" si="2678"/>
        <v>1796</v>
      </c>
      <c r="BP1087" s="9">
        <f t="shared" si="2678"/>
        <v>0</v>
      </c>
      <c r="BQ1087" s="9">
        <f t="shared" si="2678"/>
        <v>0</v>
      </c>
      <c r="BR1087" s="9">
        <f t="shared" si="2678"/>
        <v>0</v>
      </c>
      <c r="BS1087" s="9">
        <f t="shared" si="2678"/>
        <v>0</v>
      </c>
      <c r="BT1087" s="9">
        <f t="shared" si="2678"/>
        <v>0</v>
      </c>
      <c r="BU1087" s="9">
        <f t="shared" ref="BQ1087:CF1090" si="2679">BU1088</f>
        <v>1796</v>
      </c>
      <c r="BV1087" s="9">
        <f t="shared" si="2679"/>
        <v>0</v>
      </c>
      <c r="BW1087" s="9">
        <f t="shared" si="2679"/>
        <v>0</v>
      </c>
      <c r="BX1087" s="9">
        <f t="shared" si="2679"/>
        <v>0</v>
      </c>
      <c r="BY1087" s="9">
        <f t="shared" si="2679"/>
        <v>0</v>
      </c>
      <c r="BZ1087" s="9">
        <f t="shared" si="2679"/>
        <v>0</v>
      </c>
      <c r="CA1087" s="9">
        <f t="shared" si="2679"/>
        <v>1796</v>
      </c>
      <c r="CB1087" s="9">
        <f t="shared" si="2679"/>
        <v>0</v>
      </c>
      <c r="CC1087" s="9">
        <f t="shared" si="2679"/>
        <v>0</v>
      </c>
      <c r="CD1087" s="9">
        <f t="shared" si="2679"/>
        <v>0</v>
      </c>
      <c r="CE1087" s="9">
        <f t="shared" si="2679"/>
        <v>0</v>
      </c>
      <c r="CF1087" s="9">
        <f t="shared" si="2679"/>
        <v>0</v>
      </c>
      <c r="CG1087" s="9">
        <f t="shared" ref="CC1087:CN1090" si="2680">CG1088</f>
        <v>1796</v>
      </c>
      <c r="CH1087" s="9">
        <f t="shared" si="2680"/>
        <v>0</v>
      </c>
      <c r="CI1087" s="9">
        <f t="shared" si="2680"/>
        <v>0</v>
      </c>
      <c r="CJ1087" s="9">
        <f t="shared" si="2680"/>
        <v>0</v>
      </c>
      <c r="CK1087" s="9">
        <f t="shared" si="2680"/>
        <v>0</v>
      </c>
      <c r="CL1087" s="9">
        <f t="shared" si="2680"/>
        <v>0</v>
      </c>
      <c r="CM1087" s="9">
        <f t="shared" si="2680"/>
        <v>1796</v>
      </c>
      <c r="CN1087" s="9">
        <f t="shared" si="2680"/>
        <v>0</v>
      </c>
    </row>
    <row r="1088" spans="1:92" ht="20.100000000000001" hidden="1" customHeight="1">
      <c r="A1088" s="38" t="s">
        <v>15</v>
      </c>
      <c r="B1088" s="61" t="s">
        <v>319</v>
      </c>
      <c r="C1088" s="61" t="s">
        <v>147</v>
      </c>
      <c r="D1088" s="61" t="s">
        <v>22</v>
      </c>
      <c r="E1088" s="61" t="s">
        <v>56</v>
      </c>
      <c r="F1088" s="61"/>
      <c r="G1088" s="17">
        <f t="shared" si="2674"/>
        <v>1796</v>
      </c>
      <c r="H1088" s="17">
        <f t="shared" si="2674"/>
        <v>0</v>
      </c>
      <c r="I1088" s="17">
        <f t="shared" si="2674"/>
        <v>0</v>
      </c>
      <c r="J1088" s="17">
        <f t="shared" si="2674"/>
        <v>0</v>
      </c>
      <c r="K1088" s="17">
        <f t="shared" si="2674"/>
        <v>0</v>
      </c>
      <c r="L1088" s="17">
        <f t="shared" si="2674"/>
        <v>0</v>
      </c>
      <c r="M1088" s="17">
        <f t="shared" si="2674"/>
        <v>1796</v>
      </c>
      <c r="N1088" s="17">
        <f t="shared" si="2674"/>
        <v>0</v>
      </c>
      <c r="O1088" s="17">
        <f t="shared" si="2674"/>
        <v>0</v>
      </c>
      <c r="P1088" s="17">
        <f t="shared" si="2674"/>
        <v>0</v>
      </c>
      <c r="Q1088" s="17">
        <f t="shared" si="2674"/>
        <v>0</v>
      </c>
      <c r="R1088" s="17">
        <f t="shared" si="2674"/>
        <v>0</v>
      </c>
      <c r="S1088" s="17">
        <f t="shared" si="2674"/>
        <v>1796</v>
      </c>
      <c r="T1088" s="17">
        <f t="shared" si="2674"/>
        <v>0</v>
      </c>
      <c r="U1088" s="17">
        <f t="shared" si="2675"/>
        <v>0</v>
      </c>
      <c r="V1088" s="17">
        <f t="shared" si="2675"/>
        <v>0</v>
      </c>
      <c r="W1088" s="17">
        <f t="shared" si="2675"/>
        <v>0</v>
      </c>
      <c r="X1088" s="17">
        <f t="shared" si="2675"/>
        <v>0</v>
      </c>
      <c r="Y1088" s="17">
        <f t="shared" si="2675"/>
        <v>1796</v>
      </c>
      <c r="Z1088" s="17">
        <f t="shared" si="2675"/>
        <v>0</v>
      </c>
      <c r="AA1088" s="17">
        <f t="shared" si="2675"/>
        <v>0</v>
      </c>
      <c r="AB1088" s="17">
        <f t="shared" si="2675"/>
        <v>0</v>
      </c>
      <c r="AC1088" s="17">
        <f t="shared" si="2675"/>
        <v>0</v>
      </c>
      <c r="AD1088" s="17">
        <f t="shared" si="2675"/>
        <v>0</v>
      </c>
      <c r="AE1088" s="17">
        <f t="shared" si="2675"/>
        <v>1796</v>
      </c>
      <c r="AF1088" s="17">
        <f t="shared" si="2675"/>
        <v>0</v>
      </c>
      <c r="AG1088" s="17">
        <f t="shared" si="2676"/>
        <v>0</v>
      </c>
      <c r="AH1088" s="17">
        <f t="shared" si="2676"/>
        <v>0</v>
      </c>
      <c r="AI1088" s="17">
        <f t="shared" si="2676"/>
        <v>0</v>
      </c>
      <c r="AJ1088" s="17">
        <f t="shared" si="2676"/>
        <v>0</v>
      </c>
      <c r="AK1088" s="17">
        <f t="shared" si="2676"/>
        <v>1796</v>
      </c>
      <c r="AL1088" s="17">
        <f t="shared" si="2676"/>
        <v>0</v>
      </c>
      <c r="AM1088" s="17">
        <f t="shared" si="2676"/>
        <v>0</v>
      </c>
      <c r="AN1088" s="17">
        <f t="shared" si="2676"/>
        <v>0</v>
      </c>
      <c r="AO1088" s="17">
        <f t="shared" si="2676"/>
        <v>0</v>
      </c>
      <c r="AP1088" s="17">
        <f t="shared" si="2676"/>
        <v>0</v>
      </c>
      <c r="AQ1088" s="17">
        <f t="shared" si="2676"/>
        <v>1796</v>
      </c>
      <c r="AR1088" s="17">
        <f t="shared" si="2676"/>
        <v>0</v>
      </c>
      <c r="AS1088" s="17">
        <f t="shared" si="2677"/>
        <v>0</v>
      </c>
      <c r="AT1088" s="17">
        <f t="shared" si="2677"/>
        <v>0</v>
      </c>
      <c r="AU1088" s="17">
        <f t="shared" si="2677"/>
        <v>0</v>
      </c>
      <c r="AV1088" s="17">
        <f t="shared" si="2677"/>
        <v>0</v>
      </c>
      <c r="AW1088" s="17">
        <f t="shared" si="2677"/>
        <v>1796</v>
      </c>
      <c r="AX1088" s="17">
        <f t="shared" si="2677"/>
        <v>0</v>
      </c>
      <c r="AY1088" s="17">
        <f t="shared" si="2677"/>
        <v>0</v>
      </c>
      <c r="AZ1088" s="17">
        <f t="shared" si="2677"/>
        <v>0</v>
      </c>
      <c r="BA1088" s="17">
        <f t="shared" si="2677"/>
        <v>0</v>
      </c>
      <c r="BB1088" s="17">
        <f t="shared" si="2677"/>
        <v>0</v>
      </c>
      <c r="BC1088" s="17">
        <f t="shared" si="2677"/>
        <v>1796</v>
      </c>
      <c r="BD1088" s="17">
        <f t="shared" si="2677"/>
        <v>0</v>
      </c>
      <c r="BE1088" s="17">
        <f t="shared" si="2678"/>
        <v>0</v>
      </c>
      <c r="BF1088" s="17">
        <f t="shared" si="2678"/>
        <v>0</v>
      </c>
      <c r="BG1088" s="17">
        <f t="shared" si="2678"/>
        <v>0</v>
      </c>
      <c r="BH1088" s="17">
        <f t="shared" si="2678"/>
        <v>0</v>
      </c>
      <c r="BI1088" s="17">
        <f t="shared" si="2678"/>
        <v>1796</v>
      </c>
      <c r="BJ1088" s="17">
        <f t="shared" si="2678"/>
        <v>0</v>
      </c>
      <c r="BK1088" s="17">
        <f t="shared" si="2678"/>
        <v>0</v>
      </c>
      <c r="BL1088" s="17">
        <f t="shared" si="2678"/>
        <v>0</v>
      </c>
      <c r="BM1088" s="17">
        <f t="shared" si="2678"/>
        <v>0</v>
      </c>
      <c r="BN1088" s="17">
        <f t="shared" si="2678"/>
        <v>0</v>
      </c>
      <c r="BO1088" s="17">
        <f t="shared" si="2678"/>
        <v>1796</v>
      </c>
      <c r="BP1088" s="17">
        <f t="shared" si="2678"/>
        <v>0</v>
      </c>
      <c r="BQ1088" s="17">
        <f t="shared" si="2679"/>
        <v>0</v>
      </c>
      <c r="BR1088" s="17">
        <f t="shared" si="2679"/>
        <v>0</v>
      </c>
      <c r="BS1088" s="17">
        <f t="shared" si="2679"/>
        <v>0</v>
      </c>
      <c r="BT1088" s="17">
        <f t="shared" si="2679"/>
        <v>0</v>
      </c>
      <c r="BU1088" s="17">
        <f t="shared" si="2679"/>
        <v>1796</v>
      </c>
      <c r="BV1088" s="17">
        <f t="shared" si="2679"/>
        <v>0</v>
      </c>
      <c r="BW1088" s="17">
        <f t="shared" si="2679"/>
        <v>0</v>
      </c>
      <c r="BX1088" s="17">
        <f t="shared" si="2679"/>
        <v>0</v>
      </c>
      <c r="BY1088" s="17">
        <f t="shared" si="2679"/>
        <v>0</v>
      </c>
      <c r="BZ1088" s="17">
        <f t="shared" si="2679"/>
        <v>0</v>
      </c>
      <c r="CA1088" s="17">
        <f t="shared" si="2679"/>
        <v>1796</v>
      </c>
      <c r="CB1088" s="17">
        <f t="shared" si="2679"/>
        <v>0</v>
      </c>
      <c r="CC1088" s="17">
        <f t="shared" si="2680"/>
        <v>0</v>
      </c>
      <c r="CD1088" s="17">
        <f t="shared" si="2680"/>
        <v>0</v>
      </c>
      <c r="CE1088" s="17">
        <f t="shared" si="2680"/>
        <v>0</v>
      </c>
      <c r="CF1088" s="17">
        <f t="shared" si="2680"/>
        <v>0</v>
      </c>
      <c r="CG1088" s="17">
        <f t="shared" si="2680"/>
        <v>1796</v>
      </c>
      <c r="CH1088" s="17">
        <f t="shared" si="2680"/>
        <v>0</v>
      </c>
      <c r="CI1088" s="17">
        <f t="shared" si="2680"/>
        <v>0</v>
      </c>
      <c r="CJ1088" s="17">
        <f t="shared" si="2680"/>
        <v>0</v>
      </c>
      <c r="CK1088" s="17">
        <f t="shared" si="2680"/>
        <v>0</v>
      </c>
      <c r="CL1088" s="17">
        <f t="shared" si="2680"/>
        <v>0</v>
      </c>
      <c r="CM1088" s="17">
        <f t="shared" si="2680"/>
        <v>1796</v>
      </c>
      <c r="CN1088" s="17">
        <f t="shared" si="2680"/>
        <v>0</v>
      </c>
    </row>
    <row r="1089" spans="1:92" ht="20.100000000000001" hidden="1" customHeight="1">
      <c r="A1089" s="38" t="s">
        <v>167</v>
      </c>
      <c r="B1089" s="61" t="s">
        <v>319</v>
      </c>
      <c r="C1089" s="61" t="s">
        <v>147</v>
      </c>
      <c r="D1089" s="61" t="s">
        <v>22</v>
      </c>
      <c r="E1089" s="61" t="s">
        <v>350</v>
      </c>
      <c r="F1089" s="61"/>
      <c r="G1089" s="17">
        <f t="shared" si="2674"/>
        <v>1796</v>
      </c>
      <c r="H1089" s="17">
        <f t="shared" si="2674"/>
        <v>0</v>
      </c>
      <c r="I1089" s="17">
        <f t="shared" si="2674"/>
        <v>0</v>
      </c>
      <c r="J1089" s="17">
        <f t="shared" si="2674"/>
        <v>0</v>
      </c>
      <c r="K1089" s="17">
        <f t="shared" si="2674"/>
        <v>0</v>
      </c>
      <c r="L1089" s="17">
        <f t="shared" si="2674"/>
        <v>0</v>
      </c>
      <c r="M1089" s="17">
        <f t="shared" si="2674"/>
        <v>1796</v>
      </c>
      <c r="N1089" s="17">
        <f t="shared" si="2674"/>
        <v>0</v>
      </c>
      <c r="O1089" s="17">
        <f t="shared" si="2674"/>
        <v>0</v>
      </c>
      <c r="P1089" s="17">
        <f t="shared" si="2674"/>
        <v>0</v>
      </c>
      <c r="Q1089" s="17">
        <f t="shared" si="2674"/>
        <v>0</v>
      </c>
      <c r="R1089" s="17">
        <f t="shared" si="2674"/>
        <v>0</v>
      </c>
      <c r="S1089" s="17">
        <f t="shared" si="2674"/>
        <v>1796</v>
      </c>
      <c r="T1089" s="17">
        <f t="shared" si="2674"/>
        <v>0</v>
      </c>
      <c r="U1089" s="17">
        <f t="shared" si="2675"/>
        <v>0</v>
      </c>
      <c r="V1089" s="17">
        <f t="shared" si="2675"/>
        <v>0</v>
      </c>
      <c r="W1089" s="17">
        <f t="shared" si="2675"/>
        <v>0</v>
      </c>
      <c r="X1089" s="17">
        <f t="shared" si="2675"/>
        <v>0</v>
      </c>
      <c r="Y1089" s="17">
        <f t="shared" si="2675"/>
        <v>1796</v>
      </c>
      <c r="Z1089" s="17">
        <f t="shared" si="2675"/>
        <v>0</v>
      </c>
      <c r="AA1089" s="17">
        <f t="shared" si="2675"/>
        <v>0</v>
      </c>
      <c r="AB1089" s="17">
        <f t="shared" si="2675"/>
        <v>0</v>
      </c>
      <c r="AC1089" s="17">
        <f t="shared" si="2675"/>
        <v>0</v>
      </c>
      <c r="AD1089" s="17">
        <f t="shared" si="2675"/>
        <v>0</v>
      </c>
      <c r="AE1089" s="17">
        <f t="shared" si="2675"/>
        <v>1796</v>
      </c>
      <c r="AF1089" s="17">
        <f t="shared" si="2675"/>
        <v>0</v>
      </c>
      <c r="AG1089" s="17">
        <f t="shared" si="2676"/>
        <v>0</v>
      </c>
      <c r="AH1089" s="17">
        <f t="shared" si="2676"/>
        <v>0</v>
      </c>
      <c r="AI1089" s="17">
        <f t="shared" si="2676"/>
        <v>0</v>
      </c>
      <c r="AJ1089" s="17">
        <f t="shared" si="2676"/>
        <v>0</v>
      </c>
      <c r="AK1089" s="17">
        <f t="shared" si="2676"/>
        <v>1796</v>
      </c>
      <c r="AL1089" s="17">
        <f t="shared" si="2676"/>
        <v>0</v>
      </c>
      <c r="AM1089" s="17">
        <f t="shared" si="2676"/>
        <v>0</v>
      </c>
      <c r="AN1089" s="17">
        <f t="shared" si="2676"/>
        <v>0</v>
      </c>
      <c r="AO1089" s="17">
        <f t="shared" si="2676"/>
        <v>0</v>
      </c>
      <c r="AP1089" s="17">
        <f t="shared" si="2676"/>
        <v>0</v>
      </c>
      <c r="AQ1089" s="17">
        <f t="shared" si="2676"/>
        <v>1796</v>
      </c>
      <c r="AR1089" s="17">
        <f t="shared" si="2676"/>
        <v>0</v>
      </c>
      <c r="AS1089" s="17">
        <f t="shared" si="2677"/>
        <v>0</v>
      </c>
      <c r="AT1089" s="17">
        <f t="shared" si="2677"/>
        <v>0</v>
      </c>
      <c r="AU1089" s="17">
        <f t="shared" si="2677"/>
        <v>0</v>
      </c>
      <c r="AV1089" s="17">
        <f t="shared" si="2677"/>
        <v>0</v>
      </c>
      <c r="AW1089" s="17">
        <f t="shared" si="2677"/>
        <v>1796</v>
      </c>
      <c r="AX1089" s="17">
        <f t="shared" si="2677"/>
        <v>0</v>
      </c>
      <c r="AY1089" s="17">
        <f t="shared" si="2677"/>
        <v>0</v>
      </c>
      <c r="AZ1089" s="17">
        <f t="shared" si="2677"/>
        <v>0</v>
      </c>
      <c r="BA1089" s="17">
        <f t="shared" si="2677"/>
        <v>0</v>
      </c>
      <c r="BB1089" s="17">
        <f t="shared" si="2677"/>
        <v>0</v>
      </c>
      <c r="BC1089" s="17">
        <f t="shared" si="2677"/>
        <v>1796</v>
      </c>
      <c r="BD1089" s="17">
        <f t="shared" si="2677"/>
        <v>0</v>
      </c>
      <c r="BE1089" s="17">
        <f t="shared" si="2678"/>
        <v>0</v>
      </c>
      <c r="BF1089" s="17">
        <f t="shared" si="2678"/>
        <v>0</v>
      </c>
      <c r="BG1089" s="17">
        <f t="shared" si="2678"/>
        <v>0</v>
      </c>
      <c r="BH1089" s="17">
        <f t="shared" si="2678"/>
        <v>0</v>
      </c>
      <c r="BI1089" s="17">
        <f t="shared" si="2678"/>
        <v>1796</v>
      </c>
      <c r="BJ1089" s="17">
        <f t="shared" si="2678"/>
        <v>0</v>
      </c>
      <c r="BK1089" s="17">
        <f t="shared" si="2678"/>
        <v>0</v>
      </c>
      <c r="BL1089" s="17">
        <f t="shared" si="2678"/>
        <v>0</v>
      </c>
      <c r="BM1089" s="17">
        <f t="shared" si="2678"/>
        <v>0</v>
      </c>
      <c r="BN1089" s="17">
        <f t="shared" si="2678"/>
        <v>0</v>
      </c>
      <c r="BO1089" s="17">
        <f t="shared" si="2678"/>
        <v>1796</v>
      </c>
      <c r="BP1089" s="17">
        <f t="shared" si="2678"/>
        <v>0</v>
      </c>
      <c r="BQ1089" s="17">
        <f t="shared" si="2679"/>
        <v>0</v>
      </c>
      <c r="BR1089" s="17">
        <f t="shared" si="2679"/>
        <v>0</v>
      </c>
      <c r="BS1089" s="17">
        <f t="shared" si="2679"/>
        <v>0</v>
      </c>
      <c r="BT1089" s="17">
        <f t="shared" si="2679"/>
        <v>0</v>
      </c>
      <c r="BU1089" s="17">
        <f t="shared" si="2679"/>
        <v>1796</v>
      </c>
      <c r="BV1089" s="17">
        <f t="shared" si="2679"/>
        <v>0</v>
      </c>
      <c r="BW1089" s="17">
        <f t="shared" si="2679"/>
        <v>0</v>
      </c>
      <c r="BX1089" s="17">
        <f t="shared" si="2679"/>
        <v>0</v>
      </c>
      <c r="BY1089" s="17">
        <f t="shared" si="2679"/>
        <v>0</v>
      </c>
      <c r="BZ1089" s="17">
        <f t="shared" si="2679"/>
        <v>0</v>
      </c>
      <c r="CA1089" s="17">
        <f t="shared" si="2679"/>
        <v>1796</v>
      </c>
      <c r="CB1089" s="17">
        <f t="shared" si="2679"/>
        <v>0</v>
      </c>
      <c r="CC1089" s="17">
        <f t="shared" si="2680"/>
        <v>0</v>
      </c>
      <c r="CD1089" s="17">
        <f t="shared" si="2680"/>
        <v>0</v>
      </c>
      <c r="CE1089" s="17">
        <f t="shared" si="2680"/>
        <v>0</v>
      </c>
      <c r="CF1089" s="17">
        <f t="shared" si="2680"/>
        <v>0</v>
      </c>
      <c r="CG1089" s="17">
        <f t="shared" si="2680"/>
        <v>1796</v>
      </c>
      <c r="CH1089" s="17">
        <f t="shared" si="2680"/>
        <v>0</v>
      </c>
      <c r="CI1089" s="17">
        <f t="shared" si="2680"/>
        <v>0</v>
      </c>
      <c r="CJ1089" s="17">
        <f t="shared" si="2680"/>
        <v>0</v>
      </c>
      <c r="CK1089" s="17">
        <f t="shared" si="2680"/>
        <v>0</v>
      </c>
      <c r="CL1089" s="17">
        <f t="shared" si="2680"/>
        <v>0</v>
      </c>
      <c r="CM1089" s="17">
        <f t="shared" si="2680"/>
        <v>1796</v>
      </c>
      <c r="CN1089" s="17">
        <f t="shared" si="2680"/>
        <v>0</v>
      </c>
    </row>
    <row r="1090" spans="1:92" ht="20.100000000000001" hidden="1" customHeight="1">
      <c r="A1090" s="38" t="s">
        <v>66</v>
      </c>
      <c r="B1090" s="61" t="s">
        <v>319</v>
      </c>
      <c r="C1090" s="61" t="s">
        <v>147</v>
      </c>
      <c r="D1090" s="61" t="s">
        <v>22</v>
      </c>
      <c r="E1090" s="61" t="s">
        <v>350</v>
      </c>
      <c r="F1090" s="61" t="s">
        <v>67</v>
      </c>
      <c r="G1090" s="17">
        <f t="shared" si="2674"/>
        <v>1796</v>
      </c>
      <c r="H1090" s="17">
        <f t="shared" si="2674"/>
        <v>0</v>
      </c>
      <c r="I1090" s="17">
        <f t="shared" si="2674"/>
        <v>0</v>
      </c>
      <c r="J1090" s="17">
        <f t="shared" si="2674"/>
        <v>0</v>
      </c>
      <c r="K1090" s="17">
        <f t="shared" si="2674"/>
        <v>0</v>
      </c>
      <c r="L1090" s="17">
        <f t="shared" si="2674"/>
        <v>0</v>
      </c>
      <c r="M1090" s="17">
        <f t="shared" si="2674"/>
        <v>1796</v>
      </c>
      <c r="N1090" s="17">
        <f t="shared" si="2674"/>
        <v>0</v>
      </c>
      <c r="O1090" s="17">
        <f t="shared" si="2674"/>
        <v>0</v>
      </c>
      <c r="P1090" s="17">
        <f t="shared" si="2674"/>
        <v>0</v>
      </c>
      <c r="Q1090" s="17">
        <f t="shared" si="2674"/>
        <v>0</v>
      </c>
      <c r="R1090" s="17">
        <f t="shared" si="2674"/>
        <v>0</v>
      </c>
      <c r="S1090" s="17">
        <f t="shared" si="2674"/>
        <v>1796</v>
      </c>
      <c r="T1090" s="17">
        <f t="shared" si="2674"/>
        <v>0</v>
      </c>
      <c r="U1090" s="17">
        <f t="shared" si="2675"/>
        <v>0</v>
      </c>
      <c r="V1090" s="17">
        <f t="shared" si="2675"/>
        <v>0</v>
      </c>
      <c r="W1090" s="17">
        <f t="shared" si="2675"/>
        <v>0</v>
      </c>
      <c r="X1090" s="17">
        <f t="shared" si="2675"/>
        <v>0</v>
      </c>
      <c r="Y1090" s="17">
        <f t="shared" si="2675"/>
        <v>1796</v>
      </c>
      <c r="Z1090" s="17">
        <f t="shared" si="2675"/>
        <v>0</v>
      </c>
      <c r="AA1090" s="17">
        <f t="shared" si="2675"/>
        <v>0</v>
      </c>
      <c r="AB1090" s="17">
        <f t="shared" si="2675"/>
        <v>0</v>
      </c>
      <c r="AC1090" s="17">
        <f t="shared" si="2675"/>
        <v>0</v>
      </c>
      <c r="AD1090" s="17">
        <f t="shared" si="2675"/>
        <v>0</v>
      </c>
      <c r="AE1090" s="17">
        <f t="shared" si="2675"/>
        <v>1796</v>
      </c>
      <c r="AF1090" s="17">
        <f t="shared" si="2675"/>
        <v>0</v>
      </c>
      <c r="AG1090" s="17">
        <f t="shared" si="2676"/>
        <v>0</v>
      </c>
      <c r="AH1090" s="17">
        <f t="shared" si="2676"/>
        <v>0</v>
      </c>
      <c r="AI1090" s="17">
        <f t="shared" si="2676"/>
        <v>0</v>
      </c>
      <c r="AJ1090" s="17">
        <f t="shared" si="2676"/>
        <v>0</v>
      </c>
      <c r="AK1090" s="17">
        <f t="shared" si="2676"/>
        <v>1796</v>
      </c>
      <c r="AL1090" s="17">
        <f t="shared" si="2676"/>
        <v>0</v>
      </c>
      <c r="AM1090" s="17">
        <f t="shared" si="2676"/>
        <v>0</v>
      </c>
      <c r="AN1090" s="17">
        <f t="shared" si="2676"/>
        <v>0</v>
      </c>
      <c r="AO1090" s="17">
        <f t="shared" si="2676"/>
        <v>0</v>
      </c>
      <c r="AP1090" s="17">
        <f t="shared" si="2676"/>
        <v>0</v>
      </c>
      <c r="AQ1090" s="17">
        <f t="shared" si="2676"/>
        <v>1796</v>
      </c>
      <c r="AR1090" s="17">
        <f t="shared" si="2676"/>
        <v>0</v>
      </c>
      <c r="AS1090" s="17">
        <f t="shared" si="2677"/>
        <v>0</v>
      </c>
      <c r="AT1090" s="17">
        <f t="shared" si="2677"/>
        <v>0</v>
      </c>
      <c r="AU1090" s="17">
        <f t="shared" si="2677"/>
        <v>0</v>
      </c>
      <c r="AV1090" s="17">
        <f t="shared" si="2677"/>
        <v>0</v>
      </c>
      <c r="AW1090" s="17">
        <f t="shared" si="2677"/>
        <v>1796</v>
      </c>
      <c r="AX1090" s="17">
        <f t="shared" si="2677"/>
        <v>0</v>
      </c>
      <c r="AY1090" s="17">
        <f t="shared" si="2677"/>
        <v>0</v>
      </c>
      <c r="AZ1090" s="17">
        <f t="shared" si="2677"/>
        <v>0</v>
      </c>
      <c r="BA1090" s="17">
        <f t="shared" si="2677"/>
        <v>0</v>
      </c>
      <c r="BB1090" s="17">
        <f t="shared" si="2677"/>
        <v>0</v>
      </c>
      <c r="BC1090" s="17">
        <f t="shared" si="2677"/>
        <v>1796</v>
      </c>
      <c r="BD1090" s="17">
        <f t="shared" si="2677"/>
        <v>0</v>
      </c>
      <c r="BE1090" s="17">
        <f t="shared" si="2678"/>
        <v>0</v>
      </c>
      <c r="BF1090" s="17">
        <f t="shared" si="2678"/>
        <v>0</v>
      </c>
      <c r="BG1090" s="17">
        <f t="shared" si="2678"/>
        <v>0</v>
      </c>
      <c r="BH1090" s="17">
        <f t="shared" si="2678"/>
        <v>0</v>
      </c>
      <c r="BI1090" s="17">
        <f t="shared" si="2678"/>
        <v>1796</v>
      </c>
      <c r="BJ1090" s="17">
        <f t="shared" si="2678"/>
        <v>0</v>
      </c>
      <c r="BK1090" s="17">
        <f t="shared" si="2678"/>
        <v>0</v>
      </c>
      <c r="BL1090" s="17">
        <f t="shared" si="2678"/>
        <v>0</v>
      </c>
      <c r="BM1090" s="17">
        <f t="shared" si="2678"/>
        <v>0</v>
      </c>
      <c r="BN1090" s="17">
        <f t="shared" si="2678"/>
        <v>0</v>
      </c>
      <c r="BO1090" s="17">
        <f t="shared" si="2678"/>
        <v>1796</v>
      </c>
      <c r="BP1090" s="17">
        <f t="shared" si="2678"/>
        <v>0</v>
      </c>
      <c r="BQ1090" s="17">
        <f t="shared" si="2679"/>
        <v>0</v>
      </c>
      <c r="BR1090" s="17">
        <f t="shared" si="2679"/>
        <v>0</v>
      </c>
      <c r="BS1090" s="17">
        <f t="shared" si="2679"/>
        <v>0</v>
      </c>
      <c r="BT1090" s="17">
        <f t="shared" si="2679"/>
        <v>0</v>
      </c>
      <c r="BU1090" s="17">
        <f t="shared" si="2679"/>
        <v>1796</v>
      </c>
      <c r="BV1090" s="17">
        <f t="shared" si="2679"/>
        <v>0</v>
      </c>
      <c r="BW1090" s="17">
        <f t="shared" si="2679"/>
        <v>0</v>
      </c>
      <c r="BX1090" s="17">
        <f t="shared" si="2679"/>
        <v>0</v>
      </c>
      <c r="BY1090" s="17">
        <f t="shared" si="2679"/>
        <v>0</v>
      </c>
      <c r="BZ1090" s="17">
        <f t="shared" si="2679"/>
        <v>0</v>
      </c>
      <c r="CA1090" s="17">
        <f t="shared" si="2679"/>
        <v>1796</v>
      </c>
      <c r="CB1090" s="17">
        <f t="shared" si="2679"/>
        <v>0</v>
      </c>
      <c r="CC1090" s="17">
        <f t="shared" si="2680"/>
        <v>0</v>
      </c>
      <c r="CD1090" s="17">
        <f t="shared" si="2680"/>
        <v>0</v>
      </c>
      <c r="CE1090" s="17">
        <f t="shared" si="2680"/>
        <v>0</v>
      </c>
      <c r="CF1090" s="17">
        <f t="shared" si="2680"/>
        <v>0</v>
      </c>
      <c r="CG1090" s="17">
        <f t="shared" si="2680"/>
        <v>1796</v>
      </c>
      <c r="CH1090" s="17">
        <f t="shared" si="2680"/>
        <v>0</v>
      </c>
      <c r="CI1090" s="17">
        <f t="shared" si="2680"/>
        <v>0</v>
      </c>
      <c r="CJ1090" s="17">
        <f t="shared" si="2680"/>
        <v>0</v>
      </c>
      <c r="CK1090" s="17">
        <f t="shared" si="2680"/>
        <v>0</v>
      </c>
      <c r="CL1090" s="17">
        <f t="shared" si="2680"/>
        <v>0</v>
      </c>
      <c r="CM1090" s="17">
        <f t="shared" si="2680"/>
        <v>1796</v>
      </c>
      <c r="CN1090" s="17">
        <f t="shared" si="2680"/>
        <v>0</v>
      </c>
    </row>
    <row r="1091" spans="1:92" ht="49.5" hidden="1">
      <c r="A1091" s="25" t="s">
        <v>414</v>
      </c>
      <c r="B1091" s="26" t="s">
        <v>319</v>
      </c>
      <c r="C1091" s="26" t="s">
        <v>147</v>
      </c>
      <c r="D1091" s="26" t="s">
        <v>22</v>
      </c>
      <c r="E1091" s="26" t="s">
        <v>350</v>
      </c>
      <c r="F1091" s="26" t="s">
        <v>254</v>
      </c>
      <c r="G1091" s="9">
        <v>1796</v>
      </c>
      <c r="H1091" s="9"/>
      <c r="I1091" s="9"/>
      <c r="J1091" s="9"/>
      <c r="K1091" s="9"/>
      <c r="L1091" s="9"/>
      <c r="M1091" s="9">
        <f>G1091+I1091+J1091+K1091+L1091</f>
        <v>1796</v>
      </c>
      <c r="N1091" s="9">
        <f>H1091+L1091</f>
        <v>0</v>
      </c>
      <c r="O1091" s="9"/>
      <c r="P1091" s="9"/>
      <c r="Q1091" s="9"/>
      <c r="R1091" s="9"/>
      <c r="S1091" s="9">
        <f>M1091+O1091+P1091+Q1091+R1091</f>
        <v>1796</v>
      </c>
      <c r="T1091" s="9">
        <f>N1091+R1091</f>
        <v>0</v>
      </c>
      <c r="U1091" s="9"/>
      <c r="V1091" s="9"/>
      <c r="W1091" s="9"/>
      <c r="X1091" s="9"/>
      <c r="Y1091" s="9">
        <f>S1091+U1091+V1091+W1091+X1091</f>
        <v>1796</v>
      </c>
      <c r="Z1091" s="9">
        <f>T1091+X1091</f>
        <v>0</v>
      </c>
      <c r="AA1091" s="9"/>
      <c r="AB1091" s="9"/>
      <c r="AC1091" s="9"/>
      <c r="AD1091" s="9"/>
      <c r="AE1091" s="9">
        <f>Y1091+AA1091+AB1091+AC1091+AD1091</f>
        <v>1796</v>
      </c>
      <c r="AF1091" s="9">
        <f>Z1091+AD1091</f>
        <v>0</v>
      </c>
      <c r="AG1091" s="9"/>
      <c r="AH1091" s="9"/>
      <c r="AI1091" s="9"/>
      <c r="AJ1091" s="9"/>
      <c r="AK1091" s="9">
        <f>AE1091+AG1091+AH1091+AI1091+AJ1091</f>
        <v>1796</v>
      </c>
      <c r="AL1091" s="9">
        <f>AF1091+AJ1091</f>
        <v>0</v>
      </c>
      <c r="AM1091" s="9"/>
      <c r="AN1091" s="9"/>
      <c r="AO1091" s="9"/>
      <c r="AP1091" s="9"/>
      <c r="AQ1091" s="9">
        <f>AK1091+AM1091+AN1091+AO1091+AP1091</f>
        <v>1796</v>
      </c>
      <c r="AR1091" s="9">
        <f>AL1091+AP1091</f>
        <v>0</v>
      </c>
      <c r="AS1091" s="9"/>
      <c r="AT1091" s="9"/>
      <c r="AU1091" s="9"/>
      <c r="AV1091" s="9"/>
      <c r="AW1091" s="9">
        <f>AQ1091+AS1091+AT1091+AU1091+AV1091</f>
        <v>1796</v>
      </c>
      <c r="AX1091" s="9">
        <f>AR1091+AV1091</f>
        <v>0</v>
      </c>
      <c r="AY1091" s="9"/>
      <c r="AZ1091" s="9"/>
      <c r="BA1091" s="9"/>
      <c r="BB1091" s="9"/>
      <c r="BC1091" s="9">
        <f>AW1091+AY1091+AZ1091+BA1091+BB1091</f>
        <v>1796</v>
      </c>
      <c r="BD1091" s="9">
        <f>AX1091+BB1091</f>
        <v>0</v>
      </c>
      <c r="BE1091" s="9"/>
      <c r="BF1091" s="9"/>
      <c r="BG1091" s="9"/>
      <c r="BH1091" s="9"/>
      <c r="BI1091" s="9">
        <f>BC1091+BE1091+BF1091+BG1091+BH1091</f>
        <v>1796</v>
      </c>
      <c r="BJ1091" s="9">
        <f>BD1091+BH1091</f>
        <v>0</v>
      </c>
      <c r="BK1091" s="9"/>
      <c r="BL1091" s="9"/>
      <c r="BM1091" s="9"/>
      <c r="BN1091" s="9"/>
      <c r="BO1091" s="9">
        <f>BI1091+BK1091+BL1091+BM1091+BN1091</f>
        <v>1796</v>
      </c>
      <c r="BP1091" s="9">
        <f>BJ1091+BN1091</f>
        <v>0</v>
      </c>
      <c r="BQ1091" s="9"/>
      <c r="BR1091" s="9"/>
      <c r="BS1091" s="9"/>
      <c r="BT1091" s="9"/>
      <c r="BU1091" s="9">
        <f>BO1091+BQ1091+BR1091+BS1091+BT1091</f>
        <v>1796</v>
      </c>
      <c r="BV1091" s="9">
        <f>BP1091+BT1091</f>
        <v>0</v>
      </c>
      <c r="BW1091" s="9"/>
      <c r="BX1091" s="9"/>
      <c r="BY1091" s="9"/>
      <c r="BZ1091" s="9"/>
      <c r="CA1091" s="9">
        <f>BU1091+BW1091+BX1091+BY1091+BZ1091</f>
        <v>1796</v>
      </c>
      <c r="CB1091" s="9">
        <f>BV1091+BZ1091</f>
        <v>0</v>
      </c>
      <c r="CC1091" s="9"/>
      <c r="CD1091" s="9"/>
      <c r="CE1091" s="9"/>
      <c r="CF1091" s="9"/>
      <c r="CG1091" s="9">
        <f>CA1091+CC1091+CD1091+CE1091+CF1091</f>
        <v>1796</v>
      </c>
      <c r="CH1091" s="9">
        <f>CB1091+CF1091</f>
        <v>0</v>
      </c>
      <c r="CI1091" s="9"/>
      <c r="CJ1091" s="9"/>
      <c r="CK1091" s="9"/>
      <c r="CL1091" s="9"/>
      <c r="CM1091" s="9">
        <f>CG1091+CI1091+CJ1091+CK1091+CL1091</f>
        <v>1796</v>
      </c>
      <c r="CN1091" s="9">
        <f>CH1091+CL1091</f>
        <v>0</v>
      </c>
    </row>
    <row r="1092" spans="1:92" ht="49.5" hidden="1">
      <c r="A1092" s="25" t="s">
        <v>326</v>
      </c>
      <c r="B1092" s="26" t="s">
        <v>319</v>
      </c>
      <c r="C1092" s="26" t="s">
        <v>147</v>
      </c>
      <c r="D1092" s="26" t="s">
        <v>22</v>
      </c>
      <c r="E1092" s="26" t="s">
        <v>351</v>
      </c>
      <c r="F1092" s="26"/>
      <c r="G1092" s="9">
        <f t="shared" ref="G1092:V1095" si="2681">G1093</f>
        <v>1643</v>
      </c>
      <c r="H1092" s="9">
        <f t="shared" si="2681"/>
        <v>0</v>
      </c>
      <c r="I1092" s="9">
        <f t="shared" si="2681"/>
        <v>0</v>
      </c>
      <c r="J1092" s="9">
        <f t="shared" si="2681"/>
        <v>0</v>
      </c>
      <c r="K1092" s="9">
        <f t="shared" si="2681"/>
        <v>0</v>
      </c>
      <c r="L1092" s="9">
        <f t="shared" si="2681"/>
        <v>0</v>
      </c>
      <c r="M1092" s="9">
        <f t="shared" si="2681"/>
        <v>1643</v>
      </c>
      <c r="N1092" s="9">
        <f t="shared" si="2681"/>
        <v>0</v>
      </c>
      <c r="O1092" s="9">
        <f t="shared" si="2681"/>
        <v>0</v>
      </c>
      <c r="P1092" s="9">
        <f t="shared" si="2681"/>
        <v>0</v>
      </c>
      <c r="Q1092" s="9">
        <f t="shared" si="2681"/>
        <v>0</v>
      </c>
      <c r="R1092" s="9">
        <f t="shared" si="2681"/>
        <v>0</v>
      </c>
      <c r="S1092" s="9">
        <f t="shared" si="2681"/>
        <v>1643</v>
      </c>
      <c r="T1092" s="9">
        <f t="shared" si="2681"/>
        <v>0</v>
      </c>
      <c r="U1092" s="9">
        <f t="shared" si="2681"/>
        <v>0</v>
      </c>
      <c r="V1092" s="9">
        <f t="shared" si="2681"/>
        <v>0</v>
      </c>
      <c r="W1092" s="9">
        <f t="shared" ref="U1092:AJ1095" si="2682">W1093</f>
        <v>0</v>
      </c>
      <c r="X1092" s="9">
        <f t="shared" si="2682"/>
        <v>0</v>
      </c>
      <c r="Y1092" s="9">
        <f t="shared" si="2682"/>
        <v>1643</v>
      </c>
      <c r="Z1092" s="9">
        <f t="shared" si="2682"/>
        <v>0</v>
      </c>
      <c r="AA1092" s="9">
        <f t="shared" si="2682"/>
        <v>0</v>
      </c>
      <c r="AB1092" s="9">
        <f t="shared" si="2682"/>
        <v>0</v>
      </c>
      <c r="AC1092" s="9">
        <f t="shared" si="2682"/>
        <v>0</v>
      </c>
      <c r="AD1092" s="9">
        <f t="shared" si="2682"/>
        <v>0</v>
      </c>
      <c r="AE1092" s="9">
        <f t="shared" si="2682"/>
        <v>1643</v>
      </c>
      <c r="AF1092" s="9">
        <f t="shared" si="2682"/>
        <v>0</v>
      </c>
      <c r="AG1092" s="9">
        <f t="shared" si="2682"/>
        <v>0</v>
      </c>
      <c r="AH1092" s="9">
        <f t="shared" si="2682"/>
        <v>0</v>
      </c>
      <c r="AI1092" s="9">
        <f t="shared" si="2682"/>
        <v>0</v>
      </c>
      <c r="AJ1092" s="9">
        <f t="shared" si="2682"/>
        <v>0</v>
      </c>
      <c r="AK1092" s="9">
        <f t="shared" ref="AG1092:AV1095" si="2683">AK1093</f>
        <v>1643</v>
      </c>
      <c r="AL1092" s="9">
        <f t="shared" si="2683"/>
        <v>0</v>
      </c>
      <c r="AM1092" s="9">
        <f t="shared" si="2683"/>
        <v>0</v>
      </c>
      <c r="AN1092" s="9">
        <f t="shared" si="2683"/>
        <v>0</v>
      </c>
      <c r="AO1092" s="9">
        <f t="shared" si="2683"/>
        <v>0</v>
      </c>
      <c r="AP1092" s="9">
        <f t="shared" si="2683"/>
        <v>0</v>
      </c>
      <c r="AQ1092" s="9">
        <f t="shared" si="2683"/>
        <v>1643</v>
      </c>
      <c r="AR1092" s="9">
        <f t="shared" si="2683"/>
        <v>0</v>
      </c>
      <c r="AS1092" s="9">
        <f t="shared" si="2683"/>
        <v>0</v>
      </c>
      <c r="AT1092" s="9">
        <f t="shared" si="2683"/>
        <v>0</v>
      </c>
      <c r="AU1092" s="9">
        <f t="shared" si="2683"/>
        <v>0</v>
      </c>
      <c r="AV1092" s="9">
        <f t="shared" si="2683"/>
        <v>0</v>
      </c>
      <c r="AW1092" s="9">
        <f t="shared" ref="AS1092:BH1095" si="2684">AW1093</f>
        <v>1643</v>
      </c>
      <c r="AX1092" s="9">
        <f t="shared" si="2684"/>
        <v>0</v>
      </c>
      <c r="AY1092" s="9">
        <f t="shared" si="2684"/>
        <v>1124</v>
      </c>
      <c r="AZ1092" s="9">
        <f t="shared" si="2684"/>
        <v>4438</v>
      </c>
      <c r="BA1092" s="9">
        <f t="shared" si="2684"/>
        <v>0</v>
      </c>
      <c r="BB1092" s="9">
        <f t="shared" si="2684"/>
        <v>0</v>
      </c>
      <c r="BC1092" s="9">
        <f t="shared" si="2684"/>
        <v>7205</v>
      </c>
      <c r="BD1092" s="9">
        <f t="shared" si="2684"/>
        <v>0</v>
      </c>
      <c r="BE1092" s="9">
        <f t="shared" si="2684"/>
        <v>0</v>
      </c>
      <c r="BF1092" s="9">
        <f t="shared" si="2684"/>
        <v>0</v>
      </c>
      <c r="BG1092" s="9">
        <f t="shared" si="2684"/>
        <v>0</v>
      </c>
      <c r="BH1092" s="9">
        <f t="shared" si="2684"/>
        <v>0</v>
      </c>
      <c r="BI1092" s="9">
        <f t="shared" ref="BE1092:BT1095" si="2685">BI1093</f>
        <v>7205</v>
      </c>
      <c r="BJ1092" s="9">
        <f t="shared" si="2685"/>
        <v>0</v>
      </c>
      <c r="BK1092" s="9">
        <f t="shared" si="2685"/>
        <v>0</v>
      </c>
      <c r="BL1092" s="9">
        <f t="shared" si="2685"/>
        <v>0</v>
      </c>
      <c r="BM1092" s="9">
        <f t="shared" si="2685"/>
        <v>0</v>
      </c>
      <c r="BN1092" s="9">
        <f t="shared" si="2685"/>
        <v>0</v>
      </c>
      <c r="BO1092" s="9">
        <f t="shared" si="2685"/>
        <v>7205</v>
      </c>
      <c r="BP1092" s="9">
        <f t="shared" si="2685"/>
        <v>0</v>
      </c>
      <c r="BQ1092" s="9">
        <f t="shared" si="2685"/>
        <v>0</v>
      </c>
      <c r="BR1092" s="9">
        <f t="shared" si="2685"/>
        <v>0</v>
      </c>
      <c r="BS1092" s="9">
        <f t="shared" si="2685"/>
        <v>0</v>
      </c>
      <c r="BT1092" s="9">
        <f t="shared" si="2685"/>
        <v>0</v>
      </c>
      <c r="BU1092" s="9">
        <f t="shared" ref="BQ1092:CF1095" si="2686">BU1093</f>
        <v>7205</v>
      </c>
      <c r="BV1092" s="9">
        <f t="shared" si="2686"/>
        <v>0</v>
      </c>
      <c r="BW1092" s="9">
        <f t="shared" si="2686"/>
        <v>0</v>
      </c>
      <c r="BX1092" s="9">
        <f t="shared" si="2686"/>
        <v>0</v>
      </c>
      <c r="BY1092" s="9">
        <f t="shared" si="2686"/>
        <v>0</v>
      </c>
      <c r="BZ1092" s="9">
        <f t="shared" si="2686"/>
        <v>0</v>
      </c>
      <c r="CA1092" s="9">
        <f t="shared" si="2686"/>
        <v>7205</v>
      </c>
      <c r="CB1092" s="9">
        <f t="shared" si="2686"/>
        <v>0</v>
      </c>
      <c r="CC1092" s="9">
        <f t="shared" si="2686"/>
        <v>0</v>
      </c>
      <c r="CD1092" s="9">
        <f t="shared" si="2686"/>
        <v>0</v>
      </c>
      <c r="CE1092" s="9">
        <f t="shared" si="2686"/>
        <v>0</v>
      </c>
      <c r="CF1092" s="9">
        <f t="shared" si="2686"/>
        <v>0</v>
      </c>
      <c r="CG1092" s="9">
        <f t="shared" ref="CC1092:CN1095" si="2687">CG1093</f>
        <v>7205</v>
      </c>
      <c r="CH1092" s="9">
        <f t="shared" si="2687"/>
        <v>0</v>
      </c>
      <c r="CI1092" s="9">
        <f t="shared" si="2687"/>
        <v>0</v>
      </c>
      <c r="CJ1092" s="9">
        <f t="shared" si="2687"/>
        <v>0</v>
      </c>
      <c r="CK1092" s="9">
        <f t="shared" si="2687"/>
        <v>0</v>
      </c>
      <c r="CL1092" s="9">
        <f t="shared" si="2687"/>
        <v>0</v>
      </c>
      <c r="CM1092" s="9">
        <f t="shared" si="2687"/>
        <v>7205</v>
      </c>
      <c r="CN1092" s="9">
        <f t="shared" si="2687"/>
        <v>0</v>
      </c>
    </row>
    <row r="1093" spans="1:92" ht="20.100000000000001" hidden="1" customHeight="1">
      <c r="A1093" s="38" t="s">
        <v>15</v>
      </c>
      <c r="B1093" s="61" t="s">
        <v>319</v>
      </c>
      <c r="C1093" s="61" t="s">
        <v>147</v>
      </c>
      <c r="D1093" s="61" t="s">
        <v>22</v>
      </c>
      <c r="E1093" s="61" t="s">
        <v>352</v>
      </c>
      <c r="F1093" s="61"/>
      <c r="G1093" s="17">
        <f t="shared" si="2681"/>
        <v>1643</v>
      </c>
      <c r="H1093" s="17">
        <f t="shared" si="2681"/>
        <v>0</v>
      </c>
      <c r="I1093" s="17">
        <f t="shared" si="2681"/>
        <v>0</v>
      </c>
      <c r="J1093" s="17">
        <f t="shared" si="2681"/>
        <v>0</v>
      </c>
      <c r="K1093" s="17">
        <f t="shared" si="2681"/>
        <v>0</v>
      </c>
      <c r="L1093" s="17">
        <f t="shared" si="2681"/>
        <v>0</v>
      </c>
      <c r="M1093" s="17">
        <f t="shared" si="2681"/>
        <v>1643</v>
      </c>
      <c r="N1093" s="17">
        <f t="shared" si="2681"/>
        <v>0</v>
      </c>
      <c r="O1093" s="17">
        <f t="shared" si="2681"/>
        <v>0</v>
      </c>
      <c r="P1093" s="17">
        <f t="shared" si="2681"/>
        <v>0</v>
      </c>
      <c r="Q1093" s="17">
        <f t="shared" si="2681"/>
        <v>0</v>
      </c>
      <c r="R1093" s="17">
        <f t="shared" si="2681"/>
        <v>0</v>
      </c>
      <c r="S1093" s="17">
        <f t="shared" si="2681"/>
        <v>1643</v>
      </c>
      <c r="T1093" s="17">
        <f t="shared" si="2681"/>
        <v>0</v>
      </c>
      <c r="U1093" s="17">
        <f t="shared" si="2682"/>
        <v>0</v>
      </c>
      <c r="V1093" s="17">
        <f t="shared" si="2682"/>
        <v>0</v>
      </c>
      <c r="W1093" s="17">
        <f t="shared" si="2682"/>
        <v>0</v>
      </c>
      <c r="X1093" s="17">
        <f t="shared" si="2682"/>
        <v>0</v>
      </c>
      <c r="Y1093" s="17">
        <f t="shared" si="2682"/>
        <v>1643</v>
      </c>
      <c r="Z1093" s="17">
        <f t="shared" si="2682"/>
        <v>0</v>
      </c>
      <c r="AA1093" s="17">
        <f t="shared" si="2682"/>
        <v>0</v>
      </c>
      <c r="AB1093" s="17">
        <f t="shared" si="2682"/>
        <v>0</v>
      </c>
      <c r="AC1093" s="17">
        <f t="shared" si="2682"/>
        <v>0</v>
      </c>
      <c r="AD1093" s="17">
        <f t="shared" si="2682"/>
        <v>0</v>
      </c>
      <c r="AE1093" s="17">
        <f t="shared" si="2682"/>
        <v>1643</v>
      </c>
      <c r="AF1093" s="17">
        <f t="shared" si="2682"/>
        <v>0</v>
      </c>
      <c r="AG1093" s="17">
        <f t="shared" si="2683"/>
        <v>0</v>
      </c>
      <c r="AH1093" s="17">
        <f t="shared" si="2683"/>
        <v>0</v>
      </c>
      <c r="AI1093" s="17">
        <f t="shared" si="2683"/>
        <v>0</v>
      </c>
      <c r="AJ1093" s="17">
        <f t="shared" si="2683"/>
        <v>0</v>
      </c>
      <c r="AK1093" s="17">
        <f t="shared" si="2683"/>
        <v>1643</v>
      </c>
      <c r="AL1093" s="17">
        <f t="shared" si="2683"/>
        <v>0</v>
      </c>
      <c r="AM1093" s="17">
        <f t="shared" si="2683"/>
        <v>0</v>
      </c>
      <c r="AN1093" s="17">
        <f t="shared" si="2683"/>
        <v>0</v>
      </c>
      <c r="AO1093" s="17">
        <f t="shared" si="2683"/>
        <v>0</v>
      </c>
      <c r="AP1093" s="17">
        <f t="shared" si="2683"/>
        <v>0</v>
      </c>
      <c r="AQ1093" s="17">
        <f t="shared" si="2683"/>
        <v>1643</v>
      </c>
      <c r="AR1093" s="17">
        <f t="shared" si="2683"/>
        <v>0</v>
      </c>
      <c r="AS1093" s="17">
        <f t="shared" si="2684"/>
        <v>0</v>
      </c>
      <c r="AT1093" s="17">
        <f t="shared" si="2684"/>
        <v>0</v>
      </c>
      <c r="AU1093" s="17">
        <f t="shared" si="2684"/>
        <v>0</v>
      </c>
      <c r="AV1093" s="17">
        <f t="shared" si="2684"/>
        <v>0</v>
      </c>
      <c r="AW1093" s="17">
        <f t="shared" si="2684"/>
        <v>1643</v>
      </c>
      <c r="AX1093" s="17">
        <f t="shared" si="2684"/>
        <v>0</v>
      </c>
      <c r="AY1093" s="17">
        <f t="shared" si="2684"/>
        <v>1124</v>
      </c>
      <c r="AZ1093" s="17">
        <f t="shared" si="2684"/>
        <v>4438</v>
      </c>
      <c r="BA1093" s="17">
        <f t="shared" si="2684"/>
        <v>0</v>
      </c>
      <c r="BB1093" s="17">
        <f t="shared" si="2684"/>
        <v>0</v>
      </c>
      <c r="BC1093" s="17">
        <f t="shared" si="2684"/>
        <v>7205</v>
      </c>
      <c r="BD1093" s="17">
        <f t="shared" si="2684"/>
        <v>0</v>
      </c>
      <c r="BE1093" s="17">
        <f t="shared" si="2685"/>
        <v>0</v>
      </c>
      <c r="BF1093" s="17">
        <f t="shared" si="2685"/>
        <v>0</v>
      </c>
      <c r="BG1093" s="17">
        <f t="shared" si="2685"/>
        <v>0</v>
      </c>
      <c r="BH1093" s="17">
        <f t="shared" si="2685"/>
        <v>0</v>
      </c>
      <c r="BI1093" s="17">
        <f t="shared" si="2685"/>
        <v>7205</v>
      </c>
      <c r="BJ1093" s="17">
        <f t="shared" si="2685"/>
        <v>0</v>
      </c>
      <c r="BK1093" s="17">
        <f t="shared" si="2685"/>
        <v>0</v>
      </c>
      <c r="BL1093" s="17">
        <f t="shared" si="2685"/>
        <v>0</v>
      </c>
      <c r="BM1093" s="17">
        <f t="shared" si="2685"/>
        <v>0</v>
      </c>
      <c r="BN1093" s="17">
        <f t="shared" si="2685"/>
        <v>0</v>
      </c>
      <c r="BO1093" s="17">
        <f t="shared" si="2685"/>
        <v>7205</v>
      </c>
      <c r="BP1093" s="17">
        <f t="shared" si="2685"/>
        <v>0</v>
      </c>
      <c r="BQ1093" s="17">
        <f t="shared" si="2686"/>
        <v>0</v>
      </c>
      <c r="BR1093" s="17">
        <f t="shared" si="2686"/>
        <v>0</v>
      </c>
      <c r="BS1093" s="17">
        <f t="shared" si="2686"/>
        <v>0</v>
      </c>
      <c r="BT1093" s="17">
        <f t="shared" si="2686"/>
        <v>0</v>
      </c>
      <c r="BU1093" s="17">
        <f t="shared" si="2686"/>
        <v>7205</v>
      </c>
      <c r="BV1093" s="17">
        <f t="shared" si="2686"/>
        <v>0</v>
      </c>
      <c r="BW1093" s="17">
        <f t="shared" si="2686"/>
        <v>0</v>
      </c>
      <c r="BX1093" s="17">
        <f t="shared" si="2686"/>
        <v>0</v>
      </c>
      <c r="BY1093" s="17">
        <f t="shared" si="2686"/>
        <v>0</v>
      </c>
      <c r="BZ1093" s="17">
        <f t="shared" si="2686"/>
        <v>0</v>
      </c>
      <c r="CA1093" s="17">
        <f t="shared" si="2686"/>
        <v>7205</v>
      </c>
      <c r="CB1093" s="17">
        <f t="shared" si="2686"/>
        <v>0</v>
      </c>
      <c r="CC1093" s="17">
        <f t="shared" si="2687"/>
        <v>0</v>
      </c>
      <c r="CD1093" s="17">
        <f t="shared" si="2687"/>
        <v>0</v>
      </c>
      <c r="CE1093" s="17">
        <f t="shared" si="2687"/>
        <v>0</v>
      </c>
      <c r="CF1093" s="17">
        <f t="shared" si="2687"/>
        <v>0</v>
      </c>
      <c r="CG1093" s="17">
        <f t="shared" si="2687"/>
        <v>7205</v>
      </c>
      <c r="CH1093" s="17">
        <f t="shared" si="2687"/>
        <v>0</v>
      </c>
      <c r="CI1093" s="17">
        <f t="shared" si="2687"/>
        <v>0</v>
      </c>
      <c r="CJ1093" s="17">
        <f t="shared" si="2687"/>
        <v>0</v>
      </c>
      <c r="CK1093" s="17">
        <f t="shared" si="2687"/>
        <v>0</v>
      </c>
      <c r="CL1093" s="17">
        <f t="shared" si="2687"/>
        <v>0</v>
      </c>
      <c r="CM1093" s="17">
        <f t="shared" si="2687"/>
        <v>7205</v>
      </c>
      <c r="CN1093" s="17">
        <f t="shared" si="2687"/>
        <v>0</v>
      </c>
    </row>
    <row r="1094" spans="1:92" ht="20.100000000000001" hidden="1" customHeight="1">
      <c r="A1094" s="38" t="s">
        <v>167</v>
      </c>
      <c r="B1094" s="61" t="s">
        <v>319</v>
      </c>
      <c r="C1094" s="61" t="s">
        <v>147</v>
      </c>
      <c r="D1094" s="61" t="s">
        <v>22</v>
      </c>
      <c r="E1094" s="61" t="s">
        <v>353</v>
      </c>
      <c r="F1094" s="61"/>
      <c r="G1094" s="17">
        <f t="shared" si="2681"/>
        <v>1643</v>
      </c>
      <c r="H1094" s="17">
        <f t="shared" si="2681"/>
        <v>0</v>
      </c>
      <c r="I1094" s="17">
        <f t="shared" si="2681"/>
        <v>0</v>
      </c>
      <c r="J1094" s="17">
        <f t="shared" si="2681"/>
        <v>0</v>
      </c>
      <c r="K1094" s="17">
        <f t="shared" si="2681"/>
        <v>0</v>
      </c>
      <c r="L1094" s="17">
        <f t="shared" si="2681"/>
        <v>0</v>
      </c>
      <c r="M1094" s="17">
        <f t="shared" si="2681"/>
        <v>1643</v>
      </c>
      <c r="N1094" s="17">
        <f t="shared" si="2681"/>
        <v>0</v>
      </c>
      <c r="O1094" s="17">
        <f t="shared" si="2681"/>
        <v>0</v>
      </c>
      <c r="P1094" s="17">
        <f t="shared" si="2681"/>
        <v>0</v>
      </c>
      <c r="Q1094" s="17">
        <f t="shared" si="2681"/>
        <v>0</v>
      </c>
      <c r="R1094" s="17">
        <f t="shared" si="2681"/>
        <v>0</v>
      </c>
      <c r="S1094" s="17">
        <f t="shared" si="2681"/>
        <v>1643</v>
      </c>
      <c r="T1094" s="17">
        <f t="shared" si="2681"/>
        <v>0</v>
      </c>
      <c r="U1094" s="17">
        <f t="shared" si="2682"/>
        <v>0</v>
      </c>
      <c r="V1094" s="17">
        <f t="shared" si="2682"/>
        <v>0</v>
      </c>
      <c r="W1094" s="17">
        <f t="shared" si="2682"/>
        <v>0</v>
      </c>
      <c r="X1094" s="17">
        <f t="shared" si="2682"/>
        <v>0</v>
      </c>
      <c r="Y1094" s="17">
        <f t="shared" si="2682"/>
        <v>1643</v>
      </c>
      <c r="Z1094" s="17">
        <f t="shared" si="2682"/>
        <v>0</v>
      </c>
      <c r="AA1094" s="17">
        <f t="shared" si="2682"/>
        <v>0</v>
      </c>
      <c r="AB1094" s="17">
        <f t="shared" si="2682"/>
        <v>0</v>
      </c>
      <c r="AC1094" s="17">
        <f t="shared" si="2682"/>
        <v>0</v>
      </c>
      <c r="AD1094" s="17">
        <f t="shared" si="2682"/>
        <v>0</v>
      </c>
      <c r="AE1094" s="17">
        <f t="shared" si="2682"/>
        <v>1643</v>
      </c>
      <c r="AF1094" s="17">
        <f t="shared" si="2682"/>
        <v>0</v>
      </c>
      <c r="AG1094" s="17">
        <f t="shared" si="2683"/>
        <v>0</v>
      </c>
      <c r="AH1094" s="17">
        <f t="shared" si="2683"/>
        <v>0</v>
      </c>
      <c r="AI1094" s="17">
        <f t="shared" si="2683"/>
        <v>0</v>
      </c>
      <c r="AJ1094" s="17">
        <f t="shared" si="2683"/>
        <v>0</v>
      </c>
      <c r="AK1094" s="17">
        <f t="shared" si="2683"/>
        <v>1643</v>
      </c>
      <c r="AL1094" s="17">
        <f t="shared" si="2683"/>
        <v>0</v>
      </c>
      <c r="AM1094" s="17">
        <f t="shared" si="2683"/>
        <v>0</v>
      </c>
      <c r="AN1094" s="17">
        <f t="shared" si="2683"/>
        <v>0</v>
      </c>
      <c r="AO1094" s="17">
        <f t="shared" si="2683"/>
        <v>0</v>
      </c>
      <c r="AP1094" s="17">
        <f t="shared" si="2683"/>
        <v>0</v>
      </c>
      <c r="AQ1094" s="17">
        <f t="shared" si="2683"/>
        <v>1643</v>
      </c>
      <c r="AR1094" s="17">
        <f t="shared" si="2683"/>
        <v>0</v>
      </c>
      <c r="AS1094" s="17">
        <f t="shared" si="2684"/>
        <v>0</v>
      </c>
      <c r="AT1094" s="17">
        <f t="shared" si="2684"/>
        <v>0</v>
      </c>
      <c r="AU1094" s="17">
        <f t="shared" si="2684"/>
        <v>0</v>
      </c>
      <c r="AV1094" s="17">
        <f t="shared" si="2684"/>
        <v>0</v>
      </c>
      <c r="AW1094" s="17">
        <f t="shared" si="2684"/>
        <v>1643</v>
      </c>
      <c r="AX1094" s="17">
        <f t="shared" si="2684"/>
        <v>0</v>
      </c>
      <c r="AY1094" s="17">
        <f t="shared" si="2684"/>
        <v>1124</v>
      </c>
      <c r="AZ1094" s="17">
        <f t="shared" si="2684"/>
        <v>4438</v>
      </c>
      <c r="BA1094" s="17">
        <f t="shared" si="2684"/>
        <v>0</v>
      </c>
      <c r="BB1094" s="17">
        <f t="shared" si="2684"/>
        <v>0</v>
      </c>
      <c r="BC1094" s="17">
        <f t="shared" si="2684"/>
        <v>7205</v>
      </c>
      <c r="BD1094" s="17">
        <f t="shared" si="2684"/>
        <v>0</v>
      </c>
      <c r="BE1094" s="17">
        <f t="shared" si="2685"/>
        <v>0</v>
      </c>
      <c r="BF1094" s="17">
        <f t="shared" si="2685"/>
        <v>0</v>
      </c>
      <c r="BG1094" s="17">
        <f t="shared" si="2685"/>
        <v>0</v>
      </c>
      <c r="BH1094" s="17">
        <f t="shared" si="2685"/>
        <v>0</v>
      </c>
      <c r="BI1094" s="17">
        <f t="shared" si="2685"/>
        <v>7205</v>
      </c>
      <c r="BJ1094" s="17">
        <f t="shared" si="2685"/>
        <v>0</v>
      </c>
      <c r="BK1094" s="17">
        <f t="shared" si="2685"/>
        <v>0</v>
      </c>
      <c r="BL1094" s="17">
        <f t="shared" si="2685"/>
        <v>0</v>
      </c>
      <c r="BM1094" s="17">
        <f t="shared" si="2685"/>
        <v>0</v>
      </c>
      <c r="BN1094" s="17">
        <f t="shared" si="2685"/>
        <v>0</v>
      </c>
      <c r="BO1094" s="17">
        <f t="shared" si="2685"/>
        <v>7205</v>
      </c>
      <c r="BP1094" s="17">
        <f t="shared" si="2685"/>
        <v>0</v>
      </c>
      <c r="BQ1094" s="17">
        <f t="shared" si="2686"/>
        <v>0</v>
      </c>
      <c r="BR1094" s="17">
        <f t="shared" si="2686"/>
        <v>0</v>
      </c>
      <c r="BS1094" s="17">
        <f t="shared" si="2686"/>
        <v>0</v>
      </c>
      <c r="BT1094" s="17">
        <f t="shared" si="2686"/>
        <v>0</v>
      </c>
      <c r="BU1094" s="17">
        <f t="shared" si="2686"/>
        <v>7205</v>
      </c>
      <c r="BV1094" s="17">
        <f t="shared" si="2686"/>
        <v>0</v>
      </c>
      <c r="BW1094" s="17">
        <f t="shared" si="2686"/>
        <v>0</v>
      </c>
      <c r="BX1094" s="17">
        <f t="shared" si="2686"/>
        <v>0</v>
      </c>
      <c r="BY1094" s="17">
        <f t="shared" si="2686"/>
        <v>0</v>
      </c>
      <c r="BZ1094" s="17">
        <f t="shared" si="2686"/>
        <v>0</v>
      </c>
      <c r="CA1094" s="17">
        <f t="shared" si="2686"/>
        <v>7205</v>
      </c>
      <c r="CB1094" s="17">
        <f t="shared" si="2686"/>
        <v>0</v>
      </c>
      <c r="CC1094" s="17">
        <f t="shared" si="2687"/>
        <v>0</v>
      </c>
      <c r="CD1094" s="17">
        <f t="shared" si="2687"/>
        <v>0</v>
      </c>
      <c r="CE1094" s="17">
        <f t="shared" si="2687"/>
        <v>0</v>
      </c>
      <c r="CF1094" s="17">
        <f t="shared" si="2687"/>
        <v>0</v>
      </c>
      <c r="CG1094" s="17">
        <f t="shared" si="2687"/>
        <v>7205</v>
      </c>
      <c r="CH1094" s="17">
        <f t="shared" si="2687"/>
        <v>0</v>
      </c>
      <c r="CI1094" s="17">
        <f t="shared" si="2687"/>
        <v>0</v>
      </c>
      <c r="CJ1094" s="17">
        <f t="shared" si="2687"/>
        <v>0</v>
      </c>
      <c r="CK1094" s="17">
        <f t="shared" si="2687"/>
        <v>0</v>
      </c>
      <c r="CL1094" s="17">
        <f t="shared" si="2687"/>
        <v>0</v>
      </c>
      <c r="CM1094" s="17">
        <f t="shared" si="2687"/>
        <v>7205</v>
      </c>
      <c r="CN1094" s="17">
        <f t="shared" si="2687"/>
        <v>0</v>
      </c>
    </row>
    <row r="1095" spans="1:92" ht="20.100000000000001" hidden="1" customHeight="1">
      <c r="A1095" s="38" t="s">
        <v>66</v>
      </c>
      <c r="B1095" s="61" t="s">
        <v>319</v>
      </c>
      <c r="C1095" s="61" t="s">
        <v>147</v>
      </c>
      <c r="D1095" s="61" t="s">
        <v>22</v>
      </c>
      <c r="E1095" s="61" t="s">
        <v>353</v>
      </c>
      <c r="F1095" s="61" t="s">
        <v>67</v>
      </c>
      <c r="G1095" s="17">
        <f t="shared" si="2681"/>
        <v>1643</v>
      </c>
      <c r="H1095" s="17">
        <f t="shared" si="2681"/>
        <v>0</v>
      </c>
      <c r="I1095" s="17">
        <f t="shared" si="2681"/>
        <v>0</v>
      </c>
      <c r="J1095" s="17">
        <f t="shared" si="2681"/>
        <v>0</v>
      </c>
      <c r="K1095" s="17">
        <f t="shared" si="2681"/>
        <v>0</v>
      </c>
      <c r="L1095" s="17">
        <f t="shared" si="2681"/>
        <v>0</v>
      </c>
      <c r="M1095" s="17">
        <f t="shared" si="2681"/>
        <v>1643</v>
      </c>
      <c r="N1095" s="17">
        <f t="shared" si="2681"/>
        <v>0</v>
      </c>
      <c r="O1095" s="17">
        <f t="shared" si="2681"/>
        <v>0</v>
      </c>
      <c r="P1095" s="17">
        <f t="shared" si="2681"/>
        <v>0</v>
      </c>
      <c r="Q1095" s="17">
        <f t="shared" si="2681"/>
        <v>0</v>
      </c>
      <c r="R1095" s="17">
        <f t="shared" si="2681"/>
        <v>0</v>
      </c>
      <c r="S1095" s="17">
        <f t="shared" si="2681"/>
        <v>1643</v>
      </c>
      <c r="T1095" s="17">
        <f t="shared" si="2681"/>
        <v>0</v>
      </c>
      <c r="U1095" s="17">
        <f t="shared" si="2682"/>
        <v>0</v>
      </c>
      <c r="V1095" s="17">
        <f t="shared" si="2682"/>
        <v>0</v>
      </c>
      <c r="W1095" s="17">
        <f t="shared" si="2682"/>
        <v>0</v>
      </c>
      <c r="X1095" s="17">
        <f t="shared" si="2682"/>
        <v>0</v>
      </c>
      <c r="Y1095" s="17">
        <f t="shared" si="2682"/>
        <v>1643</v>
      </c>
      <c r="Z1095" s="17">
        <f t="shared" si="2682"/>
        <v>0</v>
      </c>
      <c r="AA1095" s="17">
        <f t="shared" si="2682"/>
        <v>0</v>
      </c>
      <c r="AB1095" s="17">
        <f t="shared" si="2682"/>
        <v>0</v>
      </c>
      <c r="AC1095" s="17">
        <f t="shared" si="2682"/>
        <v>0</v>
      </c>
      <c r="AD1095" s="17">
        <f t="shared" si="2682"/>
        <v>0</v>
      </c>
      <c r="AE1095" s="17">
        <f t="shared" si="2682"/>
        <v>1643</v>
      </c>
      <c r="AF1095" s="17">
        <f t="shared" si="2682"/>
        <v>0</v>
      </c>
      <c r="AG1095" s="17">
        <f t="shared" si="2683"/>
        <v>0</v>
      </c>
      <c r="AH1095" s="17">
        <f t="shared" si="2683"/>
        <v>0</v>
      </c>
      <c r="AI1095" s="17">
        <f t="shared" si="2683"/>
        <v>0</v>
      </c>
      <c r="AJ1095" s="17">
        <f t="shared" si="2683"/>
        <v>0</v>
      </c>
      <c r="AK1095" s="17">
        <f t="shared" si="2683"/>
        <v>1643</v>
      </c>
      <c r="AL1095" s="17">
        <f t="shared" si="2683"/>
        <v>0</v>
      </c>
      <c r="AM1095" s="17">
        <f t="shared" si="2683"/>
        <v>0</v>
      </c>
      <c r="AN1095" s="17">
        <f t="shared" si="2683"/>
        <v>0</v>
      </c>
      <c r="AO1095" s="17">
        <f t="shared" si="2683"/>
        <v>0</v>
      </c>
      <c r="AP1095" s="17">
        <f t="shared" si="2683"/>
        <v>0</v>
      </c>
      <c r="AQ1095" s="17">
        <f t="shared" si="2683"/>
        <v>1643</v>
      </c>
      <c r="AR1095" s="17">
        <f t="shared" si="2683"/>
        <v>0</v>
      </c>
      <c r="AS1095" s="17">
        <f t="shared" si="2684"/>
        <v>0</v>
      </c>
      <c r="AT1095" s="17">
        <f t="shared" si="2684"/>
        <v>0</v>
      </c>
      <c r="AU1095" s="17">
        <f t="shared" si="2684"/>
        <v>0</v>
      </c>
      <c r="AV1095" s="17">
        <f t="shared" si="2684"/>
        <v>0</v>
      </c>
      <c r="AW1095" s="17">
        <f t="shared" si="2684"/>
        <v>1643</v>
      </c>
      <c r="AX1095" s="17">
        <f t="shared" si="2684"/>
        <v>0</v>
      </c>
      <c r="AY1095" s="17">
        <f t="shared" si="2684"/>
        <v>1124</v>
      </c>
      <c r="AZ1095" s="17">
        <f t="shared" si="2684"/>
        <v>4438</v>
      </c>
      <c r="BA1095" s="17">
        <f t="shared" si="2684"/>
        <v>0</v>
      </c>
      <c r="BB1095" s="17">
        <f t="shared" si="2684"/>
        <v>0</v>
      </c>
      <c r="BC1095" s="17">
        <f t="shared" si="2684"/>
        <v>7205</v>
      </c>
      <c r="BD1095" s="17">
        <f t="shared" si="2684"/>
        <v>0</v>
      </c>
      <c r="BE1095" s="17">
        <f t="shared" si="2685"/>
        <v>0</v>
      </c>
      <c r="BF1095" s="17">
        <f t="shared" si="2685"/>
        <v>0</v>
      </c>
      <c r="BG1095" s="17">
        <f t="shared" si="2685"/>
        <v>0</v>
      </c>
      <c r="BH1095" s="17">
        <f t="shared" si="2685"/>
        <v>0</v>
      </c>
      <c r="BI1095" s="17">
        <f t="shared" si="2685"/>
        <v>7205</v>
      </c>
      <c r="BJ1095" s="17">
        <f t="shared" si="2685"/>
        <v>0</v>
      </c>
      <c r="BK1095" s="17">
        <f t="shared" si="2685"/>
        <v>0</v>
      </c>
      <c r="BL1095" s="17">
        <f t="shared" si="2685"/>
        <v>0</v>
      </c>
      <c r="BM1095" s="17">
        <f t="shared" si="2685"/>
        <v>0</v>
      </c>
      <c r="BN1095" s="17">
        <f t="shared" si="2685"/>
        <v>0</v>
      </c>
      <c r="BO1095" s="17">
        <f t="shared" si="2685"/>
        <v>7205</v>
      </c>
      <c r="BP1095" s="17">
        <f t="shared" si="2685"/>
        <v>0</v>
      </c>
      <c r="BQ1095" s="17">
        <f t="shared" si="2686"/>
        <v>0</v>
      </c>
      <c r="BR1095" s="17">
        <f t="shared" si="2686"/>
        <v>0</v>
      </c>
      <c r="BS1095" s="17">
        <f t="shared" si="2686"/>
        <v>0</v>
      </c>
      <c r="BT1095" s="17">
        <f t="shared" si="2686"/>
        <v>0</v>
      </c>
      <c r="BU1095" s="17">
        <f t="shared" si="2686"/>
        <v>7205</v>
      </c>
      <c r="BV1095" s="17">
        <f t="shared" si="2686"/>
        <v>0</v>
      </c>
      <c r="BW1095" s="17">
        <f t="shared" si="2686"/>
        <v>0</v>
      </c>
      <c r="BX1095" s="17">
        <f t="shared" si="2686"/>
        <v>0</v>
      </c>
      <c r="BY1095" s="17">
        <f t="shared" si="2686"/>
        <v>0</v>
      </c>
      <c r="BZ1095" s="17">
        <f t="shared" si="2686"/>
        <v>0</v>
      </c>
      <c r="CA1095" s="17">
        <f t="shared" si="2686"/>
        <v>7205</v>
      </c>
      <c r="CB1095" s="17">
        <f t="shared" si="2686"/>
        <v>0</v>
      </c>
      <c r="CC1095" s="17">
        <f t="shared" si="2687"/>
        <v>0</v>
      </c>
      <c r="CD1095" s="17">
        <f t="shared" si="2687"/>
        <v>0</v>
      </c>
      <c r="CE1095" s="17">
        <f t="shared" si="2687"/>
        <v>0</v>
      </c>
      <c r="CF1095" s="17">
        <f t="shared" si="2687"/>
        <v>0</v>
      </c>
      <c r="CG1095" s="17">
        <f t="shared" si="2687"/>
        <v>7205</v>
      </c>
      <c r="CH1095" s="17">
        <f t="shared" si="2687"/>
        <v>0</v>
      </c>
      <c r="CI1095" s="17">
        <f t="shared" si="2687"/>
        <v>0</v>
      </c>
      <c r="CJ1095" s="17">
        <f t="shared" si="2687"/>
        <v>0</v>
      </c>
      <c r="CK1095" s="17">
        <f t="shared" si="2687"/>
        <v>0</v>
      </c>
      <c r="CL1095" s="17">
        <f t="shared" si="2687"/>
        <v>0</v>
      </c>
      <c r="CM1095" s="17">
        <f t="shared" si="2687"/>
        <v>7205</v>
      </c>
      <c r="CN1095" s="17">
        <f t="shared" si="2687"/>
        <v>0</v>
      </c>
    </row>
    <row r="1096" spans="1:92" ht="49.5" hidden="1">
      <c r="A1096" s="25" t="s">
        <v>414</v>
      </c>
      <c r="B1096" s="26" t="s">
        <v>319</v>
      </c>
      <c r="C1096" s="26" t="s">
        <v>147</v>
      </c>
      <c r="D1096" s="26" t="s">
        <v>22</v>
      </c>
      <c r="E1096" s="26" t="s">
        <v>353</v>
      </c>
      <c r="F1096" s="26" t="s">
        <v>254</v>
      </c>
      <c r="G1096" s="9">
        <v>1643</v>
      </c>
      <c r="H1096" s="9"/>
      <c r="I1096" s="9"/>
      <c r="J1096" s="9"/>
      <c r="K1096" s="9"/>
      <c r="L1096" s="9"/>
      <c r="M1096" s="9">
        <f>G1096+I1096+J1096+K1096+L1096</f>
        <v>1643</v>
      </c>
      <c r="N1096" s="9">
        <f>H1096+L1096</f>
        <v>0</v>
      </c>
      <c r="O1096" s="9"/>
      <c r="P1096" s="9"/>
      <c r="Q1096" s="9"/>
      <c r="R1096" s="9"/>
      <c r="S1096" s="9">
        <f>M1096+O1096+P1096+Q1096+R1096</f>
        <v>1643</v>
      </c>
      <c r="T1096" s="9">
        <f>N1096+R1096</f>
        <v>0</v>
      </c>
      <c r="U1096" s="9"/>
      <c r="V1096" s="9"/>
      <c r="W1096" s="9"/>
      <c r="X1096" s="9"/>
      <c r="Y1096" s="9">
        <f>S1096+U1096+V1096+W1096+X1096</f>
        <v>1643</v>
      </c>
      <c r="Z1096" s="9">
        <f>T1096+X1096</f>
        <v>0</v>
      </c>
      <c r="AA1096" s="9"/>
      <c r="AB1096" s="9"/>
      <c r="AC1096" s="9"/>
      <c r="AD1096" s="9"/>
      <c r="AE1096" s="9">
        <f>Y1096+AA1096+AB1096+AC1096+AD1096</f>
        <v>1643</v>
      </c>
      <c r="AF1096" s="9">
        <f>Z1096+AD1096</f>
        <v>0</v>
      </c>
      <c r="AG1096" s="9"/>
      <c r="AH1096" s="9"/>
      <c r="AI1096" s="9"/>
      <c r="AJ1096" s="9"/>
      <c r="AK1096" s="9">
        <f>AE1096+AG1096+AH1096+AI1096+AJ1096</f>
        <v>1643</v>
      </c>
      <c r="AL1096" s="9">
        <f>AF1096+AJ1096</f>
        <v>0</v>
      </c>
      <c r="AM1096" s="9"/>
      <c r="AN1096" s="9"/>
      <c r="AO1096" s="9"/>
      <c r="AP1096" s="9"/>
      <c r="AQ1096" s="9">
        <f>AK1096+AM1096+AN1096+AO1096+AP1096</f>
        <v>1643</v>
      </c>
      <c r="AR1096" s="9">
        <f>AL1096+AP1096</f>
        <v>0</v>
      </c>
      <c r="AS1096" s="9"/>
      <c r="AT1096" s="9"/>
      <c r="AU1096" s="9"/>
      <c r="AV1096" s="9"/>
      <c r="AW1096" s="9">
        <f>AQ1096+AS1096+AT1096+AU1096+AV1096</f>
        <v>1643</v>
      </c>
      <c r="AX1096" s="9">
        <f>AR1096+AV1096</f>
        <v>0</v>
      </c>
      <c r="AY1096" s="9">
        <v>1124</v>
      </c>
      <c r="AZ1096" s="9">
        <v>4438</v>
      </c>
      <c r="BA1096" s="9"/>
      <c r="BB1096" s="9"/>
      <c r="BC1096" s="9">
        <f>AW1096+AY1096+AZ1096+BA1096+BB1096</f>
        <v>7205</v>
      </c>
      <c r="BD1096" s="9">
        <f>AX1096+BB1096</f>
        <v>0</v>
      </c>
      <c r="BE1096" s="9"/>
      <c r="BF1096" s="9"/>
      <c r="BG1096" s="9"/>
      <c r="BH1096" s="9"/>
      <c r="BI1096" s="9">
        <f>BC1096+BE1096+BF1096+BG1096+BH1096</f>
        <v>7205</v>
      </c>
      <c r="BJ1096" s="9">
        <f>BD1096+BH1096</f>
        <v>0</v>
      </c>
      <c r="BK1096" s="9"/>
      <c r="BL1096" s="9"/>
      <c r="BM1096" s="9"/>
      <c r="BN1096" s="9"/>
      <c r="BO1096" s="9">
        <f>BI1096+BK1096+BL1096+BM1096+BN1096</f>
        <v>7205</v>
      </c>
      <c r="BP1096" s="9">
        <f>BJ1096+BN1096</f>
        <v>0</v>
      </c>
      <c r="BQ1096" s="9"/>
      <c r="BR1096" s="9"/>
      <c r="BS1096" s="9"/>
      <c r="BT1096" s="9"/>
      <c r="BU1096" s="9">
        <f>BO1096+BQ1096+BR1096+BS1096+BT1096</f>
        <v>7205</v>
      </c>
      <c r="BV1096" s="9">
        <f>BP1096+BT1096</f>
        <v>0</v>
      </c>
      <c r="BW1096" s="9"/>
      <c r="BX1096" s="9"/>
      <c r="BY1096" s="9"/>
      <c r="BZ1096" s="9"/>
      <c r="CA1096" s="9">
        <f>BU1096+BW1096+BX1096+BY1096+BZ1096</f>
        <v>7205</v>
      </c>
      <c r="CB1096" s="9">
        <f>BV1096+BZ1096</f>
        <v>0</v>
      </c>
      <c r="CC1096" s="9"/>
      <c r="CD1096" s="9"/>
      <c r="CE1096" s="9"/>
      <c r="CF1096" s="9"/>
      <c r="CG1096" s="9">
        <f>CA1096+CC1096+CD1096+CE1096+CF1096</f>
        <v>7205</v>
      </c>
      <c r="CH1096" s="9">
        <f>CB1096+CF1096</f>
        <v>0</v>
      </c>
      <c r="CI1096" s="9"/>
      <c r="CJ1096" s="9"/>
      <c r="CK1096" s="9"/>
      <c r="CL1096" s="9"/>
      <c r="CM1096" s="9">
        <f>CG1096+CI1096+CJ1096+CK1096+CL1096</f>
        <v>7205</v>
      </c>
      <c r="CN1096" s="9">
        <f>CH1096+CL1096</f>
        <v>0</v>
      </c>
    </row>
    <row r="1097" spans="1:92" ht="49.5" hidden="1">
      <c r="A1097" s="25" t="s">
        <v>509</v>
      </c>
      <c r="B1097" s="26" t="s">
        <v>319</v>
      </c>
      <c r="C1097" s="26" t="s">
        <v>147</v>
      </c>
      <c r="D1097" s="26" t="s">
        <v>22</v>
      </c>
      <c r="E1097" s="26" t="s">
        <v>384</v>
      </c>
      <c r="F1097" s="26"/>
      <c r="G1097" s="9">
        <f t="shared" ref="G1097:V1100" si="2688">G1098</f>
        <v>10817</v>
      </c>
      <c r="H1097" s="9">
        <f t="shared" si="2688"/>
        <v>0</v>
      </c>
      <c r="I1097" s="9">
        <f t="shared" si="2688"/>
        <v>0</v>
      </c>
      <c r="J1097" s="9">
        <f t="shared" si="2688"/>
        <v>0</v>
      </c>
      <c r="K1097" s="9">
        <f t="shared" si="2688"/>
        <v>0</v>
      </c>
      <c r="L1097" s="9">
        <f t="shared" si="2688"/>
        <v>0</v>
      </c>
      <c r="M1097" s="9">
        <f t="shared" si="2688"/>
        <v>10817</v>
      </c>
      <c r="N1097" s="9">
        <f t="shared" si="2688"/>
        <v>0</v>
      </c>
      <c r="O1097" s="9">
        <f t="shared" si="2688"/>
        <v>0</v>
      </c>
      <c r="P1097" s="9">
        <f t="shared" si="2688"/>
        <v>0</v>
      </c>
      <c r="Q1097" s="9">
        <f t="shared" si="2688"/>
        <v>0</v>
      </c>
      <c r="R1097" s="9">
        <f t="shared" si="2688"/>
        <v>0</v>
      </c>
      <c r="S1097" s="9">
        <f t="shared" si="2688"/>
        <v>10817</v>
      </c>
      <c r="T1097" s="9">
        <f t="shared" si="2688"/>
        <v>0</v>
      </c>
      <c r="U1097" s="9">
        <f t="shared" si="2688"/>
        <v>0</v>
      </c>
      <c r="V1097" s="9">
        <f t="shared" si="2688"/>
        <v>0</v>
      </c>
      <c r="W1097" s="9">
        <f t="shared" ref="U1097:AJ1100" si="2689">W1098</f>
        <v>0</v>
      </c>
      <c r="X1097" s="9">
        <f t="shared" si="2689"/>
        <v>0</v>
      </c>
      <c r="Y1097" s="9">
        <f t="shared" si="2689"/>
        <v>10817</v>
      </c>
      <c r="Z1097" s="9">
        <f t="shared" si="2689"/>
        <v>0</v>
      </c>
      <c r="AA1097" s="9">
        <f t="shared" si="2689"/>
        <v>0</v>
      </c>
      <c r="AB1097" s="9">
        <f t="shared" si="2689"/>
        <v>0</v>
      </c>
      <c r="AC1097" s="9">
        <f t="shared" si="2689"/>
        <v>0</v>
      </c>
      <c r="AD1097" s="9">
        <f t="shared" si="2689"/>
        <v>0</v>
      </c>
      <c r="AE1097" s="9">
        <f t="shared" si="2689"/>
        <v>10817</v>
      </c>
      <c r="AF1097" s="9">
        <f t="shared" si="2689"/>
        <v>0</v>
      </c>
      <c r="AG1097" s="9">
        <f t="shared" si="2689"/>
        <v>0</v>
      </c>
      <c r="AH1097" s="9">
        <f t="shared" si="2689"/>
        <v>0</v>
      </c>
      <c r="AI1097" s="9">
        <f t="shared" si="2689"/>
        <v>0</v>
      </c>
      <c r="AJ1097" s="9">
        <f t="shared" si="2689"/>
        <v>0</v>
      </c>
      <c r="AK1097" s="9">
        <f t="shared" ref="AG1097:AV1100" si="2690">AK1098</f>
        <v>10817</v>
      </c>
      <c r="AL1097" s="9">
        <f t="shared" si="2690"/>
        <v>0</v>
      </c>
      <c r="AM1097" s="9">
        <f t="shared" si="2690"/>
        <v>0</v>
      </c>
      <c r="AN1097" s="9">
        <f t="shared" si="2690"/>
        <v>0</v>
      </c>
      <c r="AO1097" s="9">
        <f t="shared" si="2690"/>
        <v>-103</v>
      </c>
      <c r="AP1097" s="9">
        <f t="shared" si="2690"/>
        <v>0</v>
      </c>
      <c r="AQ1097" s="9">
        <f t="shared" si="2690"/>
        <v>10714</v>
      </c>
      <c r="AR1097" s="9">
        <f t="shared" si="2690"/>
        <v>0</v>
      </c>
      <c r="AS1097" s="9">
        <f t="shared" si="2690"/>
        <v>0</v>
      </c>
      <c r="AT1097" s="9">
        <f t="shared" si="2690"/>
        <v>0</v>
      </c>
      <c r="AU1097" s="9">
        <f t="shared" si="2690"/>
        <v>0</v>
      </c>
      <c r="AV1097" s="9">
        <f t="shared" si="2690"/>
        <v>0</v>
      </c>
      <c r="AW1097" s="9">
        <f t="shared" ref="AS1097:BH1100" si="2691">AW1098</f>
        <v>10714</v>
      </c>
      <c r="AX1097" s="9">
        <f t="shared" si="2691"/>
        <v>0</v>
      </c>
      <c r="AY1097" s="9">
        <f t="shared" si="2691"/>
        <v>-996</v>
      </c>
      <c r="AZ1097" s="9">
        <f t="shared" si="2691"/>
        <v>0</v>
      </c>
      <c r="BA1097" s="9">
        <f t="shared" si="2691"/>
        <v>-425</v>
      </c>
      <c r="BB1097" s="9">
        <f t="shared" si="2691"/>
        <v>0</v>
      </c>
      <c r="BC1097" s="9">
        <f t="shared" si="2691"/>
        <v>9293</v>
      </c>
      <c r="BD1097" s="9">
        <f t="shared" si="2691"/>
        <v>0</v>
      </c>
      <c r="BE1097" s="9">
        <f t="shared" si="2691"/>
        <v>0</v>
      </c>
      <c r="BF1097" s="9">
        <f t="shared" si="2691"/>
        <v>0</v>
      </c>
      <c r="BG1097" s="9">
        <f t="shared" si="2691"/>
        <v>0</v>
      </c>
      <c r="BH1097" s="9">
        <f t="shared" si="2691"/>
        <v>0</v>
      </c>
      <c r="BI1097" s="9">
        <f t="shared" ref="BE1097:BT1100" si="2692">BI1098</f>
        <v>9293</v>
      </c>
      <c r="BJ1097" s="9">
        <f t="shared" si="2692"/>
        <v>0</v>
      </c>
      <c r="BK1097" s="9">
        <f t="shared" si="2692"/>
        <v>0</v>
      </c>
      <c r="BL1097" s="9">
        <f t="shared" si="2692"/>
        <v>0</v>
      </c>
      <c r="BM1097" s="9">
        <f t="shared" si="2692"/>
        <v>0</v>
      </c>
      <c r="BN1097" s="9">
        <f t="shared" si="2692"/>
        <v>0</v>
      </c>
      <c r="BO1097" s="9">
        <f t="shared" si="2692"/>
        <v>9293</v>
      </c>
      <c r="BP1097" s="9">
        <f t="shared" si="2692"/>
        <v>0</v>
      </c>
      <c r="BQ1097" s="9">
        <f t="shared" si="2692"/>
        <v>-207</v>
      </c>
      <c r="BR1097" s="9">
        <f t="shared" si="2692"/>
        <v>0</v>
      </c>
      <c r="BS1097" s="9">
        <f t="shared" si="2692"/>
        <v>0</v>
      </c>
      <c r="BT1097" s="9">
        <f t="shared" si="2692"/>
        <v>0</v>
      </c>
      <c r="BU1097" s="9">
        <f t="shared" ref="BQ1097:CF1100" si="2693">BU1098</f>
        <v>9086</v>
      </c>
      <c r="BV1097" s="9">
        <f t="shared" si="2693"/>
        <v>0</v>
      </c>
      <c r="BW1097" s="9">
        <f t="shared" si="2693"/>
        <v>0</v>
      </c>
      <c r="BX1097" s="9">
        <f t="shared" si="2693"/>
        <v>0</v>
      </c>
      <c r="BY1097" s="9">
        <f t="shared" si="2693"/>
        <v>0</v>
      </c>
      <c r="BZ1097" s="9">
        <f t="shared" si="2693"/>
        <v>0</v>
      </c>
      <c r="CA1097" s="9">
        <f t="shared" si="2693"/>
        <v>9086</v>
      </c>
      <c r="CB1097" s="9">
        <f t="shared" si="2693"/>
        <v>0</v>
      </c>
      <c r="CC1097" s="9">
        <f t="shared" si="2693"/>
        <v>0</v>
      </c>
      <c r="CD1097" s="9">
        <f t="shared" si="2693"/>
        <v>0</v>
      </c>
      <c r="CE1097" s="9">
        <f t="shared" si="2693"/>
        <v>0</v>
      </c>
      <c r="CF1097" s="9">
        <f t="shared" si="2693"/>
        <v>0</v>
      </c>
      <c r="CG1097" s="9">
        <f t="shared" ref="CC1097:CN1100" si="2694">CG1098</f>
        <v>9086</v>
      </c>
      <c r="CH1097" s="9">
        <f t="shared" si="2694"/>
        <v>0</v>
      </c>
      <c r="CI1097" s="9">
        <f t="shared" si="2694"/>
        <v>-113</v>
      </c>
      <c r="CJ1097" s="9">
        <f t="shared" si="2694"/>
        <v>0</v>
      </c>
      <c r="CK1097" s="9">
        <f t="shared" si="2694"/>
        <v>-112</v>
      </c>
      <c r="CL1097" s="9">
        <f t="shared" si="2694"/>
        <v>0</v>
      </c>
      <c r="CM1097" s="9">
        <f t="shared" si="2694"/>
        <v>8861</v>
      </c>
      <c r="CN1097" s="9">
        <f t="shared" si="2694"/>
        <v>0</v>
      </c>
    </row>
    <row r="1098" spans="1:92" ht="20.100000000000001" hidden="1" customHeight="1">
      <c r="A1098" s="38" t="s">
        <v>15</v>
      </c>
      <c r="B1098" s="61" t="s">
        <v>319</v>
      </c>
      <c r="C1098" s="61" t="s">
        <v>147</v>
      </c>
      <c r="D1098" s="61" t="s">
        <v>22</v>
      </c>
      <c r="E1098" s="61" t="s">
        <v>385</v>
      </c>
      <c r="F1098" s="61"/>
      <c r="G1098" s="17">
        <f t="shared" si="2688"/>
        <v>10817</v>
      </c>
      <c r="H1098" s="17">
        <f t="shared" si="2688"/>
        <v>0</v>
      </c>
      <c r="I1098" s="17">
        <f t="shared" si="2688"/>
        <v>0</v>
      </c>
      <c r="J1098" s="17">
        <f t="shared" si="2688"/>
        <v>0</v>
      </c>
      <c r="K1098" s="17">
        <f t="shared" si="2688"/>
        <v>0</v>
      </c>
      <c r="L1098" s="17">
        <f t="shared" si="2688"/>
        <v>0</v>
      </c>
      <c r="M1098" s="17">
        <f t="shared" si="2688"/>
        <v>10817</v>
      </c>
      <c r="N1098" s="17">
        <f t="shared" si="2688"/>
        <v>0</v>
      </c>
      <c r="O1098" s="17">
        <f t="shared" si="2688"/>
        <v>0</v>
      </c>
      <c r="P1098" s="17">
        <f t="shared" si="2688"/>
        <v>0</v>
      </c>
      <c r="Q1098" s="17">
        <f t="shared" si="2688"/>
        <v>0</v>
      </c>
      <c r="R1098" s="17">
        <f t="shared" si="2688"/>
        <v>0</v>
      </c>
      <c r="S1098" s="17">
        <f t="shared" si="2688"/>
        <v>10817</v>
      </c>
      <c r="T1098" s="17">
        <f t="shared" si="2688"/>
        <v>0</v>
      </c>
      <c r="U1098" s="17">
        <f t="shared" si="2689"/>
        <v>0</v>
      </c>
      <c r="V1098" s="17">
        <f t="shared" si="2689"/>
        <v>0</v>
      </c>
      <c r="W1098" s="17">
        <f t="shared" si="2689"/>
        <v>0</v>
      </c>
      <c r="X1098" s="17">
        <f t="shared" si="2689"/>
        <v>0</v>
      </c>
      <c r="Y1098" s="17">
        <f t="shared" si="2689"/>
        <v>10817</v>
      </c>
      <c r="Z1098" s="17">
        <f t="shared" si="2689"/>
        <v>0</v>
      </c>
      <c r="AA1098" s="17">
        <f t="shared" si="2689"/>
        <v>0</v>
      </c>
      <c r="AB1098" s="17">
        <f t="shared" si="2689"/>
        <v>0</v>
      </c>
      <c r="AC1098" s="17">
        <f t="shared" si="2689"/>
        <v>0</v>
      </c>
      <c r="AD1098" s="17">
        <f t="shared" si="2689"/>
        <v>0</v>
      </c>
      <c r="AE1098" s="17">
        <f t="shared" si="2689"/>
        <v>10817</v>
      </c>
      <c r="AF1098" s="17">
        <f t="shared" si="2689"/>
        <v>0</v>
      </c>
      <c r="AG1098" s="17">
        <f t="shared" si="2690"/>
        <v>0</v>
      </c>
      <c r="AH1098" s="17">
        <f t="shared" si="2690"/>
        <v>0</v>
      </c>
      <c r="AI1098" s="17">
        <f t="shared" si="2690"/>
        <v>0</v>
      </c>
      <c r="AJ1098" s="17">
        <f t="shared" si="2690"/>
        <v>0</v>
      </c>
      <c r="AK1098" s="17">
        <f t="shared" si="2690"/>
        <v>10817</v>
      </c>
      <c r="AL1098" s="17">
        <f t="shared" si="2690"/>
        <v>0</v>
      </c>
      <c r="AM1098" s="17">
        <f t="shared" si="2690"/>
        <v>0</v>
      </c>
      <c r="AN1098" s="17">
        <f t="shared" si="2690"/>
        <v>0</v>
      </c>
      <c r="AO1098" s="17">
        <f t="shared" si="2690"/>
        <v>-103</v>
      </c>
      <c r="AP1098" s="17">
        <f t="shared" si="2690"/>
        <v>0</v>
      </c>
      <c r="AQ1098" s="17">
        <f t="shared" si="2690"/>
        <v>10714</v>
      </c>
      <c r="AR1098" s="17">
        <f t="shared" si="2690"/>
        <v>0</v>
      </c>
      <c r="AS1098" s="17">
        <f t="shared" si="2691"/>
        <v>0</v>
      </c>
      <c r="AT1098" s="17">
        <f t="shared" si="2691"/>
        <v>0</v>
      </c>
      <c r="AU1098" s="17">
        <f t="shared" si="2691"/>
        <v>0</v>
      </c>
      <c r="AV1098" s="17">
        <f t="shared" si="2691"/>
        <v>0</v>
      </c>
      <c r="AW1098" s="17">
        <f t="shared" si="2691"/>
        <v>10714</v>
      </c>
      <c r="AX1098" s="17">
        <f t="shared" si="2691"/>
        <v>0</v>
      </c>
      <c r="AY1098" s="17">
        <f t="shared" si="2691"/>
        <v>-996</v>
      </c>
      <c r="AZ1098" s="17">
        <f t="shared" si="2691"/>
        <v>0</v>
      </c>
      <c r="BA1098" s="17">
        <f t="shared" si="2691"/>
        <v>-425</v>
      </c>
      <c r="BB1098" s="17">
        <f t="shared" si="2691"/>
        <v>0</v>
      </c>
      <c r="BC1098" s="17">
        <f t="shared" si="2691"/>
        <v>9293</v>
      </c>
      <c r="BD1098" s="17">
        <f t="shared" si="2691"/>
        <v>0</v>
      </c>
      <c r="BE1098" s="17">
        <f t="shared" si="2692"/>
        <v>0</v>
      </c>
      <c r="BF1098" s="17">
        <f t="shared" si="2692"/>
        <v>0</v>
      </c>
      <c r="BG1098" s="17">
        <f t="shared" si="2692"/>
        <v>0</v>
      </c>
      <c r="BH1098" s="17">
        <f t="shared" si="2692"/>
        <v>0</v>
      </c>
      <c r="BI1098" s="17">
        <f t="shared" si="2692"/>
        <v>9293</v>
      </c>
      <c r="BJ1098" s="17">
        <f t="shared" si="2692"/>
        <v>0</v>
      </c>
      <c r="BK1098" s="17">
        <f t="shared" si="2692"/>
        <v>0</v>
      </c>
      <c r="BL1098" s="17">
        <f t="shared" si="2692"/>
        <v>0</v>
      </c>
      <c r="BM1098" s="17">
        <f t="shared" si="2692"/>
        <v>0</v>
      </c>
      <c r="BN1098" s="17">
        <f t="shared" si="2692"/>
        <v>0</v>
      </c>
      <c r="BO1098" s="17">
        <f t="shared" si="2692"/>
        <v>9293</v>
      </c>
      <c r="BP1098" s="17">
        <f t="shared" si="2692"/>
        <v>0</v>
      </c>
      <c r="BQ1098" s="17">
        <f t="shared" si="2693"/>
        <v>-207</v>
      </c>
      <c r="BR1098" s="17">
        <f t="shared" si="2693"/>
        <v>0</v>
      </c>
      <c r="BS1098" s="17">
        <f t="shared" si="2693"/>
        <v>0</v>
      </c>
      <c r="BT1098" s="17">
        <f t="shared" si="2693"/>
        <v>0</v>
      </c>
      <c r="BU1098" s="17">
        <f t="shared" si="2693"/>
        <v>9086</v>
      </c>
      <c r="BV1098" s="17">
        <f t="shared" si="2693"/>
        <v>0</v>
      </c>
      <c r="BW1098" s="17">
        <f t="shared" si="2693"/>
        <v>0</v>
      </c>
      <c r="BX1098" s="17">
        <f t="shared" si="2693"/>
        <v>0</v>
      </c>
      <c r="BY1098" s="17">
        <f t="shared" si="2693"/>
        <v>0</v>
      </c>
      <c r="BZ1098" s="17">
        <f t="shared" si="2693"/>
        <v>0</v>
      </c>
      <c r="CA1098" s="17">
        <f t="shared" si="2693"/>
        <v>9086</v>
      </c>
      <c r="CB1098" s="17">
        <f t="shared" si="2693"/>
        <v>0</v>
      </c>
      <c r="CC1098" s="17">
        <f t="shared" si="2694"/>
        <v>0</v>
      </c>
      <c r="CD1098" s="17">
        <f t="shared" si="2694"/>
        <v>0</v>
      </c>
      <c r="CE1098" s="17">
        <f t="shared" si="2694"/>
        <v>0</v>
      </c>
      <c r="CF1098" s="17">
        <f t="shared" si="2694"/>
        <v>0</v>
      </c>
      <c r="CG1098" s="17">
        <f t="shared" si="2694"/>
        <v>9086</v>
      </c>
      <c r="CH1098" s="17">
        <f t="shared" si="2694"/>
        <v>0</v>
      </c>
      <c r="CI1098" s="17">
        <f t="shared" si="2694"/>
        <v>-113</v>
      </c>
      <c r="CJ1098" s="17">
        <f t="shared" si="2694"/>
        <v>0</v>
      </c>
      <c r="CK1098" s="17">
        <f t="shared" si="2694"/>
        <v>-112</v>
      </c>
      <c r="CL1098" s="17">
        <f t="shared" si="2694"/>
        <v>0</v>
      </c>
      <c r="CM1098" s="17">
        <f t="shared" si="2694"/>
        <v>8861</v>
      </c>
      <c r="CN1098" s="17">
        <f t="shared" si="2694"/>
        <v>0</v>
      </c>
    </row>
    <row r="1099" spans="1:92" ht="20.100000000000001" hidden="1" customHeight="1">
      <c r="A1099" s="38" t="s">
        <v>167</v>
      </c>
      <c r="B1099" s="61" t="s">
        <v>319</v>
      </c>
      <c r="C1099" s="61" t="s">
        <v>147</v>
      </c>
      <c r="D1099" s="61" t="s">
        <v>22</v>
      </c>
      <c r="E1099" s="61" t="s">
        <v>386</v>
      </c>
      <c r="F1099" s="61"/>
      <c r="G1099" s="17">
        <f t="shared" si="2688"/>
        <v>10817</v>
      </c>
      <c r="H1099" s="17">
        <f t="shared" si="2688"/>
        <v>0</v>
      </c>
      <c r="I1099" s="17">
        <f t="shared" si="2688"/>
        <v>0</v>
      </c>
      <c r="J1099" s="17">
        <f t="shared" si="2688"/>
        <v>0</v>
      </c>
      <c r="K1099" s="17">
        <f t="shared" si="2688"/>
        <v>0</v>
      </c>
      <c r="L1099" s="17">
        <f t="shared" si="2688"/>
        <v>0</v>
      </c>
      <c r="M1099" s="17">
        <f t="shared" si="2688"/>
        <v>10817</v>
      </c>
      <c r="N1099" s="17">
        <f t="shared" si="2688"/>
        <v>0</v>
      </c>
      <c r="O1099" s="17">
        <f t="shared" si="2688"/>
        <v>0</v>
      </c>
      <c r="P1099" s="17">
        <f t="shared" si="2688"/>
        <v>0</v>
      </c>
      <c r="Q1099" s="17">
        <f t="shared" si="2688"/>
        <v>0</v>
      </c>
      <c r="R1099" s="17">
        <f t="shared" si="2688"/>
        <v>0</v>
      </c>
      <c r="S1099" s="17">
        <f t="shared" si="2688"/>
        <v>10817</v>
      </c>
      <c r="T1099" s="17">
        <f t="shared" si="2688"/>
        <v>0</v>
      </c>
      <c r="U1099" s="17">
        <f t="shared" si="2689"/>
        <v>0</v>
      </c>
      <c r="V1099" s="17">
        <f t="shared" si="2689"/>
        <v>0</v>
      </c>
      <c r="W1099" s="17">
        <f t="shared" si="2689"/>
        <v>0</v>
      </c>
      <c r="X1099" s="17">
        <f t="shared" si="2689"/>
        <v>0</v>
      </c>
      <c r="Y1099" s="17">
        <f t="shared" si="2689"/>
        <v>10817</v>
      </c>
      <c r="Z1099" s="17">
        <f t="shared" si="2689"/>
        <v>0</v>
      </c>
      <c r="AA1099" s="17">
        <f t="shared" si="2689"/>
        <v>0</v>
      </c>
      <c r="AB1099" s="17">
        <f t="shared" si="2689"/>
        <v>0</v>
      </c>
      <c r="AC1099" s="17">
        <f t="shared" si="2689"/>
        <v>0</v>
      </c>
      <c r="AD1099" s="17">
        <f t="shared" si="2689"/>
        <v>0</v>
      </c>
      <c r="AE1099" s="17">
        <f t="shared" si="2689"/>
        <v>10817</v>
      </c>
      <c r="AF1099" s="17">
        <f t="shared" si="2689"/>
        <v>0</v>
      </c>
      <c r="AG1099" s="17">
        <f t="shared" si="2690"/>
        <v>0</v>
      </c>
      <c r="AH1099" s="17">
        <f t="shared" si="2690"/>
        <v>0</v>
      </c>
      <c r="AI1099" s="17">
        <f t="shared" si="2690"/>
        <v>0</v>
      </c>
      <c r="AJ1099" s="17">
        <f t="shared" si="2690"/>
        <v>0</v>
      </c>
      <c r="AK1099" s="17">
        <f t="shared" si="2690"/>
        <v>10817</v>
      </c>
      <c r="AL1099" s="17">
        <f t="shared" si="2690"/>
        <v>0</v>
      </c>
      <c r="AM1099" s="17">
        <f t="shared" si="2690"/>
        <v>0</v>
      </c>
      <c r="AN1099" s="17">
        <f t="shared" si="2690"/>
        <v>0</v>
      </c>
      <c r="AO1099" s="17">
        <f t="shared" si="2690"/>
        <v>-103</v>
      </c>
      <c r="AP1099" s="17">
        <f t="shared" si="2690"/>
        <v>0</v>
      </c>
      <c r="AQ1099" s="17">
        <f t="shared" si="2690"/>
        <v>10714</v>
      </c>
      <c r="AR1099" s="17">
        <f t="shared" si="2690"/>
        <v>0</v>
      </c>
      <c r="AS1099" s="17">
        <f t="shared" si="2691"/>
        <v>0</v>
      </c>
      <c r="AT1099" s="17">
        <f t="shared" si="2691"/>
        <v>0</v>
      </c>
      <c r="AU1099" s="17">
        <f t="shared" si="2691"/>
        <v>0</v>
      </c>
      <c r="AV1099" s="17">
        <f t="shared" si="2691"/>
        <v>0</v>
      </c>
      <c r="AW1099" s="17">
        <f t="shared" si="2691"/>
        <v>10714</v>
      </c>
      <c r="AX1099" s="17">
        <f t="shared" si="2691"/>
        <v>0</v>
      </c>
      <c r="AY1099" s="17">
        <f t="shared" si="2691"/>
        <v>-996</v>
      </c>
      <c r="AZ1099" s="17">
        <f t="shared" si="2691"/>
        <v>0</v>
      </c>
      <c r="BA1099" s="17">
        <f t="shared" si="2691"/>
        <v>-425</v>
      </c>
      <c r="BB1099" s="17">
        <f t="shared" si="2691"/>
        <v>0</v>
      </c>
      <c r="BC1099" s="17">
        <f t="shared" si="2691"/>
        <v>9293</v>
      </c>
      <c r="BD1099" s="17">
        <f t="shared" si="2691"/>
        <v>0</v>
      </c>
      <c r="BE1099" s="17">
        <f t="shared" si="2692"/>
        <v>0</v>
      </c>
      <c r="BF1099" s="17">
        <f t="shared" si="2692"/>
        <v>0</v>
      </c>
      <c r="BG1099" s="17">
        <f t="shared" si="2692"/>
        <v>0</v>
      </c>
      <c r="BH1099" s="17">
        <f t="shared" si="2692"/>
        <v>0</v>
      </c>
      <c r="BI1099" s="17">
        <f t="shared" si="2692"/>
        <v>9293</v>
      </c>
      <c r="BJ1099" s="17">
        <f t="shared" si="2692"/>
        <v>0</v>
      </c>
      <c r="BK1099" s="17">
        <f t="shared" si="2692"/>
        <v>0</v>
      </c>
      <c r="BL1099" s="17">
        <f t="shared" si="2692"/>
        <v>0</v>
      </c>
      <c r="BM1099" s="17">
        <f t="shared" si="2692"/>
        <v>0</v>
      </c>
      <c r="BN1099" s="17">
        <f t="shared" si="2692"/>
        <v>0</v>
      </c>
      <c r="BO1099" s="17">
        <f t="shared" si="2692"/>
        <v>9293</v>
      </c>
      <c r="BP1099" s="17">
        <f t="shared" si="2692"/>
        <v>0</v>
      </c>
      <c r="BQ1099" s="17">
        <f t="shared" si="2693"/>
        <v>-207</v>
      </c>
      <c r="BR1099" s="17">
        <f t="shared" si="2693"/>
        <v>0</v>
      </c>
      <c r="BS1099" s="17">
        <f t="shared" si="2693"/>
        <v>0</v>
      </c>
      <c r="BT1099" s="17">
        <f t="shared" si="2693"/>
        <v>0</v>
      </c>
      <c r="BU1099" s="17">
        <f t="shared" si="2693"/>
        <v>9086</v>
      </c>
      <c r="BV1099" s="17">
        <f t="shared" si="2693"/>
        <v>0</v>
      </c>
      <c r="BW1099" s="17">
        <f t="shared" si="2693"/>
        <v>0</v>
      </c>
      <c r="BX1099" s="17">
        <f t="shared" si="2693"/>
        <v>0</v>
      </c>
      <c r="BY1099" s="17">
        <f t="shared" si="2693"/>
        <v>0</v>
      </c>
      <c r="BZ1099" s="17">
        <f t="shared" si="2693"/>
        <v>0</v>
      </c>
      <c r="CA1099" s="17">
        <f t="shared" si="2693"/>
        <v>9086</v>
      </c>
      <c r="CB1099" s="17">
        <f t="shared" si="2693"/>
        <v>0</v>
      </c>
      <c r="CC1099" s="17">
        <f t="shared" si="2694"/>
        <v>0</v>
      </c>
      <c r="CD1099" s="17">
        <f t="shared" si="2694"/>
        <v>0</v>
      </c>
      <c r="CE1099" s="17">
        <f t="shared" si="2694"/>
        <v>0</v>
      </c>
      <c r="CF1099" s="17">
        <f t="shared" si="2694"/>
        <v>0</v>
      </c>
      <c r="CG1099" s="17">
        <f t="shared" si="2694"/>
        <v>9086</v>
      </c>
      <c r="CH1099" s="17">
        <f t="shared" si="2694"/>
        <v>0</v>
      </c>
      <c r="CI1099" s="17">
        <f t="shared" si="2694"/>
        <v>-113</v>
      </c>
      <c r="CJ1099" s="17">
        <f t="shared" si="2694"/>
        <v>0</v>
      </c>
      <c r="CK1099" s="17">
        <f t="shared" si="2694"/>
        <v>-112</v>
      </c>
      <c r="CL1099" s="17">
        <f t="shared" si="2694"/>
        <v>0</v>
      </c>
      <c r="CM1099" s="17">
        <f t="shared" si="2694"/>
        <v>8861</v>
      </c>
      <c r="CN1099" s="17">
        <f t="shared" si="2694"/>
        <v>0</v>
      </c>
    </row>
    <row r="1100" spans="1:92" ht="33" hidden="1">
      <c r="A1100" s="25" t="s">
        <v>244</v>
      </c>
      <c r="B1100" s="26" t="s">
        <v>319</v>
      </c>
      <c r="C1100" s="26" t="s">
        <v>147</v>
      </c>
      <c r="D1100" s="26" t="s">
        <v>22</v>
      </c>
      <c r="E1100" s="26" t="s">
        <v>386</v>
      </c>
      <c r="F1100" s="26" t="s">
        <v>31</v>
      </c>
      <c r="G1100" s="9">
        <f t="shared" si="2688"/>
        <v>10817</v>
      </c>
      <c r="H1100" s="9">
        <f t="shared" si="2688"/>
        <v>0</v>
      </c>
      <c r="I1100" s="9">
        <f t="shared" si="2688"/>
        <v>0</v>
      </c>
      <c r="J1100" s="9">
        <f t="shared" si="2688"/>
        <v>0</v>
      </c>
      <c r="K1100" s="9">
        <f t="shared" si="2688"/>
        <v>0</v>
      </c>
      <c r="L1100" s="9">
        <f t="shared" si="2688"/>
        <v>0</v>
      </c>
      <c r="M1100" s="9">
        <f t="shared" si="2688"/>
        <v>10817</v>
      </c>
      <c r="N1100" s="9">
        <f t="shared" si="2688"/>
        <v>0</v>
      </c>
      <c r="O1100" s="9">
        <f t="shared" si="2688"/>
        <v>0</v>
      </c>
      <c r="P1100" s="9">
        <f t="shared" si="2688"/>
        <v>0</v>
      </c>
      <c r="Q1100" s="9">
        <f t="shared" si="2688"/>
        <v>0</v>
      </c>
      <c r="R1100" s="9">
        <f t="shared" si="2688"/>
        <v>0</v>
      </c>
      <c r="S1100" s="9">
        <f t="shared" si="2688"/>
        <v>10817</v>
      </c>
      <c r="T1100" s="9">
        <f t="shared" si="2688"/>
        <v>0</v>
      </c>
      <c r="U1100" s="9">
        <f t="shared" si="2689"/>
        <v>0</v>
      </c>
      <c r="V1100" s="9">
        <f t="shared" si="2689"/>
        <v>0</v>
      </c>
      <c r="W1100" s="9">
        <f t="shared" si="2689"/>
        <v>0</v>
      </c>
      <c r="X1100" s="9">
        <f t="shared" si="2689"/>
        <v>0</v>
      </c>
      <c r="Y1100" s="9">
        <f t="shared" si="2689"/>
        <v>10817</v>
      </c>
      <c r="Z1100" s="9">
        <f t="shared" si="2689"/>
        <v>0</v>
      </c>
      <c r="AA1100" s="9">
        <f t="shared" si="2689"/>
        <v>0</v>
      </c>
      <c r="AB1100" s="9">
        <f t="shared" si="2689"/>
        <v>0</v>
      </c>
      <c r="AC1100" s="9">
        <f t="shared" si="2689"/>
        <v>0</v>
      </c>
      <c r="AD1100" s="9">
        <f t="shared" si="2689"/>
        <v>0</v>
      </c>
      <c r="AE1100" s="9">
        <f t="shared" si="2689"/>
        <v>10817</v>
      </c>
      <c r="AF1100" s="9">
        <f t="shared" si="2689"/>
        <v>0</v>
      </c>
      <c r="AG1100" s="9">
        <f t="shared" si="2690"/>
        <v>0</v>
      </c>
      <c r="AH1100" s="9">
        <f t="shared" si="2690"/>
        <v>0</v>
      </c>
      <c r="AI1100" s="9">
        <f t="shared" si="2690"/>
        <v>0</v>
      </c>
      <c r="AJ1100" s="9">
        <f t="shared" si="2690"/>
        <v>0</v>
      </c>
      <c r="AK1100" s="9">
        <f t="shared" si="2690"/>
        <v>10817</v>
      </c>
      <c r="AL1100" s="9">
        <f t="shared" si="2690"/>
        <v>0</v>
      </c>
      <c r="AM1100" s="9">
        <f t="shared" si="2690"/>
        <v>0</v>
      </c>
      <c r="AN1100" s="9">
        <f t="shared" si="2690"/>
        <v>0</v>
      </c>
      <c r="AO1100" s="9">
        <f t="shared" si="2690"/>
        <v>-103</v>
      </c>
      <c r="AP1100" s="9">
        <f t="shared" si="2690"/>
        <v>0</v>
      </c>
      <c r="AQ1100" s="9">
        <f t="shared" si="2690"/>
        <v>10714</v>
      </c>
      <c r="AR1100" s="9">
        <f t="shared" si="2690"/>
        <v>0</v>
      </c>
      <c r="AS1100" s="9">
        <f t="shared" si="2691"/>
        <v>0</v>
      </c>
      <c r="AT1100" s="9">
        <f t="shared" si="2691"/>
        <v>0</v>
      </c>
      <c r="AU1100" s="9">
        <f t="shared" si="2691"/>
        <v>0</v>
      </c>
      <c r="AV1100" s="9">
        <f t="shared" si="2691"/>
        <v>0</v>
      </c>
      <c r="AW1100" s="9">
        <f t="shared" si="2691"/>
        <v>10714</v>
      </c>
      <c r="AX1100" s="9">
        <f t="shared" si="2691"/>
        <v>0</v>
      </c>
      <c r="AY1100" s="9">
        <f t="shared" si="2691"/>
        <v>-996</v>
      </c>
      <c r="AZ1100" s="9">
        <f t="shared" si="2691"/>
        <v>0</v>
      </c>
      <c r="BA1100" s="9">
        <f t="shared" si="2691"/>
        <v>-425</v>
      </c>
      <c r="BB1100" s="9">
        <f t="shared" si="2691"/>
        <v>0</v>
      </c>
      <c r="BC1100" s="9">
        <f t="shared" si="2691"/>
        <v>9293</v>
      </c>
      <c r="BD1100" s="9">
        <f t="shared" si="2691"/>
        <v>0</v>
      </c>
      <c r="BE1100" s="9">
        <f t="shared" si="2692"/>
        <v>0</v>
      </c>
      <c r="BF1100" s="9">
        <f t="shared" si="2692"/>
        <v>0</v>
      </c>
      <c r="BG1100" s="9">
        <f t="shared" si="2692"/>
        <v>0</v>
      </c>
      <c r="BH1100" s="9">
        <f t="shared" si="2692"/>
        <v>0</v>
      </c>
      <c r="BI1100" s="9">
        <f t="shared" si="2692"/>
        <v>9293</v>
      </c>
      <c r="BJ1100" s="9">
        <f t="shared" si="2692"/>
        <v>0</v>
      </c>
      <c r="BK1100" s="9">
        <f t="shared" si="2692"/>
        <v>0</v>
      </c>
      <c r="BL1100" s="9">
        <f t="shared" si="2692"/>
        <v>0</v>
      </c>
      <c r="BM1100" s="9">
        <f t="shared" si="2692"/>
        <v>0</v>
      </c>
      <c r="BN1100" s="9">
        <f t="shared" si="2692"/>
        <v>0</v>
      </c>
      <c r="BO1100" s="9">
        <f t="shared" si="2692"/>
        <v>9293</v>
      </c>
      <c r="BP1100" s="9">
        <f t="shared" si="2692"/>
        <v>0</v>
      </c>
      <c r="BQ1100" s="9">
        <f t="shared" si="2693"/>
        <v>-207</v>
      </c>
      <c r="BR1100" s="9">
        <f t="shared" si="2693"/>
        <v>0</v>
      </c>
      <c r="BS1100" s="9">
        <f t="shared" si="2693"/>
        <v>0</v>
      </c>
      <c r="BT1100" s="9">
        <f t="shared" si="2693"/>
        <v>0</v>
      </c>
      <c r="BU1100" s="9">
        <f t="shared" si="2693"/>
        <v>9086</v>
      </c>
      <c r="BV1100" s="9">
        <f t="shared" si="2693"/>
        <v>0</v>
      </c>
      <c r="BW1100" s="9">
        <f t="shared" si="2693"/>
        <v>0</v>
      </c>
      <c r="BX1100" s="9">
        <f t="shared" si="2693"/>
        <v>0</v>
      </c>
      <c r="BY1100" s="9">
        <f t="shared" si="2693"/>
        <v>0</v>
      </c>
      <c r="BZ1100" s="9">
        <f t="shared" si="2693"/>
        <v>0</v>
      </c>
      <c r="CA1100" s="9">
        <f t="shared" si="2693"/>
        <v>9086</v>
      </c>
      <c r="CB1100" s="9">
        <f t="shared" si="2693"/>
        <v>0</v>
      </c>
      <c r="CC1100" s="9">
        <f t="shared" si="2694"/>
        <v>0</v>
      </c>
      <c r="CD1100" s="9">
        <f t="shared" si="2694"/>
        <v>0</v>
      </c>
      <c r="CE1100" s="9">
        <f t="shared" si="2694"/>
        <v>0</v>
      </c>
      <c r="CF1100" s="9">
        <f t="shared" si="2694"/>
        <v>0</v>
      </c>
      <c r="CG1100" s="9">
        <f t="shared" si="2694"/>
        <v>9086</v>
      </c>
      <c r="CH1100" s="9">
        <f t="shared" si="2694"/>
        <v>0</v>
      </c>
      <c r="CI1100" s="9">
        <f t="shared" si="2694"/>
        <v>-113</v>
      </c>
      <c r="CJ1100" s="9">
        <f t="shared" si="2694"/>
        <v>0</v>
      </c>
      <c r="CK1100" s="9">
        <f t="shared" si="2694"/>
        <v>-112</v>
      </c>
      <c r="CL1100" s="9">
        <f t="shared" si="2694"/>
        <v>0</v>
      </c>
      <c r="CM1100" s="9">
        <f t="shared" si="2694"/>
        <v>8861</v>
      </c>
      <c r="CN1100" s="9">
        <f t="shared" si="2694"/>
        <v>0</v>
      </c>
    </row>
    <row r="1101" spans="1:92" ht="33" hidden="1">
      <c r="A1101" s="25" t="s">
        <v>37</v>
      </c>
      <c r="B1101" s="26" t="s">
        <v>319</v>
      </c>
      <c r="C1101" s="26" t="s">
        <v>147</v>
      </c>
      <c r="D1101" s="26" t="s">
        <v>22</v>
      </c>
      <c r="E1101" s="26" t="s">
        <v>386</v>
      </c>
      <c r="F1101" s="26" t="s">
        <v>38</v>
      </c>
      <c r="G1101" s="9">
        <f>4179+6638</f>
        <v>10817</v>
      </c>
      <c r="H1101" s="9"/>
      <c r="I1101" s="9"/>
      <c r="J1101" s="9"/>
      <c r="K1101" s="9"/>
      <c r="L1101" s="9"/>
      <c r="M1101" s="9">
        <f>G1101+I1101+J1101+K1101+L1101</f>
        <v>10817</v>
      </c>
      <c r="N1101" s="9">
        <f>H1101+L1101</f>
        <v>0</v>
      </c>
      <c r="O1101" s="9"/>
      <c r="P1101" s="9"/>
      <c r="Q1101" s="9"/>
      <c r="R1101" s="9"/>
      <c r="S1101" s="9">
        <f>M1101+O1101+P1101+Q1101+R1101</f>
        <v>10817</v>
      </c>
      <c r="T1101" s="9">
        <f>N1101+R1101</f>
        <v>0</v>
      </c>
      <c r="U1101" s="9"/>
      <c r="V1101" s="9"/>
      <c r="W1101" s="9"/>
      <c r="X1101" s="9"/>
      <c r="Y1101" s="9">
        <f>S1101+U1101+V1101+W1101+X1101</f>
        <v>10817</v>
      </c>
      <c r="Z1101" s="9">
        <f>T1101+X1101</f>
        <v>0</v>
      </c>
      <c r="AA1101" s="9"/>
      <c r="AB1101" s="9"/>
      <c r="AC1101" s="9"/>
      <c r="AD1101" s="9"/>
      <c r="AE1101" s="9">
        <f>Y1101+AA1101+AB1101+AC1101+AD1101</f>
        <v>10817</v>
      </c>
      <c r="AF1101" s="9">
        <f>Z1101+AD1101</f>
        <v>0</v>
      </c>
      <c r="AG1101" s="9"/>
      <c r="AH1101" s="9"/>
      <c r="AI1101" s="9"/>
      <c r="AJ1101" s="9"/>
      <c r="AK1101" s="9">
        <f>AE1101+AG1101+AH1101+AI1101+AJ1101</f>
        <v>10817</v>
      </c>
      <c r="AL1101" s="9">
        <f>AF1101+AJ1101</f>
        <v>0</v>
      </c>
      <c r="AM1101" s="9"/>
      <c r="AN1101" s="9"/>
      <c r="AO1101" s="9">
        <v>-103</v>
      </c>
      <c r="AP1101" s="9"/>
      <c r="AQ1101" s="9">
        <f>AK1101+AM1101+AN1101+AO1101+AP1101</f>
        <v>10714</v>
      </c>
      <c r="AR1101" s="9">
        <f>AL1101+AP1101</f>
        <v>0</v>
      </c>
      <c r="AS1101" s="9"/>
      <c r="AT1101" s="9"/>
      <c r="AU1101" s="9"/>
      <c r="AV1101" s="9"/>
      <c r="AW1101" s="9">
        <f>AQ1101+AS1101+AT1101+AU1101+AV1101</f>
        <v>10714</v>
      </c>
      <c r="AX1101" s="9">
        <f>AR1101+AV1101</f>
        <v>0</v>
      </c>
      <c r="AY1101" s="9">
        <v>-996</v>
      </c>
      <c r="AZ1101" s="9"/>
      <c r="BA1101" s="9">
        <v>-425</v>
      </c>
      <c r="BB1101" s="9"/>
      <c r="BC1101" s="9">
        <f>AW1101+AY1101+AZ1101+BA1101+BB1101</f>
        <v>9293</v>
      </c>
      <c r="BD1101" s="9">
        <f>AX1101+BB1101</f>
        <v>0</v>
      </c>
      <c r="BE1101" s="9"/>
      <c r="BF1101" s="9"/>
      <c r="BG1101" s="9"/>
      <c r="BH1101" s="9"/>
      <c r="BI1101" s="9">
        <f>BC1101+BE1101+BF1101+BG1101+BH1101</f>
        <v>9293</v>
      </c>
      <c r="BJ1101" s="9">
        <f>BD1101+BH1101</f>
        <v>0</v>
      </c>
      <c r="BK1101" s="9"/>
      <c r="BL1101" s="9"/>
      <c r="BM1101" s="9"/>
      <c r="BN1101" s="9"/>
      <c r="BO1101" s="9">
        <f>BI1101+BK1101+BL1101+BM1101+BN1101</f>
        <v>9293</v>
      </c>
      <c r="BP1101" s="9">
        <f>BJ1101+BN1101</f>
        <v>0</v>
      </c>
      <c r="BQ1101" s="9">
        <v>-207</v>
      </c>
      <c r="BR1101" s="9"/>
      <c r="BS1101" s="9"/>
      <c r="BT1101" s="9"/>
      <c r="BU1101" s="9">
        <f>BO1101+BQ1101+BR1101+BS1101+BT1101</f>
        <v>9086</v>
      </c>
      <c r="BV1101" s="9">
        <f>BP1101+BT1101</f>
        <v>0</v>
      </c>
      <c r="BW1101" s="9"/>
      <c r="BX1101" s="9"/>
      <c r="BY1101" s="9"/>
      <c r="BZ1101" s="9"/>
      <c r="CA1101" s="9">
        <f>BU1101+BW1101+BX1101+BY1101+BZ1101</f>
        <v>9086</v>
      </c>
      <c r="CB1101" s="9">
        <f>BV1101+BZ1101</f>
        <v>0</v>
      </c>
      <c r="CC1101" s="9"/>
      <c r="CD1101" s="9"/>
      <c r="CE1101" s="9"/>
      <c r="CF1101" s="9"/>
      <c r="CG1101" s="9">
        <f>CA1101+CC1101+CD1101+CE1101+CF1101</f>
        <v>9086</v>
      </c>
      <c r="CH1101" s="9">
        <f>CB1101+CF1101</f>
        <v>0</v>
      </c>
      <c r="CI1101" s="9">
        <v>-113</v>
      </c>
      <c r="CJ1101" s="9"/>
      <c r="CK1101" s="9">
        <v>-112</v>
      </c>
      <c r="CL1101" s="9"/>
      <c r="CM1101" s="9">
        <f>CG1101+CI1101+CJ1101+CK1101+CL1101</f>
        <v>8861</v>
      </c>
      <c r="CN1101" s="9">
        <f>CH1101+CL1101</f>
        <v>0</v>
      </c>
    </row>
    <row r="1102" spans="1:92" ht="20.100000000000001" hidden="1" customHeight="1">
      <c r="A1102" s="38" t="s">
        <v>62</v>
      </c>
      <c r="B1102" s="61" t="s">
        <v>319</v>
      </c>
      <c r="C1102" s="61" t="s">
        <v>147</v>
      </c>
      <c r="D1102" s="61" t="s">
        <v>22</v>
      </c>
      <c r="E1102" s="61" t="s">
        <v>63</v>
      </c>
      <c r="F1102" s="61"/>
      <c r="G1102" s="17">
        <f t="shared" ref="G1102:V1105" si="2695">G1103</f>
        <v>1947</v>
      </c>
      <c r="H1102" s="17">
        <f t="shared" si="2695"/>
        <v>0</v>
      </c>
      <c r="I1102" s="17">
        <f t="shared" si="2695"/>
        <v>0</v>
      </c>
      <c r="J1102" s="17">
        <f t="shared" si="2695"/>
        <v>0</v>
      </c>
      <c r="K1102" s="17">
        <f t="shared" si="2695"/>
        <v>0</v>
      </c>
      <c r="L1102" s="17">
        <f t="shared" si="2695"/>
        <v>0</v>
      </c>
      <c r="M1102" s="17">
        <f t="shared" si="2695"/>
        <v>1947</v>
      </c>
      <c r="N1102" s="17">
        <f t="shared" si="2695"/>
        <v>0</v>
      </c>
      <c r="O1102" s="17">
        <f t="shared" si="2695"/>
        <v>0</v>
      </c>
      <c r="P1102" s="17">
        <f t="shared" si="2695"/>
        <v>0</v>
      </c>
      <c r="Q1102" s="17">
        <f t="shared" si="2695"/>
        <v>0</v>
      </c>
      <c r="R1102" s="17">
        <f t="shared" si="2695"/>
        <v>0</v>
      </c>
      <c r="S1102" s="17">
        <f t="shared" si="2695"/>
        <v>1947</v>
      </c>
      <c r="T1102" s="17">
        <f t="shared" si="2695"/>
        <v>0</v>
      </c>
      <c r="U1102" s="17">
        <f t="shared" si="2695"/>
        <v>0</v>
      </c>
      <c r="V1102" s="17">
        <f t="shared" si="2695"/>
        <v>0</v>
      </c>
      <c r="W1102" s="17">
        <f t="shared" ref="U1102:AJ1105" si="2696">W1103</f>
        <v>0</v>
      </c>
      <c r="X1102" s="17">
        <f t="shared" si="2696"/>
        <v>0</v>
      </c>
      <c r="Y1102" s="17">
        <f t="shared" si="2696"/>
        <v>1947</v>
      </c>
      <c r="Z1102" s="17">
        <f t="shared" si="2696"/>
        <v>0</v>
      </c>
      <c r="AA1102" s="17">
        <f t="shared" si="2696"/>
        <v>0</v>
      </c>
      <c r="AB1102" s="17">
        <f t="shared" si="2696"/>
        <v>1288</v>
      </c>
      <c r="AC1102" s="17">
        <f t="shared" si="2696"/>
        <v>0</v>
      </c>
      <c r="AD1102" s="17">
        <f t="shared" si="2696"/>
        <v>0</v>
      </c>
      <c r="AE1102" s="17">
        <f t="shared" si="2696"/>
        <v>3235</v>
      </c>
      <c r="AF1102" s="17">
        <f t="shared" si="2696"/>
        <v>0</v>
      </c>
      <c r="AG1102" s="17">
        <f t="shared" si="2696"/>
        <v>0</v>
      </c>
      <c r="AH1102" s="17">
        <f t="shared" si="2696"/>
        <v>0</v>
      </c>
      <c r="AI1102" s="17">
        <f t="shared" si="2696"/>
        <v>0</v>
      </c>
      <c r="AJ1102" s="17">
        <f t="shared" si="2696"/>
        <v>0</v>
      </c>
      <c r="AK1102" s="17">
        <f t="shared" ref="AG1102:AV1105" si="2697">AK1103</f>
        <v>3235</v>
      </c>
      <c r="AL1102" s="17">
        <f t="shared" si="2697"/>
        <v>0</v>
      </c>
      <c r="AM1102" s="17">
        <f t="shared" si="2697"/>
        <v>0</v>
      </c>
      <c r="AN1102" s="17">
        <f t="shared" si="2697"/>
        <v>0</v>
      </c>
      <c r="AO1102" s="17">
        <f t="shared" si="2697"/>
        <v>0</v>
      </c>
      <c r="AP1102" s="17">
        <f t="shared" si="2697"/>
        <v>0</v>
      </c>
      <c r="AQ1102" s="17">
        <f t="shared" si="2697"/>
        <v>3235</v>
      </c>
      <c r="AR1102" s="17">
        <f t="shared" si="2697"/>
        <v>0</v>
      </c>
      <c r="AS1102" s="17">
        <f t="shared" si="2697"/>
        <v>0</v>
      </c>
      <c r="AT1102" s="17">
        <f t="shared" si="2697"/>
        <v>0</v>
      </c>
      <c r="AU1102" s="17">
        <f t="shared" si="2697"/>
        <v>0</v>
      </c>
      <c r="AV1102" s="17">
        <f t="shared" si="2697"/>
        <v>0</v>
      </c>
      <c r="AW1102" s="17">
        <f t="shared" ref="AS1102:BH1105" si="2698">AW1103</f>
        <v>3235</v>
      </c>
      <c r="AX1102" s="17">
        <f t="shared" si="2698"/>
        <v>0</v>
      </c>
      <c r="AY1102" s="17">
        <f t="shared" si="2698"/>
        <v>0</v>
      </c>
      <c r="AZ1102" s="17">
        <f t="shared" si="2698"/>
        <v>0</v>
      </c>
      <c r="BA1102" s="17">
        <f t="shared" si="2698"/>
        <v>0</v>
      </c>
      <c r="BB1102" s="17">
        <f t="shared" si="2698"/>
        <v>0</v>
      </c>
      <c r="BC1102" s="17">
        <f t="shared" si="2698"/>
        <v>3235</v>
      </c>
      <c r="BD1102" s="17">
        <f t="shared" si="2698"/>
        <v>0</v>
      </c>
      <c r="BE1102" s="17">
        <f t="shared" si="2698"/>
        <v>0</v>
      </c>
      <c r="BF1102" s="17">
        <f t="shared" si="2698"/>
        <v>0</v>
      </c>
      <c r="BG1102" s="17">
        <f t="shared" si="2698"/>
        <v>0</v>
      </c>
      <c r="BH1102" s="17">
        <f t="shared" si="2698"/>
        <v>0</v>
      </c>
      <c r="BI1102" s="17">
        <f t="shared" ref="BE1102:BT1105" si="2699">BI1103</f>
        <v>3235</v>
      </c>
      <c r="BJ1102" s="17">
        <f t="shared" si="2699"/>
        <v>0</v>
      </c>
      <c r="BK1102" s="17">
        <f t="shared" si="2699"/>
        <v>0</v>
      </c>
      <c r="BL1102" s="17">
        <f t="shared" si="2699"/>
        <v>0</v>
      </c>
      <c r="BM1102" s="17">
        <f t="shared" si="2699"/>
        <v>0</v>
      </c>
      <c r="BN1102" s="17">
        <f t="shared" si="2699"/>
        <v>0</v>
      </c>
      <c r="BO1102" s="17">
        <f t="shared" si="2699"/>
        <v>3235</v>
      </c>
      <c r="BP1102" s="17">
        <f t="shared" si="2699"/>
        <v>0</v>
      </c>
      <c r="BQ1102" s="17">
        <f t="shared" si="2699"/>
        <v>0</v>
      </c>
      <c r="BR1102" s="17">
        <f t="shared" si="2699"/>
        <v>0</v>
      </c>
      <c r="BS1102" s="17">
        <f t="shared" si="2699"/>
        <v>0</v>
      </c>
      <c r="BT1102" s="17">
        <f t="shared" si="2699"/>
        <v>0</v>
      </c>
      <c r="BU1102" s="17">
        <f t="shared" ref="BQ1102:CF1105" si="2700">BU1103</f>
        <v>3235</v>
      </c>
      <c r="BV1102" s="17">
        <f t="shared" si="2700"/>
        <v>0</v>
      </c>
      <c r="BW1102" s="17">
        <f t="shared" si="2700"/>
        <v>0</v>
      </c>
      <c r="BX1102" s="17">
        <f t="shared" si="2700"/>
        <v>0</v>
      </c>
      <c r="BY1102" s="17">
        <f t="shared" si="2700"/>
        <v>0</v>
      </c>
      <c r="BZ1102" s="17">
        <f t="shared" si="2700"/>
        <v>0</v>
      </c>
      <c r="CA1102" s="17">
        <f t="shared" si="2700"/>
        <v>3235</v>
      </c>
      <c r="CB1102" s="17">
        <f t="shared" si="2700"/>
        <v>0</v>
      </c>
      <c r="CC1102" s="17">
        <f t="shared" si="2700"/>
        <v>0</v>
      </c>
      <c r="CD1102" s="17">
        <f t="shared" si="2700"/>
        <v>0</v>
      </c>
      <c r="CE1102" s="17">
        <f t="shared" si="2700"/>
        <v>0</v>
      </c>
      <c r="CF1102" s="17">
        <f t="shared" si="2700"/>
        <v>0</v>
      </c>
      <c r="CG1102" s="17">
        <f t="shared" ref="CC1102:CN1105" si="2701">CG1103</f>
        <v>3235</v>
      </c>
      <c r="CH1102" s="17">
        <f t="shared" si="2701"/>
        <v>0</v>
      </c>
      <c r="CI1102" s="17">
        <f t="shared" si="2701"/>
        <v>303</v>
      </c>
      <c r="CJ1102" s="17">
        <f t="shared" si="2701"/>
        <v>0</v>
      </c>
      <c r="CK1102" s="17">
        <f t="shared" si="2701"/>
        <v>0</v>
      </c>
      <c r="CL1102" s="17">
        <f t="shared" si="2701"/>
        <v>0</v>
      </c>
      <c r="CM1102" s="17">
        <f t="shared" si="2701"/>
        <v>3538</v>
      </c>
      <c r="CN1102" s="17">
        <f t="shared" si="2701"/>
        <v>0</v>
      </c>
    </row>
    <row r="1103" spans="1:92" ht="20.100000000000001" hidden="1" customHeight="1">
      <c r="A1103" s="38" t="s">
        <v>15</v>
      </c>
      <c r="B1103" s="61" t="s">
        <v>319</v>
      </c>
      <c r="C1103" s="61" t="s">
        <v>147</v>
      </c>
      <c r="D1103" s="61" t="s">
        <v>22</v>
      </c>
      <c r="E1103" s="61" t="s">
        <v>64</v>
      </c>
      <c r="F1103" s="61"/>
      <c r="G1103" s="17">
        <f t="shared" si="2695"/>
        <v>1947</v>
      </c>
      <c r="H1103" s="17">
        <f t="shared" si="2695"/>
        <v>0</v>
      </c>
      <c r="I1103" s="17">
        <f t="shared" si="2695"/>
        <v>0</v>
      </c>
      <c r="J1103" s="17">
        <f t="shared" si="2695"/>
        <v>0</v>
      </c>
      <c r="K1103" s="17">
        <f t="shared" si="2695"/>
        <v>0</v>
      </c>
      <c r="L1103" s="17">
        <f t="shared" si="2695"/>
        <v>0</v>
      </c>
      <c r="M1103" s="17">
        <f t="shared" si="2695"/>
        <v>1947</v>
      </c>
      <c r="N1103" s="17">
        <f t="shared" si="2695"/>
        <v>0</v>
      </c>
      <c r="O1103" s="17">
        <f t="shared" si="2695"/>
        <v>0</v>
      </c>
      <c r="P1103" s="17">
        <f t="shared" si="2695"/>
        <v>0</v>
      </c>
      <c r="Q1103" s="17">
        <f t="shared" si="2695"/>
        <v>0</v>
      </c>
      <c r="R1103" s="17">
        <f t="shared" si="2695"/>
        <v>0</v>
      </c>
      <c r="S1103" s="17">
        <f t="shared" si="2695"/>
        <v>1947</v>
      </c>
      <c r="T1103" s="17">
        <f t="shared" si="2695"/>
        <v>0</v>
      </c>
      <c r="U1103" s="17">
        <f t="shared" si="2696"/>
        <v>0</v>
      </c>
      <c r="V1103" s="17">
        <f t="shared" si="2696"/>
        <v>0</v>
      </c>
      <c r="W1103" s="17">
        <f t="shared" si="2696"/>
        <v>0</v>
      </c>
      <c r="X1103" s="17">
        <f t="shared" si="2696"/>
        <v>0</v>
      </c>
      <c r="Y1103" s="17">
        <f t="shared" si="2696"/>
        <v>1947</v>
      </c>
      <c r="Z1103" s="17">
        <f t="shared" si="2696"/>
        <v>0</v>
      </c>
      <c r="AA1103" s="17">
        <f t="shared" si="2696"/>
        <v>0</v>
      </c>
      <c r="AB1103" s="17">
        <f t="shared" si="2696"/>
        <v>1288</v>
      </c>
      <c r="AC1103" s="17">
        <f t="shared" si="2696"/>
        <v>0</v>
      </c>
      <c r="AD1103" s="17">
        <f t="shared" si="2696"/>
        <v>0</v>
      </c>
      <c r="AE1103" s="17">
        <f t="shared" si="2696"/>
        <v>3235</v>
      </c>
      <c r="AF1103" s="17">
        <f t="shared" si="2696"/>
        <v>0</v>
      </c>
      <c r="AG1103" s="17">
        <f t="shared" si="2697"/>
        <v>0</v>
      </c>
      <c r="AH1103" s="17">
        <f t="shared" si="2697"/>
        <v>0</v>
      </c>
      <c r="AI1103" s="17">
        <f t="shared" si="2697"/>
        <v>0</v>
      </c>
      <c r="AJ1103" s="17">
        <f t="shared" si="2697"/>
        <v>0</v>
      </c>
      <c r="AK1103" s="17">
        <f t="shared" si="2697"/>
        <v>3235</v>
      </c>
      <c r="AL1103" s="17">
        <f t="shared" si="2697"/>
        <v>0</v>
      </c>
      <c r="AM1103" s="17">
        <f t="shared" si="2697"/>
        <v>0</v>
      </c>
      <c r="AN1103" s="17">
        <f t="shared" si="2697"/>
        <v>0</v>
      </c>
      <c r="AO1103" s="17">
        <f t="shared" si="2697"/>
        <v>0</v>
      </c>
      <c r="AP1103" s="17">
        <f t="shared" si="2697"/>
        <v>0</v>
      </c>
      <c r="AQ1103" s="17">
        <f t="shared" si="2697"/>
        <v>3235</v>
      </c>
      <c r="AR1103" s="17">
        <f t="shared" si="2697"/>
        <v>0</v>
      </c>
      <c r="AS1103" s="17">
        <f t="shared" si="2698"/>
        <v>0</v>
      </c>
      <c r="AT1103" s="17">
        <f t="shared" si="2698"/>
        <v>0</v>
      </c>
      <c r="AU1103" s="17">
        <f t="shared" si="2698"/>
        <v>0</v>
      </c>
      <c r="AV1103" s="17">
        <f t="shared" si="2698"/>
        <v>0</v>
      </c>
      <c r="AW1103" s="17">
        <f t="shared" si="2698"/>
        <v>3235</v>
      </c>
      <c r="AX1103" s="17">
        <f t="shared" si="2698"/>
        <v>0</v>
      </c>
      <c r="AY1103" s="17">
        <f t="shared" si="2698"/>
        <v>0</v>
      </c>
      <c r="AZ1103" s="17">
        <f t="shared" si="2698"/>
        <v>0</v>
      </c>
      <c r="BA1103" s="17">
        <f t="shared" si="2698"/>
        <v>0</v>
      </c>
      <c r="BB1103" s="17">
        <f t="shared" si="2698"/>
        <v>0</v>
      </c>
      <c r="BC1103" s="17">
        <f t="shared" si="2698"/>
        <v>3235</v>
      </c>
      <c r="BD1103" s="17">
        <f t="shared" si="2698"/>
        <v>0</v>
      </c>
      <c r="BE1103" s="17">
        <f t="shared" si="2699"/>
        <v>0</v>
      </c>
      <c r="BF1103" s="17">
        <f t="shared" si="2699"/>
        <v>0</v>
      </c>
      <c r="BG1103" s="17">
        <f t="shared" si="2699"/>
        <v>0</v>
      </c>
      <c r="BH1103" s="17">
        <f t="shared" si="2699"/>
        <v>0</v>
      </c>
      <c r="BI1103" s="17">
        <f t="shared" si="2699"/>
        <v>3235</v>
      </c>
      <c r="BJ1103" s="17">
        <f t="shared" si="2699"/>
        <v>0</v>
      </c>
      <c r="BK1103" s="17">
        <f t="shared" si="2699"/>
        <v>0</v>
      </c>
      <c r="BL1103" s="17">
        <f t="shared" si="2699"/>
        <v>0</v>
      </c>
      <c r="BM1103" s="17">
        <f t="shared" si="2699"/>
        <v>0</v>
      </c>
      <c r="BN1103" s="17">
        <f t="shared" si="2699"/>
        <v>0</v>
      </c>
      <c r="BO1103" s="17">
        <f t="shared" si="2699"/>
        <v>3235</v>
      </c>
      <c r="BP1103" s="17">
        <f t="shared" si="2699"/>
        <v>0</v>
      </c>
      <c r="BQ1103" s="17">
        <f t="shared" si="2700"/>
        <v>0</v>
      </c>
      <c r="BR1103" s="17">
        <f t="shared" si="2700"/>
        <v>0</v>
      </c>
      <c r="BS1103" s="17">
        <f t="shared" si="2700"/>
        <v>0</v>
      </c>
      <c r="BT1103" s="17">
        <f t="shared" si="2700"/>
        <v>0</v>
      </c>
      <c r="BU1103" s="17">
        <f t="shared" si="2700"/>
        <v>3235</v>
      </c>
      <c r="BV1103" s="17">
        <f t="shared" si="2700"/>
        <v>0</v>
      </c>
      <c r="BW1103" s="17">
        <f t="shared" si="2700"/>
        <v>0</v>
      </c>
      <c r="BX1103" s="17">
        <f t="shared" si="2700"/>
        <v>0</v>
      </c>
      <c r="BY1103" s="17">
        <f t="shared" si="2700"/>
        <v>0</v>
      </c>
      <c r="BZ1103" s="17">
        <f t="shared" si="2700"/>
        <v>0</v>
      </c>
      <c r="CA1103" s="17">
        <f t="shared" si="2700"/>
        <v>3235</v>
      </c>
      <c r="CB1103" s="17">
        <f t="shared" si="2700"/>
        <v>0</v>
      </c>
      <c r="CC1103" s="17">
        <f t="shared" si="2701"/>
        <v>0</v>
      </c>
      <c r="CD1103" s="17">
        <f t="shared" si="2701"/>
        <v>0</v>
      </c>
      <c r="CE1103" s="17">
        <f t="shared" si="2701"/>
        <v>0</v>
      </c>
      <c r="CF1103" s="17">
        <f t="shared" si="2701"/>
        <v>0</v>
      </c>
      <c r="CG1103" s="17">
        <f t="shared" si="2701"/>
        <v>3235</v>
      </c>
      <c r="CH1103" s="17">
        <f t="shared" si="2701"/>
        <v>0</v>
      </c>
      <c r="CI1103" s="17">
        <f t="shared" si="2701"/>
        <v>303</v>
      </c>
      <c r="CJ1103" s="17">
        <f t="shared" si="2701"/>
        <v>0</v>
      </c>
      <c r="CK1103" s="17">
        <f t="shared" si="2701"/>
        <v>0</v>
      </c>
      <c r="CL1103" s="17">
        <f t="shared" si="2701"/>
        <v>0</v>
      </c>
      <c r="CM1103" s="17">
        <f t="shared" si="2701"/>
        <v>3538</v>
      </c>
      <c r="CN1103" s="17">
        <f t="shared" si="2701"/>
        <v>0</v>
      </c>
    </row>
    <row r="1104" spans="1:92" ht="20.100000000000001" hidden="1" customHeight="1">
      <c r="A1104" s="38" t="s">
        <v>167</v>
      </c>
      <c r="B1104" s="61" t="s">
        <v>319</v>
      </c>
      <c r="C1104" s="61" t="s">
        <v>147</v>
      </c>
      <c r="D1104" s="61" t="s">
        <v>22</v>
      </c>
      <c r="E1104" s="61" t="s">
        <v>184</v>
      </c>
      <c r="F1104" s="61"/>
      <c r="G1104" s="17">
        <f t="shared" si="2695"/>
        <v>1947</v>
      </c>
      <c r="H1104" s="17">
        <f t="shared" si="2695"/>
        <v>0</v>
      </c>
      <c r="I1104" s="17">
        <f t="shared" si="2695"/>
        <v>0</v>
      </c>
      <c r="J1104" s="17">
        <f t="shared" si="2695"/>
        <v>0</v>
      </c>
      <c r="K1104" s="17">
        <f t="shared" si="2695"/>
        <v>0</v>
      </c>
      <c r="L1104" s="17">
        <f t="shared" si="2695"/>
        <v>0</v>
      </c>
      <c r="M1104" s="17">
        <f t="shared" si="2695"/>
        <v>1947</v>
      </c>
      <c r="N1104" s="17">
        <f t="shared" si="2695"/>
        <v>0</v>
      </c>
      <c r="O1104" s="17">
        <f t="shared" si="2695"/>
        <v>0</v>
      </c>
      <c r="P1104" s="17">
        <f t="shared" si="2695"/>
        <v>0</v>
      </c>
      <c r="Q1104" s="17">
        <f t="shared" si="2695"/>
        <v>0</v>
      </c>
      <c r="R1104" s="17">
        <f t="shared" si="2695"/>
        <v>0</v>
      </c>
      <c r="S1104" s="17">
        <f t="shared" si="2695"/>
        <v>1947</v>
      </c>
      <c r="T1104" s="17">
        <f t="shared" si="2695"/>
        <v>0</v>
      </c>
      <c r="U1104" s="17">
        <f t="shared" si="2696"/>
        <v>0</v>
      </c>
      <c r="V1104" s="17">
        <f t="shared" si="2696"/>
        <v>0</v>
      </c>
      <c r="W1104" s="17">
        <f t="shared" si="2696"/>
        <v>0</v>
      </c>
      <c r="X1104" s="17">
        <f t="shared" si="2696"/>
        <v>0</v>
      </c>
      <c r="Y1104" s="17">
        <f t="shared" si="2696"/>
        <v>1947</v>
      </c>
      <c r="Z1104" s="17">
        <f t="shared" si="2696"/>
        <v>0</v>
      </c>
      <c r="AA1104" s="17">
        <f t="shared" si="2696"/>
        <v>0</v>
      </c>
      <c r="AB1104" s="17">
        <f t="shared" si="2696"/>
        <v>1288</v>
      </c>
      <c r="AC1104" s="17">
        <f t="shared" si="2696"/>
        <v>0</v>
      </c>
      <c r="AD1104" s="17">
        <f t="shared" si="2696"/>
        <v>0</v>
      </c>
      <c r="AE1104" s="17">
        <f t="shared" si="2696"/>
        <v>3235</v>
      </c>
      <c r="AF1104" s="17">
        <f t="shared" si="2696"/>
        <v>0</v>
      </c>
      <c r="AG1104" s="17">
        <f t="shared" si="2697"/>
        <v>0</v>
      </c>
      <c r="AH1104" s="17">
        <f t="shared" si="2697"/>
        <v>0</v>
      </c>
      <c r="AI1104" s="17">
        <f t="shared" si="2697"/>
        <v>0</v>
      </c>
      <c r="AJ1104" s="17">
        <f t="shared" si="2697"/>
        <v>0</v>
      </c>
      <c r="AK1104" s="17">
        <f t="shared" si="2697"/>
        <v>3235</v>
      </c>
      <c r="AL1104" s="17">
        <f t="shared" si="2697"/>
        <v>0</v>
      </c>
      <c r="AM1104" s="17">
        <f t="shared" si="2697"/>
        <v>0</v>
      </c>
      <c r="AN1104" s="17">
        <f t="shared" si="2697"/>
        <v>0</v>
      </c>
      <c r="AO1104" s="17">
        <f t="shared" si="2697"/>
        <v>0</v>
      </c>
      <c r="AP1104" s="17">
        <f t="shared" si="2697"/>
        <v>0</v>
      </c>
      <c r="AQ1104" s="17">
        <f t="shared" si="2697"/>
        <v>3235</v>
      </c>
      <c r="AR1104" s="17">
        <f t="shared" si="2697"/>
        <v>0</v>
      </c>
      <c r="AS1104" s="17">
        <f t="shared" si="2698"/>
        <v>0</v>
      </c>
      <c r="AT1104" s="17">
        <f t="shared" si="2698"/>
        <v>0</v>
      </c>
      <c r="AU1104" s="17">
        <f t="shared" si="2698"/>
        <v>0</v>
      </c>
      <c r="AV1104" s="17">
        <f t="shared" si="2698"/>
        <v>0</v>
      </c>
      <c r="AW1104" s="17">
        <f t="shared" si="2698"/>
        <v>3235</v>
      </c>
      <c r="AX1104" s="17">
        <f t="shared" si="2698"/>
        <v>0</v>
      </c>
      <c r="AY1104" s="17">
        <f t="shared" si="2698"/>
        <v>0</v>
      </c>
      <c r="AZ1104" s="17">
        <f t="shared" si="2698"/>
        <v>0</v>
      </c>
      <c r="BA1104" s="17">
        <f t="shared" si="2698"/>
        <v>0</v>
      </c>
      <c r="BB1104" s="17">
        <f t="shared" si="2698"/>
        <v>0</v>
      </c>
      <c r="BC1104" s="17">
        <f t="shared" si="2698"/>
        <v>3235</v>
      </c>
      <c r="BD1104" s="17">
        <f t="shared" si="2698"/>
        <v>0</v>
      </c>
      <c r="BE1104" s="17">
        <f t="shared" si="2699"/>
        <v>0</v>
      </c>
      <c r="BF1104" s="17">
        <f t="shared" si="2699"/>
        <v>0</v>
      </c>
      <c r="BG1104" s="17">
        <f t="shared" si="2699"/>
        <v>0</v>
      </c>
      <c r="BH1104" s="17">
        <f t="shared" si="2699"/>
        <v>0</v>
      </c>
      <c r="BI1104" s="17">
        <f t="shared" si="2699"/>
        <v>3235</v>
      </c>
      <c r="BJ1104" s="17">
        <f t="shared" si="2699"/>
        <v>0</v>
      </c>
      <c r="BK1104" s="17">
        <f t="shared" si="2699"/>
        <v>0</v>
      </c>
      <c r="BL1104" s="17">
        <f t="shared" si="2699"/>
        <v>0</v>
      </c>
      <c r="BM1104" s="17">
        <f t="shared" si="2699"/>
        <v>0</v>
      </c>
      <c r="BN1104" s="17">
        <f t="shared" si="2699"/>
        <v>0</v>
      </c>
      <c r="BO1104" s="17">
        <f t="shared" si="2699"/>
        <v>3235</v>
      </c>
      <c r="BP1104" s="17">
        <f t="shared" si="2699"/>
        <v>0</v>
      </c>
      <c r="BQ1104" s="17">
        <f t="shared" si="2700"/>
        <v>0</v>
      </c>
      <c r="BR1104" s="17">
        <f t="shared" si="2700"/>
        <v>0</v>
      </c>
      <c r="BS1104" s="17">
        <f t="shared" si="2700"/>
        <v>0</v>
      </c>
      <c r="BT1104" s="17">
        <f t="shared" si="2700"/>
        <v>0</v>
      </c>
      <c r="BU1104" s="17">
        <f t="shared" si="2700"/>
        <v>3235</v>
      </c>
      <c r="BV1104" s="17">
        <f t="shared" si="2700"/>
        <v>0</v>
      </c>
      <c r="BW1104" s="17">
        <f t="shared" si="2700"/>
        <v>0</v>
      </c>
      <c r="BX1104" s="17">
        <f t="shared" si="2700"/>
        <v>0</v>
      </c>
      <c r="BY1104" s="17">
        <f t="shared" si="2700"/>
        <v>0</v>
      </c>
      <c r="BZ1104" s="17">
        <f t="shared" si="2700"/>
        <v>0</v>
      </c>
      <c r="CA1104" s="17">
        <f t="shared" si="2700"/>
        <v>3235</v>
      </c>
      <c r="CB1104" s="17">
        <f t="shared" si="2700"/>
        <v>0</v>
      </c>
      <c r="CC1104" s="17">
        <f t="shared" si="2701"/>
        <v>0</v>
      </c>
      <c r="CD1104" s="17">
        <f t="shared" si="2701"/>
        <v>0</v>
      </c>
      <c r="CE1104" s="17">
        <f t="shared" si="2701"/>
        <v>0</v>
      </c>
      <c r="CF1104" s="17">
        <f t="shared" si="2701"/>
        <v>0</v>
      </c>
      <c r="CG1104" s="17">
        <f t="shared" si="2701"/>
        <v>3235</v>
      </c>
      <c r="CH1104" s="17">
        <f t="shared" si="2701"/>
        <v>0</v>
      </c>
      <c r="CI1104" s="17">
        <f t="shared" si="2701"/>
        <v>303</v>
      </c>
      <c r="CJ1104" s="17">
        <f t="shared" si="2701"/>
        <v>0</v>
      </c>
      <c r="CK1104" s="17">
        <f t="shared" si="2701"/>
        <v>0</v>
      </c>
      <c r="CL1104" s="17">
        <f t="shared" si="2701"/>
        <v>0</v>
      </c>
      <c r="CM1104" s="17">
        <f t="shared" si="2701"/>
        <v>3538</v>
      </c>
      <c r="CN1104" s="17">
        <f t="shared" si="2701"/>
        <v>0</v>
      </c>
    </row>
    <row r="1105" spans="1:92" ht="33" hidden="1">
      <c r="A1105" s="25" t="s">
        <v>244</v>
      </c>
      <c r="B1105" s="26" t="s">
        <v>319</v>
      </c>
      <c r="C1105" s="26" t="s">
        <v>147</v>
      </c>
      <c r="D1105" s="26" t="s">
        <v>22</v>
      </c>
      <c r="E1105" s="26" t="s">
        <v>184</v>
      </c>
      <c r="F1105" s="26" t="s">
        <v>31</v>
      </c>
      <c r="G1105" s="9">
        <f t="shared" si="2695"/>
        <v>1947</v>
      </c>
      <c r="H1105" s="9">
        <f t="shared" si="2695"/>
        <v>0</v>
      </c>
      <c r="I1105" s="9">
        <f t="shared" si="2695"/>
        <v>0</v>
      </c>
      <c r="J1105" s="9">
        <f t="shared" si="2695"/>
        <v>0</v>
      </c>
      <c r="K1105" s="9">
        <f t="shared" si="2695"/>
        <v>0</v>
      </c>
      <c r="L1105" s="9">
        <f t="shared" si="2695"/>
        <v>0</v>
      </c>
      <c r="M1105" s="9">
        <f t="shared" si="2695"/>
        <v>1947</v>
      </c>
      <c r="N1105" s="9">
        <f t="shared" si="2695"/>
        <v>0</v>
      </c>
      <c r="O1105" s="9">
        <f t="shared" si="2695"/>
        <v>0</v>
      </c>
      <c r="P1105" s="9">
        <f t="shared" si="2695"/>
        <v>0</v>
      </c>
      <c r="Q1105" s="9">
        <f t="shared" si="2695"/>
        <v>0</v>
      </c>
      <c r="R1105" s="9">
        <f t="shared" si="2695"/>
        <v>0</v>
      </c>
      <c r="S1105" s="9">
        <f t="shared" si="2695"/>
        <v>1947</v>
      </c>
      <c r="T1105" s="9">
        <f t="shared" si="2695"/>
        <v>0</v>
      </c>
      <c r="U1105" s="9">
        <f t="shared" si="2696"/>
        <v>0</v>
      </c>
      <c r="V1105" s="9">
        <f t="shared" si="2696"/>
        <v>0</v>
      </c>
      <c r="W1105" s="9">
        <f t="shared" si="2696"/>
        <v>0</v>
      </c>
      <c r="X1105" s="9">
        <f t="shared" si="2696"/>
        <v>0</v>
      </c>
      <c r="Y1105" s="9">
        <f t="shared" si="2696"/>
        <v>1947</v>
      </c>
      <c r="Z1105" s="9">
        <f t="shared" si="2696"/>
        <v>0</v>
      </c>
      <c r="AA1105" s="9">
        <f t="shared" si="2696"/>
        <v>0</v>
      </c>
      <c r="AB1105" s="9">
        <f t="shared" si="2696"/>
        <v>1288</v>
      </c>
      <c r="AC1105" s="9">
        <f t="shared" si="2696"/>
        <v>0</v>
      </c>
      <c r="AD1105" s="9">
        <f t="shared" si="2696"/>
        <v>0</v>
      </c>
      <c r="AE1105" s="9">
        <f t="shared" si="2696"/>
        <v>3235</v>
      </c>
      <c r="AF1105" s="9">
        <f t="shared" si="2696"/>
        <v>0</v>
      </c>
      <c r="AG1105" s="9">
        <f t="shared" si="2697"/>
        <v>0</v>
      </c>
      <c r="AH1105" s="9">
        <f t="shared" si="2697"/>
        <v>0</v>
      </c>
      <c r="AI1105" s="9">
        <f t="shared" si="2697"/>
        <v>0</v>
      </c>
      <c r="AJ1105" s="9">
        <f t="shared" si="2697"/>
        <v>0</v>
      </c>
      <c r="AK1105" s="9">
        <f t="shared" si="2697"/>
        <v>3235</v>
      </c>
      <c r="AL1105" s="9">
        <f t="shared" si="2697"/>
        <v>0</v>
      </c>
      <c r="AM1105" s="9">
        <f t="shared" si="2697"/>
        <v>0</v>
      </c>
      <c r="AN1105" s="9">
        <f t="shared" si="2697"/>
        <v>0</v>
      </c>
      <c r="AO1105" s="9">
        <f t="shared" si="2697"/>
        <v>0</v>
      </c>
      <c r="AP1105" s="9">
        <f t="shared" si="2697"/>
        <v>0</v>
      </c>
      <c r="AQ1105" s="9">
        <f t="shared" si="2697"/>
        <v>3235</v>
      </c>
      <c r="AR1105" s="9">
        <f t="shared" si="2697"/>
        <v>0</v>
      </c>
      <c r="AS1105" s="9">
        <f t="shared" si="2698"/>
        <v>0</v>
      </c>
      <c r="AT1105" s="9">
        <f t="shared" si="2698"/>
        <v>0</v>
      </c>
      <c r="AU1105" s="9">
        <f t="shared" si="2698"/>
        <v>0</v>
      </c>
      <c r="AV1105" s="9">
        <f t="shared" si="2698"/>
        <v>0</v>
      </c>
      <c r="AW1105" s="9">
        <f t="shared" si="2698"/>
        <v>3235</v>
      </c>
      <c r="AX1105" s="9">
        <f t="shared" si="2698"/>
        <v>0</v>
      </c>
      <c r="AY1105" s="9">
        <f t="shared" si="2698"/>
        <v>0</v>
      </c>
      <c r="AZ1105" s="9">
        <f t="shared" si="2698"/>
        <v>0</v>
      </c>
      <c r="BA1105" s="9">
        <f t="shared" si="2698"/>
        <v>0</v>
      </c>
      <c r="BB1105" s="9">
        <f t="shared" si="2698"/>
        <v>0</v>
      </c>
      <c r="BC1105" s="9">
        <f t="shared" si="2698"/>
        <v>3235</v>
      </c>
      <c r="BD1105" s="9">
        <f t="shared" si="2698"/>
        <v>0</v>
      </c>
      <c r="BE1105" s="9">
        <f t="shared" si="2699"/>
        <v>0</v>
      </c>
      <c r="BF1105" s="9">
        <f t="shared" si="2699"/>
        <v>0</v>
      </c>
      <c r="BG1105" s="9">
        <f t="shared" si="2699"/>
        <v>0</v>
      </c>
      <c r="BH1105" s="9">
        <f t="shared" si="2699"/>
        <v>0</v>
      </c>
      <c r="BI1105" s="9">
        <f t="shared" si="2699"/>
        <v>3235</v>
      </c>
      <c r="BJ1105" s="9">
        <f t="shared" si="2699"/>
        <v>0</v>
      </c>
      <c r="BK1105" s="9">
        <f t="shared" si="2699"/>
        <v>0</v>
      </c>
      <c r="BL1105" s="9">
        <f t="shared" si="2699"/>
        <v>0</v>
      </c>
      <c r="BM1105" s="9">
        <f t="shared" si="2699"/>
        <v>0</v>
      </c>
      <c r="BN1105" s="9">
        <f t="shared" si="2699"/>
        <v>0</v>
      </c>
      <c r="BO1105" s="9">
        <f t="shared" si="2699"/>
        <v>3235</v>
      </c>
      <c r="BP1105" s="9">
        <f t="shared" si="2699"/>
        <v>0</v>
      </c>
      <c r="BQ1105" s="9">
        <f t="shared" si="2700"/>
        <v>0</v>
      </c>
      <c r="BR1105" s="9">
        <f t="shared" si="2700"/>
        <v>0</v>
      </c>
      <c r="BS1105" s="9">
        <f t="shared" si="2700"/>
        <v>0</v>
      </c>
      <c r="BT1105" s="9">
        <f t="shared" si="2700"/>
        <v>0</v>
      </c>
      <c r="BU1105" s="9">
        <f t="shared" si="2700"/>
        <v>3235</v>
      </c>
      <c r="BV1105" s="9">
        <f t="shared" si="2700"/>
        <v>0</v>
      </c>
      <c r="BW1105" s="9">
        <f t="shared" si="2700"/>
        <v>0</v>
      </c>
      <c r="BX1105" s="9">
        <f t="shared" si="2700"/>
        <v>0</v>
      </c>
      <c r="BY1105" s="9">
        <f t="shared" si="2700"/>
        <v>0</v>
      </c>
      <c r="BZ1105" s="9">
        <f t="shared" si="2700"/>
        <v>0</v>
      </c>
      <c r="CA1105" s="9">
        <f t="shared" si="2700"/>
        <v>3235</v>
      </c>
      <c r="CB1105" s="9">
        <f t="shared" si="2700"/>
        <v>0</v>
      </c>
      <c r="CC1105" s="9">
        <f t="shared" si="2701"/>
        <v>0</v>
      </c>
      <c r="CD1105" s="9">
        <f t="shared" si="2701"/>
        <v>0</v>
      </c>
      <c r="CE1105" s="9">
        <f t="shared" si="2701"/>
        <v>0</v>
      </c>
      <c r="CF1105" s="9">
        <f t="shared" si="2701"/>
        <v>0</v>
      </c>
      <c r="CG1105" s="9">
        <f t="shared" si="2701"/>
        <v>3235</v>
      </c>
      <c r="CH1105" s="9">
        <f t="shared" si="2701"/>
        <v>0</v>
      </c>
      <c r="CI1105" s="9">
        <f t="shared" si="2701"/>
        <v>303</v>
      </c>
      <c r="CJ1105" s="9">
        <f t="shared" si="2701"/>
        <v>0</v>
      </c>
      <c r="CK1105" s="9">
        <f t="shared" si="2701"/>
        <v>0</v>
      </c>
      <c r="CL1105" s="9">
        <f t="shared" si="2701"/>
        <v>0</v>
      </c>
      <c r="CM1105" s="9">
        <f t="shared" si="2701"/>
        <v>3538</v>
      </c>
      <c r="CN1105" s="9">
        <f t="shared" si="2701"/>
        <v>0</v>
      </c>
    </row>
    <row r="1106" spans="1:92" ht="33" hidden="1">
      <c r="A1106" s="25" t="s">
        <v>37</v>
      </c>
      <c r="B1106" s="26" t="s">
        <v>319</v>
      </c>
      <c r="C1106" s="26" t="s">
        <v>147</v>
      </c>
      <c r="D1106" s="26" t="s">
        <v>22</v>
      </c>
      <c r="E1106" s="26" t="s">
        <v>184</v>
      </c>
      <c r="F1106" s="26" t="s">
        <v>38</v>
      </c>
      <c r="G1106" s="9">
        <v>1947</v>
      </c>
      <c r="H1106" s="9"/>
      <c r="I1106" s="9"/>
      <c r="J1106" s="9"/>
      <c r="K1106" s="9"/>
      <c r="L1106" s="9"/>
      <c r="M1106" s="9">
        <f>G1106+I1106+J1106+K1106+L1106</f>
        <v>1947</v>
      </c>
      <c r="N1106" s="9">
        <f>H1106+L1106</f>
        <v>0</v>
      </c>
      <c r="O1106" s="9"/>
      <c r="P1106" s="9"/>
      <c r="Q1106" s="9"/>
      <c r="R1106" s="9"/>
      <c r="S1106" s="9">
        <f>M1106+O1106+P1106+Q1106+R1106</f>
        <v>1947</v>
      </c>
      <c r="T1106" s="9">
        <f>N1106+R1106</f>
        <v>0</v>
      </c>
      <c r="U1106" s="9"/>
      <c r="V1106" s="9"/>
      <c r="W1106" s="9"/>
      <c r="X1106" s="9"/>
      <c r="Y1106" s="9">
        <f>S1106+U1106+V1106+W1106+X1106</f>
        <v>1947</v>
      </c>
      <c r="Z1106" s="9">
        <f>T1106+X1106</f>
        <v>0</v>
      </c>
      <c r="AA1106" s="9"/>
      <c r="AB1106" s="9">
        <v>1288</v>
      </c>
      <c r="AC1106" s="9"/>
      <c r="AD1106" s="9"/>
      <c r="AE1106" s="9">
        <f>Y1106+AA1106+AB1106+AC1106+AD1106</f>
        <v>3235</v>
      </c>
      <c r="AF1106" s="9">
        <f>Z1106+AD1106</f>
        <v>0</v>
      </c>
      <c r="AG1106" s="9"/>
      <c r="AH1106" s="9"/>
      <c r="AI1106" s="9"/>
      <c r="AJ1106" s="9"/>
      <c r="AK1106" s="9">
        <f>AE1106+AG1106+AH1106+AI1106+AJ1106</f>
        <v>3235</v>
      </c>
      <c r="AL1106" s="9">
        <f>AF1106+AJ1106</f>
        <v>0</v>
      </c>
      <c r="AM1106" s="9"/>
      <c r="AN1106" s="9"/>
      <c r="AO1106" s="9"/>
      <c r="AP1106" s="9"/>
      <c r="AQ1106" s="9">
        <f>AK1106+AM1106+AN1106+AO1106+AP1106</f>
        <v>3235</v>
      </c>
      <c r="AR1106" s="9">
        <f>AL1106+AP1106</f>
        <v>0</v>
      </c>
      <c r="AS1106" s="9"/>
      <c r="AT1106" s="9"/>
      <c r="AU1106" s="9"/>
      <c r="AV1106" s="9"/>
      <c r="AW1106" s="9">
        <f>AQ1106+AS1106+AT1106+AU1106+AV1106</f>
        <v>3235</v>
      </c>
      <c r="AX1106" s="9">
        <f>AR1106+AV1106</f>
        <v>0</v>
      </c>
      <c r="AY1106" s="9"/>
      <c r="AZ1106" s="9"/>
      <c r="BA1106" s="9"/>
      <c r="BB1106" s="9"/>
      <c r="BC1106" s="9">
        <f>AW1106+AY1106+AZ1106+BA1106+BB1106</f>
        <v>3235</v>
      </c>
      <c r="BD1106" s="9">
        <f>AX1106+BB1106</f>
        <v>0</v>
      </c>
      <c r="BE1106" s="9"/>
      <c r="BF1106" s="9"/>
      <c r="BG1106" s="9"/>
      <c r="BH1106" s="9"/>
      <c r="BI1106" s="9">
        <f>BC1106+BE1106+BF1106+BG1106+BH1106</f>
        <v>3235</v>
      </c>
      <c r="BJ1106" s="9">
        <f>BD1106+BH1106</f>
        <v>0</v>
      </c>
      <c r="BK1106" s="9"/>
      <c r="BL1106" s="9"/>
      <c r="BM1106" s="9"/>
      <c r="BN1106" s="9"/>
      <c r="BO1106" s="9">
        <f>BI1106+BK1106+BL1106+BM1106+BN1106</f>
        <v>3235</v>
      </c>
      <c r="BP1106" s="9">
        <f>BJ1106+BN1106</f>
        <v>0</v>
      </c>
      <c r="BQ1106" s="9"/>
      <c r="BR1106" s="9"/>
      <c r="BS1106" s="9"/>
      <c r="BT1106" s="9"/>
      <c r="BU1106" s="9">
        <f>BO1106+BQ1106+BR1106+BS1106+BT1106</f>
        <v>3235</v>
      </c>
      <c r="BV1106" s="9">
        <f>BP1106+BT1106</f>
        <v>0</v>
      </c>
      <c r="BW1106" s="9"/>
      <c r="BX1106" s="9"/>
      <c r="BY1106" s="9"/>
      <c r="BZ1106" s="9"/>
      <c r="CA1106" s="9">
        <f>BU1106+BW1106+BX1106+BY1106+BZ1106</f>
        <v>3235</v>
      </c>
      <c r="CB1106" s="9">
        <f>BV1106+BZ1106</f>
        <v>0</v>
      </c>
      <c r="CC1106" s="9"/>
      <c r="CD1106" s="9"/>
      <c r="CE1106" s="9"/>
      <c r="CF1106" s="9"/>
      <c r="CG1106" s="9">
        <f>CA1106+CC1106+CD1106+CE1106+CF1106</f>
        <v>3235</v>
      </c>
      <c r="CH1106" s="9">
        <f>CB1106+CF1106</f>
        <v>0</v>
      </c>
      <c r="CI1106" s="9">
        <v>303</v>
      </c>
      <c r="CJ1106" s="9"/>
      <c r="CK1106" s="9"/>
      <c r="CL1106" s="9"/>
      <c r="CM1106" s="9">
        <f>CG1106+CI1106+CJ1106+CK1106+CL1106</f>
        <v>3538</v>
      </c>
      <c r="CN1106" s="9">
        <f>CH1106+CL1106</f>
        <v>0</v>
      </c>
    </row>
    <row r="1107" spans="1:92" hidden="1">
      <c r="A1107" s="25"/>
      <c r="B1107" s="26"/>
      <c r="C1107" s="26"/>
      <c r="D1107" s="26"/>
      <c r="E1107" s="26"/>
      <c r="F1107" s="26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</row>
    <row r="1108" spans="1:92" ht="18.75" hidden="1">
      <c r="A1108" s="23" t="s">
        <v>328</v>
      </c>
      <c r="B1108" s="24" t="s">
        <v>319</v>
      </c>
      <c r="C1108" s="24" t="s">
        <v>147</v>
      </c>
      <c r="D1108" s="24" t="s">
        <v>8</v>
      </c>
      <c r="E1108" s="24" t="s">
        <v>325</v>
      </c>
      <c r="F1108" s="24" t="s">
        <v>325</v>
      </c>
      <c r="G1108" s="15">
        <f>G1109+G1119+G1124+G1114</f>
        <v>20025</v>
      </c>
      <c r="H1108" s="15">
        <f>H1109+H1119+H1124+H1114</f>
        <v>0</v>
      </c>
      <c r="I1108" s="15">
        <f t="shared" ref="I1108:N1108" si="2702">I1109+I1119+I1124+I1114</f>
        <v>0</v>
      </c>
      <c r="J1108" s="15">
        <f t="shared" si="2702"/>
        <v>0</v>
      </c>
      <c r="K1108" s="15">
        <f t="shared" si="2702"/>
        <v>0</v>
      </c>
      <c r="L1108" s="15">
        <f t="shared" si="2702"/>
        <v>0</v>
      </c>
      <c r="M1108" s="15">
        <f t="shared" si="2702"/>
        <v>20025</v>
      </c>
      <c r="N1108" s="15">
        <f t="shared" si="2702"/>
        <v>0</v>
      </c>
      <c r="O1108" s="15">
        <f t="shared" ref="O1108:T1108" si="2703">O1109+O1119+O1124+O1114</f>
        <v>0</v>
      </c>
      <c r="P1108" s="15">
        <f t="shared" si="2703"/>
        <v>0</v>
      </c>
      <c r="Q1108" s="15">
        <f t="shared" si="2703"/>
        <v>0</v>
      </c>
      <c r="R1108" s="15">
        <f t="shared" si="2703"/>
        <v>0</v>
      </c>
      <c r="S1108" s="15">
        <f t="shared" si="2703"/>
        <v>20025</v>
      </c>
      <c r="T1108" s="15">
        <f t="shared" si="2703"/>
        <v>0</v>
      </c>
      <c r="U1108" s="15">
        <f t="shared" ref="U1108:Z1108" si="2704">U1109+U1119+U1124+U1114</f>
        <v>0</v>
      </c>
      <c r="V1108" s="15">
        <f t="shared" si="2704"/>
        <v>0</v>
      </c>
      <c r="W1108" s="15">
        <f t="shared" si="2704"/>
        <v>0</v>
      </c>
      <c r="X1108" s="15">
        <f t="shared" si="2704"/>
        <v>0</v>
      </c>
      <c r="Y1108" s="15">
        <f t="shared" si="2704"/>
        <v>20025</v>
      </c>
      <c r="Z1108" s="15">
        <f t="shared" si="2704"/>
        <v>0</v>
      </c>
      <c r="AA1108" s="15">
        <f t="shared" ref="AA1108:AF1108" si="2705">AA1109+AA1119+AA1124+AA1114</f>
        <v>0</v>
      </c>
      <c r="AB1108" s="15">
        <f t="shared" si="2705"/>
        <v>1087</v>
      </c>
      <c r="AC1108" s="15">
        <f t="shared" si="2705"/>
        <v>0</v>
      </c>
      <c r="AD1108" s="15">
        <f t="shared" si="2705"/>
        <v>0</v>
      </c>
      <c r="AE1108" s="15">
        <f t="shared" si="2705"/>
        <v>21112</v>
      </c>
      <c r="AF1108" s="15">
        <f t="shared" si="2705"/>
        <v>0</v>
      </c>
      <c r="AG1108" s="15">
        <f t="shared" ref="AG1108:AL1108" si="2706">AG1109+AG1119+AG1124+AG1114</f>
        <v>0</v>
      </c>
      <c r="AH1108" s="15">
        <f t="shared" si="2706"/>
        <v>0</v>
      </c>
      <c r="AI1108" s="15">
        <f t="shared" si="2706"/>
        <v>0</v>
      </c>
      <c r="AJ1108" s="15">
        <f t="shared" si="2706"/>
        <v>0</v>
      </c>
      <c r="AK1108" s="15">
        <f t="shared" si="2706"/>
        <v>21112</v>
      </c>
      <c r="AL1108" s="15">
        <f t="shared" si="2706"/>
        <v>0</v>
      </c>
      <c r="AM1108" s="15">
        <f t="shared" ref="AM1108:AR1108" si="2707">AM1109+AM1119+AM1124+AM1114</f>
        <v>0</v>
      </c>
      <c r="AN1108" s="15">
        <f t="shared" si="2707"/>
        <v>0</v>
      </c>
      <c r="AO1108" s="15">
        <f t="shared" si="2707"/>
        <v>-343</v>
      </c>
      <c r="AP1108" s="15">
        <f t="shared" si="2707"/>
        <v>0</v>
      </c>
      <c r="AQ1108" s="15">
        <f t="shared" si="2707"/>
        <v>20769</v>
      </c>
      <c r="AR1108" s="15">
        <f t="shared" si="2707"/>
        <v>0</v>
      </c>
      <c r="AS1108" s="15">
        <f t="shared" ref="AS1108:AX1108" si="2708">AS1109+AS1119+AS1124+AS1114</f>
        <v>-301</v>
      </c>
      <c r="AT1108" s="15">
        <f t="shared" si="2708"/>
        <v>0</v>
      </c>
      <c r="AU1108" s="15">
        <f t="shared" si="2708"/>
        <v>0</v>
      </c>
      <c r="AV1108" s="15">
        <f t="shared" si="2708"/>
        <v>0</v>
      </c>
      <c r="AW1108" s="15">
        <f t="shared" si="2708"/>
        <v>20468</v>
      </c>
      <c r="AX1108" s="15">
        <f t="shared" si="2708"/>
        <v>0</v>
      </c>
      <c r="AY1108" s="15">
        <f t="shared" ref="AY1108:BD1108" si="2709">AY1109+AY1119+AY1124+AY1114</f>
        <v>270</v>
      </c>
      <c r="AZ1108" s="15">
        <f t="shared" si="2709"/>
        <v>0</v>
      </c>
      <c r="BA1108" s="15">
        <f t="shared" si="2709"/>
        <v>-340</v>
      </c>
      <c r="BB1108" s="15">
        <f t="shared" si="2709"/>
        <v>0</v>
      </c>
      <c r="BC1108" s="15">
        <f t="shared" si="2709"/>
        <v>20398</v>
      </c>
      <c r="BD1108" s="15">
        <f t="shared" si="2709"/>
        <v>0</v>
      </c>
      <c r="BE1108" s="15">
        <f t="shared" ref="BE1108:BJ1108" si="2710">BE1109+BE1119+BE1124+BE1114</f>
        <v>0</v>
      </c>
      <c r="BF1108" s="15">
        <f t="shared" si="2710"/>
        <v>0</v>
      </c>
      <c r="BG1108" s="15">
        <f t="shared" si="2710"/>
        <v>0</v>
      </c>
      <c r="BH1108" s="15">
        <f t="shared" si="2710"/>
        <v>0</v>
      </c>
      <c r="BI1108" s="15">
        <f t="shared" si="2710"/>
        <v>20398</v>
      </c>
      <c r="BJ1108" s="15">
        <f t="shared" si="2710"/>
        <v>0</v>
      </c>
      <c r="BK1108" s="15">
        <f t="shared" ref="BK1108:BP1108" si="2711">BK1109+BK1119+BK1124+BK1114</f>
        <v>0</v>
      </c>
      <c r="BL1108" s="15">
        <f t="shared" si="2711"/>
        <v>0</v>
      </c>
      <c r="BM1108" s="15">
        <f t="shared" si="2711"/>
        <v>0</v>
      </c>
      <c r="BN1108" s="15">
        <f t="shared" si="2711"/>
        <v>0</v>
      </c>
      <c r="BO1108" s="15">
        <f t="shared" si="2711"/>
        <v>20398</v>
      </c>
      <c r="BP1108" s="15">
        <f t="shared" si="2711"/>
        <v>0</v>
      </c>
      <c r="BQ1108" s="15">
        <f t="shared" ref="BQ1108:BV1108" si="2712">BQ1109+BQ1119+BQ1124+BQ1114</f>
        <v>207</v>
      </c>
      <c r="BR1108" s="15">
        <f t="shared" si="2712"/>
        <v>0</v>
      </c>
      <c r="BS1108" s="15">
        <f t="shared" si="2712"/>
        <v>0</v>
      </c>
      <c r="BT1108" s="15">
        <f t="shared" si="2712"/>
        <v>0</v>
      </c>
      <c r="BU1108" s="15">
        <f t="shared" si="2712"/>
        <v>20605</v>
      </c>
      <c r="BV1108" s="15">
        <f t="shared" si="2712"/>
        <v>0</v>
      </c>
      <c r="BW1108" s="15">
        <f t="shared" ref="BW1108:CB1108" si="2713">BW1109+BW1119+BW1124+BW1114</f>
        <v>0</v>
      </c>
      <c r="BX1108" s="15">
        <f t="shared" si="2713"/>
        <v>0</v>
      </c>
      <c r="BY1108" s="15">
        <f t="shared" si="2713"/>
        <v>0</v>
      </c>
      <c r="BZ1108" s="15">
        <f t="shared" si="2713"/>
        <v>0</v>
      </c>
      <c r="CA1108" s="15">
        <f t="shared" si="2713"/>
        <v>20605</v>
      </c>
      <c r="CB1108" s="15">
        <f t="shared" si="2713"/>
        <v>0</v>
      </c>
      <c r="CC1108" s="15">
        <f t="shared" ref="CC1108:CH1108" si="2714">CC1109+CC1119+CC1124+CC1114</f>
        <v>0</v>
      </c>
      <c r="CD1108" s="15">
        <f t="shared" si="2714"/>
        <v>0</v>
      </c>
      <c r="CE1108" s="15">
        <f t="shared" si="2714"/>
        <v>0</v>
      </c>
      <c r="CF1108" s="15">
        <f t="shared" si="2714"/>
        <v>0</v>
      </c>
      <c r="CG1108" s="15">
        <f t="shared" si="2714"/>
        <v>20605</v>
      </c>
      <c r="CH1108" s="15">
        <f t="shared" si="2714"/>
        <v>0</v>
      </c>
      <c r="CI1108" s="15">
        <f t="shared" ref="CI1108:CN1108" si="2715">CI1109+CI1119+CI1124+CI1114</f>
        <v>-1380</v>
      </c>
      <c r="CJ1108" s="15">
        <f t="shared" si="2715"/>
        <v>0</v>
      </c>
      <c r="CK1108" s="15">
        <f t="shared" si="2715"/>
        <v>-61</v>
      </c>
      <c r="CL1108" s="15">
        <f t="shared" si="2715"/>
        <v>0</v>
      </c>
      <c r="CM1108" s="15">
        <f t="shared" si="2715"/>
        <v>19164</v>
      </c>
      <c r="CN1108" s="15">
        <f t="shared" si="2715"/>
        <v>0</v>
      </c>
    </row>
    <row r="1109" spans="1:92" ht="49.5" hidden="1">
      <c r="A1109" s="25" t="s">
        <v>326</v>
      </c>
      <c r="B1109" s="26" t="s">
        <v>319</v>
      </c>
      <c r="C1109" s="26" t="s">
        <v>147</v>
      </c>
      <c r="D1109" s="26" t="s">
        <v>8</v>
      </c>
      <c r="E1109" s="26" t="s">
        <v>351</v>
      </c>
      <c r="F1109" s="26"/>
      <c r="G1109" s="9">
        <f t="shared" ref="G1109:V1112" si="2716">G1110</f>
        <v>357</v>
      </c>
      <c r="H1109" s="9">
        <f t="shared" si="2716"/>
        <v>0</v>
      </c>
      <c r="I1109" s="9">
        <f t="shared" si="2716"/>
        <v>0</v>
      </c>
      <c r="J1109" s="9">
        <f t="shared" si="2716"/>
        <v>0</v>
      </c>
      <c r="K1109" s="9">
        <f t="shared" si="2716"/>
        <v>0</v>
      </c>
      <c r="L1109" s="9">
        <f t="shared" si="2716"/>
        <v>0</v>
      </c>
      <c r="M1109" s="9">
        <f t="shared" si="2716"/>
        <v>357</v>
      </c>
      <c r="N1109" s="9">
        <f t="shared" si="2716"/>
        <v>0</v>
      </c>
      <c r="O1109" s="9">
        <f t="shared" si="2716"/>
        <v>0</v>
      </c>
      <c r="P1109" s="9">
        <f t="shared" si="2716"/>
        <v>0</v>
      </c>
      <c r="Q1109" s="9">
        <f t="shared" si="2716"/>
        <v>0</v>
      </c>
      <c r="R1109" s="9">
        <f t="shared" si="2716"/>
        <v>0</v>
      </c>
      <c r="S1109" s="9">
        <f t="shared" si="2716"/>
        <v>357</v>
      </c>
      <c r="T1109" s="9">
        <f t="shared" si="2716"/>
        <v>0</v>
      </c>
      <c r="U1109" s="9">
        <f t="shared" si="2716"/>
        <v>0</v>
      </c>
      <c r="V1109" s="9">
        <f t="shared" si="2716"/>
        <v>0</v>
      </c>
      <c r="W1109" s="9">
        <f t="shared" ref="U1109:AJ1112" si="2717">W1110</f>
        <v>0</v>
      </c>
      <c r="X1109" s="9">
        <f t="shared" si="2717"/>
        <v>0</v>
      </c>
      <c r="Y1109" s="9">
        <f t="shared" si="2717"/>
        <v>357</v>
      </c>
      <c r="Z1109" s="9">
        <f t="shared" si="2717"/>
        <v>0</v>
      </c>
      <c r="AA1109" s="9">
        <f t="shared" si="2717"/>
        <v>0</v>
      </c>
      <c r="AB1109" s="9">
        <f t="shared" si="2717"/>
        <v>0</v>
      </c>
      <c r="AC1109" s="9">
        <f t="shared" si="2717"/>
        <v>0</v>
      </c>
      <c r="AD1109" s="9">
        <f t="shared" si="2717"/>
        <v>0</v>
      </c>
      <c r="AE1109" s="9">
        <f t="shared" si="2717"/>
        <v>357</v>
      </c>
      <c r="AF1109" s="9">
        <f t="shared" si="2717"/>
        <v>0</v>
      </c>
      <c r="AG1109" s="9">
        <f t="shared" si="2717"/>
        <v>0</v>
      </c>
      <c r="AH1109" s="9">
        <f t="shared" si="2717"/>
        <v>0</v>
      </c>
      <c r="AI1109" s="9">
        <f t="shared" si="2717"/>
        <v>0</v>
      </c>
      <c r="AJ1109" s="9">
        <f t="shared" si="2717"/>
        <v>0</v>
      </c>
      <c r="AK1109" s="9">
        <f t="shared" ref="AG1109:AV1112" si="2718">AK1110</f>
        <v>357</v>
      </c>
      <c r="AL1109" s="9">
        <f t="shared" si="2718"/>
        <v>0</v>
      </c>
      <c r="AM1109" s="9">
        <f t="shared" si="2718"/>
        <v>0</v>
      </c>
      <c r="AN1109" s="9">
        <f t="shared" si="2718"/>
        <v>0</v>
      </c>
      <c r="AO1109" s="9">
        <f t="shared" si="2718"/>
        <v>0</v>
      </c>
      <c r="AP1109" s="9">
        <f t="shared" si="2718"/>
        <v>0</v>
      </c>
      <c r="AQ1109" s="9">
        <f t="shared" si="2718"/>
        <v>357</v>
      </c>
      <c r="AR1109" s="9">
        <f t="shared" si="2718"/>
        <v>0</v>
      </c>
      <c r="AS1109" s="9">
        <f t="shared" si="2718"/>
        <v>0</v>
      </c>
      <c r="AT1109" s="9">
        <f t="shared" si="2718"/>
        <v>0</v>
      </c>
      <c r="AU1109" s="9">
        <f t="shared" si="2718"/>
        <v>0</v>
      </c>
      <c r="AV1109" s="9">
        <f t="shared" si="2718"/>
        <v>0</v>
      </c>
      <c r="AW1109" s="9">
        <f t="shared" ref="AS1109:BH1112" si="2719">AW1110</f>
        <v>357</v>
      </c>
      <c r="AX1109" s="9">
        <f t="shared" si="2719"/>
        <v>0</v>
      </c>
      <c r="AY1109" s="9">
        <f t="shared" si="2719"/>
        <v>0</v>
      </c>
      <c r="AZ1109" s="9">
        <f t="shared" si="2719"/>
        <v>0</v>
      </c>
      <c r="BA1109" s="9">
        <f t="shared" si="2719"/>
        <v>0</v>
      </c>
      <c r="BB1109" s="9">
        <f t="shared" si="2719"/>
        <v>0</v>
      </c>
      <c r="BC1109" s="9">
        <f t="shared" si="2719"/>
        <v>357</v>
      </c>
      <c r="BD1109" s="9">
        <f t="shared" si="2719"/>
        <v>0</v>
      </c>
      <c r="BE1109" s="9">
        <f t="shared" si="2719"/>
        <v>0</v>
      </c>
      <c r="BF1109" s="9">
        <f t="shared" si="2719"/>
        <v>0</v>
      </c>
      <c r="BG1109" s="9">
        <f t="shared" si="2719"/>
        <v>0</v>
      </c>
      <c r="BH1109" s="9">
        <f t="shared" si="2719"/>
        <v>0</v>
      </c>
      <c r="BI1109" s="9">
        <f t="shared" ref="BE1109:BT1112" si="2720">BI1110</f>
        <v>357</v>
      </c>
      <c r="BJ1109" s="9">
        <f t="shared" si="2720"/>
        <v>0</v>
      </c>
      <c r="BK1109" s="9">
        <f t="shared" si="2720"/>
        <v>0</v>
      </c>
      <c r="BL1109" s="9">
        <f t="shared" si="2720"/>
        <v>0</v>
      </c>
      <c r="BM1109" s="9">
        <f t="shared" si="2720"/>
        <v>0</v>
      </c>
      <c r="BN1109" s="9">
        <f t="shared" si="2720"/>
        <v>0</v>
      </c>
      <c r="BO1109" s="9">
        <f t="shared" si="2720"/>
        <v>357</v>
      </c>
      <c r="BP1109" s="9">
        <f t="shared" si="2720"/>
        <v>0</v>
      </c>
      <c r="BQ1109" s="9">
        <f t="shared" si="2720"/>
        <v>207</v>
      </c>
      <c r="BR1109" s="9">
        <f t="shared" si="2720"/>
        <v>0</v>
      </c>
      <c r="BS1109" s="9">
        <f t="shared" si="2720"/>
        <v>0</v>
      </c>
      <c r="BT1109" s="9">
        <f t="shared" si="2720"/>
        <v>0</v>
      </c>
      <c r="BU1109" s="9">
        <f t="shared" ref="BQ1109:CF1112" si="2721">BU1110</f>
        <v>564</v>
      </c>
      <c r="BV1109" s="9">
        <f t="shared" si="2721"/>
        <v>0</v>
      </c>
      <c r="BW1109" s="9">
        <f t="shared" si="2721"/>
        <v>0</v>
      </c>
      <c r="BX1109" s="9">
        <f t="shared" si="2721"/>
        <v>0</v>
      </c>
      <c r="BY1109" s="9">
        <f t="shared" si="2721"/>
        <v>0</v>
      </c>
      <c r="BZ1109" s="9">
        <f t="shared" si="2721"/>
        <v>0</v>
      </c>
      <c r="CA1109" s="9">
        <f t="shared" si="2721"/>
        <v>564</v>
      </c>
      <c r="CB1109" s="9">
        <f t="shared" si="2721"/>
        <v>0</v>
      </c>
      <c r="CC1109" s="9">
        <f t="shared" si="2721"/>
        <v>0</v>
      </c>
      <c r="CD1109" s="9">
        <f t="shared" si="2721"/>
        <v>0</v>
      </c>
      <c r="CE1109" s="9">
        <f t="shared" si="2721"/>
        <v>0</v>
      </c>
      <c r="CF1109" s="9">
        <f t="shared" si="2721"/>
        <v>0</v>
      </c>
      <c r="CG1109" s="9">
        <f t="shared" ref="CC1109:CN1112" si="2722">CG1110</f>
        <v>564</v>
      </c>
      <c r="CH1109" s="9">
        <f t="shared" si="2722"/>
        <v>0</v>
      </c>
      <c r="CI1109" s="9">
        <f t="shared" si="2722"/>
        <v>0</v>
      </c>
      <c r="CJ1109" s="9">
        <f t="shared" si="2722"/>
        <v>0</v>
      </c>
      <c r="CK1109" s="9">
        <f t="shared" si="2722"/>
        <v>0</v>
      </c>
      <c r="CL1109" s="9">
        <f t="shared" si="2722"/>
        <v>0</v>
      </c>
      <c r="CM1109" s="9">
        <f t="shared" si="2722"/>
        <v>564</v>
      </c>
      <c r="CN1109" s="9">
        <f t="shared" si="2722"/>
        <v>0</v>
      </c>
    </row>
    <row r="1110" spans="1:92" ht="20.100000000000001" hidden="1" customHeight="1">
      <c r="A1110" s="25" t="s">
        <v>15</v>
      </c>
      <c r="B1110" s="26" t="s">
        <v>319</v>
      </c>
      <c r="C1110" s="26" t="s">
        <v>147</v>
      </c>
      <c r="D1110" s="26" t="s">
        <v>8</v>
      </c>
      <c r="E1110" s="26" t="s">
        <v>352</v>
      </c>
      <c r="F1110" s="26"/>
      <c r="G1110" s="9">
        <f t="shared" si="2716"/>
        <v>357</v>
      </c>
      <c r="H1110" s="9">
        <f t="shared" si="2716"/>
        <v>0</v>
      </c>
      <c r="I1110" s="9">
        <f t="shared" si="2716"/>
        <v>0</v>
      </c>
      <c r="J1110" s="9">
        <f t="shared" si="2716"/>
        <v>0</v>
      </c>
      <c r="K1110" s="9">
        <f t="shared" si="2716"/>
        <v>0</v>
      </c>
      <c r="L1110" s="9">
        <f t="shared" si="2716"/>
        <v>0</v>
      </c>
      <c r="M1110" s="9">
        <f t="shared" si="2716"/>
        <v>357</v>
      </c>
      <c r="N1110" s="9">
        <f t="shared" si="2716"/>
        <v>0</v>
      </c>
      <c r="O1110" s="9">
        <f t="shared" si="2716"/>
        <v>0</v>
      </c>
      <c r="P1110" s="9">
        <f t="shared" si="2716"/>
        <v>0</v>
      </c>
      <c r="Q1110" s="9">
        <f t="shared" si="2716"/>
        <v>0</v>
      </c>
      <c r="R1110" s="9">
        <f t="shared" si="2716"/>
        <v>0</v>
      </c>
      <c r="S1110" s="9">
        <f t="shared" si="2716"/>
        <v>357</v>
      </c>
      <c r="T1110" s="9">
        <f t="shared" si="2716"/>
        <v>0</v>
      </c>
      <c r="U1110" s="9">
        <f t="shared" si="2717"/>
        <v>0</v>
      </c>
      <c r="V1110" s="9">
        <f t="shared" si="2717"/>
        <v>0</v>
      </c>
      <c r="W1110" s="9">
        <f t="shared" si="2717"/>
        <v>0</v>
      </c>
      <c r="X1110" s="9">
        <f t="shared" si="2717"/>
        <v>0</v>
      </c>
      <c r="Y1110" s="9">
        <f t="shared" si="2717"/>
        <v>357</v>
      </c>
      <c r="Z1110" s="9">
        <f t="shared" si="2717"/>
        <v>0</v>
      </c>
      <c r="AA1110" s="9">
        <f t="shared" si="2717"/>
        <v>0</v>
      </c>
      <c r="AB1110" s="9">
        <f t="shared" si="2717"/>
        <v>0</v>
      </c>
      <c r="AC1110" s="9">
        <f t="shared" si="2717"/>
        <v>0</v>
      </c>
      <c r="AD1110" s="9">
        <f t="shared" si="2717"/>
        <v>0</v>
      </c>
      <c r="AE1110" s="9">
        <f t="shared" si="2717"/>
        <v>357</v>
      </c>
      <c r="AF1110" s="9">
        <f t="shared" si="2717"/>
        <v>0</v>
      </c>
      <c r="AG1110" s="9">
        <f t="shared" si="2718"/>
        <v>0</v>
      </c>
      <c r="AH1110" s="9">
        <f t="shared" si="2718"/>
        <v>0</v>
      </c>
      <c r="AI1110" s="9">
        <f t="shared" si="2718"/>
        <v>0</v>
      </c>
      <c r="AJ1110" s="9">
        <f t="shared" si="2718"/>
        <v>0</v>
      </c>
      <c r="AK1110" s="9">
        <f t="shared" si="2718"/>
        <v>357</v>
      </c>
      <c r="AL1110" s="9">
        <f t="shared" si="2718"/>
        <v>0</v>
      </c>
      <c r="AM1110" s="9">
        <f t="shared" si="2718"/>
        <v>0</v>
      </c>
      <c r="AN1110" s="9">
        <f t="shared" si="2718"/>
        <v>0</v>
      </c>
      <c r="AO1110" s="9">
        <f t="shared" si="2718"/>
        <v>0</v>
      </c>
      <c r="AP1110" s="9">
        <f t="shared" si="2718"/>
        <v>0</v>
      </c>
      <c r="AQ1110" s="9">
        <f t="shared" si="2718"/>
        <v>357</v>
      </c>
      <c r="AR1110" s="9">
        <f t="shared" si="2718"/>
        <v>0</v>
      </c>
      <c r="AS1110" s="9">
        <f t="shared" si="2719"/>
        <v>0</v>
      </c>
      <c r="AT1110" s="9">
        <f t="shared" si="2719"/>
        <v>0</v>
      </c>
      <c r="AU1110" s="9">
        <f t="shared" si="2719"/>
        <v>0</v>
      </c>
      <c r="AV1110" s="9">
        <f t="shared" si="2719"/>
        <v>0</v>
      </c>
      <c r="AW1110" s="9">
        <f t="shared" si="2719"/>
        <v>357</v>
      </c>
      <c r="AX1110" s="9">
        <f t="shared" si="2719"/>
        <v>0</v>
      </c>
      <c r="AY1110" s="9">
        <f t="shared" si="2719"/>
        <v>0</v>
      </c>
      <c r="AZ1110" s="9">
        <f t="shared" si="2719"/>
        <v>0</v>
      </c>
      <c r="BA1110" s="9">
        <f t="shared" si="2719"/>
        <v>0</v>
      </c>
      <c r="BB1110" s="9">
        <f t="shared" si="2719"/>
        <v>0</v>
      </c>
      <c r="BC1110" s="9">
        <f t="shared" si="2719"/>
        <v>357</v>
      </c>
      <c r="BD1110" s="9">
        <f t="shared" si="2719"/>
        <v>0</v>
      </c>
      <c r="BE1110" s="9">
        <f t="shared" si="2720"/>
        <v>0</v>
      </c>
      <c r="BF1110" s="9">
        <f t="shared" si="2720"/>
        <v>0</v>
      </c>
      <c r="BG1110" s="9">
        <f t="shared" si="2720"/>
        <v>0</v>
      </c>
      <c r="BH1110" s="9">
        <f t="shared" si="2720"/>
        <v>0</v>
      </c>
      <c r="BI1110" s="9">
        <f t="shared" si="2720"/>
        <v>357</v>
      </c>
      <c r="BJ1110" s="9">
        <f t="shared" si="2720"/>
        <v>0</v>
      </c>
      <c r="BK1110" s="9">
        <f t="shared" si="2720"/>
        <v>0</v>
      </c>
      <c r="BL1110" s="9">
        <f t="shared" si="2720"/>
        <v>0</v>
      </c>
      <c r="BM1110" s="9">
        <f t="shared" si="2720"/>
        <v>0</v>
      </c>
      <c r="BN1110" s="9">
        <f t="shared" si="2720"/>
        <v>0</v>
      </c>
      <c r="BO1110" s="9">
        <f t="shared" si="2720"/>
        <v>357</v>
      </c>
      <c r="BP1110" s="9">
        <f t="shared" si="2720"/>
        <v>0</v>
      </c>
      <c r="BQ1110" s="9">
        <f t="shared" si="2721"/>
        <v>207</v>
      </c>
      <c r="BR1110" s="9">
        <f t="shared" si="2721"/>
        <v>0</v>
      </c>
      <c r="BS1110" s="9">
        <f t="shared" si="2721"/>
        <v>0</v>
      </c>
      <c r="BT1110" s="9">
        <f t="shared" si="2721"/>
        <v>0</v>
      </c>
      <c r="BU1110" s="9">
        <f t="shared" si="2721"/>
        <v>564</v>
      </c>
      <c r="BV1110" s="9">
        <f t="shared" si="2721"/>
        <v>0</v>
      </c>
      <c r="BW1110" s="9">
        <f t="shared" si="2721"/>
        <v>0</v>
      </c>
      <c r="BX1110" s="9">
        <f t="shared" si="2721"/>
        <v>0</v>
      </c>
      <c r="BY1110" s="9">
        <f t="shared" si="2721"/>
        <v>0</v>
      </c>
      <c r="BZ1110" s="9">
        <f t="shared" si="2721"/>
        <v>0</v>
      </c>
      <c r="CA1110" s="9">
        <f t="shared" si="2721"/>
        <v>564</v>
      </c>
      <c r="CB1110" s="9">
        <f t="shared" si="2721"/>
        <v>0</v>
      </c>
      <c r="CC1110" s="9">
        <f t="shared" si="2722"/>
        <v>0</v>
      </c>
      <c r="CD1110" s="9">
        <f t="shared" si="2722"/>
        <v>0</v>
      </c>
      <c r="CE1110" s="9">
        <f t="shared" si="2722"/>
        <v>0</v>
      </c>
      <c r="CF1110" s="9">
        <f t="shared" si="2722"/>
        <v>0</v>
      </c>
      <c r="CG1110" s="9">
        <f t="shared" si="2722"/>
        <v>564</v>
      </c>
      <c r="CH1110" s="9">
        <f t="shared" si="2722"/>
        <v>0</v>
      </c>
      <c r="CI1110" s="9">
        <f t="shared" si="2722"/>
        <v>0</v>
      </c>
      <c r="CJ1110" s="9">
        <f t="shared" si="2722"/>
        <v>0</v>
      </c>
      <c r="CK1110" s="9">
        <f t="shared" si="2722"/>
        <v>0</v>
      </c>
      <c r="CL1110" s="9">
        <f t="shared" si="2722"/>
        <v>0</v>
      </c>
      <c r="CM1110" s="9">
        <f t="shared" si="2722"/>
        <v>564</v>
      </c>
      <c r="CN1110" s="9">
        <f t="shared" si="2722"/>
        <v>0</v>
      </c>
    </row>
    <row r="1111" spans="1:92" ht="20.100000000000001" hidden="1" customHeight="1">
      <c r="A1111" s="25" t="s">
        <v>329</v>
      </c>
      <c r="B1111" s="26" t="s">
        <v>319</v>
      </c>
      <c r="C1111" s="26" t="s">
        <v>147</v>
      </c>
      <c r="D1111" s="26" t="s">
        <v>8</v>
      </c>
      <c r="E1111" s="26" t="s">
        <v>354</v>
      </c>
      <c r="F1111" s="26"/>
      <c r="G1111" s="9">
        <f t="shared" si="2716"/>
        <v>357</v>
      </c>
      <c r="H1111" s="9">
        <f t="shared" si="2716"/>
        <v>0</v>
      </c>
      <c r="I1111" s="9">
        <f t="shared" si="2716"/>
        <v>0</v>
      </c>
      <c r="J1111" s="9">
        <f t="shared" si="2716"/>
        <v>0</v>
      </c>
      <c r="K1111" s="9">
        <f t="shared" si="2716"/>
        <v>0</v>
      </c>
      <c r="L1111" s="9">
        <f t="shared" si="2716"/>
        <v>0</v>
      </c>
      <c r="M1111" s="9">
        <f t="shared" si="2716"/>
        <v>357</v>
      </c>
      <c r="N1111" s="9">
        <f t="shared" si="2716"/>
        <v>0</v>
      </c>
      <c r="O1111" s="9">
        <f t="shared" si="2716"/>
        <v>0</v>
      </c>
      <c r="P1111" s="9">
        <f t="shared" si="2716"/>
        <v>0</v>
      </c>
      <c r="Q1111" s="9">
        <f t="shared" si="2716"/>
        <v>0</v>
      </c>
      <c r="R1111" s="9">
        <f t="shared" si="2716"/>
        <v>0</v>
      </c>
      <c r="S1111" s="9">
        <f t="shared" si="2716"/>
        <v>357</v>
      </c>
      <c r="T1111" s="9">
        <f t="shared" si="2716"/>
        <v>0</v>
      </c>
      <c r="U1111" s="9">
        <f t="shared" si="2717"/>
        <v>0</v>
      </c>
      <c r="V1111" s="9">
        <f t="shared" si="2717"/>
        <v>0</v>
      </c>
      <c r="W1111" s="9">
        <f t="shared" si="2717"/>
        <v>0</v>
      </c>
      <c r="X1111" s="9">
        <f t="shared" si="2717"/>
        <v>0</v>
      </c>
      <c r="Y1111" s="9">
        <f t="shared" si="2717"/>
        <v>357</v>
      </c>
      <c r="Z1111" s="9">
        <f t="shared" si="2717"/>
        <v>0</v>
      </c>
      <c r="AA1111" s="9">
        <f t="shared" si="2717"/>
        <v>0</v>
      </c>
      <c r="AB1111" s="9">
        <f t="shared" si="2717"/>
        <v>0</v>
      </c>
      <c r="AC1111" s="9">
        <f t="shared" si="2717"/>
        <v>0</v>
      </c>
      <c r="AD1111" s="9">
        <f t="shared" si="2717"/>
        <v>0</v>
      </c>
      <c r="AE1111" s="9">
        <f t="shared" si="2717"/>
        <v>357</v>
      </c>
      <c r="AF1111" s="9">
        <f t="shared" si="2717"/>
        <v>0</v>
      </c>
      <c r="AG1111" s="9">
        <f t="shared" si="2718"/>
        <v>0</v>
      </c>
      <c r="AH1111" s="9">
        <f t="shared" si="2718"/>
        <v>0</v>
      </c>
      <c r="AI1111" s="9">
        <f t="shared" si="2718"/>
        <v>0</v>
      </c>
      <c r="AJ1111" s="9">
        <f t="shared" si="2718"/>
        <v>0</v>
      </c>
      <c r="AK1111" s="9">
        <f t="shared" si="2718"/>
        <v>357</v>
      </c>
      <c r="AL1111" s="9">
        <f t="shared" si="2718"/>
        <v>0</v>
      </c>
      <c r="AM1111" s="9">
        <f t="shared" si="2718"/>
        <v>0</v>
      </c>
      <c r="AN1111" s="9">
        <f t="shared" si="2718"/>
        <v>0</v>
      </c>
      <c r="AO1111" s="9">
        <f t="shared" si="2718"/>
        <v>0</v>
      </c>
      <c r="AP1111" s="9">
        <f t="shared" si="2718"/>
        <v>0</v>
      </c>
      <c r="AQ1111" s="9">
        <f t="shared" si="2718"/>
        <v>357</v>
      </c>
      <c r="AR1111" s="9">
        <f t="shared" si="2718"/>
        <v>0</v>
      </c>
      <c r="AS1111" s="9">
        <f t="shared" si="2719"/>
        <v>0</v>
      </c>
      <c r="AT1111" s="9">
        <f t="shared" si="2719"/>
        <v>0</v>
      </c>
      <c r="AU1111" s="9">
        <f t="shared" si="2719"/>
        <v>0</v>
      </c>
      <c r="AV1111" s="9">
        <f t="shared" si="2719"/>
        <v>0</v>
      </c>
      <c r="AW1111" s="9">
        <f t="shared" si="2719"/>
        <v>357</v>
      </c>
      <c r="AX1111" s="9">
        <f t="shared" si="2719"/>
        <v>0</v>
      </c>
      <c r="AY1111" s="9">
        <f t="shared" si="2719"/>
        <v>0</v>
      </c>
      <c r="AZ1111" s="9">
        <f t="shared" si="2719"/>
        <v>0</v>
      </c>
      <c r="BA1111" s="9">
        <f t="shared" si="2719"/>
        <v>0</v>
      </c>
      <c r="BB1111" s="9">
        <f t="shared" si="2719"/>
        <v>0</v>
      </c>
      <c r="BC1111" s="9">
        <f t="shared" si="2719"/>
        <v>357</v>
      </c>
      <c r="BD1111" s="9">
        <f t="shared" si="2719"/>
        <v>0</v>
      </c>
      <c r="BE1111" s="9">
        <f t="shared" si="2720"/>
        <v>0</v>
      </c>
      <c r="BF1111" s="9">
        <f t="shared" si="2720"/>
        <v>0</v>
      </c>
      <c r="BG1111" s="9">
        <f t="shared" si="2720"/>
        <v>0</v>
      </c>
      <c r="BH1111" s="9">
        <f t="shared" si="2720"/>
        <v>0</v>
      </c>
      <c r="BI1111" s="9">
        <f t="shared" si="2720"/>
        <v>357</v>
      </c>
      <c r="BJ1111" s="9">
        <f t="shared" si="2720"/>
        <v>0</v>
      </c>
      <c r="BK1111" s="9">
        <f t="shared" si="2720"/>
        <v>0</v>
      </c>
      <c r="BL1111" s="9">
        <f t="shared" si="2720"/>
        <v>0</v>
      </c>
      <c r="BM1111" s="9">
        <f t="shared" si="2720"/>
        <v>0</v>
      </c>
      <c r="BN1111" s="9">
        <f t="shared" si="2720"/>
        <v>0</v>
      </c>
      <c r="BO1111" s="9">
        <f t="shared" si="2720"/>
        <v>357</v>
      </c>
      <c r="BP1111" s="9">
        <f t="shared" si="2720"/>
        <v>0</v>
      </c>
      <c r="BQ1111" s="9">
        <f t="shared" si="2721"/>
        <v>207</v>
      </c>
      <c r="BR1111" s="9">
        <f t="shared" si="2721"/>
        <v>0</v>
      </c>
      <c r="BS1111" s="9">
        <f t="shared" si="2721"/>
        <v>0</v>
      </c>
      <c r="BT1111" s="9">
        <f t="shared" si="2721"/>
        <v>0</v>
      </c>
      <c r="BU1111" s="9">
        <f t="shared" si="2721"/>
        <v>564</v>
      </c>
      <c r="BV1111" s="9">
        <f t="shared" si="2721"/>
        <v>0</v>
      </c>
      <c r="BW1111" s="9">
        <f t="shared" si="2721"/>
        <v>0</v>
      </c>
      <c r="BX1111" s="9">
        <f t="shared" si="2721"/>
        <v>0</v>
      </c>
      <c r="BY1111" s="9">
        <f t="shared" si="2721"/>
        <v>0</v>
      </c>
      <c r="BZ1111" s="9">
        <f t="shared" si="2721"/>
        <v>0</v>
      </c>
      <c r="CA1111" s="9">
        <f t="shared" si="2721"/>
        <v>564</v>
      </c>
      <c r="CB1111" s="9">
        <f t="shared" si="2721"/>
        <v>0</v>
      </c>
      <c r="CC1111" s="9">
        <f t="shared" si="2722"/>
        <v>0</v>
      </c>
      <c r="CD1111" s="9">
        <f t="shared" si="2722"/>
        <v>0</v>
      </c>
      <c r="CE1111" s="9">
        <f t="shared" si="2722"/>
        <v>0</v>
      </c>
      <c r="CF1111" s="9">
        <f t="shared" si="2722"/>
        <v>0</v>
      </c>
      <c r="CG1111" s="9">
        <f t="shared" si="2722"/>
        <v>564</v>
      </c>
      <c r="CH1111" s="9">
        <f t="shared" si="2722"/>
        <v>0</v>
      </c>
      <c r="CI1111" s="9">
        <f t="shared" si="2722"/>
        <v>0</v>
      </c>
      <c r="CJ1111" s="9">
        <f t="shared" si="2722"/>
        <v>0</v>
      </c>
      <c r="CK1111" s="9">
        <f t="shared" si="2722"/>
        <v>0</v>
      </c>
      <c r="CL1111" s="9">
        <f t="shared" si="2722"/>
        <v>0</v>
      </c>
      <c r="CM1111" s="9">
        <f t="shared" si="2722"/>
        <v>564</v>
      </c>
      <c r="CN1111" s="9">
        <f t="shared" si="2722"/>
        <v>0</v>
      </c>
    </row>
    <row r="1112" spans="1:92" ht="20.100000000000001" hidden="1" customHeight="1">
      <c r="A1112" s="25" t="s">
        <v>66</v>
      </c>
      <c r="B1112" s="26" t="s">
        <v>319</v>
      </c>
      <c r="C1112" s="26" t="s">
        <v>147</v>
      </c>
      <c r="D1112" s="26" t="s">
        <v>8</v>
      </c>
      <c r="E1112" s="26" t="s">
        <v>354</v>
      </c>
      <c r="F1112" s="26" t="s">
        <v>67</v>
      </c>
      <c r="G1112" s="9">
        <f t="shared" si="2716"/>
        <v>357</v>
      </c>
      <c r="H1112" s="9">
        <f t="shared" si="2716"/>
        <v>0</v>
      </c>
      <c r="I1112" s="9">
        <f t="shared" si="2716"/>
        <v>0</v>
      </c>
      <c r="J1112" s="9">
        <f t="shared" si="2716"/>
        <v>0</v>
      </c>
      <c r="K1112" s="9">
        <f t="shared" si="2716"/>
        <v>0</v>
      </c>
      <c r="L1112" s="9">
        <f t="shared" si="2716"/>
        <v>0</v>
      </c>
      <c r="M1112" s="9">
        <f t="shared" si="2716"/>
        <v>357</v>
      </c>
      <c r="N1112" s="9">
        <f t="shared" si="2716"/>
        <v>0</v>
      </c>
      <c r="O1112" s="9">
        <f t="shared" si="2716"/>
        <v>0</v>
      </c>
      <c r="P1112" s="9">
        <f t="shared" si="2716"/>
        <v>0</v>
      </c>
      <c r="Q1112" s="9">
        <f t="shared" si="2716"/>
        <v>0</v>
      </c>
      <c r="R1112" s="9">
        <f t="shared" si="2716"/>
        <v>0</v>
      </c>
      <c r="S1112" s="9">
        <f t="shared" si="2716"/>
        <v>357</v>
      </c>
      <c r="T1112" s="9">
        <f t="shared" si="2716"/>
        <v>0</v>
      </c>
      <c r="U1112" s="9">
        <f t="shared" si="2717"/>
        <v>0</v>
      </c>
      <c r="V1112" s="9">
        <f t="shared" si="2717"/>
        <v>0</v>
      </c>
      <c r="W1112" s="9">
        <f t="shared" si="2717"/>
        <v>0</v>
      </c>
      <c r="X1112" s="9">
        <f t="shared" si="2717"/>
        <v>0</v>
      </c>
      <c r="Y1112" s="9">
        <f t="shared" si="2717"/>
        <v>357</v>
      </c>
      <c r="Z1112" s="9">
        <f t="shared" si="2717"/>
        <v>0</v>
      </c>
      <c r="AA1112" s="9">
        <f t="shared" si="2717"/>
        <v>0</v>
      </c>
      <c r="AB1112" s="9">
        <f t="shared" si="2717"/>
        <v>0</v>
      </c>
      <c r="AC1112" s="9">
        <f t="shared" si="2717"/>
        <v>0</v>
      </c>
      <c r="AD1112" s="9">
        <f t="shared" si="2717"/>
        <v>0</v>
      </c>
      <c r="AE1112" s="9">
        <f t="shared" si="2717"/>
        <v>357</v>
      </c>
      <c r="AF1112" s="9">
        <f t="shared" si="2717"/>
        <v>0</v>
      </c>
      <c r="AG1112" s="9">
        <f t="shared" si="2718"/>
        <v>0</v>
      </c>
      <c r="AH1112" s="9">
        <f t="shared" si="2718"/>
        <v>0</v>
      </c>
      <c r="AI1112" s="9">
        <f t="shared" si="2718"/>
        <v>0</v>
      </c>
      <c r="AJ1112" s="9">
        <f t="shared" si="2718"/>
        <v>0</v>
      </c>
      <c r="AK1112" s="9">
        <f t="shared" si="2718"/>
        <v>357</v>
      </c>
      <c r="AL1112" s="9">
        <f t="shared" si="2718"/>
        <v>0</v>
      </c>
      <c r="AM1112" s="9">
        <f t="shared" si="2718"/>
        <v>0</v>
      </c>
      <c r="AN1112" s="9">
        <f t="shared" si="2718"/>
        <v>0</v>
      </c>
      <c r="AO1112" s="9">
        <f t="shared" si="2718"/>
        <v>0</v>
      </c>
      <c r="AP1112" s="9">
        <f t="shared" si="2718"/>
        <v>0</v>
      </c>
      <c r="AQ1112" s="9">
        <f t="shared" si="2718"/>
        <v>357</v>
      </c>
      <c r="AR1112" s="9">
        <f t="shared" si="2718"/>
        <v>0</v>
      </c>
      <c r="AS1112" s="9">
        <f t="shared" si="2719"/>
        <v>0</v>
      </c>
      <c r="AT1112" s="9">
        <f t="shared" si="2719"/>
        <v>0</v>
      </c>
      <c r="AU1112" s="9">
        <f t="shared" si="2719"/>
        <v>0</v>
      </c>
      <c r="AV1112" s="9">
        <f t="shared" si="2719"/>
        <v>0</v>
      </c>
      <c r="AW1112" s="9">
        <f t="shared" si="2719"/>
        <v>357</v>
      </c>
      <c r="AX1112" s="9">
        <f t="shared" si="2719"/>
        <v>0</v>
      </c>
      <c r="AY1112" s="9">
        <f t="shared" si="2719"/>
        <v>0</v>
      </c>
      <c r="AZ1112" s="9">
        <f t="shared" si="2719"/>
        <v>0</v>
      </c>
      <c r="BA1112" s="9">
        <f t="shared" si="2719"/>
        <v>0</v>
      </c>
      <c r="BB1112" s="9">
        <f t="shared" si="2719"/>
        <v>0</v>
      </c>
      <c r="BC1112" s="9">
        <f t="shared" si="2719"/>
        <v>357</v>
      </c>
      <c r="BD1112" s="9">
        <f t="shared" si="2719"/>
        <v>0</v>
      </c>
      <c r="BE1112" s="9">
        <f t="shared" si="2720"/>
        <v>0</v>
      </c>
      <c r="BF1112" s="9">
        <f t="shared" si="2720"/>
        <v>0</v>
      </c>
      <c r="BG1112" s="9">
        <f t="shared" si="2720"/>
        <v>0</v>
      </c>
      <c r="BH1112" s="9">
        <f t="shared" si="2720"/>
        <v>0</v>
      </c>
      <c r="BI1112" s="9">
        <f t="shared" si="2720"/>
        <v>357</v>
      </c>
      <c r="BJ1112" s="9">
        <f t="shared" si="2720"/>
        <v>0</v>
      </c>
      <c r="BK1112" s="9">
        <f t="shared" si="2720"/>
        <v>0</v>
      </c>
      <c r="BL1112" s="9">
        <f t="shared" si="2720"/>
        <v>0</v>
      </c>
      <c r="BM1112" s="9">
        <f t="shared" si="2720"/>
        <v>0</v>
      </c>
      <c r="BN1112" s="9">
        <f t="shared" si="2720"/>
        <v>0</v>
      </c>
      <c r="BO1112" s="9">
        <f t="shared" si="2720"/>
        <v>357</v>
      </c>
      <c r="BP1112" s="9">
        <f t="shared" si="2720"/>
        <v>0</v>
      </c>
      <c r="BQ1112" s="9">
        <f t="shared" si="2721"/>
        <v>207</v>
      </c>
      <c r="BR1112" s="9">
        <f t="shared" si="2721"/>
        <v>0</v>
      </c>
      <c r="BS1112" s="9">
        <f t="shared" si="2721"/>
        <v>0</v>
      </c>
      <c r="BT1112" s="9">
        <f t="shared" si="2721"/>
        <v>0</v>
      </c>
      <c r="BU1112" s="9">
        <f t="shared" si="2721"/>
        <v>564</v>
      </c>
      <c r="BV1112" s="9">
        <f t="shared" si="2721"/>
        <v>0</v>
      </c>
      <c r="BW1112" s="9">
        <f t="shared" si="2721"/>
        <v>0</v>
      </c>
      <c r="BX1112" s="9">
        <f t="shared" si="2721"/>
        <v>0</v>
      </c>
      <c r="BY1112" s="9">
        <f t="shared" si="2721"/>
        <v>0</v>
      </c>
      <c r="BZ1112" s="9">
        <f t="shared" si="2721"/>
        <v>0</v>
      </c>
      <c r="CA1112" s="9">
        <f t="shared" si="2721"/>
        <v>564</v>
      </c>
      <c r="CB1112" s="9">
        <f t="shared" si="2721"/>
        <v>0</v>
      </c>
      <c r="CC1112" s="9">
        <f t="shared" si="2722"/>
        <v>0</v>
      </c>
      <c r="CD1112" s="9">
        <f t="shared" si="2722"/>
        <v>0</v>
      </c>
      <c r="CE1112" s="9">
        <f t="shared" si="2722"/>
        <v>0</v>
      </c>
      <c r="CF1112" s="9">
        <f t="shared" si="2722"/>
        <v>0</v>
      </c>
      <c r="CG1112" s="9">
        <f t="shared" si="2722"/>
        <v>564</v>
      </c>
      <c r="CH1112" s="9">
        <f t="shared" si="2722"/>
        <v>0</v>
      </c>
      <c r="CI1112" s="9">
        <f t="shared" si="2722"/>
        <v>0</v>
      </c>
      <c r="CJ1112" s="9">
        <f t="shared" si="2722"/>
        <v>0</v>
      </c>
      <c r="CK1112" s="9">
        <f t="shared" si="2722"/>
        <v>0</v>
      </c>
      <c r="CL1112" s="9">
        <f t="shared" si="2722"/>
        <v>0</v>
      </c>
      <c r="CM1112" s="9">
        <f t="shared" si="2722"/>
        <v>564</v>
      </c>
      <c r="CN1112" s="9">
        <f t="shared" si="2722"/>
        <v>0</v>
      </c>
    </row>
    <row r="1113" spans="1:92" ht="49.5" hidden="1">
      <c r="A1113" s="25" t="s">
        <v>414</v>
      </c>
      <c r="B1113" s="26" t="s">
        <v>319</v>
      </c>
      <c r="C1113" s="26" t="s">
        <v>147</v>
      </c>
      <c r="D1113" s="26" t="s">
        <v>8</v>
      </c>
      <c r="E1113" s="26" t="s">
        <v>354</v>
      </c>
      <c r="F1113" s="26" t="s">
        <v>254</v>
      </c>
      <c r="G1113" s="9">
        <v>357</v>
      </c>
      <c r="H1113" s="9"/>
      <c r="I1113" s="9"/>
      <c r="J1113" s="9"/>
      <c r="K1113" s="9"/>
      <c r="L1113" s="9"/>
      <c r="M1113" s="9">
        <f>G1113+I1113+J1113+K1113+L1113</f>
        <v>357</v>
      </c>
      <c r="N1113" s="9">
        <f>H1113+L1113</f>
        <v>0</v>
      </c>
      <c r="O1113" s="9"/>
      <c r="P1113" s="9"/>
      <c r="Q1113" s="9"/>
      <c r="R1113" s="9"/>
      <c r="S1113" s="9">
        <f>M1113+O1113+P1113+Q1113+R1113</f>
        <v>357</v>
      </c>
      <c r="T1113" s="9">
        <f>N1113+R1113</f>
        <v>0</v>
      </c>
      <c r="U1113" s="9"/>
      <c r="V1113" s="9"/>
      <c r="W1113" s="9"/>
      <c r="X1113" s="9"/>
      <c r="Y1113" s="9">
        <f>S1113+U1113+V1113+W1113+X1113</f>
        <v>357</v>
      </c>
      <c r="Z1113" s="9">
        <f>T1113+X1113</f>
        <v>0</v>
      </c>
      <c r="AA1113" s="9"/>
      <c r="AB1113" s="9"/>
      <c r="AC1113" s="9"/>
      <c r="AD1113" s="9"/>
      <c r="AE1113" s="9">
        <f>Y1113+AA1113+AB1113+AC1113+AD1113</f>
        <v>357</v>
      </c>
      <c r="AF1113" s="9">
        <f>Z1113+AD1113</f>
        <v>0</v>
      </c>
      <c r="AG1113" s="9"/>
      <c r="AH1113" s="9"/>
      <c r="AI1113" s="9"/>
      <c r="AJ1113" s="9"/>
      <c r="AK1113" s="9">
        <f>AE1113+AG1113+AH1113+AI1113+AJ1113</f>
        <v>357</v>
      </c>
      <c r="AL1113" s="9">
        <f>AF1113+AJ1113</f>
        <v>0</v>
      </c>
      <c r="AM1113" s="9"/>
      <c r="AN1113" s="9"/>
      <c r="AO1113" s="9"/>
      <c r="AP1113" s="9"/>
      <c r="AQ1113" s="9">
        <f>AK1113+AM1113+AN1113+AO1113+AP1113</f>
        <v>357</v>
      </c>
      <c r="AR1113" s="9">
        <f>AL1113+AP1113</f>
        <v>0</v>
      </c>
      <c r="AS1113" s="9"/>
      <c r="AT1113" s="9"/>
      <c r="AU1113" s="9"/>
      <c r="AV1113" s="9"/>
      <c r="AW1113" s="9">
        <f>AQ1113+AS1113+AT1113+AU1113+AV1113</f>
        <v>357</v>
      </c>
      <c r="AX1113" s="9">
        <f>AR1113+AV1113</f>
        <v>0</v>
      </c>
      <c r="AY1113" s="9"/>
      <c r="AZ1113" s="9"/>
      <c r="BA1113" s="9"/>
      <c r="BB1113" s="9"/>
      <c r="BC1113" s="9">
        <f>AW1113+AY1113+AZ1113+BA1113+BB1113</f>
        <v>357</v>
      </c>
      <c r="BD1113" s="9">
        <f>AX1113+BB1113</f>
        <v>0</v>
      </c>
      <c r="BE1113" s="9"/>
      <c r="BF1113" s="9"/>
      <c r="BG1113" s="9"/>
      <c r="BH1113" s="9"/>
      <c r="BI1113" s="9">
        <f>BC1113+BE1113+BF1113+BG1113+BH1113</f>
        <v>357</v>
      </c>
      <c r="BJ1113" s="9">
        <f>BD1113+BH1113</f>
        <v>0</v>
      </c>
      <c r="BK1113" s="9"/>
      <c r="BL1113" s="9"/>
      <c r="BM1113" s="9"/>
      <c r="BN1113" s="9"/>
      <c r="BO1113" s="9">
        <f>BI1113+BK1113+BL1113+BM1113+BN1113</f>
        <v>357</v>
      </c>
      <c r="BP1113" s="9">
        <f>BJ1113+BN1113</f>
        <v>0</v>
      </c>
      <c r="BQ1113" s="9">
        <v>207</v>
      </c>
      <c r="BR1113" s="9"/>
      <c r="BS1113" s="9"/>
      <c r="BT1113" s="9"/>
      <c r="BU1113" s="9">
        <f>BO1113+BQ1113+BR1113+BS1113+BT1113</f>
        <v>564</v>
      </c>
      <c r="BV1113" s="9">
        <f>BP1113+BT1113</f>
        <v>0</v>
      </c>
      <c r="BW1113" s="9"/>
      <c r="BX1113" s="9"/>
      <c r="BY1113" s="9"/>
      <c r="BZ1113" s="9"/>
      <c r="CA1113" s="9">
        <f>BU1113+BW1113+BX1113+BY1113+BZ1113</f>
        <v>564</v>
      </c>
      <c r="CB1113" s="9">
        <f>BV1113+BZ1113</f>
        <v>0</v>
      </c>
      <c r="CC1113" s="9"/>
      <c r="CD1113" s="9"/>
      <c r="CE1113" s="9"/>
      <c r="CF1113" s="9"/>
      <c r="CG1113" s="9">
        <f>CA1113+CC1113+CD1113+CE1113+CF1113</f>
        <v>564</v>
      </c>
      <c r="CH1113" s="9">
        <f>CB1113+CF1113</f>
        <v>0</v>
      </c>
      <c r="CI1113" s="9"/>
      <c r="CJ1113" s="9"/>
      <c r="CK1113" s="9"/>
      <c r="CL1113" s="9"/>
      <c r="CM1113" s="9">
        <f>CG1113+CI1113+CJ1113+CK1113+CL1113</f>
        <v>564</v>
      </c>
      <c r="CN1113" s="9">
        <f>CH1113+CL1113</f>
        <v>0</v>
      </c>
    </row>
    <row r="1114" spans="1:92" ht="49.5" hidden="1">
      <c r="A1114" s="25" t="s">
        <v>509</v>
      </c>
      <c r="B1114" s="26" t="s">
        <v>319</v>
      </c>
      <c r="C1114" s="26" t="s">
        <v>147</v>
      </c>
      <c r="D1114" s="26" t="s">
        <v>8</v>
      </c>
      <c r="E1114" s="26" t="s">
        <v>384</v>
      </c>
      <c r="F1114" s="26"/>
      <c r="G1114" s="9">
        <f t="shared" ref="G1114:V1117" si="2723">G1115</f>
        <v>1786</v>
      </c>
      <c r="H1114" s="9">
        <f t="shared" si="2723"/>
        <v>0</v>
      </c>
      <c r="I1114" s="9">
        <f t="shared" si="2723"/>
        <v>0</v>
      </c>
      <c r="J1114" s="9">
        <f t="shared" si="2723"/>
        <v>0</v>
      </c>
      <c r="K1114" s="9">
        <f t="shared" si="2723"/>
        <v>0</v>
      </c>
      <c r="L1114" s="9">
        <f t="shared" si="2723"/>
        <v>0</v>
      </c>
      <c r="M1114" s="9">
        <f t="shared" si="2723"/>
        <v>1786</v>
      </c>
      <c r="N1114" s="9">
        <f t="shared" si="2723"/>
        <v>0</v>
      </c>
      <c r="O1114" s="9">
        <f t="shared" si="2723"/>
        <v>0</v>
      </c>
      <c r="P1114" s="9">
        <f t="shared" si="2723"/>
        <v>0</v>
      </c>
      <c r="Q1114" s="9">
        <f t="shared" si="2723"/>
        <v>0</v>
      </c>
      <c r="R1114" s="9">
        <f t="shared" si="2723"/>
        <v>0</v>
      </c>
      <c r="S1114" s="9">
        <f t="shared" si="2723"/>
        <v>1786</v>
      </c>
      <c r="T1114" s="9">
        <f t="shared" si="2723"/>
        <v>0</v>
      </c>
      <c r="U1114" s="9">
        <f t="shared" si="2723"/>
        <v>0</v>
      </c>
      <c r="V1114" s="9">
        <f t="shared" si="2723"/>
        <v>0</v>
      </c>
      <c r="W1114" s="9">
        <f t="shared" ref="U1114:AJ1117" si="2724">W1115</f>
        <v>0</v>
      </c>
      <c r="X1114" s="9">
        <f t="shared" si="2724"/>
        <v>0</v>
      </c>
      <c r="Y1114" s="9">
        <f t="shared" si="2724"/>
        <v>1786</v>
      </c>
      <c r="Z1114" s="9">
        <f t="shared" si="2724"/>
        <v>0</v>
      </c>
      <c r="AA1114" s="9">
        <f t="shared" si="2724"/>
        <v>0</v>
      </c>
      <c r="AB1114" s="9">
        <f t="shared" si="2724"/>
        <v>0</v>
      </c>
      <c r="AC1114" s="9">
        <f t="shared" si="2724"/>
        <v>0</v>
      </c>
      <c r="AD1114" s="9">
        <f t="shared" si="2724"/>
        <v>0</v>
      </c>
      <c r="AE1114" s="9">
        <f t="shared" si="2724"/>
        <v>1786</v>
      </c>
      <c r="AF1114" s="9">
        <f t="shared" si="2724"/>
        <v>0</v>
      </c>
      <c r="AG1114" s="9">
        <f t="shared" si="2724"/>
        <v>0</v>
      </c>
      <c r="AH1114" s="9">
        <f t="shared" si="2724"/>
        <v>0</v>
      </c>
      <c r="AI1114" s="9">
        <f t="shared" si="2724"/>
        <v>0</v>
      </c>
      <c r="AJ1114" s="9">
        <f t="shared" si="2724"/>
        <v>0</v>
      </c>
      <c r="AK1114" s="9">
        <f t="shared" ref="AG1114:AV1117" si="2725">AK1115</f>
        <v>1786</v>
      </c>
      <c r="AL1114" s="9">
        <f t="shared" si="2725"/>
        <v>0</v>
      </c>
      <c r="AM1114" s="9">
        <f t="shared" si="2725"/>
        <v>0</v>
      </c>
      <c r="AN1114" s="9">
        <f t="shared" si="2725"/>
        <v>0</v>
      </c>
      <c r="AO1114" s="9">
        <f t="shared" si="2725"/>
        <v>0</v>
      </c>
      <c r="AP1114" s="9">
        <f t="shared" si="2725"/>
        <v>0</v>
      </c>
      <c r="AQ1114" s="9">
        <f t="shared" si="2725"/>
        <v>1786</v>
      </c>
      <c r="AR1114" s="9">
        <f t="shared" si="2725"/>
        <v>0</v>
      </c>
      <c r="AS1114" s="9">
        <f t="shared" si="2725"/>
        <v>0</v>
      </c>
      <c r="AT1114" s="9">
        <f t="shared" si="2725"/>
        <v>0</v>
      </c>
      <c r="AU1114" s="9">
        <f t="shared" si="2725"/>
        <v>0</v>
      </c>
      <c r="AV1114" s="9">
        <f t="shared" si="2725"/>
        <v>0</v>
      </c>
      <c r="AW1114" s="9">
        <f t="shared" ref="AS1114:BH1117" si="2726">AW1115</f>
        <v>1786</v>
      </c>
      <c r="AX1114" s="9">
        <f t="shared" si="2726"/>
        <v>0</v>
      </c>
      <c r="AY1114" s="9">
        <f t="shared" si="2726"/>
        <v>37</v>
      </c>
      <c r="AZ1114" s="9">
        <f t="shared" si="2726"/>
        <v>0</v>
      </c>
      <c r="BA1114" s="9">
        <f t="shared" si="2726"/>
        <v>-112</v>
      </c>
      <c r="BB1114" s="9">
        <f t="shared" si="2726"/>
        <v>0</v>
      </c>
      <c r="BC1114" s="9">
        <f t="shared" si="2726"/>
        <v>1711</v>
      </c>
      <c r="BD1114" s="9">
        <f t="shared" si="2726"/>
        <v>0</v>
      </c>
      <c r="BE1114" s="9">
        <f t="shared" si="2726"/>
        <v>0</v>
      </c>
      <c r="BF1114" s="9">
        <f t="shared" si="2726"/>
        <v>0</v>
      </c>
      <c r="BG1114" s="9">
        <f t="shared" si="2726"/>
        <v>0</v>
      </c>
      <c r="BH1114" s="9">
        <f t="shared" si="2726"/>
        <v>0</v>
      </c>
      <c r="BI1114" s="9">
        <f t="shared" ref="BE1114:BT1117" si="2727">BI1115</f>
        <v>1711</v>
      </c>
      <c r="BJ1114" s="9">
        <f t="shared" si="2727"/>
        <v>0</v>
      </c>
      <c r="BK1114" s="9">
        <f t="shared" si="2727"/>
        <v>0</v>
      </c>
      <c r="BL1114" s="9">
        <f t="shared" si="2727"/>
        <v>0</v>
      </c>
      <c r="BM1114" s="9">
        <f t="shared" si="2727"/>
        <v>0</v>
      </c>
      <c r="BN1114" s="9">
        <f t="shared" si="2727"/>
        <v>0</v>
      </c>
      <c r="BO1114" s="9">
        <f t="shared" si="2727"/>
        <v>1711</v>
      </c>
      <c r="BP1114" s="9">
        <f t="shared" si="2727"/>
        <v>0</v>
      </c>
      <c r="BQ1114" s="9">
        <f t="shared" si="2727"/>
        <v>0</v>
      </c>
      <c r="BR1114" s="9">
        <f t="shared" si="2727"/>
        <v>0</v>
      </c>
      <c r="BS1114" s="9">
        <f t="shared" si="2727"/>
        <v>0</v>
      </c>
      <c r="BT1114" s="9">
        <f t="shared" si="2727"/>
        <v>0</v>
      </c>
      <c r="BU1114" s="9">
        <f t="shared" ref="BQ1114:CF1117" si="2728">BU1115</f>
        <v>1711</v>
      </c>
      <c r="BV1114" s="9">
        <f t="shared" si="2728"/>
        <v>0</v>
      </c>
      <c r="BW1114" s="9">
        <f t="shared" si="2728"/>
        <v>0</v>
      </c>
      <c r="BX1114" s="9">
        <f t="shared" si="2728"/>
        <v>0</v>
      </c>
      <c r="BY1114" s="9">
        <f t="shared" si="2728"/>
        <v>0</v>
      </c>
      <c r="BZ1114" s="9">
        <f t="shared" si="2728"/>
        <v>0</v>
      </c>
      <c r="CA1114" s="9">
        <f t="shared" si="2728"/>
        <v>1711</v>
      </c>
      <c r="CB1114" s="9">
        <f t="shared" si="2728"/>
        <v>0</v>
      </c>
      <c r="CC1114" s="9">
        <f t="shared" si="2728"/>
        <v>0</v>
      </c>
      <c r="CD1114" s="9">
        <f t="shared" si="2728"/>
        <v>0</v>
      </c>
      <c r="CE1114" s="9">
        <f t="shared" si="2728"/>
        <v>0</v>
      </c>
      <c r="CF1114" s="9">
        <f t="shared" si="2728"/>
        <v>0</v>
      </c>
      <c r="CG1114" s="9">
        <f t="shared" ref="CC1114:CN1117" si="2729">CG1115</f>
        <v>1711</v>
      </c>
      <c r="CH1114" s="9">
        <f t="shared" si="2729"/>
        <v>0</v>
      </c>
      <c r="CI1114" s="9">
        <f t="shared" si="2729"/>
        <v>-2</v>
      </c>
      <c r="CJ1114" s="9">
        <f t="shared" si="2729"/>
        <v>0</v>
      </c>
      <c r="CK1114" s="9">
        <f t="shared" si="2729"/>
        <v>-3</v>
      </c>
      <c r="CL1114" s="9">
        <f t="shared" si="2729"/>
        <v>0</v>
      </c>
      <c r="CM1114" s="9">
        <f t="shared" si="2729"/>
        <v>1706</v>
      </c>
      <c r="CN1114" s="9">
        <f t="shared" si="2729"/>
        <v>0</v>
      </c>
    </row>
    <row r="1115" spans="1:92" ht="20.100000000000001" hidden="1" customHeight="1">
      <c r="A1115" s="25" t="s">
        <v>15</v>
      </c>
      <c r="B1115" s="26" t="s">
        <v>319</v>
      </c>
      <c r="C1115" s="26" t="s">
        <v>147</v>
      </c>
      <c r="D1115" s="26" t="s">
        <v>8</v>
      </c>
      <c r="E1115" s="26" t="s">
        <v>385</v>
      </c>
      <c r="F1115" s="26"/>
      <c r="G1115" s="9">
        <f t="shared" si="2723"/>
        <v>1786</v>
      </c>
      <c r="H1115" s="9">
        <f t="shared" si="2723"/>
        <v>0</v>
      </c>
      <c r="I1115" s="9">
        <f t="shared" si="2723"/>
        <v>0</v>
      </c>
      <c r="J1115" s="9">
        <f t="shared" si="2723"/>
        <v>0</v>
      </c>
      <c r="K1115" s="9">
        <f t="shared" si="2723"/>
        <v>0</v>
      </c>
      <c r="L1115" s="9">
        <f t="shared" si="2723"/>
        <v>0</v>
      </c>
      <c r="M1115" s="9">
        <f t="shared" si="2723"/>
        <v>1786</v>
      </c>
      <c r="N1115" s="9">
        <f t="shared" si="2723"/>
        <v>0</v>
      </c>
      <c r="O1115" s="9">
        <f t="shared" si="2723"/>
        <v>0</v>
      </c>
      <c r="P1115" s="9">
        <f t="shared" si="2723"/>
        <v>0</v>
      </c>
      <c r="Q1115" s="9">
        <f t="shared" si="2723"/>
        <v>0</v>
      </c>
      <c r="R1115" s="9">
        <f t="shared" si="2723"/>
        <v>0</v>
      </c>
      <c r="S1115" s="9">
        <f t="shared" si="2723"/>
        <v>1786</v>
      </c>
      <c r="T1115" s="9">
        <f t="shared" si="2723"/>
        <v>0</v>
      </c>
      <c r="U1115" s="9">
        <f t="shared" si="2724"/>
        <v>0</v>
      </c>
      <c r="V1115" s="9">
        <f t="shared" si="2724"/>
        <v>0</v>
      </c>
      <c r="W1115" s="9">
        <f t="shared" si="2724"/>
        <v>0</v>
      </c>
      <c r="X1115" s="9">
        <f t="shared" si="2724"/>
        <v>0</v>
      </c>
      <c r="Y1115" s="9">
        <f t="shared" si="2724"/>
        <v>1786</v>
      </c>
      <c r="Z1115" s="9">
        <f t="shared" si="2724"/>
        <v>0</v>
      </c>
      <c r="AA1115" s="9">
        <f t="shared" si="2724"/>
        <v>0</v>
      </c>
      <c r="AB1115" s="9">
        <f t="shared" si="2724"/>
        <v>0</v>
      </c>
      <c r="AC1115" s="9">
        <f t="shared" si="2724"/>
        <v>0</v>
      </c>
      <c r="AD1115" s="9">
        <f t="shared" si="2724"/>
        <v>0</v>
      </c>
      <c r="AE1115" s="9">
        <f t="shared" si="2724"/>
        <v>1786</v>
      </c>
      <c r="AF1115" s="9">
        <f t="shared" si="2724"/>
        <v>0</v>
      </c>
      <c r="AG1115" s="9">
        <f t="shared" si="2725"/>
        <v>0</v>
      </c>
      <c r="AH1115" s="9">
        <f t="shared" si="2725"/>
        <v>0</v>
      </c>
      <c r="AI1115" s="9">
        <f t="shared" si="2725"/>
        <v>0</v>
      </c>
      <c r="AJ1115" s="9">
        <f t="shared" si="2725"/>
        <v>0</v>
      </c>
      <c r="AK1115" s="9">
        <f t="shared" si="2725"/>
        <v>1786</v>
      </c>
      <c r="AL1115" s="9">
        <f t="shared" si="2725"/>
        <v>0</v>
      </c>
      <c r="AM1115" s="9">
        <f t="shared" si="2725"/>
        <v>0</v>
      </c>
      <c r="AN1115" s="9">
        <f t="shared" si="2725"/>
        <v>0</v>
      </c>
      <c r="AO1115" s="9">
        <f t="shared" si="2725"/>
        <v>0</v>
      </c>
      <c r="AP1115" s="9">
        <f t="shared" si="2725"/>
        <v>0</v>
      </c>
      <c r="AQ1115" s="9">
        <f t="shared" si="2725"/>
        <v>1786</v>
      </c>
      <c r="AR1115" s="9">
        <f t="shared" si="2725"/>
        <v>0</v>
      </c>
      <c r="AS1115" s="9">
        <f t="shared" si="2726"/>
        <v>0</v>
      </c>
      <c r="AT1115" s="9">
        <f t="shared" si="2726"/>
        <v>0</v>
      </c>
      <c r="AU1115" s="9">
        <f t="shared" si="2726"/>
        <v>0</v>
      </c>
      <c r="AV1115" s="9">
        <f t="shared" si="2726"/>
        <v>0</v>
      </c>
      <c r="AW1115" s="9">
        <f t="shared" si="2726"/>
        <v>1786</v>
      </c>
      <c r="AX1115" s="9">
        <f t="shared" si="2726"/>
        <v>0</v>
      </c>
      <c r="AY1115" s="9">
        <f t="shared" si="2726"/>
        <v>37</v>
      </c>
      <c r="AZ1115" s="9">
        <f t="shared" si="2726"/>
        <v>0</v>
      </c>
      <c r="BA1115" s="9">
        <f t="shared" si="2726"/>
        <v>-112</v>
      </c>
      <c r="BB1115" s="9">
        <f t="shared" si="2726"/>
        <v>0</v>
      </c>
      <c r="BC1115" s="9">
        <f t="shared" si="2726"/>
        <v>1711</v>
      </c>
      <c r="BD1115" s="9">
        <f t="shared" si="2726"/>
        <v>0</v>
      </c>
      <c r="BE1115" s="9">
        <f t="shared" si="2727"/>
        <v>0</v>
      </c>
      <c r="BF1115" s="9">
        <f t="shared" si="2727"/>
        <v>0</v>
      </c>
      <c r="BG1115" s="9">
        <f t="shared" si="2727"/>
        <v>0</v>
      </c>
      <c r="BH1115" s="9">
        <f t="shared" si="2727"/>
        <v>0</v>
      </c>
      <c r="BI1115" s="9">
        <f t="shared" si="2727"/>
        <v>1711</v>
      </c>
      <c r="BJ1115" s="9">
        <f t="shared" si="2727"/>
        <v>0</v>
      </c>
      <c r="BK1115" s="9">
        <f t="shared" si="2727"/>
        <v>0</v>
      </c>
      <c r="BL1115" s="9">
        <f t="shared" si="2727"/>
        <v>0</v>
      </c>
      <c r="BM1115" s="9">
        <f t="shared" si="2727"/>
        <v>0</v>
      </c>
      <c r="BN1115" s="9">
        <f t="shared" si="2727"/>
        <v>0</v>
      </c>
      <c r="BO1115" s="9">
        <f t="shared" si="2727"/>
        <v>1711</v>
      </c>
      <c r="BP1115" s="9">
        <f t="shared" si="2727"/>
        <v>0</v>
      </c>
      <c r="BQ1115" s="9">
        <f t="shared" si="2728"/>
        <v>0</v>
      </c>
      <c r="BR1115" s="9">
        <f t="shared" si="2728"/>
        <v>0</v>
      </c>
      <c r="BS1115" s="9">
        <f t="shared" si="2728"/>
        <v>0</v>
      </c>
      <c r="BT1115" s="9">
        <f t="shared" si="2728"/>
        <v>0</v>
      </c>
      <c r="BU1115" s="9">
        <f t="shared" si="2728"/>
        <v>1711</v>
      </c>
      <c r="BV1115" s="9">
        <f t="shared" si="2728"/>
        <v>0</v>
      </c>
      <c r="BW1115" s="9">
        <f t="shared" si="2728"/>
        <v>0</v>
      </c>
      <c r="BX1115" s="9">
        <f t="shared" si="2728"/>
        <v>0</v>
      </c>
      <c r="BY1115" s="9">
        <f t="shared" si="2728"/>
        <v>0</v>
      </c>
      <c r="BZ1115" s="9">
        <f t="shared" si="2728"/>
        <v>0</v>
      </c>
      <c r="CA1115" s="9">
        <f t="shared" si="2728"/>
        <v>1711</v>
      </c>
      <c r="CB1115" s="9">
        <f t="shared" si="2728"/>
        <v>0</v>
      </c>
      <c r="CC1115" s="9">
        <f t="shared" si="2729"/>
        <v>0</v>
      </c>
      <c r="CD1115" s="9">
        <f t="shared" si="2729"/>
        <v>0</v>
      </c>
      <c r="CE1115" s="9">
        <f t="shared" si="2729"/>
        <v>0</v>
      </c>
      <c r="CF1115" s="9">
        <f t="shared" si="2729"/>
        <v>0</v>
      </c>
      <c r="CG1115" s="9">
        <f t="shared" si="2729"/>
        <v>1711</v>
      </c>
      <c r="CH1115" s="9">
        <f t="shared" si="2729"/>
        <v>0</v>
      </c>
      <c r="CI1115" s="9">
        <f t="shared" si="2729"/>
        <v>-2</v>
      </c>
      <c r="CJ1115" s="9">
        <f t="shared" si="2729"/>
        <v>0</v>
      </c>
      <c r="CK1115" s="9">
        <f t="shared" si="2729"/>
        <v>-3</v>
      </c>
      <c r="CL1115" s="9">
        <f t="shared" si="2729"/>
        <v>0</v>
      </c>
      <c r="CM1115" s="9">
        <f t="shared" si="2729"/>
        <v>1706</v>
      </c>
      <c r="CN1115" s="9">
        <f t="shared" si="2729"/>
        <v>0</v>
      </c>
    </row>
    <row r="1116" spans="1:92" ht="20.100000000000001" hidden="1" customHeight="1">
      <c r="A1116" s="25" t="s">
        <v>329</v>
      </c>
      <c r="B1116" s="26" t="s">
        <v>319</v>
      </c>
      <c r="C1116" s="26" t="s">
        <v>147</v>
      </c>
      <c r="D1116" s="26" t="s">
        <v>8</v>
      </c>
      <c r="E1116" s="26" t="s">
        <v>387</v>
      </c>
      <c r="F1116" s="26"/>
      <c r="G1116" s="9">
        <f t="shared" si="2723"/>
        <v>1786</v>
      </c>
      <c r="H1116" s="9">
        <f t="shared" si="2723"/>
        <v>0</v>
      </c>
      <c r="I1116" s="9">
        <f t="shared" si="2723"/>
        <v>0</v>
      </c>
      <c r="J1116" s="9">
        <f t="shared" si="2723"/>
        <v>0</v>
      </c>
      <c r="K1116" s="9">
        <f t="shared" si="2723"/>
        <v>0</v>
      </c>
      <c r="L1116" s="9">
        <f t="shared" si="2723"/>
        <v>0</v>
      </c>
      <c r="M1116" s="9">
        <f t="shared" si="2723"/>
        <v>1786</v>
      </c>
      <c r="N1116" s="9">
        <f t="shared" si="2723"/>
        <v>0</v>
      </c>
      <c r="O1116" s="9">
        <f t="shared" si="2723"/>
        <v>0</v>
      </c>
      <c r="P1116" s="9">
        <f t="shared" si="2723"/>
        <v>0</v>
      </c>
      <c r="Q1116" s="9">
        <f t="shared" si="2723"/>
        <v>0</v>
      </c>
      <c r="R1116" s="9">
        <f t="shared" si="2723"/>
        <v>0</v>
      </c>
      <c r="S1116" s="9">
        <f t="shared" si="2723"/>
        <v>1786</v>
      </c>
      <c r="T1116" s="9">
        <f t="shared" si="2723"/>
        <v>0</v>
      </c>
      <c r="U1116" s="9">
        <f t="shared" si="2724"/>
        <v>0</v>
      </c>
      <c r="V1116" s="9">
        <f t="shared" si="2724"/>
        <v>0</v>
      </c>
      <c r="W1116" s="9">
        <f t="shared" si="2724"/>
        <v>0</v>
      </c>
      <c r="X1116" s="9">
        <f t="shared" si="2724"/>
        <v>0</v>
      </c>
      <c r="Y1116" s="9">
        <f t="shared" si="2724"/>
        <v>1786</v>
      </c>
      <c r="Z1116" s="9">
        <f t="shared" si="2724"/>
        <v>0</v>
      </c>
      <c r="AA1116" s="9">
        <f t="shared" si="2724"/>
        <v>0</v>
      </c>
      <c r="AB1116" s="9">
        <f t="shared" si="2724"/>
        <v>0</v>
      </c>
      <c r="AC1116" s="9">
        <f t="shared" si="2724"/>
        <v>0</v>
      </c>
      <c r="AD1116" s="9">
        <f t="shared" si="2724"/>
        <v>0</v>
      </c>
      <c r="AE1116" s="9">
        <f t="shared" si="2724"/>
        <v>1786</v>
      </c>
      <c r="AF1116" s="9">
        <f t="shared" si="2724"/>
        <v>0</v>
      </c>
      <c r="AG1116" s="9">
        <f t="shared" si="2725"/>
        <v>0</v>
      </c>
      <c r="AH1116" s="9">
        <f t="shared" si="2725"/>
        <v>0</v>
      </c>
      <c r="AI1116" s="9">
        <f t="shared" si="2725"/>
        <v>0</v>
      </c>
      <c r="AJ1116" s="9">
        <f t="shared" si="2725"/>
        <v>0</v>
      </c>
      <c r="AK1116" s="9">
        <f t="shared" si="2725"/>
        <v>1786</v>
      </c>
      <c r="AL1116" s="9">
        <f t="shared" si="2725"/>
        <v>0</v>
      </c>
      <c r="AM1116" s="9">
        <f t="shared" si="2725"/>
        <v>0</v>
      </c>
      <c r="AN1116" s="9">
        <f t="shared" si="2725"/>
        <v>0</v>
      </c>
      <c r="AO1116" s="9">
        <f t="shared" si="2725"/>
        <v>0</v>
      </c>
      <c r="AP1116" s="9">
        <f t="shared" si="2725"/>
        <v>0</v>
      </c>
      <c r="AQ1116" s="9">
        <f t="shared" si="2725"/>
        <v>1786</v>
      </c>
      <c r="AR1116" s="9">
        <f t="shared" si="2725"/>
        <v>0</v>
      </c>
      <c r="AS1116" s="9">
        <f t="shared" si="2726"/>
        <v>0</v>
      </c>
      <c r="AT1116" s="9">
        <f t="shared" si="2726"/>
        <v>0</v>
      </c>
      <c r="AU1116" s="9">
        <f t="shared" si="2726"/>
        <v>0</v>
      </c>
      <c r="AV1116" s="9">
        <f t="shared" si="2726"/>
        <v>0</v>
      </c>
      <c r="AW1116" s="9">
        <f t="shared" si="2726"/>
        <v>1786</v>
      </c>
      <c r="AX1116" s="9">
        <f t="shared" si="2726"/>
        <v>0</v>
      </c>
      <c r="AY1116" s="9">
        <f t="shared" si="2726"/>
        <v>37</v>
      </c>
      <c r="AZ1116" s="9">
        <f t="shared" si="2726"/>
        <v>0</v>
      </c>
      <c r="BA1116" s="9">
        <f t="shared" si="2726"/>
        <v>-112</v>
      </c>
      <c r="BB1116" s="9">
        <f t="shared" si="2726"/>
        <v>0</v>
      </c>
      <c r="BC1116" s="9">
        <f t="shared" si="2726"/>
        <v>1711</v>
      </c>
      <c r="BD1116" s="9">
        <f t="shared" si="2726"/>
        <v>0</v>
      </c>
      <c r="BE1116" s="9">
        <f t="shared" si="2727"/>
        <v>0</v>
      </c>
      <c r="BF1116" s="9">
        <f t="shared" si="2727"/>
        <v>0</v>
      </c>
      <c r="BG1116" s="9">
        <f t="shared" si="2727"/>
        <v>0</v>
      </c>
      <c r="BH1116" s="9">
        <f t="shared" si="2727"/>
        <v>0</v>
      </c>
      <c r="BI1116" s="9">
        <f t="shared" si="2727"/>
        <v>1711</v>
      </c>
      <c r="BJ1116" s="9">
        <f t="shared" si="2727"/>
        <v>0</v>
      </c>
      <c r="BK1116" s="9">
        <f t="shared" si="2727"/>
        <v>0</v>
      </c>
      <c r="BL1116" s="9">
        <f t="shared" si="2727"/>
        <v>0</v>
      </c>
      <c r="BM1116" s="9">
        <f t="shared" si="2727"/>
        <v>0</v>
      </c>
      <c r="BN1116" s="9">
        <f t="shared" si="2727"/>
        <v>0</v>
      </c>
      <c r="BO1116" s="9">
        <f t="shared" si="2727"/>
        <v>1711</v>
      </c>
      <c r="BP1116" s="9">
        <f t="shared" si="2727"/>
        <v>0</v>
      </c>
      <c r="BQ1116" s="9">
        <f t="shared" si="2728"/>
        <v>0</v>
      </c>
      <c r="BR1116" s="9">
        <f t="shared" si="2728"/>
        <v>0</v>
      </c>
      <c r="BS1116" s="9">
        <f t="shared" si="2728"/>
        <v>0</v>
      </c>
      <c r="BT1116" s="9">
        <f t="shared" si="2728"/>
        <v>0</v>
      </c>
      <c r="BU1116" s="9">
        <f t="shared" si="2728"/>
        <v>1711</v>
      </c>
      <c r="BV1116" s="9">
        <f t="shared" si="2728"/>
        <v>0</v>
      </c>
      <c r="BW1116" s="9">
        <f t="shared" si="2728"/>
        <v>0</v>
      </c>
      <c r="BX1116" s="9">
        <f t="shared" si="2728"/>
        <v>0</v>
      </c>
      <c r="BY1116" s="9">
        <f t="shared" si="2728"/>
        <v>0</v>
      </c>
      <c r="BZ1116" s="9">
        <f t="shared" si="2728"/>
        <v>0</v>
      </c>
      <c r="CA1116" s="9">
        <f t="shared" si="2728"/>
        <v>1711</v>
      </c>
      <c r="CB1116" s="9">
        <f t="shared" si="2728"/>
        <v>0</v>
      </c>
      <c r="CC1116" s="9">
        <f t="shared" si="2729"/>
        <v>0</v>
      </c>
      <c r="CD1116" s="9">
        <f t="shared" si="2729"/>
        <v>0</v>
      </c>
      <c r="CE1116" s="9">
        <f t="shared" si="2729"/>
        <v>0</v>
      </c>
      <c r="CF1116" s="9">
        <f t="shared" si="2729"/>
        <v>0</v>
      </c>
      <c r="CG1116" s="9">
        <f t="shared" si="2729"/>
        <v>1711</v>
      </c>
      <c r="CH1116" s="9">
        <f t="shared" si="2729"/>
        <v>0</v>
      </c>
      <c r="CI1116" s="9">
        <f t="shared" si="2729"/>
        <v>-2</v>
      </c>
      <c r="CJ1116" s="9">
        <f t="shared" si="2729"/>
        <v>0</v>
      </c>
      <c r="CK1116" s="9">
        <f t="shared" si="2729"/>
        <v>-3</v>
      </c>
      <c r="CL1116" s="9">
        <f t="shared" si="2729"/>
        <v>0</v>
      </c>
      <c r="CM1116" s="9">
        <f t="shared" si="2729"/>
        <v>1706</v>
      </c>
      <c r="CN1116" s="9">
        <f t="shared" si="2729"/>
        <v>0</v>
      </c>
    </row>
    <row r="1117" spans="1:92" ht="33" hidden="1">
      <c r="A1117" s="25" t="s">
        <v>244</v>
      </c>
      <c r="B1117" s="26" t="s">
        <v>319</v>
      </c>
      <c r="C1117" s="26" t="s">
        <v>147</v>
      </c>
      <c r="D1117" s="26" t="s">
        <v>8</v>
      </c>
      <c r="E1117" s="26" t="s">
        <v>387</v>
      </c>
      <c r="F1117" s="26" t="s">
        <v>31</v>
      </c>
      <c r="G1117" s="9">
        <f t="shared" si="2723"/>
        <v>1786</v>
      </c>
      <c r="H1117" s="9">
        <f t="shared" si="2723"/>
        <v>0</v>
      </c>
      <c r="I1117" s="9">
        <f t="shared" si="2723"/>
        <v>0</v>
      </c>
      <c r="J1117" s="9">
        <f t="shared" si="2723"/>
        <v>0</v>
      </c>
      <c r="K1117" s="9">
        <f t="shared" si="2723"/>
        <v>0</v>
      </c>
      <c r="L1117" s="9">
        <f t="shared" si="2723"/>
        <v>0</v>
      </c>
      <c r="M1117" s="9">
        <f t="shared" si="2723"/>
        <v>1786</v>
      </c>
      <c r="N1117" s="9">
        <f t="shared" si="2723"/>
        <v>0</v>
      </c>
      <c r="O1117" s="9">
        <f t="shared" si="2723"/>
        <v>0</v>
      </c>
      <c r="P1117" s="9">
        <f t="shared" si="2723"/>
        <v>0</v>
      </c>
      <c r="Q1117" s="9">
        <f t="shared" si="2723"/>
        <v>0</v>
      </c>
      <c r="R1117" s="9">
        <f t="shared" si="2723"/>
        <v>0</v>
      </c>
      <c r="S1117" s="9">
        <f t="shared" si="2723"/>
        <v>1786</v>
      </c>
      <c r="T1117" s="9">
        <f t="shared" si="2723"/>
        <v>0</v>
      </c>
      <c r="U1117" s="9">
        <f t="shared" si="2724"/>
        <v>0</v>
      </c>
      <c r="V1117" s="9">
        <f t="shared" si="2724"/>
        <v>0</v>
      </c>
      <c r="W1117" s="9">
        <f t="shared" si="2724"/>
        <v>0</v>
      </c>
      <c r="X1117" s="9">
        <f t="shared" si="2724"/>
        <v>0</v>
      </c>
      <c r="Y1117" s="9">
        <f t="shared" si="2724"/>
        <v>1786</v>
      </c>
      <c r="Z1117" s="9">
        <f t="shared" si="2724"/>
        <v>0</v>
      </c>
      <c r="AA1117" s="9">
        <f t="shared" si="2724"/>
        <v>0</v>
      </c>
      <c r="AB1117" s="9">
        <f t="shared" si="2724"/>
        <v>0</v>
      </c>
      <c r="AC1117" s="9">
        <f t="shared" si="2724"/>
        <v>0</v>
      </c>
      <c r="AD1117" s="9">
        <f t="shared" si="2724"/>
        <v>0</v>
      </c>
      <c r="AE1117" s="9">
        <f t="shared" si="2724"/>
        <v>1786</v>
      </c>
      <c r="AF1117" s="9">
        <f t="shared" si="2724"/>
        <v>0</v>
      </c>
      <c r="AG1117" s="9">
        <f t="shared" si="2725"/>
        <v>0</v>
      </c>
      <c r="AH1117" s="9">
        <f t="shared" si="2725"/>
        <v>0</v>
      </c>
      <c r="AI1117" s="9">
        <f t="shared" si="2725"/>
        <v>0</v>
      </c>
      <c r="AJ1117" s="9">
        <f t="shared" si="2725"/>
        <v>0</v>
      </c>
      <c r="AK1117" s="9">
        <f t="shared" si="2725"/>
        <v>1786</v>
      </c>
      <c r="AL1117" s="9">
        <f t="shared" si="2725"/>
        <v>0</v>
      </c>
      <c r="AM1117" s="9">
        <f t="shared" si="2725"/>
        <v>0</v>
      </c>
      <c r="AN1117" s="9">
        <f t="shared" si="2725"/>
        <v>0</v>
      </c>
      <c r="AO1117" s="9">
        <f t="shared" si="2725"/>
        <v>0</v>
      </c>
      <c r="AP1117" s="9">
        <f t="shared" si="2725"/>
        <v>0</v>
      </c>
      <c r="AQ1117" s="9">
        <f t="shared" si="2725"/>
        <v>1786</v>
      </c>
      <c r="AR1117" s="9">
        <f t="shared" si="2725"/>
        <v>0</v>
      </c>
      <c r="AS1117" s="9">
        <f t="shared" si="2726"/>
        <v>0</v>
      </c>
      <c r="AT1117" s="9">
        <f t="shared" si="2726"/>
        <v>0</v>
      </c>
      <c r="AU1117" s="9">
        <f t="shared" si="2726"/>
        <v>0</v>
      </c>
      <c r="AV1117" s="9">
        <f t="shared" si="2726"/>
        <v>0</v>
      </c>
      <c r="AW1117" s="9">
        <f t="shared" si="2726"/>
        <v>1786</v>
      </c>
      <c r="AX1117" s="9">
        <f t="shared" si="2726"/>
        <v>0</v>
      </c>
      <c r="AY1117" s="9">
        <f t="shared" si="2726"/>
        <v>37</v>
      </c>
      <c r="AZ1117" s="9">
        <f t="shared" si="2726"/>
        <v>0</v>
      </c>
      <c r="BA1117" s="9">
        <f t="shared" si="2726"/>
        <v>-112</v>
      </c>
      <c r="BB1117" s="9">
        <f t="shared" si="2726"/>
        <v>0</v>
      </c>
      <c r="BC1117" s="9">
        <f t="shared" si="2726"/>
        <v>1711</v>
      </c>
      <c r="BD1117" s="9">
        <f t="shared" si="2726"/>
        <v>0</v>
      </c>
      <c r="BE1117" s="9">
        <f t="shared" si="2727"/>
        <v>0</v>
      </c>
      <c r="BF1117" s="9">
        <f t="shared" si="2727"/>
        <v>0</v>
      </c>
      <c r="BG1117" s="9">
        <f t="shared" si="2727"/>
        <v>0</v>
      </c>
      <c r="BH1117" s="9">
        <f t="shared" si="2727"/>
        <v>0</v>
      </c>
      <c r="BI1117" s="9">
        <f t="shared" si="2727"/>
        <v>1711</v>
      </c>
      <c r="BJ1117" s="9">
        <f t="shared" si="2727"/>
        <v>0</v>
      </c>
      <c r="BK1117" s="9">
        <f t="shared" si="2727"/>
        <v>0</v>
      </c>
      <c r="BL1117" s="9">
        <f t="shared" si="2727"/>
        <v>0</v>
      </c>
      <c r="BM1117" s="9">
        <f t="shared" si="2727"/>
        <v>0</v>
      </c>
      <c r="BN1117" s="9">
        <f t="shared" si="2727"/>
        <v>0</v>
      </c>
      <c r="BO1117" s="9">
        <f t="shared" si="2727"/>
        <v>1711</v>
      </c>
      <c r="BP1117" s="9">
        <f t="shared" si="2727"/>
        <v>0</v>
      </c>
      <c r="BQ1117" s="9">
        <f t="shared" si="2728"/>
        <v>0</v>
      </c>
      <c r="BR1117" s="9">
        <f t="shared" si="2728"/>
        <v>0</v>
      </c>
      <c r="BS1117" s="9">
        <f t="shared" si="2728"/>
        <v>0</v>
      </c>
      <c r="BT1117" s="9">
        <f t="shared" si="2728"/>
        <v>0</v>
      </c>
      <c r="BU1117" s="9">
        <f t="shared" si="2728"/>
        <v>1711</v>
      </c>
      <c r="BV1117" s="9">
        <f t="shared" si="2728"/>
        <v>0</v>
      </c>
      <c r="BW1117" s="9">
        <f t="shared" si="2728"/>
        <v>0</v>
      </c>
      <c r="BX1117" s="9">
        <f t="shared" si="2728"/>
        <v>0</v>
      </c>
      <c r="BY1117" s="9">
        <f t="shared" si="2728"/>
        <v>0</v>
      </c>
      <c r="BZ1117" s="9">
        <f t="shared" si="2728"/>
        <v>0</v>
      </c>
      <c r="CA1117" s="9">
        <f t="shared" si="2728"/>
        <v>1711</v>
      </c>
      <c r="CB1117" s="9">
        <f t="shared" si="2728"/>
        <v>0</v>
      </c>
      <c r="CC1117" s="9">
        <f t="shared" si="2729"/>
        <v>0</v>
      </c>
      <c r="CD1117" s="9">
        <f t="shared" si="2729"/>
        <v>0</v>
      </c>
      <c r="CE1117" s="9">
        <f t="shared" si="2729"/>
        <v>0</v>
      </c>
      <c r="CF1117" s="9">
        <f t="shared" si="2729"/>
        <v>0</v>
      </c>
      <c r="CG1117" s="9">
        <f t="shared" si="2729"/>
        <v>1711</v>
      </c>
      <c r="CH1117" s="9">
        <f t="shared" si="2729"/>
        <v>0</v>
      </c>
      <c r="CI1117" s="9">
        <f t="shared" si="2729"/>
        <v>-2</v>
      </c>
      <c r="CJ1117" s="9">
        <f t="shared" si="2729"/>
        <v>0</v>
      </c>
      <c r="CK1117" s="9">
        <f t="shared" si="2729"/>
        <v>-3</v>
      </c>
      <c r="CL1117" s="9">
        <f t="shared" si="2729"/>
        <v>0</v>
      </c>
      <c r="CM1117" s="9">
        <f t="shared" si="2729"/>
        <v>1706</v>
      </c>
      <c r="CN1117" s="9">
        <f t="shared" si="2729"/>
        <v>0</v>
      </c>
    </row>
    <row r="1118" spans="1:92" ht="33" hidden="1">
      <c r="A1118" s="25" t="s">
        <v>37</v>
      </c>
      <c r="B1118" s="26" t="s">
        <v>319</v>
      </c>
      <c r="C1118" s="26" t="s">
        <v>147</v>
      </c>
      <c r="D1118" s="26" t="s">
        <v>8</v>
      </c>
      <c r="E1118" s="26" t="s">
        <v>387</v>
      </c>
      <c r="F1118" s="26" t="s">
        <v>38</v>
      </c>
      <c r="G1118" s="9">
        <f>1113+673</f>
        <v>1786</v>
      </c>
      <c r="H1118" s="9"/>
      <c r="I1118" s="9"/>
      <c r="J1118" s="9"/>
      <c r="K1118" s="9"/>
      <c r="L1118" s="9"/>
      <c r="M1118" s="9">
        <f>G1118+I1118+J1118+K1118+L1118</f>
        <v>1786</v>
      </c>
      <c r="N1118" s="9">
        <f>H1118+L1118</f>
        <v>0</v>
      </c>
      <c r="O1118" s="9"/>
      <c r="P1118" s="9"/>
      <c r="Q1118" s="9"/>
      <c r="R1118" s="9"/>
      <c r="S1118" s="9">
        <f>M1118+O1118+P1118+Q1118+R1118</f>
        <v>1786</v>
      </c>
      <c r="T1118" s="9">
        <f>N1118+R1118</f>
        <v>0</v>
      </c>
      <c r="U1118" s="9"/>
      <c r="V1118" s="9"/>
      <c r="W1118" s="9"/>
      <c r="X1118" s="9"/>
      <c r="Y1118" s="9">
        <f>S1118+U1118+V1118+W1118+X1118</f>
        <v>1786</v>
      </c>
      <c r="Z1118" s="9">
        <f>T1118+X1118</f>
        <v>0</v>
      </c>
      <c r="AA1118" s="9"/>
      <c r="AB1118" s="9"/>
      <c r="AC1118" s="9"/>
      <c r="AD1118" s="9"/>
      <c r="AE1118" s="9">
        <f>Y1118+AA1118+AB1118+AC1118+AD1118</f>
        <v>1786</v>
      </c>
      <c r="AF1118" s="9">
        <f>Z1118+AD1118</f>
        <v>0</v>
      </c>
      <c r="AG1118" s="9"/>
      <c r="AH1118" s="9"/>
      <c r="AI1118" s="9"/>
      <c r="AJ1118" s="9"/>
      <c r="AK1118" s="9">
        <f>AE1118+AG1118+AH1118+AI1118+AJ1118</f>
        <v>1786</v>
      </c>
      <c r="AL1118" s="9">
        <f>AF1118+AJ1118</f>
        <v>0</v>
      </c>
      <c r="AM1118" s="9"/>
      <c r="AN1118" s="9"/>
      <c r="AO1118" s="9"/>
      <c r="AP1118" s="9"/>
      <c r="AQ1118" s="9">
        <f>AK1118+AM1118+AN1118+AO1118+AP1118</f>
        <v>1786</v>
      </c>
      <c r="AR1118" s="9">
        <f>AL1118+AP1118</f>
        <v>0</v>
      </c>
      <c r="AS1118" s="9"/>
      <c r="AT1118" s="9"/>
      <c r="AU1118" s="9"/>
      <c r="AV1118" s="9"/>
      <c r="AW1118" s="9">
        <f>AQ1118+AS1118+AT1118+AU1118+AV1118</f>
        <v>1786</v>
      </c>
      <c r="AX1118" s="9">
        <f>AR1118+AV1118</f>
        <v>0</v>
      </c>
      <c r="AY1118" s="9">
        <v>37</v>
      </c>
      <c r="AZ1118" s="9"/>
      <c r="BA1118" s="9">
        <v>-112</v>
      </c>
      <c r="BB1118" s="9"/>
      <c r="BC1118" s="9">
        <f>AW1118+AY1118+AZ1118+BA1118+BB1118</f>
        <v>1711</v>
      </c>
      <c r="BD1118" s="9">
        <f>AX1118+BB1118</f>
        <v>0</v>
      </c>
      <c r="BE1118" s="9"/>
      <c r="BF1118" s="9"/>
      <c r="BG1118" s="9"/>
      <c r="BH1118" s="9"/>
      <c r="BI1118" s="9">
        <f>BC1118+BE1118+BF1118+BG1118+BH1118</f>
        <v>1711</v>
      </c>
      <c r="BJ1118" s="9">
        <f>BD1118+BH1118</f>
        <v>0</v>
      </c>
      <c r="BK1118" s="9"/>
      <c r="BL1118" s="9"/>
      <c r="BM1118" s="9"/>
      <c r="BN1118" s="9"/>
      <c r="BO1118" s="9">
        <f>BI1118+BK1118+BL1118+BM1118+BN1118</f>
        <v>1711</v>
      </c>
      <c r="BP1118" s="9">
        <f>BJ1118+BN1118</f>
        <v>0</v>
      </c>
      <c r="BQ1118" s="9"/>
      <c r="BR1118" s="9"/>
      <c r="BS1118" s="9"/>
      <c r="BT1118" s="9"/>
      <c r="BU1118" s="9">
        <f>BO1118+BQ1118+BR1118+BS1118+BT1118</f>
        <v>1711</v>
      </c>
      <c r="BV1118" s="9">
        <f>BP1118+BT1118</f>
        <v>0</v>
      </c>
      <c r="BW1118" s="9"/>
      <c r="BX1118" s="9"/>
      <c r="BY1118" s="9"/>
      <c r="BZ1118" s="9"/>
      <c r="CA1118" s="9">
        <f>BU1118+BW1118+BX1118+BY1118+BZ1118</f>
        <v>1711</v>
      </c>
      <c r="CB1118" s="9">
        <f>BV1118+BZ1118</f>
        <v>0</v>
      </c>
      <c r="CC1118" s="9"/>
      <c r="CD1118" s="9"/>
      <c r="CE1118" s="9"/>
      <c r="CF1118" s="9"/>
      <c r="CG1118" s="9">
        <f>CA1118+CC1118+CD1118+CE1118+CF1118</f>
        <v>1711</v>
      </c>
      <c r="CH1118" s="9">
        <f>CB1118+CF1118</f>
        <v>0</v>
      </c>
      <c r="CI1118" s="9">
        <v>-2</v>
      </c>
      <c r="CJ1118" s="9"/>
      <c r="CK1118" s="9">
        <v>-3</v>
      </c>
      <c r="CL1118" s="9"/>
      <c r="CM1118" s="9">
        <f>CG1118+CI1118+CJ1118+CK1118+CL1118</f>
        <v>1706</v>
      </c>
      <c r="CN1118" s="9">
        <f>CH1118+CL1118</f>
        <v>0</v>
      </c>
    </row>
    <row r="1119" spans="1:92" ht="49.5" hidden="1">
      <c r="A1119" s="63" t="s">
        <v>512</v>
      </c>
      <c r="B1119" s="26" t="s">
        <v>319</v>
      </c>
      <c r="C1119" s="26" t="s">
        <v>147</v>
      </c>
      <c r="D1119" s="26" t="s">
        <v>8</v>
      </c>
      <c r="E1119" s="26" t="s">
        <v>394</v>
      </c>
      <c r="F1119" s="26"/>
      <c r="G1119" s="9">
        <f t="shared" ref="G1119:V1122" si="2730">G1120</f>
        <v>11801</v>
      </c>
      <c r="H1119" s="9">
        <f t="shared" si="2730"/>
        <v>0</v>
      </c>
      <c r="I1119" s="9">
        <f t="shared" si="2730"/>
        <v>0</v>
      </c>
      <c r="J1119" s="9">
        <f t="shared" si="2730"/>
        <v>0</v>
      </c>
      <c r="K1119" s="9">
        <f t="shared" si="2730"/>
        <v>0</v>
      </c>
      <c r="L1119" s="9">
        <f t="shared" si="2730"/>
        <v>0</v>
      </c>
      <c r="M1119" s="9">
        <f t="shared" si="2730"/>
        <v>11801</v>
      </c>
      <c r="N1119" s="9">
        <f t="shared" si="2730"/>
        <v>0</v>
      </c>
      <c r="O1119" s="9">
        <f t="shared" si="2730"/>
        <v>0</v>
      </c>
      <c r="P1119" s="9">
        <f t="shared" si="2730"/>
        <v>0</v>
      </c>
      <c r="Q1119" s="9">
        <f t="shared" si="2730"/>
        <v>0</v>
      </c>
      <c r="R1119" s="9">
        <f t="shared" si="2730"/>
        <v>0</v>
      </c>
      <c r="S1119" s="9">
        <f t="shared" si="2730"/>
        <v>11801</v>
      </c>
      <c r="T1119" s="9">
        <f t="shared" si="2730"/>
        <v>0</v>
      </c>
      <c r="U1119" s="9">
        <f t="shared" si="2730"/>
        <v>0</v>
      </c>
      <c r="V1119" s="9">
        <f t="shared" si="2730"/>
        <v>0</v>
      </c>
      <c r="W1119" s="9">
        <f t="shared" ref="U1119:AJ1122" si="2731">W1120</f>
        <v>0</v>
      </c>
      <c r="X1119" s="9">
        <f t="shared" si="2731"/>
        <v>0</v>
      </c>
      <c r="Y1119" s="9">
        <f t="shared" si="2731"/>
        <v>11801</v>
      </c>
      <c r="Z1119" s="9">
        <f t="shared" si="2731"/>
        <v>0</v>
      </c>
      <c r="AA1119" s="9">
        <f t="shared" si="2731"/>
        <v>0</v>
      </c>
      <c r="AB1119" s="9">
        <f t="shared" si="2731"/>
        <v>0</v>
      </c>
      <c r="AC1119" s="9">
        <f t="shared" si="2731"/>
        <v>0</v>
      </c>
      <c r="AD1119" s="9">
        <f t="shared" si="2731"/>
        <v>0</v>
      </c>
      <c r="AE1119" s="9">
        <f t="shared" si="2731"/>
        <v>11801</v>
      </c>
      <c r="AF1119" s="9">
        <f t="shared" si="2731"/>
        <v>0</v>
      </c>
      <c r="AG1119" s="9">
        <f t="shared" si="2731"/>
        <v>0</v>
      </c>
      <c r="AH1119" s="9">
        <f t="shared" si="2731"/>
        <v>0</v>
      </c>
      <c r="AI1119" s="9">
        <f t="shared" si="2731"/>
        <v>0</v>
      </c>
      <c r="AJ1119" s="9">
        <f t="shared" si="2731"/>
        <v>0</v>
      </c>
      <c r="AK1119" s="9">
        <f t="shared" ref="AG1119:AV1122" si="2732">AK1120</f>
        <v>11801</v>
      </c>
      <c r="AL1119" s="9">
        <f t="shared" si="2732"/>
        <v>0</v>
      </c>
      <c r="AM1119" s="9">
        <f t="shared" si="2732"/>
        <v>0</v>
      </c>
      <c r="AN1119" s="9">
        <f t="shared" si="2732"/>
        <v>0</v>
      </c>
      <c r="AO1119" s="9">
        <f t="shared" si="2732"/>
        <v>-343</v>
      </c>
      <c r="AP1119" s="9">
        <f t="shared" si="2732"/>
        <v>0</v>
      </c>
      <c r="AQ1119" s="9">
        <f t="shared" si="2732"/>
        <v>11458</v>
      </c>
      <c r="AR1119" s="9">
        <f t="shared" si="2732"/>
        <v>0</v>
      </c>
      <c r="AS1119" s="9">
        <f t="shared" si="2732"/>
        <v>-301</v>
      </c>
      <c r="AT1119" s="9">
        <f t="shared" si="2732"/>
        <v>0</v>
      </c>
      <c r="AU1119" s="9">
        <f t="shared" si="2732"/>
        <v>0</v>
      </c>
      <c r="AV1119" s="9">
        <f t="shared" si="2732"/>
        <v>0</v>
      </c>
      <c r="AW1119" s="9">
        <f t="shared" ref="AS1119:BH1122" si="2733">AW1120</f>
        <v>11157</v>
      </c>
      <c r="AX1119" s="9">
        <f t="shared" si="2733"/>
        <v>0</v>
      </c>
      <c r="AY1119" s="9">
        <f t="shared" si="2733"/>
        <v>233</v>
      </c>
      <c r="AZ1119" s="9">
        <f t="shared" si="2733"/>
        <v>0</v>
      </c>
      <c r="BA1119" s="9">
        <f t="shared" si="2733"/>
        <v>-228</v>
      </c>
      <c r="BB1119" s="9">
        <f t="shared" si="2733"/>
        <v>0</v>
      </c>
      <c r="BC1119" s="9">
        <f t="shared" si="2733"/>
        <v>11162</v>
      </c>
      <c r="BD1119" s="9">
        <f t="shared" si="2733"/>
        <v>0</v>
      </c>
      <c r="BE1119" s="9">
        <f t="shared" si="2733"/>
        <v>0</v>
      </c>
      <c r="BF1119" s="9">
        <f t="shared" si="2733"/>
        <v>0</v>
      </c>
      <c r="BG1119" s="9">
        <f t="shared" si="2733"/>
        <v>0</v>
      </c>
      <c r="BH1119" s="9">
        <f t="shared" si="2733"/>
        <v>0</v>
      </c>
      <c r="BI1119" s="9">
        <f t="shared" ref="BE1119:BT1122" si="2734">BI1120</f>
        <v>11162</v>
      </c>
      <c r="BJ1119" s="9">
        <f t="shared" si="2734"/>
        <v>0</v>
      </c>
      <c r="BK1119" s="9">
        <f t="shared" si="2734"/>
        <v>0</v>
      </c>
      <c r="BL1119" s="9">
        <f t="shared" si="2734"/>
        <v>0</v>
      </c>
      <c r="BM1119" s="9">
        <f t="shared" si="2734"/>
        <v>0</v>
      </c>
      <c r="BN1119" s="9">
        <f t="shared" si="2734"/>
        <v>0</v>
      </c>
      <c r="BO1119" s="9">
        <f t="shared" si="2734"/>
        <v>11162</v>
      </c>
      <c r="BP1119" s="9">
        <f t="shared" si="2734"/>
        <v>0</v>
      </c>
      <c r="BQ1119" s="9">
        <f t="shared" si="2734"/>
        <v>0</v>
      </c>
      <c r="BR1119" s="9">
        <f t="shared" si="2734"/>
        <v>0</v>
      </c>
      <c r="BS1119" s="9">
        <f t="shared" si="2734"/>
        <v>0</v>
      </c>
      <c r="BT1119" s="9">
        <f t="shared" si="2734"/>
        <v>0</v>
      </c>
      <c r="BU1119" s="9">
        <f t="shared" ref="BQ1119:CF1122" si="2735">BU1120</f>
        <v>11162</v>
      </c>
      <c r="BV1119" s="9">
        <f t="shared" si="2735"/>
        <v>0</v>
      </c>
      <c r="BW1119" s="9">
        <f t="shared" si="2735"/>
        <v>0</v>
      </c>
      <c r="BX1119" s="9">
        <f t="shared" si="2735"/>
        <v>0</v>
      </c>
      <c r="BY1119" s="9">
        <f t="shared" si="2735"/>
        <v>0</v>
      </c>
      <c r="BZ1119" s="9">
        <f t="shared" si="2735"/>
        <v>0</v>
      </c>
      <c r="CA1119" s="9">
        <f t="shared" si="2735"/>
        <v>11162</v>
      </c>
      <c r="CB1119" s="9">
        <f t="shared" si="2735"/>
        <v>0</v>
      </c>
      <c r="CC1119" s="9">
        <f t="shared" si="2735"/>
        <v>0</v>
      </c>
      <c r="CD1119" s="9">
        <f t="shared" si="2735"/>
        <v>0</v>
      </c>
      <c r="CE1119" s="9">
        <f t="shared" si="2735"/>
        <v>0</v>
      </c>
      <c r="CF1119" s="9">
        <f t="shared" si="2735"/>
        <v>0</v>
      </c>
      <c r="CG1119" s="9">
        <f t="shared" ref="CC1119:CN1122" si="2736">CG1120</f>
        <v>11162</v>
      </c>
      <c r="CH1119" s="9">
        <f t="shared" si="2736"/>
        <v>0</v>
      </c>
      <c r="CI1119" s="9">
        <f t="shared" si="2736"/>
        <v>0</v>
      </c>
      <c r="CJ1119" s="9">
        <f t="shared" si="2736"/>
        <v>0</v>
      </c>
      <c r="CK1119" s="9">
        <f t="shared" si="2736"/>
        <v>-58</v>
      </c>
      <c r="CL1119" s="9">
        <f t="shared" si="2736"/>
        <v>0</v>
      </c>
      <c r="CM1119" s="9">
        <f t="shared" si="2736"/>
        <v>11104</v>
      </c>
      <c r="CN1119" s="9">
        <f t="shared" si="2736"/>
        <v>0</v>
      </c>
    </row>
    <row r="1120" spans="1:92" ht="20.100000000000001" hidden="1" customHeight="1">
      <c r="A1120" s="25" t="s">
        <v>15</v>
      </c>
      <c r="B1120" s="26" t="s">
        <v>319</v>
      </c>
      <c r="C1120" s="26" t="s">
        <v>147</v>
      </c>
      <c r="D1120" s="26" t="s">
        <v>8</v>
      </c>
      <c r="E1120" s="26" t="s">
        <v>395</v>
      </c>
      <c r="F1120" s="26"/>
      <c r="G1120" s="9">
        <f t="shared" si="2730"/>
        <v>11801</v>
      </c>
      <c r="H1120" s="9">
        <f t="shared" si="2730"/>
        <v>0</v>
      </c>
      <c r="I1120" s="9">
        <f t="shared" si="2730"/>
        <v>0</v>
      </c>
      <c r="J1120" s="9">
        <f t="shared" si="2730"/>
        <v>0</v>
      </c>
      <c r="K1120" s="9">
        <f t="shared" si="2730"/>
        <v>0</v>
      </c>
      <c r="L1120" s="9">
        <f t="shared" si="2730"/>
        <v>0</v>
      </c>
      <c r="M1120" s="9">
        <f t="shared" si="2730"/>
        <v>11801</v>
      </c>
      <c r="N1120" s="9">
        <f t="shared" si="2730"/>
        <v>0</v>
      </c>
      <c r="O1120" s="9">
        <f t="shared" si="2730"/>
        <v>0</v>
      </c>
      <c r="P1120" s="9">
        <f t="shared" si="2730"/>
        <v>0</v>
      </c>
      <c r="Q1120" s="9">
        <f t="shared" si="2730"/>
        <v>0</v>
      </c>
      <c r="R1120" s="9">
        <f t="shared" si="2730"/>
        <v>0</v>
      </c>
      <c r="S1120" s="9">
        <f t="shared" si="2730"/>
        <v>11801</v>
      </c>
      <c r="T1120" s="9">
        <f t="shared" si="2730"/>
        <v>0</v>
      </c>
      <c r="U1120" s="9">
        <f t="shared" si="2731"/>
        <v>0</v>
      </c>
      <c r="V1120" s="9">
        <f t="shared" si="2731"/>
        <v>0</v>
      </c>
      <c r="W1120" s="9">
        <f t="shared" si="2731"/>
        <v>0</v>
      </c>
      <c r="X1120" s="9">
        <f t="shared" si="2731"/>
        <v>0</v>
      </c>
      <c r="Y1120" s="9">
        <f t="shared" si="2731"/>
        <v>11801</v>
      </c>
      <c r="Z1120" s="9">
        <f t="shared" si="2731"/>
        <v>0</v>
      </c>
      <c r="AA1120" s="9">
        <f t="shared" si="2731"/>
        <v>0</v>
      </c>
      <c r="AB1120" s="9">
        <f t="shared" si="2731"/>
        <v>0</v>
      </c>
      <c r="AC1120" s="9">
        <f t="shared" si="2731"/>
        <v>0</v>
      </c>
      <c r="AD1120" s="9">
        <f t="shared" si="2731"/>
        <v>0</v>
      </c>
      <c r="AE1120" s="9">
        <f t="shared" si="2731"/>
        <v>11801</v>
      </c>
      <c r="AF1120" s="9">
        <f t="shared" si="2731"/>
        <v>0</v>
      </c>
      <c r="AG1120" s="9">
        <f t="shared" si="2732"/>
        <v>0</v>
      </c>
      <c r="AH1120" s="9">
        <f t="shared" si="2732"/>
        <v>0</v>
      </c>
      <c r="AI1120" s="9">
        <f t="shared" si="2732"/>
        <v>0</v>
      </c>
      <c r="AJ1120" s="9">
        <f t="shared" si="2732"/>
        <v>0</v>
      </c>
      <c r="AK1120" s="9">
        <f t="shared" si="2732"/>
        <v>11801</v>
      </c>
      <c r="AL1120" s="9">
        <f t="shared" si="2732"/>
        <v>0</v>
      </c>
      <c r="AM1120" s="9">
        <f t="shared" si="2732"/>
        <v>0</v>
      </c>
      <c r="AN1120" s="9">
        <f t="shared" si="2732"/>
        <v>0</v>
      </c>
      <c r="AO1120" s="9">
        <f t="shared" si="2732"/>
        <v>-343</v>
      </c>
      <c r="AP1120" s="9">
        <f t="shared" si="2732"/>
        <v>0</v>
      </c>
      <c r="AQ1120" s="9">
        <f t="shared" si="2732"/>
        <v>11458</v>
      </c>
      <c r="AR1120" s="9">
        <f t="shared" si="2732"/>
        <v>0</v>
      </c>
      <c r="AS1120" s="9">
        <f t="shared" si="2733"/>
        <v>-301</v>
      </c>
      <c r="AT1120" s="9">
        <f t="shared" si="2733"/>
        <v>0</v>
      </c>
      <c r="AU1120" s="9">
        <f t="shared" si="2733"/>
        <v>0</v>
      </c>
      <c r="AV1120" s="9">
        <f t="shared" si="2733"/>
        <v>0</v>
      </c>
      <c r="AW1120" s="9">
        <f t="shared" si="2733"/>
        <v>11157</v>
      </c>
      <c r="AX1120" s="9">
        <f t="shared" si="2733"/>
        <v>0</v>
      </c>
      <c r="AY1120" s="9">
        <f t="shared" si="2733"/>
        <v>233</v>
      </c>
      <c r="AZ1120" s="9">
        <f t="shared" si="2733"/>
        <v>0</v>
      </c>
      <c r="BA1120" s="9">
        <f t="shared" si="2733"/>
        <v>-228</v>
      </c>
      <c r="BB1120" s="9">
        <f t="shared" si="2733"/>
        <v>0</v>
      </c>
      <c r="BC1120" s="9">
        <f t="shared" si="2733"/>
        <v>11162</v>
      </c>
      <c r="BD1120" s="9">
        <f t="shared" si="2733"/>
        <v>0</v>
      </c>
      <c r="BE1120" s="9">
        <f t="shared" si="2734"/>
        <v>0</v>
      </c>
      <c r="BF1120" s="9">
        <f t="shared" si="2734"/>
        <v>0</v>
      </c>
      <c r="BG1120" s="9">
        <f t="shared" si="2734"/>
        <v>0</v>
      </c>
      <c r="BH1120" s="9">
        <f t="shared" si="2734"/>
        <v>0</v>
      </c>
      <c r="BI1120" s="9">
        <f t="shared" si="2734"/>
        <v>11162</v>
      </c>
      <c r="BJ1120" s="9">
        <f t="shared" si="2734"/>
        <v>0</v>
      </c>
      <c r="BK1120" s="9">
        <f t="shared" si="2734"/>
        <v>0</v>
      </c>
      <c r="BL1120" s="9">
        <f t="shared" si="2734"/>
        <v>0</v>
      </c>
      <c r="BM1120" s="9">
        <f t="shared" si="2734"/>
        <v>0</v>
      </c>
      <c r="BN1120" s="9">
        <f t="shared" si="2734"/>
        <v>0</v>
      </c>
      <c r="BO1120" s="9">
        <f t="shared" si="2734"/>
        <v>11162</v>
      </c>
      <c r="BP1120" s="9">
        <f t="shared" si="2734"/>
        <v>0</v>
      </c>
      <c r="BQ1120" s="9">
        <f t="shared" si="2735"/>
        <v>0</v>
      </c>
      <c r="BR1120" s="9">
        <f t="shared" si="2735"/>
        <v>0</v>
      </c>
      <c r="BS1120" s="9">
        <f t="shared" si="2735"/>
        <v>0</v>
      </c>
      <c r="BT1120" s="9">
        <f t="shared" si="2735"/>
        <v>0</v>
      </c>
      <c r="BU1120" s="9">
        <f t="shared" si="2735"/>
        <v>11162</v>
      </c>
      <c r="BV1120" s="9">
        <f t="shared" si="2735"/>
        <v>0</v>
      </c>
      <c r="BW1120" s="9">
        <f t="shared" si="2735"/>
        <v>0</v>
      </c>
      <c r="BX1120" s="9">
        <f t="shared" si="2735"/>
        <v>0</v>
      </c>
      <c r="BY1120" s="9">
        <f t="shared" si="2735"/>
        <v>0</v>
      </c>
      <c r="BZ1120" s="9">
        <f t="shared" si="2735"/>
        <v>0</v>
      </c>
      <c r="CA1120" s="9">
        <f t="shared" si="2735"/>
        <v>11162</v>
      </c>
      <c r="CB1120" s="9">
        <f t="shared" si="2735"/>
        <v>0</v>
      </c>
      <c r="CC1120" s="9">
        <f t="shared" si="2736"/>
        <v>0</v>
      </c>
      <c r="CD1120" s="9">
        <f t="shared" si="2736"/>
        <v>0</v>
      </c>
      <c r="CE1120" s="9">
        <f t="shared" si="2736"/>
        <v>0</v>
      </c>
      <c r="CF1120" s="9">
        <f t="shared" si="2736"/>
        <v>0</v>
      </c>
      <c r="CG1120" s="9">
        <f t="shared" si="2736"/>
        <v>11162</v>
      </c>
      <c r="CH1120" s="9">
        <f t="shared" si="2736"/>
        <v>0</v>
      </c>
      <c r="CI1120" s="9">
        <f t="shared" si="2736"/>
        <v>0</v>
      </c>
      <c r="CJ1120" s="9">
        <f t="shared" si="2736"/>
        <v>0</v>
      </c>
      <c r="CK1120" s="9">
        <f t="shared" si="2736"/>
        <v>-58</v>
      </c>
      <c r="CL1120" s="9">
        <f t="shared" si="2736"/>
        <v>0</v>
      </c>
      <c r="CM1120" s="9">
        <f t="shared" si="2736"/>
        <v>11104</v>
      </c>
      <c r="CN1120" s="9">
        <f t="shared" si="2736"/>
        <v>0</v>
      </c>
    </row>
    <row r="1121" spans="1:92" ht="20.100000000000001" hidden="1" customHeight="1">
      <c r="A1121" s="25" t="s">
        <v>329</v>
      </c>
      <c r="B1121" s="26" t="s">
        <v>319</v>
      </c>
      <c r="C1121" s="26" t="s">
        <v>147</v>
      </c>
      <c r="D1121" s="26" t="s">
        <v>8</v>
      </c>
      <c r="E1121" s="26" t="s">
        <v>403</v>
      </c>
      <c r="F1121" s="26"/>
      <c r="G1121" s="9">
        <f t="shared" si="2730"/>
        <v>11801</v>
      </c>
      <c r="H1121" s="9">
        <f t="shared" si="2730"/>
        <v>0</v>
      </c>
      <c r="I1121" s="9">
        <f t="shared" si="2730"/>
        <v>0</v>
      </c>
      <c r="J1121" s="9">
        <f t="shared" si="2730"/>
        <v>0</v>
      </c>
      <c r="K1121" s="9">
        <f t="shared" si="2730"/>
        <v>0</v>
      </c>
      <c r="L1121" s="9">
        <f t="shared" si="2730"/>
        <v>0</v>
      </c>
      <c r="M1121" s="9">
        <f t="shared" si="2730"/>
        <v>11801</v>
      </c>
      <c r="N1121" s="9">
        <f t="shared" si="2730"/>
        <v>0</v>
      </c>
      <c r="O1121" s="9">
        <f t="shared" si="2730"/>
        <v>0</v>
      </c>
      <c r="P1121" s="9">
        <f t="shared" si="2730"/>
        <v>0</v>
      </c>
      <c r="Q1121" s="9">
        <f t="shared" si="2730"/>
        <v>0</v>
      </c>
      <c r="R1121" s="9">
        <f t="shared" si="2730"/>
        <v>0</v>
      </c>
      <c r="S1121" s="9">
        <f t="shared" si="2730"/>
        <v>11801</v>
      </c>
      <c r="T1121" s="9">
        <f t="shared" si="2730"/>
        <v>0</v>
      </c>
      <c r="U1121" s="9">
        <f t="shared" si="2731"/>
        <v>0</v>
      </c>
      <c r="V1121" s="9">
        <f t="shared" si="2731"/>
        <v>0</v>
      </c>
      <c r="W1121" s="9">
        <f t="shared" si="2731"/>
        <v>0</v>
      </c>
      <c r="X1121" s="9">
        <f t="shared" si="2731"/>
        <v>0</v>
      </c>
      <c r="Y1121" s="9">
        <f t="shared" si="2731"/>
        <v>11801</v>
      </c>
      <c r="Z1121" s="9">
        <f t="shared" si="2731"/>
        <v>0</v>
      </c>
      <c r="AA1121" s="9">
        <f t="shared" si="2731"/>
        <v>0</v>
      </c>
      <c r="AB1121" s="9">
        <f t="shared" si="2731"/>
        <v>0</v>
      </c>
      <c r="AC1121" s="9">
        <f t="shared" si="2731"/>
        <v>0</v>
      </c>
      <c r="AD1121" s="9">
        <f t="shared" si="2731"/>
        <v>0</v>
      </c>
      <c r="AE1121" s="9">
        <f t="shared" si="2731"/>
        <v>11801</v>
      </c>
      <c r="AF1121" s="9">
        <f t="shared" si="2731"/>
        <v>0</v>
      </c>
      <c r="AG1121" s="9">
        <f t="shared" si="2732"/>
        <v>0</v>
      </c>
      <c r="AH1121" s="9">
        <f t="shared" si="2732"/>
        <v>0</v>
      </c>
      <c r="AI1121" s="9">
        <f t="shared" si="2732"/>
        <v>0</v>
      </c>
      <c r="AJ1121" s="9">
        <f t="shared" si="2732"/>
        <v>0</v>
      </c>
      <c r="AK1121" s="9">
        <f t="shared" si="2732"/>
        <v>11801</v>
      </c>
      <c r="AL1121" s="9">
        <f t="shared" si="2732"/>
        <v>0</v>
      </c>
      <c r="AM1121" s="9">
        <f t="shared" si="2732"/>
        <v>0</v>
      </c>
      <c r="AN1121" s="9">
        <f t="shared" si="2732"/>
        <v>0</v>
      </c>
      <c r="AO1121" s="9">
        <f t="shared" si="2732"/>
        <v>-343</v>
      </c>
      <c r="AP1121" s="9">
        <f t="shared" si="2732"/>
        <v>0</v>
      </c>
      <c r="AQ1121" s="9">
        <f t="shared" si="2732"/>
        <v>11458</v>
      </c>
      <c r="AR1121" s="9">
        <f t="shared" si="2732"/>
        <v>0</v>
      </c>
      <c r="AS1121" s="9">
        <f t="shared" si="2733"/>
        <v>-301</v>
      </c>
      <c r="AT1121" s="9">
        <f t="shared" si="2733"/>
        <v>0</v>
      </c>
      <c r="AU1121" s="9">
        <f t="shared" si="2733"/>
        <v>0</v>
      </c>
      <c r="AV1121" s="9">
        <f t="shared" si="2733"/>
        <v>0</v>
      </c>
      <c r="AW1121" s="9">
        <f t="shared" si="2733"/>
        <v>11157</v>
      </c>
      <c r="AX1121" s="9">
        <f t="shared" si="2733"/>
        <v>0</v>
      </c>
      <c r="AY1121" s="9">
        <f t="shared" si="2733"/>
        <v>233</v>
      </c>
      <c r="AZ1121" s="9">
        <f t="shared" si="2733"/>
        <v>0</v>
      </c>
      <c r="BA1121" s="9">
        <f t="shared" si="2733"/>
        <v>-228</v>
      </c>
      <c r="BB1121" s="9">
        <f t="shared" si="2733"/>
        <v>0</v>
      </c>
      <c r="BC1121" s="9">
        <f t="shared" si="2733"/>
        <v>11162</v>
      </c>
      <c r="BD1121" s="9">
        <f t="shared" si="2733"/>
        <v>0</v>
      </c>
      <c r="BE1121" s="9">
        <f t="shared" si="2734"/>
        <v>0</v>
      </c>
      <c r="BF1121" s="9">
        <f t="shared" si="2734"/>
        <v>0</v>
      </c>
      <c r="BG1121" s="9">
        <f t="shared" si="2734"/>
        <v>0</v>
      </c>
      <c r="BH1121" s="9">
        <f t="shared" si="2734"/>
        <v>0</v>
      </c>
      <c r="BI1121" s="9">
        <f t="shared" si="2734"/>
        <v>11162</v>
      </c>
      <c r="BJ1121" s="9">
        <f t="shared" si="2734"/>
        <v>0</v>
      </c>
      <c r="BK1121" s="9">
        <f t="shared" si="2734"/>
        <v>0</v>
      </c>
      <c r="BL1121" s="9">
        <f t="shared" si="2734"/>
        <v>0</v>
      </c>
      <c r="BM1121" s="9">
        <f t="shared" si="2734"/>
        <v>0</v>
      </c>
      <c r="BN1121" s="9">
        <f t="shared" si="2734"/>
        <v>0</v>
      </c>
      <c r="BO1121" s="9">
        <f t="shared" si="2734"/>
        <v>11162</v>
      </c>
      <c r="BP1121" s="9">
        <f t="shared" si="2734"/>
        <v>0</v>
      </c>
      <c r="BQ1121" s="9">
        <f t="shared" si="2735"/>
        <v>0</v>
      </c>
      <c r="BR1121" s="9">
        <f t="shared" si="2735"/>
        <v>0</v>
      </c>
      <c r="BS1121" s="9">
        <f t="shared" si="2735"/>
        <v>0</v>
      </c>
      <c r="BT1121" s="9">
        <f t="shared" si="2735"/>
        <v>0</v>
      </c>
      <c r="BU1121" s="9">
        <f t="shared" si="2735"/>
        <v>11162</v>
      </c>
      <c r="BV1121" s="9">
        <f t="shared" si="2735"/>
        <v>0</v>
      </c>
      <c r="BW1121" s="9">
        <f t="shared" si="2735"/>
        <v>0</v>
      </c>
      <c r="BX1121" s="9">
        <f t="shared" si="2735"/>
        <v>0</v>
      </c>
      <c r="BY1121" s="9">
        <f t="shared" si="2735"/>
        <v>0</v>
      </c>
      <c r="BZ1121" s="9">
        <f t="shared" si="2735"/>
        <v>0</v>
      </c>
      <c r="CA1121" s="9">
        <f t="shared" si="2735"/>
        <v>11162</v>
      </c>
      <c r="CB1121" s="9">
        <f t="shared" si="2735"/>
        <v>0</v>
      </c>
      <c r="CC1121" s="9">
        <f t="shared" si="2736"/>
        <v>0</v>
      </c>
      <c r="CD1121" s="9">
        <f t="shared" si="2736"/>
        <v>0</v>
      </c>
      <c r="CE1121" s="9">
        <f t="shared" si="2736"/>
        <v>0</v>
      </c>
      <c r="CF1121" s="9">
        <f t="shared" si="2736"/>
        <v>0</v>
      </c>
      <c r="CG1121" s="9">
        <f t="shared" si="2736"/>
        <v>11162</v>
      </c>
      <c r="CH1121" s="9">
        <f t="shared" si="2736"/>
        <v>0</v>
      </c>
      <c r="CI1121" s="9">
        <f t="shared" si="2736"/>
        <v>0</v>
      </c>
      <c r="CJ1121" s="9">
        <f t="shared" si="2736"/>
        <v>0</v>
      </c>
      <c r="CK1121" s="9">
        <f t="shared" si="2736"/>
        <v>-58</v>
      </c>
      <c r="CL1121" s="9">
        <f t="shared" si="2736"/>
        <v>0</v>
      </c>
      <c r="CM1121" s="9">
        <f t="shared" si="2736"/>
        <v>11104</v>
      </c>
      <c r="CN1121" s="9">
        <f t="shared" si="2736"/>
        <v>0</v>
      </c>
    </row>
    <row r="1122" spans="1:92" ht="33" hidden="1">
      <c r="A1122" s="25" t="s">
        <v>244</v>
      </c>
      <c r="B1122" s="26" t="s">
        <v>319</v>
      </c>
      <c r="C1122" s="26" t="s">
        <v>147</v>
      </c>
      <c r="D1122" s="26" t="s">
        <v>8</v>
      </c>
      <c r="E1122" s="26" t="s">
        <v>403</v>
      </c>
      <c r="F1122" s="26" t="s">
        <v>31</v>
      </c>
      <c r="G1122" s="9">
        <f t="shared" si="2730"/>
        <v>11801</v>
      </c>
      <c r="H1122" s="9">
        <f t="shared" si="2730"/>
        <v>0</v>
      </c>
      <c r="I1122" s="9">
        <f t="shared" si="2730"/>
        <v>0</v>
      </c>
      <c r="J1122" s="9">
        <f t="shared" si="2730"/>
        <v>0</v>
      </c>
      <c r="K1122" s="9">
        <f t="shared" si="2730"/>
        <v>0</v>
      </c>
      <c r="L1122" s="9">
        <f t="shared" si="2730"/>
        <v>0</v>
      </c>
      <c r="M1122" s="9">
        <f t="shared" si="2730"/>
        <v>11801</v>
      </c>
      <c r="N1122" s="9">
        <f t="shared" si="2730"/>
        <v>0</v>
      </c>
      <c r="O1122" s="9">
        <f t="shared" si="2730"/>
        <v>0</v>
      </c>
      <c r="P1122" s="9">
        <f t="shared" si="2730"/>
        <v>0</v>
      </c>
      <c r="Q1122" s="9">
        <f t="shared" si="2730"/>
        <v>0</v>
      </c>
      <c r="R1122" s="9">
        <f t="shared" si="2730"/>
        <v>0</v>
      </c>
      <c r="S1122" s="9">
        <f t="shared" si="2730"/>
        <v>11801</v>
      </c>
      <c r="T1122" s="9">
        <f t="shared" si="2730"/>
        <v>0</v>
      </c>
      <c r="U1122" s="9">
        <f t="shared" si="2731"/>
        <v>0</v>
      </c>
      <c r="V1122" s="9">
        <f t="shared" si="2731"/>
        <v>0</v>
      </c>
      <c r="W1122" s="9">
        <f t="shared" si="2731"/>
        <v>0</v>
      </c>
      <c r="X1122" s="9">
        <f t="shared" si="2731"/>
        <v>0</v>
      </c>
      <c r="Y1122" s="9">
        <f t="shared" si="2731"/>
        <v>11801</v>
      </c>
      <c r="Z1122" s="9">
        <f t="shared" si="2731"/>
        <v>0</v>
      </c>
      <c r="AA1122" s="9">
        <f t="shared" si="2731"/>
        <v>0</v>
      </c>
      <c r="AB1122" s="9">
        <f t="shared" si="2731"/>
        <v>0</v>
      </c>
      <c r="AC1122" s="9">
        <f t="shared" si="2731"/>
        <v>0</v>
      </c>
      <c r="AD1122" s="9">
        <f t="shared" si="2731"/>
        <v>0</v>
      </c>
      <c r="AE1122" s="9">
        <f t="shared" si="2731"/>
        <v>11801</v>
      </c>
      <c r="AF1122" s="9">
        <f t="shared" si="2731"/>
        <v>0</v>
      </c>
      <c r="AG1122" s="9">
        <f t="shared" si="2732"/>
        <v>0</v>
      </c>
      <c r="AH1122" s="9">
        <f t="shared" si="2732"/>
        <v>0</v>
      </c>
      <c r="AI1122" s="9">
        <f t="shared" si="2732"/>
        <v>0</v>
      </c>
      <c r="AJ1122" s="9">
        <f t="shared" si="2732"/>
        <v>0</v>
      </c>
      <c r="AK1122" s="9">
        <f t="shared" si="2732"/>
        <v>11801</v>
      </c>
      <c r="AL1122" s="9">
        <f t="shared" si="2732"/>
        <v>0</v>
      </c>
      <c r="AM1122" s="9">
        <f t="shared" si="2732"/>
        <v>0</v>
      </c>
      <c r="AN1122" s="9">
        <f t="shared" si="2732"/>
        <v>0</v>
      </c>
      <c r="AO1122" s="9">
        <f t="shared" si="2732"/>
        <v>-343</v>
      </c>
      <c r="AP1122" s="9">
        <f t="shared" si="2732"/>
        <v>0</v>
      </c>
      <c r="AQ1122" s="9">
        <f t="shared" si="2732"/>
        <v>11458</v>
      </c>
      <c r="AR1122" s="9">
        <f t="shared" si="2732"/>
        <v>0</v>
      </c>
      <c r="AS1122" s="9">
        <f t="shared" si="2733"/>
        <v>-301</v>
      </c>
      <c r="AT1122" s="9">
        <f t="shared" si="2733"/>
        <v>0</v>
      </c>
      <c r="AU1122" s="9">
        <f t="shared" si="2733"/>
        <v>0</v>
      </c>
      <c r="AV1122" s="9">
        <f t="shared" si="2733"/>
        <v>0</v>
      </c>
      <c r="AW1122" s="9">
        <f t="shared" si="2733"/>
        <v>11157</v>
      </c>
      <c r="AX1122" s="9">
        <f t="shared" si="2733"/>
        <v>0</v>
      </c>
      <c r="AY1122" s="9">
        <f t="shared" si="2733"/>
        <v>233</v>
      </c>
      <c r="AZ1122" s="9">
        <f t="shared" si="2733"/>
        <v>0</v>
      </c>
      <c r="BA1122" s="9">
        <f t="shared" si="2733"/>
        <v>-228</v>
      </c>
      <c r="BB1122" s="9">
        <f t="shared" si="2733"/>
        <v>0</v>
      </c>
      <c r="BC1122" s="9">
        <f t="shared" si="2733"/>
        <v>11162</v>
      </c>
      <c r="BD1122" s="9">
        <f t="shared" si="2733"/>
        <v>0</v>
      </c>
      <c r="BE1122" s="9">
        <f t="shared" si="2734"/>
        <v>0</v>
      </c>
      <c r="BF1122" s="9">
        <f t="shared" si="2734"/>
        <v>0</v>
      </c>
      <c r="BG1122" s="9">
        <f t="shared" si="2734"/>
        <v>0</v>
      </c>
      <c r="BH1122" s="9">
        <f t="shared" si="2734"/>
        <v>0</v>
      </c>
      <c r="BI1122" s="9">
        <f t="shared" si="2734"/>
        <v>11162</v>
      </c>
      <c r="BJ1122" s="9">
        <f t="shared" si="2734"/>
        <v>0</v>
      </c>
      <c r="BK1122" s="9">
        <f t="shared" si="2734"/>
        <v>0</v>
      </c>
      <c r="BL1122" s="9">
        <f t="shared" si="2734"/>
        <v>0</v>
      </c>
      <c r="BM1122" s="9">
        <f t="shared" si="2734"/>
        <v>0</v>
      </c>
      <c r="BN1122" s="9">
        <f t="shared" si="2734"/>
        <v>0</v>
      </c>
      <c r="BO1122" s="9">
        <f t="shared" si="2734"/>
        <v>11162</v>
      </c>
      <c r="BP1122" s="9">
        <f t="shared" si="2734"/>
        <v>0</v>
      </c>
      <c r="BQ1122" s="9">
        <f t="shared" si="2735"/>
        <v>0</v>
      </c>
      <c r="BR1122" s="9">
        <f t="shared" si="2735"/>
        <v>0</v>
      </c>
      <c r="BS1122" s="9">
        <f t="shared" si="2735"/>
        <v>0</v>
      </c>
      <c r="BT1122" s="9">
        <f t="shared" si="2735"/>
        <v>0</v>
      </c>
      <c r="BU1122" s="9">
        <f t="shared" si="2735"/>
        <v>11162</v>
      </c>
      <c r="BV1122" s="9">
        <f t="shared" si="2735"/>
        <v>0</v>
      </c>
      <c r="BW1122" s="9">
        <f t="shared" si="2735"/>
        <v>0</v>
      </c>
      <c r="BX1122" s="9">
        <f t="shared" si="2735"/>
        <v>0</v>
      </c>
      <c r="BY1122" s="9">
        <f t="shared" si="2735"/>
        <v>0</v>
      </c>
      <c r="BZ1122" s="9">
        <f t="shared" si="2735"/>
        <v>0</v>
      </c>
      <c r="CA1122" s="9">
        <f t="shared" si="2735"/>
        <v>11162</v>
      </c>
      <c r="CB1122" s="9">
        <f t="shared" si="2735"/>
        <v>0</v>
      </c>
      <c r="CC1122" s="9">
        <f t="shared" si="2736"/>
        <v>0</v>
      </c>
      <c r="CD1122" s="9">
        <f t="shared" si="2736"/>
        <v>0</v>
      </c>
      <c r="CE1122" s="9">
        <f t="shared" si="2736"/>
        <v>0</v>
      </c>
      <c r="CF1122" s="9">
        <f t="shared" si="2736"/>
        <v>0</v>
      </c>
      <c r="CG1122" s="9">
        <f t="shared" si="2736"/>
        <v>11162</v>
      </c>
      <c r="CH1122" s="9">
        <f t="shared" si="2736"/>
        <v>0</v>
      </c>
      <c r="CI1122" s="9">
        <f t="shared" si="2736"/>
        <v>0</v>
      </c>
      <c r="CJ1122" s="9">
        <f t="shared" si="2736"/>
        <v>0</v>
      </c>
      <c r="CK1122" s="9">
        <f t="shared" si="2736"/>
        <v>-58</v>
      </c>
      <c r="CL1122" s="9">
        <f t="shared" si="2736"/>
        <v>0</v>
      </c>
      <c r="CM1122" s="9">
        <f t="shared" si="2736"/>
        <v>11104</v>
      </c>
      <c r="CN1122" s="9">
        <f t="shared" si="2736"/>
        <v>0</v>
      </c>
    </row>
    <row r="1123" spans="1:92" ht="33" hidden="1">
      <c r="A1123" s="25" t="s">
        <v>37</v>
      </c>
      <c r="B1123" s="26" t="s">
        <v>319</v>
      </c>
      <c r="C1123" s="26" t="s">
        <v>147</v>
      </c>
      <c r="D1123" s="26" t="s">
        <v>8</v>
      </c>
      <c r="E1123" s="26" t="s">
        <v>403</v>
      </c>
      <c r="F1123" s="26" t="s">
        <v>38</v>
      </c>
      <c r="G1123" s="9">
        <v>11801</v>
      </c>
      <c r="H1123" s="9"/>
      <c r="I1123" s="9"/>
      <c r="J1123" s="9"/>
      <c r="K1123" s="9"/>
      <c r="L1123" s="9"/>
      <c r="M1123" s="9">
        <f>G1123+I1123+J1123+K1123+L1123</f>
        <v>11801</v>
      </c>
      <c r="N1123" s="9">
        <f>H1123+L1123</f>
        <v>0</v>
      </c>
      <c r="O1123" s="9"/>
      <c r="P1123" s="9"/>
      <c r="Q1123" s="9"/>
      <c r="R1123" s="9"/>
      <c r="S1123" s="9">
        <f>M1123+O1123+P1123+Q1123+R1123</f>
        <v>11801</v>
      </c>
      <c r="T1123" s="9">
        <f>N1123+R1123</f>
        <v>0</v>
      </c>
      <c r="U1123" s="9"/>
      <c r="V1123" s="9"/>
      <c r="W1123" s="9"/>
      <c r="X1123" s="9"/>
      <c r="Y1123" s="9">
        <f>S1123+U1123+V1123+W1123+X1123</f>
        <v>11801</v>
      </c>
      <c r="Z1123" s="9">
        <f>T1123+X1123</f>
        <v>0</v>
      </c>
      <c r="AA1123" s="9"/>
      <c r="AB1123" s="9"/>
      <c r="AC1123" s="9"/>
      <c r="AD1123" s="9"/>
      <c r="AE1123" s="9">
        <f>Y1123+AA1123+AB1123+AC1123+AD1123</f>
        <v>11801</v>
      </c>
      <c r="AF1123" s="9">
        <f>Z1123+AD1123</f>
        <v>0</v>
      </c>
      <c r="AG1123" s="9"/>
      <c r="AH1123" s="9"/>
      <c r="AI1123" s="9"/>
      <c r="AJ1123" s="9"/>
      <c r="AK1123" s="9">
        <f>AE1123+AG1123+AH1123+AI1123+AJ1123</f>
        <v>11801</v>
      </c>
      <c r="AL1123" s="9">
        <f>AF1123+AJ1123</f>
        <v>0</v>
      </c>
      <c r="AM1123" s="9"/>
      <c r="AN1123" s="9"/>
      <c r="AO1123" s="9">
        <v>-343</v>
      </c>
      <c r="AP1123" s="9"/>
      <c r="AQ1123" s="9">
        <f>AK1123+AM1123+AN1123+AO1123+AP1123</f>
        <v>11458</v>
      </c>
      <c r="AR1123" s="9">
        <f>AL1123+AP1123</f>
        <v>0</v>
      </c>
      <c r="AS1123" s="9">
        <v>-301</v>
      </c>
      <c r="AT1123" s="9"/>
      <c r="AU1123" s="9"/>
      <c r="AV1123" s="9"/>
      <c r="AW1123" s="9">
        <f>AQ1123+AS1123+AT1123+AU1123+AV1123</f>
        <v>11157</v>
      </c>
      <c r="AX1123" s="9">
        <f>AR1123+AV1123</f>
        <v>0</v>
      </c>
      <c r="AY1123" s="9">
        <v>233</v>
      </c>
      <c r="AZ1123" s="9"/>
      <c r="BA1123" s="9">
        <v>-228</v>
      </c>
      <c r="BB1123" s="9"/>
      <c r="BC1123" s="9">
        <f>AW1123+AY1123+AZ1123+BA1123+BB1123</f>
        <v>11162</v>
      </c>
      <c r="BD1123" s="9">
        <f>AX1123+BB1123</f>
        <v>0</v>
      </c>
      <c r="BE1123" s="9"/>
      <c r="BF1123" s="9"/>
      <c r="BG1123" s="9"/>
      <c r="BH1123" s="9"/>
      <c r="BI1123" s="9">
        <f>BC1123+BE1123+BF1123+BG1123+BH1123</f>
        <v>11162</v>
      </c>
      <c r="BJ1123" s="9">
        <f>BD1123+BH1123</f>
        <v>0</v>
      </c>
      <c r="BK1123" s="9"/>
      <c r="BL1123" s="9"/>
      <c r="BM1123" s="9"/>
      <c r="BN1123" s="9"/>
      <c r="BO1123" s="9">
        <f>BI1123+BK1123+BL1123+BM1123+BN1123</f>
        <v>11162</v>
      </c>
      <c r="BP1123" s="9">
        <f>BJ1123+BN1123</f>
        <v>0</v>
      </c>
      <c r="BQ1123" s="9"/>
      <c r="BR1123" s="9"/>
      <c r="BS1123" s="9"/>
      <c r="BT1123" s="9"/>
      <c r="BU1123" s="9">
        <f>BO1123+BQ1123+BR1123+BS1123+BT1123</f>
        <v>11162</v>
      </c>
      <c r="BV1123" s="9">
        <f>BP1123+BT1123</f>
        <v>0</v>
      </c>
      <c r="BW1123" s="9"/>
      <c r="BX1123" s="9"/>
      <c r="BY1123" s="9"/>
      <c r="BZ1123" s="9"/>
      <c r="CA1123" s="9">
        <f>BU1123+BW1123+BX1123+BY1123+BZ1123</f>
        <v>11162</v>
      </c>
      <c r="CB1123" s="9">
        <f>BV1123+BZ1123</f>
        <v>0</v>
      </c>
      <c r="CC1123" s="9"/>
      <c r="CD1123" s="9"/>
      <c r="CE1123" s="9"/>
      <c r="CF1123" s="9"/>
      <c r="CG1123" s="9">
        <f>CA1123+CC1123+CD1123+CE1123+CF1123</f>
        <v>11162</v>
      </c>
      <c r="CH1123" s="9">
        <f>CB1123+CF1123</f>
        <v>0</v>
      </c>
      <c r="CI1123" s="9"/>
      <c r="CJ1123" s="9"/>
      <c r="CK1123" s="9">
        <v>-58</v>
      </c>
      <c r="CL1123" s="9"/>
      <c r="CM1123" s="9">
        <f>CG1123+CI1123+CJ1123+CK1123+CL1123</f>
        <v>11104</v>
      </c>
      <c r="CN1123" s="9">
        <f>CH1123+CL1123</f>
        <v>0</v>
      </c>
    </row>
    <row r="1124" spans="1:92" ht="20.100000000000001" hidden="1" customHeight="1">
      <c r="A1124" s="25" t="s">
        <v>62</v>
      </c>
      <c r="B1124" s="26" t="s">
        <v>319</v>
      </c>
      <c r="C1124" s="26" t="s">
        <v>147</v>
      </c>
      <c r="D1124" s="26" t="s">
        <v>8</v>
      </c>
      <c r="E1124" s="26" t="s">
        <v>63</v>
      </c>
      <c r="F1124" s="26"/>
      <c r="G1124" s="9">
        <f t="shared" ref="G1124:V1127" si="2737">G1125</f>
        <v>6081</v>
      </c>
      <c r="H1124" s="9">
        <f t="shared" si="2737"/>
        <v>0</v>
      </c>
      <c r="I1124" s="9">
        <f t="shared" si="2737"/>
        <v>0</v>
      </c>
      <c r="J1124" s="9">
        <f t="shared" si="2737"/>
        <v>0</v>
      </c>
      <c r="K1124" s="9">
        <f t="shared" si="2737"/>
        <v>0</v>
      </c>
      <c r="L1124" s="9">
        <f t="shared" si="2737"/>
        <v>0</v>
      </c>
      <c r="M1124" s="9">
        <f t="shared" si="2737"/>
        <v>6081</v>
      </c>
      <c r="N1124" s="9">
        <f t="shared" si="2737"/>
        <v>0</v>
      </c>
      <c r="O1124" s="9">
        <f t="shared" si="2737"/>
        <v>0</v>
      </c>
      <c r="P1124" s="9">
        <f t="shared" si="2737"/>
        <v>0</v>
      </c>
      <c r="Q1124" s="9">
        <f t="shared" si="2737"/>
        <v>0</v>
      </c>
      <c r="R1124" s="9">
        <f t="shared" si="2737"/>
        <v>0</v>
      </c>
      <c r="S1124" s="9">
        <f t="shared" si="2737"/>
        <v>6081</v>
      </c>
      <c r="T1124" s="9">
        <f t="shared" si="2737"/>
        <v>0</v>
      </c>
      <c r="U1124" s="9">
        <f t="shared" si="2737"/>
        <v>0</v>
      </c>
      <c r="V1124" s="9">
        <f t="shared" si="2737"/>
        <v>0</v>
      </c>
      <c r="W1124" s="9">
        <f t="shared" ref="U1124:AJ1127" si="2738">W1125</f>
        <v>0</v>
      </c>
      <c r="X1124" s="9">
        <f t="shared" si="2738"/>
        <v>0</v>
      </c>
      <c r="Y1124" s="9">
        <f t="shared" si="2738"/>
        <v>6081</v>
      </c>
      <c r="Z1124" s="9">
        <f t="shared" si="2738"/>
        <v>0</v>
      </c>
      <c r="AA1124" s="9">
        <f t="shared" si="2738"/>
        <v>0</v>
      </c>
      <c r="AB1124" s="9">
        <f t="shared" si="2738"/>
        <v>1087</v>
      </c>
      <c r="AC1124" s="9">
        <f t="shared" si="2738"/>
        <v>0</v>
      </c>
      <c r="AD1124" s="9">
        <f t="shared" si="2738"/>
        <v>0</v>
      </c>
      <c r="AE1124" s="9">
        <f t="shared" si="2738"/>
        <v>7168</v>
      </c>
      <c r="AF1124" s="9">
        <f t="shared" si="2738"/>
        <v>0</v>
      </c>
      <c r="AG1124" s="9">
        <f t="shared" si="2738"/>
        <v>0</v>
      </c>
      <c r="AH1124" s="9">
        <f t="shared" si="2738"/>
        <v>0</v>
      </c>
      <c r="AI1124" s="9">
        <f t="shared" si="2738"/>
        <v>0</v>
      </c>
      <c r="AJ1124" s="9">
        <f t="shared" si="2738"/>
        <v>0</v>
      </c>
      <c r="AK1124" s="9">
        <f t="shared" ref="AG1124:AV1127" si="2739">AK1125</f>
        <v>7168</v>
      </c>
      <c r="AL1124" s="9">
        <f t="shared" si="2739"/>
        <v>0</v>
      </c>
      <c r="AM1124" s="9">
        <f t="shared" si="2739"/>
        <v>0</v>
      </c>
      <c r="AN1124" s="9">
        <f t="shared" si="2739"/>
        <v>0</v>
      </c>
      <c r="AO1124" s="9">
        <f t="shared" si="2739"/>
        <v>0</v>
      </c>
      <c r="AP1124" s="9">
        <f t="shared" si="2739"/>
        <v>0</v>
      </c>
      <c r="AQ1124" s="9">
        <f t="shared" si="2739"/>
        <v>7168</v>
      </c>
      <c r="AR1124" s="9">
        <f t="shared" si="2739"/>
        <v>0</v>
      </c>
      <c r="AS1124" s="9">
        <f t="shared" si="2739"/>
        <v>0</v>
      </c>
      <c r="AT1124" s="9">
        <f t="shared" si="2739"/>
        <v>0</v>
      </c>
      <c r="AU1124" s="9">
        <f t="shared" si="2739"/>
        <v>0</v>
      </c>
      <c r="AV1124" s="9">
        <f t="shared" si="2739"/>
        <v>0</v>
      </c>
      <c r="AW1124" s="9">
        <f t="shared" ref="AS1124:BH1127" si="2740">AW1125</f>
        <v>7168</v>
      </c>
      <c r="AX1124" s="9">
        <f t="shared" si="2740"/>
        <v>0</v>
      </c>
      <c r="AY1124" s="9">
        <f t="shared" si="2740"/>
        <v>0</v>
      </c>
      <c r="AZ1124" s="9">
        <f t="shared" si="2740"/>
        <v>0</v>
      </c>
      <c r="BA1124" s="9">
        <f t="shared" si="2740"/>
        <v>0</v>
      </c>
      <c r="BB1124" s="9">
        <f t="shared" si="2740"/>
        <v>0</v>
      </c>
      <c r="BC1124" s="9">
        <f t="shared" si="2740"/>
        <v>7168</v>
      </c>
      <c r="BD1124" s="9">
        <f t="shared" si="2740"/>
        <v>0</v>
      </c>
      <c r="BE1124" s="9">
        <f t="shared" si="2740"/>
        <v>0</v>
      </c>
      <c r="BF1124" s="9">
        <f t="shared" si="2740"/>
        <v>0</v>
      </c>
      <c r="BG1124" s="9">
        <f t="shared" si="2740"/>
        <v>0</v>
      </c>
      <c r="BH1124" s="9">
        <f t="shared" si="2740"/>
        <v>0</v>
      </c>
      <c r="BI1124" s="9">
        <f t="shared" ref="BE1124:BT1127" si="2741">BI1125</f>
        <v>7168</v>
      </c>
      <c r="BJ1124" s="9">
        <f t="shared" si="2741"/>
        <v>0</v>
      </c>
      <c r="BK1124" s="9">
        <f t="shared" si="2741"/>
        <v>0</v>
      </c>
      <c r="BL1124" s="9">
        <f t="shared" si="2741"/>
        <v>0</v>
      </c>
      <c r="BM1124" s="9">
        <f t="shared" si="2741"/>
        <v>0</v>
      </c>
      <c r="BN1124" s="9">
        <f t="shared" si="2741"/>
        <v>0</v>
      </c>
      <c r="BO1124" s="9">
        <f t="shared" si="2741"/>
        <v>7168</v>
      </c>
      <c r="BP1124" s="9">
        <f t="shared" si="2741"/>
        <v>0</v>
      </c>
      <c r="BQ1124" s="9">
        <f t="shared" si="2741"/>
        <v>0</v>
      </c>
      <c r="BR1124" s="9">
        <f t="shared" si="2741"/>
        <v>0</v>
      </c>
      <c r="BS1124" s="9">
        <f t="shared" si="2741"/>
        <v>0</v>
      </c>
      <c r="BT1124" s="9">
        <f t="shared" si="2741"/>
        <v>0</v>
      </c>
      <c r="BU1124" s="9">
        <f t="shared" ref="BQ1124:CF1127" si="2742">BU1125</f>
        <v>7168</v>
      </c>
      <c r="BV1124" s="9">
        <f t="shared" si="2742"/>
        <v>0</v>
      </c>
      <c r="BW1124" s="9">
        <f t="shared" si="2742"/>
        <v>0</v>
      </c>
      <c r="BX1124" s="9">
        <f t="shared" si="2742"/>
        <v>0</v>
      </c>
      <c r="BY1124" s="9">
        <f t="shared" si="2742"/>
        <v>0</v>
      </c>
      <c r="BZ1124" s="9">
        <f t="shared" si="2742"/>
        <v>0</v>
      </c>
      <c r="CA1124" s="9">
        <f t="shared" si="2742"/>
        <v>7168</v>
      </c>
      <c r="CB1124" s="9">
        <f t="shared" si="2742"/>
        <v>0</v>
      </c>
      <c r="CC1124" s="9">
        <f t="shared" si="2742"/>
        <v>0</v>
      </c>
      <c r="CD1124" s="9">
        <f t="shared" si="2742"/>
        <v>0</v>
      </c>
      <c r="CE1124" s="9">
        <f t="shared" si="2742"/>
        <v>0</v>
      </c>
      <c r="CF1124" s="9">
        <f t="shared" si="2742"/>
        <v>0</v>
      </c>
      <c r="CG1124" s="9">
        <f t="shared" ref="CC1124:CN1127" si="2743">CG1125</f>
        <v>7168</v>
      </c>
      <c r="CH1124" s="9">
        <f t="shared" si="2743"/>
        <v>0</v>
      </c>
      <c r="CI1124" s="9">
        <f t="shared" si="2743"/>
        <v>-1378</v>
      </c>
      <c r="CJ1124" s="9">
        <f t="shared" si="2743"/>
        <v>0</v>
      </c>
      <c r="CK1124" s="9">
        <f t="shared" si="2743"/>
        <v>0</v>
      </c>
      <c r="CL1124" s="9">
        <f t="shared" si="2743"/>
        <v>0</v>
      </c>
      <c r="CM1124" s="9">
        <f t="shared" si="2743"/>
        <v>5790</v>
      </c>
      <c r="CN1124" s="9">
        <f t="shared" si="2743"/>
        <v>0</v>
      </c>
    </row>
    <row r="1125" spans="1:92" ht="20.100000000000001" hidden="1" customHeight="1">
      <c r="A1125" s="25" t="s">
        <v>15</v>
      </c>
      <c r="B1125" s="26" t="s">
        <v>319</v>
      </c>
      <c r="C1125" s="26" t="s">
        <v>147</v>
      </c>
      <c r="D1125" s="26" t="s">
        <v>8</v>
      </c>
      <c r="E1125" s="26" t="s">
        <v>64</v>
      </c>
      <c r="F1125" s="26"/>
      <c r="G1125" s="9">
        <f t="shared" si="2737"/>
        <v>6081</v>
      </c>
      <c r="H1125" s="9">
        <f t="shared" si="2737"/>
        <v>0</v>
      </c>
      <c r="I1125" s="9">
        <f t="shared" si="2737"/>
        <v>0</v>
      </c>
      <c r="J1125" s="9">
        <f t="shared" si="2737"/>
        <v>0</v>
      </c>
      <c r="K1125" s="9">
        <f t="shared" si="2737"/>
        <v>0</v>
      </c>
      <c r="L1125" s="9">
        <f t="shared" si="2737"/>
        <v>0</v>
      </c>
      <c r="M1125" s="9">
        <f t="shared" si="2737"/>
        <v>6081</v>
      </c>
      <c r="N1125" s="9">
        <f t="shared" si="2737"/>
        <v>0</v>
      </c>
      <c r="O1125" s="9">
        <f t="shared" si="2737"/>
        <v>0</v>
      </c>
      <c r="P1125" s="9">
        <f t="shared" si="2737"/>
        <v>0</v>
      </c>
      <c r="Q1125" s="9">
        <f t="shared" si="2737"/>
        <v>0</v>
      </c>
      <c r="R1125" s="9">
        <f t="shared" si="2737"/>
        <v>0</v>
      </c>
      <c r="S1125" s="9">
        <f t="shared" si="2737"/>
        <v>6081</v>
      </c>
      <c r="T1125" s="9">
        <f t="shared" si="2737"/>
        <v>0</v>
      </c>
      <c r="U1125" s="9">
        <f t="shared" si="2738"/>
        <v>0</v>
      </c>
      <c r="V1125" s="9">
        <f t="shared" si="2738"/>
        <v>0</v>
      </c>
      <c r="W1125" s="9">
        <f t="shared" si="2738"/>
        <v>0</v>
      </c>
      <c r="X1125" s="9">
        <f t="shared" si="2738"/>
        <v>0</v>
      </c>
      <c r="Y1125" s="9">
        <f t="shared" si="2738"/>
        <v>6081</v>
      </c>
      <c r="Z1125" s="9">
        <f t="shared" si="2738"/>
        <v>0</v>
      </c>
      <c r="AA1125" s="9">
        <f t="shared" si="2738"/>
        <v>0</v>
      </c>
      <c r="AB1125" s="9">
        <f t="shared" si="2738"/>
        <v>1087</v>
      </c>
      <c r="AC1125" s="9">
        <f t="shared" si="2738"/>
        <v>0</v>
      </c>
      <c r="AD1125" s="9">
        <f t="shared" si="2738"/>
        <v>0</v>
      </c>
      <c r="AE1125" s="9">
        <f t="shared" si="2738"/>
        <v>7168</v>
      </c>
      <c r="AF1125" s="9">
        <f t="shared" si="2738"/>
        <v>0</v>
      </c>
      <c r="AG1125" s="9">
        <f t="shared" si="2739"/>
        <v>0</v>
      </c>
      <c r="AH1125" s="9">
        <f t="shared" si="2739"/>
        <v>0</v>
      </c>
      <c r="AI1125" s="9">
        <f t="shared" si="2739"/>
        <v>0</v>
      </c>
      <c r="AJ1125" s="9">
        <f t="shared" si="2739"/>
        <v>0</v>
      </c>
      <c r="AK1125" s="9">
        <f t="shared" si="2739"/>
        <v>7168</v>
      </c>
      <c r="AL1125" s="9">
        <f t="shared" si="2739"/>
        <v>0</v>
      </c>
      <c r="AM1125" s="9">
        <f t="shared" si="2739"/>
        <v>0</v>
      </c>
      <c r="AN1125" s="9">
        <f t="shared" si="2739"/>
        <v>0</v>
      </c>
      <c r="AO1125" s="9">
        <f t="shared" si="2739"/>
        <v>0</v>
      </c>
      <c r="AP1125" s="9">
        <f t="shared" si="2739"/>
        <v>0</v>
      </c>
      <c r="AQ1125" s="9">
        <f t="shared" si="2739"/>
        <v>7168</v>
      </c>
      <c r="AR1125" s="9">
        <f t="shared" si="2739"/>
        <v>0</v>
      </c>
      <c r="AS1125" s="9">
        <f t="shared" si="2740"/>
        <v>0</v>
      </c>
      <c r="AT1125" s="9">
        <f t="shared" si="2740"/>
        <v>0</v>
      </c>
      <c r="AU1125" s="9">
        <f t="shared" si="2740"/>
        <v>0</v>
      </c>
      <c r="AV1125" s="9">
        <f t="shared" si="2740"/>
        <v>0</v>
      </c>
      <c r="AW1125" s="9">
        <f t="shared" si="2740"/>
        <v>7168</v>
      </c>
      <c r="AX1125" s="9">
        <f t="shared" si="2740"/>
        <v>0</v>
      </c>
      <c r="AY1125" s="9">
        <f t="shared" si="2740"/>
        <v>0</v>
      </c>
      <c r="AZ1125" s="9">
        <f t="shared" si="2740"/>
        <v>0</v>
      </c>
      <c r="BA1125" s="9">
        <f t="shared" si="2740"/>
        <v>0</v>
      </c>
      <c r="BB1125" s="9">
        <f t="shared" si="2740"/>
        <v>0</v>
      </c>
      <c r="BC1125" s="9">
        <f t="shared" si="2740"/>
        <v>7168</v>
      </c>
      <c r="BD1125" s="9">
        <f t="shared" si="2740"/>
        <v>0</v>
      </c>
      <c r="BE1125" s="9">
        <f t="shared" si="2741"/>
        <v>0</v>
      </c>
      <c r="BF1125" s="9">
        <f t="shared" si="2741"/>
        <v>0</v>
      </c>
      <c r="BG1125" s="9">
        <f t="shared" si="2741"/>
        <v>0</v>
      </c>
      <c r="BH1125" s="9">
        <f t="shared" si="2741"/>
        <v>0</v>
      </c>
      <c r="BI1125" s="9">
        <f t="shared" si="2741"/>
        <v>7168</v>
      </c>
      <c r="BJ1125" s="9">
        <f t="shared" si="2741"/>
        <v>0</v>
      </c>
      <c r="BK1125" s="9">
        <f t="shared" si="2741"/>
        <v>0</v>
      </c>
      <c r="BL1125" s="9">
        <f t="shared" si="2741"/>
        <v>0</v>
      </c>
      <c r="BM1125" s="9">
        <f t="shared" si="2741"/>
        <v>0</v>
      </c>
      <c r="BN1125" s="9">
        <f t="shared" si="2741"/>
        <v>0</v>
      </c>
      <c r="BO1125" s="9">
        <f t="shared" si="2741"/>
        <v>7168</v>
      </c>
      <c r="BP1125" s="9">
        <f t="shared" si="2741"/>
        <v>0</v>
      </c>
      <c r="BQ1125" s="9">
        <f t="shared" si="2742"/>
        <v>0</v>
      </c>
      <c r="BR1125" s="9">
        <f t="shared" si="2742"/>
        <v>0</v>
      </c>
      <c r="BS1125" s="9">
        <f t="shared" si="2742"/>
        <v>0</v>
      </c>
      <c r="BT1125" s="9">
        <f t="shared" si="2742"/>
        <v>0</v>
      </c>
      <c r="BU1125" s="9">
        <f t="shared" si="2742"/>
        <v>7168</v>
      </c>
      <c r="BV1125" s="9">
        <f t="shared" si="2742"/>
        <v>0</v>
      </c>
      <c r="BW1125" s="9">
        <f t="shared" si="2742"/>
        <v>0</v>
      </c>
      <c r="BX1125" s="9">
        <f t="shared" si="2742"/>
        <v>0</v>
      </c>
      <c r="BY1125" s="9">
        <f t="shared" si="2742"/>
        <v>0</v>
      </c>
      <c r="BZ1125" s="9">
        <f t="shared" si="2742"/>
        <v>0</v>
      </c>
      <c r="CA1125" s="9">
        <f t="shared" si="2742"/>
        <v>7168</v>
      </c>
      <c r="CB1125" s="9">
        <f t="shared" si="2742"/>
        <v>0</v>
      </c>
      <c r="CC1125" s="9">
        <f t="shared" si="2743"/>
        <v>0</v>
      </c>
      <c r="CD1125" s="9">
        <f t="shared" si="2743"/>
        <v>0</v>
      </c>
      <c r="CE1125" s="9">
        <f t="shared" si="2743"/>
        <v>0</v>
      </c>
      <c r="CF1125" s="9">
        <f t="shared" si="2743"/>
        <v>0</v>
      </c>
      <c r="CG1125" s="9">
        <f t="shared" si="2743"/>
        <v>7168</v>
      </c>
      <c r="CH1125" s="9">
        <f t="shared" si="2743"/>
        <v>0</v>
      </c>
      <c r="CI1125" s="9">
        <f t="shared" si="2743"/>
        <v>-1378</v>
      </c>
      <c r="CJ1125" s="9">
        <f t="shared" si="2743"/>
        <v>0</v>
      </c>
      <c r="CK1125" s="9">
        <f t="shared" si="2743"/>
        <v>0</v>
      </c>
      <c r="CL1125" s="9">
        <f t="shared" si="2743"/>
        <v>0</v>
      </c>
      <c r="CM1125" s="9">
        <f t="shared" si="2743"/>
        <v>5790</v>
      </c>
      <c r="CN1125" s="9">
        <f t="shared" si="2743"/>
        <v>0</v>
      </c>
    </row>
    <row r="1126" spans="1:92" ht="20.100000000000001" hidden="1" customHeight="1">
      <c r="A1126" s="25" t="s">
        <v>329</v>
      </c>
      <c r="B1126" s="26" t="s">
        <v>319</v>
      </c>
      <c r="C1126" s="26" t="s">
        <v>147</v>
      </c>
      <c r="D1126" s="26" t="s">
        <v>8</v>
      </c>
      <c r="E1126" s="26" t="s">
        <v>389</v>
      </c>
      <c r="F1126" s="26"/>
      <c r="G1126" s="9">
        <f t="shared" si="2737"/>
        <v>6081</v>
      </c>
      <c r="H1126" s="9">
        <f t="shared" si="2737"/>
        <v>0</v>
      </c>
      <c r="I1126" s="9">
        <f t="shared" si="2737"/>
        <v>0</v>
      </c>
      <c r="J1126" s="9">
        <f t="shared" si="2737"/>
        <v>0</v>
      </c>
      <c r="K1126" s="9">
        <f t="shared" si="2737"/>
        <v>0</v>
      </c>
      <c r="L1126" s="9">
        <f t="shared" si="2737"/>
        <v>0</v>
      </c>
      <c r="M1126" s="9">
        <f t="shared" si="2737"/>
        <v>6081</v>
      </c>
      <c r="N1126" s="9">
        <f t="shared" si="2737"/>
        <v>0</v>
      </c>
      <c r="O1126" s="9">
        <f t="shared" si="2737"/>
        <v>0</v>
      </c>
      <c r="P1126" s="9">
        <f t="shared" si="2737"/>
        <v>0</v>
      </c>
      <c r="Q1126" s="9">
        <f t="shared" si="2737"/>
        <v>0</v>
      </c>
      <c r="R1126" s="9">
        <f t="shared" si="2737"/>
        <v>0</v>
      </c>
      <c r="S1126" s="9">
        <f t="shared" si="2737"/>
        <v>6081</v>
      </c>
      <c r="T1126" s="9">
        <f t="shared" si="2737"/>
        <v>0</v>
      </c>
      <c r="U1126" s="9">
        <f t="shared" si="2738"/>
        <v>0</v>
      </c>
      <c r="V1126" s="9">
        <f t="shared" si="2738"/>
        <v>0</v>
      </c>
      <c r="W1126" s="9">
        <f t="shared" si="2738"/>
        <v>0</v>
      </c>
      <c r="X1126" s="9">
        <f t="shared" si="2738"/>
        <v>0</v>
      </c>
      <c r="Y1126" s="9">
        <f t="shared" si="2738"/>
        <v>6081</v>
      </c>
      <c r="Z1126" s="9">
        <f t="shared" si="2738"/>
        <v>0</v>
      </c>
      <c r="AA1126" s="9">
        <f t="shared" si="2738"/>
        <v>0</v>
      </c>
      <c r="AB1126" s="9">
        <f t="shared" si="2738"/>
        <v>1087</v>
      </c>
      <c r="AC1126" s="9">
        <f t="shared" si="2738"/>
        <v>0</v>
      </c>
      <c r="AD1126" s="9">
        <f t="shared" si="2738"/>
        <v>0</v>
      </c>
      <c r="AE1126" s="9">
        <f t="shared" si="2738"/>
        <v>7168</v>
      </c>
      <c r="AF1126" s="9">
        <f t="shared" si="2738"/>
        <v>0</v>
      </c>
      <c r="AG1126" s="9">
        <f t="shared" si="2739"/>
        <v>0</v>
      </c>
      <c r="AH1126" s="9">
        <f t="shared" si="2739"/>
        <v>0</v>
      </c>
      <c r="AI1126" s="9">
        <f t="shared" si="2739"/>
        <v>0</v>
      </c>
      <c r="AJ1126" s="9">
        <f t="shared" si="2739"/>
        <v>0</v>
      </c>
      <c r="AK1126" s="9">
        <f t="shared" si="2739"/>
        <v>7168</v>
      </c>
      <c r="AL1126" s="9">
        <f t="shared" si="2739"/>
        <v>0</v>
      </c>
      <c r="AM1126" s="9">
        <f t="shared" si="2739"/>
        <v>0</v>
      </c>
      <c r="AN1126" s="9">
        <f t="shared" si="2739"/>
        <v>0</v>
      </c>
      <c r="AO1126" s="9">
        <f t="shared" si="2739"/>
        <v>0</v>
      </c>
      <c r="AP1126" s="9">
        <f t="shared" si="2739"/>
        <v>0</v>
      </c>
      <c r="AQ1126" s="9">
        <f t="shared" si="2739"/>
        <v>7168</v>
      </c>
      <c r="AR1126" s="9">
        <f t="shared" si="2739"/>
        <v>0</v>
      </c>
      <c r="AS1126" s="9">
        <f t="shared" si="2740"/>
        <v>0</v>
      </c>
      <c r="AT1126" s="9">
        <f t="shared" si="2740"/>
        <v>0</v>
      </c>
      <c r="AU1126" s="9">
        <f t="shared" si="2740"/>
        <v>0</v>
      </c>
      <c r="AV1126" s="9">
        <f t="shared" si="2740"/>
        <v>0</v>
      </c>
      <c r="AW1126" s="9">
        <f t="shared" si="2740"/>
        <v>7168</v>
      </c>
      <c r="AX1126" s="9">
        <f t="shared" si="2740"/>
        <v>0</v>
      </c>
      <c r="AY1126" s="9">
        <f t="shared" si="2740"/>
        <v>0</v>
      </c>
      <c r="AZ1126" s="9">
        <f t="shared" si="2740"/>
        <v>0</v>
      </c>
      <c r="BA1126" s="9">
        <f t="shared" si="2740"/>
        <v>0</v>
      </c>
      <c r="BB1126" s="9">
        <f t="shared" si="2740"/>
        <v>0</v>
      </c>
      <c r="BC1126" s="9">
        <f t="shared" si="2740"/>
        <v>7168</v>
      </c>
      <c r="BD1126" s="9">
        <f t="shared" si="2740"/>
        <v>0</v>
      </c>
      <c r="BE1126" s="9">
        <f t="shared" si="2741"/>
        <v>0</v>
      </c>
      <c r="BF1126" s="9">
        <f t="shared" si="2741"/>
        <v>0</v>
      </c>
      <c r="BG1126" s="9">
        <f t="shared" si="2741"/>
        <v>0</v>
      </c>
      <c r="BH1126" s="9">
        <f t="shared" si="2741"/>
        <v>0</v>
      </c>
      <c r="BI1126" s="9">
        <f t="shared" si="2741"/>
        <v>7168</v>
      </c>
      <c r="BJ1126" s="9">
        <f t="shared" si="2741"/>
        <v>0</v>
      </c>
      <c r="BK1126" s="9">
        <f t="shared" si="2741"/>
        <v>0</v>
      </c>
      <c r="BL1126" s="9">
        <f t="shared" si="2741"/>
        <v>0</v>
      </c>
      <c r="BM1126" s="9">
        <f t="shared" si="2741"/>
        <v>0</v>
      </c>
      <c r="BN1126" s="9">
        <f t="shared" si="2741"/>
        <v>0</v>
      </c>
      <c r="BO1126" s="9">
        <f t="shared" si="2741"/>
        <v>7168</v>
      </c>
      <c r="BP1126" s="9">
        <f t="shared" si="2741"/>
        <v>0</v>
      </c>
      <c r="BQ1126" s="9">
        <f t="shared" si="2742"/>
        <v>0</v>
      </c>
      <c r="BR1126" s="9">
        <f t="shared" si="2742"/>
        <v>0</v>
      </c>
      <c r="BS1126" s="9">
        <f t="shared" si="2742"/>
        <v>0</v>
      </c>
      <c r="BT1126" s="9">
        <f t="shared" si="2742"/>
        <v>0</v>
      </c>
      <c r="BU1126" s="9">
        <f t="shared" si="2742"/>
        <v>7168</v>
      </c>
      <c r="BV1126" s="9">
        <f t="shared" si="2742"/>
        <v>0</v>
      </c>
      <c r="BW1126" s="9">
        <f t="shared" si="2742"/>
        <v>0</v>
      </c>
      <c r="BX1126" s="9">
        <f t="shared" si="2742"/>
        <v>0</v>
      </c>
      <c r="BY1126" s="9">
        <f t="shared" si="2742"/>
        <v>0</v>
      </c>
      <c r="BZ1126" s="9">
        <f t="shared" si="2742"/>
        <v>0</v>
      </c>
      <c r="CA1126" s="9">
        <f t="shared" si="2742"/>
        <v>7168</v>
      </c>
      <c r="CB1126" s="9">
        <f t="shared" si="2742"/>
        <v>0</v>
      </c>
      <c r="CC1126" s="9">
        <f t="shared" si="2743"/>
        <v>0</v>
      </c>
      <c r="CD1126" s="9">
        <f t="shared" si="2743"/>
        <v>0</v>
      </c>
      <c r="CE1126" s="9">
        <f t="shared" si="2743"/>
        <v>0</v>
      </c>
      <c r="CF1126" s="9">
        <f t="shared" si="2743"/>
        <v>0</v>
      </c>
      <c r="CG1126" s="9">
        <f t="shared" si="2743"/>
        <v>7168</v>
      </c>
      <c r="CH1126" s="9">
        <f t="shared" si="2743"/>
        <v>0</v>
      </c>
      <c r="CI1126" s="9">
        <f t="shared" si="2743"/>
        <v>-1378</v>
      </c>
      <c r="CJ1126" s="9">
        <f t="shared" si="2743"/>
        <v>0</v>
      </c>
      <c r="CK1126" s="9">
        <f t="shared" si="2743"/>
        <v>0</v>
      </c>
      <c r="CL1126" s="9">
        <f t="shared" si="2743"/>
        <v>0</v>
      </c>
      <c r="CM1126" s="9">
        <f t="shared" si="2743"/>
        <v>5790</v>
      </c>
      <c r="CN1126" s="9">
        <f t="shared" si="2743"/>
        <v>0</v>
      </c>
    </row>
    <row r="1127" spans="1:92" ht="33" hidden="1">
      <c r="A1127" s="25" t="s">
        <v>244</v>
      </c>
      <c r="B1127" s="26" t="s">
        <v>319</v>
      </c>
      <c r="C1127" s="26" t="s">
        <v>147</v>
      </c>
      <c r="D1127" s="26" t="s">
        <v>8</v>
      </c>
      <c r="E1127" s="26" t="s">
        <v>389</v>
      </c>
      <c r="F1127" s="26" t="s">
        <v>31</v>
      </c>
      <c r="G1127" s="9">
        <f t="shared" si="2737"/>
        <v>6081</v>
      </c>
      <c r="H1127" s="9">
        <f t="shared" si="2737"/>
        <v>0</v>
      </c>
      <c r="I1127" s="9">
        <f t="shared" si="2737"/>
        <v>0</v>
      </c>
      <c r="J1127" s="9">
        <f t="shared" si="2737"/>
        <v>0</v>
      </c>
      <c r="K1127" s="9">
        <f t="shared" si="2737"/>
        <v>0</v>
      </c>
      <c r="L1127" s="9">
        <f t="shared" si="2737"/>
        <v>0</v>
      </c>
      <c r="M1127" s="9">
        <f t="shared" si="2737"/>
        <v>6081</v>
      </c>
      <c r="N1127" s="9">
        <f t="shared" si="2737"/>
        <v>0</v>
      </c>
      <c r="O1127" s="9">
        <f t="shared" si="2737"/>
        <v>0</v>
      </c>
      <c r="P1127" s="9">
        <f t="shared" si="2737"/>
        <v>0</v>
      </c>
      <c r="Q1127" s="9">
        <f t="shared" si="2737"/>
        <v>0</v>
      </c>
      <c r="R1127" s="9">
        <f t="shared" si="2737"/>
        <v>0</v>
      </c>
      <c r="S1127" s="9">
        <f t="shared" si="2737"/>
        <v>6081</v>
      </c>
      <c r="T1127" s="9">
        <f t="shared" si="2737"/>
        <v>0</v>
      </c>
      <c r="U1127" s="9">
        <f t="shared" si="2738"/>
        <v>0</v>
      </c>
      <c r="V1127" s="9">
        <f t="shared" si="2738"/>
        <v>0</v>
      </c>
      <c r="W1127" s="9">
        <f t="shared" si="2738"/>
        <v>0</v>
      </c>
      <c r="X1127" s="9">
        <f t="shared" si="2738"/>
        <v>0</v>
      </c>
      <c r="Y1127" s="9">
        <f t="shared" si="2738"/>
        <v>6081</v>
      </c>
      <c r="Z1127" s="9">
        <f t="shared" si="2738"/>
        <v>0</v>
      </c>
      <c r="AA1127" s="9">
        <f t="shared" si="2738"/>
        <v>0</v>
      </c>
      <c r="AB1127" s="9">
        <f t="shared" si="2738"/>
        <v>1087</v>
      </c>
      <c r="AC1127" s="9">
        <f t="shared" si="2738"/>
        <v>0</v>
      </c>
      <c r="AD1127" s="9">
        <f t="shared" si="2738"/>
        <v>0</v>
      </c>
      <c r="AE1127" s="9">
        <f t="shared" si="2738"/>
        <v>7168</v>
      </c>
      <c r="AF1127" s="9">
        <f t="shared" si="2738"/>
        <v>0</v>
      </c>
      <c r="AG1127" s="9">
        <f t="shared" si="2739"/>
        <v>0</v>
      </c>
      <c r="AH1127" s="9">
        <f t="shared" si="2739"/>
        <v>0</v>
      </c>
      <c r="AI1127" s="9">
        <f t="shared" si="2739"/>
        <v>0</v>
      </c>
      <c r="AJ1127" s="9">
        <f t="shared" si="2739"/>
        <v>0</v>
      </c>
      <c r="AK1127" s="9">
        <f t="shared" si="2739"/>
        <v>7168</v>
      </c>
      <c r="AL1127" s="9">
        <f t="shared" si="2739"/>
        <v>0</v>
      </c>
      <c r="AM1127" s="9">
        <f t="shared" si="2739"/>
        <v>0</v>
      </c>
      <c r="AN1127" s="9">
        <f t="shared" si="2739"/>
        <v>0</v>
      </c>
      <c r="AO1127" s="9">
        <f t="shared" si="2739"/>
        <v>0</v>
      </c>
      <c r="AP1127" s="9">
        <f t="shared" si="2739"/>
        <v>0</v>
      </c>
      <c r="AQ1127" s="9">
        <f t="shared" si="2739"/>
        <v>7168</v>
      </c>
      <c r="AR1127" s="9">
        <f t="shared" si="2739"/>
        <v>0</v>
      </c>
      <c r="AS1127" s="9">
        <f t="shared" si="2740"/>
        <v>0</v>
      </c>
      <c r="AT1127" s="9">
        <f t="shared" si="2740"/>
        <v>0</v>
      </c>
      <c r="AU1127" s="9">
        <f t="shared" si="2740"/>
        <v>0</v>
      </c>
      <c r="AV1127" s="9">
        <f t="shared" si="2740"/>
        <v>0</v>
      </c>
      <c r="AW1127" s="9">
        <f t="shared" si="2740"/>
        <v>7168</v>
      </c>
      <c r="AX1127" s="9">
        <f t="shared" si="2740"/>
        <v>0</v>
      </c>
      <c r="AY1127" s="9">
        <f t="shared" si="2740"/>
        <v>0</v>
      </c>
      <c r="AZ1127" s="9">
        <f t="shared" si="2740"/>
        <v>0</v>
      </c>
      <c r="BA1127" s="9">
        <f t="shared" si="2740"/>
        <v>0</v>
      </c>
      <c r="BB1127" s="9">
        <f t="shared" si="2740"/>
        <v>0</v>
      </c>
      <c r="BC1127" s="9">
        <f t="shared" si="2740"/>
        <v>7168</v>
      </c>
      <c r="BD1127" s="9">
        <f t="shared" si="2740"/>
        <v>0</v>
      </c>
      <c r="BE1127" s="9">
        <f t="shared" si="2741"/>
        <v>0</v>
      </c>
      <c r="BF1127" s="9">
        <f t="shared" si="2741"/>
        <v>0</v>
      </c>
      <c r="BG1127" s="9">
        <f t="shared" si="2741"/>
        <v>0</v>
      </c>
      <c r="BH1127" s="9">
        <f t="shared" si="2741"/>
        <v>0</v>
      </c>
      <c r="BI1127" s="9">
        <f t="shared" si="2741"/>
        <v>7168</v>
      </c>
      <c r="BJ1127" s="9">
        <f t="shared" si="2741"/>
        <v>0</v>
      </c>
      <c r="BK1127" s="9">
        <f t="shared" si="2741"/>
        <v>0</v>
      </c>
      <c r="BL1127" s="9">
        <f t="shared" si="2741"/>
        <v>0</v>
      </c>
      <c r="BM1127" s="9">
        <f t="shared" si="2741"/>
        <v>0</v>
      </c>
      <c r="BN1127" s="9">
        <f t="shared" si="2741"/>
        <v>0</v>
      </c>
      <c r="BO1127" s="9">
        <f t="shared" si="2741"/>
        <v>7168</v>
      </c>
      <c r="BP1127" s="9">
        <f t="shared" si="2741"/>
        <v>0</v>
      </c>
      <c r="BQ1127" s="9">
        <f t="shared" si="2742"/>
        <v>0</v>
      </c>
      <c r="BR1127" s="9">
        <f t="shared" si="2742"/>
        <v>0</v>
      </c>
      <c r="BS1127" s="9">
        <f t="shared" si="2742"/>
        <v>0</v>
      </c>
      <c r="BT1127" s="9">
        <f t="shared" si="2742"/>
        <v>0</v>
      </c>
      <c r="BU1127" s="9">
        <f t="shared" si="2742"/>
        <v>7168</v>
      </c>
      <c r="BV1127" s="9">
        <f t="shared" si="2742"/>
        <v>0</v>
      </c>
      <c r="BW1127" s="9">
        <f t="shared" si="2742"/>
        <v>0</v>
      </c>
      <c r="BX1127" s="9">
        <f t="shared" si="2742"/>
        <v>0</v>
      </c>
      <c r="BY1127" s="9">
        <f t="shared" si="2742"/>
        <v>0</v>
      </c>
      <c r="BZ1127" s="9">
        <f t="shared" si="2742"/>
        <v>0</v>
      </c>
      <c r="CA1127" s="9">
        <f t="shared" si="2742"/>
        <v>7168</v>
      </c>
      <c r="CB1127" s="9">
        <f t="shared" si="2742"/>
        <v>0</v>
      </c>
      <c r="CC1127" s="9">
        <f t="shared" si="2743"/>
        <v>0</v>
      </c>
      <c r="CD1127" s="9">
        <f t="shared" si="2743"/>
        <v>0</v>
      </c>
      <c r="CE1127" s="9">
        <f t="shared" si="2743"/>
        <v>0</v>
      </c>
      <c r="CF1127" s="9">
        <f t="shared" si="2743"/>
        <v>0</v>
      </c>
      <c r="CG1127" s="9">
        <f t="shared" si="2743"/>
        <v>7168</v>
      </c>
      <c r="CH1127" s="9">
        <f t="shared" si="2743"/>
        <v>0</v>
      </c>
      <c r="CI1127" s="9">
        <f t="shared" si="2743"/>
        <v>-1378</v>
      </c>
      <c r="CJ1127" s="9">
        <f t="shared" si="2743"/>
        <v>0</v>
      </c>
      <c r="CK1127" s="9">
        <f t="shared" si="2743"/>
        <v>0</v>
      </c>
      <c r="CL1127" s="9">
        <f t="shared" si="2743"/>
        <v>0</v>
      </c>
      <c r="CM1127" s="9">
        <f t="shared" si="2743"/>
        <v>5790</v>
      </c>
      <c r="CN1127" s="9">
        <f t="shared" si="2743"/>
        <v>0</v>
      </c>
    </row>
    <row r="1128" spans="1:92" ht="33" hidden="1">
      <c r="A1128" s="25" t="s">
        <v>37</v>
      </c>
      <c r="B1128" s="26" t="s">
        <v>319</v>
      </c>
      <c r="C1128" s="26" t="s">
        <v>147</v>
      </c>
      <c r="D1128" s="26" t="s">
        <v>8</v>
      </c>
      <c r="E1128" s="26" t="s">
        <v>389</v>
      </c>
      <c r="F1128" s="26" t="s">
        <v>38</v>
      </c>
      <c r="G1128" s="9">
        <v>6081</v>
      </c>
      <c r="H1128" s="9"/>
      <c r="I1128" s="9"/>
      <c r="J1128" s="9"/>
      <c r="K1128" s="9"/>
      <c r="L1128" s="9"/>
      <c r="M1128" s="9">
        <f>G1128+I1128+J1128+K1128+L1128</f>
        <v>6081</v>
      </c>
      <c r="N1128" s="9">
        <f>H1128+L1128</f>
        <v>0</v>
      </c>
      <c r="O1128" s="9"/>
      <c r="P1128" s="9"/>
      <c r="Q1128" s="9"/>
      <c r="R1128" s="9"/>
      <c r="S1128" s="9">
        <f>M1128+O1128+P1128+Q1128+R1128</f>
        <v>6081</v>
      </c>
      <c r="T1128" s="9">
        <f>N1128+R1128</f>
        <v>0</v>
      </c>
      <c r="U1128" s="9"/>
      <c r="V1128" s="9"/>
      <c r="W1128" s="9"/>
      <c r="X1128" s="9"/>
      <c r="Y1128" s="9">
        <f>S1128+U1128+V1128+W1128+X1128</f>
        <v>6081</v>
      </c>
      <c r="Z1128" s="9">
        <f>T1128+X1128</f>
        <v>0</v>
      </c>
      <c r="AA1128" s="9"/>
      <c r="AB1128" s="9">
        <v>1087</v>
      </c>
      <c r="AC1128" s="9"/>
      <c r="AD1128" s="9"/>
      <c r="AE1128" s="9">
        <f>Y1128+AA1128+AB1128+AC1128+AD1128</f>
        <v>7168</v>
      </c>
      <c r="AF1128" s="9">
        <f>Z1128+AD1128</f>
        <v>0</v>
      </c>
      <c r="AG1128" s="9"/>
      <c r="AH1128" s="9"/>
      <c r="AI1128" s="9"/>
      <c r="AJ1128" s="9"/>
      <c r="AK1128" s="9">
        <f>AE1128+AG1128+AH1128+AI1128+AJ1128</f>
        <v>7168</v>
      </c>
      <c r="AL1128" s="9">
        <f>AF1128+AJ1128</f>
        <v>0</v>
      </c>
      <c r="AM1128" s="9"/>
      <c r="AN1128" s="9"/>
      <c r="AO1128" s="9"/>
      <c r="AP1128" s="9"/>
      <c r="AQ1128" s="9">
        <f>AK1128+AM1128+AN1128+AO1128+AP1128</f>
        <v>7168</v>
      </c>
      <c r="AR1128" s="9">
        <f>AL1128+AP1128</f>
        <v>0</v>
      </c>
      <c r="AS1128" s="9"/>
      <c r="AT1128" s="9"/>
      <c r="AU1128" s="9"/>
      <c r="AV1128" s="9"/>
      <c r="AW1128" s="9">
        <f>AQ1128+AS1128+AT1128+AU1128+AV1128</f>
        <v>7168</v>
      </c>
      <c r="AX1128" s="9">
        <f>AR1128+AV1128</f>
        <v>0</v>
      </c>
      <c r="AY1128" s="9"/>
      <c r="AZ1128" s="9"/>
      <c r="BA1128" s="9"/>
      <c r="BB1128" s="9"/>
      <c r="BC1128" s="9">
        <f>AW1128+AY1128+AZ1128+BA1128+BB1128</f>
        <v>7168</v>
      </c>
      <c r="BD1128" s="9">
        <f>AX1128+BB1128</f>
        <v>0</v>
      </c>
      <c r="BE1128" s="9"/>
      <c r="BF1128" s="9"/>
      <c r="BG1128" s="9"/>
      <c r="BH1128" s="9"/>
      <c r="BI1128" s="9">
        <f>BC1128+BE1128+BF1128+BG1128+BH1128</f>
        <v>7168</v>
      </c>
      <c r="BJ1128" s="9">
        <f>BD1128+BH1128</f>
        <v>0</v>
      </c>
      <c r="BK1128" s="9"/>
      <c r="BL1128" s="9"/>
      <c r="BM1128" s="9"/>
      <c r="BN1128" s="9"/>
      <c r="BO1128" s="9">
        <f>BI1128+BK1128+BL1128+BM1128+BN1128</f>
        <v>7168</v>
      </c>
      <c r="BP1128" s="9">
        <f>BJ1128+BN1128</f>
        <v>0</v>
      </c>
      <c r="BQ1128" s="9"/>
      <c r="BR1128" s="9"/>
      <c r="BS1128" s="9"/>
      <c r="BT1128" s="9"/>
      <c r="BU1128" s="9">
        <f>BO1128+BQ1128+BR1128+BS1128+BT1128</f>
        <v>7168</v>
      </c>
      <c r="BV1128" s="9">
        <f>BP1128+BT1128</f>
        <v>0</v>
      </c>
      <c r="BW1128" s="9"/>
      <c r="BX1128" s="9"/>
      <c r="BY1128" s="9"/>
      <c r="BZ1128" s="9"/>
      <c r="CA1128" s="9">
        <f>BU1128+BW1128+BX1128+BY1128+BZ1128</f>
        <v>7168</v>
      </c>
      <c r="CB1128" s="9">
        <f>BV1128+BZ1128</f>
        <v>0</v>
      </c>
      <c r="CC1128" s="9"/>
      <c r="CD1128" s="9"/>
      <c r="CE1128" s="9"/>
      <c r="CF1128" s="9"/>
      <c r="CG1128" s="9">
        <f>CA1128+CC1128+CD1128+CE1128+CF1128</f>
        <v>7168</v>
      </c>
      <c r="CH1128" s="9">
        <f>CB1128+CF1128</f>
        <v>0</v>
      </c>
      <c r="CI1128" s="9">
        <v>-1378</v>
      </c>
      <c r="CJ1128" s="9"/>
      <c r="CK1128" s="9"/>
      <c r="CL1128" s="9"/>
      <c r="CM1128" s="9">
        <f>CG1128+CI1128+CJ1128+CK1128+CL1128</f>
        <v>5790</v>
      </c>
      <c r="CN1128" s="9">
        <f>CH1128+CL1128</f>
        <v>0</v>
      </c>
    </row>
    <row r="1129" spans="1:92" hidden="1">
      <c r="A1129" s="25"/>
      <c r="B1129" s="26"/>
      <c r="C1129" s="26"/>
      <c r="D1129" s="26"/>
      <c r="E1129" s="26"/>
      <c r="F1129" s="26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</row>
    <row r="1130" spans="1:92" ht="18.75" hidden="1">
      <c r="A1130" s="33" t="s">
        <v>168</v>
      </c>
      <c r="B1130" s="24" t="s">
        <v>319</v>
      </c>
      <c r="C1130" s="24" t="s">
        <v>147</v>
      </c>
      <c r="D1130" s="24" t="s">
        <v>80</v>
      </c>
      <c r="E1130" s="24"/>
      <c r="F1130" s="24"/>
      <c r="G1130" s="15">
        <f>G1145+G1140+G1131+G1181+G1150</f>
        <v>561159</v>
      </c>
      <c r="H1130" s="15">
        <f>H1145+H1140+H1131+H1181+H1150</f>
        <v>0</v>
      </c>
      <c r="I1130" s="15">
        <f t="shared" ref="I1130:AN1130" si="2744">I1145+I1140+I1131+I1181+I1168+I1150</f>
        <v>0</v>
      </c>
      <c r="J1130" s="15">
        <f t="shared" si="2744"/>
        <v>0</v>
      </c>
      <c r="K1130" s="15">
        <f t="shared" si="2744"/>
        <v>0</v>
      </c>
      <c r="L1130" s="15">
        <f t="shared" si="2744"/>
        <v>0</v>
      </c>
      <c r="M1130" s="15">
        <f t="shared" si="2744"/>
        <v>561159</v>
      </c>
      <c r="N1130" s="15">
        <f t="shared" si="2744"/>
        <v>0</v>
      </c>
      <c r="O1130" s="15">
        <f t="shared" si="2744"/>
        <v>0</v>
      </c>
      <c r="P1130" s="15">
        <f t="shared" si="2744"/>
        <v>0</v>
      </c>
      <c r="Q1130" s="15">
        <f t="shared" si="2744"/>
        <v>0</v>
      </c>
      <c r="R1130" s="15">
        <f t="shared" si="2744"/>
        <v>84283</v>
      </c>
      <c r="S1130" s="15">
        <f t="shared" si="2744"/>
        <v>645442</v>
      </c>
      <c r="T1130" s="15">
        <f t="shared" si="2744"/>
        <v>84283</v>
      </c>
      <c r="U1130" s="15">
        <f t="shared" si="2744"/>
        <v>0</v>
      </c>
      <c r="V1130" s="15">
        <f t="shared" si="2744"/>
        <v>0</v>
      </c>
      <c r="W1130" s="15">
        <f t="shared" si="2744"/>
        <v>0</v>
      </c>
      <c r="X1130" s="15">
        <f t="shared" si="2744"/>
        <v>0</v>
      </c>
      <c r="Y1130" s="15">
        <f t="shared" si="2744"/>
        <v>645442</v>
      </c>
      <c r="Z1130" s="15">
        <f t="shared" si="2744"/>
        <v>84283</v>
      </c>
      <c r="AA1130" s="15">
        <f t="shared" si="2744"/>
        <v>0</v>
      </c>
      <c r="AB1130" s="15">
        <f t="shared" si="2744"/>
        <v>0</v>
      </c>
      <c r="AC1130" s="15">
        <f t="shared" si="2744"/>
        <v>0</v>
      </c>
      <c r="AD1130" s="15">
        <f t="shared" si="2744"/>
        <v>0</v>
      </c>
      <c r="AE1130" s="15">
        <f t="shared" si="2744"/>
        <v>645442</v>
      </c>
      <c r="AF1130" s="15">
        <f t="shared" si="2744"/>
        <v>84283</v>
      </c>
      <c r="AG1130" s="15">
        <f t="shared" si="2744"/>
        <v>-1297</v>
      </c>
      <c r="AH1130" s="15">
        <f t="shared" si="2744"/>
        <v>0</v>
      </c>
      <c r="AI1130" s="15">
        <f t="shared" si="2744"/>
        <v>0</v>
      </c>
      <c r="AJ1130" s="15">
        <f t="shared" si="2744"/>
        <v>77234</v>
      </c>
      <c r="AK1130" s="15">
        <f t="shared" si="2744"/>
        <v>721379</v>
      </c>
      <c r="AL1130" s="15">
        <f t="shared" si="2744"/>
        <v>161517</v>
      </c>
      <c r="AM1130" s="15">
        <f t="shared" si="2744"/>
        <v>-1174</v>
      </c>
      <c r="AN1130" s="15">
        <f t="shared" si="2744"/>
        <v>0</v>
      </c>
      <c r="AO1130" s="15">
        <f t="shared" ref="AO1130:BP1130" si="2745">AO1145+AO1140+AO1131+AO1181+AO1168+AO1150</f>
        <v>-1085</v>
      </c>
      <c r="AP1130" s="15">
        <f t="shared" si="2745"/>
        <v>12314</v>
      </c>
      <c r="AQ1130" s="15">
        <f t="shared" si="2745"/>
        <v>731434</v>
      </c>
      <c r="AR1130" s="15">
        <f t="shared" si="2745"/>
        <v>173831</v>
      </c>
      <c r="AS1130" s="15">
        <f t="shared" si="2745"/>
        <v>-11699</v>
      </c>
      <c r="AT1130" s="15">
        <f t="shared" si="2745"/>
        <v>10317</v>
      </c>
      <c r="AU1130" s="15">
        <f t="shared" si="2745"/>
        <v>0</v>
      </c>
      <c r="AV1130" s="15">
        <f t="shared" si="2745"/>
        <v>0</v>
      </c>
      <c r="AW1130" s="15">
        <f t="shared" si="2745"/>
        <v>730052</v>
      </c>
      <c r="AX1130" s="15">
        <f t="shared" si="2745"/>
        <v>173831</v>
      </c>
      <c r="AY1130" s="15">
        <f t="shared" si="2745"/>
        <v>-3168</v>
      </c>
      <c r="AZ1130" s="15">
        <f t="shared" si="2745"/>
        <v>14766</v>
      </c>
      <c r="BA1130" s="15">
        <f t="shared" si="2745"/>
        <v>-390</v>
      </c>
      <c r="BB1130" s="15">
        <f t="shared" si="2745"/>
        <v>3570</v>
      </c>
      <c r="BC1130" s="15">
        <f t="shared" si="2745"/>
        <v>744830</v>
      </c>
      <c r="BD1130" s="15">
        <f t="shared" si="2745"/>
        <v>177401</v>
      </c>
      <c r="BE1130" s="15">
        <f t="shared" si="2745"/>
        <v>0</v>
      </c>
      <c r="BF1130" s="15">
        <f t="shared" si="2745"/>
        <v>0</v>
      </c>
      <c r="BG1130" s="15">
        <f t="shared" si="2745"/>
        <v>0</v>
      </c>
      <c r="BH1130" s="15">
        <f t="shared" si="2745"/>
        <v>0</v>
      </c>
      <c r="BI1130" s="15">
        <f t="shared" si="2745"/>
        <v>744830</v>
      </c>
      <c r="BJ1130" s="15">
        <f t="shared" si="2745"/>
        <v>177401</v>
      </c>
      <c r="BK1130" s="15">
        <f t="shared" si="2745"/>
        <v>0</v>
      </c>
      <c r="BL1130" s="15">
        <f t="shared" si="2745"/>
        <v>0</v>
      </c>
      <c r="BM1130" s="15">
        <f t="shared" si="2745"/>
        <v>0</v>
      </c>
      <c r="BN1130" s="15">
        <f t="shared" si="2745"/>
        <v>0</v>
      </c>
      <c r="BO1130" s="15">
        <f t="shared" si="2745"/>
        <v>744830</v>
      </c>
      <c r="BP1130" s="15">
        <f t="shared" si="2745"/>
        <v>177401</v>
      </c>
      <c r="BQ1130" s="15">
        <f t="shared" ref="BQ1130:BV1130" si="2746">BQ1145+BQ1140+BQ1131+BQ1181+BQ1168+BQ1150</f>
        <v>-988</v>
      </c>
      <c r="BR1130" s="15">
        <f t="shared" si="2746"/>
        <v>0</v>
      </c>
      <c r="BS1130" s="15">
        <f t="shared" si="2746"/>
        <v>0</v>
      </c>
      <c r="BT1130" s="15">
        <f t="shared" si="2746"/>
        <v>0</v>
      </c>
      <c r="BU1130" s="15">
        <f t="shared" si="2746"/>
        <v>743842</v>
      </c>
      <c r="BV1130" s="15">
        <f t="shared" si="2746"/>
        <v>177401</v>
      </c>
      <c r="BW1130" s="15">
        <f t="shared" ref="BW1130:CB1130" si="2747">BW1145+BW1140+BW1131+BW1181+BW1168+BW1150</f>
        <v>0</v>
      </c>
      <c r="BX1130" s="15">
        <f t="shared" si="2747"/>
        <v>0</v>
      </c>
      <c r="BY1130" s="15">
        <f t="shared" si="2747"/>
        <v>0</v>
      </c>
      <c r="BZ1130" s="15">
        <f t="shared" si="2747"/>
        <v>0</v>
      </c>
      <c r="CA1130" s="15">
        <f t="shared" si="2747"/>
        <v>743842</v>
      </c>
      <c r="CB1130" s="15">
        <f t="shared" si="2747"/>
        <v>177401</v>
      </c>
      <c r="CC1130" s="15">
        <f t="shared" ref="CC1130:CH1130" si="2748">CC1145+CC1140+CC1131+CC1181+CC1168+CC1150</f>
        <v>1459</v>
      </c>
      <c r="CD1130" s="15">
        <f t="shared" si="2748"/>
        <v>0</v>
      </c>
      <c r="CE1130" s="15">
        <f t="shared" si="2748"/>
        <v>0</v>
      </c>
      <c r="CF1130" s="15">
        <f t="shared" si="2748"/>
        <v>0</v>
      </c>
      <c r="CG1130" s="15">
        <f t="shared" si="2748"/>
        <v>745301</v>
      </c>
      <c r="CH1130" s="15">
        <f t="shared" si="2748"/>
        <v>177401</v>
      </c>
      <c r="CI1130" s="15">
        <f t="shared" ref="CI1130:CN1130" si="2749">CI1145+CI1140+CI1131+CI1181+CI1168+CI1150</f>
        <v>-307</v>
      </c>
      <c r="CJ1130" s="15">
        <f t="shared" si="2749"/>
        <v>0</v>
      </c>
      <c r="CK1130" s="15">
        <f t="shared" si="2749"/>
        <v>-3857</v>
      </c>
      <c r="CL1130" s="15">
        <f t="shared" si="2749"/>
        <v>463</v>
      </c>
      <c r="CM1130" s="15">
        <f t="shared" si="2749"/>
        <v>741600</v>
      </c>
      <c r="CN1130" s="15">
        <f t="shared" si="2749"/>
        <v>177864</v>
      </c>
    </row>
    <row r="1131" spans="1:92" ht="33" hidden="1">
      <c r="A1131" s="63" t="s">
        <v>502</v>
      </c>
      <c r="B1131" s="26" t="s">
        <v>319</v>
      </c>
      <c r="C1131" s="26" t="s">
        <v>147</v>
      </c>
      <c r="D1131" s="26" t="s">
        <v>80</v>
      </c>
      <c r="E1131" s="26" t="s">
        <v>360</v>
      </c>
      <c r="F1131" s="26"/>
      <c r="G1131" s="9">
        <f t="shared" ref="G1131:V1134" si="2750">G1132</f>
        <v>161555</v>
      </c>
      <c r="H1131" s="9">
        <f t="shared" si="2750"/>
        <v>0</v>
      </c>
      <c r="I1131" s="9">
        <f t="shared" si="2750"/>
        <v>0</v>
      </c>
      <c r="J1131" s="9">
        <f t="shared" si="2750"/>
        <v>0</v>
      </c>
      <c r="K1131" s="9">
        <f t="shared" si="2750"/>
        <v>0</v>
      </c>
      <c r="L1131" s="9">
        <f t="shared" si="2750"/>
        <v>0</v>
      </c>
      <c r="M1131" s="9">
        <f t="shared" si="2750"/>
        <v>161555</v>
      </c>
      <c r="N1131" s="9">
        <f t="shared" si="2750"/>
        <v>0</v>
      </c>
      <c r="O1131" s="9">
        <f t="shared" si="2750"/>
        <v>0</v>
      </c>
      <c r="P1131" s="9">
        <f t="shared" si="2750"/>
        <v>0</v>
      </c>
      <c r="Q1131" s="9">
        <f t="shared" si="2750"/>
        <v>0</v>
      </c>
      <c r="R1131" s="9">
        <f t="shared" si="2750"/>
        <v>0</v>
      </c>
      <c r="S1131" s="9">
        <f t="shared" si="2750"/>
        <v>161555</v>
      </c>
      <c r="T1131" s="9">
        <f t="shared" si="2750"/>
        <v>0</v>
      </c>
      <c r="U1131" s="9">
        <f t="shared" si="2750"/>
        <v>0</v>
      </c>
      <c r="V1131" s="9">
        <f t="shared" si="2750"/>
        <v>0</v>
      </c>
      <c r="W1131" s="9">
        <f t="shared" ref="U1131:AJ1134" si="2751">W1132</f>
        <v>0</v>
      </c>
      <c r="X1131" s="9">
        <f t="shared" si="2751"/>
        <v>0</v>
      </c>
      <c r="Y1131" s="9">
        <f t="shared" si="2751"/>
        <v>161555</v>
      </c>
      <c r="Z1131" s="9">
        <f t="shared" si="2751"/>
        <v>0</v>
      </c>
      <c r="AA1131" s="9">
        <f t="shared" si="2751"/>
        <v>0</v>
      </c>
      <c r="AB1131" s="9">
        <f t="shared" si="2751"/>
        <v>0</v>
      </c>
      <c r="AC1131" s="9">
        <f t="shared" si="2751"/>
        <v>0</v>
      </c>
      <c r="AD1131" s="9">
        <f t="shared" si="2751"/>
        <v>0</v>
      </c>
      <c r="AE1131" s="9">
        <f t="shared" si="2751"/>
        <v>161555</v>
      </c>
      <c r="AF1131" s="9">
        <f t="shared" si="2751"/>
        <v>0</v>
      </c>
      <c r="AG1131" s="9">
        <f t="shared" si="2751"/>
        <v>0</v>
      </c>
      <c r="AH1131" s="9">
        <f t="shared" si="2751"/>
        <v>0</v>
      </c>
      <c r="AI1131" s="9">
        <f t="shared" si="2751"/>
        <v>0</v>
      </c>
      <c r="AJ1131" s="9">
        <f t="shared" si="2751"/>
        <v>0</v>
      </c>
      <c r="AK1131" s="9">
        <f t="shared" ref="AG1131:AV1134" si="2752">AK1132</f>
        <v>161555</v>
      </c>
      <c r="AL1131" s="9">
        <f t="shared" si="2752"/>
        <v>0</v>
      </c>
      <c r="AM1131" s="9">
        <f t="shared" si="2752"/>
        <v>0</v>
      </c>
      <c r="AN1131" s="9">
        <f t="shared" si="2752"/>
        <v>0</v>
      </c>
      <c r="AO1131" s="9">
        <f t="shared" si="2752"/>
        <v>-962</v>
      </c>
      <c r="AP1131" s="9">
        <f t="shared" si="2752"/>
        <v>0</v>
      </c>
      <c r="AQ1131" s="9">
        <f t="shared" si="2752"/>
        <v>160593</v>
      </c>
      <c r="AR1131" s="9">
        <f t="shared" si="2752"/>
        <v>0</v>
      </c>
      <c r="AS1131" s="9">
        <f t="shared" si="2752"/>
        <v>301</v>
      </c>
      <c r="AT1131" s="9">
        <f t="shared" si="2752"/>
        <v>3000</v>
      </c>
      <c r="AU1131" s="9">
        <f t="shared" si="2752"/>
        <v>0</v>
      </c>
      <c r="AV1131" s="9">
        <f t="shared" si="2752"/>
        <v>0</v>
      </c>
      <c r="AW1131" s="9">
        <f t="shared" ref="AS1131:BH1134" si="2753">AW1132</f>
        <v>163894</v>
      </c>
      <c r="AX1131" s="9">
        <f t="shared" si="2753"/>
        <v>0</v>
      </c>
      <c r="AY1131" s="9">
        <f t="shared" si="2753"/>
        <v>0</v>
      </c>
      <c r="AZ1131" s="9">
        <f t="shared" si="2753"/>
        <v>6375</v>
      </c>
      <c r="BA1131" s="9">
        <f t="shared" si="2753"/>
        <v>-154</v>
      </c>
      <c r="BB1131" s="9">
        <f t="shared" si="2753"/>
        <v>0</v>
      </c>
      <c r="BC1131" s="9">
        <f t="shared" si="2753"/>
        <v>170115</v>
      </c>
      <c r="BD1131" s="9">
        <f t="shared" si="2753"/>
        <v>0</v>
      </c>
      <c r="BE1131" s="9">
        <f t="shared" si="2753"/>
        <v>0</v>
      </c>
      <c r="BF1131" s="9">
        <f t="shared" si="2753"/>
        <v>0</v>
      </c>
      <c r="BG1131" s="9">
        <f t="shared" si="2753"/>
        <v>0</v>
      </c>
      <c r="BH1131" s="9">
        <f t="shared" si="2753"/>
        <v>0</v>
      </c>
      <c r="BI1131" s="9">
        <f t="shared" ref="BE1131:BT1134" si="2754">BI1132</f>
        <v>170115</v>
      </c>
      <c r="BJ1131" s="9">
        <f t="shared" si="2754"/>
        <v>0</v>
      </c>
      <c r="BK1131" s="9">
        <f t="shared" si="2754"/>
        <v>0</v>
      </c>
      <c r="BL1131" s="9">
        <f t="shared" si="2754"/>
        <v>0</v>
      </c>
      <c r="BM1131" s="9">
        <f t="shared" si="2754"/>
        <v>0</v>
      </c>
      <c r="BN1131" s="9">
        <f t="shared" si="2754"/>
        <v>0</v>
      </c>
      <c r="BO1131" s="9">
        <f t="shared" si="2754"/>
        <v>170115</v>
      </c>
      <c r="BP1131" s="9">
        <f t="shared" si="2754"/>
        <v>0</v>
      </c>
      <c r="BQ1131" s="9">
        <f t="shared" si="2754"/>
        <v>0</v>
      </c>
      <c r="BR1131" s="9">
        <f t="shared" si="2754"/>
        <v>0</v>
      </c>
      <c r="BS1131" s="9">
        <f t="shared" si="2754"/>
        <v>0</v>
      </c>
      <c r="BT1131" s="9">
        <f t="shared" si="2754"/>
        <v>0</v>
      </c>
      <c r="BU1131" s="9">
        <f t="shared" ref="BQ1131:CF1134" si="2755">BU1132</f>
        <v>170115</v>
      </c>
      <c r="BV1131" s="9">
        <f t="shared" si="2755"/>
        <v>0</v>
      </c>
      <c r="BW1131" s="9">
        <f t="shared" si="2755"/>
        <v>0</v>
      </c>
      <c r="BX1131" s="9">
        <f t="shared" si="2755"/>
        <v>0</v>
      </c>
      <c r="BY1131" s="9">
        <f t="shared" si="2755"/>
        <v>0</v>
      </c>
      <c r="BZ1131" s="9">
        <f t="shared" si="2755"/>
        <v>0</v>
      </c>
      <c r="CA1131" s="9">
        <f t="shared" si="2755"/>
        <v>170115</v>
      </c>
      <c r="CB1131" s="9">
        <f t="shared" si="2755"/>
        <v>0</v>
      </c>
      <c r="CC1131" s="9">
        <f t="shared" si="2755"/>
        <v>1459</v>
      </c>
      <c r="CD1131" s="9">
        <f t="shared" si="2755"/>
        <v>0</v>
      </c>
      <c r="CE1131" s="9">
        <f t="shared" si="2755"/>
        <v>0</v>
      </c>
      <c r="CF1131" s="9">
        <f t="shared" si="2755"/>
        <v>0</v>
      </c>
      <c r="CG1131" s="9">
        <f t="shared" ref="CC1131:CN1134" si="2756">CG1132</f>
        <v>171574</v>
      </c>
      <c r="CH1131" s="9">
        <f t="shared" si="2756"/>
        <v>0</v>
      </c>
      <c r="CI1131" s="9">
        <f>CI1132+CI1136</f>
        <v>-1</v>
      </c>
      <c r="CJ1131" s="9">
        <f t="shared" ref="CJ1131:CN1131" si="2757">CJ1132+CJ1136</f>
        <v>0</v>
      </c>
      <c r="CK1131" s="9">
        <f t="shared" si="2757"/>
        <v>-129</v>
      </c>
      <c r="CL1131" s="9">
        <f t="shared" si="2757"/>
        <v>0</v>
      </c>
      <c r="CM1131" s="9">
        <f t="shared" si="2757"/>
        <v>171444</v>
      </c>
      <c r="CN1131" s="9">
        <f t="shared" si="2757"/>
        <v>0</v>
      </c>
    </row>
    <row r="1132" spans="1:92" ht="20.100000000000001" hidden="1" customHeight="1">
      <c r="A1132" s="25" t="s">
        <v>15</v>
      </c>
      <c r="B1132" s="26" t="s">
        <v>319</v>
      </c>
      <c r="C1132" s="26" t="s">
        <v>147</v>
      </c>
      <c r="D1132" s="26" t="s">
        <v>80</v>
      </c>
      <c r="E1132" s="26" t="s">
        <v>361</v>
      </c>
      <c r="F1132" s="26"/>
      <c r="G1132" s="9">
        <f t="shared" si="2750"/>
        <v>161555</v>
      </c>
      <c r="H1132" s="9">
        <f t="shared" si="2750"/>
        <v>0</v>
      </c>
      <c r="I1132" s="9">
        <f t="shared" si="2750"/>
        <v>0</v>
      </c>
      <c r="J1132" s="9">
        <f t="shared" si="2750"/>
        <v>0</v>
      </c>
      <c r="K1132" s="9">
        <f t="shared" si="2750"/>
        <v>0</v>
      </c>
      <c r="L1132" s="9">
        <f t="shared" si="2750"/>
        <v>0</v>
      </c>
      <c r="M1132" s="9">
        <f t="shared" si="2750"/>
        <v>161555</v>
      </c>
      <c r="N1132" s="9">
        <f t="shared" si="2750"/>
        <v>0</v>
      </c>
      <c r="O1132" s="9">
        <f t="shared" si="2750"/>
        <v>0</v>
      </c>
      <c r="P1132" s="9">
        <f t="shared" si="2750"/>
        <v>0</v>
      </c>
      <c r="Q1132" s="9">
        <f t="shared" si="2750"/>
        <v>0</v>
      </c>
      <c r="R1132" s="9">
        <f t="shared" si="2750"/>
        <v>0</v>
      </c>
      <c r="S1132" s="9">
        <f t="shared" si="2750"/>
        <v>161555</v>
      </c>
      <c r="T1132" s="9">
        <f t="shared" si="2750"/>
        <v>0</v>
      </c>
      <c r="U1132" s="9">
        <f t="shared" si="2751"/>
        <v>0</v>
      </c>
      <c r="V1132" s="9">
        <f t="shared" si="2751"/>
        <v>0</v>
      </c>
      <c r="W1132" s="9">
        <f t="shared" si="2751"/>
        <v>0</v>
      </c>
      <c r="X1132" s="9">
        <f t="shared" si="2751"/>
        <v>0</v>
      </c>
      <c r="Y1132" s="9">
        <f t="shared" si="2751"/>
        <v>161555</v>
      </c>
      <c r="Z1132" s="9">
        <f t="shared" si="2751"/>
        <v>0</v>
      </c>
      <c r="AA1132" s="9">
        <f t="shared" si="2751"/>
        <v>0</v>
      </c>
      <c r="AB1132" s="9">
        <f t="shared" si="2751"/>
        <v>0</v>
      </c>
      <c r="AC1132" s="9">
        <f t="shared" si="2751"/>
        <v>0</v>
      </c>
      <c r="AD1132" s="9">
        <f t="shared" si="2751"/>
        <v>0</v>
      </c>
      <c r="AE1132" s="9">
        <f t="shared" si="2751"/>
        <v>161555</v>
      </c>
      <c r="AF1132" s="9">
        <f t="shared" si="2751"/>
        <v>0</v>
      </c>
      <c r="AG1132" s="9">
        <f t="shared" si="2752"/>
        <v>0</v>
      </c>
      <c r="AH1132" s="9">
        <f t="shared" si="2752"/>
        <v>0</v>
      </c>
      <c r="AI1132" s="9">
        <f t="shared" si="2752"/>
        <v>0</v>
      </c>
      <c r="AJ1132" s="9">
        <f t="shared" si="2752"/>
        <v>0</v>
      </c>
      <c r="AK1132" s="9">
        <f t="shared" si="2752"/>
        <v>161555</v>
      </c>
      <c r="AL1132" s="9">
        <f t="shared" si="2752"/>
        <v>0</v>
      </c>
      <c r="AM1132" s="9">
        <f t="shared" si="2752"/>
        <v>0</v>
      </c>
      <c r="AN1132" s="9">
        <f t="shared" si="2752"/>
        <v>0</v>
      </c>
      <c r="AO1132" s="9">
        <f t="shared" si="2752"/>
        <v>-962</v>
      </c>
      <c r="AP1132" s="9">
        <f t="shared" si="2752"/>
        <v>0</v>
      </c>
      <c r="AQ1132" s="9">
        <f t="shared" si="2752"/>
        <v>160593</v>
      </c>
      <c r="AR1132" s="9">
        <f t="shared" si="2752"/>
        <v>0</v>
      </c>
      <c r="AS1132" s="9">
        <f t="shared" si="2753"/>
        <v>301</v>
      </c>
      <c r="AT1132" s="9">
        <f t="shared" si="2753"/>
        <v>3000</v>
      </c>
      <c r="AU1132" s="9">
        <f t="shared" si="2753"/>
        <v>0</v>
      </c>
      <c r="AV1132" s="9">
        <f t="shared" si="2753"/>
        <v>0</v>
      </c>
      <c r="AW1132" s="9">
        <f t="shared" si="2753"/>
        <v>163894</v>
      </c>
      <c r="AX1132" s="9">
        <f t="shared" si="2753"/>
        <v>0</v>
      </c>
      <c r="AY1132" s="9">
        <f t="shared" si="2753"/>
        <v>0</v>
      </c>
      <c r="AZ1132" s="9">
        <f t="shared" si="2753"/>
        <v>6375</v>
      </c>
      <c r="BA1132" s="9">
        <f t="shared" si="2753"/>
        <v>-154</v>
      </c>
      <c r="BB1132" s="9">
        <f t="shared" si="2753"/>
        <v>0</v>
      </c>
      <c r="BC1132" s="9">
        <f t="shared" si="2753"/>
        <v>170115</v>
      </c>
      <c r="BD1132" s="9">
        <f t="shared" si="2753"/>
        <v>0</v>
      </c>
      <c r="BE1132" s="9">
        <f t="shared" si="2754"/>
        <v>0</v>
      </c>
      <c r="BF1132" s="9">
        <f t="shared" si="2754"/>
        <v>0</v>
      </c>
      <c r="BG1132" s="9">
        <f t="shared" si="2754"/>
        <v>0</v>
      </c>
      <c r="BH1132" s="9">
        <f t="shared" si="2754"/>
        <v>0</v>
      </c>
      <c r="BI1132" s="9">
        <f t="shared" si="2754"/>
        <v>170115</v>
      </c>
      <c r="BJ1132" s="9">
        <f t="shared" si="2754"/>
        <v>0</v>
      </c>
      <c r="BK1132" s="9">
        <f t="shared" si="2754"/>
        <v>0</v>
      </c>
      <c r="BL1132" s="9">
        <f t="shared" si="2754"/>
        <v>0</v>
      </c>
      <c r="BM1132" s="9">
        <f t="shared" si="2754"/>
        <v>0</v>
      </c>
      <c r="BN1132" s="9">
        <f t="shared" si="2754"/>
        <v>0</v>
      </c>
      <c r="BO1132" s="9">
        <f t="shared" si="2754"/>
        <v>170115</v>
      </c>
      <c r="BP1132" s="9">
        <f t="shared" si="2754"/>
        <v>0</v>
      </c>
      <c r="BQ1132" s="9">
        <f t="shared" si="2755"/>
        <v>0</v>
      </c>
      <c r="BR1132" s="9">
        <f t="shared" si="2755"/>
        <v>0</v>
      </c>
      <c r="BS1132" s="9">
        <f t="shared" si="2755"/>
        <v>0</v>
      </c>
      <c r="BT1132" s="9">
        <f t="shared" si="2755"/>
        <v>0</v>
      </c>
      <c r="BU1132" s="9">
        <f t="shared" si="2755"/>
        <v>170115</v>
      </c>
      <c r="BV1132" s="9">
        <f t="shared" si="2755"/>
        <v>0</v>
      </c>
      <c r="BW1132" s="9">
        <f t="shared" si="2755"/>
        <v>0</v>
      </c>
      <c r="BX1132" s="9">
        <f t="shared" si="2755"/>
        <v>0</v>
      </c>
      <c r="BY1132" s="9">
        <f t="shared" si="2755"/>
        <v>0</v>
      </c>
      <c r="BZ1132" s="9">
        <f t="shared" si="2755"/>
        <v>0</v>
      </c>
      <c r="CA1132" s="9">
        <f t="shared" si="2755"/>
        <v>170115</v>
      </c>
      <c r="CB1132" s="9">
        <f t="shared" si="2755"/>
        <v>0</v>
      </c>
      <c r="CC1132" s="9">
        <f t="shared" si="2756"/>
        <v>1459</v>
      </c>
      <c r="CD1132" s="9">
        <f t="shared" si="2756"/>
        <v>0</v>
      </c>
      <c r="CE1132" s="9">
        <f t="shared" si="2756"/>
        <v>0</v>
      </c>
      <c r="CF1132" s="9">
        <f t="shared" si="2756"/>
        <v>0</v>
      </c>
      <c r="CG1132" s="9">
        <f t="shared" si="2756"/>
        <v>171574</v>
      </c>
      <c r="CH1132" s="9">
        <f t="shared" si="2756"/>
        <v>0</v>
      </c>
      <c r="CI1132" s="9">
        <f t="shared" si="2756"/>
        <v>-1</v>
      </c>
      <c r="CJ1132" s="9">
        <f t="shared" si="2756"/>
        <v>0</v>
      </c>
      <c r="CK1132" s="9">
        <f t="shared" si="2756"/>
        <v>-129</v>
      </c>
      <c r="CL1132" s="9">
        <f t="shared" si="2756"/>
        <v>0</v>
      </c>
      <c r="CM1132" s="9">
        <f t="shared" si="2756"/>
        <v>171444</v>
      </c>
      <c r="CN1132" s="9">
        <f t="shared" si="2756"/>
        <v>0</v>
      </c>
    </row>
    <row r="1133" spans="1:92" ht="20.100000000000001" hidden="1" customHeight="1">
      <c r="A1133" s="25" t="s">
        <v>330</v>
      </c>
      <c r="B1133" s="26" t="s">
        <v>319</v>
      </c>
      <c r="C1133" s="26" t="s">
        <v>147</v>
      </c>
      <c r="D1133" s="26" t="s">
        <v>80</v>
      </c>
      <c r="E1133" s="26" t="s">
        <v>362</v>
      </c>
      <c r="F1133" s="26"/>
      <c r="G1133" s="9">
        <f t="shared" si="2750"/>
        <v>161555</v>
      </c>
      <c r="H1133" s="9">
        <f t="shared" si="2750"/>
        <v>0</v>
      </c>
      <c r="I1133" s="9">
        <f t="shared" si="2750"/>
        <v>0</v>
      </c>
      <c r="J1133" s="9">
        <f t="shared" si="2750"/>
        <v>0</v>
      </c>
      <c r="K1133" s="9">
        <f t="shared" si="2750"/>
        <v>0</v>
      </c>
      <c r="L1133" s="9">
        <f t="shared" si="2750"/>
        <v>0</v>
      </c>
      <c r="M1133" s="9">
        <f t="shared" si="2750"/>
        <v>161555</v>
      </c>
      <c r="N1133" s="9">
        <f t="shared" si="2750"/>
        <v>0</v>
      </c>
      <c r="O1133" s="9">
        <f t="shared" si="2750"/>
        <v>0</v>
      </c>
      <c r="P1133" s="9">
        <f t="shared" si="2750"/>
        <v>0</v>
      </c>
      <c r="Q1133" s="9">
        <f t="shared" si="2750"/>
        <v>0</v>
      </c>
      <c r="R1133" s="9">
        <f t="shared" si="2750"/>
        <v>0</v>
      </c>
      <c r="S1133" s="9">
        <f t="shared" si="2750"/>
        <v>161555</v>
      </c>
      <c r="T1133" s="9">
        <f t="shared" si="2750"/>
        <v>0</v>
      </c>
      <c r="U1133" s="9">
        <f t="shared" si="2751"/>
        <v>0</v>
      </c>
      <c r="V1133" s="9">
        <f t="shared" si="2751"/>
        <v>0</v>
      </c>
      <c r="W1133" s="9">
        <f t="shared" si="2751"/>
        <v>0</v>
      </c>
      <c r="X1133" s="9">
        <f t="shared" si="2751"/>
        <v>0</v>
      </c>
      <c r="Y1133" s="9">
        <f t="shared" si="2751"/>
        <v>161555</v>
      </c>
      <c r="Z1133" s="9">
        <f t="shared" si="2751"/>
        <v>0</v>
      </c>
      <c r="AA1133" s="9">
        <f t="shared" si="2751"/>
        <v>0</v>
      </c>
      <c r="AB1133" s="9">
        <f t="shared" si="2751"/>
        <v>0</v>
      </c>
      <c r="AC1133" s="9">
        <f t="shared" si="2751"/>
        <v>0</v>
      </c>
      <c r="AD1133" s="9">
        <f t="shared" si="2751"/>
        <v>0</v>
      </c>
      <c r="AE1133" s="9">
        <f t="shared" si="2751"/>
        <v>161555</v>
      </c>
      <c r="AF1133" s="9">
        <f t="shared" si="2751"/>
        <v>0</v>
      </c>
      <c r="AG1133" s="9">
        <f t="shared" si="2752"/>
        <v>0</v>
      </c>
      <c r="AH1133" s="9">
        <f t="shared" si="2752"/>
        <v>0</v>
      </c>
      <c r="AI1133" s="9">
        <f t="shared" si="2752"/>
        <v>0</v>
      </c>
      <c r="AJ1133" s="9">
        <f t="shared" si="2752"/>
        <v>0</v>
      </c>
      <c r="AK1133" s="9">
        <f t="shared" si="2752"/>
        <v>161555</v>
      </c>
      <c r="AL1133" s="9">
        <f t="shared" si="2752"/>
        <v>0</v>
      </c>
      <c r="AM1133" s="9">
        <f t="shared" si="2752"/>
        <v>0</v>
      </c>
      <c r="AN1133" s="9">
        <f t="shared" si="2752"/>
        <v>0</v>
      </c>
      <c r="AO1133" s="9">
        <f t="shared" si="2752"/>
        <v>-962</v>
      </c>
      <c r="AP1133" s="9">
        <f t="shared" si="2752"/>
        <v>0</v>
      </c>
      <c r="AQ1133" s="9">
        <f t="shared" si="2752"/>
        <v>160593</v>
      </c>
      <c r="AR1133" s="9">
        <f t="shared" si="2752"/>
        <v>0</v>
      </c>
      <c r="AS1133" s="9">
        <f t="shared" si="2753"/>
        <v>301</v>
      </c>
      <c r="AT1133" s="9">
        <f t="shared" si="2753"/>
        <v>3000</v>
      </c>
      <c r="AU1133" s="9">
        <f t="shared" si="2753"/>
        <v>0</v>
      </c>
      <c r="AV1133" s="9">
        <f t="shared" si="2753"/>
        <v>0</v>
      </c>
      <c r="AW1133" s="9">
        <f t="shared" si="2753"/>
        <v>163894</v>
      </c>
      <c r="AX1133" s="9">
        <f t="shared" si="2753"/>
        <v>0</v>
      </c>
      <c r="AY1133" s="9">
        <f t="shared" si="2753"/>
        <v>0</v>
      </c>
      <c r="AZ1133" s="9">
        <f t="shared" si="2753"/>
        <v>6375</v>
      </c>
      <c r="BA1133" s="9">
        <f t="shared" si="2753"/>
        <v>-154</v>
      </c>
      <c r="BB1133" s="9">
        <f t="shared" si="2753"/>
        <v>0</v>
      </c>
      <c r="BC1133" s="9">
        <f t="shared" si="2753"/>
        <v>170115</v>
      </c>
      <c r="BD1133" s="9">
        <f t="shared" si="2753"/>
        <v>0</v>
      </c>
      <c r="BE1133" s="9">
        <f t="shared" si="2754"/>
        <v>0</v>
      </c>
      <c r="BF1133" s="9">
        <f t="shared" si="2754"/>
        <v>0</v>
      </c>
      <c r="BG1133" s="9">
        <f t="shared" si="2754"/>
        <v>0</v>
      </c>
      <c r="BH1133" s="9">
        <f t="shared" si="2754"/>
        <v>0</v>
      </c>
      <c r="BI1133" s="9">
        <f t="shared" si="2754"/>
        <v>170115</v>
      </c>
      <c r="BJ1133" s="9">
        <f t="shared" si="2754"/>
        <v>0</v>
      </c>
      <c r="BK1133" s="9">
        <f t="shared" si="2754"/>
        <v>0</v>
      </c>
      <c r="BL1133" s="9">
        <f t="shared" si="2754"/>
        <v>0</v>
      </c>
      <c r="BM1133" s="9">
        <f t="shared" si="2754"/>
        <v>0</v>
      </c>
      <c r="BN1133" s="9">
        <f t="shared" si="2754"/>
        <v>0</v>
      </c>
      <c r="BO1133" s="9">
        <f t="shared" si="2754"/>
        <v>170115</v>
      </c>
      <c r="BP1133" s="9">
        <f t="shared" si="2754"/>
        <v>0</v>
      </c>
      <c r="BQ1133" s="9">
        <f t="shared" si="2755"/>
        <v>0</v>
      </c>
      <c r="BR1133" s="9">
        <f t="shared" si="2755"/>
        <v>0</v>
      </c>
      <c r="BS1133" s="9">
        <f t="shared" si="2755"/>
        <v>0</v>
      </c>
      <c r="BT1133" s="9">
        <f t="shared" si="2755"/>
        <v>0</v>
      </c>
      <c r="BU1133" s="9">
        <f t="shared" si="2755"/>
        <v>170115</v>
      </c>
      <c r="BV1133" s="9">
        <f t="shared" si="2755"/>
        <v>0</v>
      </c>
      <c r="BW1133" s="9">
        <f t="shared" si="2755"/>
        <v>0</v>
      </c>
      <c r="BX1133" s="9">
        <f t="shared" si="2755"/>
        <v>0</v>
      </c>
      <c r="BY1133" s="9">
        <f t="shared" si="2755"/>
        <v>0</v>
      </c>
      <c r="BZ1133" s="9">
        <f t="shared" si="2755"/>
        <v>0</v>
      </c>
      <c r="CA1133" s="9">
        <f t="shared" si="2755"/>
        <v>170115</v>
      </c>
      <c r="CB1133" s="9">
        <f t="shared" si="2755"/>
        <v>0</v>
      </c>
      <c r="CC1133" s="9">
        <f t="shared" si="2756"/>
        <v>1459</v>
      </c>
      <c r="CD1133" s="9">
        <f t="shared" si="2756"/>
        <v>0</v>
      </c>
      <c r="CE1133" s="9">
        <f t="shared" si="2756"/>
        <v>0</v>
      </c>
      <c r="CF1133" s="9">
        <f t="shared" si="2756"/>
        <v>0</v>
      </c>
      <c r="CG1133" s="9">
        <f t="shared" si="2756"/>
        <v>171574</v>
      </c>
      <c r="CH1133" s="9">
        <f t="shared" si="2756"/>
        <v>0</v>
      </c>
      <c r="CI1133" s="9">
        <f t="shared" si="2756"/>
        <v>-1</v>
      </c>
      <c r="CJ1133" s="9">
        <f t="shared" si="2756"/>
        <v>0</v>
      </c>
      <c r="CK1133" s="9">
        <f t="shared" si="2756"/>
        <v>-129</v>
      </c>
      <c r="CL1133" s="9">
        <f t="shared" si="2756"/>
        <v>0</v>
      </c>
      <c r="CM1133" s="9">
        <f t="shared" si="2756"/>
        <v>171444</v>
      </c>
      <c r="CN1133" s="9">
        <f t="shared" si="2756"/>
        <v>0</v>
      </c>
    </row>
    <row r="1134" spans="1:92" ht="33" hidden="1">
      <c r="A1134" s="25" t="s">
        <v>244</v>
      </c>
      <c r="B1134" s="26" t="s">
        <v>319</v>
      </c>
      <c r="C1134" s="26" t="s">
        <v>147</v>
      </c>
      <c r="D1134" s="26" t="s">
        <v>80</v>
      </c>
      <c r="E1134" s="26" t="s">
        <v>362</v>
      </c>
      <c r="F1134" s="26" t="s">
        <v>31</v>
      </c>
      <c r="G1134" s="9">
        <f t="shared" si="2750"/>
        <v>161555</v>
      </c>
      <c r="H1134" s="9">
        <f t="shared" si="2750"/>
        <v>0</v>
      </c>
      <c r="I1134" s="9">
        <f t="shared" si="2750"/>
        <v>0</v>
      </c>
      <c r="J1134" s="9">
        <f t="shared" si="2750"/>
        <v>0</v>
      </c>
      <c r="K1134" s="9">
        <f t="shared" si="2750"/>
        <v>0</v>
      </c>
      <c r="L1134" s="9">
        <f t="shared" si="2750"/>
        <v>0</v>
      </c>
      <c r="M1134" s="9">
        <f t="shared" si="2750"/>
        <v>161555</v>
      </c>
      <c r="N1134" s="9">
        <f t="shared" si="2750"/>
        <v>0</v>
      </c>
      <c r="O1134" s="9">
        <f t="shared" si="2750"/>
        <v>0</v>
      </c>
      <c r="P1134" s="9">
        <f t="shared" si="2750"/>
        <v>0</v>
      </c>
      <c r="Q1134" s="9">
        <f t="shared" si="2750"/>
        <v>0</v>
      </c>
      <c r="R1134" s="9">
        <f t="shared" si="2750"/>
        <v>0</v>
      </c>
      <c r="S1134" s="9">
        <f t="shared" si="2750"/>
        <v>161555</v>
      </c>
      <c r="T1134" s="9">
        <f t="shared" si="2750"/>
        <v>0</v>
      </c>
      <c r="U1134" s="9">
        <f t="shared" si="2751"/>
        <v>0</v>
      </c>
      <c r="V1134" s="9">
        <f t="shared" si="2751"/>
        <v>0</v>
      </c>
      <c r="W1134" s="9">
        <f t="shared" si="2751"/>
        <v>0</v>
      </c>
      <c r="X1134" s="9">
        <f t="shared" si="2751"/>
        <v>0</v>
      </c>
      <c r="Y1134" s="9">
        <f t="shared" si="2751"/>
        <v>161555</v>
      </c>
      <c r="Z1134" s="9">
        <f t="shared" si="2751"/>
        <v>0</v>
      </c>
      <c r="AA1134" s="9">
        <f t="shared" si="2751"/>
        <v>0</v>
      </c>
      <c r="AB1134" s="9">
        <f t="shared" si="2751"/>
        <v>0</v>
      </c>
      <c r="AC1134" s="9">
        <f t="shared" si="2751"/>
        <v>0</v>
      </c>
      <c r="AD1134" s="9">
        <f t="shared" si="2751"/>
        <v>0</v>
      </c>
      <c r="AE1134" s="9">
        <f t="shared" si="2751"/>
        <v>161555</v>
      </c>
      <c r="AF1134" s="9">
        <f t="shared" si="2751"/>
        <v>0</v>
      </c>
      <c r="AG1134" s="9">
        <f t="shared" si="2752"/>
        <v>0</v>
      </c>
      <c r="AH1134" s="9">
        <f t="shared" si="2752"/>
        <v>0</v>
      </c>
      <c r="AI1134" s="9">
        <f t="shared" si="2752"/>
        <v>0</v>
      </c>
      <c r="AJ1134" s="9">
        <f t="shared" si="2752"/>
        <v>0</v>
      </c>
      <c r="AK1134" s="9">
        <f t="shared" si="2752"/>
        <v>161555</v>
      </c>
      <c r="AL1134" s="9">
        <f t="shared" si="2752"/>
        <v>0</v>
      </c>
      <c r="AM1134" s="9">
        <f t="shared" si="2752"/>
        <v>0</v>
      </c>
      <c r="AN1134" s="9">
        <f t="shared" si="2752"/>
        <v>0</v>
      </c>
      <c r="AO1134" s="9">
        <f t="shared" si="2752"/>
        <v>-962</v>
      </c>
      <c r="AP1134" s="9">
        <f t="shared" si="2752"/>
        <v>0</v>
      </c>
      <c r="AQ1134" s="9">
        <f t="shared" si="2752"/>
        <v>160593</v>
      </c>
      <c r="AR1134" s="9">
        <f t="shared" si="2752"/>
        <v>0</v>
      </c>
      <c r="AS1134" s="9">
        <f t="shared" si="2753"/>
        <v>301</v>
      </c>
      <c r="AT1134" s="9">
        <f t="shared" si="2753"/>
        <v>3000</v>
      </c>
      <c r="AU1134" s="9">
        <f t="shared" si="2753"/>
        <v>0</v>
      </c>
      <c r="AV1134" s="9">
        <f t="shared" si="2753"/>
        <v>0</v>
      </c>
      <c r="AW1134" s="9">
        <f t="shared" si="2753"/>
        <v>163894</v>
      </c>
      <c r="AX1134" s="9">
        <f t="shared" si="2753"/>
        <v>0</v>
      </c>
      <c r="AY1134" s="9">
        <f t="shared" si="2753"/>
        <v>0</v>
      </c>
      <c r="AZ1134" s="9">
        <f t="shared" si="2753"/>
        <v>6375</v>
      </c>
      <c r="BA1134" s="9">
        <f t="shared" si="2753"/>
        <v>-154</v>
      </c>
      <c r="BB1134" s="9">
        <f t="shared" si="2753"/>
        <v>0</v>
      </c>
      <c r="BC1134" s="9">
        <f t="shared" si="2753"/>
        <v>170115</v>
      </c>
      <c r="BD1134" s="9">
        <f t="shared" si="2753"/>
        <v>0</v>
      </c>
      <c r="BE1134" s="9">
        <f t="shared" si="2754"/>
        <v>0</v>
      </c>
      <c r="BF1134" s="9">
        <f t="shared" si="2754"/>
        <v>0</v>
      </c>
      <c r="BG1134" s="9">
        <f t="shared" si="2754"/>
        <v>0</v>
      </c>
      <c r="BH1134" s="9">
        <f t="shared" si="2754"/>
        <v>0</v>
      </c>
      <c r="BI1134" s="9">
        <f t="shared" si="2754"/>
        <v>170115</v>
      </c>
      <c r="BJ1134" s="9">
        <f t="shared" si="2754"/>
        <v>0</v>
      </c>
      <c r="BK1134" s="9">
        <f t="shared" si="2754"/>
        <v>0</v>
      </c>
      <c r="BL1134" s="9">
        <f t="shared" si="2754"/>
        <v>0</v>
      </c>
      <c r="BM1134" s="9">
        <f t="shared" si="2754"/>
        <v>0</v>
      </c>
      <c r="BN1134" s="9">
        <f t="shared" si="2754"/>
        <v>0</v>
      </c>
      <c r="BO1134" s="9">
        <f t="shared" si="2754"/>
        <v>170115</v>
      </c>
      <c r="BP1134" s="9">
        <f t="shared" si="2754"/>
        <v>0</v>
      </c>
      <c r="BQ1134" s="9">
        <f t="shared" si="2755"/>
        <v>0</v>
      </c>
      <c r="BR1134" s="9">
        <f t="shared" si="2755"/>
        <v>0</v>
      </c>
      <c r="BS1134" s="9">
        <f t="shared" si="2755"/>
        <v>0</v>
      </c>
      <c r="BT1134" s="9">
        <f t="shared" si="2755"/>
        <v>0</v>
      </c>
      <c r="BU1134" s="9">
        <f t="shared" si="2755"/>
        <v>170115</v>
      </c>
      <c r="BV1134" s="9">
        <f t="shared" si="2755"/>
        <v>0</v>
      </c>
      <c r="BW1134" s="9">
        <f t="shared" si="2755"/>
        <v>0</v>
      </c>
      <c r="BX1134" s="9">
        <f t="shared" si="2755"/>
        <v>0</v>
      </c>
      <c r="BY1134" s="9">
        <f t="shared" si="2755"/>
        <v>0</v>
      </c>
      <c r="BZ1134" s="9">
        <f t="shared" si="2755"/>
        <v>0</v>
      </c>
      <c r="CA1134" s="9">
        <f t="shared" si="2755"/>
        <v>170115</v>
      </c>
      <c r="CB1134" s="9">
        <f t="shared" si="2755"/>
        <v>0</v>
      </c>
      <c r="CC1134" s="9">
        <f t="shared" si="2756"/>
        <v>1459</v>
      </c>
      <c r="CD1134" s="9">
        <f t="shared" si="2756"/>
        <v>0</v>
      </c>
      <c r="CE1134" s="9">
        <f t="shared" si="2756"/>
        <v>0</v>
      </c>
      <c r="CF1134" s="9">
        <f t="shared" si="2756"/>
        <v>0</v>
      </c>
      <c r="CG1134" s="9">
        <f t="shared" si="2756"/>
        <v>171574</v>
      </c>
      <c r="CH1134" s="9">
        <f t="shared" si="2756"/>
        <v>0</v>
      </c>
      <c r="CI1134" s="9">
        <f t="shared" si="2756"/>
        <v>-1</v>
      </c>
      <c r="CJ1134" s="9">
        <f t="shared" si="2756"/>
        <v>0</v>
      </c>
      <c r="CK1134" s="9">
        <f t="shared" si="2756"/>
        <v>-129</v>
      </c>
      <c r="CL1134" s="9">
        <f t="shared" si="2756"/>
        <v>0</v>
      </c>
      <c r="CM1134" s="9">
        <f t="shared" si="2756"/>
        <v>171444</v>
      </c>
      <c r="CN1134" s="9">
        <f t="shared" si="2756"/>
        <v>0</v>
      </c>
    </row>
    <row r="1135" spans="1:92" ht="33" hidden="1">
      <c r="A1135" s="25" t="s">
        <v>37</v>
      </c>
      <c r="B1135" s="26" t="s">
        <v>319</v>
      </c>
      <c r="C1135" s="26" t="s">
        <v>147</v>
      </c>
      <c r="D1135" s="26" t="s">
        <v>80</v>
      </c>
      <c r="E1135" s="26" t="s">
        <v>362</v>
      </c>
      <c r="F1135" s="26" t="s">
        <v>38</v>
      </c>
      <c r="G1135" s="9">
        <v>161555</v>
      </c>
      <c r="H1135" s="9"/>
      <c r="I1135" s="9"/>
      <c r="J1135" s="9"/>
      <c r="K1135" s="9"/>
      <c r="L1135" s="9"/>
      <c r="M1135" s="9">
        <f>G1135+I1135+J1135+K1135+L1135</f>
        <v>161555</v>
      </c>
      <c r="N1135" s="9">
        <f>H1135+L1135</f>
        <v>0</v>
      </c>
      <c r="O1135" s="9"/>
      <c r="P1135" s="9"/>
      <c r="Q1135" s="9"/>
      <c r="R1135" s="9"/>
      <c r="S1135" s="9">
        <f>M1135+O1135+P1135+Q1135+R1135</f>
        <v>161555</v>
      </c>
      <c r="T1135" s="9">
        <f>N1135+R1135</f>
        <v>0</v>
      </c>
      <c r="U1135" s="9"/>
      <c r="V1135" s="9"/>
      <c r="W1135" s="9"/>
      <c r="X1135" s="9"/>
      <c r="Y1135" s="9">
        <f>S1135+U1135+V1135+W1135+X1135</f>
        <v>161555</v>
      </c>
      <c r="Z1135" s="9">
        <f>T1135+X1135</f>
        <v>0</v>
      </c>
      <c r="AA1135" s="9"/>
      <c r="AB1135" s="9"/>
      <c r="AC1135" s="9"/>
      <c r="AD1135" s="9"/>
      <c r="AE1135" s="9">
        <f>Y1135+AA1135+AB1135+AC1135+AD1135</f>
        <v>161555</v>
      </c>
      <c r="AF1135" s="9">
        <f>Z1135+AD1135</f>
        <v>0</v>
      </c>
      <c r="AG1135" s="9"/>
      <c r="AH1135" s="9"/>
      <c r="AI1135" s="9"/>
      <c r="AJ1135" s="9"/>
      <c r="AK1135" s="9">
        <f>AE1135+AG1135+AH1135+AI1135+AJ1135</f>
        <v>161555</v>
      </c>
      <c r="AL1135" s="9">
        <f>AF1135+AJ1135</f>
        <v>0</v>
      </c>
      <c r="AM1135" s="9"/>
      <c r="AN1135" s="9"/>
      <c r="AO1135" s="9">
        <v>-962</v>
      </c>
      <c r="AP1135" s="9"/>
      <c r="AQ1135" s="9">
        <f>AK1135+AM1135+AN1135+AO1135+AP1135</f>
        <v>160593</v>
      </c>
      <c r="AR1135" s="9">
        <f>AL1135+AP1135</f>
        <v>0</v>
      </c>
      <c r="AS1135" s="9">
        <v>301</v>
      </c>
      <c r="AT1135" s="9">
        <v>3000</v>
      </c>
      <c r="AU1135" s="9"/>
      <c r="AV1135" s="9"/>
      <c r="AW1135" s="9">
        <f>AQ1135+AS1135+AT1135+AU1135+AV1135</f>
        <v>163894</v>
      </c>
      <c r="AX1135" s="9">
        <f>AR1135+AV1135</f>
        <v>0</v>
      </c>
      <c r="AY1135" s="9"/>
      <c r="AZ1135" s="9">
        <v>6375</v>
      </c>
      <c r="BA1135" s="9">
        <v>-154</v>
      </c>
      <c r="BB1135" s="9"/>
      <c r="BC1135" s="9">
        <f>AW1135+AY1135+AZ1135+BA1135+BB1135</f>
        <v>170115</v>
      </c>
      <c r="BD1135" s="9">
        <f>AX1135+BB1135</f>
        <v>0</v>
      </c>
      <c r="BE1135" s="9"/>
      <c r="BF1135" s="9"/>
      <c r="BG1135" s="9"/>
      <c r="BH1135" s="9"/>
      <c r="BI1135" s="9">
        <f>BC1135+BE1135+BF1135+BG1135+BH1135</f>
        <v>170115</v>
      </c>
      <c r="BJ1135" s="9">
        <f>BD1135+BH1135</f>
        <v>0</v>
      </c>
      <c r="BK1135" s="9"/>
      <c r="BL1135" s="9"/>
      <c r="BM1135" s="9"/>
      <c r="BN1135" s="9"/>
      <c r="BO1135" s="9">
        <f>BI1135+BK1135+BL1135+BM1135+BN1135</f>
        <v>170115</v>
      </c>
      <c r="BP1135" s="9">
        <f>BJ1135+BN1135</f>
        <v>0</v>
      </c>
      <c r="BQ1135" s="9"/>
      <c r="BR1135" s="9"/>
      <c r="BS1135" s="9"/>
      <c r="BT1135" s="9"/>
      <c r="BU1135" s="9">
        <f>BO1135+BQ1135+BR1135+BS1135+BT1135</f>
        <v>170115</v>
      </c>
      <c r="BV1135" s="9">
        <f>BP1135+BT1135</f>
        <v>0</v>
      </c>
      <c r="BW1135" s="9"/>
      <c r="BX1135" s="9"/>
      <c r="BY1135" s="9"/>
      <c r="BZ1135" s="9"/>
      <c r="CA1135" s="9">
        <f>BU1135+BW1135+BX1135+BY1135+BZ1135</f>
        <v>170115</v>
      </c>
      <c r="CB1135" s="9">
        <f>BV1135+BZ1135</f>
        <v>0</v>
      </c>
      <c r="CC1135" s="9">
        <v>1459</v>
      </c>
      <c r="CD1135" s="9"/>
      <c r="CE1135" s="9"/>
      <c r="CF1135" s="9"/>
      <c r="CG1135" s="9">
        <f>CA1135+CC1135+CD1135+CE1135+CF1135</f>
        <v>171574</v>
      </c>
      <c r="CH1135" s="9">
        <f>CB1135+CF1135</f>
        <v>0</v>
      </c>
      <c r="CI1135" s="9">
        <v>-1</v>
      </c>
      <c r="CJ1135" s="9"/>
      <c r="CK1135" s="9">
        <v>-129</v>
      </c>
      <c r="CL1135" s="9"/>
      <c r="CM1135" s="9">
        <f>CG1135+CI1135+CJ1135+CK1135+CL1135</f>
        <v>171444</v>
      </c>
      <c r="CN1135" s="9">
        <f>CH1135+CL1135</f>
        <v>0</v>
      </c>
    </row>
    <row r="1136" spans="1:92" s="97" customFormat="1" ht="23.25" hidden="1" customHeight="1">
      <c r="A1136" s="94" t="s">
        <v>603</v>
      </c>
      <c r="B1136" s="95" t="s">
        <v>319</v>
      </c>
      <c r="C1136" s="95" t="s">
        <v>147</v>
      </c>
      <c r="D1136" s="95" t="s">
        <v>80</v>
      </c>
      <c r="E1136" s="95" t="s">
        <v>757</v>
      </c>
      <c r="F1136" s="95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96"/>
      <c r="BO1136" s="96"/>
      <c r="BP1136" s="96"/>
      <c r="BQ1136" s="96"/>
      <c r="BR1136" s="96"/>
      <c r="BS1136" s="96"/>
      <c r="BT1136" s="96"/>
      <c r="BU1136" s="96"/>
      <c r="BV1136" s="96"/>
      <c r="BW1136" s="96"/>
      <c r="BX1136" s="96"/>
      <c r="BY1136" s="96"/>
      <c r="BZ1136" s="96"/>
      <c r="CA1136" s="96"/>
      <c r="CB1136" s="96"/>
      <c r="CC1136" s="96"/>
      <c r="CD1136" s="96"/>
      <c r="CE1136" s="96"/>
      <c r="CF1136" s="96"/>
      <c r="CG1136" s="96"/>
      <c r="CH1136" s="96"/>
      <c r="CI1136" s="9">
        <f>CI1137</f>
        <v>0</v>
      </c>
      <c r="CJ1136" s="9">
        <f t="shared" ref="CJ1136:CN1138" si="2758">CJ1137</f>
        <v>0</v>
      </c>
      <c r="CK1136" s="9">
        <f t="shared" si="2758"/>
        <v>0</v>
      </c>
      <c r="CL1136" s="9">
        <f t="shared" si="2758"/>
        <v>0</v>
      </c>
      <c r="CM1136" s="96">
        <f t="shared" si="2758"/>
        <v>0</v>
      </c>
      <c r="CN1136" s="96">
        <f t="shared" si="2758"/>
        <v>0</v>
      </c>
    </row>
    <row r="1137" spans="1:92" s="97" customFormat="1" ht="33" hidden="1">
      <c r="A1137" s="94" t="s">
        <v>759</v>
      </c>
      <c r="B1137" s="95" t="s">
        <v>319</v>
      </c>
      <c r="C1137" s="95" t="s">
        <v>147</v>
      </c>
      <c r="D1137" s="95" t="s">
        <v>80</v>
      </c>
      <c r="E1137" s="95" t="s">
        <v>758</v>
      </c>
      <c r="F1137" s="95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96"/>
      <c r="BO1137" s="96"/>
      <c r="BP1137" s="96"/>
      <c r="BQ1137" s="96"/>
      <c r="BR1137" s="96"/>
      <c r="BS1137" s="96"/>
      <c r="BT1137" s="96"/>
      <c r="BU1137" s="96"/>
      <c r="BV1137" s="96"/>
      <c r="BW1137" s="96"/>
      <c r="BX1137" s="96"/>
      <c r="BY1137" s="96"/>
      <c r="BZ1137" s="96"/>
      <c r="CA1137" s="96"/>
      <c r="CB1137" s="96"/>
      <c r="CC1137" s="96"/>
      <c r="CD1137" s="96"/>
      <c r="CE1137" s="96"/>
      <c r="CF1137" s="96"/>
      <c r="CG1137" s="96"/>
      <c r="CH1137" s="96"/>
      <c r="CI1137" s="9">
        <f>CI1138</f>
        <v>0</v>
      </c>
      <c r="CJ1137" s="9">
        <f t="shared" si="2758"/>
        <v>0</v>
      </c>
      <c r="CK1137" s="9">
        <f t="shared" si="2758"/>
        <v>0</v>
      </c>
      <c r="CL1137" s="9">
        <f t="shared" si="2758"/>
        <v>0</v>
      </c>
      <c r="CM1137" s="96">
        <f t="shared" si="2758"/>
        <v>0</v>
      </c>
      <c r="CN1137" s="96">
        <f t="shared" si="2758"/>
        <v>0</v>
      </c>
    </row>
    <row r="1138" spans="1:92" s="97" customFormat="1" ht="33" hidden="1">
      <c r="A1138" s="98" t="s">
        <v>244</v>
      </c>
      <c r="B1138" s="95" t="s">
        <v>319</v>
      </c>
      <c r="C1138" s="95" t="s">
        <v>147</v>
      </c>
      <c r="D1138" s="95" t="s">
        <v>80</v>
      </c>
      <c r="E1138" s="95" t="s">
        <v>758</v>
      </c>
      <c r="F1138" s="95" t="s">
        <v>31</v>
      </c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96"/>
      <c r="BO1138" s="96"/>
      <c r="BP1138" s="96"/>
      <c r="BQ1138" s="96"/>
      <c r="BR1138" s="96"/>
      <c r="BS1138" s="96"/>
      <c r="BT1138" s="96"/>
      <c r="BU1138" s="96"/>
      <c r="BV1138" s="96"/>
      <c r="BW1138" s="96"/>
      <c r="BX1138" s="96"/>
      <c r="BY1138" s="96"/>
      <c r="BZ1138" s="96"/>
      <c r="CA1138" s="96"/>
      <c r="CB1138" s="96"/>
      <c r="CC1138" s="96"/>
      <c r="CD1138" s="96"/>
      <c r="CE1138" s="96"/>
      <c r="CF1138" s="96"/>
      <c r="CG1138" s="96"/>
      <c r="CH1138" s="96"/>
      <c r="CI1138" s="9">
        <f>CI1139</f>
        <v>0</v>
      </c>
      <c r="CJ1138" s="9">
        <f t="shared" si="2758"/>
        <v>0</v>
      </c>
      <c r="CK1138" s="9">
        <f t="shared" si="2758"/>
        <v>0</v>
      </c>
      <c r="CL1138" s="9">
        <f t="shared" si="2758"/>
        <v>0</v>
      </c>
      <c r="CM1138" s="96">
        <f t="shared" si="2758"/>
        <v>0</v>
      </c>
      <c r="CN1138" s="96">
        <f t="shared" si="2758"/>
        <v>0</v>
      </c>
    </row>
    <row r="1139" spans="1:92" s="97" customFormat="1" ht="33" hidden="1">
      <c r="A1139" s="98" t="s">
        <v>37</v>
      </c>
      <c r="B1139" s="95" t="s">
        <v>319</v>
      </c>
      <c r="C1139" s="95" t="s">
        <v>147</v>
      </c>
      <c r="D1139" s="95" t="s">
        <v>80</v>
      </c>
      <c r="E1139" s="95" t="s">
        <v>758</v>
      </c>
      <c r="F1139" s="95" t="s">
        <v>38</v>
      </c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96"/>
      <c r="BO1139" s="96"/>
      <c r="BP1139" s="96"/>
      <c r="BQ1139" s="96"/>
      <c r="BR1139" s="96"/>
      <c r="BS1139" s="96"/>
      <c r="BT1139" s="96"/>
      <c r="BU1139" s="96"/>
      <c r="BV1139" s="96"/>
      <c r="BW1139" s="96"/>
      <c r="BX1139" s="96"/>
      <c r="BY1139" s="96"/>
      <c r="BZ1139" s="96"/>
      <c r="CA1139" s="96"/>
      <c r="CB1139" s="96"/>
      <c r="CC1139" s="96"/>
      <c r="CD1139" s="96"/>
      <c r="CE1139" s="96"/>
      <c r="CF1139" s="96"/>
      <c r="CG1139" s="96"/>
      <c r="CH1139" s="96"/>
      <c r="CI1139" s="9"/>
      <c r="CJ1139" s="9"/>
      <c r="CK1139" s="9"/>
      <c r="CL1139" s="9"/>
      <c r="CM1139" s="96">
        <f>CG1139+CI1139+CJ1139+CK1139+CL1139</f>
        <v>0</v>
      </c>
      <c r="CN1139" s="96">
        <f>CH1139+CL1139</f>
        <v>0</v>
      </c>
    </row>
    <row r="1140" spans="1:92" ht="33" hidden="1">
      <c r="A1140" s="28" t="s">
        <v>437</v>
      </c>
      <c r="B1140" s="26" t="s">
        <v>319</v>
      </c>
      <c r="C1140" s="26" t="s">
        <v>147</v>
      </c>
      <c r="D1140" s="26" t="s">
        <v>80</v>
      </c>
      <c r="E1140" s="26" t="s">
        <v>355</v>
      </c>
      <c r="F1140" s="26" t="s">
        <v>325</v>
      </c>
      <c r="G1140" s="9">
        <f t="shared" ref="G1140:V1143" si="2759">G1141</f>
        <v>1586</v>
      </c>
      <c r="H1140" s="9">
        <f t="shared" si="2759"/>
        <v>0</v>
      </c>
      <c r="I1140" s="9">
        <f t="shared" si="2759"/>
        <v>0</v>
      </c>
      <c r="J1140" s="9">
        <f t="shared" si="2759"/>
        <v>0</v>
      </c>
      <c r="K1140" s="9">
        <f t="shared" si="2759"/>
        <v>0</v>
      </c>
      <c r="L1140" s="9">
        <f t="shared" si="2759"/>
        <v>0</v>
      </c>
      <c r="M1140" s="9">
        <f t="shared" si="2759"/>
        <v>1586</v>
      </c>
      <c r="N1140" s="9">
        <f t="shared" si="2759"/>
        <v>0</v>
      </c>
      <c r="O1140" s="9">
        <f t="shared" si="2759"/>
        <v>0</v>
      </c>
      <c r="P1140" s="9">
        <f t="shared" si="2759"/>
        <v>0</v>
      </c>
      <c r="Q1140" s="9">
        <f t="shared" si="2759"/>
        <v>0</v>
      </c>
      <c r="R1140" s="9">
        <f t="shared" si="2759"/>
        <v>0</v>
      </c>
      <c r="S1140" s="9">
        <f t="shared" si="2759"/>
        <v>1586</v>
      </c>
      <c r="T1140" s="9">
        <f t="shared" si="2759"/>
        <v>0</v>
      </c>
      <c r="U1140" s="9">
        <f t="shared" si="2759"/>
        <v>0</v>
      </c>
      <c r="V1140" s="9">
        <f t="shared" si="2759"/>
        <v>0</v>
      </c>
      <c r="W1140" s="9">
        <f t="shared" ref="U1140:AJ1143" si="2760">W1141</f>
        <v>0</v>
      </c>
      <c r="X1140" s="9">
        <f t="shared" si="2760"/>
        <v>0</v>
      </c>
      <c r="Y1140" s="9">
        <f t="shared" si="2760"/>
        <v>1586</v>
      </c>
      <c r="Z1140" s="9">
        <f t="shared" si="2760"/>
        <v>0</v>
      </c>
      <c r="AA1140" s="9">
        <f t="shared" si="2760"/>
        <v>0</v>
      </c>
      <c r="AB1140" s="9">
        <f t="shared" si="2760"/>
        <v>0</v>
      </c>
      <c r="AC1140" s="9">
        <f t="shared" si="2760"/>
        <v>0</v>
      </c>
      <c r="AD1140" s="9">
        <f t="shared" si="2760"/>
        <v>0</v>
      </c>
      <c r="AE1140" s="9">
        <f t="shared" si="2760"/>
        <v>1586</v>
      </c>
      <c r="AF1140" s="9">
        <f t="shared" si="2760"/>
        <v>0</v>
      </c>
      <c r="AG1140" s="9">
        <f t="shared" si="2760"/>
        <v>0</v>
      </c>
      <c r="AH1140" s="9">
        <f t="shared" si="2760"/>
        <v>0</v>
      </c>
      <c r="AI1140" s="9">
        <f t="shared" si="2760"/>
        <v>0</v>
      </c>
      <c r="AJ1140" s="9">
        <f t="shared" si="2760"/>
        <v>0</v>
      </c>
      <c r="AK1140" s="9">
        <f t="shared" ref="AG1140:AV1143" si="2761">AK1141</f>
        <v>1586</v>
      </c>
      <c r="AL1140" s="9">
        <f t="shared" si="2761"/>
        <v>0</v>
      </c>
      <c r="AM1140" s="9">
        <f t="shared" si="2761"/>
        <v>0</v>
      </c>
      <c r="AN1140" s="9">
        <f t="shared" si="2761"/>
        <v>0</v>
      </c>
      <c r="AO1140" s="9">
        <f t="shared" si="2761"/>
        <v>-123</v>
      </c>
      <c r="AP1140" s="9">
        <f t="shared" si="2761"/>
        <v>0</v>
      </c>
      <c r="AQ1140" s="9">
        <f t="shared" si="2761"/>
        <v>1463</v>
      </c>
      <c r="AR1140" s="9">
        <f t="shared" si="2761"/>
        <v>0</v>
      </c>
      <c r="AS1140" s="9">
        <f t="shared" si="2761"/>
        <v>0</v>
      </c>
      <c r="AT1140" s="9">
        <f t="shared" si="2761"/>
        <v>0</v>
      </c>
      <c r="AU1140" s="9">
        <f t="shared" si="2761"/>
        <v>0</v>
      </c>
      <c r="AV1140" s="9">
        <f t="shared" si="2761"/>
        <v>0</v>
      </c>
      <c r="AW1140" s="9">
        <f t="shared" ref="AS1140:BH1143" si="2762">AW1141</f>
        <v>1463</v>
      </c>
      <c r="AX1140" s="9">
        <f t="shared" si="2762"/>
        <v>0</v>
      </c>
      <c r="AY1140" s="9">
        <f t="shared" si="2762"/>
        <v>-122</v>
      </c>
      <c r="AZ1140" s="9">
        <f t="shared" si="2762"/>
        <v>0</v>
      </c>
      <c r="BA1140" s="9">
        <f t="shared" si="2762"/>
        <v>0</v>
      </c>
      <c r="BB1140" s="9">
        <f t="shared" si="2762"/>
        <v>0</v>
      </c>
      <c r="BC1140" s="9">
        <f t="shared" si="2762"/>
        <v>1341</v>
      </c>
      <c r="BD1140" s="9">
        <f t="shared" si="2762"/>
        <v>0</v>
      </c>
      <c r="BE1140" s="9">
        <f t="shared" si="2762"/>
        <v>0</v>
      </c>
      <c r="BF1140" s="9">
        <f t="shared" si="2762"/>
        <v>0</v>
      </c>
      <c r="BG1140" s="9">
        <f t="shared" si="2762"/>
        <v>0</v>
      </c>
      <c r="BH1140" s="9">
        <f t="shared" si="2762"/>
        <v>0</v>
      </c>
      <c r="BI1140" s="9">
        <f t="shared" ref="BE1140:BT1143" si="2763">BI1141</f>
        <v>1341</v>
      </c>
      <c r="BJ1140" s="9">
        <f t="shared" si="2763"/>
        <v>0</v>
      </c>
      <c r="BK1140" s="9">
        <f t="shared" si="2763"/>
        <v>0</v>
      </c>
      <c r="BL1140" s="9">
        <f t="shared" si="2763"/>
        <v>0</v>
      </c>
      <c r="BM1140" s="9">
        <f t="shared" si="2763"/>
        <v>0</v>
      </c>
      <c r="BN1140" s="9">
        <f t="shared" si="2763"/>
        <v>0</v>
      </c>
      <c r="BO1140" s="9">
        <f t="shared" si="2763"/>
        <v>1341</v>
      </c>
      <c r="BP1140" s="9">
        <f t="shared" si="2763"/>
        <v>0</v>
      </c>
      <c r="BQ1140" s="9">
        <f t="shared" si="2763"/>
        <v>0</v>
      </c>
      <c r="BR1140" s="9">
        <f t="shared" si="2763"/>
        <v>0</v>
      </c>
      <c r="BS1140" s="9">
        <f t="shared" si="2763"/>
        <v>0</v>
      </c>
      <c r="BT1140" s="9">
        <f t="shared" si="2763"/>
        <v>0</v>
      </c>
      <c r="BU1140" s="9">
        <f t="shared" ref="BQ1140:CF1143" si="2764">BU1141</f>
        <v>1341</v>
      </c>
      <c r="BV1140" s="9">
        <f t="shared" si="2764"/>
        <v>0</v>
      </c>
      <c r="BW1140" s="9">
        <f t="shared" si="2764"/>
        <v>0</v>
      </c>
      <c r="BX1140" s="9">
        <f t="shared" si="2764"/>
        <v>0</v>
      </c>
      <c r="BY1140" s="9">
        <f t="shared" si="2764"/>
        <v>0</v>
      </c>
      <c r="BZ1140" s="9">
        <f t="shared" si="2764"/>
        <v>0</v>
      </c>
      <c r="CA1140" s="9">
        <f t="shared" si="2764"/>
        <v>1341</v>
      </c>
      <c r="CB1140" s="9">
        <f t="shared" si="2764"/>
        <v>0</v>
      </c>
      <c r="CC1140" s="9">
        <f t="shared" si="2764"/>
        <v>0</v>
      </c>
      <c r="CD1140" s="9">
        <f t="shared" si="2764"/>
        <v>0</v>
      </c>
      <c r="CE1140" s="9">
        <f t="shared" si="2764"/>
        <v>0</v>
      </c>
      <c r="CF1140" s="9">
        <f t="shared" si="2764"/>
        <v>0</v>
      </c>
      <c r="CG1140" s="9">
        <f t="shared" ref="CC1140:CN1143" si="2765">CG1141</f>
        <v>1341</v>
      </c>
      <c r="CH1140" s="9">
        <f t="shared" si="2765"/>
        <v>0</v>
      </c>
      <c r="CI1140" s="9">
        <f t="shared" si="2765"/>
        <v>0</v>
      </c>
      <c r="CJ1140" s="9">
        <f t="shared" si="2765"/>
        <v>0</v>
      </c>
      <c r="CK1140" s="9">
        <f t="shared" si="2765"/>
        <v>0</v>
      </c>
      <c r="CL1140" s="9">
        <f t="shared" si="2765"/>
        <v>0</v>
      </c>
      <c r="CM1140" s="9">
        <f t="shared" si="2765"/>
        <v>1341</v>
      </c>
      <c r="CN1140" s="9">
        <f t="shared" si="2765"/>
        <v>0</v>
      </c>
    </row>
    <row r="1141" spans="1:92" ht="20.100000000000001" hidden="1" customHeight="1">
      <c r="A1141" s="25" t="s">
        <v>15</v>
      </c>
      <c r="B1141" s="26" t="s">
        <v>319</v>
      </c>
      <c r="C1141" s="26" t="s">
        <v>147</v>
      </c>
      <c r="D1141" s="26" t="s">
        <v>80</v>
      </c>
      <c r="E1141" s="26" t="s">
        <v>356</v>
      </c>
      <c r="F1141" s="26"/>
      <c r="G1141" s="9">
        <f t="shared" si="2759"/>
        <v>1586</v>
      </c>
      <c r="H1141" s="9">
        <f t="shared" si="2759"/>
        <v>0</v>
      </c>
      <c r="I1141" s="9">
        <f t="shared" si="2759"/>
        <v>0</v>
      </c>
      <c r="J1141" s="9">
        <f t="shared" si="2759"/>
        <v>0</v>
      </c>
      <c r="K1141" s="9">
        <f t="shared" si="2759"/>
        <v>0</v>
      </c>
      <c r="L1141" s="9">
        <f t="shared" si="2759"/>
        <v>0</v>
      </c>
      <c r="M1141" s="9">
        <f t="shared" si="2759"/>
        <v>1586</v>
      </c>
      <c r="N1141" s="9">
        <f t="shared" si="2759"/>
        <v>0</v>
      </c>
      <c r="O1141" s="9">
        <f t="shared" si="2759"/>
        <v>0</v>
      </c>
      <c r="P1141" s="9">
        <f t="shared" si="2759"/>
        <v>0</v>
      </c>
      <c r="Q1141" s="9">
        <f t="shared" si="2759"/>
        <v>0</v>
      </c>
      <c r="R1141" s="9">
        <f t="shared" si="2759"/>
        <v>0</v>
      </c>
      <c r="S1141" s="9">
        <f t="shared" si="2759"/>
        <v>1586</v>
      </c>
      <c r="T1141" s="9">
        <f t="shared" si="2759"/>
        <v>0</v>
      </c>
      <c r="U1141" s="9">
        <f t="shared" si="2760"/>
        <v>0</v>
      </c>
      <c r="V1141" s="9">
        <f t="shared" si="2760"/>
        <v>0</v>
      </c>
      <c r="W1141" s="9">
        <f t="shared" si="2760"/>
        <v>0</v>
      </c>
      <c r="X1141" s="9">
        <f t="shared" si="2760"/>
        <v>0</v>
      </c>
      <c r="Y1141" s="9">
        <f t="shared" si="2760"/>
        <v>1586</v>
      </c>
      <c r="Z1141" s="9">
        <f t="shared" si="2760"/>
        <v>0</v>
      </c>
      <c r="AA1141" s="9">
        <f t="shared" si="2760"/>
        <v>0</v>
      </c>
      <c r="AB1141" s="9">
        <f t="shared" si="2760"/>
        <v>0</v>
      </c>
      <c r="AC1141" s="9">
        <f t="shared" si="2760"/>
        <v>0</v>
      </c>
      <c r="AD1141" s="9">
        <f t="shared" si="2760"/>
        <v>0</v>
      </c>
      <c r="AE1141" s="9">
        <f t="shared" si="2760"/>
        <v>1586</v>
      </c>
      <c r="AF1141" s="9">
        <f t="shared" si="2760"/>
        <v>0</v>
      </c>
      <c r="AG1141" s="9">
        <f t="shared" si="2761"/>
        <v>0</v>
      </c>
      <c r="AH1141" s="9">
        <f t="shared" si="2761"/>
        <v>0</v>
      </c>
      <c r="AI1141" s="9">
        <f t="shared" si="2761"/>
        <v>0</v>
      </c>
      <c r="AJ1141" s="9">
        <f t="shared" si="2761"/>
        <v>0</v>
      </c>
      <c r="AK1141" s="9">
        <f t="shared" si="2761"/>
        <v>1586</v>
      </c>
      <c r="AL1141" s="9">
        <f t="shared" si="2761"/>
        <v>0</v>
      </c>
      <c r="AM1141" s="9">
        <f t="shared" si="2761"/>
        <v>0</v>
      </c>
      <c r="AN1141" s="9">
        <f t="shared" si="2761"/>
        <v>0</v>
      </c>
      <c r="AO1141" s="9">
        <f t="shared" si="2761"/>
        <v>-123</v>
      </c>
      <c r="AP1141" s="9">
        <f t="shared" si="2761"/>
        <v>0</v>
      </c>
      <c r="AQ1141" s="9">
        <f t="shared" si="2761"/>
        <v>1463</v>
      </c>
      <c r="AR1141" s="9">
        <f t="shared" si="2761"/>
        <v>0</v>
      </c>
      <c r="AS1141" s="9">
        <f t="shared" si="2762"/>
        <v>0</v>
      </c>
      <c r="AT1141" s="9">
        <f t="shared" si="2762"/>
        <v>0</v>
      </c>
      <c r="AU1141" s="9">
        <f t="shared" si="2762"/>
        <v>0</v>
      </c>
      <c r="AV1141" s="9">
        <f t="shared" si="2762"/>
        <v>0</v>
      </c>
      <c r="AW1141" s="9">
        <f t="shared" si="2762"/>
        <v>1463</v>
      </c>
      <c r="AX1141" s="9">
        <f t="shared" si="2762"/>
        <v>0</v>
      </c>
      <c r="AY1141" s="9">
        <f t="shared" si="2762"/>
        <v>-122</v>
      </c>
      <c r="AZ1141" s="9">
        <f t="shared" si="2762"/>
        <v>0</v>
      </c>
      <c r="BA1141" s="9">
        <f t="shared" si="2762"/>
        <v>0</v>
      </c>
      <c r="BB1141" s="9">
        <f t="shared" si="2762"/>
        <v>0</v>
      </c>
      <c r="BC1141" s="9">
        <f t="shared" si="2762"/>
        <v>1341</v>
      </c>
      <c r="BD1141" s="9">
        <f t="shared" si="2762"/>
        <v>0</v>
      </c>
      <c r="BE1141" s="9">
        <f t="shared" si="2763"/>
        <v>0</v>
      </c>
      <c r="BF1141" s="9">
        <f t="shared" si="2763"/>
        <v>0</v>
      </c>
      <c r="BG1141" s="9">
        <f t="shared" si="2763"/>
        <v>0</v>
      </c>
      <c r="BH1141" s="9">
        <f t="shared" si="2763"/>
        <v>0</v>
      </c>
      <c r="BI1141" s="9">
        <f t="shared" si="2763"/>
        <v>1341</v>
      </c>
      <c r="BJ1141" s="9">
        <f t="shared" si="2763"/>
        <v>0</v>
      </c>
      <c r="BK1141" s="9">
        <f t="shared" si="2763"/>
        <v>0</v>
      </c>
      <c r="BL1141" s="9">
        <f t="shared" si="2763"/>
        <v>0</v>
      </c>
      <c r="BM1141" s="9">
        <f t="shared" si="2763"/>
        <v>0</v>
      </c>
      <c r="BN1141" s="9">
        <f t="shared" si="2763"/>
        <v>0</v>
      </c>
      <c r="BO1141" s="9">
        <f t="shared" si="2763"/>
        <v>1341</v>
      </c>
      <c r="BP1141" s="9">
        <f t="shared" si="2763"/>
        <v>0</v>
      </c>
      <c r="BQ1141" s="9">
        <f t="shared" si="2764"/>
        <v>0</v>
      </c>
      <c r="BR1141" s="9">
        <f t="shared" si="2764"/>
        <v>0</v>
      </c>
      <c r="BS1141" s="9">
        <f t="shared" si="2764"/>
        <v>0</v>
      </c>
      <c r="BT1141" s="9">
        <f t="shared" si="2764"/>
        <v>0</v>
      </c>
      <c r="BU1141" s="9">
        <f t="shared" si="2764"/>
        <v>1341</v>
      </c>
      <c r="BV1141" s="9">
        <f t="shared" si="2764"/>
        <v>0</v>
      </c>
      <c r="BW1141" s="9">
        <f t="shared" si="2764"/>
        <v>0</v>
      </c>
      <c r="BX1141" s="9">
        <f t="shared" si="2764"/>
        <v>0</v>
      </c>
      <c r="BY1141" s="9">
        <f t="shared" si="2764"/>
        <v>0</v>
      </c>
      <c r="BZ1141" s="9">
        <f t="shared" si="2764"/>
        <v>0</v>
      </c>
      <c r="CA1141" s="9">
        <f t="shared" si="2764"/>
        <v>1341</v>
      </c>
      <c r="CB1141" s="9">
        <f t="shared" si="2764"/>
        <v>0</v>
      </c>
      <c r="CC1141" s="9">
        <f t="shared" si="2765"/>
        <v>0</v>
      </c>
      <c r="CD1141" s="9">
        <f t="shared" si="2765"/>
        <v>0</v>
      </c>
      <c r="CE1141" s="9">
        <f t="shared" si="2765"/>
        <v>0</v>
      </c>
      <c r="CF1141" s="9">
        <f t="shared" si="2765"/>
        <v>0</v>
      </c>
      <c r="CG1141" s="9">
        <f t="shared" si="2765"/>
        <v>1341</v>
      </c>
      <c r="CH1141" s="9">
        <f t="shared" si="2765"/>
        <v>0</v>
      </c>
      <c r="CI1141" s="9">
        <f t="shared" si="2765"/>
        <v>0</v>
      </c>
      <c r="CJ1141" s="9">
        <f t="shared" si="2765"/>
        <v>0</v>
      </c>
      <c r="CK1141" s="9">
        <f t="shared" si="2765"/>
        <v>0</v>
      </c>
      <c r="CL1141" s="9">
        <f t="shared" si="2765"/>
        <v>0</v>
      </c>
      <c r="CM1141" s="9">
        <f t="shared" si="2765"/>
        <v>1341</v>
      </c>
      <c r="CN1141" s="9">
        <f t="shared" si="2765"/>
        <v>0</v>
      </c>
    </row>
    <row r="1142" spans="1:92" ht="20.100000000000001" hidden="1" customHeight="1">
      <c r="A1142" s="25" t="s">
        <v>330</v>
      </c>
      <c r="B1142" s="26" t="s">
        <v>319</v>
      </c>
      <c r="C1142" s="26" t="s">
        <v>147</v>
      </c>
      <c r="D1142" s="26" t="s">
        <v>80</v>
      </c>
      <c r="E1142" s="26" t="s">
        <v>357</v>
      </c>
      <c r="F1142" s="26"/>
      <c r="G1142" s="9">
        <f t="shared" si="2759"/>
        <v>1586</v>
      </c>
      <c r="H1142" s="9">
        <f t="shared" si="2759"/>
        <v>0</v>
      </c>
      <c r="I1142" s="9">
        <f t="shared" si="2759"/>
        <v>0</v>
      </c>
      <c r="J1142" s="9">
        <f t="shared" si="2759"/>
        <v>0</v>
      </c>
      <c r="K1142" s="9">
        <f t="shared" si="2759"/>
        <v>0</v>
      </c>
      <c r="L1142" s="9">
        <f t="shared" si="2759"/>
        <v>0</v>
      </c>
      <c r="M1142" s="9">
        <f t="shared" si="2759"/>
        <v>1586</v>
      </c>
      <c r="N1142" s="9">
        <f t="shared" si="2759"/>
        <v>0</v>
      </c>
      <c r="O1142" s="9">
        <f t="shared" si="2759"/>
        <v>0</v>
      </c>
      <c r="P1142" s="9">
        <f t="shared" si="2759"/>
        <v>0</v>
      </c>
      <c r="Q1142" s="9">
        <f t="shared" si="2759"/>
        <v>0</v>
      </c>
      <c r="R1142" s="9">
        <f t="shared" si="2759"/>
        <v>0</v>
      </c>
      <c r="S1142" s="9">
        <f t="shared" si="2759"/>
        <v>1586</v>
      </c>
      <c r="T1142" s="9">
        <f t="shared" si="2759"/>
        <v>0</v>
      </c>
      <c r="U1142" s="9">
        <f t="shared" si="2760"/>
        <v>0</v>
      </c>
      <c r="V1142" s="9">
        <f t="shared" si="2760"/>
        <v>0</v>
      </c>
      <c r="W1142" s="9">
        <f t="shared" si="2760"/>
        <v>0</v>
      </c>
      <c r="X1142" s="9">
        <f t="shared" si="2760"/>
        <v>0</v>
      </c>
      <c r="Y1142" s="9">
        <f t="shared" si="2760"/>
        <v>1586</v>
      </c>
      <c r="Z1142" s="9">
        <f t="shared" si="2760"/>
        <v>0</v>
      </c>
      <c r="AA1142" s="9">
        <f t="shared" si="2760"/>
        <v>0</v>
      </c>
      <c r="AB1142" s="9">
        <f t="shared" si="2760"/>
        <v>0</v>
      </c>
      <c r="AC1142" s="9">
        <f t="shared" si="2760"/>
        <v>0</v>
      </c>
      <c r="AD1142" s="9">
        <f t="shared" si="2760"/>
        <v>0</v>
      </c>
      <c r="AE1142" s="9">
        <f t="shared" si="2760"/>
        <v>1586</v>
      </c>
      <c r="AF1142" s="9">
        <f t="shared" si="2760"/>
        <v>0</v>
      </c>
      <c r="AG1142" s="9">
        <f t="shared" si="2761"/>
        <v>0</v>
      </c>
      <c r="AH1142" s="9">
        <f t="shared" si="2761"/>
        <v>0</v>
      </c>
      <c r="AI1142" s="9">
        <f t="shared" si="2761"/>
        <v>0</v>
      </c>
      <c r="AJ1142" s="9">
        <f t="shared" si="2761"/>
        <v>0</v>
      </c>
      <c r="AK1142" s="9">
        <f t="shared" si="2761"/>
        <v>1586</v>
      </c>
      <c r="AL1142" s="9">
        <f t="shared" si="2761"/>
        <v>0</v>
      </c>
      <c r="AM1142" s="9">
        <f t="shared" si="2761"/>
        <v>0</v>
      </c>
      <c r="AN1142" s="9">
        <f t="shared" si="2761"/>
        <v>0</v>
      </c>
      <c r="AO1142" s="9">
        <f t="shared" si="2761"/>
        <v>-123</v>
      </c>
      <c r="AP1142" s="9">
        <f t="shared" si="2761"/>
        <v>0</v>
      </c>
      <c r="AQ1142" s="9">
        <f t="shared" si="2761"/>
        <v>1463</v>
      </c>
      <c r="AR1142" s="9">
        <f t="shared" si="2761"/>
        <v>0</v>
      </c>
      <c r="AS1142" s="9">
        <f t="shared" si="2762"/>
        <v>0</v>
      </c>
      <c r="AT1142" s="9">
        <f t="shared" si="2762"/>
        <v>0</v>
      </c>
      <c r="AU1142" s="9">
        <f t="shared" si="2762"/>
        <v>0</v>
      </c>
      <c r="AV1142" s="9">
        <f t="shared" si="2762"/>
        <v>0</v>
      </c>
      <c r="AW1142" s="9">
        <f t="shared" si="2762"/>
        <v>1463</v>
      </c>
      <c r="AX1142" s="9">
        <f t="shared" si="2762"/>
        <v>0</v>
      </c>
      <c r="AY1142" s="9">
        <f t="shared" si="2762"/>
        <v>-122</v>
      </c>
      <c r="AZ1142" s="9">
        <f t="shared" si="2762"/>
        <v>0</v>
      </c>
      <c r="BA1142" s="9">
        <f t="shared" si="2762"/>
        <v>0</v>
      </c>
      <c r="BB1142" s="9">
        <f t="shared" si="2762"/>
        <v>0</v>
      </c>
      <c r="BC1142" s="9">
        <f t="shared" si="2762"/>
        <v>1341</v>
      </c>
      <c r="BD1142" s="9">
        <f t="shared" si="2762"/>
        <v>0</v>
      </c>
      <c r="BE1142" s="9">
        <f t="shared" si="2763"/>
        <v>0</v>
      </c>
      <c r="BF1142" s="9">
        <f t="shared" si="2763"/>
        <v>0</v>
      </c>
      <c r="BG1142" s="9">
        <f t="shared" si="2763"/>
        <v>0</v>
      </c>
      <c r="BH1142" s="9">
        <f t="shared" si="2763"/>
        <v>0</v>
      </c>
      <c r="BI1142" s="9">
        <f t="shared" si="2763"/>
        <v>1341</v>
      </c>
      <c r="BJ1142" s="9">
        <f t="shared" si="2763"/>
        <v>0</v>
      </c>
      <c r="BK1142" s="9">
        <f t="shared" si="2763"/>
        <v>0</v>
      </c>
      <c r="BL1142" s="9">
        <f t="shared" si="2763"/>
        <v>0</v>
      </c>
      <c r="BM1142" s="9">
        <f t="shared" si="2763"/>
        <v>0</v>
      </c>
      <c r="BN1142" s="9">
        <f t="shared" si="2763"/>
        <v>0</v>
      </c>
      <c r="BO1142" s="9">
        <f t="shared" si="2763"/>
        <v>1341</v>
      </c>
      <c r="BP1142" s="9">
        <f t="shared" si="2763"/>
        <v>0</v>
      </c>
      <c r="BQ1142" s="9">
        <f t="shared" si="2764"/>
        <v>0</v>
      </c>
      <c r="BR1142" s="9">
        <f t="shared" si="2764"/>
        <v>0</v>
      </c>
      <c r="BS1142" s="9">
        <f t="shared" si="2764"/>
        <v>0</v>
      </c>
      <c r="BT1142" s="9">
        <f t="shared" si="2764"/>
        <v>0</v>
      </c>
      <c r="BU1142" s="9">
        <f t="shared" si="2764"/>
        <v>1341</v>
      </c>
      <c r="BV1142" s="9">
        <f t="shared" si="2764"/>
        <v>0</v>
      </c>
      <c r="BW1142" s="9">
        <f t="shared" si="2764"/>
        <v>0</v>
      </c>
      <c r="BX1142" s="9">
        <f t="shared" si="2764"/>
        <v>0</v>
      </c>
      <c r="BY1142" s="9">
        <f t="shared" si="2764"/>
        <v>0</v>
      </c>
      <c r="BZ1142" s="9">
        <f t="shared" si="2764"/>
        <v>0</v>
      </c>
      <c r="CA1142" s="9">
        <f t="shared" si="2764"/>
        <v>1341</v>
      </c>
      <c r="CB1142" s="9">
        <f t="shared" si="2764"/>
        <v>0</v>
      </c>
      <c r="CC1142" s="9">
        <f t="shared" si="2765"/>
        <v>0</v>
      </c>
      <c r="CD1142" s="9">
        <f t="shared" si="2765"/>
        <v>0</v>
      </c>
      <c r="CE1142" s="9">
        <f t="shared" si="2765"/>
        <v>0</v>
      </c>
      <c r="CF1142" s="9">
        <f t="shared" si="2765"/>
        <v>0</v>
      </c>
      <c r="CG1142" s="9">
        <f t="shared" si="2765"/>
        <v>1341</v>
      </c>
      <c r="CH1142" s="9">
        <f t="shared" si="2765"/>
        <v>0</v>
      </c>
      <c r="CI1142" s="9">
        <f t="shared" si="2765"/>
        <v>0</v>
      </c>
      <c r="CJ1142" s="9">
        <f t="shared" si="2765"/>
        <v>0</v>
      </c>
      <c r="CK1142" s="9">
        <f t="shared" si="2765"/>
        <v>0</v>
      </c>
      <c r="CL1142" s="9">
        <f t="shared" si="2765"/>
        <v>0</v>
      </c>
      <c r="CM1142" s="9">
        <f t="shared" si="2765"/>
        <v>1341</v>
      </c>
      <c r="CN1142" s="9">
        <f t="shared" si="2765"/>
        <v>0</v>
      </c>
    </row>
    <row r="1143" spans="1:92" ht="33" hidden="1">
      <c r="A1143" s="25" t="s">
        <v>244</v>
      </c>
      <c r="B1143" s="26" t="s">
        <v>319</v>
      </c>
      <c r="C1143" s="26" t="s">
        <v>147</v>
      </c>
      <c r="D1143" s="26" t="s">
        <v>80</v>
      </c>
      <c r="E1143" s="26" t="s">
        <v>357</v>
      </c>
      <c r="F1143" s="26" t="s">
        <v>31</v>
      </c>
      <c r="G1143" s="9">
        <f t="shared" si="2759"/>
        <v>1586</v>
      </c>
      <c r="H1143" s="9">
        <f t="shared" si="2759"/>
        <v>0</v>
      </c>
      <c r="I1143" s="9">
        <f t="shared" si="2759"/>
        <v>0</v>
      </c>
      <c r="J1143" s="9">
        <f t="shared" si="2759"/>
        <v>0</v>
      </c>
      <c r="K1143" s="9">
        <f t="shared" si="2759"/>
        <v>0</v>
      </c>
      <c r="L1143" s="9">
        <f t="shared" si="2759"/>
        <v>0</v>
      </c>
      <c r="M1143" s="9">
        <f t="shared" si="2759"/>
        <v>1586</v>
      </c>
      <c r="N1143" s="9">
        <f t="shared" si="2759"/>
        <v>0</v>
      </c>
      <c r="O1143" s="9">
        <f t="shared" si="2759"/>
        <v>0</v>
      </c>
      <c r="P1143" s="9">
        <f t="shared" si="2759"/>
        <v>0</v>
      </c>
      <c r="Q1143" s="9">
        <f t="shared" si="2759"/>
        <v>0</v>
      </c>
      <c r="R1143" s="9">
        <f t="shared" si="2759"/>
        <v>0</v>
      </c>
      <c r="S1143" s="9">
        <f t="shared" si="2759"/>
        <v>1586</v>
      </c>
      <c r="T1143" s="9">
        <f t="shared" si="2759"/>
        <v>0</v>
      </c>
      <c r="U1143" s="9">
        <f t="shared" si="2760"/>
        <v>0</v>
      </c>
      <c r="V1143" s="9">
        <f t="shared" si="2760"/>
        <v>0</v>
      </c>
      <c r="W1143" s="9">
        <f t="shared" si="2760"/>
        <v>0</v>
      </c>
      <c r="X1143" s="9">
        <f t="shared" si="2760"/>
        <v>0</v>
      </c>
      <c r="Y1143" s="9">
        <f t="shared" si="2760"/>
        <v>1586</v>
      </c>
      <c r="Z1143" s="9">
        <f t="shared" si="2760"/>
        <v>0</v>
      </c>
      <c r="AA1143" s="9">
        <f t="shared" si="2760"/>
        <v>0</v>
      </c>
      <c r="AB1143" s="9">
        <f t="shared" si="2760"/>
        <v>0</v>
      </c>
      <c r="AC1143" s="9">
        <f t="shared" si="2760"/>
        <v>0</v>
      </c>
      <c r="AD1143" s="9">
        <f t="shared" si="2760"/>
        <v>0</v>
      </c>
      <c r="AE1143" s="9">
        <f t="shared" si="2760"/>
        <v>1586</v>
      </c>
      <c r="AF1143" s="9">
        <f t="shared" si="2760"/>
        <v>0</v>
      </c>
      <c r="AG1143" s="9">
        <f t="shared" si="2761"/>
        <v>0</v>
      </c>
      <c r="AH1143" s="9">
        <f t="shared" si="2761"/>
        <v>0</v>
      </c>
      <c r="AI1143" s="9">
        <f t="shared" si="2761"/>
        <v>0</v>
      </c>
      <c r="AJ1143" s="9">
        <f t="shared" si="2761"/>
        <v>0</v>
      </c>
      <c r="AK1143" s="9">
        <f t="shared" si="2761"/>
        <v>1586</v>
      </c>
      <c r="AL1143" s="9">
        <f t="shared" si="2761"/>
        <v>0</v>
      </c>
      <c r="AM1143" s="9">
        <f t="shared" si="2761"/>
        <v>0</v>
      </c>
      <c r="AN1143" s="9">
        <f t="shared" si="2761"/>
        <v>0</v>
      </c>
      <c r="AO1143" s="9">
        <f t="shared" si="2761"/>
        <v>-123</v>
      </c>
      <c r="AP1143" s="9">
        <f t="shared" si="2761"/>
        <v>0</v>
      </c>
      <c r="AQ1143" s="9">
        <f t="shared" si="2761"/>
        <v>1463</v>
      </c>
      <c r="AR1143" s="9">
        <f t="shared" si="2761"/>
        <v>0</v>
      </c>
      <c r="AS1143" s="9">
        <f t="shared" si="2762"/>
        <v>0</v>
      </c>
      <c r="AT1143" s="9">
        <f t="shared" si="2762"/>
        <v>0</v>
      </c>
      <c r="AU1143" s="9">
        <f t="shared" si="2762"/>
        <v>0</v>
      </c>
      <c r="AV1143" s="9">
        <f t="shared" si="2762"/>
        <v>0</v>
      </c>
      <c r="AW1143" s="9">
        <f t="shared" si="2762"/>
        <v>1463</v>
      </c>
      <c r="AX1143" s="9">
        <f t="shared" si="2762"/>
        <v>0</v>
      </c>
      <c r="AY1143" s="9">
        <f t="shared" si="2762"/>
        <v>-122</v>
      </c>
      <c r="AZ1143" s="9">
        <f t="shared" si="2762"/>
        <v>0</v>
      </c>
      <c r="BA1143" s="9">
        <f t="shared" si="2762"/>
        <v>0</v>
      </c>
      <c r="BB1143" s="9">
        <f t="shared" si="2762"/>
        <v>0</v>
      </c>
      <c r="BC1143" s="9">
        <f t="shared" si="2762"/>
        <v>1341</v>
      </c>
      <c r="BD1143" s="9">
        <f t="shared" si="2762"/>
        <v>0</v>
      </c>
      <c r="BE1143" s="9">
        <f t="shared" si="2763"/>
        <v>0</v>
      </c>
      <c r="BF1143" s="9">
        <f t="shared" si="2763"/>
        <v>0</v>
      </c>
      <c r="BG1143" s="9">
        <f t="shared" si="2763"/>
        <v>0</v>
      </c>
      <c r="BH1143" s="9">
        <f t="shared" si="2763"/>
        <v>0</v>
      </c>
      <c r="BI1143" s="9">
        <f t="shared" si="2763"/>
        <v>1341</v>
      </c>
      <c r="BJ1143" s="9">
        <f t="shared" si="2763"/>
        <v>0</v>
      </c>
      <c r="BK1143" s="9">
        <f t="shared" si="2763"/>
        <v>0</v>
      </c>
      <c r="BL1143" s="9">
        <f t="shared" si="2763"/>
        <v>0</v>
      </c>
      <c r="BM1143" s="9">
        <f t="shared" si="2763"/>
        <v>0</v>
      </c>
      <c r="BN1143" s="9">
        <f t="shared" si="2763"/>
        <v>0</v>
      </c>
      <c r="BO1143" s="9">
        <f t="shared" si="2763"/>
        <v>1341</v>
      </c>
      <c r="BP1143" s="9">
        <f t="shared" si="2763"/>
        <v>0</v>
      </c>
      <c r="BQ1143" s="9">
        <f t="shared" si="2764"/>
        <v>0</v>
      </c>
      <c r="BR1143" s="9">
        <f t="shared" si="2764"/>
        <v>0</v>
      </c>
      <c r="BS1143" s="9">
        <f t="shared" si="2764"/>
        <v>0</v>
      </c>
      <c r="BT1143" s="9">
        <f t="shared" si="2764"/>
        <v>0</v>
      </c>
      <c r="BU1143" s="9">
        <f t="shared" si="2764"/>
        <v>1341</v>
      </c>
      <c r="BV1143" s="9">
        <f t="shared" si="2764"/>
        <v>0</v>
      </c>
      <c r="BW1143" s="9">
        <f t="shared" si="2764"/>
        <v>0</v>
      </c>
      <c r="BX1143" s="9">
        <f t="shared" si="2764"/>
        <v>0</v>
      </c>
      <c r="BY1143" s="9">
        <f t="shared" si="2764"/>
        <v>0</v>
      </c>
      <c r="BZ1143" s="9">
        <f t="shared" si="2764"/>
        <v>0</v>
      </c>
      <c r="CA1143" s="9">
        <f t="shared" si="2764"/>
        <v>1341</v>
      </c>
      <c r="CB1143" s="9">
        <f t="shared" si="2764"/>
        <v>0</v>
      </c>
      <c r="CC1143" s="9">
        <f t="shared" si="2765"/>
        <v>0</v>
      </c>
      <c r="CD1143" s="9">
        <f t="shared" si="2765"/>
        <v>0</v>
      </c>
      <c r="CE1143" s="9">
        <f t="shared" si="2765"/>
        <v>0</v>
      </c>
      <c r="CF1143" s="9">
        <f t="shared" si="2765"/>
        <v>0</v>
      </c>
      <c r="CG1143" s="9">
        <f t="shared" si="2765"/>
        <v>1341</v>
      </c>
      <c r="CH1143" s="9">
        <f t="shared" si="2765"/>
        <v>0</v>
      </c>
      <c r="CI1143" s="9">
        <f t="shared" si="2765"/>
        <v>0</v>
      </c>
      <c r="CJ1143" s="9">
        <f t="shared" si="2765"/>
        <v>0</v>
      </c>
      <c r="CK1143" s="9">
        <f t="shared" si="2765"/>
        <v>0</v>
      </c>
      <c r="CL1143" s="9">
        <f t="shared" si="2765"/>
        <v>0</v>
      </c>
      <c r="CM1143" s="9">
        <f t="shared" si="2765"/>
        <v>1341</v>
      </c>
      <c r="CN1143" s="9">
        <f t="shared" si="2765"/>
        <v>0</v>
      </c>
    </row>
    <row r="1144" spans="1:92" ht="33" hidden="1">
      <c r="A1144" s="25" t="s">
        <v>37</v>
      </c>
      <c r="B1144" s="26" t="s">
        <v>319</v>
      </c>
      <c r="C1144" s="26" t="s">
        <v>147</v>
      </c>
      <c r="D1144" s="26" t="s">
        <v>80</v>
      </c>
      <c r="E1144" s="26" t="s">
        <v>357</v>
      </c>
      <c r="F1144" s="26" t="s">
        <v>38</v>
      </c>
      <c r="G1144" s="9">
        <v>1586</v>
      </c>
      <c r="H1144" s="9"/>
      <c r="I1144" s="9"/>
      <c r="J1144" s="9"/>
      <c r="K1144" s="9"/>
      <c r="L1144" s="9"/>
      <c r="M1144" s="9">
        <f>G1144+I1144+J1144+K1144+L1144</f>
        <v>1586</v>
      </c>
      <c r="N1144" s="9">
        <f>H1144+L1144</f>
        <v>0</v>
      </c>
      <c r="O1144" s="9"/>
      <c r="P1144" s="9"/>
      <c r="Q1144" s="9"/>
      <c r="R1144" s="9"/>
      <c r="S1144" s="9">
        <f>M1144+O1144+P1144+Q1144+R1144</f>
        <v>1586</v>
      </c>
      <c r="T1144" s="9">
        <f>N1144+R1144</f>
        <v>0</v>
      </c>
      <c r="U1144" s="9"/>
      <c r="V1144" s="9"/>
      <c r="W1144" s="9"/>
      <c r="X1144" s="9"/>
      <c r="Y1144" s="9">
        <f>S1144+U1144+V1144+W1144+X1144</f>
        <v>1586</v>
      </c>
      <c r="Z1144" s="9">
        <f>T1144+X1144</f>
        <v>0</v>
      </c>
      <c r="AA1144" s="9"/>
      <c r="AB1144" s="9"/>
      <c r="AC1144" s="9"/>
      <c r="AD1144" s="9"/>
      <c r="AE1144" s="9">
        <f>Y1144+AA1144+AB1144+AC1144+AD1144</f>
        <v>1586</v>
      </c>
      <c r="AF1144" s="9">
        <f>Z1144+AD1144</f>
        <v>0</v>
      </c>
      <c r="AG1144" s="9"/>
      <c r="AH1144" s="9"/>
      <c r="AI1144" s="9"/>
      <c r="AJ1144" s="9"/>
      <c r="AK1144" s="9">
        <f>AE1144+AG1144+AH1144+AI1144+AJ1144</f>
        <v>1586</v>
      </c>
      <c r="AL1144" s="9">
        <f>AF1144+AJ1144</f>
        <v>0</v>
      </c>
      <c r="AM1144" s="9"/>
      <c r="AN1144" s="9"/>
      <c r="AO1144" s="9">
        <v>-123</v>
      </c>
      <c r="AP1144" s="9"/>
      <c r="AQ1144" s="9">
        <f>AK1144+AM1144+AN1144+AO1144+AP1144</f>
        <v>1463</v>
      </c>
      <c r="AR1144" s="9">
        <f>AL1144+AP1144</f>
        <v>0</v>
      </c>
      <c r="AS1144" s="9"/>
      <c r="AT1144" s="9"/>
      <c r="AU1144" s="9"/>
      <c r="AV1144" s="9"/>
      <c r="AW1144" s="9">
        <f>AQ1144+AS1144+AT1144+AU1144+AV1144</f>
        <v>1463</v>
      </c>
      <c r="AX1144" s="9">
        <f>AR1144+AV1144</f>
        <v>0</v>
      </c>
      <c r="AY1144" s="9">
        <v>-122</v>
      </c>
      <c r="AZ1144" s="9"/>
      <c r="BA1144" s="9"/>
      <c r="BB1144" s="9"/>
      <c r="BC1144" s="9">
        <f>AW1144+AY1144+AZ1144+BA1144+BB1144</f>
        <v>1341</v>
      </c>
      <c r="BD1144" s="9">
        <f>AX1144+BB1144</f>
        <v>0</v>
      </c>
      <c r="BE1144" s="9"/>
      <c r="BF1144" s="9"/>
      <c r="BG1144" s="9"/>
      <c r="BH1144" s="9"/>
      <c r="BI1144" s="9">
        <f>BC1144+BE1144+BF1144+BG1144+BH1144</f>
        <v>1341</v>
      </c>
      <c r="BJ1144" s="9">
        <f>BD1144+BH1144</f>
        <v>0</v>
      </c>
      <c r="BK1144" s="9"/>
      <c r="BL1144" s="9"/>
      <c r="BM1144" s="9"/>
      <c r="BN1144" s="9"/>
      <c r="BO1144" s="9">
        <f>BI1144+BK1144+BL1144+BM1144+BN1144</f>
        <v>1341</v>
      </c>
      <c r="BP1144" s="9">
        <f>BJ1144+BN1144</f>
        <v>0</v>
      </c>
      <c r="BQ1144" s="9"/>
      <c r="BR1144" s="9"/>
      <c r="BS1144" s="9"/>
      <c r="BT1144" s="9"/>
      <c r="BU1144" s="9">
        <f>BO1144+BQ1144+BR1144+BS1144+BT1144</f>
        <v>1341</v>
      </c>
      <c r="BV1144" s="9">
        <f>BP1144+BT1144</f>
        <v>0</v>
      </c>
      <c r="BW1144" s="9"/>
      <c r="BX1144" s="9"/>
      <c r="BY1144" s="9"/>
      <c r="BZ1144" s="9"/>
      <c r="CA1144" s="9">
        <f>BU1144+BW1144+BX1144+BY1144+BZ1144</f>
        <v>1341</v>
      </c>
      <c r="CB1144" s="9">
        <f>BV1144+BZ1144</f>
        <v>0</v>
      </c>
      <c r="CC1144" s="9"/>
      <c r="CD1144" s="9"/>
      <c r="CE1144" s="9"/>
      <c r="CF1144" s="9"/>
      <c r="CG1144" s="9">
        <f>CA1144+CC1144+CD1144+CE1144+CF1144</f>
        <v>1341</v>
      </c>
      <c r="CH1144" s="9">
        <f>CB1144+CF1144</f>
        <v>0</v>
      </c>
      <c r="CI1144" s="9"/>
      <c r="CJ1144" s="9"/>
      <c r="CK1144" s="9"/>
      <c r="CL1144" s="9"/>
      <c r="CM1144" s="9">
        <f>CG1144+CI1144+CJ1144+CK1144+CL1144</f>
        <v>1341</v>
      </c>
      <c r="CN1144" s="9">
        <f>CH1144+CL1144</f>
        <v>0</v>
      </c>
    </row>
    <row r="1145" spans="1:92" ht="49.5" hidden="1">
      <c r="A1145" s="63" t="s">
        <v>512</v>
      </c>
      <c r="B1145" s="26" t="s">
        <v>319</v>
      </c>
      <c r="C1145" s="26" t="s">
        <v>147</v>
      </c>
      <c r="D1145" s="26" t="s">
        <v>80</v>
      </c>
      <c r="E1145" s="26" t="s">
        <v>394</v>
      </c>
      <c r="F1145" s="26"/>
      <c r="G1145" s="9">
        <f t="shared" ref="G1145:V1148" si="2766">G1146</f>
        <v>284881</v>
      </c>
      <c r="H1145" s="9">
        <f t="shared" si="2766"/>
        <v>0</v>
      </c>
      <c r="I1145" s="9">
        <f t="shared" si="2766"/>
        <v>0</v>
      </c>
      <c r="J1145" s="9">
        <f t="shared" si="2766"/>
        <v>0</v>
      </c>
      <c r="K1145" s="9">
        <f t="shared" si="2766"/>
        <v>0</v>
      </c>
      <c r="L1145" s="9">
        <f t="shared" si="2766"/>
        <v>0</v>
      </c>
      <c r="M1145" s="9">
        <f t="shared" si="2766"/>
        <v>284881</v>
      </c>
      <c r="N1145" s="9">
        <f t="shared" si="2766"/>
        <v>0</v>
      </c>
      <c r="O1145" s="9">
        <f t="shared" si="2766"/>
        <v>0</v>
      </c>
      <c r="P1145" s="9">
        <f t="shared" si="2766"/>
        <v>0</v>
      </c>
      <c r="Q1145" s="9">
        <f t="shared" si="2766"/>
        <v>0</v>
      </c>
      <c r="R1145" s="9">
        <f t="shared" si="2766"/>
        <v>0</v>
      </c>
      <c r="S1145" s="9">
        <f t="shared" si="2766"/>
        <v>284881</v>
      </c>
      <c r="T1145" s="9">
        <f t="shared" si="2766"/>
        <v>0</v>
      </c>
      <c r="U1145" s="9">
        <f t="shared" si="2766"/>
        <v>0</v>
      </c>
      <c r="V1145" s="9">
        <f t="shared" si="2766"/>
        <v>0</v>
      </c>
      <c r="W1145" s="9">
        <f t="shared" ref="U1145:AJ1148" si="2767">W1146</f>
        <v>0</v>
      </c>
      <c r="X1145" s="9">
        <f t="shared" si="2767"/>
        <v>0</v>
      </c>
      <c r="Y1145" s="9">
        <f t="shared" si="2767"/>
        <v>284881</v>
      </c>
      <c r="Z1145" s="9">
        <f t="shared" si="2767"/>
        <v>0</v>
      </c>
      <c r="AA1145" s="9">
        <f t="shared" si="2767"/>
        <v>0</v>
      </c>
      <c r="AB1145" s="9">
        <f t="shared" si="2767"/>
        <v>0</v>
      </c>
      <c r="AC1145" s="9">
        <f t="shared" si="2767"/>
        <v>0</v>
      </c>
      <c r="AD1145" s="9">
        <f t="shared" si="2767"/>
        <v>0</v>
      </c>
      <c r="AE1145" s="9">
        <f t="shared" si="2767"/>
        <v>284881</v>
      </c>
      <c r="AF1145" s="9">
        <f t="shared" si="2767"/>
        <v>0</v>
      </c>
      <c r="AG1145" s="9">
        <f t="shared" si="2767"/>
        <v>0</v>
      </c>
      <c r="AH1145" s="9">
        <f t="shared" si="2767"/>
        <v>0</v>
      </c>
      <c r="AI1145" s="9">
        <f t="shared" si="2767"/>
        <v>0</v>
      </c>
      <c r="AJ1145" s="9">
        <f t="shared" si="2767"/>
        <v>0</v>
      </c>
      <c r="AK1145" s="9">
        <f t="shared" ref="AG1145:AV1148" si="2768">AK1146</f>
        <v>284881</v>
      </c>
      <c r="AL1145" s="9">
        <f t="shared" si="2768"/>
        <v>0</v>
      </c>
      <c r="AM1145" s="9">
        <f t="shared" si="2768"/>
        <v>0</v>
      </c>
      <c r="AN1145" s="9">
        <f t="shared" si="2768"/>
        <v>0</v>
      </c>
      <c r="AO1145" s="9">
        <f t="shared" si="2768"/>
        <v>0</v>
      </c>
      <c r="AP1145" s="9">
        <f t="shared" si="2768"/>
        <v>0</v>
      </c>
      <c r="AQ1145" s="9">
        <f t="shared" si="2768"/>
        <v>284881</v>
      </c>
      <c r="AR1145" s="9">
        <f t="shared" si="2768"/>
        <v>0</v>
      </c>
      <c r="AS1145" s="9">
        <f t="shared" si="2768"/>
        <v>0</v>
      </c>
      <c r="AT1145" s="9">
        <f t="shared" si="2768"/>
        <v>14259</v>
      </c>
      <c r="AU1145" s="9">
        <f t="shared" si="2768"/>
        <v>0</v>
      </c>
      <c r="AV1145" s="9">
        <f t="shared" si="2768"/>
        <v>0</v>
      </c>
      <c r="AW1145" s="9">
        <f t="shared" ref="AS1145:BH1148" si="2769">AW1146</f>
        <v>299140</v>
      </c>
      <c r="AX1145" s="9">
        <f t="shared" si="2769"/>
        <v>0</v>
      </c>
      <c r="AY1145" s="9">
        <f t="shared" si="2769"/>
        <v>0</v>
      </c>
      <c r="AZ1145" s="9">
        <f t="shared" si="2769"/>
        <v>8391</v>
      </c>
      <c r="BA1145" s="9">
        <f t="shared" si="2769"/>
        <v>0</v>
      </c>
      <c r="BB1145" s="9">
        <f t="shared" si="2769"/>
        <v>0</v>
      </c>
      <c r="BC1145" s="9">
        <f t="shared" si="2769"/>
        <v>307531</v>
      </c>
      <c r="BD1145" s="9">
        <f t="shared" si="2769"/>
        <v>0</v>
      </c>
      <c r="BE1145" s="9">
        <f t="shared" si="2769"/>
        <v>0</v>
      </c>
      <c r="BF1145" s="9">
        <f t="shared" si="2769"/>
        <v>0</v>
      </c>
      <c r="BG1145" s="9">
        <f t="shared" si="2769"/>
        <v>0</v>
      </c>
      <c r="BH1145" s="9">
        <f t="shared" si="2769"/>
        <v>0</v>
      </c>
      <c r="BI1145" s="9">
        <f t="shared" ref="BE1145:BT1148" si="2770">BI1146</f>
        <v>307531</v>
      </c>
      <c r="BJ1145" s="9">
        <f t="shared" si="2770"/>
        <v>0</v>
      </c>
      <c r="BK1145" s="9">
        <f t="shared" si="2770"/>
        <v>0</v>
      </c>
      <c r="BL1145" s="9">
        <f t="shared" si="2770"/>
        <v>0</v>
      </c>
      <c r="BM1145" s="9">
        <f t="shared" si="2770"/>
        <v>0</v>
      </c>
      <c r="BN1145" s="9">
        <f t="shared" si="2770"/>
        <v>0</v>
      </c>
      <c r="BO1145" s="9">
        <f t="shared" si="2770"/>
        <v>307531</v>
      </c>
      <c r="BP1145" s="9">
        <f t="shared" si="2770"/>
        <v>0</v>
      </c>
      <c r="BQ1145" s="9">
        <f t="shared" si="2770"/>
        <v>0</v>
      </c>
      <c r="BR1145" s="9">
        <f t="shared" si="2770"/>
        <v>0</v>
      </c>
      <c r="BS1145" s="9">
        <f t="shared" si="2770"/>
        <v>0</v>
      </c>
      <c r="BT1145" s="9">
        <f t="shared" si="2770"/>
        <v>0</v>
      </c>
      <c r="BU1145" s="9">
        <f t="shared" ref="BQ1145:CF1148" si="2771">BU1146</f>
        <v>307531</v>
      </c>
      <c r="BV1145" s="9">
        <f t="shared" si="2771"/>
        <v>0</v>
      </c>
      <c r="BW1145" s="9">
        <f t="shared" si="2771"/>
        <v>0</v>
      </c>
      <c r="BX1145" s="9">
        <f t="shared" si="2771"/>
        <v>0</v>
      </c>
      <c r="BY1145" s="9">
        <f t="shared" si="2771"/>
        <v>0</v>
      </c>
      <c r="BZ1145" s="9">
        <f t="shared" si="2771"/>
        <v>0</v>
      </c>
      <c r="CA1145" s="9">
        <f t="shared" si="2771"/>
        <v>307531</v>
      </c>
      <c r="CB1145" s="9">
        <f t="shared" si="2771"/>
        <v>0</v>
      </c>
      <c r="CC1145" s="9">
        <f t="shared" si="2771"/>
        <v>0</v>
      </c>
      <c r="CD1145" s="9">
        <f t="shared" si="2771"/>
        <v>0</v>
      </c>
      <c r="CE1145" s="9">
        <f t="shared" si="2771"/>
        <v>0</v>
      </c>
      <c r="CF1145" s="9">
        <f t="shared" si="2771"/>
        <v>0</v>
      </c>
      <c r="CG1145" s="9">
        <f t="shared" ref="CC1145:CN1148" si="2772">CG1146</f>
        <v>307531</v>
      </c>
      <c r="CH1145" s="9">
        <f t="shared" si="2772"/>
        <v>0</v>
      </c>
      <c r="CI1145" s="9">
        <f t="shared" si="2772"/>
        <v>0</v>
      </c>
      <c r="CJ1145" s="9">
        <f t="shared" si="2772"/>
        <v>0</v>
      </c>
      <c r="CK1145" s="9">
        <f t="shared" si="2772"/>
        <v>0</v>
      </c>
      <c r="CL1145" s="9">
        <f t="shared" si="2772"/>
        <v>0</v>
      </c>
      <c r="CM1145" s="9">
        <f t="shared" si="2772"/>
        <v>307531</v>
      </c>
      <c r="CN1145" s="9">
        <f t="shared" si="2772"/>
        <v>0</v>
      </c>
    </row>
    <row r="1146" spans="1:92" ht="20.100000000000001" hidden="1" customHeight="1">
      <c r="A1146" s="25" t="s">
        <v>15</v>
      </c>
      <c r="B1146" s="26" t="s">
        <v>319</v>
      </c>
      <c r="C1146" s="26" t="s">
        <v>147</v>
      </c>
      <c r="D1146" s="26" t="s">
        <v>80</v>
      </c>
      <c r="E1146" s="26" t="s">
        <v>395</v>
      </c>
      <c r="F1146" s="26"/>
      <c r="G1146" s="9">
        <f t="shared" si="2766"/>
        <v>284881</v>
      </c>
      <c r="H1146" s="9">
        <f t="shared" si="2766"/>
        <v>0</v>
      </c>
      <c r="I1146" s="9">
        <f t="shared" si="2766"/>
        <v>0</v>
      </c>
      <c r="J1146" s="9">
        <f t="shared" si="2766"/>
        <v>0</v>
      </c>
      <c r="K1146" s="9">
        <f t="shared" si="2766"/>
        <v>0</v>
      </c>
      <c r="L1146" s="9">
        <f t="shared" si="2766"/>
        <v>0</v>
      </c>
      <c r="M1146" s="9">
        <f t="shared" si="2766"/>
        <v>284881</v>
      </c>
      <c r="N1146" s="9">
        <f t="shared" si="2766"/>
        <v>0</v>
      </c>
      <c r="O1146" s="9">
        <f t="shared" si="2766"/>
        <v>0</v>
      </c>
      <c r="P1146" s="9">
        <f t="shared" si="2766"/>
        <v>0</v>
      </c>
      <c r="Q1146" s="9">
        <f t="shared" si="2766"/>
        <v>0</v>
      </c>
      <c r="R1146" s="9">
        <f t="shared" si="2766"/>
        <v>0</v>
      </c>
      <c r="S1146" s="9">
        <f t="shared" si="2766"/>
        <v>284881</v>
      </c>
      <c r="T1146" s="9">
        <f t="shared" si="2766"/>
        <v>0</v>
      </c>
      <c r="U1146" s="9">
        <f t="shared" si="2767"/>
        <v>0</v>
      </c>
      <c r="V1146" s="9">
        <f t="shared" si="2767"/>
        <v>0</v>
      </c>
      <c r="W1146" s="9">
        <f t="shared" si="2767"/>
        <v>0</v>
      </c>
      <c r="X1146" s="9">
        <f t="shared" si="2767"/>
        <v>0</v>
      </c>
      <c r="Y1146" s="9">
        <f t="shared" si="2767"/>
        <v>284881</v>
      </c>
      <c r="Z1146" s="9">
        <f t="shared" si="2767"/>
        <v>0</v>
      </c>
      <c r="AA1146" s="9">
        <f t="shared" si="2767"/>
        <v>0</v>
      </c>
      <c r="AB1146" s="9">
        <f t="shared" si="2767"/>
        <v>0</v>
      </c>
      <c r="AC1146" s="9">
        <f t="shared" si="2767"/>
        <v>0</v>
      </c>
      <c r="AD1146" s="9">
        <f t="shared" si="2767"/>
        <v>0</v>
      </c>
      <c r="AE1146" s="9">
        <f t="shared" si="2767"/>
        <v>284881</v>
      </c>
      <c r="AF1146" s="9">
        <f t="shared" si="2767"/>
        <v>0</v>
      </c>
      <c r="AG1146" s="9">
        <f t="shared" si="2768"/>
        <v>0</v>
      </c>
      <c r="AH1146" s="9">
        <f t="shared" si="2768"/>
        <v>0</v>
      </c>
      <c r="AI1146" s="9">
        <f t="shared" si="2768"/>
        <v>0</v>
      </c>
      <c r="AJ1146" s="9">
        <f t="shared" si="2768"/>
        <v>0</v>
      </c>
      <c r="AK1146" s="9">
        <f t="shared" si="2768"/>
        <v>284881</v>
      </c>
      <c r="AL1146" s="9">
        <f t="shared" si="2768"/>
        <v>0</v>
      </c>
      <c r="AM1146" s="9">
        <f t="shared" si="2768"/>
        <v>0</v>
      </c>
      <c r="AN1146" s="9">
        <f t="shared" si="2768"/>
        <v>0</v>
      </c>
      <c r="AO1146" s="9">
        <f t="shared" si="2768"/>
        <v>0</v>
      </c>
      <c r="AP1146" s="9">
        <f t="shared" si="2768"/>
        <v>0</v>
      </c>
      <c r="AQ1146" s="9">
        <f t="shared" si="2768"/>
        <v>284881</v>
      </c>
      <c r="AR1146" s="9">
        <f t="shared" si="2768"/>
        <v>0</v>
      </c>
      <c r="AS1146" s="9">
        <f t="shared" si="2769"/>
        <v>0</v>
      </c>
      <c r="AT1146" s="9">
        <f t="shared" si="2769"/>
        <v>14259</v>
      </c>
      <c r="AU1146" s="9">
        <f t="shared" si="2769"/>
        <v>0</v>
      </c>
      <c r="AV1146" s="9">
        <f t="shared" si="2769"/>
        <v>0</v>
      </c>
      <c r="AW1146" s="9">
        <f t="shared" si="2769"/>
        <v>299140</v>
      </c>
      <c r="AX1146" s="9">
        <f t="shared" si="2769"/>
        <v>0</v>
      </c>
      <c r="AY1146" s="9">
        <f t="shared" si="2769"/>
        <v>0</v>
      </c>
      <c r="AZ1146" s="9">
        <f t="shared" si="2769"/>
        <v>8391</v>
      </c>
      <c r="BA1146" s="9">
        <f t="shared" si="2769"/>
        <v>0</v>
      </c>
      <c r="BB1146" s="9">
        <f t="shared" si="2769"/>
        <v>0</v>
      </c>
      <c r="BC1146" s="9">
        <f t="shared" si="2769"/>
        <v>307531</v>
      </c>
      <c r="BD1146" s="9">
        <f t="shared" si="2769"/>
        <v>0</v>
      </c>
      <c r="BE1146" s="9">
        <f t="shared" si="2770"/>
        <v>0</v>
      </c>
      <c r="BF1146" s="9">
        <f t="shared" si="2770"/>
        <v>0</v>
      </c>
      <c r="BG1146" s="9">
        <f t="shared" si="2770"/>
        <v>0</v>
      </c>
      <c r="BH1146" s="9">
        <f t="shared" si="2770"/>
        <v>0</v>
      </c>
      <c r="BI1146" s="9">
        <f t="shared" si="2770"/>
        <v>307531</v>
      </c>
      <c r="BJ1146" s="9">
        <f t="shared" si="2770"/>
        <v>0</v>
      </c>
      <c r="BK1146" s="9">
        <f t="shared" si="2770"/>
        <v>0</v>
      </c>
      <c r="BL1146" s="9">
        <f t="shared" si="2770"/>
        <v>0</v>
      </c>
      <c r="BM1146" s="9">
        <f t="shared" si="2770"/>
        <v>0</v>
      </c>
      <c r="BN1146" s="9">
        <f t="shared" si="2770"/>
        <v>0</v>
      </c>
      <c r="BO1146" s="9">
        <f t="shared" si="2770"/>
        <v>307531</v>
      </c>
      <c r="BP1146" s="9">
        <f t="shared" si="2770"/>
        <v>0</v>
      </c>
      <c r="BQ1146" s="9">
        <f t="shared" si="2771"/>
        <v>0</v>
      </c>
      <c r="BR1146" s="9">
        <f t="shared" si="2771"/>
        <v>0</v>
      </c>
      <c r="BS1146" s="9">
        <f t="shared" si="2771"/>
        <v>0</v>
      </c>
      <c r="BT1146" s="9">
        <f t="shared" si="2771"/>
        <v>0</v>
      </c>
      <c r="BU1146" s="9">
        <f t="shared" si="2771"/>
        <v>307531</v>
      </c>
      <c r="BV1146" s="9">
        <f t="shared" si="2771"/>
        <v>0</v>
      </c>
      <c r="BW1146" s="9">
        <f t="shared" si="2771"/>
        <v>0</v>
      </c>
      <c r="BX1146" s="9">
        <f t="shared" si="2771"/>
        <v>0</v>
      </c>
      <c r="BY1146" s="9">
        <f t="shared" si="2771"/>
        <v>0</v>
      </c>
      <c r="BZ1146" s="9">
        <f t="shared" si="2771"/>
        <v>0</v>
      </c>
      <c r="CA1146" s="9">
        <f t="shared" si="2771"/>
        <v>307531</v>
      </c>
      <c r="CB1146" s="9">
        <f t="shared" si="2771"/>
        <v>0</v>
      </c>
      <c r="CC1146" s="9">
        <f t="shared" si="2772"/>
        <v>0</v>
      </c>
      <c r="CD1146" s="9">
        <f t="shared" si="2772"/>
        <v>0</v>
      </c>
      <c r="CE1146" s="9">
        <f t="shared" si="2772"/>
        <v>0</v>
      </c>
      <c r="CF1146" s="9">
        <f t="shared" si="2772"/>
        <v>0</v>
      </c>
      <c r="CG1146" s="9">
        <f t="shared" si="2772"/>
        <v>307531</v>
      </c>
      <c r="CH1146" s="9">
        <f t="shared" si="2772"/>
        <v>0</v>
      </c>
      <c r="CI1146" s="9">
        <f t="shared" si="2772"/>
        <v>0</v>
      </c>
      <c r="CJ1146" s="9">
        <f t="shared" si="2772"/>
        <v>0</v>
      </c>
      <c r="CK1146" s="9">
        <f t="shared" si="2772"/>
        <v>0</v>
      </c>
      <c r="CL1146" s="9">
        <f t="shared" si="2772"/>
        <v>0</v>
      </c>
      <c r="CM1146" s="9">
        <f t="shared" si="2772"/>
        <v>307531</v>
      </c>
      <c r="CN1146" s="9">
        <f t="shared" si="2772"/>
        <v>0</v>
      </c>
    </row>
    <row r="1147" spans="1:92" ht="20.100000000000001" hidden="1" customHeight="1">
      <c r="A1147" s="25" t="s">
        <v>330</v>
      </c>
      <c r="B1147" s="26" t="s">
        <v>319</v>
      </c>
      <c r="C1147" s="26" t="s">
        <v>147</v>
      </c>
      <c r="D1147" s="26" t="s">
        <v>80</v>
      </c>
      <c r="E1147" s="26" t="s">
        <v>396</v>
      </c>
      <c r="F1147" s="26"/>
      <c r="G1147" s="9">
        <f t="shared" si="2766"/>
        <v>284881</v>
      </c>
      <c r="H1147" s="9">
        <f t="shared" si="2766"/>
        <v>0</v>
      </c>
      <c r="I1147" s="9">
        <f t="shared" si="2766"/>
        <v>0</v>
      </c>
      <c r="J1147" s="9">
        <f t="shared" si="2766"/>
        <v>0</v>
      </c>
      <c r="K1147" s="9">
        <f t="shared" si="2766"/>
        <v>0</v>
      </c>
      <c r="L1147" s="9">
        <f t="shared" si="2766"/>
        <v>0</v>
      </c>
      <c r="M1147" s="9">
        <f t="shared" si="2766"/>
        <v>284881</v>
      </c>
      <c r="N1147" s="9">
        <f t="shared" si="2766"/>
        <v>0</v>
      </c>
      <c r="O1147" s="9">
        <f t="shared" si="2766"/>
        <v>0</v>
      </c>
      <c r="P1147" s="9">
        <f t="shared" si="2766"/>
        <v>0</v>
      </c>
      <c r="Q1147" s="9">
        <f t="shared" si="2766"/>
        <v>0</v>
      </c>
      <c r="R1147" s="9">
        <f t="shared" si="2766"/>
        <v>0</v>
      </c>
      <c r="S1147" s="9">
        <f t="shared" si="2766"/>
        <v>284881</v>
      </c>
      <c r="T1147" s="9">
        <f t="shared" si="2766"/>
        <v>0</v>
      </c>
      <c r="U1147" s="9">
        <f t="shared" si="2767"/>
        <v>0</v>
      </c>
      <c r="V1147" s="9">
        <f t="shared" si="2767"/>
        <v>0</v>
      </c>
      <c r="W1147" s="9">
        <f t="shared" si="2767"/>
        <v>0</v>
      </c>
      <c r="X1147" s="9">
        <f t="shared" si="2767"/>
        <v>0</v>
      </c>
      <c r="Y1147" s="9">
        <f t="shared" si="2767"/>
        <v>284881</v>
      </c>
      <c r="Z1147" s="9">
        <f t="shared" si="2767"/>
        <v>0</v>
      </c>
      <c r="AA1147" s="9">
        <f t="shared" si="2767"/>
        <v>0</v>
      </c>
      <c r="AB1147" s="9">
        <f t="shared" si="2767"/>
        <v>0</v>
      </c>
      <c r="AC1147" s="9">
        <f t="shared" si="2767"/>
        <v>0</v>
      </c>
      <c r="AD1147" s="9">
        <f t="shared" si="2767"/>
        <v>0</v>
      </c>
      <c r="AE1147" s="9">
        <f t="shared" si="2767"/>
        <v>284881</v>
      </c>
      <c r="AF1147" s="9">
        <f t="shared" si="2767"/>
        <v>0</v>
      </c>
      <c r="AG1147" s="9">
        <f t="shared" si="2768"/>
        <v>0</v>
      </c>
      <c r="AH1147" s="9">
        <f t="shared" si="2768"/>
        <v>0</v>
      </c>
      <c r="AI1147" s="9">
        <f t="shared" si="2768"/>
        <v>0</v>
      </c>
      <c r="AJ1147" s="9">
        <f t="shared" si="2768"/>
        <v>0</v>
      </c>
      <c r="AK1147" s="9">
        <f t="shared" si="2768"/>
        <v>284881</v>
      </c>
      <c r="AL1147" s="9">
        <f t="shared" si="2768"/>
        <v>0</v>
      </c>
      <c r="AM1147" s="9">
        <f t="shared" si="2768"/>
        <v>0</v>
      </c>
      <c r="AN1147" s="9">
        <f t="shared" si="2768"/>
        <v>0</v>
      </c>
      <c r="AO1147" s="9">
        <f t="shared" si="2768"/>
        <v>0</v>
      </c>
      <c r="AP1147" s="9">
        <f t="shared" si="2768"/>
        <v>0</v>
      </c>
      <c r="AQ1147" s="9">
        <f t="shared" si="2768"/>
        <v>284881</v>
      </c>
      <c r="AR1147" s="9">
        <f t="shared" si="2768"/>
        <v>0</v>
      </c>
      <c r="AS1147" s="9">
        <f t="shared" si="2769"/>
        <v>0</v>
      </c>
      <c r="AT1147" s="9">
        <f t="shared" si="2769"/>
        <v>14259</v>
      </c>
      <c r="AU1147" s="9">
        <f t="shared" si="2769"/>
        <v>0</v>
      </c>
      <c r="AV1147" s="9">
        <f t="shared" si="2769"/>
        <v>0</v>
      </c>
      <c r="AW1147" s="9">
        <f t="shared" si="2769"/>
        <v>299140</v>
      </c>
      <c r="AX1147" s="9">
        <f t="shared" si="2769"/>
        <v>0</v>
      </c>
      <c r="AY1147" s="9">
        <f t="shared" si="2769"/>
        <v>0</v>
      </c>
      <c r="AZ1147" s="9">
        <f t="shared" si="2769"/>
        <v>8391</v>
      </c>
      <c r="BA1147" s="9">
        <f t="shared" si="2769"/>
        <v>0</v>
      </c>
      <c r="BB1147" s="9">
        <f t="shared" si="2769"/>
        <v>0</v>
      </c>
      <c r="BC1147" s="9">
        <f t="shared" si="2769"/>
        <v>307531</v>
      </c>
      <c r="BD1147" s="9">
        <f t="shared" si="2769"/>
        <v>0</v>
      </c>
      <c r="BE1147" s="9">
        <f t="shared" si="2770"/>
        <v>0</v>
      </c>
      <c r="BF1147" s="9">
        <f t="shared" si="2770"/>
        <v>0</v>
      </c>
      <c r="BG1147" s="9">
        <f t="shared" si="2770"/>
        <v>0</v>
      </c>
      <c r="BH1147" s="9">
        <f t="shared" si="2770"/>
        <v>0</v>
      </c>
      <c r="BI1147" s="9">
        <f t="shared" si="2770"/>
        <v>307531</v>
      </c>
      <c r="BJ1147" s="9">
        <f t="shared" si="2770"/>
        <v>0</v>
      </c>
      <c r="BK1147" s="9">
        <f t="shared" si="2770"/>
        <v>0</v>
      </c>
      <c r="BL1147" s="9">
        <f t="shared" si="2770"/>
        <v>0</v>
      </c>
      <c r="BM1147" s="9">
        <f t="shared" si="2770"/>
        <v>0</v>
      </c>
      <c r="BN1147" s="9">
        <f t="shared" si="2770"/>
        <v>0</v>
      </c>
      <c r="BO1147" s="9">
        <f t="shared" si="2770"/>
        <v>307531</v>
      </c>
      <c r="BP1147" s="9">
        <f t="shared" si="2770"/>
        <v>0</v>
      </c>
      <c r="BQ1147" s="9">
        <f t="shared" si="2771"/>
        <v>0</v>
      </c>
      <c r="BR1147" s="9">
        <f t="shared" si="2771"/>
        <v>0</v>
      </c>
      <c r="BS1147" s="9">
        <f t="shared" si="2771"/>
        <v>0</v>
      </c>
      <c r="BT1147" s="9">
        <f t="shared" si="2771"/>
        <v>0</v>
      </c>
      <c r="BU1147" s="9">
        <f t="shared" si="2771"/>
        <v>307531</v>
      </c>
      <c r="BV1147" s="9">
        <f t="shared" si="2771"/>
        <v>0</v>
      </c>
      <c r="BW1147" s="9">
        <f t="shared" si="2771"/>
        <v>0</v>
      </c>
      <c r="BX1147" s="9">
        <f t="shared" si="2771"/>
        <v>0</v>
      </c>
      <c r="BY1147" s="9">
        <f t="shared" si="2771"/>
        <v>0</v>
      </c>
      <c r="BZ1147" s="9">
        <f t="shared" si="2771"/>
        <v>0</v>
      </c>
      <c r="CA1147" s="9">
        <f t="shared" si="2771"/>
        <v>307531</v>
      </c>
      <c r="CB1147" s="9">
        <f t="shared" si="2771"/>
        <v>0</v>
      </c>
      <c r="CC1147" s="9">
        <f t="shared" si="2772"/>
        <v>0</v>
      </c>
      <c r="CD1147" s="9">
        <f t="shared" si="2772"/>
        <v>0</v>
      </c>
      <c r="CE1147" s="9">
        <f t="shared" si="2772"/>
        <v>0</v>
      </c>
      <c r="CF1147" s="9">
        <f t="shared" si="2772"/>
        <v>0</v>
      </c>
      <c r="CG1147" s="9">
        <f t="shared" si="2772"/>
        <v>307531</v>
      </c>
      <c r="CH1147" s="9">
        <f t="shared" si="2772"/>
        <v>0</v>
      </c>
      <c r="CI1147" s="9">
        <f t="shared" si="2772"/>
        <v>0</v>
      </c>
      <c r="CJ1147" s="9">
        <f t="shared" si="2772"/>
        <v>0</v>
      </c>
      <c r="CK1147" s="9">
        <f t="shared" si="2772"/>
        <v>0</v>
      </c>
      <c r="CL1147" s="9">
        <f t="shared" si="2772"/>
        <v>0</v>
      </c>
      <c r="CM1147" s="9">
        <f t="shared" si="2772"/>
        <v>307531</v>
      </c>
      <c r="CN1147" s="9">
        <f t="shared" si="2772"/>
        <v>0</v>
      </c>
    </row>
    <row r="1148" spans="1:92" ht="33" hidden="1">
      <c r="A1148" s="25" t="s">
        <v>244</v>
      </c>
      <c r="B1148" s="26" t="s">
        <v>319</v>
      </c>
      <c r="C1148" s="26" t="s">
        <v>147</v>
      </c>
      <c r="D1148" s="26" t="s">
        <v>80</v>
      </c>
      <c r="E1148" s="26" t="s">
        <v>396</v>
      </c>
      <c r="F1148" s="26" t="s">
        <v>31</v>
      </c>
      <c r="G1148" s="9">
        <f t="shared" si="2766"/>
        <v>284881</v>
      </c>
      <c r="H1148" s="9">
        <f t="shared" si="2766"/>
        <v>0</v>
      </c>
      <c r="I1148" s="9">
        <f t="shared" si="2766"/>
        <v>0</v>
      </c>
      <c r="J1148" s="9">
        <f t="shared" si="2766"/>
        <v>0</v>
      </c>
      <c r="K1148" s="9">
        <f t="shared" si="2766"/>
        <v>0</v>
      </c>
      <c r="L1148" s="9">
        <f t="shared" si="2766"/>
        <v>0</v>
      </c>
      <c r="M1148" s="9">
        <f t="shared" si="2766"/>
        <v>284881</v>
      </c>
      <c r="N1148" s="9">
        <f t="shared" si="2766"/>
        <v>0</v>
      </c>
      <c r="O1148" s="9">
        <f t="shared" si="2766"/>
        <v>0</v>
      </c>
      <c r="P1148" s="9">
        <f t="shared" si="2766"/>
        <v>0</v>
      </c>
      <c r="Q1148" s="9">
        <f t="shared" si="2766"/>
        <v>0</v>
      </c>
      <c r="R1148" s="9">
        <f t="shared" si="2766"/>
        <v>0</v>
      </c>
      <c r="S1148" s="9">
        <f t="shared" si="2766"/>
        <v>284881</v>
      </c>
      <c r="T1148" s="9">
        <f t="shared" si="2766"/>
        <v>0</v>
      </c>
      <c r="U1148" s="9">
        <f t="shared" si="2767"/>
        <v>0</v>
      </c>
      <c r="V1148" s="9">
        <f t="shared" si="2767"/>
        <v>0</v>
      </c>
      <c r="W1148" s="9">
        <f t="shared" si="2767"/>
        <v>0</v>
      </c>
      <c r="X1148" s="9">
        <f t="shared" si="2767"/>
        <v>0</v>
      </c>
      <c r="Y1148" s="9">
        <f t="shared" si="2767"/>
        <v>284881</v>
      </c>
      <c r="Z1148" s="9">
        <f t="shared" si="2767"/>
        <v>0</v>
      </c>
      <c r="AA1148" s="9">
        <f t="shared" si="2767"/>
        <v>0</v>
      </c>
      <c r="AB1148" s="9">
        <f t="shared" si="2767"/>
        <v>0</v>
      </c>
      <c r="AC1148" s="9">
        <f t="shared" si="2767"/>
        <v>0</v>
      </c>
      <c r="AD1148" s="9">
        <f t="shared" si="2767"/>
        <v>0</v>
      </c>
      <c r="AE1148" s="9">
        <f t="shared" si="2767"/>
        <v>284881</v>
      </c>
      <c r="AF1148" s="9">
        <f t="shared" si="2767"/>
        <v>0</v>
      </c>
      <c r="AG1148" s="9">
        <f t="shared" si="2768"/>
        <v>0</v>
      </c>
      <c r="AH1148" s="9">
        <f t="shared" si="2768"/>
        <v>0</v>
      </c>
      <c r="AI1148" s="9">
        <f t="shared" si="2768"/>
        <v>0</v>
      </c>
      <c r="AJ1148" s="9">
        <f t="shared" si="2768"/>
        <v>0</v>
      </c>
      <c r="AK1148" s="9">
        <f t="shared" si="2768"/>
        <v>284881</v>
      </c>
      <c r="AL1148" s="9">
        <f t="shared" si="2768"/>
        <v>0</v>
      </c>
      <c r="AM1148" s="9">
        <f t="shared" si="2768"/>
        <v>0</v>
      </c>
      <c r="AN1148" s="9">
        <f t="shared" si="2768"/>
        <v>0</v>
      </c>
      <c r="AO1148" s="9">
        <f t="shared" si="2768"/>
        <v>0</v>
      </c>
      <c r="AP1148" s="9">
        <f t="shared" si="2768"/>
        <v>0</v>
      </c>
      <c r="AQ1148" s="9">
        <f t="shared" si="2768"/>
        <v>284881</v>
      </c>
      <c r="AR1148" s="9">
        <f t="shared" si="2768"/>
        <v>0</v>
      </c>
      <c r="AS1148" s="9">
        <f t="shared" si="2769"/>
        <v>0</v>
      </c>
      <c r="AT1148" s="9">
        <f t="shared" si="2769"/>
        <v>14259</v>
      </c>
      <c r="AU1148" s="9">
        <f t="shared" si="2769"/>
        <v>0</v>
      </c>
      <c r="AV1148" s="9">
        <f t="shared" si="2769"/>
        <v>0</v>
      </c>
      <c r="AW1148" s="9">
        <f t="shared" si="2769"/>
        <v>299140</v>
      </c>
      <c r="AX1148" s="9">
        <f t="shared" si="2769"/>
        <v>0</v>
      </c>
      <c r="AY1148" s="9">
        <f t="shared" si="2769"/>
        <v>0</v>
      </c>
      <c r="AZ1148" s="9">
        <f t="shared" si="2769"/>
        <v>8391</v>
      </c>
      <c r="BA1148" s="9">
        <f t="shared" si="2769"/>
        <v>0</v>
      </c>
      <c r="BB1148" s="9">
        <f t="shared" si="2769"/>
        <v>0</v>
      </c>
      <c r="BC1148" s="9">
        <f t="shared" si="2769"/>
        <v>307531</v>
      </c>
      <c r="BD1148" s="9">
        <f t="shared" si="2769"/>
        <v>0</v>
      </c>
      <c r="BE1148" s="9">
        <f t="shared" si="2770"/>
        <v>0</v>
      </c>
      <c r="BF1148" s="9">
        <f t="shared" si="2770"/>
        <v>0</v>
      </c>
      <c r="BG1148" s="9">
        <f t="shared" si="2770"/>
        <v>0</v>
      </c>
      <c r="BH1148" s="9">
        <f t="shared" si="2770"/>
        <v>0</v>
      </c>
      <c r="BI1148" s="9">
        <f t="shared" si="2770"/>
        <v>307531</v>
      </c>
      <c r="BJ1148" s="9">
        <f t="shared" si="2770"/>
        <v>0</v>
      </c>
      <c r="BK1148" s="9">
        <f t="shared" si="2770"/>
        <v>0</v>
      </c>
      <c r="BL1148" s="9">
        <f t="shared" si="2770"/>
        <v>0</v>
      </c>
      <c r="BM1148" s="9">
        <f t="shared" si="2770"/>
        <v>0</v>
      </c>
      <c r="BN1148" s="9">
        <f t="shared" si="2770"/>
        <v>0</v>
      </c>
      <c r="BO1148" s="9">
        <f t="shared" si="2770"/>
        <v>307531</v>
      </c>
      <c r="BP1148" s="9">
        <f t="shared" si="2770"/>
        <v>0</v>
      </c>
      <c r="BQ1148" s="9">
        <f t="shared" si="2771"/>
        <v>0</v>
      </c>
      <c r="BR1148" s="9">
        <f t="shared" si="2771"/>
        <v>0</v>
      </c>
      <c r="BS1148" s="9">
        <f t="shared" si="2771"/>
        <v>0</v>
      </c>
      <c r="BT1148" s="9">
        <f t="shared" si="2771"/>
        <v>0</v>
      </c>
      <c r="BU1148" s="9">
        <f t="shared" si="2771"/>
        <v>307531</v>
      </c>
      <c r="BV1148" s="9">
        <f t="shared" si="2771"/>
        <v>0</v>
      </c>
      <c r="BW1148" s="9">
        <f t="shared" si="2771"/>
        <v>0</v>
      </c>
      <c r="BX1148" s="9">
        <f t="shared" si="2771"/>
        <v>0</v>
      </c>
      <c r="BY1148" s="9">
        <f t="shared" si="2771"/>
        <v>0</v>
      </c>
      <c r="BZ1148" s="9">
        <f t="shared" si="2771"/>
        <v>0</v>
      </c>
      <c r="CA1148" s="9">
        <f t="shared" si="2771"/>
        <v>307531</v>
      </c>
      <c r="CB1148" s="9">
        <f t="shared" si="2771"/>
        <v>0</v>
      </c>
      <c r="CC1148" s="9">
        <f t="shared" si="2772"/>
        <v>0</v>
      </c>
      <c r="CD1148" s="9">
        <f t="shared" si="2772"/>
        <v>0</v>
      </c>
      <c r="CE1148" s="9">
        <f t="shared" si="2772"/>
        <v>0</v>
      </c>
      <c r="CF1148" s="9">
        <f t="shared" si="2772"/>
        <v>0</v>
      </c>
      <c r="CG1148" s="9">
        <f t="shared" si="2772"/>
        <v>307531</v>
      </c>
      <c r="CH1148" s="9">
        <f t="shared" si="2772"/>
        <v>0</v>
      </c>
      <c r="CI1148" s="9">
        <f t="shared" si="2772"/>
        <v>0</v>
      </c>
      <c r="CJ1148" s="9">
        <f t="shared" si="2772"/>
        <v>0</v>
      </c>
      <c r="CK1148" s="9">
        <f t="shared" si="2772"/>
        <v>0</v>
      </c>
      <c r="CL1148" s="9">
        <f t="shared" si="2772"/>
        <v>0</v>
      </c>
      <c r="CM1148" s="9">
        <f t="shared" si="2772"/>
        <v>307531</v>
      </c>
      <c r="CN1148" s="9">
        <f t="shared" si="2772"/>
        <v>0</v>
      </c>
    </row>
    <row r="1149" spans="1:92" ht="33" hidden="1">
      <c r="A1149" s="25" t="s">
        <v>37</v>
      </c>
      <c r="B1149" s="26" t="s">
        <v>319</v>
      </c>
      <c r="C1149" s="26" t="s">
        <v>147</v>
      </c>
      <c r="D1149" s="26" t="s">
        <v>80</v>
      </c>
      <c r="E1149" s="26" t="s">
        <v>396</v>
      </c>
      <c r="F1149" s="26" t="s">
        <v>38</v>
      </c>
      <c r="G1149" s="9">
        <f>274511+10370</f>
        <v>284881</v>
      </c>
      <c r="H1149" s="9"/>
      <c r="I1149" s="9"/>
      <c r="J1149" s="9"/>
      <c r="K1149" s="9"/>
      <c r="L1149" s="9"/>
      <c r="M1149" s="9">
        <f>G1149+I1149+J1149+K1149+L1149</f>
        <v>284881</v>
      </c>
      <c r="N1149" s="9">
        <f>H1149+L1149</f>
        <v>0</v>
      </c>
      <c r="O1149" s="9"/>
      <c r="P1149" s="9"/>
      <c r="Q1149" s="9"/>
      <c r="R1149" s="9"/>
      <c r="S1149" s="9">
        <f>M1149+O1149+P1149+Q1149+R1149</f>
        <v>284881</v>
      </c>
      <c r="T1149" s="9">
        <f>N1149+R1149</f>
        <v>0</v>
      </c>
      <c r="U1149" s="9"/>
      <c r="V1149" s="9"/>
      <c r="W1149" s="9"/>
      <c r="X1149" s="9"/>
      <c r="Y1149" s="9">
        <f>S1149+U1149+V1149+W1149+X1149</f>
        <v>284881</v>
      </c>
      <c r="Z1149" s="9">
        <f>T1149+X1149</f>
        <v>0</v>
      </c>
      <c r="AA1149" s="9"/>
      <c r="AB1149" s="9"/>
      <c r="AC1149" s="9"/>
      <c r="AD1149" s="9"/>
      <c r="AE1149" s="9">
        <f>Y1149+AA1149+AB1149+AC1149+AD1149</f>
        <v>284881</v>
      </c>
      <c r="AF1149" s="9">
        <f>Z1149+AD1149</f>
        <v>0</v>
      </c>
      <c r="AG1149" s="9"/>
      <c r="AH1149" s="9"/>
      <c r="AI1149" s="9"/>
      <c r="AJ1149" s="9"/>
      <c r="AK1149" s="9">
        <f>AE1149+AG1149+AH1149+AI1149+AJ1149</f>
        <v>284881</v>
      </c>
      <c r="AL1149" s="9">
        <f>AF1149+AJ1149</f>
        <v>0</v>
      </c>
      <c r="AM1149" s="9"/>
      <c r="AN1149" s="9"/>
      <c r="AO1149" s="9"/>
      <c r="AP1149" s="9"/>
      <c r="AQ1149" s="9">
        <f>AK1149+AM1149+AN1149+AO1149+AP1149</f>
        <v>284881</v>
      </c>
      <c r="AR1149" s="9">
        <f>AL1149+AP1149</f>
        <v>0</v>
      </c>
      <c r="AS1149" s="9"/>
      <c r="AT1149" s="9">
        <v>14259</v>
      </c>
      <c r="AU1149" s="9"/>
      <c r="AV1149" s="9"/>
      <c r="AW1149" s="9">
        <f>AQ1149+AS1149+AT1149+AU1149+AV1149</f>
        <v>299140</v>
      </c>
      <c r="AX1149" s="9">
        <f>AR1149+AV1149</f>
        <v>0</v>
      </c>
      <c r="AY1149" s="9"/>
      <c r="AZ1149" s="9">
        <v>8391</v>
      </c>
      <c r="BA1149" s="9"/>
      <c r="BB1149" s="9"/>
      <c r="BC1149" s="9">
        <f>AW1149+AY1149+AZ1149+BA1149+BB1149</f>
        <v>307531</v>
      </c>
      <c r="BD1149" s="9">
        <f>AX1149+BB1149</f>
        <v>0</v>
      </c>
      <c r="BE1149" s="9"/>
      <c r="BF1149" s="9"/>
      <c r="BG1149" s="9"/>
      <c r="BH1149" s="9"/>
      <c r="BI1149" s="9">
        <f>BC1149+BE1149+BF1149+BG1149+BH1149</f>
        <v>307531</v>
      </c>
      <c r="BJ1149" s="9">
        <f>BD1149+BH1149</f>
        <v>0</v>
      </c>
      <c r="BK1149" s="9"/>
      <c r="BL1149" s="9"/>
      <c r="BM1149" s="9"/>
      <c r="BN1149" s="9"/>
      <c r="BO1149" s="9">
        <f>BI1149+BK1149+BL1149+BM1149+BN1149</f>
        <v>307531</v>
      </c>
      <c r="BP1149" s="9">
        <f>BJ1149+BN1149</f>
        <v>0</v>
      </c>
      <c r="BQ1149" s="9"/>
      <c r="BR1149" s="9"/>
      <c r="BS1149" s="9"/>
      <c r="BT1149" s="9"/>
      <c r="BU1149" s="9">
        <f>BO1149+BQ1149+BR1149+BS1149+BT1149</f>
        <v>307531</v>
      </c>
      <c r="BV1149" s="9">
        <f>BP1149+BT1149</f>
        <v>0</v>
      </c>
      <c r="BW1149" s="9"/>
      <c r="BX1149" s="9"/>
      <c r="BY1149" s="9"/>
      <c r="BZ1149" s="9"/>
      <c r="CA1149" s="9">
        <f>BU1149+BW1149+BX1149+BY1149+BZ1149</f>
        <v>307531</v>
      </c>
      <c r="CB1149" s="9">
        <f>BV1149+BZ1149</f>
        <v>0</v>
      </c>
      <c r="CC1149" s="9"/>
      <c r="CD1149" s="9"/>
      <c r="CE1149" s="9"/>
      <c r="CF1149" s="9"/>
      <c r="CG1149" s="9">
        <f>CA1149+CC1149+CD1149+CE1149+CF1149</f>
        <v>307531</v>
      </c>
      <c r="CH1149" s="9">
        <f>CB1149+CF1149</f>
        <v>0</v>
      </c>
      <c r="CI1149" s="9"/>
      <c r="CJ1149" s="9"/>
      <c r="CK1149" s="9"/>
      <c r="CL1149" s="9"/>
      <c r="CM1149" s="9">
        <f>CG1149+CI1149+CJ1149+CK1149+CL1149</f>
        <v>307531</v>
      </c>
      <c r="CN1149" s="9">
        <f>CH1149+CL1149</f>
        <v>0</v>
      </c>
    </row>
    <row r="1150" spans="1:92" ht="33" hidden="1">
      <c r="A1150" s="25" t="s">
        <v>327</v>
      </c>
      <c r="B1150" s="26" t="s">
        <v>319</v>
      </c>
      <c r="C1150" s="26" t="s">
        <v>147</v>
      </c>
      <c r="D1150" s="26" t="s">
        <v>80</v>
      </c>
      <c r="E1150" s="26" t="s">
        <v>397</v>
      </c>
      <c r="F1150" s="26"/>
      <c r="G1150" s="9">
        <f>G1151+G1157+G1162+G1165</f>
        <v>108567</v>
      </c>
      <c r="H1150" s="9">
        <f>H1151+H1157+H1162+H1165</f>
        <v>0</v>
      </c>
      <c r="I1150" s="9">
        <f t="shared" ref="I1150:N1150" si="2773">I1151+I1157+I1162+I1165</f>
        <v>-28510</v>
      </c>
      <c r="J1150" s="9">
        <f t="shared" si="2773"/>
        <v>0</v>
      </c>
      <c r="K1150" s="9">
        <f t="shared" si="2773"/>
        <v>0</v>
      </c>
      <c r="L1150" s="9">
        <f t="shared" si="2773"/>
        <v>0</v>
      </c>
      <c r="M1150" s="9">
        <f t="shared" si="2773"/>
        <v>80057</v>
      </c>
      <c r="N1150" s="9">
        <f t="shared" si="2773"/>
        <v>0</v>
      </c>
      <c r="O1150" s="9">
        <f t="shared" ref="O1150:T1150" si="2774">O1151+O1157+O1162+O1165</f>
        <v>0</v>
      </c>
      <c r="P1150" s="9">
        <f t="shared" si="2774"/>
        <v>0</v>
      </c>
      <c r="Q1150" s="9">
        <f t="shared" si="2774"/>
        <v>0</v>
      </c>
      <c r="R1150" s="9">
        <f t="shared" si="2774"/>
        <v>0</v>
      </c>
      <c r="S1150" s="9">
        <f t="shared" si="2774"/>
        <v>80057</v>
      </c>
      <c r="T1150" s="9">
        <f t="shared" si="2774"/>
        <v>0</v>
      </c>
      <c r="U1150" s="9">
        <f t="shared" ref="U1150:Z1150" si="2775">U1151+U1157+U1162+U1165</f>
        <v>0</v>
      </c>
      <c r="V1150" s="9">
        <f t="shared" si="2775"/>
        <v>0</v>
      </c>
      <c r="W1150" s="9">
        <f t="shared" si="2775"/>
        <v>0</v>
      </c>
      <c r="X1150" s="9">
        <f t="shared" si="2775"/>
        <v>0</v>
      </c>
      <c r="Y1150" s="9">
        <f t="shared" si="2775"/>
        <v>80057</v>
      </c>
      <c r="Z1150" s="9">
        <f t="shared" si="2775"/>
        <v>0</v>
      </c>
      <c r="AA1150" s="9">
        <f t="shared" ref="AA1150:AF1150" si="2776">AA1151+AA1157+AA1162+AA1165</f>
        <v>0</v>
      </c>
      <c r="AB1150" s="9">
        <f t="shared" si="2776"/>
        <v>0</v>
      </c>
      <c r="AC1150" s="9">
        <f t="shared" si="2776"/>
        <v>0</v>
      </c>
      <c r="AD1150" s="9">
        <f t="shared" si="2776"/>
        <v>0</v>
      </c>
      <c r="AE1150" s="9">
        <f t="shared" si="2776"/>
        <v>80057</v>
      </c>
      <c r="AF1150" s="9">
        <f t="shared" si="2776"/>
        <v>0</v>
      </c>
      <c r="AG1150" s="9">
        <f t="shared" ref="AG1150:AL1150" si="2777">AG1151+AG1157+AG1162+AG1165</f>
        <v>0</v>
      </c>
      <c r="AH1150" s="9">
        <f t="shared" si="2777"/>
        <v>0</v>
      </c>
      <c r="AI1150" s="9">
        <f t="shared" si="2777"/>
        <v>0</v>
      </c>
      <c r="AJ1150" s="9">
        <f t="shared" si="2777"/>
        <v>0</v>
      </c>
      <c r="AK1150" s="9">
        <f t="shared" si="2777"/>
        <v>80057</v>
      </c>
      <c r="AL1150" s="9">
        <f t="shared" si="2777"/>
        <v>0</v>
      </c>
      <c r="AM1150" s="9">
        <f t="shared" ref="AM1150:AR1150" si="2778">AM1151+AM1157+AM1162+AM1165</f>
        <v>-1174</v>
      </c>
      <c r="AN1150" s="9">
        <f t="shared" si="2778"/>
        <v>0</v>
      </c>
      <c r="AO1150" s="9">
        <f t="shared" si="2778"/>
        <v>0</v>
      </c>
      <c r="AP1150" s="9">
        <f t="shared" si="2778"/>
        <v>12314</v>
      </c>
      <c r="AQ1150" s="9">
        <f t="shared" si="2778"/>
        <v>91197</v>
      </c>
      <c r="AR1150" s="9">
        <f t="shared" si="2778"/>
        <v>12314</v>
      </c>
      <c r="AS1150" s="9">
        <f t="shared" ref="AS1150:AX1150" si="2779">AS1151+AS1157+AS1162+AS1165</f>
        <v>-12000</v>
      </c>
      <c r="AT1150" s="9">
        <f t="shared" si="2779"/>
        <v>1995</v>
      </c>
      <c r="AU1150" s="9">
        <f t="shared" si="2779"/>
        <v>0</v>
      </c>
      <c r="AV1150" s="9">
        <f t="shared" si="2779"/>
        <v>0</v>
      </c>
      <c r="AW1150" s="9">
        <f t="shared" si="2779"/>
        <v>81192</v>
      </c>
      <c r="AX1150" s="9">
        <f t="shared" si="2779"/>
        <v>12314</v>
      </c>
      <c r="AY1150" s="9">
        <f t="shared" ref="AY1150:BD1150" si="2780">AY1151+AY1157+AY1162+AY1165</f>
        <v>-3442</v>
      </c>
      <c r="AZ1150" s="9">
        <f t="shared" si="2780"/>
        <v>0</v>
      </c>
      <c r="BA1150" s="9">
        <f t="shared" si="2780"/>
        <v>-236</v>
      </c>
      <c r="BB1150" s="9">
        <f t="shared" si="2780"/>
        <v>0</v>
      </c>
      <c r="BC1150" s="9">
        <f t="shared" si="2780"/>
        <v>77514</v>
      </c>
      <c r="BD1150" s="9">
        <f t="shared" si="2780"/>
        <v>12314</v>
      </c>
      <c r="BE1150" s="9">
        <f t="shared" ref="BE1150:BJ1150" si="2781">BE1151+BE1157+BE1162+BE1165</f>
        <v>0</v>
      </c>
      <c r="BF1150" s="9">
        <f t="shared" si="2781"/>
        <v>0</v>
      </c>
      <c r="BG1150" s="9">
        <f t="shared" si="2781"/>
        <v>0</v>
      </c>
      <c r="BH1150" s="9">
        <f t="shared" si="2781"/>
        <v>0</v>
      </c>
      <c r="BI1150" s="9">
        <f t="shared" si="2781"/>
        <v>77514</v>
      </c>
      <c r="BJ1150" s="9">
        <f t="shared" si="2781"/>
        <v>12314</v>
      </c>
      <c r="BK1150" s="9">
        <f t="shared" ref="BK1150:BP1150" si="2782">BK1151+BK1157+BK1162+BK1165</f>
        <v>0</v>
      </c>
      <c r="BL1150" s="9">
        <f t="shared" si="2782"/>
        <v>0</v>
      </c>
      <c r="BM1150" s="9">
        <f t="shared" si="2782"/>
        <v>0</v>
      </c>
      <c r="BN1150" s="9">
        <f t="shared" si="2782"/>
        <v>0</v>
      </c>
      <c r="BO1150" s="9">
        <f t="shared" si="2782"/>
        <v>77514</v>
      </c>
      <c r="BP1150" s="9">
        <f t="shared" si="2782"/>
        <v>12314</v>
      </c>
      <c r="BQ1150" s="9">
        <f t="shared" ref="BQ1150:BV1150" si="2783">BQ1151+BQ1157+BQ1162+BQ1165</f>
        <v>-961</v>
      </c>
      <c r="BR1150" s="9">
        <f t="shared" si="2783"/>
        <v>0</v>
      </c>
      <c r="BS1150" s="9">
        <f t="shared" si="2783"/>
        <v>0</v>
      </c>
      <c r="BT1150" s="9">
        <f t="shared" si="2783"/>
        <v>0</v>
      </c>
      <c r="BU1150" s="9">
        <f t="shared" si="2783"/>
        <v>76553</v>
      </c>
      <c r="BV1150" s="9">
        <f t="shared" si="2783"/>
        <v>12314</v>
      </c>
      <c r="BW1150" s="9">
        <f t="shared" ref="BW1150:CB1150" si="2784">BW1151+BW1157+BW1162+BW1165</f>
        <v>0</v>
      </c>
      <c r="BX1150" s="9">
        <f t="shared" si="2784"/>
        <v>0</v>
      </c>
      <c r="BY1150" s="9">
        <f t="shared" si="2784"/>
        <v>0</v>
      </c>
      <c r="BZ1150" s="9">
        <f t="shared" si="2784"/>
        <v>0</v>
      </c>
      <c r="CA1150" s="9">
        <f t="shared" si="2784"/>
        <v>76553</v>
      </c>
      <c r="CB1150" s="9">
        <f t="shared" si="2784"/>
        <v>12314</v>
      </c>
      <c r="CC1150" s="9">
        <f t="shared" ref="CC1150:CH1150" si="2785">CC1151+CC1157+CC1162+CC1165</f>
        <v>0</v>
      </c>
      <c r="CD1150" s="9">
        <f t="shared" si="2785"/>
        <v>0</v>
      </c>
      <c r="CE1150" s="9">
        <f t="shared" si="2785"/>
        <v>0</v>
      </c>
      <c r="CF1150" s="9">
        <f t="shared" si="2785"/>
        <v>0</v>
      </c>
      <c r="CG1150" s="9">
        <f t="shared" si="2785"/>
        <v>76553</v>
      </c>
      <c r="CH1150" s="9">
        <f t="shared" si="2785"/>
        <v>12314</v>
      </c>
      <c r="CI1150" s="9">
        <f t="shared" ref="CI1150:CN1150" si="2786">CI1151+CI1157+CI1162+CI1165</f>
        <v>-357</v>
      </c>
      <c r="CJ1150" s="9">
        <f t="shared" si="2786"/>
        <v>0</v>
      </c>
      <c r="CK1150" s="9">
        <f t="shared" si="2786"/>
        <v>-3728</v>
      </c>
      <c r="CL1150" s="9">
        <f t="shared" si="2786"/>
        <v>0</v>
      </c>
      <c r="CM1150" s="9">
        <f t="shared" si="2786"/>
        <v>72468</v>
      </c>
      <c r="CN1150" s="9">
        <f t="shared" si="2786"/>
        <v>12314</v>
      </c>
    </row>
    <row r="1151" spans="1:92" ht="20.100000000000001" hidden="1" customHeight="1">
      <c r="A1151" s="25" t="s">
        <v>15</v>
      </c>
      <c r="B1151" s="26" t="s">
        <v>319</v>
      </c>
      <c r="C1151" s="26" t="s">
        <v>147</v>
      </c>
      <c r="D1151" s="26" t="s">
        <v>80</v>
      </c>
      <c r="E1151" s="26" t="s">
        <v>398</v>
      </c>
      <c r="F1151" s="26"/>
      <c r="G1151" s="9">
        <f>G1152</f>
        <v>71940</v>
      </c>
      <c r="H1151" s="9">
        <f t="shared" ref="G1151:V1153" si="2787">H1152</f>
        <v>0</v>
      </c>
      <c r="I1151" s="9">
        <f t="shared" si="2787"/>
        <v>0</v>
      </c>
      <c r="J1151" s="9">
        <f t="shared" si="2787"/>
        <v>0</v>
      </c>
      <c r="K1151" s="9">
        <f t="shared" si="2787"/>
        <v>0</v>
      </c>
      <c r="L1151" s="9">
        <f t="shared" si="2787"/>
        <v>0</v>
      </c>
      <c r="M1151" s="9">
        <f t="shared" si="2787"/>
        <v>71940</v>
      </c>
      <c r="N1151" s="9">
        <f t="shared" si="2787"/>
        <v>0</v>
      </c>
      <c r="O1151" s="9">
        <f t="shared" si="2787"/>
        <v>0</v>
      </c>
      <c r="P1151" s="9">
        <f t="shared" si="2787"/>
        <v>0</v>
      </c>
      <c r="Q1151" s="9">
        <f t="shared" si="2787"/>
        <v>0</v>
      </c>
      <c r="R1151" s="9">
        <f t="shared" si="2787"/>
        <v>0</v>
      </c>
      <c r="S1151" s="9">
        <f t="shared" si="2787"/>
        <v>71940</v>
      </c>
      <c r="T1151" s="9">
        <f t="shared" si="2787"/>
        <v>0</v>
      </c>
      <c r="U1151" s="9">
        <f t="shared" si="2787"/>
        <v>0</v>
      </c>
      <c r="V1151" s="9">
        <f t="shared" si="2787"/>
        <v>0</v>
      </c>
      <c r="W1151" s="9">
        <f t="shared" ref="U1151:AJ1153" si="2788">W1152</f>
        <v>0</v>
      </c>
      <c r="X1151" s="9">
        <f t="shared" si="2788"/>
        <v>0</v>
      </c>
      <c r="Y1151" s="9">
        <f t="shared" si="2788"/>
        <v>71940</v>
      </c>
      <c r="Z1151" s="9">
        <f t="shared" si="2788"/>
        <v>0</v>
      </c>
      <c r="AA1151" s="9">
        <f t="shared" si="2788"/>
        <v>0</v>
      </c>
      <c r="AB1151" s="9">
        <f t="shared" si="2788"/>
        <v>0</v>
      </c>
      <c r="AC1151" s="9">
        <f t="shared" si="2788"/>
        <v>0</v>
      </c>
      <c r="AD1151" s="9">
        <f t="shared" si="2788"/>
        <v>0</v>
      </c>
      <c r="AE1151" s="9">
        <f t="shared" si="2788"/>
        <v>71940</v>
      </c>
      <c r="AF1151" s="9">
        <f t="shared" si="2788"/>
        <v>0</v>
      </c>
      <c r="AG1151" s="9">
        <f t="shared" si="2788"/>
        <v>0</v>
      </c>
      <c r="AH1151" s="9">
        <f t="shared" si="2788"/>
        <v>0</v>
      </c>
      <c r="AI1151" s="9">
        <f t="shared" si="2788"/>
        <v>0</v>
      </c>
      <c r="AJ1151" s="9">
        <f t="shared" si="2788"/>
        <v>0</v>
      </c>
      <c r="AK1151" s="9">
        <f t="shared" ref="AG1151:AV1153" si="2789">AK1152</f>
        <v>71940</v>
      </c>
      <c r="AL1151" s="9">
        <f t="shared" si="2789"/>
        <v>0</v>
      </c>
      <c r="AM1151" s="9">
        <f t="shared" si="2789"/>
        <v>0</v>
      </c>
      <c r="AN1151" s="9">
        <f t="shared" si="2789"/>
        <v>0</v>
      </c>
      <c r="AO1151" s="9">
        <f t="shared" si="2789"/>
        <v>0</v>
      </c>
      <c r="AP1151" s="9">
        <f t="shared" si="2789"/>
        <v>0</v>
      </c>
      <c r="AQ1151" s="9">
        <f t="shared" si="2789"/>
        <v>71940</v>
      </c>
      <c r="AR1151" s="9">
        <f t="shared" si="2789"/>
        <v>0</v>
      </c>
      <c r="AS1151" s="9">
        <f t="shared" si="2789"/>
        <v>-12000</v>
      </c>
      <c r="AT1151" s="9">
        <f t="shared" si="2789"/>
        <v>1995</v>
      </c>
      <c r="AU1151" s="9">
        <f t="shared" si="2789"/>
        <v>0</v>
      </c>
      <c r="AV1151" s="9">
        <f t="shared" si="2789"/>
        <v>0</v>
      </c>
      <c r="AW1151" s="9">
        <f t="shared" ref="AS1151:BH1153" si="2790">AW1152</f>
        <v>61935</v>
      </c>
      <c r="AX1151" s="9">
        <f t="shared" si="2790"/>
        <v>0</v>
      </c>
      <c r="AY1151" s="9">
        <f t="shared" si="2790"/>
        <v>-165</v>
      </c>
      <c r="AZ1151" s="9">
        <f t="shared" si="2790"/>
        <v>0</v>
      </c>
      <c r="BA1151" s="9">
        <f t="shared" si="2790"/>
        <v>-236</v>
      </c>
      <c r="BB1151" s="9">
        <f t="shared" si="2790"/>
        <v>0</v>
      </c>
      <c r="BC1151" s="9">
        <f t="shared" si="2790"/>
        <v>61534</v>
      </c>
      <c r="BD1151" s="9">
        <f t="shared" si="2790"/>
        <v>0</v>
      </c>
      <c r="BE1151" s="9">
        <f t="shared" si="2790"/>
        <v>0</v>
      </c>
      <c r="BF1151" s="9">
        <f t="shared" si="2790"/>
        <v>0</v>
      </c>
      <c r="BG1151" s="9">
        <f t="shared" si="2790"/>
        <v>0</v>
      </c>
      <c r="BH1151" s="9">
        <f t="shared" si="2790"/>
        <v>0</v>
      </c>
      <c r="BI1151" s="9">
        <f t="shared" ref="BE1151:BT1153" si="2791">BI1152</f>
        <v>61534</v>
      </c>
      <c r="BJ1151" s="9">
        <f t="shared" si="2791"/>
        <v>0</v>
      </c>
      <c r="BK1151" s="9">
        <f t="shared" si="2791"/>
        <v>0</v>
      </c>
      <c r="BL1151" s="9">
        <f t="shared" si="2791"/>
        <v>0</v>
      </c>
      <c r="BM1151" s="9">
        <f t="shared" si="2791"/>
        <v>0</v>
      </c>
      <c r="BN1151" s="9">
        <f t="shared" si="2791"/>
        <v>0</v>
      </c>
      <c r="BO1151" s="9">
        <f t="shared" si="2791"/>
        <v>61534</v>
      </c>
      <c r="BP1151" s="9">
        <f t="shared" si="2791"/>
        <v>0</v>
      </c>
      <c r="BQ1151" s="9">
        <f t="shared" si="2791"/>
        <v>-961</v>
      </c>
      <c r="BR1151" s="9">
        <f t="shared" si="2791"/>
        <v>0</v>
      </c>
      <c r="BS1151" s="9">
        <f t="shared" si="2791"/>
        <v>0</v>
      </c>
      <c r="BT1151" s="9">
        <f t="shared" si="2791"/>
        <v>0</v>
      </c>
      <c r="BU1151" s="9">
        <f t="shared" ref="BQ1151:CF1153" si="2792">BU1152</f>
        <v>60573</v>
      </c>
      <c r="BV1151" s="9">
        <f t="shared" si="2792"/>
        <v>0</v>
      </c>
      <c r="BW1151" s="9">
        <f t="shared" si="2792"/>
        <v>0</v>
      </c>
      <c r="BX1151" s="9">
        <f t="shared" si="2792"/>
        <v>0</v>
      </c>
      <c r="BY1151" s="9">
        <f t="shared" si="2792"/>
        <v>0</v>
      </c>
      <c r="BZ1151" s="9">
        <f t="shared" si="2792"/>
        <v>0</v>
      </c>
      <c r="CA1151" s="9">
        <f t="shared" si="2792"/>
        <v>60573</v>
      </c>
      <c r="CB1151" s="9">
        <f t="shared" si="2792"/>
        <v>0</v>
      </c>
      <c r="CC1151" s="9">
        <f t="shared" si="2792"/>
        <v>0</v>
      </c>
      <c r="CD1151" s="9">
        <f t="shared" si="2792"/>
        <v>0</v>
      </c>
      <c r="CE1151" s="9">
        <f t="shared" si="2792"/>
        <v>0</v>
      </c>
      <c r="CF1151" s="9">
        <f t="shared" si="2792"/>
        <v>0</v>
      </c>
      <c r="CG1151" s="9">
        <f t="shared" ref="CC1151:CN1153" si="2793">CG1152</f>
        <v>60573</v>
      </c>
      <c r="CH1151" s="9">
        <f t="shared" si="2793"/>
        <v>0</v>
      </c>
      <c r="CI1151" s="9">
        <f t="shared" si="2793"/>
        <v>-357</v>
      </c>
      <c r="CJ1151" s="9">
        <f t="shared" si="2793"/>
        <v>0</v>
      </c>
      <c r="CK1151" s="9">
        <f t="shared" si="2793"/>
        <v>-3728</v>
      </c>
      <c r="CL1151" s="9">
        <f t="shared" si="2793"/>
        <v>0</v>
      </c>
      <c r="CM1151" s="9">
        <f t="shared" si="2793"/>
        <v>56488</v>
      </c>
      <c r="CN1151" s="9">
        <f t="shared" si="2793"/>
        <v>0</v>
      </c>
    </row>
    <row r="1152" spans="1:92" ht="20.100000000000001" hidden="1" customHeight="1">
      <c r="A1152" s="25" t="s">
        <v>330</v>
      </c>
      <c r="B1152" s="26" t="s">
        <v>319</v>
      </c>
      <c r="C1152" s="26" t="s">
        <v>147</v>
      </c>
      <c r="D1152" s="26" t="s">
        <v>80</v>
      </c>
      <c r="E1152" s="26" t="s">
        <v>413</v>
      </c>
      <c r="F1152" s="26"/>
      <c r="G1152" s="9">
        <f>G1153+G1155</f>
        <v>71940</v>
      </c>
      <c r="H1152" s="9">
        <f t="shared" si="2787"/>
        <v>0</v>
      </c>
      <c r="I1152" s="9">
        <f>I1153+I1155</f>
        <v>0</v>
      </c>
      <c r="J1152" s="9">
        <f t="shared" si="2787"/>
        <v>0</v>
      </c>
      <c r="K1152" s="9">
        <f>K1153+K1155</f>
        <v>0</v>
      </c>
      <c r="L1152" s="9">
        <f t="shared" si="2787"/>
        <v>0</v>
      </c>
      <c r="M1152" s="9">
        <f>M1153+M1155</f>
        <v>71940</v>
      </c>
      <c r="N1152" s="9">
        <f t="shared" si="2787"/>
        <v>0</v>
      </c>
      <c r="O1152" s="9">
        <f>O1153+O1155</f>
        <v>0</v>
      </c>
      <c r="P1152" s="9">
        <f t="shared" si="2787"/>
        <v>0</v>
      </c>
      <c r="Q1152" s="9">
        <f>Q1153+Q1155</f>
        <v>0</v>
      </c>
      <c r="R1152" s="9">
        <f t="shared" si="2787"/>
        <v>0</v>
      </c>
      <c r="S1152" s="9">
        <f>S1153+S1155</f>
        <v>71940</v>
      </c>
      <c r="T1152" s="9">
        <f t="shared" si="2787"/>
        <v>0</v>
      </c>
      <c r="U1152" s="9">
        <f>U1153+U1155</f>
        <v>0</v>
      </c>
      <c r="V1152" s="9">
        <f t="shared" si="2788"/>
        <v>0</v>
      </c>
      <c r="W1152" s="9">
        <f>W1153+W1155</f>
        <v>0</v>
      </c>
      <c r="X1152" s="9">
        <f t="shared" si="2788"/>
        <v>0</v>
      </c>
      <c r="Y1152" s="9">
        <f>Y1153+Y1155</f>
        <v>71940</v>
      </c>
      <c r="Z1152" s="9">
        <f t="shared" si="2788"/>
        <v>0</v>
      </c>
      <c r="AA1152" s="9">
        <f>AA1153+AA1155</f>
        <v>0</v>
      </c>
      <c r="AB1152" s="9">
        <f t="shared" si="2788"/>
        <v>0</v>
      </c>
      <c r="AC1152" s="9">
        <f>AC1153+AC1155</f>
        <v>0</v>
      </c>
      <c r="AD1152" s="9">
        <f t="shared" si="2788"/>
        <v>0</v>
      </c>
      <c r="AE1152" s="9">
        <f>AE1153+AE1155</f>
        <v>71940</v>
      </c>
      <c r="AF1152" s="9">
        <f t="shared" si="2788"/>
        <v>0</v>
      </c>
      <c r="AG1152" s="9">
        <f>AG1153+AG1155</f>
        <v>0</v>
      </c>
      <c r="AH1152" s="9">
        <f t="shared" si="2789"/>
        <v>0</v>
      </c>
      <c r="AI1152" s="9">
        <f>AI1153+AI1155</f>
        <v>0</v>
      </c>
      <c r="AJ1152" s="9">
        <f t="shared" si="2789"/>
        <v>0</v>
      </c>
      <c r="AK1152" s="9">
        <f>AK1153+AK1155</f>
        <v>71940</v>
      </c>
      <c r="AL1152" s="9">
        <f t="shared" si="2789"/>
        <v>0</v>
      </c>
      <c r="AM1152" s="9">
        <f>AM1153+AM1155</f>
        <v>0</v>
      </c>
      <c r="AN1152" s="9">
        <f t="shared" si="2789"/>
        <v>0</v>
      </c>
      <c r="AO1152" s="9">
        <f>AO1153+AO1155</f>
        <v>0</v>
      </c>
      <c r="AP1152" s="9">
        <f t="shared" si="2789"/>
        <v>0</v>
      </c>
      <c r="AQ1152" s="9">
        <f>AQ1153+AQ1155</f>
        <v>71940</v>
      </c>
      <c r="AR1152" s="9">
        <f t="shared" si="2789"/>
        <v>0</v>
      </c>
      <c r="AS1152" s="9">
        <f>AS1153+AS1155</f>
        <v>-12000</v>
      </c>
      <c r="AT1152" s="9">
        <f t="shared" si="2790"/>
        <v>1995</v>
      </c>
      <c r="AU1152" s="9">
        <f>AU1153+AU1155</f>
        <v>0</v>
      </c>
      <c r="AV1152" s="9">
        <f t="shared" si="2790"/>
        <v>0</v>
      </c>
      <c r="AW1152" s="9">
        <f>AW1153+AW1155</f>
        <v>61935</v>
      </c>
      <c r="AX1152" s="9">
        <f t="shared" si="2790"/>
        <v>0</v>
      </c>
      <c r="AY1152" s="9">
        <f>AY1153+AY1155</f>
        <v>-165</v>
      </c>
      <c r="AZ1152" s="9">
        <f t="shared" si="2790"/>
        <v>0</v>
      </c>
      <c r="BA1152" s="9">
        <f>BA1153+BA1155</f>
        <v>-236</v>
      </c>
      <c r="BB1152" s="9">
        <f t="shared" si="2790"/>
        <v>0</v>
      </c>
      <c r="BC1152" s="9">
        <f>BC1153+BC1155</f>
        <v>61534</v>
      </c>
      <c r="BD1152" s="9">
        <f t="shared" si="2790"/>
        <v>0</v>
      </c>
      <c r="BE1152" s="9">
        <f>BE1153+BE1155</f>
        <v>0</v>
      </c>
      <c r="BF1152" s="9">
        <f t="shared" si="2791"/>
        <v>0</v>
      </c>
      <c r="BG1152" s="9">
        <f>BG1153+BG1155</f>
        <v>0</v>
      </c>
      <c r="BH1152" s="9">
        <f t="shared" si="2791"/>
        <v>0</v>
      </c>
      <c r="BI1152" s="9">
        <f>BI1153+BI1155</f>
        <v>61534</v>
      </c>
      <c r="BJ1152" s="9">
        <f t="shared" si="2791"/>
        <v>0</v>
      </c>
      <c r="BK1152" s="9">
        <f>BK1153+BK1155</f>
        <v>0</v>
      </c>
      <c r="BL1152" s="9">
        <f t="shared" si="2791"/>
        <v>0</v>
      </c>
      <c r="BM1152" s="9">
        <f>BM1153+BM1155</f>
        <v>0</v>
      </c>
      <c r="BN1152" s="9">
        <f t="shared" si="2791"/>
        <v>0</v>
      </c>
      <c r="BO1152" s="9">
        <f>BO1153+BO1155</f>
        <v>61534</v>
      </c>
      <c r="BP1152" s="9">
        <f t="shared" si="2791"/>
        <v>0</v>
      </c>
      <c r="BQ1152" s="9">
        <f>BQ1153+BQ1155</f>
        <v>-961</v>
      </c>
      <c r="BR1152" s="9">
        <f t="shared" si="2792"/>
        <v>0</v>
      </c>
      <c r="BS1152" s="9">
        <f>BS1153+BS1155</f>
        <v>0</v>
      </c>
      <c r="BT1152" s="9">
        <f t="shared" si="2792"/>
        <v>0</v>
      </c>
      <c r="BU1152" s="9">
        <f>BU1153+BU1155</f>
        <v>60573</v>
      </c>
      <c r="BV1152" s="9">
        <f t="shared" si="2792"/>
        <v>0</v>
      </c>
      <c r="BW1152" s="9">
        <f>BW1153+BW1155</f>
        <v>0</v>
      </c>
      <c r="BX1152" s="9">
        <f t="shared" si="2792"/>
        <v>0</v>
      </c>
      <c r="BY1152" s="9">
        <f>BY1153+BY1155</f>
        <v>0</v>
      </c>
      <c r="BZ1152" s="9">
        <f t="shared" si="2792"/>
        <v>0</v>
      </c>
      <c r="CA1152" s="9">
        <f>CA1153+CA1155</f>
        <v>60573</v>
      </c>
      <c r="CB1152" s="9">
        <f t="shared" si="2792"/>
        <v>0</v>
      </c>
      <c r="CC1152" s="9">
        <f>CC1153+CC1155</f>
        <v>0</v>
      </c>
      <c r="CD1152" s="9">
        <f t="shared" si="2793"/>
        <v>0</v>
      </c>
      <c r="CE1152" s="9">
        <f>CE1153+CE1155</f>
        <v>0</v>
      </c>
      <c r="CF1152" s="9">
        <f t="shared" si="2793"/>
        <v>0</v>
      </c>
      <c r="CG1152" s="9">
        <f>CG1153+CG1155</f>
        <v>60573</v>
      </c>
      <c r="CH1152" s="9">
        <f t="shared" si="2793"/>
        <v>0</v>
      </c>
      <c r="CI1152" s="9">
        <f>CI1153+CI1155</f>
        <v>-357</v>
      </c>
      <c r="CJ1152" s="9">
        <f t="shared" si="2793"/>
        <v>0</v>
      </c>
      <c r="CK1152" s="9">
        <f>CK1153+CK1155</f>
        <v>-3728</v>
      </c>
      <c r="CL1152" s="9">
        <f t="shared" si="2793"/>
        <v>0</v>
      </c>
      <c r="CM1152" s="9">
        <f>CM1153+CM1155</f>
        <v>56488</v>
      </c>
      <c r="CN1152" s="9">
        <f t="shared" si="2793"/>
        <v>0</v>
      </c>
    </row>
    <row r="1153" spans="1:92" ht="33" hidden="1">
      <c r="A1153" s="25" t="s">
        <v>244</v>
      </c>
      <c r="B1153" s="26" t="s">
        <v>319</v>
      </c>
      <c r="C1153" s="26" t="s">
        <v>147</v>
      </c>
      <c r="D1153" s="26" t="s">
        <v>80</v>
      </c>
      <c r="E1153" s="26" t="s">
        <v>413</v>
      </c>
      <c r="F1153" s="26" t="s">
        <v>31</v>
      </c>
      <c r="G1153" s="9">
        <f t="shared" si="2787"/>
        <v>3940</v>
      </c>
      <c r="H1153" s="9">
        <f t="shared" si="2787"/>
        <v>0</v>
      </c>
      <c r="I1153" s="9">
        <f t="shared" si="2787"/>
        <v>0</v>
      </c>
      <c r="J1153" s="9">
        <f t="shared" si="2787"/>
        <v>0</v>
      </c>
      <c r="K1153" s="9">
        <f t="shared" si="2787"/>
        <v>0</v>
      </c>
      <c r="L1153" s="9">
        <f t="shared" si="2787"/>
        <v>0</v>
      </c>
      <c r="M1153" s="9">
        <f t="shared" si="2787"/>
        <v>3940</v>
      </c>
      <c r="N1153" s="9">
        <f t="shared" si="2787"/>
        <v>0</v>
      </c>
      <c r="O1153" s="9">
        <f t="shared" si="2787"/>
        <v>0</v>
      </c>
      <c r="P1153" s="9">
        <f t="shared" si="2787"/>
        <v>0</v>
      </c>
      <c r="Q1153" s="9">
        <f t="shared" si="2787"/>
        <v>0</v>
      </c>
      <c r="R1153" s="9">
        <f t="shared" si="2787"/>
        <v>0</v>
      </c>
      <c r="S1153" s="9">
        <f t="shared" si="2787"/>
        <v>3940</v>
      </c>
      <c r="T1153" s="9">
        <f t="shared" si="2787"/>
        <v>0</v>
      </c>
      <c r="U1153" s="9">
        <f t="shared" si="2788"/>
        <v>0</v>
      </c>
      <c r="V1153" s="9">
        <f t="shared" si="2788"/>
        <v>0</v>
      </c>
      <c r="W1153" s="9">
        <f t="shared" si="2788"/>
        <v>0</v>
      </c>
      <c r="X1153" s="9">
        <f t="shared" si="2788"/>
        <v>0</v>
      </c>
      <c r="Y1153" s="9">
        <f t="shared" si="2788"/>
        <v>3940</v>
      </c>
      <c r="Z1153" s="9">
        <f t="shared" si="2788"/>
        <v>0</v>
      </c>
      <c r="AA1153" s="9">
        <f t="shared" si="2788"/>
        <v>0</v>
      </c>
      <c r="AB1153" s="9">
        <f t="shared" si="2788"/>
        <v>0</v>
      </c>
      <c r="AC1153" s="9">
        <f t="shared" si="2788"/>
        <v>0</v>
      </c>
      <c r="AD1153" s="9">
        <f t="shared" si="2788"/>
        <v>0</v>
      </c>
      <c r="AE1153" s="9">
        <f t="shared" si="2788"/>
        <v>3940</v>
      </c>
      <c r="AF1153" s="9">
        <f t="shared" si="2788"/>
        <v>0</v>
      </c>
      <c r="AG1153" s="9">
        <f t="shared" si="2789"/>
        <v>0</v>
      </c>
      <c r="AH1153" s="9">
        <f t="shared" si="2789"/>
        <v>0</v>
      </c>
      <c r="AI1153" s="9">
        <f t="shared" si="2789"/>
        <v>0</v>
      </c>
      <c r="AJ1153" s="9">
        <f t="shared" si="2789"/>
        <v>0</v>
      </c>
      <c r="AK1153" s="9">
        <f t="shared" si="2789"/>
        <v>3940</v>
      </c>
      <c r="AL1153" s="9">
        <f t="shared" si="2789"/>
        <v>0</v>
      </c>
      <c r="AM1153" s="9">
        <f t="shared" si="2789"/>
        <v>0</v>
      </c>
      <c r="AN1153" s="9">
        <f t="shared" si="2789"/>
        <v>0</v>
      </c>
      <c r="AO1153" s="9">
        <f t="shared" si="2789"/>
        <v>0</v>
      </c>
      <c r="AP1153" s="9">
        <f t="shared" si="2789"/>
        <v>0</v>
      </c>
      <c r="AQ1153" s="9">
        <f t="shared" si="2789"/>
        <v>3940</v>
      </c>
      <c r="AR1153" s="9">
        <f t="shared" si="2789"/>
        <v>0</v>
      </c>
      <c r="AS1153" s="9">
        <f t="shared" si="2790"/>
        <v>43312</v>
      </c>
      <c r="AT1153" s="9">
        <f t="shared" si="2790"/>
        <v>1995</v>
      </c>
      <c r="AU1153" s="9">
        <f t="shared" si="2790"/>
        <v>0</v>
      </c>
      <c r="AV1153" s="9">
        <f t="shared" si="2790"/>
        <v>0</v>
      </c>
      <c r="AW1153" s="9">
        <f t="shared" si="2790"/>
        <v>49247</v>
      </c>
      <c r="AX1153" s="9">
        <f t="shared" si="2790"/>
        <v>0</v>
      </c>
      <c r="AY1153" s="9">
        <f t="shared" si="2790"/>
        <v>-165</v>
      </c>
      <c r="AZ1153" s="9">
        <f t="shared" si="2790"/>
        <v>0</v>
      </c>
      <c r="BA1153" s="9">
        <f t="shared" si="2790"/>
        <v>-236</v>
      </c>
      <c r="BB1153" s="9">
        <f t="shared" si="2790"/>
        <v>0</v>
      </c>
      <c r="BC1153" s="9">
        <f t="shared" si="2790"/>
        <v>48846</v>
      </c>
      <c r="BD1153" s="9">
        <f t="shared" si="2790"/>
        <v>0</v>
      </c>
      <c r="BE1153" s="9">
        <f t="shared" si="2791"/>
        <v>0</v>
      </c>
      <c r="BF1153" s="9">
        <f t="shared" si="2791"/>
        <v>0</v>
      </c>
      <c r="BG1153" s="9">
        <f t="shared" si="2791"/>
        <v>0</v>
      </c>
      <c r="BH1153" s="9">
        <f t="shared" si="2791"/>
        <v>0</v>
      </c>
      <c r="BI1153" s="9">
        <f t="shared" si="2791"/>
        <v>48846</v>
      </c>
      <c r="BJ1153" s="9">
        <f t="shared" si="2791"/>
        <v>0</v>
      </c>
      <c r="BK1153" s="9">
        <f t="shared" si="2791"/>
        <v>0</v>
      </c>
      <c r="BL1153" s="9">
        <f t="shared" si="2791"/>
        <v>0</v>
      </c>
      <c r="BM1153" s="9">
        <f t="shared" si="2791"/>
        <v>0</v>
      </c>
      <c r="BN1153" s="9">
        <f t="shared" si="2791"/>
        <v>0</v>
      </c>
      <c r="BO1153" s="9">
        <f t="shared" si="2791"/>
        <v>48846</v>
      </c>
      <c r="BP1153" s="9">
        <f t="shared" si="2791"/>
        <v>0</v>
      </c>
      <c r="BQ1153" s="9">
        <f t="shared" si="2792"/>
        <v>-961</v>
      </c>
      <c r="BR1153" s="9">
        <f t="shared" si="2792"/>
        <v>0</v>
      </c>
      <c r="BS1153" s="9">
        <f t="shared" si="2792"/>
        <v>0</v>
      </c>
      <c r="BT1153" s="9">
        <f t="shared" si="2792"/>
        <v>0</v>
      </c>
      <c r="BU1153" s="9">
        <f t="shared" si="2792"/>
        <v>47885</v>
      </c>
      <c r="BV1153" s="9">
        <f t="shared" si="2792"/>
        <v>0</v>
      </c>
      <c r="BW1153" s="9">
        <f t="shared" si="2792"/>
        <v>0</v>
      </c>
      <c r="BX1153" s="9">
        <f t="shared" si="2792"/>
        <v>0</v>
      </c>
      <c r="BY1153" s="9">
        <f t="shared" si="2792"/>
        <v>0</v>
      </c>
      <c r="BZ1153" s="9">
        <f t="shared" si="2792"/>
        <v>0</v>
      </c>
      <c r="CA1153" s="9">
        <f t="shared" si="2792"/>
        <v>47885</v>
      </c>
      <c r="CB1153" s="9">
        <f t="shared" si="2792"/>
        <v>0</v>
      </c>
      <c r="CC1153" s="9">
        <f t="shared" si="2793"/>
        <v>0</v>
      </c>
      <c r="CD1153" s="9">
        <f t="shared" si="2793"/>
        <v>0</v>
      </c>
      <c r="CE1153" s="9">
        <f t="shared" si="2793"/>
        <v>0</v>
      </c>
      <c r="CF1153" s="9">
        <f t="shared" si="2793"/>
        <v>0</v>
      </c>
      <c r="CG1153" s="9">
        <f t="shared" si="2793"/>
        <v>47885</v>
      </c>
      <c r="CH1153" s="9">
        <f t="shared" si="2793"/>
        <v>0</v>
      </c>
      <c r="CI1153" s="9">
        <f t="shared" si="2793"/>
        <v>-888</v>
      </c>
      <c r="CJ1153" s="9">
        <f t="shared" si="2793"/>
        <v>0</v>
      </c>
      <c r="CK1153" s="9">
        <f t="shared" si="2793"/>
        <v>-3728</v>
      </c>
      <c r="CL1153" s="9">
        <f t="shared" si="2793"/>
        <v>0</v>
      </c>
      <c r="CM1153" s="9">
        <f t="shared" si="2793"/>
        <v>43269</v>
      </c>
      <c r="CN1153" s="9">
        <f t="shared" si="2793"/>
        <v>0</v>
      </c>
    </row>
    <row r="1154" spans="1:92" ht="33" hidden="1">
      <c r="A1154" s="25" t="s">
        <v>37</v>
      </c>
      <c r="B1154" s="26" t="s">
        <v>319</v>
      </c>
      <c r="C1154" s="26" t="s">
        <v>147</v>
      </c>
      <c r="D1154" s="26" t="s">
        <v>80</v>
      </c>
      <c r="E1154" s="26" t="s">
        <v>413</v>
      </c>
      <c r="F1154" s="26" t="s">
        <v>38</v>
      </c>
      <c r="G1154" s="9">
        <v>3940</v>
      </c>
      <c r="H1154" s="9"/>
      <c r="I1154" s="9"/>
      <c r="J1154" s="9"/>
      <c r="K1154" s="9"/>
      <c r="L1154" s="9"/>
      <c r="M1154" s="9">
        <f>G1154+I1154+J1154+K1154+L1154</f>
        <v>3940</v>
      </c>
      <c r="N1154" s="9">
        <f>H1154+L1154</f>
        <v>0</v>
      </c>
      <c r="O1154" s="9"/>
      <c r="P1154" s="9"/>
      <c r="Q1154" s="9"/>
      <c r="R1154" s="9"/>
      <c r="S1154" s="9">
        <f>M1154+O1154+P1154+Q1154+R1154</f>
        <v>3940</v>
      </c>
      <c r="T1154" s="9">
        <f>N1154+R1154</f>
        <v>0</v>
      </c>
      <c r="U1154" s="9"/>
      <c r="V1154" s="9"/>
      <c r="W1154" s="9"/>
      <c r="X1154" s="9"/>
      <c r="Y1154" s="9">
        <f>S1154+U1154+V1154+W1154+X1154</f>
        <v>3940</v>
      </c>
      <c r="Z1154" s="9">
        <f>T1154+X1154</f>
        <v>0</v>
      </c>
      <c r="AA1154" s="9"/>
      <c r="AB1154" s="9"/>
      <c r="AC1154" s="9"/>
      <c r="AD1154" s="9"/>
      <c r="AE1154" s="9">
        <f>Y1154+AA1154+AB1154+AC1154+AD1154</f>
        <v>3940</v>
      </c>
      <c r="AF1154" s="9">
        <f>Z1154+AD1154</f>
        <v>0</v>
      </c>
      <c r="AG1154" s="9"/>
      <c r="AH1154" s="9"/>
      <c r="AI1154" s="9"/>
      <c r="AJ1154" s="9"/>
      <c r="AK1154" s="9">
        <f>AE1154+AG1154+AH1154+AI1154+AJ1154</f>
        <v>3940</v>
      </c>
      <c r="AL1154" s="9">
        <f>AF1154+AJ1154</f>
        <v>0</v>
      </c>
      <c r="AM1154" s="9"/>
      <c r="AN1154" s="9"/>
      <c r="AO1154" s="9"/>
      <c r="AP1154" s="9"/>
      <c r="AQ1154" s="9">
        <f>AK1154+AM1154+AN1154+AO1154+AP1154</f>
        <v>3940</v>
      </c>
      <c r="AR1154" s="9">
        <f>AL1154+AP1154</f>
        <v>0</v>
      </c>
      <c r="AS1154" s="9">
        <v>43312</v>
      </c>
      <c r="AT1154" s="9">
        <v>1995</v>
      </c>
      <c r="AU1154" s="9"/>
      <c r="AV1154" s="9"/>
      <c r="AW1154" s="9">
        <f>AQ1154+AS1154+AT1154+AU1154+AV1154</f>
        <v>49247</v>
      </c>
      <c r="AX1154" s="9">
        <f>AR1154+AV1154</f>
        <v>0</v>
      </c>
      <c r="AY1154" s="9">
        <v>-165</v>
      </c>
      <c r="AZ1154" s="9"/>
      <c r="BA1154" s="9">
        <v>-236</v>
      </c>
      <c r="BB1154" s="9"/>
      <c r="BC1154" s="9">
        <f>AW1154+AY1154+AZ1154+BA1154+BB1154</f>
        <v>48846</v>
      </c>
      <c r="BD1154" s="9">
        <f>AX1154+BB1154</f>
        <v>0</v>
      </c>
      <c r="BE1154" s="9"/>
      <c r="BF1154" s="9"/>
      <c r="BG1154" s="9"/>
      <c r="BH1154" s="9"/>
      <c r="BI1154" s="9">
        <f>BC1154+BE1154+BF1154+BG1154+BH1154</f>
        <v>48846</v>
      </c>
      <c r="BJ1154" s="9">
        <f>BD1154+BH1154</f>
        <v>0</v>
      </c>
      <c r="BK1154" s="9"/>
      <c r="BL1154" s="9"/>
      <c r="BM1154" s="9"/>
      <c r="BN1154" s="9"/>
      <c r="BO1154" s="9">
        <f>BI1154+BK1154+BL1154+BM1154+BN1154</f>
        <v>48846</v>
      </c>
      <c r="BP1154" s="9">
        <f>BJ1154+BN1154</f>
        <v>0</v>
      </c>
      <c r="BQ1154" s="9">
        <v>-961</v>
      </c>
      <c r="BR1154" s="9"/>
      <c r="BS1154" s="9"/>
      <c r="BT1154" s="9"/>
      <c r="BU1154" s="9">
        <f>BO1154+BQ1154+BR1154+BS1154+BT1154</f>
        <v>47885</v>
      </c>
      <c r="BV1154" s="9">
        <f>BP1154+BT1154</f>
        <v>0</v>
      </c>
      <c r="BW1154" s="9"/>
      <c r="BX1154" s="9"/>
      <c r="BY1154" s="9"/>
      <c r="BZ1154" s="9"/>
      <c r="CA1154" s="9">
        <f>BU1154+BW1154+BX1154+BY1154+BZ1154</f>
        <v>47885</v>
      </c>
      <c r="CB1154" s="9">
        <f>BV1154+BZ1154</f>
        <v>0</v>
      </c>
      <c r="CC1154" s="9"/>
      <c r="CD1154" s="9"/>
      <c r="CE1154" s="9"/>
      <c r="CF1154" s="9"/>
      <c r="CG1154" s="9">
        <f>CA1154+CC1154+CD1154+CE1154+CF1154</f>
        <v>47885</v>
      </c>
      <c r="CH1154" s="9">
        <f>CB1154+CF1154</f>
        <v>0</v>
      </c>
      <c r="CI1154" s="9">
        <v>-888</v>
      </c>
      <c r="CJ1154" s="9"/>
      <c r="CK1154" s="9">
        <v>-3728</v>
      </c>
      <c r="CL1154" s="9"/>
      <c r="CM1154" s="9">
        <f>CG1154+CI1154+CJ1154+CK1154+CL1154</f>
        <v>43269</v>
      </c>
      <c r="CN1154" s="9">
        <f>CH1154+CL1154</f>
        <v>0</v>
      </c>
    </row>
    <row r="1155" spans="1:92" ht="18.75" hidden="1" customHeight="1">
      <c r="A1155" s="25" t="s">
        <v>66</v>
      </c>
      <c r="B1155" s="26" t="s">
        <v>319</v>
      </c>
      <c r="C1155" s="26" t="s">
        <v>147</v>
      </c>
      <c r="D1155" s="26" t="s">
        <v>80</v>
      </c>
      <c r="E1155" s="26" t="s">
        <v>413</v>
      </c>
      <c r="F1155" s="26" t="s">
        <v>67</v>
      </c>
      <c r="G1155" s="9">
        <f>G1156</f>
        <v>68000</v>
      </c>
      <c r="H1155" s="9"/>
      <c r="I1155" s="9">
        <f>I1156</f>
        <v>0</v>
      </c>
      <c r="J1155" s="9"/>
      <c r="K1155" s="9">
        <f>K1156</f>
        <v>0</v>
      </c>
      <c r="L1155" s="9"/>
      <c r="M1155" s="9">
        <f>M1156</f>
        <v>68000</v>
      </c>
      <c r="N1155" s="9"/>
      <c r="O1155" s="9">
        <f>O1156</f>
        <v>0</v>
      </c>
      <c r="P1155" s="9"/>
      <c r="Q1155" s="9">
        <f>Q1156</f>
        <v>0</v>
      </c>
      <c r="R1155" s="9"/>
      <c r="S1155" s="9">
        <f>S1156</f>
        <v>68000</v>
      </c>
      <c r="T1155" s="9"/>
      <c r="U1155" s="9">
        <f>U1156</f>
        <v>0</v>
      </c>
      <c r="V1155" s="9"/>
      <c r="W1155" s="9">
        <f>W1156</f>
        <v>0</v>
      </c>
      <c r="X1155" s="9"/>
      <c r="Y1155" s="9">
        <f>Y1156</f>
        <v>68000</v>
      </c>
      <c r="Z1155" s="9"/>
      <c r="AA1155" s="9">
        <f>AA1156</f>
        <v>0</v>
      </c>
      <c r="AB1155" s="9"/>
      <c r="AC1155" s="9">
        <f>AC1156</f>
        <v>0</v>
      </c>
      <c r="AD1155" s="9"/>
      <c r="AE1155" s="9">
        <f>AE1156</f>
        <v>68000</v>
      </c>
      <c r="AF1155" s="9"/>
      <c r="AG1155" s="9">
        <f>AG1156</f>
        <v>0</v>
      </c>
      <c r="AH1155" s="9"/>
      <c r="AI1155" s="9">
        <f>AI1156</f>
        <v>0</v>
      </c>
      <c r="AJ1155" s="9"/>
      <c r="AK1155" s="9">
        <f>AK1156</f>
        <v>68000</v>
      </c>
      <c r="AL1155" s="9"/>
      <c r="AM1155" s="9">
        <f>AM1156</f>
        <v>0</v>
      </c>
      <c r="AN1155" s="9"/>
      <c r="AO1155" s="9">
        <f>AO1156</f>
        <v>0</v>
      </c>
      <c r="AP1155" s="9"/>
      <c r="AQ1155" s="9">
        <f>AQ1156</f>
        <v>68000</v>
      </c>
      <c r="AR1155" s="9"/>
      <c r="AS1155" s="9">
        <f t="shared" ref="AS1155:CN1155" si="2794">AS1156</f>
        <v>-55312</v>
      </c>
      <c r="AT1155" s="9">
        <f t="shared" si="2794"/>
        <v>0</v>
      </c>
      <c r="AU1155" s="9">
        <f t="shared" si="2794"/>
        <v>0</v>
      </c>
      <c r="AV1155" s="9">
        <f t="shared" si="2794"/>
        <v>0</v>
      </c>
      <c r="AW1155" s="9">
        <f t="shared" si="2794"/>
        <v>12688</v>
      </c>
      <c r="AX1155" s="9">
        <f t="shared" si="2794"/>
        <v>0</v>
      </c>
      <c r="AY1155" s="9">
        <f t="shared" si="2794"/>
        <v>0</v>
      </c>
      <c r="AZ1155" s="9">
        <f t="shared" si="2794"/>
        <v>0</v>
      </c>
      <c r="BA1155" s="9">
        <f t="shared" si="2794"/>
        <v>0</v>
      </c>
      <c r="BB1155" s="9">
        <f t="shared" si="2794"/>
        <v>0</v>
      </c>
      <c r="BC1155" s="9">
        <f t="shared" si="2794"/>
        <v>12688</v>
      </c>
      <c r="BD1155" s="9">
        <f t="shared" si="2794"/>
        <v>0</v>
      </c>
      <c r="BE1155" s="9">
        <f t="shared" si="2794"/>
        <v>0</v>
      </c>
      <c r="BF1155" s="9">
        <f t="shared" si="2794"/>
        <v>0</v>
      </c>
      <c r="BG1155" s="9">
        <f t="shared" si="2794"/>
        <v>0</v>
      </c>
      <c r="BH1155" s="9">
        <f t="shared" si="2794"/>
        <v>0</v>
      </c>
      <c r="BI1155" s="9">
        <f t="shared" si="2794"/>
        <v>12688</v>
      </c>
      <c r="BJ1155" s="9">
        <f t="shared" si="2794"/>
        <v>0</v>
      </c>
      <c r="BK1155" s="9">
        <f t="shared" si="2794"/>
        <v>0</v>
      </c>
      <c r="BL1155" s="9">
        <f t="shared" si="2794"/>
        <v>0</v>
      </c>
      <c r="BM1155" s="9">
        <f t="shared" si="2794"/>
        <v>0</v>
      </c>
      <c r="BN1155" s="9">
        <f t="shared" si="2794"/>
        <v>0</v>
      </c>
      <c r="BO1155" s="9">
        <f t="shared" si="2794"/>
        <v>12688</v>
      </c>
      <c r="BP1155" s="9">
        <f t="shared" si="2794"/>
        <v>0</v>
      </c>
      <c r="BQ1155" s="9">
        <f t="shared" si="2794"/>
        <v>0</v>
      </c>
      <c r="BR1155" s="9">
        <f t="shared" si="2794"/>
        <v>0</v>
      </c>
      <c r="BS1155" s="9">
        <f t="shared" si="2794"/>
        <v>0</v>
      </c>
      <c r="BT1155" s="9">
        <f t="shared" si="2794"/>
        <v>0</v>
      </c>
      <c r="BU1155" s="9">
        <f t="shared" si="2794"/>
        <v>12688</v>
      </c>
      <c r="BV1155" s="9">
        <f t="shared" si="2794"/>
        <v>0</v>
      </c>
      <c r="BW1155" s="9">
        <f t="shared" si="2794"/>
        <v>0</v>
      </c>
      <c r="BX1155" s="9">
        <f t="shared" si="2794"/>
        <v>0</v>
      </c>
      <c r="BY1155" s="9">
        <f t="shared" si="2794"/>
        <v>0</v>
      </c>
      <c r="BZ1155" s="9">
        <f t="shared" si="2794"/>
        <v>0</v>
      </c>
      <c r="CA1155" s="9">
        <f t="shared" si="2794"/>
        <v>12688</v>
      </c>
      <c r="CB1155" s="9">
        <f t="shared" si="2794"/>
        <v>0</v>
      </c>
      <c r="CC1155" s="9">
        <f t="shared" si="2794"/>
        <v>0</v>
      </c>
      <c r="CD1155" s="9">
        <f t="shared" si="2794"/>
        <v>0</v>
      </c>
      <c r="CE1155" s="9">
        <f t="shared" si="2794"/>
        <v>0</v>
      </c>
      <c r="CF1155" s="9">
        <f t="shared" si="2794"/>
        <v>0</v>
      </c>
      <c r="CG1155" s="9">
        <f t="shared" si="2794"/>
        <v>12688</v>
      </c>
      <c r="CH1155" s="9">
        <f t="shared" si="2794"/>
        <v>0</v>
      </c>
      <c r="CI1155" s="9">
        <f t="shared" si="2794"/>
        <v>531</v>
      </c>
      <c r="CJ1155" s="9">
        <f t="shared" si="2794"/>
        <v>0</v>
      </c>
      <c r="CK1155" s="9">
        <f t="shared" si="2794"/>
        <v>0</v>
      </c>
      <c r="CL1155" s="9">
        <f t="shared" si="2794"/>
        <v>0</v>
      </c>
      <c r="CM1155" s="9">
        <f t="shared" si="2794"/>
        <v>13219</v>
      </c>
      <c r="CN1155" s="9">
        <f t="shared" si="2794"/>
        <v>0</v>
      </c>
    </row>
    <row r="1156" spans="1:92" ht="49.5" hidden="1">
      <c r="A1156" s="25" t="s">
        <v>414</v>
      </c>
      <c r="B1156" s="26" t="s">
        <v>319</v>
      </c>
      <c r="C1156" s="26" t="s">
        <v>147</v>
      </c>
      <c r="D1156" s="26" t="s">
        <v>80</v>
      </c>
      <c r="E1156" s="26" t="s">
        <v>413</v>
      </c>
      <c r="F1156" s="26" t="s">
        <v>254</v>
      </c>
      <c r="G1156" s="9">
        <v>68000</v>
      </c>
      <c r="H1156" s="9"/>
      <c r="I1156" s="9"/>
      <c r="J1156" s="9"/>
      <c r="K1156" s="9"/>
      <c r="L1156" s="9"/>
      <c r="M1156" s="9">
        <f>G1156+I1156+J1156+K1156+L1156</f>
        <v>68000</v>
      </c>
      <c r="N1156" s="9">
        <f>H1156+L1156</f>
        <v>0</v>
      </c>
      <c r="O1156" s="9"/>
      <c r="P1156" s="9"/>
      <c r="Q1156" s="9"/>
      <c r="R1156" s="9"/>
      <c r="S1156" s="9">
        <f>M1156+O1156+P1156+Q1156+R1156</f>
        <v>68000</v>
      </c>
      <c r="T1156" s="9">
        <f>N1156+R1156</f>
        <v>0</v>
      </c>
      <c r="U1156" s="9"/>
      <c r="V1156" s="9"/>
      <c r="W1156" s="9"/>
      <c r="X1156" s="9"/>
      <c r="Y1156" s="9">
        <f>S1156+U1156+V1156+W1156+X1156</f>
        <v>68000</v>
      </c>
      <c r="Z1156" s="9">
        <f>T1156+X1156</f>
        <v>0</v>
      </c>
      <c r="AA1156" s="9"/>
      <c r="AB1156" s="9"/>
      <c r="AC1156" s="9"/>
      <c r="AD1156" s="9"/>
      <c r="AE1156" s="9">
        <f>Y1156+AA1156+AB1156+AC1156+AD1156</f>
        <v>68000</v>
      </c>
      <c r="AF1156" s="9">
        <f>Z1156+AD1156</f>
        <v>0</v>
      </c>
      <c r="AG1156" s="9"/>
      <c r="AH1156" s="9"/>
      <c r="AI1156" s="9"/>
      <c r="AJ1156" s="9"/>
      <c r="AK1156" s="9">
        <f>AE1156+AG1156+AH1156+AI1156+AJ1156</f>
        <v>68000</v>
      </c>
      <c r="AL1156" s="9">
        <f>AF1156+AJ1156</f>
        <v>0</v>
      </c>
      <c r="AM1156" s="9"/>
      <c r="AN1156" s="9"/>
      <c r="AO1156" s="9"/>
      <c r="AP1156" s="9"/>
      <c r="AQ1156" s="9">
        <f>AK1156+AM1156+AN1156+AO1156+AP1156</f>
        <v>68000</v>
      </c>
      <c r="AR1156" s="9">
        <f>AL1156+AP1156</f>
        <v>0</v>
      </c>
      <c r="AS1156" s="9">
        <v>-55312</v>
      </c>
      <c r="AT1156" s="9"/>
      <c r="AU1156" s="9"/>
      <c r="AV1156" s="9"/>
      <c r="AW1156" s="9">
        <f>AQ1156+AS1156+AT1156+AU1156+AV1156</f>
        <v>12688</v>
      </c>
      <c r="AX1156" s="9">
        <f>AR1156+AV1156</f>
        <v>0</v>
      </c>
      <c r="AY1156" s="9"/>
      <c r="AZ1156" s="9"/>
      <c r="BA1156" s="9"/>
      <c r="BB1156" s="9"/>
      <c r="BC1156" s="9">
        <f>AW1156+AY1156+AZ1156+BA1156+BB1156</f>
        <v>12688</v>
      </c>
      <c r="BD1156" s="9">
        <f>AX1156+BB1156</f>
        <v>0</v>
      </c>
      <c r="BE1156" s="9"/>
      <c r="BF1156" s="9"/>
      <c r="BG1156" s="9"/>
      <c r="BH1156" s="9"/>
      <c r="BI1156" s="9">
        <f>BC1156+BE1156+BF1156+BG1156+BH1156</f>
        <v>12688</v>
      </c>
      <c r="BJ1156" s="9">
        <f>BD1156+BH1156</f>
        <v>0</v>
      </c>
      <c r="BK1156" s="9"/>
      <c r="BL1156" s="9"/>
      <c r="BM1156" s="9"/>
      <c r="BN1156" s="9"/>
      <c r="BO1156" s="9">
        <f>BI1156+BK1156+BL1156+BM1156+BN1156</f>
        <v>12688</v>
      </c>
      <c r="BP1156" s="9">
        <f>BJ1156+BN1156</f>
        <v>0</v>
      </c>
      <c r="BQ1156" s="9"/>
      <c r="BR1156" s="9"/>
      <c r="BS1156" s="9"/>
      <c r="BT1156" s="9"/>
      <c r="BU1156" s="9">
        <f>BO1156+BQ1156+BR1156+BS1156+BT1156</f>
        <v>12688</v>
      </c>
      <c r="BV1156" s="9">
        <f>BP1156+BT1156</f>
        <v>0</v>
      </c>
      <c r="BW1156" s="9"/>
      <c r="BX1156" s="9"/>
      <c r="BY1156" s="9"/>
      <c r="BZ1156" s="9"/>
      <c r="CA1156" s="9">
        <f>BU1156+BW1156+BX1156+BY1156+BZ1156</f>
        <v>12688</v>
      </c>
      <c r="CB1156" s="9">
        <f>BV1156+BZ1156</f>
        <v>0</v>
      </c>
      <c r="CC1156" s="9"/>
      <c r="CD1156" s="9"/>
      <c r="CE1156" s="9"/>
      <c r="CF1156" s="9"/>
      <c r="CG1156" s="9">
        <f>CA1156+CC1156+CD1156+CE1156+CF1156</f>
        <v>12688</v>
      </c>
      <c r="CH1156" s="9">
        <f>CB1156+CF1156</f>
        <v>0</v>
      </c>
      <c r="CI1156" s="9">
        <v>531</v>
      </c>
      <c r="CJ1156" s="9"/>
      <c r="CK1156" s="9"/>
      <c r="CL1156" s="9"/>
      <c r="CM1156" s="9">
        <f>CG1156+CI1156+CJ1156+CK1156+CL1156</f>
        <v>13219</v>
      </c>
      <c r="CN1156" s="9">
        <f>CH1156+CL1156</f>
        <v>0</v>
      </c>
    </row>
    <row r="1157" spans="1:92" ht="49.5" hidden="1">
      <c r="A1157" s="25" t="s">
        <v>510</v>
      </c>
      <c r="B1157" s="26" t="s">
        <v>319</v>
      </c>
      <c r="C1157" s="26" t="s">
        <v>147</v>
      </c>
      <c r="D1157" s="26" t="s">
        <v>80</v>
      </c>
      <c r="E1157" s="26" t="s">
        <v>511</v>
      </c>
      <c r="F1157" s="26"/>
      <c r="G1157" s="9">
        <f>G1158+G1160</f>
        <v>21667</v>
      </c>
      <c r="H1157" s="9">
        <f>H1158</f>
        <v>0</v>
      </c>
      <c r="I1157" s="9">
        <f>I1158+I1160</f>
        <v>-21667</v>
      </c>
      <c r="J1157" s="9">
        <f>J1158</f>
        <v>0</v>
      </c>
      <c r="K1157" s="9">
        <f>K1158+K1160</f>
        <v>0</v>
      </c>
      <c r="L1157" s="9">
        <f>L1158</f>
        <v>0</v>
      </c>
      <c r="M1157" s="9">
        <f>M1158+M1160</f>
        <v>0</v>
      </c>
      <c r="N1157" s="9">
        <f>N1158</f>
        <v>0</v>
      </c>
      <c r="O1157" s="9">
        <f>O1158+O1160</f>
        <v>0</v>
      </c>
      <c r="P1157" s="9">
        <f>P1158</f>
        <v>0</v>
      </c>
      <c r="Q1157" s="9">
        <f>Q1158+Q1160</f>
        <v>0</v>
      </c>
      <c r="R1157" s="9">
        <f>R1158</f>
        <v>0</v>
      </c>
      <c r="S1157" s="9">
        <f>S1158+S1160</f>
        <v>0</v>
      </c>
      <c r="T1157" s="9">
        <f>T1158</f>
        <v>0</v>
      </c>
      <c r="U1157" s="9">
        <f>U1158+U1160</f>
        <v>0</v>
      </c>
      <c r="V1157" s="9">
        <f>V1158</f>
        <v>0</v>
      </c>
      <c r="W1157" s="9">
        <f>W1158+W1160</f>
        <v>0</v>
      </c>
      <c r="X1157" s="9">
        <f>X1158</f>
        <v>0</v>
      </c>
      <c r="Y1157" s="9">
        <f>Y1158+Y1160</f>
        <v>0</v>
      </c>
      <c r="Z1157" s="9">
        <f>Z1158</f>
        <v>0</v>
      </c>
      <c r="AA1157" s="9">
        <f>AA1158+AA1160</f>
        <v>0</v>
      </c>
      <c r="AB1157" s="9">
        <f>AB1158</f>
        <v>0</v>
      </c>
      <c r="AC1157" s="9">
        <f>AC1158+AC1160</f>
        <v>0</v>
      </c>
      <c r="AD1157" s="9">
        <f>AD1158</f>
        <v>0</v>
      </c>
      <c r="AE1157" s="9">
        <f>AE1158+AE1160</f>
        <v>0</v>
      </c>
      <c r="AF1157" s="9">
        <f>AF1158</f>
        <v>0</v>
      </c>
      <c r="AG1157" s="9">
        <f>AG1158+AG1160</f>
        <v>0</v>
      </c>
      <c r="AH1157" s="9">
        <f>AH1158</f>
        <v>0</v>
      </c>
      <c r="AI1157" s="9">
        <f>AI1158+AI1160</f>
        <v>0</v>
      </c>
      <c r="AJ1157" s="9">
        <f>AJ1158</f>
        <v>0</v>
      </c>
      <c r="AK1157" s="9">
        <f>AK1158+AK1160</f>
        <v>0</v>
      </c>
      <c r="AL1157" s="9">
        <f>AL1158</f>
        <v>0</v>
      </c>
      <c r="AM1157" s="9">
        <f>AM1158+AM1160</f>
        <v>0</v>
      </c>
      <c r="AN1157" s="9">
        <f>AN1158</f>
        <v>0</v>
      </c>
      <c r="AO1157" s="9">
        <f>AO1158+AO1160</f>
        <v>0</v>
      </c>
      <c r="AP1157" s="9">
        <f>AP1158</f>
        <v>0</v>
      </c>
      <c r="AQ1157" s="9">
        <f>AQ1158+AQ1160</f>
        <v>0</v>
      </c>
      <c r="AR1157" s="9">
        <f>AR1158</f>
        <v>0</v>
      </c>
      <c r="AS1157" s="9">
        <f>AS1158+AS1160</f>
        <v>0</v>
      </c>
      <c r="AT1157" s="9">
        <f>AT1158</f>
        <v>0</v>
      </c>
      <c r="AU1157" s="9">
        <f>AU1158+AU1160</f>
        <v>0</v>
      </c>
      <c r="AV1157" s="9">
        <f>AV1158</f>
        <v>0</v>
      </c>
      <c r="AW1157" s="9">
        <f>AW1158+AW1160</f>
        <v>0</v>
      </c>
      <c r="AX1157" s="9">
        <f>AX1158</f>
        <v>0</v>
      </c>
      <c r="AY1157" s="9">
        <f>AY1158+AY1160</f>
        <v>0</v>
      </c>
      <c r="AZ1157" s="9">
        <f>AZ1158</f>
        <v>0</v>
      </c>
      <c r="BA1157" s="9">
        <f>BA1158+BA1160</f>
        <v>0</v>
      </c>
      <c r="BB1157" s="9">
        <f>BB1158</f>
        <v>0</v>
      </c>
      <c r="BC1157" s="9">
        <f>BC1158+BC1160</f>
        <v>0</v>
      </c>
      <c r="BD1157" s="9">
        <f>BD1158</f>
        <v>0</v>
      </c>
      <c r="BE1157" s="9">
        <f>BE1158+BE1160</f>
        <v>0</v>
      </c>
      <c r="BF1157" s="9">
        <f>BF1158</f>
        <v>0</v>
      </c>
      <c r="BG1157" s="9">
        <f>BG1158+BG1160</f>
        <v>0</v>
      </c>
      <c r="BH1157" s="9">
        <f>BH1158</f>
        <v>0</v>
      </c>
      <c r="BI1157" s="9">
        <f>BI1158+BI1160</f>
        <v>0</v>
      </c>
      <c r="BJ1157" s="9">
        <f>BJ1158</f>
        <v>0</v>
      </c>
      <c r="BK1157" s="9">
        <f>BK1158+BK1160</f>
        <v>0</v>
      </c>
      <c r="BL1157" s="9">
        <f>BL1158</f>
        <v>0</v>
      </c>
      <c r="BM1157" s="9">
        <f>BM1158+BM1160</f>
        <v>0</v>
      </c>
      <c r="BN1157" s="9">
        <f>BN1158</f>
        <v>0</v>
      </c>
      <c r="BO1157" s="9">
        <f>BO1158+BO1160</f>
        <v>0</v>
      </c>
      <c r="BP1157" s="9">
        <f>BP1158</f>
        <v>0</v>
      </c>
      <c r="BQ1157" s="9">
        <f>BQ1158+BQ1160</f>
        <v>0</v>
      </c>
      <c r="BR1157" s="9">
        <f>BR1158</f>
        <v>0</v>
      </c>
      <c r="BS1157" s="9">
        <f>BS1158+BS1160</f>
        <v>0</v>
      </c>
      <c r="BT1157" s="9">
        <f>BT1158</f>
        <v>0</v>
      </c>
      <c r="BU1157" s="9">
        <f>BU1158+BU1160</f>
        <v>0</v>
      </c>
      <c r="BV1157" s="9">
        <f>BV1158</f>
        <v>0</v>
      </c>
      <c r="BW1157" s="9">
        <f>BW1158+BW1160</f>
        <v>0</v>
      </c>
      <c r="BX1157" s="9">
        <f>BX1158</f>
        <v>0</v>
      </c>
      <c r="BY1157" s="9">
        <f>BY1158+BY1160</f>
        <v>0</v>
      </c>
      <c r="BZ1157" s="9">
        <f>BZ1158</f>
        <v>0</v>
      </c>
      <c r="CA1157" s="9">
        <f>CA1158+CA1160</f>
        <v>0</v>
      </c>
      <c r="CB1157" s="9">
        <f>CB1158</f>
        <v>0</v>
      </c>
      <c r="CC1157" s="9">
        <f>CC1158+CC1160</f>
        <v>0</v>
      </c>
      <c r="CD1157" s="9">
        <f>CD1158</f>
        <v>0</v>
      </c>
      <c r="CE1157" s="9">
        <f>CE1158+CE1160</f>
        <v>0</v>
      </c>
      <c r="CF1157" s="9">
        <f>CF1158</f>
        <v>0</v>
      </c>
      <c r="CG1157" s="9">
        <f>CG1158+CG1160</f>
        <v>0</v>
      </c>
      <c r="CH1157" s="9">
        <f>CH1158</f>
        <v>0</v>
      </c>
      <c r="CI1157" s="9">
        <f>CI1158+CI1160</f>
        <v>0</v>
      </c>
      <c r="CJ1157" s="9">
        <f>CJ1158</f>
        <v>0</v>
      </c>
      <c r="CK1157" s="9">
        <f>CK1158+CK1160</f>
        <v>0</v>
      </c>
      <c r="CL1157" s="9">
        <f>CL1158</f>
        <v>0</v>
      </c>
      <c r="CM1157" s="9">
        <f>CM1158+CM1160</f>
        <v>0</v>
      </c>
      <c r="CN1157" s="9">
        <f>CN1158</f>
        <v>0</v>
      </c>
    </row>
    <row r="1158" spans="1:92" ht="33" hidden="1">
      <c r="A1158" s="25" t="s">
        <v>244</v>
      </c>
      <c r="B1158" s="26" t="s">
        <v>319</v>
      </c>
      <c r="C1158" s="26" t="s">
        <v>147</v>
      </c>
      <c r="D1158" s="26" t="s">
        <v>80</v>
      </c>
      <c r="E1158" s="26" t="s">
        <v>511</v>
      </c>
      <c r="F1158" s="26" t="s">
        <v>31</v>
      </c>
      <c r="G1158" s="9">
        <f>G1159</f>
        <v>4445</v>
      </c>
      <c r="H1158" s="9">
        <f>H1159</f>
        <v>0</v>
      </c>
      <c r="I1158" s="9">
        <f>I1159</f>
        <v>-4445</v>
      </c>
      <c r="J1158" s="9">
        <f>J1159</f>
        <v>0</v>
      </c>
      <c r="K1158" s="9">
        <f>K1159</f>
        <v>0</v>
      </c>
      <c r="L1158" s="9">
        <f>L1159</f>
        <v>0</v>
      </c>
      <c r="M1158" s="9">
        <f>M1159</f>
        <v>0</v>
      </c>
      <c r="N1158" s="9">
        <f>N1159</f>
        <v>0</v>
      </c>
      <c r="O1158" s="9">
        <f>O1159</f>
        <v>0</v>
      </c>
      <c r="P1158" s="9">
        <f>P1159</f>
        <v>0</v>
      </c>
      <c r="Q1158" s="9">
        <f>Q1159</f>
        <v>0</v>
      </c>
      <c r="R1158" s="9">
        <f>R1159</f>
        <v>0</v>
      </c>
      <c r="S1158" s="9">
        <f>S1159</f>
        <v>0</v>
      </c>
      <c r="T1158" s="9">
        <f>T1159</f>
        <v>0</v>
      </c>
      <c r="U1158" s="9">
        <f>U1159</f>
        <v>0</v>
      </c>
      <c r="V1158" s="9">
        <f>V1159</f>
        <v>0</v>
      </c>
      <c r="W1158" s="9">
        <f>W1159</f>
        <v>0</v>
      </c>
      <c r="X1158" s="9">
        <f>X1159</f>
        <v>0</v>
      </c>
      <c r="Y1158" s="9">
        <f>Y1159</f>
        <v>0</v>
      </c>
      <c r="Z1158" s="9">
        <f>Z1159</f>
        <v>0</v>
      </c>
      <c r="AA1158" s="9">
        <f>AA1159</f>
        <v>0</v>
      </c>
      <c r="AB1158" s="9">
        <f>AB1159</f>
        <v>0</v>
      </c>
      <c r="AC1158" s="9">
        <f>AC1159</f>
        <v>0</v>
      </c>
      <c r="AD1158" s="9">
        <f>AD1159</f>
        <v>0</v>
      </c>
      <c r="AE1158" s="9">
        <f>AE1159</f>
        <v>0</v>
      </c>
      <c r="AF1158" s="9">
        <f>AF1159</f>
        <v>0</v>
      </c>
      <c r="AG1158" s="9">
        <f>AG1159</f>
        <v>0</v>
      </c>
      <c r="AH1158" s="9">
        <f>AH1159</f>
        <v>0</v>
      </c>
      <c r="AI1158" s="9">
        <f>AI1159</f>
        <v>0</v>
      </c>
      <c r="AJ1158" s="9">
        <f>AJ1159</f>
        <v>0</v>
      </c>
      <c r="AK1158" s="9">
        <f>AK1159</f>
        <v>0</v>
      </c>
      <c r="AL1158" s="9">
        <f>AL1159</f>
        <v>0</v>
      </c>
      <c r="AM1158" s="9">
        <f>AM1159</f>
        <v>0</v>
      </c>
      <c r="AN1158" s="9">
        <f>AN1159</f>
        <v>0</v>
      </c>
      <c r="AO1158" s="9">
        <f>AO1159</f>
        <v>0</v>
      </c>
      <c r="AP1158" s="9">
        <f>AP1159</f>
        <v>0</v>
      </c>
      <c r="AQ1158" s="9">
        <f>AQ1159</f>
        <v>0</v>
      </c>
      <c r="AR1158" s="9">
        <f>AR1159</f>
        <v>0</v>
      </c>
      <c r="AS1158" s="9">
        <f>AS1159</f>
        <v>0</v>
      </c>
      <c r="AT1158" s="9">
        <f>AT1159</f>
        <v>0</v>
      </c>
      <c r="AU1158" s="9">
        <f>AU1159</f>
        <v>0</v>
      </c>
      <c r="AV1158" s="9">
        <f>AV1159</f>
        <v>0</v>
      </c>
      <c r="AW1158" s="9">
        <f>AW1159</f>
        <v>0</v>
      </c>
      <c r="AX1158" s="9">
        <f>AX1159</f>
        <v>0</v>
      </c>
      <c r="AY1158" s="9">
        <f>AY1159</f>
        <v>0</v>
      </c>
      <c r="AZ1158" s="9">
        <f>AZ1159</f>
        <v>0</v>
      </c>
      <c r="BA1158" s="9">
        <f>BA1159</f>
        <v>0</v>
      </c>
      <c r="BB1158" s="9">
        <f>BB1159</f>
        <v>0</v>
      </c>
      <c r="BC1158" s="9">
        <f>BC1159</f>
        <v>0</v>
      </c>
      <c r="BD1158" s="9">
        <f>BD1159</f>
        <v>0</v>
      </c>
      <c r="BE1158" s="9">
        <f>BE1159</f>
        <v>0</v>
      </c>
      <c r="BF1158" s="9">
        <f>BF1159</f>
        <v>0</v>
      </c>
      <c r="BG1158" s="9">
        <f>BG1159</f>
        <v>0</v>
      </c>
      <c r="BH1158" s="9">
        <f>BH1159</f>
        <v>0</v>
      </c>
      <c r="BI1158" s="9">
        <f>BI1159</f>
        <v>0</v>
      </c>
      <c r="BJ1158" s="9">
        <f>BJ1159</f>
        <v>0</v>
      </c>
      <c r="BK1158" s="9">
        <f>BK1159</f>
        <v>0</v>
      </c>
      <c r="BL1158" s="9">
        <f>BL1159</f>
        <v>0</v>
      </c>
      <c r="BM1158" s="9">
        <f>BM1159</f>
        <v>0</v>
      </c>
      <c r="BN1158" s="9">
        <f>BN1159</f>
        <v>0</v>
      </c>
      <c r="BO1158" s="9">
        <f>BO1159</f>
        <v>0</v>
      </c>
      <c r="BP1158" s="9">
        <f>BP1159</f>
        <v>0</v>
      </c>
      <c r="BQ1158" s="9">
        <f>BQ1159</f>
        <v>0</v>
      </c>
      <c r="BR1158" s="9">
        <f>BR1159</f>
        <v>0</v>
      </c>
      <c r="BS1158" s="9">
        <f>BS1159</f>
        <v>0</v>
      </c>
      <c r="BT1158" s="9">
        <f>BT1159</f>
        <v>0</v>
      </c>
      <c r="BU1158" s="9">
        <f>BU1159</f>
        <v>0</v>
      </c>
      <c r="BV1158" s="9">
        <f>BV1159</f>
        <v>0</v>
      </c>
      <c r="BW1158" s="9">
        <f>BW1159</f>
        <v>0</v>
      </c>
      <c r="BX1158" s="9">
        <f>BX1159</f>
        <v>0</v>
      </c>
      <c r="BY1158" s="9">
        <f>BY1159</f>
        <v>0</v>
      </c>
      <c r="BZ1158" s="9">
        <f>BZ1159</f>
        <v>0</v>
      </c>
      <c r="CA1158" s="9">
        <f>CA1159</f>
        <v>0</v>
      </c>
      <c r="CB1158" s="9">
        <f>CB1159</f>
        <v>0</v>
      </c>
      <c r="CC1158" s="9">
        <f>CC1159</f>
        <v>0</v>
      </c>
      <c r="CD1158" s="9">
        <f>CD1159</f>
        <v>0</v>
      </c>
      <c r="CE1158" s="9">
        <f>CE1159</f>
        <v>0</v>
      </c>
      <c r="CF1158" s="9">
        <f>CF1159</f>
        <v>0</v>
      </c>
      <c r="CG1158" s="9">
        <f>CG1159</f>
        <v>0</v>
      </c>
      <c r="CH1158" s="9">
        <f>CH1159</f>
        <v>0</v>
      </c>
      <c r="CI1158" s="9">
        <f>CI1159</f>
        <v>0</v>
      </c>
      <c r="CJ1158" s="9">
        <f>CJ1159</f>
        <v>0</v>
      </c>
      <c r="CK1158" s="9">
        <f>CK1159</f>
        <v>0</v>
      </c>
      <c r="CL1158" s="9">
        <f>CL1159</f>
        <v>0</v>
      </c>
      <c r="CM1158" s="9">
        <f>CM1159</f>
        <v>0</v>
      </c>
      <c r="CN1158" s="9">
        <f>CN1159</f>
        <v>0</v>
      </c>
    </row>
    <row r="1159" spans="1:92" ht="33" hidden="1">
      <c r="A1159" s="25" t="s">
        <v>37</v>
      </c>
      <c r="B1159" s="26" t="s">
        <v>319</v>
      </c>
      <c r="C1159" s="26" t="s">
        <v>147</v>
      </c>
      <c r="D1159" s="26" t="s">
        <v>80</v>
      </c>
      <c r="E1159" s="26" t="s">
        <v>511</v>
      </c>
      <c r="F1159" s="26" t="s">
        <v>38</v>
      </c>
      <c r="G1159" s="9">
        <v>4445</v>
      </c>
      <c r="H1159" s="9"/>
      <c r="I1159" s="9">
        <v>-4445</v>
      </c>
      <c r="J1159" s="9"/>
      <c r="K1159" s="9"/>
      <c r="L1159" s="9"/>
      <c r="M1159" s="9">
        <f>G1159+I1159+J1159+K1159+L1159</f>
        <v>0</v>
      </c>
      <c r="N1159" s="9">
        <f>H1159+L1159</f>
        <v>0</v>
      </c>
      <c r="O1159" s="9"/>
      <c r="P1159" s="9"/>
      <c r="Q1159" s="9"/>
      <c r="R1159" s="9"/>
      <c r="S1159" s="9">
        <f>M1159+O1159+P1159+Q1159+R1159</f>
        <v>0</v>
      </c>
      <c r="T1159" s="9">
        <f>N1159+R1159</f>
        <v>0</v>
      </c>
      <c r="U1159" s="9"/>
      <c r="V1159" s="9"/>
      <c r="W1159" s="9"/>
      <c r="X1159" s="9"/>
      <c r="Y1159" s="9">
        <f>S1159+U1159+V1159+W1159+X1159</f>
        <v>0</v>
      </c>
      <c r="Z1159" s="9">
        <f>T1159+X1159</f>
        <v>0</v>
      </c>
      <c r="AA1159" s="9"/>
      <c r="AB1159" s="9"/>
      <c r="AC1159" s="9"/>
      <c r="AD1159" s="9"/>
      <c r="AE1159" s="9">
        <f>Y1159+AA1159+AB1159+AC1159+AD1159</f>
        <v>0</v>
      </c>
      <c r="AF1159" s="9">
        <f>Z1159+AD1159</f>
        <v>0</v>
      </c>
      <c r="AG1159" s="9"/>
      <c r="AH1159" s="9"/>
      <c r="AI1159" s="9"/>
      <c r="AJ1159" s="9"/>
      <c r="AK1159" s="9">
        <f>AE1159+AG1159+AH1159+AI1159+AJ1159</f>
        <v>0</v>
      </c>
      <c r="AL1159" s="9">
        <f>AF1159+AJ1159</f>
        <v>0</v>
      </c>
      <c r="AM1159" s="9"/>
      <c r="AN1159" s="9"/>
      <c r="AO1159" s="9"/>
      <c r="AP1159" s="9"/>
      <c r="AQ1159" s="9">
        <f>AK1159+AM1159+AN1159+AO1159+AP1159</f>
        <v>0</v>
      </c>
      <c r="AR1159" s="9">
        <f>AL1159+AP1159</f>
        <v>0</v>
      </c>
      <c r="AS1159" s="9"/>
      <c r="AT1159" s="9"/>
      <c r="AU1159" s="9"/>
      <c r="AV1159" s="9"/>
      <c r="AW1159" s="9">
        <f>AQ1159+AS1159+AT1159+AU1159+AV1159</f>
        <v>0</v>
      </c>
      <c r="AX1159" s="9">
        <f>AR1159+AV1159</f>
        <v>0</v>
      </c>
      <c r="AY1159" s="9"/>
      <c r="AZ1159" s="9"/>
      <c r="BA1159" s="9"/>
      <c r="BB1159" s="9"/>
      <c r="BC1159" s="9">
        <f>AW1159+AY1159+AZ1159+BA1159+BB1159</f>
        <v>0</v>
      </c>
      <c r="BD1159" s="9">
        <f>AX1159+BB1159</f>
        <v>0</v>
      </c>
      <c r="BE1159" s="9"/>
      <c r="BF1159" s="9"/>
      <c r="BG1159" s="9"/>
      <c r="BH1159" s="9"/>
      <c r="BI1159" s="9">
        <f>BC1159+BE1159+BF1159+BG1159+BH1159</f>
        <v>0</v>
      </c>
      <c r="BJ1159" s="9">
        <f>BD1159+BH1159</f>
        <v>0</v>
      </c>
      <c r="BK1159" s="9"/>
      <c r="BL1159" s="9"/>
      <c r="BM1159" s="9"/>
      <c r="BN1159" s="9"/>
      <c r="BO1159" s="9">
        <f>BI1159+BK1159+BL1159+BM1159+BN1159</f>
        <v>0</v>
      </c>
      <c r="BP1159" s="9">
        <f>BJ1159+BN1159</f>
        <v>0</v>
      </c>
      <c r="BQ1159" s="9"/>
      <c r="BR1159" s="9"/>
      <c r="BS1159" s="9"/>
      <c r="BT1159" s="9"/>
      <c r="BU1159" s="9">
        <f>BO1159+BQ1159+BR1159+BS1159+BT1159</f>
        <v>0</v>
      </c>
      <c r="BV1159" s="9">
        <f>BP1159+BT1159</f>
        <v>0</v>
      </c>
      <c r="BW1159" s="9"/>
      <c r="BX1159" s="9"/>
      <c r="BY1159" s="9"/>
      <c r="BZ1159" s="9"/>
      <c r="CA1159" s="9">
        <f>BU1159+BW1159+BX1159+BY1159+BZ1159</f>
        <v>0</v>
      </c>
      <c r="CB1159" s="9">
        <f>BV1159+BZ1159</f>
        <v>0</v>
      </c>
      <c r="CC1159" s="9"/>
      <c r="CD1159" s="9"/>
      <c r="CE1159" s="9"/>
      <c r="CF1159" s="9"/>
      <c r="CG1159" s="9">
        <f>CA1159+CC1159+CD1159+CE1159+CF1159</f>
        <v>0</v>
      </c>
      <c r="CH1159" s="9">
        <f>CB1159+CF1159</f>
        <v>0</v>
      </c>
      <c r="CI1159" s="9"/>
      <c r="CJ1159" s="9"/>
      <c r="CK1159" s="9"/>
      <c r="CL1159" s="9"/>
      <c r="CM1159" s="9">
        <f>CG1159+CI1159+CJ1159+CK1159+CL1159</f>
        <v>0</v>
      </c>
      <c r="CN1159" s="9">
        <f>CH1159+CL1159</f>
        <v>0</v>
      </c>
    </row>
    <row r="1160" spans="1:92" ht="19.5" hidden="1" customHeight="1">
      <c r="A1160" s="25" t="s">
        <v>66</v>
      </c>
      <c r="B1160" s="26" t="s">
        <v>319</v>
      </c>
      <c r="C1160" s="26" t="s">
        <v>147</v>
      </c>
      <c r="D1160" s="26" t="s">
        <v>80</v>
      </c>
      <c r="E1160" s="26" t="s">
        <v>511</v>
      </c>
      <c r="F1160" s="26" t="s">
        <v>67</v>
      </c>
      <c r="G1160" s="9">
        <f>G1161</f>
        <v>17222</v>
      </c>
      <c r="H1160" s="9"/>
      <c r="I1160" s="9">
        <f>I1161</f>
        <v>-17222</v>
      </c>
      <c r="J1160" s="9"/>
      <c r="K1160" s="9">
        <f>K1161</f>
        <v>0</v>
      </c>
      <c r="L1160" s="9"/>
      <c r="M1160" s="9">
        <f>M1161</f>
        <v>0</v>
      </c>
      <c r="N1160" s="9"/>
      <c r="O1160" s="9">
        <f>O1161</f>
        <v>0</v>
      </c>
      <c r="P1160" s="9"/>
      <c r="Q1160" s="9">
        <f>Q1161</f>
        <v>0</v>
      </c>
      <c r="R1160" s="9"/>
      <c r="S1160" s="9">
        <f>S1161</f>
        <v>0</v>
      </c>
      <c r="T1160" s="9"/>
      <c r="U1160" s="9">
        <f>U1161</f>
        <v>0</v>
      </c>
      <c r="V1160" s="9"/>
      <c r="W1160" s="9">
        <f>W1161</f>
        <v>0</v>
      </c>
      <c r="X1160" s="9"/>
      <c r="Y1160" s="9">
        <f>Y1161</f>
        <v>0</v>
      </c>
      <c r="Z1160" s="9"/>
      <c r="AA1160" s="9">
        <f>AA1161</f>
        <v>0</v>
      </c>
      <c r="AB1160" s="9"/>
      <c r="AC1160" s="9">
        <f>AC1161</f>
        <v>0</v>
      </c>
      <c r="AD1160" s="9"/>
      <c r="AE1160" s="9">
        <f>AE1161</f>
        <v>0</v>
      </c>
      <c r="AF1160" s="9"/>
      <c r="AG1160" s="9">
        <f>AG1161</f>
        <v>0</v>
      </c>
      <c r="AH1160" s="9"/>
      <c r="AI1160" s="9">
        <f>AI1161</f>
        <v>0</v>
      </c>
      <c r="AJ1160" s="9"/>
      <c r="AK1160" s="9">
        <f>AK1161</f>
        <v>0</v>
      </c>
      <c r="AL1160" s="9"/>
      <c r="AM1160" s="9">
        <f>AM1161</f>
        <v>0</v>
      </c>
      <c r="AN1160" s="9"/>
      <c r="AO1160" s="9">
        <f>AO1161</f>
        <v>0</v>
      </c>
      <c r="AP1160" s="9"/>
      <c r="AQ1160" s="9">
        <f>AQ1161</f>
        <v>0</v>
      </c>
      <c r="AR1160" s="9"/>
      <c r="AS1160" s="9">
        <f>AS1161</f>
        <v>0</v>
      </c>
      <c r="AT1160" s="9"/>
      <c r="AU1160" s="9">
        <f>AU1161</f>
        <v>0</v>
      </c>
      <c r="AV1160" s="9"/>
      <c r="AW1160" s="9">
        <f>AW1161</f>
        <v>0</v>
      </c>
      <c r="AX1160" s="9"/>
      <c r="AY1160" s="9">
        <f>AY1161</f>
        <v>0</v>
      </c>
      <c r="AZ1160" s="9"/>
      <c r="BA1160" s="9">
        <f>BA1161</f>
        <v>0</v>
      </c>
      <c r="BB1160" s="9"/>
      <c r="BC1160" s="9">
        <f>BC1161</f>
        <v>0</v>
      </c>
      <c r="BD1160" s="9"/>
      <c r="BE1160" s="9">
        <f>BE1161</f>
        <v>0</v>
      </c>
      <c r="BF1160" s="9"/>
      <c r="BG1160" s="9">
        <f>BG1161</f>
        <v>0</v>
      </c>
      <c r="BH1160" s="9"/>
      <c r="BI1160" s="9">
        <f>BI1161</f>
        <v>0</v>
      </c>
      <c r="BJ1160" s="9"/>
      <c r="BK1160" s="9">
        <f>BK1161</f>
        <v>0</v>
      </c>
      <c r="BL1160" s="9"/>
      <c r="BM1160" s="9">
        <f>BM1161</f>
        <v>0</v>
      </c>
      <c r="BN1160" s="9"/>
      <c r="BO1160" s="9">
        <f>BO1161</f>
        <v>0</v>
      </c>
      <c r="BP1160" s="9"/>
      <c r="BQ1160" s="9">
        <f>BQ1161</f>
        <v>0</v>
      </c>
      <c r="BR1160" s="9"/>
      <c r="BS1160" s="9">
        <f>BS1161</f>
        <v>0</v>
      </c>
      <c r="BT1160" s="9"/>
      <c r="BU1160" s="9">
        <f>BU1161</f>
        <v>0</v>
      </c>
      <c r="BV1160" s="9"/>
      <c r="BW1160" s="9">
        <f>BW1161</f>
        <v>0</v>
      </c>
      <c r="BX1160" s="9"/>
      <c r="BY1160" s="9">
        <f>BY1161</f>
        <v>0</v>
      </c>
      <c r="BZ1160" s="9"/>
      <c r="CA1160" s="9">
        <f>CA1161</f>
        <v>0</v>
      </c>
      <c r="CB1160" s="9"/>
      <c r="CC1160" s="9">
        <f>CC1161</f>
        <v>0</v>
      </c>
      <c r="CD1160" s="9"/>
      <c r="CE1160" s="9">
        <f>CE1161</f>
        <v>0</v>
      </c>
      <c r="CF1160" s="9"/>
      <c r="CG1160" s="9">
        <f>CG1161</f>
        <v>0</v>
      </c>
      <c r="CH1160" s="9"/>
      <c r="CI1160" s="9">
        <f>CI1161</f>
        <v>0</v>
      </c>
      <c r="CJ1160" s="9"/>
      <c r="CK1160" s="9">
        <f>CK1161</f>
        <v>0</v>
      </c>
      <c r="CL1160" s="9"/>
      <c r="CM1160" s="9">
        <f>CM1161</f>
        <v>0</v>
      </c>
      <c r="CN1160" s="9"/>
    </row>
    <row r="1161" spans="1:92" ht="49.5" hidden="1">
      <c r="A1161" s="25" t="s">
        <v>414</v>
      </c>
      <c r="B1161" s="26" t="s">
        <v>319</v>
      </c>
      <c r="C1161" s="26" t="s">
        <v>147</v>
      </c>
      <c r="D1161" s="26" t="s">
        <v>80</v>
      </c>
      <c r="E1161" s="26" t="s">
        <v>511</v>
      </c>
      <c r="F1161" s="26" t="s">
        <v>254</v>
      </c>
      <c r="G1161" s="9">
        <v>17222</v>
      </c>
      <c r="H1161" s="9"/>
      <c r="I1161" s="9">
        <v>-17222</v>
      </c>
      <c r="J1161" s="9"/>
      <c r="K1161" s="9"/>
      <c r="L1161" s="9"/>
      <c r="M1161" s="9">
        <f>G1161+I1161+J1161+K1161+L1161</f>
        <v>0</v>
      </c>
      <c r="N1161" s="9">
        <f>H1161+L1161</f>
        <v>0</v>
      </c>
      <c r="O1161" s="9"/>
      <c r="P1161" s="9"/>
      <c r="Q1161" s="9"/>
      <c r="R1161" s="9"/>
      <c r="S1161" s="9">
        <f>M1161+O1161+P1161+Q1161+R1161</f>
        <v>0</v>
      </c>
      <c r="T1161" s="9">
        <f>N1161+R1161</f>
        <v>0</v>
      </c>
      <c r="U1161" s="9"/>
      <c r="V1161" s="9"/>
      <c r="W1161" s="9"/>
      <c r="X1161" s="9"/>
      <c r="Y1161" s="9">
        <f>S1161+U1161+V1161+W1161+X1161</f>
        <v>0</v>
      </c>
      <c r="Z1161" s="9">
        <f>T1161+X1161</f>
        <v>0</v>
      </c>
      <c r="AA1161" s="9"/>
      <c r="AB1161" s="9"/>
      <c r="AC1161" s="9"/>
      <c r="AD1161" s="9"/>
      <c r="AE1161" s="9">
        <f>Y1161+AA1161+AB1161+AC1161+AD1161</f>
        <v>0</v>
      </c>
      <c r="AF1161" s="9">
        <f>Z1161+AD1161</f>
        <v>0</v>
      </c>
      <c r="AG1161" s="9"/>
      <c r="AH1161" s="9"/>
      <c r="AI1161" s="9"/>
      <c r="AJ1161" s="9"/>
      <c r="AK1161" s="9">
        <f>AE1161+AG1161+AH1161+AI1161+AJ1161</f>
        <v>0</v>
      </c>
      <c r="AL1161" s="9">
        <f>AF1161+AJ1161</f>
        <v>0</v>
      </c>
      <c r="AM1161" s="9"/>
      <c r="AN1161" s="9"/>
      <c r="AO1161" s="9"/>
      <c r="AP1161" s="9"/>
      <c r="AQ1161" s="9">
        <f>AK1161+AM1161+AN1161+AO1161+AP1161</f>
        <v>0</v>
      </c>
      <c r="AR1161" s="9">
        <f>AL1161+AP1161</f>
        <v>0</v>
      </c>
      <c r="AS1161" s="9"/>
      <c r="AT1161" s="9"/>
      <c r="AU1161" s="9"/>
      <c r="AV1161" s="9"/>
      <c r="AW1161" s="9">
        <f>AQ1161+AS1161+AT1161+AU1161+AV1161</f>
        <v>0</v>
      </c>
      <c r="AX1161" s="9">
        <f>AR1161+AV1161</f>
        <v>0</v>
      </c>
      <c r="AY1161" s="9"/>
      <c r="AZ1161" s="9"/>
      <c r="BA1161" s="9"/>
      <c r="BB1161" s="9"/>
      <c r="BC1161" s="9">
        <f>AW1161+AY1161+AZ1161+BA1161+BB1161</f>
        <v>0</v>
      </c>
      <c r="BD1161" s="9">
        <f>AX1161+BB1161</f>
        <v>0</v>
      </c>
      <c r="BE1161" s="9"/>
      <c r="BF1161" s="9"/>
      <c r="BG1161" s="9"/>
      <c r="BH1161" s="9"/>
      <c r="BI1161" s="9">
        <f>BC1161+BE1161+BF1161+BG1161+BH1161</f>
        <v>0</v>
      </c>
      <c r="BJ1161" s="9">
        <f>BD1161+BH1161</f>
        <v>0</v>
      </c>
      <c r="BK1161" s="9"/>
      <c r="BL1161" s="9"/>
      <c r="BM1161" s="9"/>
      <c r="BN1161" s="9"/>
      <c r="BO1161" s="9">
        <f>BI1161+BK1161+BL1161+BM1161+BN1161</f>
        <v>0</v>
      </c>
      <c r="BP1161" s="9">
        <f>BJ1161+BN1161</f>
        <v>0</v>
      </c>
      <c r="BQ1161" s="9"/>
      <c r="BR1161" s="9"/>
      <c r="BS1161" s="9"/>
      <c r="BT1161" s="9"/>
      <c r="BU1161" s="9">
        <f>BO1161+BQ1161+BR1161+BS1161+BT1161</f>
        <v>0</v>
      </c>
      <c r="BV1161" s="9">
        <f>BP1161+BT1161</f>
        <v>0</v>
      </c>
      <c r="BW1161" s="9"/>
      <c r="BX1161" s="9"/>
      <c r="BY1161" s="9"/>
      <c r="BZ1161" s="9"/>
      <c r="CA1161" s="9">
        <f>BU1161+BW1161+BX1161+BY1161+BZ1161</f>
        <v>0</v>
      </c>
      <c r="CB1161" s="9">
        <f>BV1161+BZ1161</f>
        <v>0</v>
      </c>
      <c r="CC1161" s="9"/>
      <c r="CD1161" s="9"/>
      <c r="CE1161" s="9"/>
      <c r="CF1161" s="9"/>
      <c r="CG1161" s="9">
        <f>CA1161+CC1161+CD1161+CE1161+CF1161</f>
        <v>0</v>
      </c>
      <c r="CH1161" s="9">
        <f>CB1161+CF1161</f>
        <v>0</v>
      </c>
      <c r="CI1161" s="9"/>
      <c r="CJ1161" s="9"/>
      <c r="CK1161" s="9"/>
      <c r="CL1161" s="9"/>
      <c r="CM1161" s="9">
        <f>CG1161+CI1161+CJ1161+CK1161+CL1161</f>
        <v>0</v>
      </c>
      <c r="CN1161" s="9">
        <f>CH1161+CL1161</f>
        <v>0</v>
      </c>
    </row>
    <row r="1162" spans="1:92" ht="66" hidden="1">
      <c r="A1162" s="25" t="s">
        <v>514</v>
      </c>
      <c r="B1162" s="26" t="s">
        <v>319</v>
      </c>
      <c r="C1162" s="26" t="s">
        <v>147</v>
      </c>
      <c r="D1162" s="26" t="s">
        <v>80</v>
      </c>
      <c r="E1162" s="26" t="s">
        <v>513</v>
      </c>
      <c r="F1162" s="26"/>
      <c r="G1162" s="9">
        <f>G1163</f>
        <v>10120</v>
      </c>
      <c r="H1162" s="9">
        <f>H1163</f>
        <v>0</v>
      </c>
      <c r="I1162" s="9">
        <f t="shared" ref="I1162:X1163" si="2795">I1163</f>
        <v>-6843</v>
      </c>
      <c r="J1162" s="9">
        <f t="shared" si="2795"/>
        <v>0</v>
      </c>
      <c r="K1162" s="9">
        <f t="shared" si="2795"/>
        <v>0</v>
      </c>
      <c r="L1162" s="9">
        <f t="shared" si="2795"/>
        <v>0</v>
      </c>
      <c r="M1162" s="9">
        <f t="shared" si="2795"/>
        <v>3277</v>
      </c>
      <c r="N1162" s="9">
        <f t="shared" si="2795"/>
        <v>0</v>
      </c>
      <c r="O1162" s="9">
        <f t="shared" si="2795"/>
        <v>0</v>
      </c>
      <c r="P1162" s="9">
        <f t="shared" si="2795"/>
        <v>0</v>
      </c>
      <c r="Q1162" s="9">
        <f t="shared" si="2795"/>
        <v>0</v>
      </c>
      <c r="R1162" s="9">
        <f t="shared" si="2795"/>
        <v>0</v>
      </c>
      <c r="S1162" s="9">
        <f t="shared" si="2795"/>
        <v>3277</v>
      </c>
      <c r="T1162" s="9">
        <f t="shared" si="2795"/>
        <v>0</v>
      </c>
      <c r="U1162" s="9">
        <f t="shared" si="2795"/>
        <v>0</v>
      </c>
      <c r="V1162" s="9">
        <f t="shared" si="2795"/>
        <v>0</v>
      </c>
      <c r="W1162" s="9">
        <f t="shared" si="2795"/>
        <v>0</v>
      </c>
      <c r="X1162" s="9">
        <f t="shared" si="2795"/>
        <v>0</v>
      </c>
      <c r="Y1162" s="9">
        <f t="shared" ref="U1162:AJ1163" si="2796">Y1163</f>
        <v>3277</v>
      </c>
      <c r="Z1162" s="9">
        <f t="shared" si="2796"/>
        <v>0</v>
      </c>
      <c r="AA1162" s="9">
        <f t="shared" si="2796"/>
        <v>0</v>
      </c>
      <c r="AB1162" s="9">
        <f t="shared" si="2796"/>
        <v>0</v>
      </c>
      <c r="AC1162" s="9">
        <f t="shared" si="2796"/>
        <v>0</v>
      </c>
      <c r="AD1162" s="9">
        <f t="shared" si="2796"/>
        <v>0</v>
      </c>
      <c r="AE1162" s="9">
        <f t="shared" si="2796"/>
        <v>3277</v>
      </c>
      <c r="AF1162" s="9">
        <f t="shared" si="2796"/>
        <v>0</v>
      </c>
      <c r="AG1162" s="9">
        <f t="shared" si="2796"/>
        <v>0</v>
      </c>
      <c r="AH1162" s="9">
        <f t="shared" si="2796"/>
        <v>0</v>
      </c>
      <c r="AI1162" s="9">
        <f t="shared" si="2796"/>
        <v>0</v>
      </c>
      <c r="AJ1162" s="9">
        <f t="shared" si="2796"/>
        <v>0</v>
      </c>
      <c r="AK1162" s="9">
        <f t="shared" ref="AG1162:AV1163" si="2797">AK1163</f>
        <v>3277</v>
      </c>
      <c r="AL1162" s="9">
        <f t="shared" si="2797"/>
        <v>0</v>
      </c>
      <c r="AM1162" s="9">
        <f t="shared" si="2797"/>
        <v>0</v>
      </c>
      <c r="AN1162" s="9">
        <f t="shared" si="2797"/>
        <v>0</v>
      </c>
      <c r="AO1162" s="9">
        <f t="shared" si="2797"/>
        <v>0</v>
      </c>
      <c r="AP1162" s="9">
        <f t="shared" si="2797"/>
        <v>0</v>
      </c>
      <c r="AQ1162" s="9">
        <f t="shared" si="2797"/>
        <v>3277</v>
      </c>
      <c r="AR1162" s="9">
        <f t="shared" si="2797"/>
        <v>0</v>
      </c>
      <c r="AS1162" s="9">
        <f t="shared" si="2797"/>
        <v>0</v>
      </c>
      <c r="AT1162" s="9">
        <f t="shared" si="2797"/>
        <v>0</v>
      </c>
      <c r="AU1162" s="9">
        <f t="shared" si="2797"/>
        <v>0</v>
      </c>
      <c r="AV1162" s="9">
        <f t="shared" si="2797"/>
        <v>0</v>
      </c>
      <c r="AW1162" s="9">
        <f t="shared" ref="AS1162:BH1163" si="2798">AW1163</f>
        <v>3277</v>
      </c>
      <c r="AX1162" s="9">
        <f t="shared" si="2798"/>
        <v>0</v>
      </c>
      <c r="AY1162" s="9">
        <f t="shared" si="2798"/>
        <v>-3277</v>
      </c>
      <c r="AZ1162" s="9">
        <f t="shared" si="2798"/>
        <v>0</v>
      </c>
      <c r="BA1162" s="9">
        <f t="shared" si="2798"/>
        <v>0</v>
      </c>
      <c r="BB1162" s="9">
        <f t="shared" si="2798"/>
        <v>0</v>
      </c>
      <c r="BC1162" s="9">
        <f t="shared" si="2798"/>
        <v>0</v>
      </c>
      <c r="BD1162" s="9">
        <f t="shared" si="2798"/>
        <v>0</v>
      </c>
      <c r="BE1162" s="9">
        <f t="shared" si="2798"/>
        <v>0</v>
      </c>
      <c r="BF1162" s="9">
        <f t="shared" si="2798"/>
        <v>0</v>
      </c>
      <c r="BG1162" s="9">
        <f t="shared" si="2798"/>
        <v>0</v>
      </c>
      <c r="BH1162" s="9">
        <f t="shared" si="2798"/>
        <v>0</v>
      </c>
      <c r="BI1162" s="9">
        <f t="shared" ref="BE1162:BT1163" si="2799">BI1163</f>
        <v>0</v>
      </c>
      <c r="BJ1162" s="9">
        <f t="shared" si="2799"/>
        <v>0</v>
      </c>
      <c r="BK1162" s="9">
        <f t="shared" si="2799"/>
        <v>0</v>
      </c>
      <c r="BL1162" s="9">
        <f t="shared" si="2799"/>
        <v>0</v>
      </c>
      <c r="BM1162" s="9">
        <f t="shared" si="2799"/>
        <v>0</v>
      </c>
      <c r="BN1162" s="9">
        <f t="shared" si="2799"/>
        <v>0</v>
      </c>
      <c r="BO1162" s="9">
        <f t="shared" si="2799"/>
        <v>0</v>
      </c>
      <c r="BP1162" s="9">
        <f t="shared" si="2799"/>
        <v>0</v>
      </c>
      <c r="BQ1162" s="9">
        <f t="shared" si="2799"/>
        <v>0</v>
      </c>
      <c r="BR1162" s="9">
        <f t="shared" si="2799"/>
        <v>0</v>
      </c>
      <c r="BS1162" s="9">
        <f t="shared" si="2799"/>
        <v>0</v>
      </c>
      <c r="BT1162" s="9">
        <f t="shared" si="2799"/>
        <v>0</v>
      </c>
      <c r="BU1162" s="9">
        <f t="shared" ref="BQ1162:CF1163" si="2800">BU1163</f>
        <v>0</v>
      </c>
      <c r="BV1162" s="9">
        <f t="shared" si="2800"/>
        <v>0</v>
      </c>
      <c r="BW1162" s="9">
        <f t="shared" si="2800"/>
        <v>0</v>
      </c>
      <c r="BX1162" s="9">
        <f t="shared" si="2800"/>
        <v>0</v>
      </c>
      <c r="BY1162" s="9">
        <f t="shared" si="2800"/>
        <v>0</v>
      </c>
      <c r="BZ1162" s="9">
        <f t="shared" si="2800"/>
        <v>0</v>
      </c>
      <c r="CA1162" s="9">
        <f t="shared" si="2800"/>
        <v>0</v>
      </c>
      <c r="CB1162" s="9">
        <f t="shared" si="2800"/>
        <v>0</v>
      </c>
      <c r="CC1162" s="9">
        <f t="shared" si="2800"/>
        <v>0</v>
      </c>
      <c r="CD1162" s="9">
        <f t="shared" si="2800"/>
        <v>0</v>
      </c>
      <c r="CE1162" s="9">
        <f t="shared" si="2800"/>
        <v>0</v>
      </c>
      <c r="CF1162" s="9">
        <f t="shared" si="2800"/>
        <v>0</v>
      </c>
      <c r="CG1162" s="9">
        <f t="shared" ref="CC1162:CN1163" si="2801">CG1163</f>
        <v>0</v>
      </c>
      <c r="CH1162" s="9">
        <f t="shared" si="2801"/>
        <v>0</v>
      </c>
      <c r="CI1162" s="9">
        <f t="shared" si="2801"/>
        <v>0</v>
      </c>
      <c r="CJ1162" s="9">
        <f t="shared" si="2801"/>
        <v>0</v>
      </c>
      <c r="CK1162" s="9">
        <f t="shared" si="2801"/>
        <v>0</v>
      </c>
      <c r="CL1162" s="9">
        <f t="shared" si="2801"/>
        <v>0</v>
      </c>
      <c r="CM1162" s="9">
        <f t="shared" si="2801"/>
        <v>0</v>
      </c>
      <c r="CN1162" s="9">
        <f t="shared" si="2801"/>
        <v>0</v>
      </c>
    </row>
    <row r="1163" spans="1:92" ht="33" hidden="1">
      <c r="A1163" s="25" t="s">
        <v>244</v>
      </c>
      <c r="B1163" s="26" t="s">
        <v>319</v>
      </c>
      <c r="C1163" s="26" t="s">
        <v>147</v>
      </c>
      <c r="D1163" s="26" t="s">
        <v>80</v>
      </c>
      <c r="E1163" s="26" t="s">
        <v>513</v>
      </c>
      <c r="F1163" s="26" t="s">
        <v>31</v>
      </c>
      <c r="G1163" s="9">
        <f>G1164</f>
        <v>10120</v>
      </c>
      <c r="H1163" s="9">
        <f>H1164</f>
        <v>0</v>
      </c>
      <c r="I1163" s="9">
        <f t="shared" si="2795"/>
        <v>-6843</v>
      </c>
      <c r="J1163" s="9">
        <f t="shared" si="2795"/>
        <v>0</v>
      </c>
      <c r="K1163" s="9">
        <f t="shared" si="2795"/>
        <v>0</v>
      </c>
      <c r="L1163" s="9">
        <f t="shared" si="2795"/>
        <v>0</v>
      </c>
      <c r="M1163" s="9">
        <f t="shared" si="2795"/>
        <v>3277</v>
      </c>
      <c r="N1163" s="9">
        <f t="shared" si="2795"/>
        <v>0</v>
      </c>
      <c r="O1163" s="9">
        <f t="shared" si="2795"/>
        <v>0</v>
      </c>
      <c r="P1163" s="9">
        <f t="shared" si="2795"/>
        <v>0</v>
      </c>
      <c r="Q1163" s="9">
        <f t="shared" si="2795"/>
        <v>0</v>
      </c>
      <c r="R1163" s="9">
        <f t="shared" si="2795"/>
        <v>0</v>
      </c>
      <c r="S1163" s="9">
        <f t="shared" si="2795"/>
        <v>3277</v>
      </c>
      <c r="T1163" s="9">
        <f t="shared" si="2795"/>
        <v>0</v>
      </c>
      <c r="U1163" s="9">
        <f t="shared" si="2796"/>
        <v>0</v>
      </c>
      <c r="V1163" s="9">
        <f t="shared" si="2796"/>
        <v>0</v>
      </c>
      <c r="W1163" s="9">
        <f t="shared" si="2796"/>
        <v>0</v>
      </c>
      <c r="X1163" s="9">
        <f t="shared" si="2796"/>
        <v>0</v>
      </c>
      <c r="Y1163" s="9">
        <f t="shared" si="2796"/>
        <v>3277</v>
      </c>
      <c r="Z1163" s="9">
        <f t="shared" si="2796"/>
        <v>0</v>
      </c>
      <c r="AA1163" s="9">
        <f t="shared" si="2796"/>
        <v>0</v>
      </c>
      <c r="AB1163" s="9">
        <f t="shared" si="2796"/>
        <v>0</v>
      </c>
      <c r="AC1163" s="9">
        <f t="shared" si="2796"/>
        <v>0</v>
      </c>
      <c r="AD1163" s="9">
        <f t="shared" si="2796"/>
        <v>0</v>
      </c>
      <c r="AE1163" s="9">
        <f t="shared" si="2796"/>
        <v>3277</v>
      </c>
      <c r="AF1163" s="9">
        <f t="shared" si="2796"/>
        <v>0</v>
      </c>
      <c r="AG1163" s="9">
        <f t="shared" si="2797"/>
        <v>0</v>
      </c>
      <c r="AH1163" s="9">
        <f t="shared" si="2797"/>
        <v>0</v>
      </c>
      <c r="AI1163" s="9">
        <f t="shared" si="2797"/>
        <v>0</v>
      </c>
      <c r="AJ1163" s="9">
        <f t="shared" si="2797"/>
        <v>0</v>
      </c>
      <c r="AK1163" s="9">
        <f t="shared" si="2797"/>
        <v>3277</v>
      </c>
      <c r="AL1163" s="9">
        <f t="shared" si="2797"/>
        <v>0</v>
      </c>
      <c r="AM1163" s="9">
        <f t="shared" si="2797"/>
        <v>0</v>
      </c>
      <c r="AN1163" s="9">
        <f t="shared" si="2797"/>
        <v>0</v>
      </c>
      <c r="AO1163" s="9">
        <f t="shared" si="2797"/>
        <v>0</v>
      </c>
      <c r="AP1163" s="9">
        <f t="shared" si="2797"/>
        <v>0</v>
      </c>
      <c r="AQ1163" s="9">
        <f t="shared" si="2797"/>
        <v>3277</v>
      </c>
      <c r="AR1163" s="9">
        <f t="shared" si="2797"/>
        <v>0</v>
      </c>
      <c r="AS1163" s="9">
        <f t="shared" si="2798"/>
        <v>0</v>
      </c>
      <c r="AT1163" s="9">
        <f t="shared" si="2798"/>
        <v>0</v>
      </c>
      <c r="AU1163" s="9">
        <f t="shared" si="2798"/>
        <v>0</v>
      </c>
      <c r="AV1163" s="9">
        <f t="shared" si="2798"/>
        <v>0</v>
      </c>
      <c r="AW1163" s="9">
        <f t="shared" si="2798"/>
        <v>3277</v>
      </c>
      <c r="AX1163" s="9">
        <f t="shared" si="2798"/>
        <v>0</v>
      </c>
      <c r="AY1163" s="9">
        <f t="shared" si="2798"/>
        <v>-3277</v>
      </c>
      <c r="AZ1163" s="9">
        <f t="shared" si="2798"/>
        <v>0</v>
      </c>
      <c r="BA1163" s="9">
        <f t="shared" si="2798"/>
        <v>0</v>
      </c>
      <c r="BB1163" s="9">
        <f t="shared" si="2798"/>
        <v>0</v>
      </c>
      <c r="BC1163" s="9">
        <f t="shared" si="2798"/>
        <v>0</v>
      </c>
      <c r="BD1163" s="9">
        <f t="shared" si="2798"/>
        <v>0</v>
      </c>
      <c r="BE1163" s="9">
        <f t="shared" si="2799"/>
        <v>0</v>
      </c>
      <c r="BF1163" s="9">
        <f t="shared" si="2799"/>
        <v>0</v>
      </c>
      <c r="BG1163" s="9">
        <f t="shared" si="2799"/>
        <v>0</v>
      </c>
      <c r="BH1163" s="9">
        <f t="shared" si="2799"/>
        <v>0</v>
      </c>
      <c r="BI1163" s="9">
        <f t="shared" si="2799"/>
        <v>0</v>
      </c>
      <c r="BJ1163" s="9">
        <f t="shared" si="2799"/>
        <v>0</v>
      </c>
      <c r="BK1163" s="9">
        <f t="shared" si="2799"/>
        <v>0</v>
      </c>
      <c r="BL1163" s="9">
        <f t="shared" si="2799"/>
        <v>0</v>
      </c>
      <c r="BM1163" s="9">
        <f t="shared" si="2799"/>
        <v>0</v>
      </c>
      <c r="BN1163" s="9">
        <f t="shared" si="2799"/>
        <v>0</v>
      </c>
      <c r="BO1163" s="9">
        <f t="shared" si="2799"/>
        <v>0</v>
      </c>
      <c r="BP1163" s="9">
        <f t="shared" si="2799"/>
        <v>0</v>
      </c>
      <c r="BQ1163" s="9">
        <f t="shared" si="2800"/>
        <v>0</v>
      </c>
      <c r="BR1163" s="9">
        <f t="shared" si="2800"/>
        <v>0</v>
      </c>
      <c r="BS1163" s="9">
        <f t="shared" si="2800"/>
        <v>0</v>
      </c>
      <c r="BT1163" s="9">
        <f t="shared" si="2800"/>
        <v>0</v>
      </c>
      <c r="BU1163" s="9">
        <f t="shared" si="2800"/>
        <v>0</v>
      </c>
      <c r="BV1163" s="9">
        <f t="shared" si="2800"/>
        <v>0</v>
      </c>
      <c r="BW1163" s="9">
        <f t="shared" si="2800"/>
        <v>0</v>
      </c>
      <c r="BX1163" s="9">
        <f t="shared" si="2800"/>
        <v>0</v>
      </c>
      <c r="BY1163" s="9">
        <f t="shared" si="2800"/>
        <v>0</v>
      </c>
      <c r="BZ1163" s="9">
        <f t="shared" si="2800"/>
        <v>0</v>
      </c>
      <c r="CA1163" s="9">
        <f t="shared" si="2800"/>
        <v>0</v>
      </c>
      <c r="CB1163" s="9">
        <f t="shared" si="2800"/>
        <v>0</v>
      </c>
      <c r="CC1163" s="9">
        <f t="shared" si="2801"/>
        <v>0</v>
      </c>
      <c r="CD1163" s="9">
        <f t="shared" si="2801"/>
        <v>0</v>
      </c>
      <c r="CE1163" s="9">
        <f t="shared" si="2801"/>
        <v>0</v>
      </c>
      <c r="CF1163" s="9">
        <f t="shared" si="2801"/>
        <v>0</v>
      </c>
      <c r="CG1163" s="9">
        <f t="shared" si="2801"/>
        <v>0</v>
      </c>
      <c r="CH1163" s="9">
        <f t="shared" si="2801"/>
        <v>0</v>
      </c>
      <c r="CI1163" s="9">
        <f t="shared" si="2801"/>
        <v>0</v>
      </c>
      <c r="CJ1163" s="9">
        <f t="shared" si="2801"/>
        <v>0</v>
      </c>
      <c r="CK1163" s="9">
        <f t="shared" si="2801"/>
        <v>0</v>
      </c>
      <c r="CL1163" s="9">
        <f t="shared" si="2801"/>
        <v>0</v>
      </c>
      <c r="CM1163" s="9">
        <f t="shared" si="2801"/>
        <v>0</v>
      </c>
      <c r="CN1163" s="9">
        <f t="shared" si="2801"/>
        <v>0</v>
      </c>
    </row>
    <row r="1164" spans="1:92" ht="33" hidden="1">
      <c r="A1164" s="25" t="s">
        <v>37</v>
      </c>
      <c r="B1164" s="26" t="s">
        <v>319</v>
      </c>
      <c r="C1164" s="26" t="s">
        <v>147</v>
      </c>
      <c r="D1164" s="26" t="s">
        <v>80</v>
      </c>
      <c r="E1164" s="26" t="s">
        <v>513</v>
      </c>
      <c r="F1164" s="26" t="s">
        <v>38</v>
      </c>
      <c r="G1164" s="9">
        <v>10120</v>
      </c>
      <c r="H1164" s="9"/>
      <c r="I1164" s="9">
        <v>-6843</v>
      </c>
      <c r="J1164" s="9"/>
      <c r="K1164" s="9"/>
      <c r="L1164" s="9"/>
      <c r="M1164" s="9">
        <f>G1164+I1164+J1164+K1164+L1164</f>
        <v>3277</v>
      </c>
      <c r="N1164" s="9">
        <f>H1164+L1164</f>
        <v>0</v>
      </c>
      <c r="O1164" s="9"/>
      <c r="P1164" s="9"/>
      <c r="Q1164" s="9"/>
      <c r="R1164" s="9"/>
      <c r="S1164" s="9">
        <f>M1164+O1164+P1164+Q1164+R1164</f>
        <v>3277</v>
      </c>
      <c r="T1164" s="9">
        <f>N1164+R1164</f>
        <v>0</v>
      </c>
      <c r="U1164" s="9"/>
      <c r="V1164" s="9"/>
      <c r="W1164" s="9"/>
      <c r="X1164" s="9"/>
      <c r="Y1164" s="9">
        <f>S1164+U1164+V1164+W1164+X1164</f>
        <v>3277</v>
      </c>
      <c r="Z1164" s="9">
        <f>T1164+X1164</f>
        <v>0</v>
      </c>
      <c r="AA1164" s="9"/>
      <c r="AB1164" s="9"/>
      <c r="AC1164" s="9"/>
      <c r="AD1164" s="9"/>
      <c r="AE1164" s="9">
        <f>Y1164+AA1164+AB1164+AC1164+AD1164</f>
        <v>3277</v>
      </c>
      <c r="AF1164" s="9">
        <f>Z1164+AD1164</f>
        <v>0</v>
      </c>
      <c r="AG1164" s="9"/>
      <c r="AH1164" s="9"/>
      <c r="AI1164" s="9"/>
      <c r="AJ1164" s="9"/>
      <c r="AK1164" s="9">
        <f>AE1164+AG1164+AH1164+AI1164+AJ1164</f>
        <v>3277</v>
      </c>
      <c r="AL1164" s="9">
        <f>AF1164+AJ1164</f>
        <v>0</v>
      </c>
      <c r="AM1164" s="9"/>
      <c r="AN1164" s="9"/>
      <c r="AO1164" s="9"/>
      <c r="AP1164" s="9"/>
      <c r="AQ1164" s="9">
        <f>AK1164+AM1164+AN1164+AO1164+AP1164</f>
        <v>3277</v>
      </c>
      <c r="AR1164" s="9">
        <f>AL1164+AP1164</f>
        <v>0</v>
      </c>
      <c r="AS1164" s="9"/>
      <c r="AT1164" s="9"/>
      <c r="AU1164" s="9"/>
      <c r="AV1164" s="9"/>
      <c r="AW1164" s="9">
        <f>AQ1164+AS1164+AT1164+AU1164+AV1164</f>
        <v>3277</v>
      </c>
      <c r="AX1164" s="9">
        <f>AR1164+AV1164</f>
        <v>0</v>
      </c>
      <c r="AY1164" s="9">
        <v>-3277</v>
      </c>
      <c r="AZ1164" s="9"/>
      <c r="BA1164" s="9"/>
      <c r="BB1164" s="9"/>
      <c r="BC1164" s="9">
        <f>AW1164+AY1164+AZ1164+BA1164+BB1164</f>
        <v>0</v>
      </c>
      <c r="BD1164" s="9">
        <f>AX1164+BB1164</f>
        <v>0</v>
      </c>
      <c r="BE1164" s="9"/>
      <c r="BF1164" s="9"/>
      <c r="BG1164" s="9"/>
      <c r="BH1164" s="9"/>
      <c r="BI1164" s="9">
        <f>BC1164+BE1164+BF1164+BG1164+BH1164</f>
        <v>0</v>
      </c>
      <c r="BJ1164" s="9">
        <f>BD1164+BH1164</f>
        <v>0</v>
      </c>
      <c r="BK1164" s="9"/>
      <c r="BL1164" s="9"/>
      <c r="BM1164" s="9"/>
      <c r="BN1164" s="9"/>
      <c r="BO1164" s="9">
        <f>BI1164+BK1164+BL1164+BM1164+BN1164</f>
        <v>0</v>
      </c>
      <c r="BP1164" s="9">
        <f>BJ1164+BN1164</f>
        <v>0</v>
      </c>
      <c r="BQ1164" s="9"/>
      <c r="BR1164" s="9"/>
      <c r="BS1164" s="9"/>
      <c r="BT1164" s="9"/>
      <c r="BU1164" s="9">
        <f>BO1164+BQ1164+BR1164+BS1164+BT1164</f>
        <v>0</v>
      </c>
      <c r="BV1164" s="9">
        <f>BP1164+BT1164</f>
        <v>0</v>
      </c>
      <c r="BW1164" s="9"/>
      <c r="BX1164" s="9"/>
      <c r="BY1164" s="9"/>
      <c r="BZ1164" s="9"/>
      <c r="CA1164" s="9">
        <f>BU1164+BW1164+BX1164+BY1164+BZ1164</f>
        <v>0</v>
      </c>
      <c r="CB1164" s="9">
        <f>BV1164+BZ1164</f>
        <v>0</v>
      </c>
      <c r="CC1164" s="9"/>
      <c r="CD1164" s="9"/>
      <c r="CE1164" s="9"/>
      <c r="CF1164" s="9"/>
      <c r="CG1164" s="9">
        <f>CA1164+CC1164+CD1164+CE1164+CF1164</f>
        <v>0</v>
      </c>
      <c r="CH1164" s="9">
        <f>CB1164+CF1164</f>
        <v>0</v>
      </c>
      <c r="CI1164" s="9"/>
      <c r="CJ1164" s="9"/>
      <c r="CK1164" s="9"/>
      <c r="CL1164" s="9"/>
      <c r="CM1164" s="9">
        <f>CG1164+CI1164+CJ1164+CK1164+CL1164</f>
        <v>0</v>
      </c>
      <c r="CN1164" s="9">
        <f>CH1164+CL1164</f>
        <v>0</v>
      </c>
    </row>
    <row r="1165" spans="1:92" ht="66" hidden="1">
      <c r="A1165" s="25" t="s">
        <v>516</v>
      </c>
      <c r="B1165" s="26" t="s">
        <v>319</v>
      </c>
      <c r="C1165" s="26" t="s">
        <v>147</v>
      </c>
      <c r="D1165" s="26" t="s">
        <v>80</v>
      </c>
      <c r="E1165" s="26" t="s">
        <v>515</v>
      </c>
      <c r="F1165" s="26"/>
      <c r="G1165" s="9">
        <f>G1166</f>
        <v>4840</v>
      </c>
      <c r="H1165" s="9">
        <f>H1166</f>
        <v>0</v>
      </c>
      <c r="I1165" s="9">
        <f t="shared" ref="I1165:X1166" si="2802">I1166</f>
        <v>0</v>
      </c>
      <c r="J1165" s="9">
        <f t="shared" si="2802"/>
        <v>0</v>
      </c>
      <c r="K1165" s="9">
        <f t="shared" si="2802"/>
        <v>0</v>
      </c>
      <c r="L1165" s="9">
        <f t="shared" si="2802"/>
        <v>0</v>
      </c>
      <c r="M1165" s="9">
        <f t="shared" si="2802"/>
        <v>4840</v>
      </c>
      <c r="N1165" s="9">
        <f t="shared" si="2802"/>
        <v>0</v>
      </c>
      <c r="O1165" s="9">
        <f t="shared" si="2802"/>
        <v>0</v>
      </c>
      <c r="P1165" s="9">
        <f t="shared" si="2802"/>
        <v>0</v>
      </c>
      <c r="Q1165" s="9">
        <f t="shared" si="2802"/>
        <v>0</v>
      </c>
      <c r="R1165" s="9">
        <f t="shared" si="2802"/>
        <v>0</v>
      </c>
      <c r="S1165" s="9">
        <f t="shared" si="2802"/>
        <v>4840</v>
      </c>
      <c r="T1165" s="9">
        <f t="shared" si="2802"/>
        <v>0</v>
      </c>
      <c r="U1165" s="9">
        <f t="shared" si="2802"/>
        <v>0</v>
      </c>
      <c r="V1165" s="9">
        <f t="shared" si="2802"/>
        <v>0</v>
      </c>
      <c r="W1165" s="9">
        <f t="shared" si="2802"/>
        <v>0</v>
      </c>
      <c r="X1165" s="9">
        <f t="shared" si="2802"/>
        <v>0</v>
      </c>
      <c r="Y1165" s="9">
        <f t="shared" ref="U1165:AJ1166" si="2803">Y1166</f>
        <v>4840</v>
      </c>
      <c r="Z1165" s="9">
        <f t="shared" si="2803"/>
        <v>0</v>
      </c>
      <c r="AA1165" s="9">
        <f t="shared" si="2803"/>
        <v>0</v>
      </c>
      <c r="AB1165" s="9">
        <f t="shared" si="2803"/>
        <v>0</v>
      </c>
      <c r="AC1165" s="9">
        <f t="shared" si="2803"/>
        <v>0</v>
      </c>
      <c r="AD1165" s="9">
        <f t="shared" si="2803"/>
        <v>0</v>
      </c>
      <c r="AE1165" s="9">
        <f t="shared" si="2803"/>
        <v>4840</v>
      </c>
      <c r="AF1165" s="9">
        <f t="shared" si="2803"/>
        <v>0</v>
      </c>
      <c r="AG1165" s="9">
        <f t="shared" si="2803"/>
        <v>0</v>
      </c>
      <c r="AH1165" s="9">
        <f t="shared" si="2803"/>
        <v>0</v>
      </c>
      <c r="AI1165" s="9">
        <f t="shared" si="2803"/>
        <v>0</v>
      </c>
      <c r="AJ1165" s="9">
        <f t="shared" si="2803"/>
        <v>0</v>
      </c>
      <c r="AK1165" s="9">
        <f t="shared" ref="AG1165:AV1166" si="2804">AK1166</f>
        <v>4840</v>
      </c>
      <c r="AL1165" s="9">
        <f t="shared" si="2804"/>
        <v>0</v>
      </c>
      <c r="AM1165" s="9">
        <f t="shared" si="2804"/>
        <v>-1174</v>
      </c>
      <c r="AN1165" s="9">
        <f t="shared" si="2804"/>
        <v>0</v>
      </c>
      <c r="AO1165" s="9">
        <f t="shared" si="2804"/>
        <v>0</v>
      </c>
      <c r="AP1165" s="9">
        <f t="shared" si="2804"/>
        <v>12314</v>
      </c>
      <c r="AQ1165" s="9">
        <f t="shared" si="2804"/>
        <v>15980</v>
      </c>
      <c r="AR1165" s="9">
        <f t="shared" si="2804"/>
        <v>12314</v>
      </c>
      <c r="AS1165" s="9">
        <f t="shared" si="2804"/>
        <v>0</v>
      </c>
      <c r="AT1165" s="9">
        <f t="shared" si="2804"/>
        <v>0</v>
      </c>
      <c r="AU1165" s="9">
        <f t="shared" si="2804"/>
        <v>0</v>
      </c>
      <c r="AV1165" s="9">
        <f t="shared" si="2804"/>
        <v>0</v>
      </c>
      <c r="AW1165" s="9">
        <f t="shared" ref="AS1165:BH1166" si="2805">AW1166</f>
        <v>15980</v>
      </c>
      <c r="AX1165" s="9">
        <f t="shared" si="2805"/>
        <v>12314</v>
      </c>
      <c r="AY1165" s="9">
        <f t="shared" si="2805"/>
        <v>0</v>
      </c>
      <c r="AZ1165" s="9">
        <f t="shared" si="2805"/>
        <v>0</v>
      </c>
      <c r="BA1165" s="9">
        <f t="shared" si="2805"/>
        <v>0</v>
      </c>
      <c r="BB1165" s="9">
        <f t="shared" si="2805"/>
        <v>0</v>
      </c>
      <c r="BC1165" s="9">
        <f t="shared" si="2805"/>
        <v>15980</v>
      </c>
      <c r="BD1165" s="9">
        <f t="shared" si="2805"/>
        <v>12314</v>
      </c>
      <c r="BE1165" s="9">
        <f t="shared" si="2805"/>
        <v>0</v>
      </c>
      <c r="BF1165" s="9">
        <f t="shared" si="2805"/>
        <v>0</v>
      </c>
      <c r="BG1165" s="9">
        <f t="shared" si="2805"/>
        <v>0</v>
      </c>
      <c r="BH1165" s="9">
        <f t="shared" si="2805"/>
        <v>0</v>
      </c>
      <c r="BI1165" s="9">
        <f t="shared" ref="BE1165:BT1166" si="2806">BI1166</f>
        <v>15980</v>
      </c>
      <c r="BJ1165" s="9">
        <f t="shared" si="2806"/>
        <v>12314</v>
      </c>
      <c r="BK1165" s="9">
        <f t="shared" si="2806"/>
        <v>0</v>
      </c>
      <c r="BL1165" s="9">
        <f t="shared" si="2806"/>
        <v>0</v>
      </c>
      <c r="BM1165" s="9">
        <f t="shared" si="2806"/>
        <v>0</v>
      </c>
      <c r="BN1165" s="9">
        <f t="shared" si="2806"/>
        <v>0</v>
      </c>
      <c r="BO1165" s="9">
        <f t="shared" si="2806"/>
        <v>15980</v>
      </c>
      <c r="BP1165" s="9">
        <f t="shared" si="2806"/>
        <v>12314</v>
      </c>
      <c r="BQ1165" s="9">
        <f t="shared" si="2806"/>
        <v>0</v>
      </c>
      <c r="BR1165" s="9">
        <f t="shared" si="2806"/>
        <v>0</v>
      </c>
      <c r="BS1165" s="9">
        <f t="shared" si="2806"/>
        <v>0</v>
      </c>
      <c r="BT1165" s="9">
        <f t="shared" si="2806"/>
        <v>0</v>
      </c>
      <c r="BU1165" s="9">
        <f t="shared" ref="BQ1165:CF1166" si="2807">BU1166</f>
        <v>15980</v>
      </c>
      <c r="BV1165" s="9">
        <f t="shared" si="2807"/>
        <v>12314</v>
      </c>
      <c r="BW1165" s="9">
        <f t="shared" si="2807"/>
        <v>0</v>
      </c>
      <c r="BX1165" s="9">
        <f t="shared" si="2807"/>
        <v>0</v>
      </c>
      <c r="BY1165" s="9">
        <f t="shared" si="2807"/>
        <v>0</v>
      </c>
      <c r="BZ1165" s="9">
        <f t="shared" si="2807"/>
        <v>0</v>
      </c>
      <c r="CA1165" s="9">
        <f t="shared" si="2807"/>
        <v>15980</v>
      </c>
      <c r="CB1165" s="9">
        <f t="shared" si="2807"/>
        <v>12314</v>
      </c>
      <c r="CC1165" s="9">
        <f t="shared" si="2807"/>
        <v>0</v>
      </c>
      <c r="CD1165" s="9">
        <f t="shared" si="2807"/>
        <v>0</v>
      </c>
      <c r="CE1165" s="9">
        <f t="shared" si="2807"/>
        <v>0</v>
      </c>
      <c r="CF1165" s="9">
        <f t="shared" si="2807"/>
        <v>0</v>
      </c>
      <c r="CG1165" s="9">
        <f t="shared" ref="CC1165:CN1166" si="2808">CG1166</f>
        <v>15980</v>
      </c>
      <c r="CH1165" s="9">
        <f t="shared" si="2808"/>
        <v>12314</v>
      </c>
      <c r="CI1165" s="9">
        <f t="shared" si="2808"/>
        <v>0</v>
      </c>
      <c r="CJ1165" s="9">
        <f t="shared" si="2808"/>
        <v>0</v>
      </c>
      <c r="CK1165" s="9">
        <f t="shared" si="2808"/>
        <v>0</v>
      </c>
      <c r="CL1165" s="9">
        <f t="shared" si="2808"/>
        <v>0</v>
      </c>
      <c r="CM1165" s="9">
        <f t="shared" si="2808"/>
        <v>15980</v>
      </c>
      <c r="CN1165" s="9">
        <f t="shared" si="2808"/>
        <v>12314</v>
      </c>
    </row>
    <row r="1166" spans="1:92" ht="33" hidden="1">
      <c r="A1166" s="25" t="s">
        <v>244</v>
      </c>
      <c r="B1166" s="26" t="s">
        <v>319</v>
      </c>
      <c r="C1166" s="26" t="s">
        <v>147</v>
      </c>
      <c r="D1166" s="26" t="s">
        <v>80</v>
      </c>
      <c r="E1166" s="26" t="s">
        <v>515</v>
      </c>
      <c r="F1166" s="26" t="s">
        <v>31</v>
      </c>
      <c r="G1166" s="9">
        <f>G1167</f>
        <v>4840</v>
      </c>
      <c r="H1166" s="9">
        <f>H1167</f>
        <v>0</v>
      </c>
      <c r="I1166" s="9">
        <f t="shared" si="2802"/>
        <v>0</v>
      </c>
      <c r="J1166" s="9">
        <f t="shared" si="2802"/>
        <v>0</v>
      </c>
      <c r="K1166" s="9">
        <f t="shared" si="2802"/>
        <v>0</v>
      </c>
      <c r="L1166" s="9">
        <f t="shared" si="2802"/>
        <v>0</v>
      </c>
      <c r="M1166" s="9">
        <f t="shared" si="2802"/>
        <v>4840</v>
      </c>
      <c r="N1166" s="9">
        <f t="shared" si="2802"/>
        <v>0</v>
      </c>
      <c r="O1166" s="9">
        <f t="shared" si="2802"/>
        <v>0</v>
      </c>
      <c r="P1166" s="9">
        <f t="shared" si="2802"/>
        <v>0</v>
      </c>
      <c r="Q1166" s="9">
        <f t="shared" si="2802"/>
        <v>0</v>
      </c>
      <c r="R1166" s="9">
        <f t="shared" si="2802"/>
        <v>0</v>
      </c>
      <c r="S1166" s="9">
        <f t="shared" si="2802"/>
        <v>4840</v>
      </c>
      <c r="T1166" s="9">
        <f t="shared" si="2802"/>
        <v>0</v>
      </c>
      <c r="U1166" s="9">
        <f t="shared" si="2803"/>
        <v>0</v>
      </c>
      <c r="V1166" s="9">
        <f t="shared" si="2803"/>
        <v>0</v>
      </c>
      <c r="W1166" s="9">
        <f t="shared" si="2803"/>
        <v>0</v>
      </c>
      <c r="X1166" s="9">
        <f t="shared" si="2803"/>
        <v>0</v>
      </c>
      <c r="Y1166" s="9">
        <f t="shared" si="2803"/>
        <v>4840</v>
      </c>
      <c r="Z1166" s="9">
        <f t="shared" si="2803"/>
        <v>0</v>
      </c>
      <c r="AA1166" s="9">
        <f t="shared" si="2803"/>
        <v>0</v>
      </c>
      <c r="AB1166" s="9">
        <f t="shared" si="2803"/>
        <v>0</v>
      </c>
      <c r="AC1166" s="9">
        <f t="shared" si="2803"/>
        <v>0</v>
      </c>
      <c r="AD1166" s="9">
        <f t="shared" si="2803"/>
        <v>0</v>
      </c>
      <c r="AE1166" s="9">
        <f t="shared" si="2803"/>
        <v>4840</v>
      </c>
      <c r="AF1166" s="9">
        <f t="shared" si="2803"/>
        <v>0</v>
      </c>
      <c r="AG1166" s="9">
        <f t="shared" si="2804"/>
        <v>0</v>
      </c>
      <c r="AH1166" s="9">
        <f t="shared" si="2804"/>
        <v>0</v>
      </c>
      <c r="AI1166" s="9">
        <f t="shared" si="2804"/>
        <v>0</v>
      </c>
      <c r="AJ1166" s="9">
        <f t="shared" si="2804"/>
        <v>0</v>
      </c>
      <c r="AK1166" s="9">
        <f t="shared" si="2804"/>
        <v>4840</v>
      </c>
      <c r="AL1166" s="9">
        <f t="shared" si="2804"/>
        <v>0</v>
      </c>
      <c r="AM1166" s="9">
        <f t="shared" si="2804"/>
        <v>-1174</v>
      </c>
      <c r="AN1166" s="9">
        <f t="shared" si="2804"/>
        <v>0</v>
      </c>
      <c r="AO1166" s="9">
        <f t="shared" si="2804"/>
        <v>0</v>
      </c>
      <c r="AP1166" s="9">
        <f t="shared" si="2804"/>
        <v>12314</v>
      </c>
      <c r="AQ1166" s="9">
        <f t="shared" si="2804"/>
        <v>15980</v>
      </c>
      <c r="AR1166" s="9">
        <f t="shared" si="2804"/>
        <v>12314</v>
      </c>
      <c r="AS1166" s="9">
        <f t="shared" si="2805"/>
        <v>0</v>
      </c>
      <c r="AT1166" s="9">
        <f t="shared" si="2805"/>
        <v>0</v>
      </c>
      <c r="AU1166" s="9">
        <f t="shared" si="2805"/>
        <v>0</v>
      </c>
      <c r="AV1166" s="9">
        <f t="shared" si="2805"/>
        <v>0</v>
      </c>
      <c r="AW1166" s="9">
        <f t="shared" si="2805"/>
        <v>15980</v>
      </c>
      <c r="AX1166" s="9">
        <f t="shared" si="2805"/>
        <v>12314</v>
      </c>
      <c r="AY1166" s="9">
        <f t="shared" si="2805"/>
        <v>0</v>
      </c>
      <c r="AZ1166" s="9">
        <f t="shared" si="2805"/>
        <v>0</v>
      </c>
      <c r="BA1166" s="9">
        <f t="shared" si="2805"/>
        <v>0</v>
      </c>
      <c r="BB1166" s="9">
        <f t="shared" si="2805"/>
        <v>0</v>
      </c>
      <c r="BC1166" s="9">
        <f t="shared" si="2805"/>
        <v>15980</v>
      </c>
      <c r="BD1166" s="9">
        <f t="shared" si="2805"/>
        <v>12314</v>
      </c>
      <c r="BE1166" s="9">
        <f t="shared" si="2806"/>
        <v>0</v>
      </c>
      <c r="BF1166" s="9">
        <f t="shared" si="2806"/>
        <v>0</v>
      </c>
      <c r="BG1166" s="9">
        <f t="shared" si="2806"/>
        <v>0</v>
      </c>
      <c r="BH1166" s="9">
        <f t="shared" si="2806"/>
        <v>0</v>
      </c>
      <c r="BI1166" s="9">
        <f t="shared" si="2806"/>
        <v>15980</v>
      </c>
      <c r="BJ1166" s="9">
        <f t="shared" si="2806"/>
        <v>12314</v>
      </c>
      <c r="BK1166" s="9">
        <f t="shared" si="2806"/>
        <v>0</v>
      </c>
      <c r="BL1166" s="9">
        <f t="shared" si="2806"/>
        <v>0</v>
      </c>
      <c r="BM1166" s="9">
        <f t="shared" si="2806"/>
        <v>0</v>
      </c>
      <c r="BN1166" s="9">
        <f t="shared" si="2806"/>
        <v>0</v>
      </c>
      <c r="BO1166" s="9">
        <f t="shared" si="2806"/>
        <v>15980</v>
      </c>
      <c r="BP1166" s="9">
        <f t="shared" si="2806"/>
        <v>12314</v>
      </c>
      <c r="BQ1166" s="9">
        <f t="shared" si="2807"/>
        <v>0</v>
      </c>
      <c r="BR1166" s="9">
        <f t="shared" si="2807"/>
        <v>0</v>
      </c>
      <c r="BS1166" s="9">
        <f t="shared" si="2807"/>
        <v>0</v>
      </c>
      <c r="BT1166" s="9">
        <f t="shared" si="2807"/>
        <v>0</v>
      </c>
      <c r="BU1166" s="9">
        <f t="shared" si="2807"/>
        <v>15980</v>
      </c>
      <c r="BV1166" s="9">
        <f t="shared" si="2807"/>
        <v>12314</v>
      </c>
      <c r="BW1166" s="9">
        <f t="shared" si="2807"/>
        <v>0</v>
      </c>
      <c r="BX1166" s="9">
        <f t="shared" si="2807"/>
        <v>0</v>
      </c>
      <c r="BY1166" s="9">
        <f t="shared" si="2807"/>
        <v>0</v>
      </c>
      <c r="BZ1166" s="9">
        <f t="shared" si="2807"/>
        <v>0</v>
      </c>
      <c r="CA1166" s="9">
        <f t="shared" si="2807"/>
        <v>15980</v>
      </c>
      <c r="CB1166" s="9">
        <f t="shared" si="2807"/>
        <v>12314</v>
      </c>
      <c r="CC1166" s="9">
        <f t="shared" si="2808"/>
        <v>0</v>
      </c>
      <c r="CD1166" s="9">
        <f t="shared" si="2808"/>
        <v>0</v>
      </c>
      <c r="CE1166" s="9">
        <f t="shared" si="2808"/>
        <v>0</v>
      </c>
      <c r="CF1166" s="9">
        <f t="shared" si="2808"/>
        <v>0</v>
      </c>
      <c r="CG1166" s="9">
        <f t="shared" si="2808"/>
        <v>15980</v>
      </c>
      <c r="CH1166" s="9">
        <f t="shared" si="2808"/>
        <v>12314</v>
      </c>
      <c r="CI1166" s="9">
        <f t="shared" si="2808"/>
        <v>0</v>
      </c>
      <c r="CJ1166" s="9">
        <f t="shared" si="2808"/>
        <v>0</v>
      </c>
      <c r="CK1166" s="9">
        <f t="shared" si="2808"/>
        <v>0</v>
      </c>
      <c r="CL1166" s="9">
        <f t="shared" si="2808"/>
        <v>0</v>
      </c>
      <c r="CM1166" s="9">
        <f t="shared" si="2808"/>
        <v>15980</v>
      </c>
      <c r="CN1166" s="9">
        <f t="shared" si="2808"/>
        <v>12314</v>
      </c>
    </row>
    <row r="1167" spans="1:92" ht="33" hidden="1">
      <c r="A1167" s="25" t="s">
        <v>37</v>
      </c>
      <c r="B1167" s="26" t="s">
        <v>319</v>
      </c>
      <c r="C1167" s="26" t="s">
        <v>147</v>
      </c>
      <c r="D1167" s="26" t="s">
        <v>80</v>
      </c>
      <c r="E1167" s="26" t="s">
        <v>515</v>
      </c>
      <c r="F1167" s="26" t="s">
        <v>38</v>
      </c>
      <c r="G1167" s="9">
        <v>4840</v>
      </c>
      <c r="H1167" s="9"/>
      <c r="I1167" s="9"/>
      <c r="J1167" s="9"/>
      <c r="K1167" s="9"/>
      <c r="L1167" s="9"/>
      <c r="M1167" s="9">
        <f>G1167+I1167+J1167+K1167+L1167</f>
        <v>4840</v>
      </c>
      <c r="N1167" s="9">
        <f>H1167+L1167</f>
        <v>0</v>
      </c>
      <c r="O1167" s="9"/>
      <c r="P1167" s="9"/>
      <c r="Q1167" s="9"/>
      <c r="R1167" s="9"/>
      <c r="S1167" s="9">
        <f>M1167+O1167+P1167+Q1167+R1167</f>
        <v>4840</v>
      </c>
      <c r="T1167" s="9">
        <f>N1167+R1167</f>
        <v>0</v>
      </c>
      <c r="U1167" s="9"/>
      <c r="V1167" s="9"/>
      <c r="W1167" s="9"/>
      <c r="X1167" s="9"/>
      <c r="Y1167" s="9">
        <f>S1167+U1167+V1167+W1167+X1167</f>
        <v>4840</v>
      </c>
      <c r="Z1167" s="9">
        <f>T1167+X1167</f>
        <v>0</v>
      </c>
      <c r="AA1167" s="9"/>
      <c r="AB1167" s="9"/>
      <c r="AC1167" s="9"/>
      <c r="AD1167" s="9"/>
      <c r="AE1167" s="9">
        <f>Y1167+AA1167+AB1167+AC1167+AD1167</f>
        <v>4840</v>
      </c>
      <c r="AF1167" s="9">
        <f>Z1167+AD1167</f>
        <v>0</v>
      </c>
      <c r="AG1167" s="9"/>
      <c r="AH1167" s="9"/>
      <c r="AI1167" s="9"/>
      <c r="AJ1167" s="9"/>
      <c r="AK1167" s="9">
        <f>AE1167+AG1167+AH1167+AI1167+AJ1167</f>
        <v>4840</v>
      </c>
      <c r="AL1167" s="9">
        <f>AF1167+AJ1167</f>
        <v>0</v>
      </c>
      <c r="AM1167" s="9">
        <v>-1174</v>
      </c>
      <c r="AN1167" s="9"/>
      <c r="AO1167" s="9"/>
      <c r="AP1167" s="9">
        <v>12314</v>
      </c>
      <c r="AQ1167" s="9">
        <f>AK1167+AM1167+AN1167+AO1167+AP1167</f>
        <v>15980</v>
      </c>
      <c r="AR1167" s="9">
        <f>AL1167+AP1167</f>
        <v>12314</v>
      </c>
      <c r="AS1167" s="9"/>
      <c r="AT1167" s="9"/>
      <c r="AU1167" s="9"/>
      <c r="AV1167" s="9"/>
      <c r="AW1167" s="9">
        <f>AQ1167+AS1167+AT1167+AU1167+AV1167</f>
        <v>15980</v>
      </c>
      <c r="AX1167" s="9">
        <f>AR1167+AV1167</f>
        <v>12314</v>
      </c>
      <c r="AY1167" s="9"/>
      <c r="AZ1167" s="9"/>
      <c r="BA1167" s="9"/>
      <c r="BB1167" s="9"/>
      <c r="BC1167" s="9">
        <f>AW1167+AY1167+AZ1167+BA1167+BB1167</f>
        <v>15980</v>
      </c>
      <c r="BD1167" s="9">
        <f>AX1167+BB1167</f>
        <v>12314</v>
      </c>
      <c r="BE1167" s="9"/>
      <c r="BF1167" s="9"/>
      <c r="BG1167" s="9"/>
      <c r="BH1167" s="9"/>
      <c r="BI1167" s="9">
        <f>BC1167+BE1167+BF1167+BG1167+BH1167</f>
        <v>15980</v>
      </c>
      <c r="BJ1167" s="9">
        <f>BD1167+BH1167</f>
        <v>12314</v>
      </c>
      <c r="BK1167" s="9"/>
      <c r="BL1167" s="9"/>
      <c r="BM1167" s="9"/>
      <c r="BN1167" s="9"/>
      <c r="BO1167" s="9">
        <f>BI1167+BK1167+BL1167+BM1167+BN1167</f>
        <v>15980</v>
      </c>
      <c r="BP1167" s="9">
        <f>BJ1167+BN1167</f>
        <v>12314</v>
      </c>
      <c r="BQ1167" s="9"/>
      <c r="BR1167" s="9"/>
      <c r="BS1167" s="9"/>
      <c r="BT1167" s="9"/>
      <c r="BU1167" s="9">
        <f>BO1167+BQ1167+BR1167+BS1167+BT1167</f>
        <v>15980</v>
      </c>
      <c r="BV1167" s="9">
        <f>BP1167+BT1167</f>
        <v>12314</v>
      </c>
      <c r="BW1167" s="9"/>
      <c r="BX1167" s="9"/>
      <c r="BY1167" s="9"/>
      <c r="BZ1167" s="9"/>
      <c r="CA1167" s="9">
        <f>BU1167+BW1167+BX1167+BY1167+BZ1167</f>
        <v>15980</v>
      </c>
      <c r="CB1167" s="9">
        <f>BV1167+BZ1167</f>
        <v>12314</v>
      </c>
      <c r="CC1167" s="9"/>
      <c r="CD1167" s="9"/>
      <c r="CE1167" s="9"/>
      <c r="CF1167" s="9"/>
      <c r="CG1167" s="9">
        <f>CA1167+CC1167+CD1167+CE1167+CF1167</f>
        <v>15980</v>
      </c>
      <c r="CH1167" s="9">
        <f>CB1167+CF1167</f>
        <v>12314</v>
      </c>
      <c r="CI1167" s="9"/>
      <c r="CJ1167" s="9"/>
      <c r="CK1167" s="9"/>
      <c r="CL1167" s="9"/>
      <c r="CM1167" s="9">
        <f>CG1167+CI1167+CJ1167+CK1167+CL1167</f>
        <v>15980</v>
      </c>
      <c r="CN1167" s="9">
        <f>CH1167+CL1167</f>
        <v>12314</v>
      </c>
    </row>
    <row r="1168" spans="1:92" ht="34.5" hidden="1">
      <c r="A1168" s="25" t="s">
        <v>633</v>
      </c>
      <c r="B1168" s="26" t="s">
        <v>319</v>
      </c>
      <c r="C1168" s="26" t="s">
        <v>147</v>
      </c>
      <c r="D1168" s="26" t="s">
        <v>80</v>
      </c>
      <c r="E1168" s="26" t="s">
        <v>632</v>
      </c>
      <c r="F1168" s="26"/>
      <c r="G1168" s="9"/>
      <c r="H1168" s="9"/>
      <c r="I1168" s="9">
        <f>I1173</f>
        <v>28510</v>
      </c>
      <c r="J1168" s="9">
        <f t="shared" ref="J1168:AF1168" si="2809">J1173</f>
        <v>0</v>
      </c>
      <c r="K1168" s="9">
        <f t="shared" si="2809"/>
        <v>0</v>
      </c>
      <c r="L1168" s="9">
        <f t="shared" si="2809"/>
        <v>0</v>
      </c>
      <c r="M1168" s="9">
        <f t="shared" si="2809"/>
        <v>28510</v>
      </c>
      <c r="N1168" s="9">
        <f t="shared" si="2809"/>
        <v>0</v>
      </c>
      <c r="O1168" s="9">
        <f>O1173</f>
        <v>0</v>
      </c>
      <c r="P1168" s="9">
        <f t="shared" si="2809"/>
        <v>0</v>
      </c>
      <c r="Q1168" s="9">
        <f t="shared" si="2809"/>
        <v>0</v>
      </c>
      <c r="R1168" s="9">
        <f t="shared" si="2809"/>
        <v>84283</v>
      </c>
      <c r="S1168" s="9">
        <f t="shared" si="2809"/>
        <v>112793</v>
      </c>
      <c r="T1168" s="9">
        <f t="shared" si="2809"/>
        <v>84283</v>
      </c>
      <c r="U1168" s="9">
        <f>U1173</f>
        <v>0</v>
      </c>
      <c r="V1168" s="9">
        <f t="shared" si="2809"/>
        <v>0</v>
      </c>
      <c r="W1168" s="9">
        <f t="shared" si="2809"/>
        <v>0</v>
      </c>
      <c r="X1168" s="9">
        <f t="shared" si="2809"/>
        <v>0</v>
      </c>
      <c r="Y1168" s="9">
        <f t="shared" si="2809"/>
        <v>112793</v>
      </c>
      <c r="Z1168" s="9">
        <f t="shared" si="2809"/>
        <v>84283</v>
      </c>
      <c r="AA1168" s="9">
        <f>AA1173</f>
        <v>0</v>
      </c>
      <c r="AB1168" s="9">
        <f t="shared" si="2809"/>
        <v>0</v>
      </c>
      <c r="AC1168" s="9">
        <f t="shared" si="2809"/>
        <v>0</v>
      </c>
      <c r="AD1168" s="9">
        <f t="shared" si="2809"/>
        <v>0</v>
      </c>
      <c r="AE1168" s="9">
        <f t="shared" si="2809"/>
        <v>112793</v>
      </c>
      <c r="AF1168" s="9">
        <f t="shared" si="2809"/>
        <v>84283</v>
      </c>
      <c r="AG1168" s="9">
        <f t="shared" ref="AG1168:BP1168" si="2810">AG1169+AG1173+AG1178</f>
        <v>-1297</v>
      </c>
      <c r="AH1168" s="9">
        <f t="shared" si="2810"/>
        <v>0</v>
      </c>
      <c r="AI1168" s="9">
        <f t="shared" si="2810"/>
        <v>0</v>
      </c>
      <c r="AJ1168" s="9">
        <f t="shared" si="2810"/>
        <v>77234</v>
      </c>
      <c r="AK1168" s="9">
        <f t="shared" si="2810"/>
        <v>188730</v>
      </c>
      <c r="AL1168" s="9">
        <f t="shared" si="2810"/>
        <v>161517</v>
      </c>
      <c r="AM1168" s="9">
        <f t="shared" si="2810"/>
        <v>0</v>
      </c>
      <c r="AN1168" s="9">
        <f t="shared" si="2810"/>
        <v>0</v>
      </c>
      <c r="AO1168" s="9">
        <f t="shared" si="2810"/>
        <v>0</v>
      </c>
      <c r="AP1168" s="9">
        <f t="shared" si="2810"/>
        <v>0</v>
      </c>
      <c r="AQ1168" s="9">
        <f t="shared" si="2810"/>
        <v>188730</v>
      </c>
      <c r="AR1168" s="9">
        <f t="shared" si="2810"/>
        <v>161517</v>
      </c>
      <c r="AS1168" s="9">
        <f t="shared" si="2810"/>
        <v>0</v>
      </c>
      <c r="AT1168" s="9">
        <f t="shared" si="2810"/>
        <v>-8937</v>
      </c>
      <c r="AU1168" s="9">
        <f t="shared" si="2810"/>
        <v>0</v>
      </c>
      <c r="AV1168" s="9">
        <f t="shared" si="2810"/>
        <v>0</v>
      </c>
      <c r="AW1168" s="9">
        <f t="shared" si="2810"/>
        <v>179793</v>
      </c>
      <c r="AX1168" s="9">
        <f t="shared" si="2810"/>
        <v>161517</v>
      </c>
      <c r="AY1168" s="9">
        <f t="shared" si="2810"/>
        <v>396</v>
      </c>
      <c r="AZ1168" s="9">
        <f t="shared" si="2810"/>
        <v>0</v>
      </c>
      <c r="BA1168" s="9">
        <f t="shared" si="2810"/>
        <v>0</v>
      </c>
      <c r="BB1168" s="9">
        <f t="shared" si="2810"/>
        <v>3570</v>
      </c>
      <c r="BC1168" s="9">
        <f t="shared" si="2810"/>
        <v>183759</v>
      </c>
      <c r="BD1168" s="9">
        <f t="shared" si="2810"/>
        <v>165087</v>
      </c>
      <c r="BE1168" s="9">
        <f t="shared" si="2810"/>
        <v>0</v>
      </c>
      <c r="BF1168" s="9">
        <f t="shared" si="2810"/>
        <v>0</v>
      </c>
      <c r="BG1168" s="9">
        <f t="shared" si="2810"/>
        <v>0</v>
      </c>
      <c r="BH1168" s="9">
        <f t="shared" si="2810"/>
        <v>0</v>
      </c>
      <c r="BI1168" s="9">
        <f t="shared" si="2810"/>
        <v>183759</v>
      </c>
      <c r="BJ1168" s="9">
        <f t="shared" si="2810"/>
        <v>165087</v>
      </c>
      <c r="BK1168" s="9">
        <f t="shared" si="2810"/>
        <v>0</v>
      </c>
      <c r="BL1168" s="9">
        <f t="shared" si="2810"/>
        <v>0</v>
      </c>
      <c r="BM1168" s="9">
        <f t="shared" si="2810"/>
        <v>0</v>
      </c>
      <c r="BN1168" s="9">
        <f t="shared" si="2810"/>
        <v>0</v>
      </c>
      <c r="BO1168" s="9">
        <f t="shared" si="2810"/>
        <v>183759</v>
      </c>
      <c r="BP1168" s="9">
        <f t="shared" si="2810"/>
        <v>165087</v>
      </c>
      <c r="BQ1168" s="9">
        <f t="shared" ref="BQ1168:BV1168" si="2811">BQ1169+BQ1173+BQ1178</f>
        <v>0</v>
      </c>
      <c r="BR1168" s="9">
        <f t="shared" si="2811"/>
        <v>0</v>
      </c>
      <c r="BS1168" s="9">
        <f t="shared" si="2811"/>
        <v>0</v>
      </c>
      <c r="BT1168" s="9">
        <f t="shared" si="2811"/>
        <v>0</v>
      </c>
      <c r="BU1168" s="9">
        <f t="shared" si="2811"/>
        <v>183759</v>
      </c>
      <c r="BV1168" s="9">
        <f t="shared" si="2811"/>
        <v>165087</v>
      </c>
      <c r="BW1168" s="9">
        <f t="shared" ref="BW1168:CB1168" si="2812">BW1169+BW1173+BW1178</f>
        <v>0</v>
      </c>
      <c r="BX1168" s="9">
        <f t="shared" si="2812"/>
        <v>0</v>
      </c>
      <c r="BY1168" s="9">
        <f t="shared" si="2812"/>
        <v>0</v>
      </c>
      <c r="BZ1168" s="9">
        <f t="shared" si="2812"/>
        <v>0</v>
      </c>
      <c r="CA1168" s="9">
        <f t="shared" si="2812"/>
        <v>183759</v>
      </c>
      <c r="CB1168" s="9">
        <f t="shared" si="2812"/>
        <v>165087</v>
      </c>
      <c r="CC1168" s="9">
        <f t="shared" ref="CC1168:CH1168" si="2813">CC1169+CC1173+CC1178</f>
        <v>0</v>
      </c>
      <c r="CD1168" s="9">
        <f t="shared" si="2813"/>
        <v>0</v>
      </c>
      <c r="CE1168" s="9">
        <f t="shared" si="2813"/>
        <v>0</v>
      </c>
      <c r="CF1168" s="9">
        <f t="shared" si="2813"/>
        <v>0</v>
      </c>
      <c r="CG1168" s="9">
        <f t="shared" si="2813"/>
        <v>183759</v>
      </c>
      <c r="CH1168" s="9">
        <f t="shared" si="2813"/>
        <v>165087</v>
      </c>
      <c r="CI1168" s="9">
        <f t="shared" ref="CI1168:CN1168" si="2814">CI1169+CI1173+CI1178</f>
        <v>52</v>
      </c>
      <c r="CJ1168" s="9">
        <f t="shared" si="2814"/>
        <v>0</v>
      </c>
      <c r="CK1168" s="9">
        <f t="shared" si="2814"/>
        <v>0</v>
      </c>
      <c r="CL1168" s="9">
        <f t="shared" si="2814"/>
        <v>463</v>
      </c>
      <c r="CM1168" s="9">
        <f t="shared" si="2814"/>
        <v>184274</v>
      </c>
      <c r="CN1168" s="9">
        <f t="shared" si="2814"/>
        <v>165550</v>
      </c>
    </row>
    <row r="1169" spans="1:92" ht="20.100000000000001" hidden="1" customHeight="1">
      <c r="A1169" s="25" t="s">
        <v>15</v>
      </c>
      <c r="B1169" s="26" t="s">
        <v>319</v>
      </c>
      <c r="C1169" s="26" t="s">
        <v>147</v>
      </c>
      <c r="D1169" s="26" t="s">
        <v>80</v>
      </c>
      <c r="E1169" s="26" t="s">
        <v>708</v>
      </c>
      <c r="F1169" s="26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>
        <f>AG1170</f>
        <v>330</v>
      </c>
      <c r="AH1169" s="9">
        <f t="shared" ref="AH1169:AR1170" si="2815">AH1170</f>
        <v>0</v>
      </c>
      <c r="AI1169" s="9">
        <f t="shared" si="2815"/>
        <v>0</v>
      </c>
      <c r="AJ1169" s="9">
        <f t="shared" si="2815"/>
        <v>0</v>
      </c>
      <c r="AK1169" s="9">
        <f t="shared" si="2815"/>
        <v>330</v>
      </c>
      <c r="AL1169" s="9">
        <f t="shared" si="2815"/>
        <v>0</v>
      </c>
      <c r="AM1169" s="9">
        <f>AM1170</f>
        <v>0</v>
      </c>
      <c r="AN1169" s="9">
        <f t="shared" si="2815"/>
        <v>0</v>
      </c>
      <c r="AO1169" s="9">
        <f t="shared" si="2815"/>
        <v>0</v>
      </c>
      <c r="AP1169" s="9">
        <f t="shared" si="2815"/>
        <v>0</v>
      </c>
      <c r="AQ1169" s="9">
        <f t="shared" si="2815"/>
        <v>330</v>
      </c>
      <c r="AR1169" s="9">
        <f t="shared" si="2815"/>
        <v>0</v>
      </c>
      <c r="AS1169" s="9">
        <f>AS1170</f>
        <v>0</v>
      </c>
      <c r="AT1169" s="9">
        <f t="shared" ref="AT1169:CN1169" si="2816">AT1170</f>
        <v>0</v>
      </c>
      <c r="AU1169" s="9">
        <f t="shared" si="2816"/>
        <v>0</v>
      </c>
      <c r="AV1169" s="9">
        <f t="shared" si="2816"/>
        <v>0</v>
      </c>
      <c r="AW1169" s="9">
        <f t="shared" si="2816"/>
        <v>330</v>
      </c>
      <c r="AX1169" s="9">
        <f t="shared" si="2816"/>
        <v>0</v>
      </c>
      <c r="AY1169" s="9">
        <f>AY1170</f>
        <v>0</v>
      </c>
      <c r="AZ1169" s="9">
        <f t="shared" si="2816"/>
        <v>0</v>
      </c>
      <c r="BA1169" s="9">
        <f t="shared" si="2816"/>
        <v>0</v>
      </c>
      <c r="BB1169" s="9">
        <f t="shared" si="2816"/>
        <v>0</v>
      </c>
      <c r="BC1169" s="9">
        <f t="shared" si="2816"/>
        <v>330</v>
      </c>
      <c r="BD1169" s="9">
        <f t="shared" si="2816"/>
        <v>0</v>
      </c>
      <c r="BE1169" s="9">
        <f>BE1170</f>
        <v>0</v>
      </c>
      <c r="BF1169" s="9">
        <f t="shared" si="2816"/>
        <v>0</v>
      </c>
      <c r="BG1169" s="9">
        <f t="shared" si="2816"/>
        <v>0</v>
      </c>
      <c r="BH1169" s="9">
        <f t="shared" si="2816"/>
        <v>0</v>
      </c>
      <c r="BI1169" s="9">
        <f t="shared" si="2816"/>
        <v>330</v>
      </c>
      <c r="BJ1169" s="9">
        <f t="shared" si="2816"/>
        <v>0</v>
      </c>
      <c r="BK1169" s="9">
        <f>BK1170</f>
        <v>0</v>
      </c>
      <c r="BL1169" s="9">
        <f t="shared" si="2816"/>
        <v>0</v>
      </c>
      <c r="BM1169" s="9">
        <f t="shared" si="2816"/>
        <v>0</v>
      </c>
      <c r="BN1169" s="9">
        <f t="shared" si="2816"/>
        <v>0</v>
      </c>
      <c r="BO1169" s="9">
        <f t="shared" si="2816"/>
        <v>330</v>
      </c>
      <c r="BP1169" s="9">
        <f t="shared" si="2816"/>
        <v>0</v>
      </c>
      <c r="BQ1169" s="9">
        <f>BQ1170</f>
        <v>0</v>
      </c>
      <c r="BR1169" s="9">
        <f t="shared" si="2816"/>
        <v>0</v>
      </c>
      <c r="BS1169" s="9">
        <f t="shared" si="2816"/>
        <v>0</v>
      </c>
      <c r="BT1169" s="9">
        <f t="shared" si="2816"/>
        <v>0</v>
      </c>
      <c r="BU1169" s="9">
        <f t="shared" si="2816"/>
        <v>330</v>
      </c>
      <c r="BV1169" s="9">
        <f t="shared" si="2816"/>
        <v>0</v>
      </c>
      <c r="BW1169" s="9">
        <f>BW1170</f>
        <v>0</v>
      </c>
      <c r="BX1169" s="9">
        <f t="shared" si="2816"/>
        <v>0</v>
      </c>
      <c r="BY1169" s="9">
        <f t="shared" si="2816"/>
        <v>0</v>
      </c>
      <c r="BZ1169" s="9">
        <f t="shared" si="2816"/>
        <v>0</v>
      </c>
      <c r="CA1169" s="9">
        <f t="shared" si="2816"/>
        <v>330</v>
      </c>
      <c r="CB1169" s="9">
        <f t="shared" si="2816"/>
        <v>0</v>
      </c>
      <c r="CC1169" s="9">
        <f>CC1170</f>
        <v>0</v>
      </c>
      <c r="CD1169" s="9">
        <f t="shared" si="2816"/>
        <v>0</v>
      </c>
      <c r="CE1169" s="9">
        <f t="shared" si="2816"/>
        <v>0</v>
      </c>
      <c r="CF1169" s="9">
        <f t="shared" si="2816"/>
        <v>0</v>
      </c>
      <c r="CG1169" s="9">
        <f t="shared" si="2816"/>
        <v>330</v>
      </c>
      <c r="CH1169" s="9">
        <f t="shared" si="2816"/>
        <v>0</v>
      </c>
      <c r="CI1169" s="9">
        <f>CI1170</f>
        <v>0</v>
      </c>
      <c r="CJ1169" s="9">
        <f t="shared" si="2816"/>
        <v>0</v>
      </c>
      <c r="CK1169" s="9">
        <f t="shared" si="2816"/>
        <v>0</v>
      </c>
      <c r="CL1169" s="9">
        <f t="shared" si="2816"/>
        <v>0</v>
      </c>
      <c r="CM1169" s="9">
        <f t="shared" si="2816"/>
        <v>330</v>
      </c>
      <c r="CN1169" s="9">
        <f t="shared" si="2816"/>
        <v>0</v>
      </c>
    </row>
    <row r="1170" spans="1:92" ht="20.100000000000001" hidden="1" customHeight="1">
      <c r="A1170" s="25" t="s">
        <v>330</v>
      </c>
      <c r="B1170" s="26" t="s">
        <v>319</v>
      </c>
      <c r="C1170" s="26" t="s">
        <v>147</v>
      </c>
      <c r="D1170" s="26" t="s">
        <v>80</v>
      </c>
      <c r="E1170" s="26" t="s">
        <v>709</v>
      </c>
      <c r="F1170" s="26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>
        <f>AG1171</f>
        <v>330</v>
      </c>
      <c r="AH1170" s="9">
        <f t="shared" si="2815"/>
        <v>0</v>
      </c>
      <c r="AI1170" s="9">
        <f t="shared" si="2815"/>
        <v>0</v>
      </c>
      <c r="AJ1170" s="9">
        <f t="shared" si="2815"/>
        <v>0</v>
      </c>
      <c r="AK1170" s="9">
        <f t="shared" si="2815"/>
        <v>330</v>
      </c>
      <c r="AL1170" s="9">
        <f t="shared" si="2815"/>
        <v>0</v>
      </c>
      <c r="AM1170" s="9">
        <f>AM1171</f>
        <v>0</v>
      </c>
      <c r="AN1170" s="9">
        <f t="shared" si="2815"/>
        <v>0</v>
      </c>
      <c r="AO1170" s="9">
        <f t="shared" si="2815"/>
        <v>0</v>
      </c>
      <c r="AP1170" s="9">
        <f t="shared" si="2815"/>
        <v>0</v>
      </c>
      <c r="AQ1170" s="9">
        <f t="shared" si="2815"/>
        <v>330</v>
      </c>
      <c r="AR1170" s="9">
        <f t="shared" si="2815"/>
        <v>0</v>
      </c>
      <c r="AS1170" s="9">
        <f>AS1171</f>
        <v>0</v>
      </c>
      <c r="AT1170" s="9">
        <f t="shared" ref="AT1170:CN1170" si="2817">AT1171</f>
        <v>0</v>
      </c>
      <c r="AU1170" s="9">
        <f t="shared" si="2817"/>
        <v>0</v>
      </c>
      <c r="AV1170" s="9">
        <f t="shared" si="2817"/>
        <v>0</v>
      </c>
      <c r="AW1170" s="9">
        <f t="shared" si="2817"/>
        <v>330</v>
      </c>
      <c r="AX1170" s="9">
        <f t="shared" si="2817"/>
        <v>0</v>
      </c>
      <c r="AY1170" s="9">
        <f>AY1171</f>
        <v>0</v>
      </c>
      <c r="AZ1170" s="9">
        <f t="shared" si="2817"/>
        <v>0</v>
      </c>
      <c r="BA1170" s="9">
        <f t="shared" si="2817"/>
        <v>0</v>
      </c>
      <c r="BB1170" s="9">
        <f t="shared" si="2817"/>
        <v>0</v>
      </c>
      <c r="BC1170" s="9">
        <f t="shared" si="2817"/>
        <v>330</v>
      </c>
      <c r="BD1170" s="9">
        <f t="shared" si="2817"/>
        <v>0</v>
      </c>
      <c r="BE1170" s="9">
        <f>BE1171</f>
        <v>0</v>
      </c>
      <c r="BF1170" s="9">
        <f t="shared" si="2817"/>
        <v>0</v>
      </c>
      <c r="BG1170" s="9">
        <f t="shared" si="2817"/>
        <v>0</v>
      </c>
      <c r="BH1170" s="9">
        <f t="shared" si="2817"/>
        <v>0</v>
      </c>
      <c r="BI1170" s="9">
        <f t="shared" si="2817"/>
        <v>330</v>
      </c>
      <c r="BJ1170" s="9">
        <f t="shared" si="2817"/>
        <v>0</v>
      </c>
      <c r="BK1170" s="9">
        <f>BK1171</f>
        <v>0</v>
      </c>
      <c r="BL1170" s="9">
        <f t="shared" si="2817"/>
        <v>0</v>
      </c>
      <c r="BM1170" s="9">
        <f t="shared" si="2817"/>
        <v>0</v>
      </c>
      <c r="BN1170" s="9">
        <f t="shared" si="2817"/>
        <v>0</v>
      </c>
      <c r="BO1170" s="9">
        <f t="shared" si="2817"/>
        <v>330</v>
      </c>
      <c r="BP1170" s="9">
        <f t="shared" si="2817"/>
        <v>0</v>
      </c>
      <c r="BQ1170" s="9">
        <f>BQ1171</f>
        <v>0</v>
      </c>
      <c r="BR1170" s="9">
        <f t="shared" si="2817"/>
        <v>0</v>
      </c>
      <c r="BS1170" s="9">
        <f t="shared" si="2817"/>
        <v>0</v>
      </c>
      <c r="BT1170" s="9">
        <f t="shared" si="2817"/>
        <v>0</v>
      </c>
      <c r="BU1170" s="9">
        <f t="shared" si="2817"/>
        <v>330</v>
      </c>
      <c r="BV1170" s="9">
        <f t="shared" si="2817"/>
        <v>0</v>
      </c>
      <c r="BW1170" s="9">
        <f>BW1171</f>
        <v>0</v>
      </c>
      <c r="BX1170" s="9">
        <f t="shared" si="2817"/>
        <v>0</v>
      </c>
      <c r="BY1170" s="9">
        <f t="shared" si="2817"/>
        <v>0</v>
      </c>
      <c r="BZ1170" s="9">
        <f t="shared" si="2817"/>
        <v>0</v>
      </c>
      <c r="CA1170" s="9">
        <f t="shared" si="2817"/>
        <v>330</v>
      </c>
      <c r="CB1170" s="9">
        <f t="shared" si="2817"/>
        <v>0</v>
      </c>
      <c r="CC1170" s="9">
        <f>CC1171</f>
        <v>0</v>
      </c>
      <c r="CD1170" s="9">
        <f t="shared" si="2817"/>
        <v>0</v>
      </c>
      <c r="CE1170" s="9">
        <f t="shared" si="2817"/>
        <v>0</v>
      </c>
      <c r="CF1170" s="9">
        <f t="shared" si="2817"/>
        <v>0</v>
      </c>
      <c r="CG1170" s="9">
        <f t="shared" si="2817"/>
        <v>330</v>
      </c>
      <c r="CH1170" s="9">
        <f t="shared" si="2817"/>
        <v>0</v>
      </c>
      <c r="CI1170" s="9">
        <f>CI1171</f>
        <v>0</v>
      </c>
      <c r="CJ1170" s="9">
        <f t="shared" si="2817"/>
        <v>0</v>
      </c>
      <c r="CK1170" s="9">
        <f t="shared" si="2817"/>
        <v>0</v>
      </c>
      <c r="CL1170" s="9">
        <f t="shared" si="2817"/>
        <v>0</v>
      </c>
      <c r="CM1170" s="9">
        <f t="shared" si="2817"/>
        <v>330</v>
      </c>
      <c r="CN1170" s="9">
        <f t="shared" si="2817"/>
        <v>0</v>
      </c>
    </row>
    <row r="1171" spans="1:92" ht="33" hidden="1">
      <c r="A1171" s="25" t="s">
        <v>244</v>
      </c>
      <c r="B1171" s="26" t="s">
        <v>319</v>
      </c>
      <c r="C1171" s="26" t="s">
        <v>147</v>
      </c>
      <c r="D1171" s="26" t="s">
        <v>80</v>
      </c>
      <c r="E1171" s="26" t="s">
        <v>709</v>
      </c>
      <c r="F1171" s="26" t="s">
        <v>31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>
        <f>AG1172</f>
        <v>330</v>
      </c>
      <c r="AH1171" s="9">
        <f t="shared" ref="AH1171:CN1171" si="2818">AH1172</f>
        <v>0</v>
      </c>
      <c r="AI1171" s="9">
        <f t="shared" si="2818"/>
        <v>0</v>
      </c>
      <c r="AJ1171" s="9">
        <f t="shared" si="2818"/>
        <v>0</v>
      </c>
      <c r="AK1171" s="9">
        <f t="shared" si="2818"/>
        <v>330</v>
      </c>
      <c r="AL1171" s="9">
        <f t="shared" si="2818"/>
        <v>0</v>
      </c>
      <c r="AM1171" s="9">
        <f>AM1172</f>
        <v>0</v>
      </c>
      <c r="AN1171" s="9">
        <f t="shared" si="2818"/>
        <v>0</v>
      </c>
      <c r="AO1171" s="9">
        <f t="shared" si="2818"/>
        <v>0</v>
      </c>
      <c r="AP1171" s="9">
        <f t="shared" si="2818"/>
        <v>0</v>
      </c>
      <c r="AQ1171" s="9">
        <f t="shared" si="2818"/>
        <v>330</v>
      </c>
      <c r="AR1171" s="9">
        <f t="shared" si="2818"/>
        <v>0</v>
      </c>
      <c r="AS1171" s="9">
        <f>AS1172</f>
        <v>0</v>
      </c>
      <c r="AT1171" s="9">
        <f t="shared" si="2818"/>
        <v>0</v>
      </c>
      <c r="AU1171" s="9">
        <f t="shared" si="2818"/>
        <v>0</v>
      </c>
      <c r="AV1171" s="9">
        <f t="shared" si="2818"/>
        <v>0</v>
      </c>
      <c r="AW1171" s="9">
        <f t="shared" si="2818"/>
        <v>330</v>
      </c>
      <c r="AX1171" s="9">
        <f t="shared" si="2818"/>
        <v>0</v>
      </c>
      <c r="AY1171" s="9">
        <f>AY1172</f>
        <v>0</v>
      </c>
      <c r="AZ1171" s="9">
        <f t="shared" si="2818"/>
        <v>0</v>
      </c>
      <c r="BA1171" s="9">
        <f t="shared" si="2818"/>
        <v>0</v>
      </c>
      <c r="BB1171" s="9">
        <f t="shared" si="2818"/>
        <v>0</v>
      </c>
      <c r="BC1171" s="9">
        <f t="shared" si="2818"/>
        <v>330</v>
      </c>
      <c r="BD1171" s="9">
        <f t="shared" si="2818"/>
        <v>0</v>
      </c>
      <c r="BE1171" s="9">
        <f>BE1172</f>
        <v>0</v>
      </c>
      <c r="BF1171" s="9">
        <f t="shared" si="2818"/>
        <v>0</v>
      </c>
      <c r="BG1171" s="9">
        <f t="shared" si="2818"/>
        <v>0</v>
      </c>
      <c r="BH1171" s="9">
        <f t="shared" si="2818"/>
        <v>0</v>
      </c>
      <c r="BI1171" s="9">
        <f t="shared" si="2818"/>
        <v>330</v>
      </c>
      <c r="BJ1171" s="9">
        <f t="shared" si="2818"/>
        <v>0</v>
      </c>
      <c r="BK1171" s="9">
        <f>BK1172</f>
        <v>0</v>
      </c>
      <c r="BL1171" s="9">
        <f t="shared" si="2818"/>
        <v>0</v>
      </c>
      <c r="BM1171" s="9">
        <f t="shared" si="2818"/>
        <v>0</v>
      </c>
      <c r="BN1171" s="9">
        <f t="shared" si="2818"/>
        <v>0</v>
      </c>
      <c r="BO1171" s="9">
        <f t="shared" si="2818"/>
        <v>330</v>
      </c>
      <c r="BP1171" s="9">
        <f t="shared" si="2818"/>
        <v>0</v>
      </c>
      <c r="BQ1171" s="9">
        <f>BQ1172</f>
        <v>0</v>
      </c>
      <c r="BR1171" s="9">
        <f t="shared" si="2818"/>
        <v>0</v>
      </c>
      <c r="BS1171" s="9">
        <f t="shared" si="2818"/>
        <v>0</v>
      </c>
      <c r="BT1171" s="9">
        <f t="shared" si="2818"/>
        <v>0</v>
      </c>
      <c r="BU1171" s="9">
        <f t="shared" si="2818"/>
        <v>330</v>
      </c>
      <c r="BV1171" s="9">
        <f t="shared" si="2818"/>
        <v>0</v>
      </c>
      <c r="BW1171" s="9">
        <f>BW1172</f>
        <v>0</v>
      </c>
      <c r="BX1171" s="9">
        <f t="shared" si="2818"/>
        <v>0</v>
      </c>
      <c r="BY1171" s="9">
        <f t="shared" si="2818"/>
        <v>0</v>
      </c>
      <c r="BZ1171" s="9">
        <f t="shared" si="2818"/>
        <v>0</v>
      </c>
      <c r="CA1171" s="9">
        <f t="shared" si="2818"/>
        <v>330</v>
      </c>
      <c r="CB1171" s="9">
        <f t="shared" si="2818"/>
        <v>0</v>
      </c>
      <c r="CC1171" s="9">
        <f>CC1172</f>
        <v>0</v>
      </c>
      <c r="CD1171" s="9">
        <f t="shared" si="2818"/>
        <v>0</v>
      </c>
      <c r="CE1171" s="9">
        <f t="shared" si="2818"/>
        <v>0</v>
      </c>
      <c r="CF1171" s="9">
        <f t="shared" si="2818"/>
        <v>0</v>
      </c>
      <c r="CG1171" s="9">
        <f t="shared" si="2818"/>
        <v>330</v>
      </c>
      <c r="CH1171" s="9">
        <f t="shared" si="2818"/>
        <v>0</v>
      </c>
      <c r="CI1171" s="9">
        <f>CI1172</f>
        <v>0</v>
      </c>
      <c r="CJ1171" s="9">
        <f t="shared" si="2818"/>
        <v>0</v>
      </c>
      <c r="CK1171" s="9">
        <f t="shared" si="2818"/>
        <v>0</v>
      </c>
      <c r="CL1171" s="9">
        <f t="shared" si="2818"/>
        <v>0</v>
      </c>
      <c r="CM1171" s="9">
        <f t="shared" si="2818"/>
        <v>330</v>
      </c>
      <c r="CN1171" s="9">
        <f t="shared" si="2818"/>
        <v>0</v>
      </c>
    </row>
    <row r="1172" spans="1:92" ht="33" hidden="1">
      <c r="A1172" s="25" t="s">
        <v>37</v>
      </c>
      <c r="B1172" s="26" t="s">
        <v>319</v>
      </c>
      <c r="C1172" s="26" t="s">
        <v>147</v>
      </c>
      <c r="D1172" s="26" t="s">
        <v>80</v>
      </c>
      <c r="E1172" s="26" t="s">
        <v>709</v>
      </c>
      <c r="F1172" s="26" t="s">
        <v>38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>
        <v>330</v>
      </c>
      <c r="AH1172" s="9"/>
      <c r="AI1172" s="9"/>
      <c r="AJ1172" s="9"/>
      <c r="AK1172" s="9">
        <f>AE1172+AG1172+AH1172+AI1172+AJ1172</f>
        <v>330</v>
      </c>
      <c r="AL1172" s="9">
        <f>AF1172+AJ1172</f>
        <v>0</v>
      </c>
      <c r="AM1172" s="9"/>
      <c r="AN1172" s="9"/>
      <c r="AO1172" s="9"/>
      <c r="AP1172" s="9"/>
      <c r="AQ1172" s="9">
        <f>AK1172+AM1172+AN1172+AO1172+AP1172</f>
        <v>330</v>
      </c>
      <c r="AR1172" s="9">
        <f>AL1172+AP1172</f>
        <v>0</v>
      </c>
      <c r="AS1172" s="9"/>
      <c r="AT1172" s="9"/>
      <c r="AU1172" s="9"/>
      <c r="AV1172" s="9"/>
      <c r="AW1172" s="9">
        <f>AQ1172+AS1172+AT1172+AU1172+AV1172</f>
        <v>330</v>
      </c>
      <c r="AX1172" s="9">
        <f>AR1172+AV1172</f>
        <v>0</v>
      </c>
      <c r="AY1172" s="9"/>
      <c r="AZ1172" s="9"/>
      <c r="BA1172" s="9"/>
      <c r="BB1172" s="9"/>
      <c r="BC1172" s="9">
        <f>AW1172+AY1172+AZ1172+BA1172+BB1172</f>
        <v>330</v>
      </c>
      <c r="BD1172" s="9">
        <f>AX1172+BB1172</f>
        <v>0</v>
      </c>
      <c r="BE1172" s="9"/>
      <c r="BF1172" s="9"/>
      <c r="BG1172" s="9"/>
      <c r="BH1172" s="9"/>
      <c r="BI1172" s="9">
        <f>BC1172+BE1172+BF1172+BG1172+BH1172</f>
        <v>330</v>
      </c>
      <c r="BJ1172" s="9">
        <f>BD1172+BH1172</f>
        <v>0</v>
      </c>
      <c r="BK1172" s="9"/>
      <c r="BL1172" s="9"/>
      <c r="BM1172" s="9"/>
      <c r="BN1172" s="9"/>
      <c r="BO1172" s="9">
        <f>BI1172+BK1172+BL1172+BM1172+BN1172</f>
        <v>330</v>
      </c>
      <c r="BP1172" s="9">
        <f>BJ1172+BN1172</f>
        <v>0</v>
      </c>
      <c r="BQ1172" s="9"/>
      <c r="BR1172" s="9"/>
      <c r="BS1172" s="9"/>
      <c r="BT1172" s="9"/>
      <c r="BU1172" s="9">
        <f>BO1172+BQ1172+BR1172+BS1172+BT1172</f>
        <v>330</v>
      </c>
      <c r="BV1172" s="9">
        <f>BP1172+BT1172</f>
        <v>0</v>
      </c>
      <c r="BW1172" s="9"/>
      <c r="BX1172" s="9"/>
      <c r="BY1172" s="9"/>
      <c r="BZ1172" s="9"/>
      <c r="CA1172" s="9">
        <f>BU1172+BW1172+BX1172+BY1172+BZ1172</f>
        <v>330</v>
      </c>
      <c r="CB1172" s="9">
        <f>BV1172+BZ1172</f>
        <v>0</v>
      </c>
      <c r="CC1172" s="9"/>
      <c r="CD1172" s="9"/>
      <c r="CE1172" s="9"/>
      <c r="CF1172" s="9"/>
      <c r="CG1172" s="9">
        <f>CA1172+CC1172+CD1172+CE1172+CF1172</f>
        <v>330</v>
      </c>
      <c r="CH1172" s="9">
        <f>CB1172+CF1172</f>
        <v>0</v>
      </c>
      <c r="CI1172" s="9"/>
      <c r="CJ1172" s="9"/>
      <c r="CK1172" s="9"/>
      <c r="CL1172" s="9"/>
      <c r="CM1172" s="9">
        <f>CG1172+CI1172+CJ1172+CK1172+CL1172</f>
        <v>330</v>
      </c>
      <c r="CN1172" s="9">
        <f>CH1172+CL1172</f>
        <v>0</v>
      </c>
    </row>
    <row r="1173" spans="1:92" ht="33" hidden="1">
      <c r="A1173" s="25" t="s">
        <v>672</v>
      </c>
      <c r="B1173" s="26" t="s">
        <v>319</v>
      </c>
      <c r="C1173" s="26" t="s">
        <v>147</v>
      </c>
      <c r="D1173" s="26" t="s">
        <v>80</v>
      </c>
      <c r="E1173" s="26" t="s">
        <v>635</v>
      </c>
      <c r="F1173" s="26"/>
      <c r="G1173" s="9"/>
      <c r="H1173" s="9"/>
      <c r="I1173" s="9">
        <f t="shared" ref="I1173:AN1173" si="2819">I1174+I1176</f>
        <v>28510</v>
      </c>
      <c r="J1173" s="9">
        <f t="shared" si="2819"/>
        <v>0</v>
      </c>
      <c r="K1173" s="9">
        <f t="shared" si="2819"/>
        <v>0</v>
      </c>
      <c r="L1173" s="9">
        <f t="shared" si="2819"/>
        <v>0</v>
      </c>
      <c r="M1173" s="9">
        <f t="shared" si="2819"/>
        <v>28510</v>
      </c>
      <c r="N1173" s="9">
        <f t="shared" si="2819"/>
        <v>0</v>
      </c>
      <c r="O1173" s="9">
        <f t="shared" si="2819"/>
        <v>0</v>
      </c>
      <c r="P1173" s="9">
        <f t="shared" si="2819"/>
        <v>0</v>
      </c>
      <c r="Q1173" s="9">
        <f t="shared" si="2819"/>
        <v>0</v>
      </c>
      <c r="R1173" s="9">
        <f t="shared" si="2819"/>
        <v>84283</v>
      </c>
      <c r="S1173" s="9">
        <f t="shared" si="2819"/>
        <v>112793</v>
      </c>
      <c r="T1173" s="9">
        <f t="shared" si="2819"/>
        <v>84283</v>
      </c>
      <c r="U1173" s="9">
        <f t="shared" si="2819"/>
        <v>0</v>
      </c>
      <c r="V1173" s="9">
        <f t="shared" si="2819"/>
        <v>0</v>
      </c>
      <c r="W1173" s="9">
        <f t="shared" si="2819"/>
        <v>0</v>
      </c>
      <c r="X1173" s="9">
        <f t="shared" si="2819"/>
        <v>0</v>
      </c>
      <c r="Y1173" s="9">
        <f t="shared" si="2819"/>
        <v>112793</v>
      </c>
      <c r="Z1173" s="9">
        <f t="shared" si="2819"/>
        <v>84283</v>
      </c>
      <c r="AA1173" s="9">
        <f t="shared" si="2819"/>
        <v>0</v>
      </c>
      <c r="AB1173" s="9">
        <f t="shared" si="2819"/>
        <v>0</v>
      </c>
      <c r="AC1173" s="9">
        <f t="shared" si="2819"/>
        <v>0</v>
      </c>
      <c r="AD1173" s="9">
        <f t="shared" si="2819"/>
        <v>0</v>
      </c>
      <c r="AE1173" s="9">
        <f t="shared" si="2819"/>
        <v>112793</v>
      </c>
      <c r="AF1173" s="9">
        <f t="shared" si="2819"/>
        <v>84283</v>
      </c>
      <c r="AG1173" s="9">
        <f t="shared" si="2819"/>
        <v>-2810</v>
      </c>
      <c r="AH1173" s="9">
        <f t="shared" si="2819"/>
        <v>0</v>
      </c>
      <c r="AI1173" s="9">
        <f t="shared" si="2819"/>
        <v>0</v>
      </c>
      <c r="AJ1173" s="9">
        <f t="shared" si="2819"/>
        <v>66588</v>
      </c>
      <c r="AK1173" s="9">
        <f t="shared" si="2819"/>
        <v>176571</v>
      </c>
      <c r="AL1173" s="9">
        <f t="shared" si="2819"/>
        <v>150871</v>
      </c>
      <c r="AM1173" s="9">
        <f t="shared" si="2819"/>
        <v>0</v>
      </c>
      <c r="AN1173" s="9">
        <f t="shared" si="2819"/>
        <v>0</v>
      </c>
      <c r="AO1173" s="9">
        <f t="shared" ref="AO1173:BP1173" si="2820">AO1174+AO1176</f>
        <v>0</v>
      </c>
      <c r="AP1173" s="9">
        <f t="shared" si="2820"/>
        <v>0</v>
      </c>
      <c r="AQ1173" s="9">
        <f t="shared" si="2820"/>
        <v>176571</v>
      </c>
      <c r="AR1173" s="9">
        <f t="shared" si="2820"/>
        <v>150871</v>
      </c>
      <c r="AS1173" s="9">
        <f t="shared" si="2820"/>
        <v>0</v>
      </c>
      <c r="AT1173" s="9">
        <f t="shared" si="2820"/>
        <v>-8937</v>
      </c>
      <c r="AU1173" s="9">
        <f t="shared" si="2820"/>
        <v>0</v>
      </c>
      <c r="AV1173" s="9">
        <f t="shared" si="2820"/>
        <v>0</v>
      </c>
      <c r="AW1173" s="9">
        <f t="shared" si="2820"/>
        <v>167634</v>
      </c>
      <c r="AX1173" s="9">
        <f t="shared" si="2820"/>
        <v>150871</v>
      </c>
      <c r="AY1173" s="9">
        <f t="shared" si="2820"/>
        <v>0</v>
      </c>
      <c r="AZ1173" s="9">
        <f t="shared" si="2820"/>
        <v>0</v>
      </c>
      <c r="BA1173" s="9">
        <f t="shared" si="2820"/>
        <v>0</v>
      </c>
      <c r="BB1173" s="9">
        <f t="shared" si="2820"/>
        <v>0</v>
      </c>
      <c r="BC1173" s="9">
        <f t="shared" si="2820"/>
        <v>167634</v>
      </c>
      <c r="BD1173" s="9">
        <f t="shared" si="2820"/>
        <v>150871</v>
      </c>
      <c r="BE1173" s="9">
        <f t="shared" si="2820"/>
        <v>0</v>
      </c>
      <c r="BF1173" s="9">
        <f t="shared" si="2820"/>
        <v>0</v>
      </c>
      <c r="BG1173" s="9">
        <f t="shared" si="2820"/>
        <v>0</v>
      </c>
      <c r="BH1173" s="9">
        <f t="shared" si="2820"/>
        <v>0</v>
      </c>
      <c r="BI1173" s="9">
        <f t="shared" si="2820"/>
        <v>167634</v>
      </c>
      <c r="BJ1173" s="9">
        <f t="shared" si="2820"/>
        <v>150871</v>
      </c>
      <c r="BK1173" s="9">
        <f t="shared" si="2820"/>
        <v>0</v>
      </c>
      <c r="BL1173" s="9">
        <f t="shared" si="2820"/>
        <v>0</v>
      </c>
      <c r="BM1173" s="9">
        <f t="shared" si="2820"/>
        <v>0</v>
      </c>
      <c r="BN1173" s="9">
        <f t="shared" si="2820"/>
        <v>0</v>
      </c>
      <c r="BO1173" s="9">
        <f t="shared" si="2820"/>
        <v>167634</v>
      </c>
      <c r="BP1173" s="9">
        <f t="shared" si="2820"/>
        <v>150871</v>
      </c>
      <c r="BQ1173" s="9">
        <f t="shared" ref="BQ1173:BV1173" si="2821">BQ1174+BQ1176</f>
        <v>0</v>
      </c>
      <c r="BR1173" s="9">
        <f t="shared" si="2821"/>
        <v>0</v>
      </c>
      <c r="BS1173" s="9">
        <f t="shared" si="2821"/>
        <v>0</v>
      </c>
      <c r="BT1173" s="9">
        <f t="shared" si="2821"/>
        <v>0</v>
      </c>
      <c r="BU1173" s="9">
        <f t="shared" si="2821"/>
        <v>167634</v>
      </c>
      <c r="BV1173" s="9">
        <f t="shared" si="2821"/>
        <v>150871</v>
      </c>
      <c r="BW1173" s="9">
        <f t="shared" ref="BW1173:CB1173" si="2822">BW1174+BW1176</f>
        <v>0</v>
      </c>
      <c r="BX1173" s="9">
        <f t="shared" si="2822"/>
        <v>0</v>
      </c>
      <c r="BY1173" s="9">
        <f t="shared" si="2822"/>
        <v>0</v>
      </c>
      <c r="BZ1173" s="9">
        <f t="shared" si="2822"/>
        <v>0</v>
      </c>
      <c r="CA1173" s="9">
        <f t="shared" si="2822"/>
        <v>167634</v>
      </c>
      <c r="CB1173" s="9">
        <f t="shared" si="2822"/>
        <v>150871</v>
      </c>
      <c r="CC1173" s="9">
        <f t="shared" ref="CC1173:CH1173" si="2823">CC1174+CC1176</f>
        <v>0</v>
      </c>
      <c r="CD1173" s="9">
        <f t="shared" si="2823"/>
        <v>0</v>
      </c>
      <c r="CE1173" s="9">
        <f t="shared" si="2823"/>
        <v>0</v>
      </c>
      <c r="CF1173" s="9">
        <f t="shared" si="2823"/>
        <v>0</v>
      </c>
      <c r="CG1173" s="9">
        <f t="shared" si="2823"/>
        <v>167634</v>
      </c>
      <c r="CH1173" s="9">
        <f t="shared" si="2823"/>
        <v>150871</v>
      </c>
      <c r="CI1173" s="9">
        <f t="shared" ref="CI1173:CN1173" si="2824">CI1174+CI1176</f>
        <v>0</v>
      </c>
      <c r="CJ1173" s="9">
        <f t="shared" si="2824"/>
        <v>0</v>
      </c>
      <c r="CK1173" s="9">
        <f t="shared" si="2824"/>
        <v>0</v>
      </c>
      <c r="CL1173" s="9">
        <f t="shared" si="2824"/>
        <v>0</v>
      </c>
      <c r="CM1173" s="9">
        <f t="shared" si="2824"/>
        <v>167634</v>
      </c>
      <c r="CN1173" s="9">
        <f t="shared" si="2824"/>
        <v>150871</v>
      </c>
    </row>
    <row r="1174" spans="1:92" ht="33" hidden="1">
      <c r="A1174" s="25" t="s">
        <v>244</v>
      </c>
      <c r="B1174" s="26" t="s">
        <v>319</v>
      </c>
      <c r="C1174" s="26" t="s">
        <v>147</v>
      </c>
      <c r="D1174" s="26" t="s">
        <v>80</v>
      </c>
      <c r="E1174" s="26" t="s">
        <v>635</v>
      </c>
      <c r="F1174" s="26" t="s">
        <v>31</v>
      </c>
      <c r="G1174" s="9"/>
      <c r="H1174" s="9"/>
      <c r="I1174" s="9">
        <f>I1175</f>
        <v>11288</v>
      </c>
      <c r="J1174" s="9">
        <f t="shared" ref="J1174:BU1174" si="2825">J1175</f>
        <v>0</v>
      </c>
      <c r="K1174" s="9">
        <f t="shared" si="2825"/>
        <v>0</v>
      </c>
      <c r="L1174" s="9">
        <f t="shared" si="2825"/>
        <v>0</v>
      </c>
      <c r="M1174" s="9">
        <f t="shared" si="2825"/>
        <v>11288</v>
      </c>
      <c r="N1174" s="9">
        <f t="shared" si="2825"/>
        <v>0</v>
      </c>
      <c r="O1174" s="9">
        <f>O1175</f>
        <v>0</v>
      </c>
      <c r="P1174" s="9">
        <f t="shared" si="2825"/>
        <v>0</v>
      </c>
      <c r="Q1174" s="9">
        <f t="shared" si="2825"/>
        <v>0</v>
      </c>
      <c r="R1174" s="9">
        <f t="shared" si="2825"/>
        <v>0</v>
      </c>
      <c r="S1174" s="9">
        <f t="shared" si="2825"/>
        <v>11288</v>
      </c>
      <c r="T1174" s="9">
        <f t="shared" si="2825"/>
        <v>0</v>
      </c>
      <c r="U1174" s="9">
        <f>U1175</f>
        <v>0</v>
      </c>
      <c r="V1174" s="9">
        <f t="shared" si="2825"/>
        <v>0</v>
      </c>
      <c r="W1174" s="9">
        <f t="shared" si="2825"/>
        <v>0</v>
      </c>
      <c r="X1174" s="9">
        <f t="shared" si="2825"/>
        <v>0</v>
      </c>
      <c r="Y1174" s="9">
        <f t="shared" si="2825"/>
        <v>11288</v>
      </c>
      <c r="Z1174" s="9">
        <f t="shared" si="2825"/>
        <v>0</v>
      </c>
      <c r="AA1174" s="9">
        <f>AA1175</f>
        <v>0</v>
      </c>
      <c r="AB1174" s="9">
        <f t="shared" si="2825"/>
        <v>0</v>
      </c>
      <c r="AC1174" s="9">
        <f t="shared" si="2825"/>
        <v>0</v>
      </c>
      <c r="AD1174" s="9">
        <f t="shared" si="2825"/>
        <v>0</v>
      </c>
      <c r="AE1174" s="9">
        <f t="shared" si="2825"/>
        <v>11288</v>
      </c>
      <c r="AF1174" s="9">
        <f t="shared" si="2825"/>
        <v>0</v>
      </c>
      <c r="AG1174" s="9">
        <f>AG1175</f>
        <v>-2810</v>
      </c>
      <c r="AH1174" s="9">
        <f t="shared" si="2825"/>
        <v>0</v>
      </c>
      <c r="AI1174" s="9">
        <f t="shared" si="2825"/>
        <v>0</v>
      </c>
      <c r="AJ1174" s="9">
        <f t="shared" si="2825"/>
        <v>66588</v>
      </c>
      <c r="AK1174" s="9">
        <f t="shared" si="2825"/>
        <v>75066</v>
      </c>
      <c r="AL1174" s="9">
        <f t="shared" si="2825"/>
        <v>66588</v>
      </c>
      <c r="AM1174" s="9">
        <f>AM1175</f>
        <v>0</v>
      </c>
      <c r="AN1174" s="9">
        <f t="shared" si="2825"/>
        <v>0</v>
      </c>
      <c r="AO1174" s="9">
        <f t="shared" si="2825"/>
        <v>0</v>
      </c>
      <c r="AP1174" s="9">
        <f t="shared" si="2825"/>
        <v>0</v>
      </c>
      <c r="AQ1174" s="9">
        <f t="shared" si="2825"/>
        <v>75066</v>
      </c>
      <c r="AR1174" s="9">
        <f t="shared" si="2825"/>
        <v>66588</v>
      </c>
      <c r="AS1174" s="9">
        <f>AS1175</f>
        <v>0</v>
      </c>
      <c r="AT1174" s="9">
        <f t="shared" si="2825"/>
        <v>-1079</v>
      </c>
      <c r="AU1174" s="9">
        <f t="shared" si="2825"/>
        <v>0</v>
      </c>
      <c r="AV1174" s="9">
        <f t="shared" si="2825"/>
        <v>0</v>
      </c>
      <c r="AW1174" s="9">
        <f t="shared" si="2825"/>
        <v>73987</v>
      </c>
      <c r="AX1174" s="9">
        <f t="shared" si="2825"/>
        <v>66588</v>
      </c>
      <c r="AY1174" s="9">
        <f>AY1175</f>
        <v>75</v>
      </c>
      <c r="AZ1174" s="9">
        <f t="shared" si="2825"/>
        <v>0</v>
      </c>
      <c r="BA1174" s="9">
        <f t="shared" si="2825"/>
        <v>0</v>
      </c>
      <c r="BB1174" s="9">
        <f t="shared" si="2825"/>
        <v>679</v>
      </c>
      <c r="BC1174" s="9">
        <f t="shared" si="2825"/>
        <v>74741</v>
      </c>
      <c r="BD1174" s="9">
        <f t="shared" si="2825"/>
        <v>67267</v>
      </c>
      <c r="BE1174" s="9">
        <f>BE1175</f>
        <v>0</v>
      </c>
      <c r="BF1174" s="9">
        <f t="shared" si="2825"/>
        <v>0</v>
      </c>
      <c r="BG1174" s="9">
        <f t="shared" si="2825"/>
        <v>0</v>
      </c>
      <c r="BH1174" s="9">
        <f t="shared" si="2825"/>
        <v>0</v>
      </c>
      <c r="BI1174" s="9">
        <f t="shared" si="2825"/>
        <v>74741</v>
      </c>
      <c r="BJ1174" s="9">
        <f t="shared" si="2825"/>
        <v>67267</v>
      </c>
      <c r="BK1174" s="9">
        <f>BK1175</f>
        <v>0</v>
      </c>
      <c r="BL1174" s="9">
        <f t="shared" si="2825"/>
        <v>0</v>
      </c>
      <c r="BM1174" s="9">
        <f t="shared" si="2825"/>
        <v>0</v>
      </c>
      <c r="BN1174" s="9">
        <f t="shared" si="2825"/>
        <v>0</v>
      </c>
      <c r="BO1174" s="9">
        <f t="shared" si="2825"/>
        <v>74741</v>
      </c>
      <c r="BP1174" s="9">
        <f t="shared" si="2825"/>
        <v>67267</v>
      </c>
      <c r="BQ1174" s="9">
        <f>BQ1175</f>
        <v>0</v>
      </c>
      <c r="BR1174" s="9">
        <f t="shared" si="2825"/>
        <v>0</v>
      </c>
      <c r="BS1174" s="9">
        <f t="shared" si="2825"/>
        <v>0</v>
      </c>
      <c r="BT1174" s="9">
        <f t="shared" si="2825"/>
        <v>-4</v>
      </c>
      <c r="BU1174" s="9">
        <f t="shared" si="2825"/>
        <v>74737</v>
      </c>
      <c r="BV1174" s="9">
        <f t="shared" ref="BV1174" si="2826">BV1175</f>
        <v>67263</v>
      </c>
      <c r="BW1174" s="9">
        <f>BW1175</f>
        <v>0</v>
      </c>
      <c r="BX1174" s="9">
        <f t="shared" ref="BX1174:CN1174" si="2827">BX1175</f>
        <v>0</v>
      </c>
      <c r="BY1174" s="9">
        <f t="shared" si="2827"/>
        <v>0</v>
      </c>
      <c r="BZ1174" s="9">
        <f t="shared" si="2827"/>
        <v>0</v>
      </c>
      <c r="CA1174" s="9">
        <f t="shared" si="2827"/>
        <v>74737</v>
      </c>
      <c r="CB1174" s="9">
        <f t="shared" si="2827"/>
        <v>67263</v>
      </c>
      <c r="CC1174" s="9">
        <f>CC1175</f>
        <v>0</v>
      </c>
      <c r="CD1174" s="9">
        <f t="shared" si="2827"/>
        <v>0</v>
      </c>
      <c r="CE1174" s="9">
        <f t="shared" si="2827"/>
        <v>0</v>
      </c>
      <c r="CF1174" s="9">
        <f t="shared" si="2827"/>
        <v>0</v>
      </c>
      <c r="CG1174" s="9">
        <f t="shared" si="2827"/>
        <v>74737</v>
      </c>
      <c r="CH1174" s="9">
        <f t="shared" si="2827"/>
        <v>67263</v>
      </c>
      <c r="CI1174" s="9">
        <f>CI1175</f>
        <v>0</v>
      </c>
      <c r="CJ1174" s="9">
        <f t="shared" si="2827"/>
        <v>0</v>
      </c>
      <c r="CK1174" s="9">
        <f t="shared" si="2827"/>
        <v>0</v>
      </c>
      <c r="CL1174" s="9">
        <f t="shared" si="2827"/>
        <v>0</v>
      </c>
      <c r="CM1174" s="9">
        <f t="shared" si="2827"/>
        <v>74737</v>
      </c>
      <c r="CN1174" s="9">
        <f t="shared" si="2827"/>
        <v>67263</v>
      </c>
    </row>
    <row r="1175" spans="1:92" ht="33" hidden="1">
      <c r="A1175" s="25" t="s">
        <v>37</v>
      </c>
      <c r="B1175" s="26" t="s">
        <v>319</v>
      </c>
      <c r="C1175" s="26" t="s">
        <v>147</v>
      </c>
      <c r="D1175" s="26" t="s">
        <v>80</v>
      </c>
      <c r="E1175" s="26" t="s">
        <v>635</v>
      </c>
      <c r="F1175" s="26" t="s">
        <v>38</v>
      </c>
      <c r="G1175" s="9"/>
      <c r="H1175" s="9"/>
      <c r="I1175" s="9">
        <v>11288</v>
      </c>
      <c r="J1175" s="9"/>
      <c r="K1175" s="9"/>
      <c r="L1175" s="9"/>
      <c r="M1175" s="9">
        <f>G1175+I1175+J1175+K1175+L1175</f>
        <v>11288</v>
      </c>
      <c r="N1175" s="9">
        <f>H1175+L1175</f>
        <v>0</v>
      </c>
      <c r="O1175" s="9"/>
      <c r="P1175" s="9"/>
      <c r="Q1175" s="9"/>
      <c r="R1175" s="9"/>
      <c r="S1175" s="9">
        <f>M1175+O1175+P1175+Q1175+R1175</f>
        <v>11288</v>
      </c>
      <c r="T1175" s="9">
        <f>N1175+R1175</f>
        <v>0</v>
      </c>
      <c r="U1175" s="9"/>
      <c r="V1175" s="9"/>
      <c r="W1175" s="9"/>
      <c r="X1175" s="9"/>
      <c r="Y1175" s="9">
        <f>S1175+U1175+V1175+W1175+X1175</f>
        <v>11288</v>
      </c>
      <c r="Z1175" s="9">
        <f>T1175+X1175</f>
        <v>0</v>
      </c>
      <c r="AA1175" s="9"/>
      <c r="AB1175" s="9"/>
      <c r="AC1175" s="9"/>
      <c r="AD1175" s="9"/>
      <c r="AE1175" s="9">
        <f>Y1175+AA1175+AB1175+AC1175+AD1175</f>
        <v>11288</v>
      </c>
      <c r="AF1175" s="9">
        <f>Z1175+AD1175</f>
        <v>0</v>
      </c>
      <c r="AG1175" s="9">
        <f>-2480-330</f>
        <v>-2810</v>
      </c>
      <c r="AH1175" s="9"/>
      <c r="AI1175" s="9"/>
      <c r="AJ1175" s="9">
        <v>66588</v>
      </c>
      <c r="AK1175" s="9">
        <f>AE1175+AG1175+AH1175+AI1175+AJ1175</f>
        <v>75066</v>
      </c>
      <c r="AL1175" s="9">
        <f>AF1175+AJ1175</f>
        <v>66588</v>
      </c>
      <c r="AM1175" s="9"/>
      <c r="AN1175" s="9"/>
      <c r="AO1175" s="9"/>
      <c r="AP1175" s="9"/>
      <c r="AQ1175" s="9">
        <f>AK1175+AM1175+AN1175+AO1175+AP1175</f>
        <v>75066</v>
      </c>
      <c r="AR1175" s="9">
        <f>AL1175+AP1175</f>
        <v>66588</v>
      </c>
      <c r="AS1175" s="9"/>
      <c r="AT1175" s="9">
        <v>-1079</v>
      </c>
      <c r="AU1175" s="9"/>
      <c r="AV1175" s="9"/>
      <c r="AW1175" s="9">
        <f>AQ1175+AS1175+AT1175+AU1175+AV1175</f>
        <v>73987</v>
      </c>
      <c r="AX1175" s="9">
        <f>AR1175+AV1175</f>
        <v>66588</v>
      </c>
      <c r="AY1175" s="9">
        <v>75</v>
      </c>
      <c r="AZ1175" s="9"/>
      <c r="BA1175" s="9"/>
      <c r="BB1175" s="9">
        <v>679</v>
      </c>
      <c r="BC1175" s="9">
        <f>AW1175+AY1175+AZ1175+BA1175+BB1175</f>
        <v>74741</v>
      </c>
      <c r="BD1175" s="9">
        <f>AX1175+BB1175</f>
        <v>67267</v>
      </c>
      <c r="BE1175" s="9"/>
      <c r="BF1175" s="9"/>
      <c r="BG1175" s="9"/>
      <c r="BH1175" s="9"/>
      <c r="BI1175" s="9">
        <f>BC1175+BE1175+BF1175+BG1175+BH1175</f>
        <v>74741</v>
      </c>
      <c r="BJ1175" s="9">
        <f>BD1175+BH1175</f>
        <v>67267</v>
      </c>
      <c r="BK1175" s="9"/>
      <c r="BL1175" s="9"/>
      <c r="BM1175" s="9"/>
      <c r="BN1175" s="9"/>
      <c r="BO1175" s="9">
        <f>BI1175+BK1175+BL1175+BM1175+BN1175</f>
        <v>74741</v>
      </c>
      <c r="BP1175" s="9">
        <f>BJ1175+BN1175</f>
        <v>67267</v>
      </c>
      <c r="BQ1175" s="9"/>
      <c r="BR1175" s="9"/>
      <c r="BS1175" s="9"/>
      <c r="BT1175" s="9">
        <v>-4</v>
      </c>
      <c r="BU1175" s="9">
        <f>BO1175+BQ1175+BR1175+BS1175+BT1175</f>
        <v>74737</v>
      </c>
      <c r="BV1175" s="9">
        <f>BP1175+BT1175</f>
        <v>67263</v>
      </c>
      <c r="BW1175" s="9"/>
      <c r="BX1175" s="9"/>
      <c r="BY1175" s="9"/>
      <c r="BZ1175" s="9"/>
      <c r="CA1175" s="9">
        <f>BU1175+BW1175+BX1175+BY1175+BZ1175</f>
        <v>74737</v>
      </c>
      <c r="CB1175" s="9">
        <f>BV1175+BZ1175</f>
        <v>67263</v>
      </c>
      <c r="CC1175" s="9"/>
      <c r="CD1175" s="9"/>
      <c r="CE1175" s="9"/>
      <c r="CF1175" s="9"/>
      <c r="CG1175" s="9">
        <f>CA1175+CC1175+CD1175+CE1175+CF1175</f>
        <v>74737</v>
      </c>
      <c r="CH1175" s="9">
        <f>CB1175+CF1175</f>
        <v>67263</v>
      </c>
      <c r="CI1175" s="9"/>
      <c r="CJ1175" s="9"/>
      <c r="CK1175" s="9"/>
      <c r="CL1175" s="9"/>
      <c r="CM1175" s="9">
        <f>CG1175+CI1175+CJ1175+CK1175+CL1175</f>
        <v>74737</v>
      </c>
      <c r="CN1175" s="9">
        <f>CH1175+CL1175</f>
        <v>67263</v>
      </c>
    </row>
    <row r="1176" spans="1:92" ht="20.100000000000001" hidden="1" customHeight="1">
      <c r="A1176" s="25" t="s">
        <v>66</v>
      </c>
      <c r="B1176" s="26" t="s">
        <v>319</v>
      </c>
      <c r="C1176" s="26" t="s">
        <v>147</v>
      </c>
      <c r="D1176" s="26" t="s">
        <v>80</v>
      </c>
      <c r="E1176" s="26" t="s">
        <v>635</v>
      </c>
      <c r="F1176" s="26" t="s">
        <v>67</v>
      </c>
      <c r="G1176" s="9"/>
      <c r="H1176" s="9"/>
      <c r="I1176" s="9">
        <f>I1177</f>
        <v>17222</v>
      </c>
      <c r="J1176" s="9">
        <f t="shared" ref="J1176:BU1176" si="2828">J1177</f>
        <v>0</v>
      </c>
      <c r="K1176" s="9">
        <f t="shared" si="2828"/>
        <v>0</v>
      </c>
      <c r="L1176" s="9">
        <f t="shared" si="2828"/>
        <v>0</v>
      </c>
      <c r="M1176" s="9">
        <f t="shared" si="2828"/>
        <v>17222</v>
      </c>
      <c r="N1176" s="9">
        <f t="shared" si="2828"/>
        <v>0</v>
      </c>
      <c r="O1176" s="9">
        <f>O1177</f>
        <v>0</v>
      </c>
      <c r="P1176" s="9">
        <f t="shared" si="2828"/>
        <v>0</v>
      </c>
      <c r="Q1176" s="9">
        <f t="shared" si="2828"/>
        <v>0</v>
      </c>
      <c r="R1176" s="9">
        <f t="shared" si="2828"/>
        <v>84283</v>
      </c>
      <c r="S1176" s="9">
        <f t="shared" si="2828"/>
        <v>101505</v>
      </c>
      <c r="T1176" s="9">
        <f t="shared" si="2828"/>
        <v>84283</v>
      </c>
      <c r="U1176" s="9">
        <f>U1177</f>
        <v>0</v>
      </c>
      <c r="V1176" s="9">
        <f t="shared" si="2828"/>
        <v>0</v>
      </c>
      <c r="W1176" s="9">
        <f t="shared" si="2828"/>
        <v>0</v>
      </c>
      <c r="X1176" s="9">
        <f t="shared" si="2828"/>
        <v>0</v>
      </c>
      <c r="Y1176" s="9">
        <f t="shared" si="2828"/>
        <v>101505</v>
      </c>
      <c r="Z1176" s="9">
        <f t="shared" si="2828"/>
        <v>84283</v>
      </c>
      <c r="AA1176" s="9">
        <f>AA1177</f>
        <v>0</v>
      </c>
      <c r="AB1176" s="9">
        <f t="shared" si="2828"/>
        <v>0</v>
      </c>
      <c r="AC1176" s="9">
        <f t="shared" si="2828"/>
        <v>0</v>
      </c>
      <c r="AD1176" s="9">
        <f t="shared" si="2828"/>
        <v>0</v>
      </c>
      <c r="AE1176" s="9">
        <f t="shared" si="2828"/>
        <v>101505</v>
      </c>
      <c r="AF1176" s="9">
        <f t="shared" si="2828"/>
        <v>84283</v>
      </c>
      <c r="AG1176" s="9">
        <f>AG1177</f>
        <v>0</v>
      </c>
      <c r="AH1176" s="9">
        <f t="shared" si="2828"/>
        <v>0</v>
      </c>
      <c r="AI1176" s="9">
        <f t="shared" si="2828"/>
        <v>0</v>
      </c>
      <c r="AJ1176" s="9">
        <f t="shared" si="2828"/>
        <v>0</v>
      </c>
      <c r="AK1176" s="9">
        <f t="shared" si="2828"/>
        <v>101505</v>
      </c>
      <c r="AL1176" s="9">
        <f t="shared" si="2828"/>
        <v>84283</v>
      </c>
      <c r="AM1176" s="9">
        <f>AM1177</f>
        <v>0</v>
      </c>
      <c r="AN1176" s="9">
        <f t="shared" si="2828"/>
        <v>0</v>
      </c>
      <c r="AO1176" s="9">
        <f t="shared" si="2828"/>
        <v>0</v>
      </c>
      <c r="AP1176" s="9">
        <f t="shared" si="2828"/>
        <v>0</v>
      </c>
      <c r="AQ1176" s="9">
        <f t="shared" si="2828"/>
        <v>101505</v>
      </c>
      <c r="AR1176" s="9">
        <f t="shared" si="2828"/>
        <v>84283</v>
      </c>
      <c r="AS1176" s="9">
        <f>AS1177</f>
        <v>0</v>
      </c>
      <c r="AT1176" s="9">
        <f t="shared" si="2828"/>
        <v>-7858</v>
      </c>
      <c r="AU1176" s="9">
        <f t="shared" si="2828"/>
        <v>0</v>
      </c>
      <c r="AV1176" s="9">
        <f t="shared" si="2828"/>
        <v>0</v>
      </c>
      <c r="AW1176" s="9">
        <f t="shared" si="2828"/>
        <v>93647</v>
      </c>
      <c r="AX1176" s="9">
        <f t="shared" si="2828"/>
        <v>84283</v>
      </c>
      <c r="AY1176" s="9">
        <f>AY1177</f>
        <v>-75</v>
      </c>
      <c r="AZ1176" s="9">
        <f t="shared" si="2828"/>
        <v>0</v>
      </c>
      <c r="BA1176" s="9">
        <f t="shared" si="2828"/>
        <v>0</v>
      </c>
      <c r="BB1176" s="9">
        <f t="shared" si="2828"/>
        <v>-679</v>
      </c>
      <c r="BC1176" s="9">
        <f t="shared" si="2828"/>
        <v>92893</v>
      </c>
      <c r="BD1176" s="9">
        <f t="shared" si="2828"/>
        <v>83604</v>
      </c>
      <c r="BE1176" s="9">
        <f>BE1177</f>
        <v>0</v>
      </c>
      <c r="BF1176" s="9">
        <f t="shared" si="2828"/>
        <v>0</v>
      </c>
      <c r="BG1176" s="9">
        <f t="shared" si="2828"/>
        <v>0</v>
      </c>
      <c r="BH1176" s="9">
        <f t="shared" si="2828"/>
        <v>0</v>
      </c>
      <c r="BI1176" s="9">
        <f t="shared" si="2828"/>
        <v>92893</v>
      </c>
      <c r="BJ1176" s="9">
        <f t="shared" si="2828"/>
        <v>83604</v>
      </c>
      <c r="BK1176" s="9">
        <f>BK1177</f>
        <v>0</v>
      </c>
      <c r="BL1176" s="9">
        <f t="shared" si="2828"/>
        <v>0</v>
      </c>
      <c r="BM1176" s="9">
        <f t="shared" si="2828"/>
        <v>0</v>
      </c>
      <c r="BN1176" s="9">
        <f t="shared" si="2828"/>
        <v>0</v>
      </c>
      <c r="BO1176" s="9">
        <f t="shared" si="2828"/>
        <v>92893</v>
      </c>
      <c r="BP1176" s="9">
        <f t="shared" si="2828"/>
        <v>83604</v>
      </c>
      <c r="BQ1176" s="9">
        <f>BQ1177</f>
        <v>0</v>
      </c>
      <c r="BR1176" s="9">
        <f t="shared" si="2828"/>
        <v>0</v>
      </c>
      <c r="BS1176" s="9">
        <f t="shared" si="2828"/>
        <v>0</v>
      </c>
      <c r="BT1176" s="9">
        <f t="shared" si="2828"/>
        <v>4</v>
      </c>
      <c r="BU1176" s="9">
        <f t="shared" si="2828"/>
        <v>92897</v>
      </c>
      <c r="BV1176" s="9">
        <f t="shared" ref="BV1176" si="2829">BV1177</f>
        <v>83608</v>
      </c>
      <c r="BW1176" s="9">
        <f>BW1177</f>
        <v>0</v>
      </c>
      <c r="BX1176" s="9">
        <f t="shared" ref="BX1176:CN1176" si="2830">BX1177</f>
        <v>0</v>
      </c>
      <c r="BY1176" s="9">
        <f t="shared" si="2830"/>
        <v>0</v>
      </c>
      <c r="BZ1176" s="9">
        <f t="shared" si="2830"/>
        <v>0</v>
      </c>
      <c r="CA1176" s="9">
        <f t="shared" si="2830"/>
        <v>92897</v>
      </c>
      <c r="CB1176" s="9">
        <f t="shared" si="2830"/>
        <v>83608</v>
      </c>
      <c r="CC1176" s="9">
        <f>CC1177</f>
        <v>0</v>
      </c>
      <c r="CD1176" s="9">
        <f t="shared" si="2830"/>
        <v>0</v>
      </c>
      <c r="CE1176" s="9">
        <f t="shared" si="2830"/>
        <v>0</v>
      </c>
      <c r="CF1176" s="9">
        <f t="shared" si="2830"/>
        <v>0</v>
      </c>
      <c r="CG1176" s="9">
        <f t="shared" si="2830"/>
        <v>92897</v>
      </c>
      <c r="CH1176" s="9">
        <f t="shared" si="2830"/>
        <v>83608</v>
      </c>
      <c r="CI1176" s="9">
        <f>CI1177</f>
        <v>0</v>
      </c>
      <c r="CJ1176" s="9">
        <f t="shared" si="2830"/>
        <v>0</v>
      </c>
      <c r="CK1176" s="9">
        <f t="shared" si="2830"/>
        <v>0</v>
      </c>
      <c r="CL1176" s="9">
        <f t="shared" si="2830"/>
        <v>0</v>
      </c>
      <c r="CM1176" s="9">
        <f t="shared" si="2830"/>
        <v>92897</v>
      </c>
      <c r="CN1176" s="9">
        <f t="shared" si="2830"/>
        <v>83608</v>
      </c>
    </row>
    <row r="1177" spans="1:92" ht="49.5" hidden="1">
      <c r="A1177" s="25" t="s">
        <v>414</v>
      </c>
      <c r="B1177" s="26" t="s">
        <v>319</v>
      </c>
      <c r="C1177" s="26" t="s">
        <v>147</v>
      </c>
      <c r="D1177" s="26" t="s">
        <v>80</v>
      </c>
      <c r="E1177" s="26" t="s">
        <v>635</v>
      </c>
      <c r="F1177" s="26" t="s">
        <v>254</v>
      </c>
      <c r="G1177" s="9"/>
      <c r="H1177" s="9"/>
      <c r="I1177" s="9">
        <v>17222</v>
      </c>
      <c r="J1177" s="9"/>
      <c r="K1177" s="9"/>
      <c r="L1177" s="9"/>
      <c r="M1177" s="9">
        <f>G1177+I1177+J1177+K1177+L1177</f>
        <v>17222</v>
      </c>
      <c r="N1177" s="9">
        <f>H1177+L1177</f>
        <v>0</v>
      </c>
      <c r="O1177" s="9"/>
      <c r="P1177" s="9"/>
      <c r="Q1177" s="9"/>
      <c r="R1177" s="9">
        <v>84283</v>
      </c>
      <c r="S1177" s="9">
        <f>M1177+O1177+P1177+Q1177+R1177</f>
        <v>101505</v>
      </c>
      <c r="T1177" s="9">
        <f>N1177+R1177</f>
        <v>84283</v>
      </c>
      <c r="U1177" s="9"/>
      <c r="V1177" s="9"/>
      <c r="W1177" s="9"/>
      <c r="X1177" s="9"/>
      <c r="Y1177" s="9">
        <f>S1177+U1177+V1177+W1177+X1177</f>
        <v>101505</v>
      </c>
      <c r="Z1177" s="9">
        <f>T1177+X1177</f>
        <v>84283</v>
      </c>
      <c r="AA1177" s="9"/>
      <c r="AB1177" s="9"/>
      <c r="AC1177" s="9"/>
      <c r="AD1177" s="9"/>
      <c r="AE1177" s="9">
        <f>Y1177+AA1177+AB1177+AC1177+AD1177</f>
        <v>101505</v>
      </c>
      <c r="AF1177" s="9">
        <f>Z1177+AD1177</f>
        <v>84283</v>
      </c>
      <c r="AG1177" s="9"/>
      <c r="AH1177" s="9"/>
      <c r="AI1177" s="9"/>
      <c r="AJ1177" s="9"/>
      <c r="AK1177" s="9">
        <f>AE1177+AG1177+AH1177+AI1177+AJ1177</f>
        <v>101505</v>
      </c>
      <c r="AL1177" s="9">
        <f>AF1177+AJ1177</f>
        <v>84283</v>
      </c>
      <c r="AM1177" s="9"/>
      <c r="AN1177" s="9"/>
      <c r="AO1177" s="9"/>
      <c r="AP1177" s="9"/>
      <c r="AQ1177" s="9">
        <f>AK1177+AM1177+AN1177+AO1177+AP1177</f>
        <v>101505</v>
      </c>
      <c r="AR1177" s="9">
        <f>AL1177+AP1177</f>
        <v>84283</v>
      </c>
      <c r="AS1177" s="9"/>
      <c r="AT1177" s="9">
        <v>-7858</v>
      </c>
      <c r="AU1177" s="9"/>
      <c r="AV1177" s="9"/>
      <c r="AW1177" s="9">
        <f>AQ1177+AS1177+AT1177+AU1177+AV1177</f>
        <v>93647</v>
      </c>
      <c r="AX1177" s="9">
        <f>AR1177+AV1177</f>
        <v>84283</v>
      </c>
      <c r="AY1177" s="9">
        <v>-75</v>
      </c>
      <c r="AZ1177" s="9"/>
      <c r="BA1177" s="9"/>
      <c r="BB1177" s="9">
        <v>-679</v>
      </c>
      <c r="BC1177" s="9">
        <f>AW1177+AY1177+AZ1177+BA1177+BB1177</f>
        <v>92893</v>
      </c>
      <c r="BD1177" s="9">
        <f>AX1177+BB1177</f>
        <v>83604</v>
      </c>
      <c r="BE1177" s="9"/>
      <c r="BF1177" s="9"/>
      <c r="BG1177" s="9"/>
      <c r="BH1177" s="9"/>
      <c r="BI1177" s="9">
        <f>BC1177+BE1177+BF1177+BG1177+BH1177</f>
        <v>92893</v>
      </c>
      <c r="BJ1177" s="9">
        <f>BD1177+BH1177</f>
        <v>83604</v>
      </c>
      <c r="BK1177" s="9"/>
      <c r="BL1177" s="9"/>
      <c r="BM1177" s="9"/>
      <c r="BN1177" s="9"/>
      <c r="BO1177" s="9">
        <f>BI1177+BK1177+BL1177+BM1177+BN1177</f>
        <v>92893</v>
      </c>
      <c r="BP1177" s="9">
        <f>BJ1177+BN1177</f>
        <v>83604</v>
      </c>
      <c r="BQ1177" s="9"/>
      <c r="BR1177" s="9"/>
      <c r="BS1177" s="9"/>
      <c r="BT1177" s="9">
        <v>4</v>
      </c>
      <c r="BU1177" s="9">
        <f>BO1177+BQ1177+BR1177+BS1177+BT1177</f>
        <v>92897</v>
      </c>
      <c r="BV1177" s="9">
        <f>BP1177+BT1177</f>
        <v>83608</v>
      </c>
      <c r="BW1177" s="9"/>
      <c r="BX1177" s="9"/>
      <c r="BY1177" s="9"/>
      <c r="BZ1177" s="9"/>
      <c r="CA1177" s="9">
        <f>BU1177+BW1177+BX1177+BY1177+BZ1177</f>
        <v>92897</v>
      </c>
      <c r="CB1177" s="9">
        <f>BV1177+BZ1177</f>
        <v>83608</v>
      </c>
      <c r="CC1177" s="9"/>
      <c r="CD1177" s="9"/>
      <c r="CE1177" s="9"/>
      <c r="CF1177" s="9"/>
      <c r="CG1177" s="9">
        <f>CA1177+CC1177+CD1177+CE1177+CF1177</f>
        <v>92897</v>
      </c>
      <c r="CH1177" s="9">
        <f>CB1177+CF1177</f>
        <v>83608</v>
      </c>
      <c r="CI1177" s="9"/>
      <c r="CJ1177" s="9"/>
      <c r="CK1177" s="9"/>
      <c r="CL1177" s="9"/>
      <c r="CM1177" s="9">
        <f>CG1177+CI1177+CJ1177+CK1177+CL1177</f>
        <v>92897</v>
      </c>
      <c r="CN1177" s="9">
        <f>CH1177+CL1177</f>
        <v>83608</v>
      </c>
    </row>
    <row r="1178" spans="1:92" ht="49.5" hidden="1">
      <c r="A1178" s="25" t="s">
        <v>707</v>
      </c>
      <c r="B1178" s="26" t="s">
        <v>319</v>
      </c>
      <c r="C1178" s="26" t="s">
        <v>147</v>
      </c>
      <c r="D1178" s="26" t="s">
        <v>80</v>
      </c>
      <c r="E1178" s="26" t="s">
        <v>706</v>
      </c>
      <c r="F1178" s="26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>
        <f>AG1179</f>
        <v>1183</v>
      </c>
      <c r="AH1178" s="9">
        <f t="shared" ref="AH1178:AW1179" si="2831">AH1179</f>
        <v>0</v>
      </c>
      <c r="AI1178" s="9">
        <f t="shared" si="2831"/>
        <v>0</v>
      </c>
      <c r="AJ1178" s="9">
        <f t="shared" si="2831"/>
        <v>10646</v>
      </c>
      <c r="AK1178" s="9">
        <f t="shared" si="2831"/>
        <v>11829</v>
      </c>
      <c r="AL1178" s="9">
        <f t="shared" si="2831"/>
        <v>10646</v>
      </c>
      <c r="AM1178" s="9">
        <f>AM1179</f>
        <v>0</v>
      </c>
      <c r="AN1178" s="9">
        <f t="shared" si="2831"/>
        <v>0</v>
      </c>
      <c r="AO1178" s="9">
        <f t="shared" si="2831"/>
        <v>0</v>
      </c>
      <c r="AP1178" s="9">
        <f t="shared" si="2831"/>
        <v>0</v>
      </c>
      <c r="AQ1178" s="9">
        <f t="shared" si="2831"/>
        <v>11829</v>
      </c>
      <c r="AR1178" s="9">
        <f t="shared" si="2831"/>
        <v>10646</v>
      </c>
      <c r="AS1178" s="9">
        <f>AS1179</f>
        <v>0</v>
      </c>
      <c r="AT1178" s="9">
        <f t="shared" si="2831"/>
        <v>0</v>
      </c>
      <c r="AU1178" s="9">
        <f t="shared" si="2831"/>
        <v>0</v>
      </c>
      <c r="AV1178" s="9">
        <f t="shared" si="2831"/>
        <v>0</v>
      </c>
      <c r="AW1178" s="9">
        <f t="shared" si="2831"/>
        <v>11829</v>
      </c>
      <c r="AX1178" s="9">
        <f t="shared" ref="AT1178:AX1179" si="2832">AX1179</f>
        <v>10646</v>
      </c>
      <c r="AY1178" s="9">
        <f>AY1179</f>
        <v>396</v>
      </c>
      <c r="AZ1178" s="9">
        <f t="shared" ref="AZ1178:BO1179" si="2833">AZ1179</f>
        <v>0</v>
      </c>
      <c r="BA1178" s="9">
        <f t="shared" si="2833"/>
        <v>0</v>
      </c>
      <c r="BB1178" s="9">
        <f t="shared" si="2833"/>
        <v>3570</v>
      </c>
      <c r="BC1178" s="9">
        <f t="shared" si="2833"/>
        <v>15795</v>
      </c>
      <c r="BD1178" s="9">
        <f t="shared" si="2833"/>
        <v>14216</v>
      </c>
      <c r="BE1178" s="9">
        <f>BE1179</f>
        <v>0</v>
      </c>
      <c r="BF1178" s="9">
        <f t="shared" si="2833"/>
        <v>0</v>
      </c>
      <c r="BG1178" s="9">
        <f t="shared" si="2833"/>
        <v>0</v>
      </c>
      <c r="BH1178" s="9">
        <f t="shared" si="2833"/>
        <v>0</v>
      </c>
      <c r="BI1178" s="9">
        <f t="shared" si="2833"/>
        <v>15795</v>
      </c>
      <c r="BJ1178" s="9">
        <f t="shared" si="2833"/>
        <v>14216</v>
      </c>
      <c r="BK1178" s="9">
        <f>BK1179</f>
        <v>0</v>
      </c>
      <c r="BL1178" s="9">
        <f t="shared" si="2833"/>
        <v>0</v>
      </c>
      <c r="BM1178" s="9">
        <f t="shared" si="2833"/>
        <v>0</v>
      </c>
      <c r="BN1178" s="9">
        <f t="shared" si="2833"/>
        <v>0</v>
      </c>
      <c r="BO1178" s="9">
        <f t="shared" si="2833"/>
        <v>15795</v>
      </c>
      <c r="BP1178" s="9">
        <f t="shared" ref="BL1178:BP1179" si="2834">BP1179</f>
        <v>14216</v>
      </c>
      <c r="BQ1178" s="9">
        <f>BQ1179</f>
        <v>0</v>
      </c>
      <c r="BR1178" s="9">
        <f t="shared" ref="BR1178:CG1179" si="2835">BR1179</f>
        <v>0</v>
      </c>
      <c r="BS1178" s="9">
        <f t="shared" si="2835"/>
        <v>0</v>
      </c>
      <c r="BT1178" s="9">
        <f t="shared" si="2835"/>
        <v>0</v>
      </c>
      <c r="BU1178" s="9">
        <f t="shared" si="2835"/>
        <v>15795</v>
      </c>
      <c r="BV1178" s="9">
        <f t="shared" si="2835"/>
        <v>14216</v>
      </c>
      <c r="BW1178" s="9">
        <f>BW1179</f>
        <v>0</v>
      </c>
      <c r="BX1178" s="9">
        <f t="shared" si="2835"/>
        <v>0</v>
      </c>
      <c r="BY1178" s="9">
        <f t="shared" si="2835"/>
        <v>0</v>
      </c>
      <c r="BZ1178" s="9">
        <f t="shared" si="2835"/>
        <v>0</v>
      </c>
      <c r="CA1178" s="9">
        <f t="shared" si="2835"/>
        <v>15795</v>
      </c>
      <c r="CB1178" s="9">
        <f t="shared" si="2835"/>
        <v>14216</v>
      </c>
      <c r="CC1178" s="9">
        <f>CC1179</f>
        <v>0</v>
      </c>
      <c r="CD1178" s="9">
        <f t="shared" si="2835"/>
        <v>0</v>
      </c>
      <c r="CE1178" s="9">
        <f t="shared" si="2835"/>
        <v>0</v>
      </c>
      <c r="CF1178" s="9">
        <f t="shared" si="2835"/>
        <v>0</v>
      </c>
      <c r="CG1178" s="9">
        <f t="shared" si="2835"/>
        <v>15795</v>
      </c>
      <c r="CH1178" s="9">
        <f t="shared" ref="CD1178:CH1179" si="2836">CH1179</f>
        <v>14216</v>
      </c>
      <c r="CI1178" s="9">
        <f>CI1179</f>
        <v>52</v>
      </c>
      <c r="CJ1178" s="9">
        <f t="shared" ref="CJ1178:CN1179" si="2837">CJ1179</f>
        <v>0</v>
      </c>
      <c r="CK1178" s="9">
        <f t="shared" si="2837"/>
        <v>0</v>
      </c>
      <c r="CL1178" s="9">
        <f t="shared" si="2837"/>
        <v>463</v>
      </c>
      <c r="CM1178" s="9">
        <f t="shared" si="2837"/>
        <v>16310</v>
      </c>
      <c r="CN1178" s="9">
        <f t="shared" si="2837"/>
        <v>14679</v>
      </c>
    </row>
    <row r="1179" spans="1:92" ht="33" hidden="1">
      <c r="A1179" s="25" t="s">
        <v>244</v>
      </c>
      <c r="B1179" s="26" t="s">
        <v>319</v>
      </c>
      <c r="C1179" s="26" t="s">
        <v>147</v>
      </c>
      <c r="D1179" s="26" t="s">
        <v>80</v>
      </c>
      <c r="E1179" s="26" t="s">
        <v>706</v>
      </c>
      <c r="F1179" s="26" t="s">
        <v>31</v>
      </c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>
        <f>AG1180</f>
        <v>1183</v>
      </c>
      <c r="AH1179" s="9">
        <f t="shared" si="2831"/>
        <v>0</v>
      </c>
      <c r="AI1179" s="9">
        <f t="shared" si="2831"/>
        <v>0</v>
      </c>
      <c r="AJ1179" s="9">
        <f t="shared" si="2831"/>
        <v>10646</v>
      </c>
      <c r="AK1179" s="9">
        <f t="shared" si="2831"/>
        <v>11829</v>
      </c>
      <c r="AL1179" s="9">
        <f t="shared" si="2831"/>
        <v>10646</v>
      </c>
      <c r="AM1179" s="9">
        <f>AM1180</f>
        <v>0</v>
      </c>
      <c r="AN1179" s="9">
        <f t="shared" si="2831"/>
        <v>0</v>
      </c>
      <c r="AO1179" s="9">
        <f t="shared" si="2831"/>
        <v>0</v>
      </c>
      <c r="AP1179" s="9">
        <f t="shared" si="2831"/>
        <v>0</v>
      </c>
      <c r="AQ1179" s="9">
        <f t="shared" si="2831"/>
        <v>11829</v>
      </c>
      <c r="AR1179" s="9">
        <f t="shared" si="2831"/>
        <v>10646</v>
      </c>
      <c r="AS1179" s="9">
        <f>AS1180</f>
        <v>0</v>
      </c>
      <c r="AT1179" s="9">
        <f t="shared" si="2832"/>
        <v>0</v>
      </c>
      <c r="AU1179" s="9">
        <f t="shared" si="2832"/>
        <v>0</v>
      </c>
      <c r="AV1179" s="9">
        <f t="shared" si="2832"/>
        <v>0</v>
      </c>
      <c r="AW1179" s="9">
        <f t="shared" si="2832"/>
        <v>11829</v>
      </c>
      <c r="AX1179" s="9">
        <f t="shared" si="2832"/>
        <v>10646</v>
      </c>
      <c r="AY1179" s="9">
        <f>AY1180</f>
        <v>396</v>
      </c>
      <c r="AZ1179" s="9">
        <f t="shared" si="2833"/>
        <v>0</v>
      </c>
      <c r="BA1179" s="9">
        <f t="shared" si="2833"/>
        <v>0</v>
      </c>
      <c r="BB1179" s="9">
        <f t="shared" si="2833"/>
        <v>3570</v>
      </c>
      <c r="BC1179" s="9">
        <f t="shared" si="2833"/>
        <v>15795</v>
      </c>
      <c r="BD1179" s="9">
        <f t="shared" si="2833"/>
        <v>14216</v>
      </c>
      <c r="BE1179" s="9">
        <f>BE1180</f>
        <v>0</v>
      </c>
      <c r="BF1179" s="9">
        <f t="shared" si="2833"/>
        <v>0</v>
      </c>
      <c r="BG1179" s="9">
        <f t="shared" si="2833"/>
        <v>0</v>
      </c>
      <c r="BH1179" s="9">
        <f t="shared" si="2833"/>
        <v>0</v>
      </c>
      <c r="BI1179" s="9">
        <f t="shared" si="2833"/>
        <v>15795</v>
      </c>
      <c r="BJ1179" s="9">
        <f t="shared" si="2833"/>
        <v>14216</v>
      </c>
      <c r="BK1179" s="9">
        <f>BK1180</f>
        <v>0</v>
      </c>
      <c r="BL1179" s="9">
        <f t="shared" si="2834"/>
        <v>0</v>
      </c>
      <c r="BM1179" s="9">
        <f t="shared" si="2834"/>
        <v>0</v>
      </c>
      <c r="BN1179" s="9">
        <f t="shared" si="2834"/>
        <v>0</v>
      </c>
      <c r="BO1179" s="9">
        <f t="shared" si="2834"/>
        <v>15795</v>
      </c>
      <c r="BP1179" s="9">
        <f t="shared" si="2834"/>
        <v>14216</v>
      </c>
      <c r="BQ1179" s="9">
        <f>BQ1180</f>
        <v>0</v>
      </c>
      <c r="BR1179" s="9">
        <f t="shared" si="2835"/>
        <v>0</v>
      </c>
      <c r="BS1179" s="9">
        <f t="shared" si="2835"/>
        <v>0</v>
      </c>
      <c r="BT1179" s="9">
        <f t="shared" si="2835"/>
        <v>0</v>
      </c>
      <c r="BU1179" s="9">
        <f t="shared" si="2835"/>
        <v>15795</v>
      </c>
      <c r="BV1179" s="9">
        <f t="shared" si="2835"/>
        <v>14216</v>
      </c>
      <c r="BW1179" s="9">
        <f>BW1180</f>
        <v>0</v>
      </c>
      <c r="BX1179" s="9">
        <f t="shared" si="2835"/>
        <v>0</v>
      </c>
      <c r="BY1179" s="9">
        <f t="shared" si="2835"/>
        <v>0</v>
      </c>
      <c r="BZ1179" s="9">
        <f t="shared" si="2835"/>
        <v>0</v>
      </c>
      <c r="CA1179" s="9">
        <f t="shared" si="2835"/>
        <v>15795</v>
      </c>
      <c r="CB1179" s="9">
        <f t="shared" si="2835"/>
        <v>14216</v>
      </c>
      <c r="CC1179" s="9">
        <f>CC1180</f>
        <v>0</v>
      </c>
      <c r="CD1179" s="9">
        <f t="shared" si="2836"/>
        <v>0</v>
      </c>
      <c r="CE1179" s="9">
        <f t="shared" si="2836"/>
        <v>0</v>
      </c>
      <c r="CF1179" s="9">
        <f t="shared" si="2836"/>
        <v>0</v>
      </c>
      <c r="CG1179" s="9">
        <f t="shared" si="2836"/>
        <v>15795</v>
      </c>
      <c r="CH1179" s="9">
        <f t="shared" si="2836"/>
        <v>14216</v>
      </c>
      <c r="CI1179" s="9">
        <f>CI1180</f>
        <v>52</v>
      </c>
      <c r="CJ1179" s="9">
        <f t="shared" si="2837"/>
        <v>0</v>
      </c>
      <c r="CK1179" s="9">
        <f t="shared" si="2837"/>
        <v>0</v>
      </c>
      <c r="CL1179" s="9">
        <f t="shared" si="2837"/>
        <v>463</v>
      </c>
      <c r="CM1179" s="9">
        <f t="shared" si="2837"/>
        <v>16310</v>
      </c>
      <c r="CN1179" s="9">
        <f t="shared" si="2837"/>
        <v>14679</v>
      </c>
    </row>
    <row r="1180" spans="1:92" ht="33" hidden="1">
      <c r="A1180" s="25" t="s">
        <v>37</v>
      </c>
      <c r="B1180" s="26" t="s">
        <v>319</v>
      </c>
      <c r="C1180" s="26" t="s">
        <v>147</v>
      </c>
      <c r="D1180" s="26" t="s">
        <v>80</v>
      </c>
      <c r="E1180" s="26" t="s">
        <v>706</v>
      </c>
      <c r="F1180" s="26" t="s">
        <v>38</v>
      </c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>
        <v>1183</v>
      </c>
      <c r="AH1180" s="9"/>
      <c r="AI1180" s="9"/>
      <c r="AJ1180" s="9">
        <v>10646</v>
      </c>
      <c r="AK1180" s="9">
        <f>AE1180+AG1180+AH1180+AI1180+AJ1180</f>
        <v>11829</v>
      </c>
      <c r="AL1180" s="9">
        <f>AF1180+AJ1180</f>
        <v>10646</v>
      </c>
      <c r="AM1180" s="9"/>
      <c r="AN1180" s="9"/>
      <c r="AO1180" s="9"/>
      <c r="AP1180" s="9"/>
      <c r="AQ1180" s="9">
        <f>AK1180+AM1180+AN1180+AO1180+AP1180</f>
        <v>11829</v>
      </c>
      <c r="AR1180" s="9">
        <f>AL1180+AP1180</f>
        <v>10646</v>
      </c>
      <c r="AS1180" s="9"/>
      <c r="AT1180" s="9"/>
      <c r="AU1180" s="9"/>
      <c r="AV1180" s="9"/>
      <c r="AW1180" s="9">
        <f>AQ1180+AS1180+AT1180+AU1180+AV1180</f>
        <v>11829</v>
      </c>
      <c r="AX1180" s="9">
        <f>AR1180+AV1180</f>
        <v>10646</v>
      </c>
      <c r="AY1180" s="9">
        <v>396</v>
      </c>
      <c r="AZ1180" s="9"/>
      <c r="BA1180" s="9"/>
      <c r="BB1180" s="9">
        <v>3570</v>
      </c>
      <c r="BC1180" s="9">
        <f>AW1180+AY1180+AZ1180+BA1180+BB1180</f>
        <v>15795</v>
      </c>
      <c r="BD1180" s="9">
        <f>AX1180+BB1180</f>
        <v>14216</v>
      </c>
      <c r="BE1180" s="9"/>
      <c r="BF1180" s="9"/>
      <c r="BG1180" s="9"/>
      <c r="BH1180" s="9"/>
      <c r="BI1180" s="9">
        <f>BC1180+BE1180+BF1180+BG1180+BH1180</f>
        <v>15795</v>
      </c>
      <c r="BJ1180" s="9">
        <f>BD1180+BH1180</f>
        <v>14216</v>
      </c>
      <c r="BK1180" s="9"/>
      <c r="BL1180" s="9"/>
      <c r="BM1180" s="9"/>
      <c r="BN1180" s="9"/>
      <c r="BO1180" s="9">
        <f>BI1180+BK1180+BL1180+BM1180+BN1180</f>
        <v>15795</v>
      </c>
      <c r="BP1180" s="9">
        <f>BJ1180+BN1180</f>
        <v>14216</v>
      </c>
      <c r="BQ1180" s="9"/>
      <c r="BR1180" s="9"/>
      <c r="BS1180" s="9"/>
      <c r="BT1180" s="9"/>
      <c r="BU1180" s="9">
        <f>BO1180+BQ1180+BR1180+BS1180+BT1180</f>
        <v>15795</v>
      </c>
      <c r="BV1180" s="9">
        <f>BP1180+BT1180</f>
        <v>14216</v>
      </c>
      <c r="BW1180" s="9"/>
      <c r="BX1180" s="9"/>
      <c r="BY1180" s="9"/>
      <c r="BZ1180" s="9"/>
      <c r="CA1180" s="9">
        <f>BU1180+BW1180+BX1180+BY1180+BZ1180</f>
        <v>15795</v>
      </c>
      <c r="CB1180" s="9">
        <f>BV1180+BZ1180</f>
        <v>14216</v>
      </c>
      <c r="CC1180" s="9"/>
      <c r="CD1180" s="9"/>
      <c r="CE1180" s="9"/>
      <c r="CF1180" s="9"/>
      <c r="CG1180" s="9">
        <f>CA1180+CC1180+CD1180+CE1180+CF1180</f>
        <v>15795</v>
      </c>
      <c r="CH1180" s="9">
        <f>CB1180+CF1180</f>
        <v>14216</v>
      </c>
      <c r="CI1180" s="9">
        <v>52</v>
      </c>
      <c r="CJ1180" s="9"/>
      <c r="CK1180" s="9"/>
      <c r="CL1180" s="9">
        <v>463</v>
      </c>
      <c r="CM1180" s="9">
        <f>CG1180+CI1180+CJ1180+CK1180+CL1180</f>
        <v>16310</v>
      </c>
      <c r="CN1180" s="9">
        <f>CH1180+CL1180</f>
        <v>14679</v>
      </c>
    </row>
    <row r="1181" spans="1:92" ht="20.100000000000001" hidden="1" customHeight="1">
      <c r="A1181" s="25" t="s">
        <v>62</v>
      </c>
      <c r="B1181" s="26" t="s">
        <v>319</v>
      </c>
      <c r="C1181" s="26" t="s">
        <v>147</v>
      </c>
      <c r="D1181" s="26" t="s">
        <v>80</v>
      </c>
      <c r="E1181" s="26" t="s">
        <v>63</v>
      </c>
      <c r="F1181" s="26"/>
      <c r="G1181" s="9">
        <f t="shared" ref="G1181:V1184" si="2838">G1182</f>
        <v>4570</v>
      </c>
      <c r="H1181" s="9">
        <f t="shared" si="2838"/>
        <v>0</v>
      </c>
      <c r="I1181" s="9">
        <f t="shared" si="2838"/>
        <v>0</v>
      </c>
      <c r="J1181" s="9">
        <f t="shared" si="2838"/>
        <v>0</v>
      </c>
      <c r="K1181" s="9">
        <f t="shared" si="2838"/>
        <v>0</v>
      </c>
      <c r="L1181" s="9">
        <f t="shared" si="2838"/>
        <v>0</v>
      </c>
      <c r="M1181" s="9">
        <f t="shared" si="2838"/>
        <v>4570</v>
      </c>
      <c r="N1181" s="9">
        <f t="shared" si="2838"/>
        <v>0</v>
      </c>
      <c r="O1181" s="9">
        <f t="shared" si="2838"/>
        <v>0</v>
      </c>
      <c r="P1181" s="9">
        <f t="shared" si="2838"/>
        <v>0</v>
      </c>
      <c r="Q1181" s="9">
        <f t="shared" si="2838"/>
        <v>0</v>
      </c>
      <c r="R1181" s="9">
        <f t="shared" si="2838"/>
        <v>0</v>
      </c>
      <c r="S1181" s="9">
        <f t="shared" si="2838"/>
        <v>4570</v>
      </c>
      <c r="T1181" s="9">
        <f t="shared" si="2838"/>
        <v>0</v>
      </c>
      <c r="U1181" s="9">
        <f t="shared" si="2838"/>
        <v>0</v>
      </c>
      <c r="V1181" s="9">
        <f t="shared" si="2838"/>
        <v>0</v>
      </c>
      <c r="W1181" s="9">
        <f t="shared" ref="U1181:AJ1184" si="2839">W1182</f>
        <v>0</v>
      </c>
      <c r="X1181" s="9">
        <f t="shared" si="2839"/>
        <v>0</v>
      </c>
      <c r="Y1181" s="9">
        <f t="shared" si="2839"/>
        <v>4570</v>
      </c>
      <c r="Z1181" s="9">
        <f t="shared" si="2839"/>
        <v>0</v>
      </c>
      <c r="AA1181" s="9">
        <f t="shared" si="2839"/>
        <v>0</v>
      </c>
      <c r="AB1181" s="9">
        <f t="shared" si="2839"/>
        <v>0</v>
      </c>
      <c r="AC1181" s="9">
        <f t="shared" si="2839"/>
        <v>0</v>
      </c>
      <c r="AD1181" s="9">
        <f t="shared" si="2839"/>
        <v>0</v>
      </c>
      <c r="AE1181" s="9">
        <f t="shared" si="2839"/>
        <v>4570</v>
      </c>
      <c r="AF1181" s="9">
        <f t="shared" si="2839"/>
        <v>0</v>
      </c>
      <c r="AG1181" s="9">
        <f t="shared" si="2839"/>
        <v>0</v>
      </c>
      <c r="AH1181" s="9">
        <f t="shared" si="2839"/>
        <v>0</v>
      </c>
      <c r="AI1181" s="9">
        <f t="shared" si="2839"/>
        <v>0</v>
      </c>
      <c r="AJ1181" s="9">
        <f t="shared" si="2839"/>
        <v>0</v>
      </c>
      <c r="AK1181" s="9">
        <f t="shared" ref="AG1181:AV1184" si="2840">AK1182</f>
        <v>4570</v>
      </c>
      <c r="AL1181" s="9">
        <f t="shared" si="2840"/>
        <v>0</v>
      </c>
      <c r="AM1181" s="9">
        <f t="shared" si="2840"/>
        <v>0</v>
      </c>
      <c r="AN1181" s="9">
        <f t="shared" si="2840"/>
        <v>0</v>
      </c>
      <c r="AO1181" s="9">
        <f t="shared" si="2840"/>
        <v>0</v>
      </c>
      <c r="AP1181" s="9">
        <f t="shared" si="2840"/>
        <v>0</v>
      </c>
      <c r="AQ1181" s="9">
        <f t="shared" si="2840"/>
        <v>4570</v>
      </c>
      <c r="AR1181" s="9">
        <f t="shared" si="2840"/>
        <v>0</v>
      </c>
      <c r="AS1181" s="9">
        <f t="shared" si="2840"/>
        <v>0</v>
      </c>
      <c r="AT1181" s="9">
        <f t="shared" si="2840"/>
        <v>0</v>
      </c>
      <c r="AU1181" s="9">
        <f t="shared" si="2840"/>
        <v>0</v>
      </c>
      <c r="AV1181" s="9">
        <f t="shared" si="2840"/>
        <v>0</v>
      </c>
      <c r="AW1181" s="9">
        <f t="shared" ref="AS1181:BH1184" si="2841">AW1182</f>
        <v>4570</v>
      </c>
      <c r="AX1181" s="9">
        <f t="shared" si="2841"/>
        <v>0</v>
      </c>
      <c r="AY1181" s="9">
        <f t="shared" si="2841"/>
        <v>0</v>
      </c>
      <c r="AZ1181" s="9">
        <f t="shared" si="2841"/>
        <v>0</v>
      </c>
      <c r="BA1181" s="9">
        <f t="shared" si="2841"/>
        <v>0</v>
      </c>
      <c r="BB1181" s="9">
        <f t="shared" si="2841"/>
        <v>0</v>
      </c>
      <c r="BC1181" s="9">
        <f t="shared" si="2841"/>
        <v>4570</v>
      </c>
      <c r="BD1181" s="9">
        <f t="shared" si="2841"/>
        <v>0</v>
      </c>
      <c r="BE1181" s="9">
        <f t="shared" si="2841"/>
        <v>0</v>
      </c>
      <c r="BF1181" s="9">
        <f t="shared" si="2841"/>
        <v>0</v>
      </c>
      <c r="BG1181" s="9">
        <f t="shared" si="2841"/>
        <v>0</v>
      </c>
      <c r="BH1181" s="9">
        <f t="shared" si="2841"/>
        <v>0</v>
      </c>
      <c r="BI1181" s="9">
        <f t="shared" ref="BE1181:BT1184" si="2842">BI1182</f>
        <v>4570</v>
      </c>
      <c r="BJ1181" s="9">
        <f t="shared" si="2842"/>
        <v>0</v>
      </c>
      <c r="BK1181" s="9">
        <f t="shared" si="2842"/>
        <v>0</v>
      </c>
      <c r="BL1181" s="9">
        <f t="shared" si="2842"/>
        <v>0</v>
      </c>
      <c r="BM1181" s="9">
        <f t="shared" si="2842"/>
        <v>0</v>
      </c>
      <c r="BN1181" s="9">
        <f t="shared" si="2842"/>
        <v>0</v>
      </c>
      <c r="BO1181" s="9">
        <f t="shared" si="2842"/>
        <v>4570</v>
      </c>
      <c r="BP1181" s="9">
        <f t="shared" si="2842"/>
        <v>0</v>
      </c>
      <c r="BQ1181" s="9">
        <f t="shared" si="2842"/>
        <v>-27</v>
      </c>
      <c r="BR1181" s="9">
        <f t="shared" si="2842"/>
        <v>0</v>
      </c>
      <c r="BS1181" s="9">
        <f t="shared" si="2842"/>
        <v>0</v>
      </c>
      <c r="BT1181" s="9">
        <f t="shared" si="2842"/>
        <v>0</v>
      </c>
      <c r="BU1181" s="9">
        <f t="shared" ref="BQ1181:CF1184" si="2843">BU1182</f>
        <v>4543</v>
      </c>
      <c r="BV1181" s="9">
        <f t="shared" si="2843"/>
        <v>0</v>
      </c>
      <c r="BW1181" s="9">
        <f t="shared" si="2843"/>
        <v>0</v>
      </c>
      <c r="BX1181" s="9">
        <f t="shared" si="2843"/>
        <v>0</v>
      </c>
      <c r="BY1181" s="9">
        <f t="shared" si="2843"/>
        <v>0</v>
      </c>
      <c r="BZ1181" s="9">
        <f t="shared" si="2843"/>
        <v>0</v>
      </c>
      <c r="CA1181" s="9">
        <f t="shared" si="2843"/>
        <v>4543</v>
      </c>
      <c r="CB1181" s="9">
        <f t="shared" si="2843"/>
        <v>0</v>
      </c>
      <c r="CC1181" s="9">
        <f t="shared" si="2843"/>
        <v>0</v>
      </c>
      <c r="CD1181" s="9">
        <f t="shared" si="2843"/>
        <v>0</v>
      </c>
      <c r="CE1181" s="9">
        <f t="shared" si="2843"/>
        <v>0</v>
      </c>
      <c r="CF1181" s="9">
        <f t="shared" si="2843"/>
        <v>0</v>
      </c>
      <c r="CG1181" s="9">
        <f t="shared" ref="CC1181:CN1184" si="2844">CG1182</f>
        <v>4543</v>
      </c>
      <c r="CH1181" s="9">
        <f t="shared" si="2844"/>
        <v>0</v>
      </c>
      <c r="CI1181" s="9">
        <f t="shared" si="2844"/>
        <v>-1</v>
      </c>
      <c r="CJ1181" s="9">
        <f t="shared" si="2844"/>
        <v>0</v>
      </c>
      <c r="CK1181" s="9">
        <f t="shared" si="2844"/>
        <v>0</v>
      </c>
      <c r="CL1181" s="9">
        <f t="shared" si="2844"/>
        <v>0</v>
      </c>
      <c r="CM1181" s="9">
        <f t="shared" si="2844"/>
        <v>4542</v>
      </c>
      <c r="CN1181" s="9">
        <f t="shared" si="2844"/>
        <v>0</v>
      </c>
    </row>
    <row r="1182" spans="1:92" ht="20.100000000000001" hidden="1" customHeight="1">
      <c r="A1182" s="25" t="s">
        <v>15</v>
      </c>
      <c r="B1182" s="26" t="s">
        <v>319</v>
      </c>
      <c r="C1182" s="26" t="s">
        <v>147</v>
      </c>
      <c r="D1182" s="26" t="s">
        <v>80</v>
      </c>
      <c r="E1182" s="26" t="s">
        <v>64</v>
      </c>
      <c r="F1182" s="26"/>
      <c r="G1182" s="9">
        <f t="shared" si="2838"/>
        <v>4570</v>
      </c>
      <c r="H1182" s="9">
        <f t="shared" si="2838"/>
        <v>0</v>
      </c>
      <c r="I1182" s="9">
        <f t="shared" si="2838"/>
        <v>0</v>
      </c>
      <c r="J1182" s="9">
        <f t="shared" si="2838"/>
        <v>0</v>
      </c>
      <c r="K1182" s="9">
        <f t="shared" si="2838"/>
        <v>0</v>
      </c>
      <c r="L1182" s="9">
        <f t="shared" si="2838"/>
        <v>0</v>
      </c>
      <c r="M1182" s="9">
        <f t="shared" si="2838"/>
        <v>4570</v>
      </c>
      <c r="N1182" s="9">
        <f t="shared" si="2838"/>
        <v>0</v>
      </c>
      <c r="O1182" s="9">
        <f t="shared" si="2838"/>
        <v>0</v>
      </c>
      <c r="P1182" s="9">
        <f t="shared" si="2838"/>
        <v>0</v>
      </c>
      <c r="Q1182" s="9">
        <f t="shared" si="2838"/>
        <v>0</v>
      </c>
      <c r="R1182" s="9">
        <f t="shared" si="2838"/>
        <v>0</v>
      </c>
      <c r="S1182" s="9">
        <f t="shared" si="2838"/>
        <v>4570</v>
      </c>
      <c r="T1182" s="9">
        <f t="shared" si="2838"/>
        <v>0</v>
      </c>
      <c r="U1182" s="9">
        <f t="shared" si="2839"/>
        <v>0</v>
      </c>
      <c r="V1182" s="9">
        <f t="shared" si="2839"/>
        <v>0</v>
      </c>
      <c r="W1182" s="9">
        <f t="shared" si="2839"/>
        <v>0</v>
      </c>
      <c r="X1182" s="9">
        <f t="shared" si="2839"/>
        <v>0</v>
      </c>
      <c r="Y1182" s="9">
        <f t="shared" si="2839"/>
        <v>4570</v>
      </c>
      <c r="Z1182" s="9">
        <f t="shared" si="2839"/>
        <v>0</v>
      </c>
      <c r="AA1182" s="9">
        <f t="shared" si="2839"/>
        <v>0</v>
      </c>
      <c r="AB1182" s="9">
        <f t="shared" si="2839"/>
        <v>0</v>
      </c>
      <c r="AC1182" s="9">
        <f t="shared" si="2839"/>
        <v>0</v>
      </c>
      <c r="AD1182" s="9">
        <f t="shared" si="2839"/>
        <v>0</v>
      </c>
      <c r="AE1182" s="9">
        <f t="shared" si="2839"/>
        <v>4570</v>
      </c>
      <c r="AF1182" s="9">
        <f t="shared" si="2839"/>
        <v>0</v>
      </c>
      <c r="AG1182" s="9">
        <f t="shared" si="2840"/>
        <v>0</v>
      </c>
      <c r="AH1182" s="9">
        <f t="shared" si="2840"/>
        <v>0</v>
      </c>
      <c r="AI1182" s="9">
        <f t="shared" si="2840"/>
        <v>0</v>
      </c>
      <c r="AJ1182" s="9">
        <f t="shared" si="2840"/>
        <v>0</v>
      </c>
      <c r="AK1182" s="9">
        <f t="shared" si="2840"/>
        <v>4570</v>
      </c>
      <c r="AL1182" s="9">
        <f t="shared" si="2840"/>
        <v>0</v>
      </c>
      <c r="AM1182" s="9">
        <f t="shared" si="2840"/>
        <v>0</v>
      </c>
      <c r="AN1182" s="9">
        <f t="shared" si="2840"/>
        <v>0</v>
      </c>
      <c r="AO1182" s="9">
        <f t="shared" si="2840"/>
        <v>0</v>
      </c>
      <c r="AP1182" s="9">
        <f t="shared" si="2840"/>
        <v>0</v>
      </c>
      <c r="AQ1182" s="9">
        <f t="shared" si="2840"/>
        <v>4570</v>
      </c>
      <c r="AR1182" s="9">
        <f t="shared" si="2840"/>
        <v>0</v>
      </c>
      <c r="AS1182" s="9">
        <f t="shared" si="2841"/>
        <v>0</v>
      </c>
      <c r="AT1182" s="9">
        <f t="shared" si="2841"/>
        <v>0</v>
      </c>
      <c r="AU1182" s="9">
        <f t="shared" si="2841"/>
        <v>0</v>
      </c>
      <c r="AV1182" s="9">
        <f t="shared" si="2841"/>
        <v>0</v>
      </c>
      <c r="AW1182" s="9">
        <f t="shared" si="2841"/>
        <v>4570</v>
      </c>
      <c r="AX1182" s="9">
        <f t="shared" si="2841"/>
        <v>0</v>
      </c>
      <c r="AY1182" s="9">
        <f t="shared" si="2841"/>
        <v>0</v>
      </c>
      <c r="AZ1182" s="9">
        <f t="shared" si="2841"/>
        <v>0</v>
      </c>
      <c r="BA1182" s="9">
        <f t="shared" si="2841"/>
        <v>0</v>
      </c>
      <c r="BB1182" s="9">
        <f t="shared" si="2841"/>
        <v>0</v>
      </c>
      <c r="BC1182" s="9">
        <f t="shared" si="2841"/>
        <v>4570</v>
      </c>
      <c r="BD1182" s="9">
        <f t="shared" si="2841"/>
        <v>0</v>
      </c>
      <c r="BE1182" s="9">
        <f t="shared" si="2842"/>
        <v>0</v>
      </c>
      <c r="BF1182" s="9">
        <f t="shared" si="2842"/>
        <v>0</v>
      </c>
      <c r="BG1182" s="9">
        <f t="shared" si="2842"/>
        <v>0</v>
      </c>
      <c r="BH1182" s="9">
        <f t="shared" si="2842"/>
        <v>0</v>
      </c>
      <c r="BI1182" s="9">
        <f t="shared" si="2842"/>
        <v>4570</v>
      </c>
      <c r="BJ1182" s="9">
        <f t="shared" si="2842"/>
        <v>0</v>
      </c>
      <c r="BK1182" s="9">
        <f t="shared" si="2842"/>
        <v>0</v>
      </c>
      <c r="BL1182" s="9">
        <f t="shared" si="2842"/>
        <v>0</v>
      </c>
      <c r="BM1182" s="9">
        <f t="shared" si="2842"/>
        <v>0</v>
      </c>
      <c r="BN1182" s="9">
        <f t="shared" si="2842"/>
        <v>0</v>
      </c>
      <c r="BO1182" s="9">
        <f t="shared" si="2842"/>
        <v>4570</v>
      </c>
      <c r="BP1182" s="9">
        <f t="shared" si="2842"/>
        <v>0</v>
      </c>
      <c r="BQ1182" s="9">
        <f t="shared" si="2843"/>
        <v>-27</v>
      </c>
      <c r="BR1182" s="9">
        <f t="shared" si="2843"/>
        <v>0</v>
      </c>
      <c r="BS1182" s="9">
        <f t="shared" si="2843"/>
        <v>0</v>
      </c>
      <c r="BT1182" s="9">
        <f t="shared" si="2843"/>
        <v>0</v>
      </c>
      <c r="BU1182" s="9">
        <f t="shared" si="2843"/>
        <v>4543</v>
      </c>
      <c r="BV1182" s="9">
        <f t="shared" si="2843"/>
        <v>0</v>
      </c>
      <c r="BW1182" s="9">
        <f t="shared" si="2843"/>
        <v>0</v>
      </c>
      <c r="BX1182" s="9">
        <f t="shared" si="2843"/>
        <v>0</v>
      </c>
      <c r="BY1182" s="9">
        <f t="shared" si="2843"/>
        <v>0</v>
      </c>
      <c r="BZ1182" s="9">
        <f t="shared" si="2843"/>
        <v>0</v>
      </c>
      <c r="CA1182" s="9">
        <f t="shared" si="2843"/>
        <v>4543</v>
      </c>
      <c r="CB1182" s="9">
        <f t="shared" si="2843"/>
        <v>0</v>
      </c>
      <c r="CC1182" s="9">
        <f t="shared" si="2844"/>
        <v>0</v>
      </c>
      <c r="CD1182" s="9">
        <f t="shared" si="2844"/>
        <v>0</v>
      </c>
      <c r="CE1182" s="9">
        <f t="shared" si="2844"/>
        <v>0</v>
      </c>
      <c r="CF1182" s="9">
        <f t="shared" si="2844"/>
        <v>0</v>
      </c>
      <c r="CG1182" s="9">
        <f t="shared" si="2844"/>
        <v>4543</v>
      </c>
      <c r="CH1182" s="9">
        <f t="shared" si="2844"/>
        <v>0</v>
      </c>
      <c r="CI1182" s="9">
        <f t="shared" si="2844"/>
        <v>-1</v>
      </c>
      <c r="CJ1182" s="9">
        <f t="shared" si="2844"/>
        <v>0</v>
      </c>
      <c r="CK1182" s="9">
        <f t="shared" si="2844"/>
        <v>0</v>
      </c>
      <c r="CL1182" s="9">
        <f t="shared" si="2844"/>
        <v>0</v>
      </c>
      <c r="CM1182" s="9">
        <f t="shared" si="2844"/>
        <v>4542</v>
      </c>
      <c r="CN1182" s="9">
        <f t="shared" si="2844"/>
        <v>0</v>
      </c>
    </row>
    <row r="1183" spans="1:92" ht="20.100000000000001" hidden="1" customHeight="1">
      <c r="A1183" s="25" t="s">
        <v>330</v>
      </c>
      <c r="B1183" s="26" t="s">
        <v>319</v>
      </c>
      <c r="C1183" s="26" t="s">
        <v>147</v>
      </c>
      <c r="D1183" s="26" t="s">
        <v>80</v>
      </c>
      <c r="E1183" s="26" t="s">
        <v>390</v>
      </c>
      <c r="F1183" s="26"/>
      <c r="G1183" s="9">
        <f t="shared" si="2838"/>
        <v>4570</v>
      </c>
      <c r="H1183" s="9">
        <f t="shared" si="2838"/>
        <v>0</v>
      </c>
      <c r="I1183" s="9">
        <f t="shared" si="2838"/>
        <v>0</v>
      </c>
      <c r="J1183" s="9">
        <f t="shared" si="2838"/>
        <v>0</v>
      </c>
      <c r="K1183" s="9">
        <f t="shared" si="2838"/>
        <v>0</v>
      </c>
      <c r="L1183" s="9">
        <f t="shared" si="2838"/>
        <v>0</v>
      </c>
      <c r="M1183" s="9">
        <f t="shared" si="2838"/>
        <v>4570</v>
      </c>
      <c r="N1183" s="9">
        <f t="shared" si="2838"/>
        <v>0</v>
      </c>
      <c r="O1183" s="9">
        <f t="shared" si="2838"/>
        <v>0</v>
      </c>
      <c r="P1183" s="9">
        <f t="shared" si="2838"/>
        <v>0</v>
      </c>
      <c r="Q1183" s="9">
        <f t="shared" si="2838"/>
        <v>0</v>
      </c>
      <c r="R1183" s="9">
        <f t="shared" si="2838"/>
        <v>0</v>
      </c>
      <c r="S1183" s="9">
        <f t="shared" si="2838"/>
        <v>4570</v>
      </c>
      <c r="T1183" s="9">
        <f t="shared" si="2838"/>
        <v>0</v>
      </c>
      <c r="U1183" s="9">
        <f t="shared" si="2839"/>
        <v>0</v>
      </c>
      <c r="V1183" s="9">
        <f t="shared" si="2839"/>
        <v>0</v>
      </c>
      <c r="W1183" s="9">
        <f t="shared" si="2839"/>
        <v>0</v>
      </c>
      <c r="X1183" s="9">
        <f t="shared" si="2839"/>
        <v>0</v>
      </c>
      <c r="Y1183" s="9">
        <f t="shared" si="2839"/>
        <v>4570</v>
      </c>
      <c r="Z1183" s="9">
        <f t="shared" si="2839"/>
        <v>0</v>
      </c>
      <c r="AA1183" s="9">
        <f t="shared" si="2839"/>
        <v>0</v>
      </c>
      <c r="AB1183" s="9">
        <f t="shared" si="2839"/>
        <v>0</v>
      </c>
      <c r="AC1183" s="9">
        <f t="shared" si="2839"/>
        <v>0</v>
      </c>
      <c r="AD1183" s="9">
        <f t="shared" si="2839"/>
        <v>0</v>
      </c>
      <c r="AE1183" s="9">
        <f t="shared" si="2839"/>
        <v>4570</v>
      </c>
      <c r="AF1183" s="9">
        <f t="shared" si="2839"/>
        <v>0</v>
      </c>
      <c r="AG1183" s="9">
        <f t="shared" si="2840"/>
        <v>0</v>
      </c>
      <c r="AH1183" s="9">
        <f t="shared" si="2840"/>
        <v>0</v>
      </c>
      <c r="AI1183" s="9">
        <f t="shared" si="2840"/>
        <v>0</v>
      </c>
      <c r="AJ1183" s="9">
        <f t="shared" si="2840"/>
        <v>0</v>
      </c>
      <c r="AK1183" s="9">
        <f t="shared" si="2840"/>
        <v>4570</v>
      </c>
      <c r="AL1183" s="9">
        <f t="shared" si="2840"/>
        <v>0</v>
      </c>
      <c r="AM1183" s="9">
        <f t="shared" si="2840"/>
        <v>0</v>
      </c>
      <c r="AN1183" s="9">
        <f t="shared" si="2840"/>
        <v>0</v>
      </c>
      <c r="AO1183" s="9">
        <f t="shared" si="2840"/>
        <v>0</v>
      </c>
      <c r="AP1183" s="9">
        <f t="shared" si="2840"/>
        <v>0</v>
      </c>
      <c r="AQ1183" s="9">
        <f t="shared" si="2840"/>
        <v>4570</v>
      </c>
      <c r="AR1183" s="9">
        <f t="shared" si="2840"/>
        <v>0</v>
      </c>
      <c r="AS1183" s="9">
        <f t="shared" si="2841"/>
        <v>0</v>
      </c>
      <c r="AT1183" s="9">
        <f t="shared" si="2841"/>
        <v>0</v>
      </c>
      <c r="AU1183" s="9">
        <f t="shared" si="2841"/>
        <v>0</v>
      </c>
      <c r="AV1183" s="9">
        <f t="shared" si="2841"/>
        <v>0</v>
      </c>
      <c r="AW1183" s="9">
        <f t="shared" si="2841"/>
        <v>4570</v>
      </c>
      <c r="AX1183" s="9">
        <f t="shared" si="2841"/>
        <v>0</v>
      </c>
      <c r="AY1183" s="9">
        <f t="shared" si="2841"/>
        <v>0</v>
      </c>
      <c r="AZ1183" s="9">
        <f t="shared" si="2841"/>
        <v>0</v>
      </c>
      <c r="BA1183" s="9">
        <f t="shared" si="2841"/>
        <v>0</v>
      </c>
      <c r="BB1183" s="9">
        <f t="shared" si="2841"/>
        <v>0</v>
      </c>
      <c r="BC1183" s="9">
        <f t="shared" si="2841"/>
        <v>4570</v>
      </c>
      <c r="BD1183" s="9">
        <f t="shared" si="2841"/>
        <v>0</v>
      </c>
      <c r="BE1183" s="9">
        <f t="shared" si="2842"/>
        <v>0</v>
      </c>
      <c r="BF1183" s="9">
        <f t="shared" si="2842"/>
        <v>0</v>
      </c>
      <c r="BG1183" s="9">
        <f t="shared" si="2842"/>
        <v>0</v>
      </c>
      <c r="BH1183" s="9">
        <f t="shared" si="2842"/>
        <v>0</v>
      </c>
      <c r="BI1183" s="9">
        <f t="shared" si="2842"/>
        <v>4570</v>
      </c>
      <c r="BJ1183" s="9">
        <f t="shared" si="2842"/>
        <v>0</v>
      </c>
      <c r="BK1183" s="9">
        <f t="shared" si="2842"/>
        <v>0</v>
      </c>
      <c r="BL1183" s="9">
        <f t="shared" si="2842"/>
        <v>0</v>
      </c>
      <c r="BM1183" s="9">
        <f t="shared" si="2842"/>
        <v>0</v>
      </c>
      <c r="BN1183" s="9">
        <f t="shared" si="2842"/>
        <v>0</v>
      </c>
      <c r="BO1183" s="9">
        <f t="shared" si="2842"/>
        <v>4570</v>
      </c>
      <c r="BP1183" s="9">
        <f t="shared" si="2842"/>
        <v>0</v>
      </c>
      <c r="BQ1183" s="9">
        <f t="shared" si="2843"/>
        <v>-27</v>
      </c>
      <c r="BR1183" s="9">
        <f t="shared" si="2843"/>
        <v>0</v>
      </c>
      <c r="BS1183" s="9">
        <f t="shared" si="2843"/>
        <v>0</v>
      </c>
      <c r="BT1183" s="9">
        <f t="shared" si="2843"/>
        <v>0</v>
      </c>
      <c r="BU1183" s="9">
        <f t="shared" si="2843"/>
        <v>4543</v>
      </c>
      <c r="BV1183" s="9">
        <f t="shared" si="2843"/>
        <v>0</v>
      </c>
      <c r="BW1183" s="9">
        <f t="shared" si="2843"/>
        <v>0</v>
      </c>
      <c r="BX1183" s="9">
        <f t="shared" si="2843"/>
        <v>0</v>
      </c>
      <c r="BY1183" s="9">
        <f t="shared" si="2843"/>
        <v>0</v>
      </c>
      <c r="BZ1183" s="9">
        <f t="shared" si="2843"/>
        <v>0</v>
      </c>
      <c r="CA1183" s="9">
        <f t="shared" si="2843"/>
        <v>4543</v>
      </c>
      <c r="CB1183" s="9">
        <f t="shared" si="2843"/>
        <v>0</v>
      </c>
      <c r="CC1183" s="9">
        <f t="shared" si="2844"/>
        <v>0</v>
      </c>
      <c r="CD1183" s="9">
        <f t="shared" si="2844"/>
        <v>0</v>
      </c>
      <c r="CE1183" s="9">
        <f t="shared" si="2844"/>
        <v>0</v>
      </c>
      <c r="CF1183" s="9">
        <f t="shared" si="2844"/>
        <v>0</v>
      </c>
      <c r="CG1183" s="9">
        <f t="shared" si="2844"/>
        <v>4543</v>
      </c>
      <c r="CH1183" s="9">
        <f t="shared" si="2844"/>
        <v>0</v>
      </c>
      <c r="CI1183" s="9">
        <f t="shared" si="2844"/>
        <v>-1</v>
      </c>
      <c r="CJ1183" s="9">
        <f t="shared" si="2844"/>
        <v>0</v>
      </c>
      <c r="CK1183" s="9">
        <f t="shared" si="2844"/>
        <v>0</v>
      </c>
      <c r="CL1183" s="9">
        <f t="shared" si="2844"/>
        <v>0</v>
      </c>
      <c r="CM1183" s="9">
        <f t="shared" si="2844"/>
        <v>4542</v>
      </c>
      <c r="CN1183" s="9">
        <f t="shared" si="2844"/>
        <v>0</v>
      </c>
    </row>
    <row r="1184" spans="1:92" ht="33" hidden="1">
      <c r="A1184" s="25" t="s">
        <v>244</v>
      </c>
      <c r="B1184" s="26" t="s">
        <v>319</v>
      </c>
      <c r="C1184" s="26" t="s">
        <v>147</v>
      </c>
      <c r="D1184" s="26" t="s">
        <v>80</v>
      </c>
      <c r="E1184" s="26" t="s">
        <v>390</v>
      </c>
      <c r="F1184" s="26" t="s">
        <v>31</v>
      </c>
      <c r="G1184" s="9">
        <f t="shared" si="2838"/>
        <v>4570</v>
      </c>
      <c r="H1184" s="9">
        <f t="shared" si="2838"/>
        <v>0</v>
      </c>
      <c r="I1184" s="9">
        <f t="shared" si="2838"/>
        <v>0</v>
      </c>
      <c r="J1184" s="9">
        <f t="shared" si="2838"/>
        <v>0</v>
      </c>
      <c r="K1184" s="9">
        <f t="shared" si="2838"/>
        <v>0</v>
      </c>
      <c r="L1184" s="9">
        <f t="shared" si="2838"/>
        <v>0</v>
      </c>
      <c r="M1184" s="9">
        <f t="shared" si="2838"/>
        <v>4570</v>
      </c>
      <c r="N1184" s="9">
        <f t="shared" si="2838"/>
        <v>0</v>
      </c>
      <c r="O1184" s="9">
        <f t="shared" si="2838"/>
        <v>0</v>
      </c>
      <c r="P1184" s="9">
        <f t="shared" si="2838"/>
        <v>0</v>
      </c>
      <c r="Q1184" s="9">
        <f t="shared" si="2838"/>
        <v>0</v>
      </c>
      <c r="R1184" s="9">
        <f t="shared" si="2838"/>
        <v>0</v>
      </c>
      <c r="S1184" s="9">
        <f t="shared" si="2838"/>
        <v>4570</v>
      </c>
      <c r="T1184" s="9">
        <f t="shared" si="2838"/>
        <v>0</v>
      </c>
      <c r="U1184" s="9">
        <f t="shared" si="2839"/>
        <v>0</v>
      </c>
      <c r="V1184" s="9">
        <f t="shared" si="2839"/>
        <v>0</v>
      </c>
      <c r="W1184" s="9">
        <f t="shared" si="2839"/>
        <v>0</v>
      </c>
      <c r="X1184" s="9">
        <f t="shared" si="2839"/>
        <v>0</v>
      </c>
      <c r="Y1184" s="9">
        <f t="shared" si="2839"/>
        <v>4570</v>
      </c>
      <c r="Z1184" s="9">
        <f t="shared" si="2839"/>
        <v>0</v>
      </c>
      <c r="AA1184" s="9">
        <f t="shared" si="2839"/>
        <v>0</v>
      </c>
      <c r="AB1184" s="9">
        <f t="shared" si="2839"/>
        <v>0</v>
      </c>
      <c r="AC1184" s="9">
        <f t="shared" si="2839"/>
        <v>0</v>
      </c>
      <c r="AD1184" s="9">
        <f t="shared" si="2839"/>
        <v>0</v>
      </c>
      <c r="AE1184" s="9">
        <f t="shared" si="2839"/>
        <v>4570</v>
      </c>
      <c r="AF1184" s="9">
        <f t="shared" si="2839"/>
        <v>0</v>
      </c>
      <c r="AG1184" s="9">
        <f t="shared" si="2840"/>
        <v>0</v>
      </c>
      <c r="AH1184" s="9">
        <f t="shared" si="2840"/>
        <v>0</v>
      </c>
      <c r="AI1184" s="9">
        <f t="shared" si="2840"/>
        <v>0</v>
      </c>
      <c r="AJ1184" s="9">
        <f t="shared" si="2840"/>
        <v>0</v>
      </c>
      <c r="AK1184" s="9">
        <f t="shared" si="2840"/>
        <v>4570</v>
      </c>
      <c r="AL1184" s="9">
        <f t="shared" si="2840"/>
        <v>0</v>
      </c>
      <c r="AM1184" s="9">
        <f t="shared" si="2840"/>
        <v>0</v>
      </c>
      <c r="AN1184" s="9">
        <f t="shared" si="2840"/>
        <v>0</v>
      </c>
      <c r="AO1184" s="9">
        <f t="shared" si="2840"/>
        <v>0</v>
      </c>
      <c r="AP1184" s="9">
        <f t="shared" si="2840"/>
        <v>0</v>
      </c>
      <c r="AQ1184" s="9">
        <f t="shared" si="2840"/>
        <v>4570</v>
      </c>
      <c r="AR1184" s="9">
        <f t="shared" si="2840"/>
        <v>0</v>
      </c>
      <c r="AS1184" s="9">
        <f t="shared" si="2841"/>
        <v>0</v>
      </c>
      <c r="AT1184" s="9">
        <f t="shared" si="2841"/>
        <v>0</v>
      </c>
      <c r="AU1184" s="9">
        <f t="shared" si="2841"/>
        <v>0</v>
      </c>
      <c r="AV1184" s="9">
        <f t="shared" si="2841"/>
        <v>0</v>
      </c>
      <c r="AW1184" s="9">
        <f t="shared" si="2841"/>
        <v>4570</v>
      </c>
      <c r="AX1184" s="9">
        <f t="shared" si="2841"/>
        <v>0</v>
      </c>
      <c r="AY1184" s="9">
        <f t="shared" si="2841"/>
        <v>0</v>
      </c>
      <c r="AZ1184" s="9">
        <f t="shared" si="2841"/>
        <v>0</v>
      </c>
      <c r="BA1184" s="9">
        <f t="shared" si="2841"/>
        <v>0</v>
      </c>
      <c r="BB1184" s="9">
        <f t="shared" si="2841"/>
        <v>0</v>
      </c>
      <c r="BC1184" s="9">
        <f t="shared" si="2841"/>
        <v>4570</v>
      </c>
      <c r="BD1184" s="9">
        <f t="shared" si="2841"/>
        <v>0</v>
      </c>
      <c r="BE1184" s="9">
        <f t="shared" si="2842"/>
        <v>0</v>
      </c>
      <c r="BF1184" s="9">
        <f t="shared" si="2842"/>
        <v>0</v>
      </c>
      <c r="BG1184" s="9">
        <f t="shared" si="2842"/>
        <v>0</v>
      </c>
      <c r="BH1184" s="9">
        <f t="shared" si="2842"/>
        <v>0</v>
      </c>
      <c r="BI1184" s="9">
        <f t="shared" si="2842"/>
        <v>4570</v>
      </c>
      <c r="BJ1184" s="9">
        <f t="shared" si="2842"/>
        <v>0</v>
      </c>
      <c r="BK1184" s="9">
        <f t="shared" si="2842"/>
        <v>0</v>
      </c>
      <c r="BL1184" s="9">
        <f t="shared" si="2842"/>
        <v>0</v>
      </c>
      <c r="BM1184" s="9">
        <f t="shared" si="2842"/>
        <v>0</v>
      </c>
      <c r="BN1184" s="9">
        <f t="shared" si="2842"/>
        <v>0</v>
      </c>
      <c r="BO1184" s="9">
        <f t="shared" si="2842"/>
        <v>4570</v>
      </c>
      <c r="BP1184" s="9">
        <f t="shared" si="2842"/>
        <v>0</v>
      </c>
      <c r="BQ1184" s="9">
        <f t="shared" si="2843"/>
        <v>-27</v>
      </c>
      <c r="BR1184" s="9">
        <f t="shared" si="2843"/>
        <v>0</v>
      </c>
      <c r="BS1184" s="9">
        <f t="shared" si="2843"/>
        <v>0</v>
      </c>
      <c r="BT1184" s="9">
        <f t="shared" si="2843"/>
        <v>0</v>
      </c>
      <c r="BU1184" s="9">
        <f t="shared" si="2843"/>
        <v>4543</v>
      </c>
      <c r="BV1184" s="9">
        <f t="shared" si="2843"/>
        <v>0</v>
      </c>
      <c r="BW1184" s="9">
        <f t="shared" si="2843"/>
        <v>0</v>
      </c>
      <c r="BX1184" s="9">
        <f t="shared" si="2843"/>
        <v>0</v>
      </c>
      <c r="BY1184" s="9">
        <f t="shared" si="2843"/>
        <v>0</v>
      </c>
      <c r="BZ1184" s="9">
        <f t="shared" si="2843"/>
        <v>0</v>
      </c>
      <c r="CA1184" s="9">
        <f t="shared" si="2843"/>
        <v>4543</v>
      </c>
      <c r="CB1184" s="9">
        <f t="shared" si="2843"/>
        <v>0</v>
      </c>
      <c r="CC1184" s="9">
        <f t="shared" si="2844"/>
        <v>0</v>
      </c>
      <c r="CD1184" s="9">
        <f t="shared" si="2844"/>
        <v>0</v>
      </c>
      <c r="CE1184" s="9">
        <f t="shared" si="2844"/>
        <v>0</v>
      </c>
      <c r="CF1184" s="9">
        <f t="shared" si="2844"/>
        <v>0</v>
      </c>
      <c r="CG1184" s="9">
        <f t="shared" si="2844"/>
        <v>4543</v>
      </c>
      <c r="CH1184" s="9">
        <f t="shared" si="2844"/>
        <v>0</v>
      </c>
      <c r="CI1184" s="9">
        <f t="shared" si="2844"/>
        <v>-1</v>
      </c>
      <c r="CJ1184" s="9">
        <f t="shared" si="2844"/>
        <v>0</v>
      </c>
      <c r="CK1184" s="9">
        <f t="shared" si="2844"/>
        <v>0</v>
      </c>
      <c r="CL1184" s="9">
        <f t="shared" si="2844"/>
        <v>0</v>
      </c>
      <c r="CM1184" s="9">
        <f t="shared" si="2844"/>
        <v>4542</v>
      </c>
      <c r="CN1184" s="9">
        <f t="shared" si="2844"/>
        <v>0</v>
      </c>
    </row>
    <row r="1185" spans="1:92" ht="33" hidden="1">
      <c r="A1185" s="25" t="s">
        <v>37</v>
      </c>
      <c r="B1185" s="26" t="s">
        <v>319</v>
      </c>
      <c r="C1185" s="26" t="s">
        <v>147</v>
      </c>
      <c r="D1185" s="26" t="s">
        <v>80</v>
      </c>
      <c r="E1185" s="26" t="s">
        <v>390</v>
      </c>
      <c r="F1185" s="26" t="s">
        <v>38</v>
      </c>
      <c r="G1185" s="9">
        <f>3575+995</f>
        <v>4570</v>
      </c>
      <c r="H1185" s="9"/>
      <c r="I1185" s="9"/>
      <c r="J1185" s="9"/>
      <c r="K1185" s="9"/>
      <c r="L1185" s="9"/>
      <c r="M1185" s="9">
        <f>G1185+I1185+J1185+K1185+L1185</f>
        <v>4570</v>
      </c>
      <c r="N1185" s="9">
        <f>H1185+L1185</f>
        <v>0</v>
      </c>
      <c r="O1185" s="9"/>
      <c r="P1185" s="9"/>
      <c r="Q1185" s="9"/>
      <c r="R1185" s="9"/>
      <c r="S1185" s="9">
        <f>M1185+O1185+P1185+Q1185+R1185</f>
        <v>4570</v>
      </c>
      <c r="T1185" s="9">
        <f>N1185+R1185</f>
        <v>0</v>
      </c>
      <c r="U1185" s="9"/>
      <c r="V1185" s="9"/>
      <c r="W1185" s="9"/>
      <c r="X1185" s="9"/>
      <c r="Y1185" s="9">
        <f>S1185+U1185+V1185+W1185+X1185</f>
        <v>4570</v>
      </c>
      <c r="Z1185" s="9">
        <f>T1185+X1185</f>
        <v>0</v>
      </c>
      <c r="AA1185" s="9"/>
      <c r="AB1185" s="9"/>
      <c r="AC1185" s="9"/>
      <c r="AD1185" s="9"/>
      <c r="AE1185" s="9">
        <f>Y1185+AA1185+AB1185+AC1185+AD1185</f>
        <v>4570</v>
      </c>
      <c r="AF1185" s="9">
        <f>Z1185+AD1185</f>
        <v>0</v>
      </c>
      <c r="AG1185" s="9"/>
      <c r="AH1185" s="9"/>
      <c r="AI1185" s="9"/>
      <c r="AJ1185" s="9"/>
      <c r="AK1185" s="9">
        <f>AE1185+AG1185+AH1185+AI1185+AJ1185</f>
        <v>4570</v>
      </c>
      <c r="AL1185" s="9">
        <f>AF1185+AJ1185</f>
        <v>0</v>
      </c>
      <c r="AM1185" s="9"/>
      <c r="AN1185" s="9"/>
      <c r="AO1185" s="9"/>
      <c r="AP1185" s="9"/>
      <c r="AQ1185" s="9">
        <f>AK1185+AM1185+AN1185+AO1185+AP1185</f>
        <v>4570</v>
      </c>
      <c r="AR1185" s="9">
        <f>AL1185+AP1185</f>
        <v>0</v>
      </c>
      <c r="AS1185" s="9"/>
      <c r="AT1185" s="9"/>
      <c r="AU1185" s="9"/>
      <c r="AV1185" s="9"/>
      <c r="AW1185" s="9">
        <f>AQ1185+AS1185+AT1185+AU1185+AV1185</f>
        <v>4570</v>
      </c>
      <c r="AX1185" s="9">
        <f>AR1185+AV1185</f>
        <v>0</v>
      </c>
      <c r="AY1185" s="9"/>
      <c r="AZ1185" s="9"/>
      <c r="BA1185" s="9"/>
      <c r="BB1185" s="9"/>
      <c r="BC1185" s="9">
        <f>AW1185+AY1185+AZ1185+BA1185+BB1185</f>
        <v>4570</v>
      </c>
      <c r="BD1185" s="9">
        <f>AX1185+BB1185</f>
        <v>0</v>
      </c>
      <c r="BE1185" s="9"/>
      <c r="BF1185" s="9"/>
      <c r="BG1185" s="9"/>
      <c r="BH1185" s="9"/>
      <c r="BI1185" s="9">
        <f>BC1185+BE1185+BF1185+BG1185+BH1185</f>
        <v>4570</v>
      </c>
      <c r="BJ1185" s="9">
        <f>BD1185+BH1185</f>
        <v>0</v>
      </c>
      <c r="BK1185" s="9"/>
      <c r="BL1185" s="9"/>
      <c r="BM1185" s="9"/>
      <c r="BN1185" s="9"/>
      <c r="BO1185" s="9">
        <f>BI1185+BK1185+BL1185+BM1185+BN1185</f>
        <v>4570</v>
      </c>
      <c r="BP1185" s="9">
        <f>BJ1185+BN1185</f>
        <v>0</v>
      </c>
      <c r="BQ1185" s="9">
        <v>-27</v>
      </c>
      <c r="BR1185" s="9"/>
      <c r="BS1185" s="9"/>
      <c r="BT1185" s="9"/>
      <c r="BU1185" s="9">
        <f>BO1185+BQ1185+BR1185+BS1185+BT1185</f>
        <v>4543</v>
      </c>
      <c r="BV1185" s="9">
        <f>BP1185+BT1185</f>
        <v>0</v>
      </c>
      <c r="BW1185" s="9"/>
      <c r="BX1185" s="9"/>
      <c r="BY1185" s="9"/>
      <c r="BZ1185" s="9"/>
      <c r="CA1185" s="9">
        <f>BU1185+BW1185+BX1185+BY1185+BZ1185</f>
        <v>4543</v>
      </c>
      <c r="CB1185" s="9">
        <f>BV1185+BZ1185</f>
        <v>0</v>
      </c>
      <c r="CC1185" s="9"/>
      <c r="CD1185" s="9"/>
      <c r="CE1185" s="9"/>
      <c r="CF1185" s="9"/>
      <c r="CG1185" s="9">
        <f>CA1185+CC1185+CD1185+CE1185+CF1185</f>
        <v>4543</v>
      </c>
      <c r="CH1185" s="9">
        <f>CB1185+CF1185</f>
        <v>0</v>
      </c>
      <c r="CI1185" s="9">
        <v>-1</v>
      </c>
      <c r="CJ1185" s="9"/>
      <c r="CK1185" s="9"/>
      <c r="CL1185" s="9"/>
      <c r="CM1185" s="9">
        <f>CG1185+CI1185+CJ1185+CK1185+CL1185</f>
        <v>4542</v>
      </c>
      <c r="CN1185" s="9">
        <f>CH1185+CL1185</f>
        <v>0</v>
      </c>
    </row>
    <row r="1186" spans="1:92" hidden="1">
      <c r="A1186" s="25"/>
      <c r="B1186" s="26"/>
      <c r="C1186" s="26"/>
      <c r="D1186" s="26"/>
      <c r="E1186" s="26"/>
      <c r="F1186" s="26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</row>
    <row r="1187" spans="1:92" ht="38.25" hidden="1">
      <c r="A1187" s="23" t="s">
        <v>331</v>
      </c>
      <c r="B1187" s="24" t="s">
        <v>319</v>
      </c>
      <c r="C1187" s="24" t="s">
        <v>147</v>
      </c>
      <c r="D1187" s="24" t="s">
        <v>147</v>
      </c>
      <c r="E1187" s="64"/>
      <c r="F1187" s="24"/>
      <c r="G1187" s="15">
        <f>G1197+G1206+G1188+G1211</f>
        <v>118541</v>
      </c>
      <c r="H1187" s="15">
        <f>H1197+H1206+H1188+H1211</f>
        <v>0</v>
      </c>
      <c r="I1187" s="15">
        <f t="shared" ref="I1187:N1187" si="2845">I1197+I1206+I1188+I1211</f>
        <v>0</v>
      </c>
      <c r="J1187" s="15">
        <f t="shared" si="2845"/>
        <v>3562</v>
      </c>
      <c r="K1187" s="15">
        <f t="shared" si="2845"/>
        <v>0</v>
      </c>
      <c r="L1187" s="15">
        <f t="shared" si="2845"/>
        <v>0</v>
      </c>
      <c r="M1187" s="15">
        <f t="shared" si="2845"/>
        <v>122103</v>
      </c>
      <c r="N1187" s="15">
        <f t="shared" si="2845"/>
        <v>0</v>
      </c>
      <c r="O1187" s="15">
        <f t="shared" ref="O1187:T1187" si="2846">O1197+O1206+O1188+O1211</f>
        <v>0</v>
      </c>
      <c r="P1187" s="15">
        <f t="shared" si="2846"/>
        <v>0</v>
      </c>
      <c r="Q1187" s="15">
        <f t="shared" si="2846"/>
        <v>0</v>
      </c>
      <c r="R1187" s="15">
        <f t="shared" si="2846"/>
        <v>0</v>
      </c>
      <c r="S1187" s="15">
        <f t="shared" si="2846"/>
        <v>122103</v>
      </c>
      <c r="T1187" s="15">
        <f t="shared" si="2846"/>
        <v>0</v>
      </c>
      <c r="U1187" s="15">
        <f t="shared" ref="U1187:Z1187" si="2847">U1197+U1206+U1188+U1211</f>
        <v>0</v>
      </c>
      <c r="V1187" s="15">
        <f t="shared" si="2847"/>
        <v>0</v>
      </c>
      <c r="W1187" s="15">
        <f t="shared" si="2847"/>
        <v>0</v>
      </c>
      <c r="X1187" s="15">
        <f t="shared" si="2847"/>
        <v>0</v>
      </c>
      <c r="Y1187" s="15">
        <f t="shared" si="2847"/>
        <v>122103</v>
      </c>
      <c r="Z1187" s="15">
        <f t="shared" si="2847"/>
        <v>0</v>
      </c>
      <c r="AA1187" s="15">
        <f t="shared" ref="AA1187:AF1187" si="2848">AA1197+AA1206+AA1188+AA1211</f>
        <v>0</v>
      </c>
      <c r="AB1187" s="15">
        <f t="shared" si="2848"/>
        <v>0</v>
      </c>
      <c r="AC1187" s="15">
        <f t="shared" si="2848"/>
        <v>0</v>
      </c>
      <c r="AD1187" s="15">
        <f t="shared" si="2848"/>
        <v>0</v>
      </c>
      <c r="AE1187" s="15">
        <f t="shared" si="2848"/>
        <v>122103</v>
      </c>
      <c r="AF1187" s="15">
        <f t="shared" si="2848"/>
        <v>0</v>
      </c>
      <c r="AG1187" s="15">
        <f t="shared" ref="AG1187:AL1187" si="2849">AG1197+AG1206+AG1188+AG1211</f>
        <v>0</v>
      </c>
      <c r="AH1187" s="15">
        <f t="shared" si="2849"/>
        <v>0</v>
      </c>
      <c r="AI1187" s="15">
        <f t="shared" si="2849"/>
        <v>0</v>
      </c>
      <c r="AJ1187" s="15">
        <f t="shared" si="2849"/>
        <v>0</v>
      </c>
      <c r="AK1187" s="15">
        <f t="shared" si="2849"/>
        <v>122103</v>
      </c>
      <c r="AL1187" s="15">
        <f t="shared" si="2849"/>
        <v>0</v>
      </c>
      <c r="AM1187" s="15">
        <f t="shared" ref="AM1187:AR1187" si="2850">AM1197+AM1206+AM1188+AM1211</f>
        <v>0</v>
      </c>
      <c r="AN1187" s="15">
        <f t="shared" si="2850"/>
        <v>0</v>
      </c>
      <c r="AO1187" s="15">
        <f t="shared" si="2850"/>
        <v>0</v>
      </c>
      <c r="AP1187" s="15">
        <f t="shared" si="2850"/>
        <v>0</v>
      </c>
      <c r="AQ1187" s="15">
        <f t="shared" si="2850"/>
        <v>122103</v>
      </c>
      <c r="AR1187" s="15">
        <f t="shared" si="2850"/>
        <v>0</v>
      </c>
      <c r="AS1187" s="15">
        <f t="shared" ref="AS1187:AX1187" si="2851">AS1197+AS1206+AS1188+AS1211</f>
        <v>0</v>
      </c>
      <c r="AT1187" s="15">
        <f t="shared" si="2851"/>
        <v>0</v>
      </c>
      <c r="AU1187" s="15">
        <f t="shared" si="2851"/>
        <v>0</v>
      </c>
      <c r="AV1187" s="15">
        <f t="shared" si="2851"/>
        <v>0</v>
      </c>
      <c r="AW1187" s="15">
        <f t="shared" si="2851"/>
        <v>122103</v>
      </c>
      <c r="AX1187" s="15">
        <f t="shared" si="2851"/>
        <v>0</v>
      </c>
      <c r="AY1187" s="15">
        <f t="shared" ref="AY1187:BD1187" si="2852">AY1197+AY1206+AY1188+AY1211</f>
        <v>0</v>
      </c>
      <c r="AZ1187" s="15">
        <f t="shared" si="2852"/>
        <v>0</v>
      </c>
      <c r="BA1187" s="15">
        <f t="shared" si="2852"/>
        <v>0</v>
      </c>
      <c r="BB1187" s="15">
        <f t="shared" si="2852"/>
        <v>0</v>
      </c>
      <c r="BC1187" s="15">
        <f t="shared" si="2852"/>
        <v>122103</v>
      </c>
      <c r="BD1187" s="15">
        <f t="shared" si="2852"/>
        <v>0</v>
      </c>
      <c r="BE1187" s="15">
        <f t="shared" ref="BE1187:BJ1187" si="2853">BE1197+BE1206+BE1188+BE1211</f>
        <v>500</v>
      </c>
      <c r="BF1187" s="15">
        <f t="shared" si="2853"/>
        <v>0</v>
      </c>
      <c r="BG1187" s="15">
        <f t="shared" si="2853"/>
        <v>0</v>
      </c>
      <c r="BH1187" s="15">
        <f t="shared" si="2853"/>
        <v>0</v>
      </c>
      <c r="BI1187" s="15">
        <f t="shared" si="2853"/>
        <v>122603</v>
      </c>
      <c r="BJ1187" s="15">
        <f t="shared" si="2853"/>
        <v>0</v>
      </c>
      <c r="BK1187" s="15">
        <f t="shared" ref="BK1187:BP1187" si="2854">BK1197+BK1206+BK1188+BK1211</f>
        <v>0</v>
      </c>
      <c r="BL1187" s="15">
        <f t="shared" si="2854"/>
        <v>0</v>
      </c>
      <c r="BM1187" s="15">
        <f t="shared" si="2854"/>
        <v>0</v>
      </c>
      <c r="BN1187" s="15">
        <f t="shared" si="2854"/>
        <v>0</v>
      </c>
      <c r="BO1187" s="15">
        <f t="shared" si="2854"/>
        <v>122603</v>
      </c>
      <c r="BP1187" s="15">
        <f t="shared" si="2854"/>
        <v>0</v>
      </c>
      <c r="BQ1187" s="15">
        <f t="shared" ref="BQ1187:BV1187" si="2855">BQ1197+BQ1206+BQ1188+BQ1211</f>
        <v>0</v>
      </c>
      <c r="BR1187" s="15">
        <f t="shared" si="2855"/>
        <v>0</v>
      </c>
      <c r="BS1187" s="15">
        <f t="shared" si="2855"/>
        <v>0</v>
      </c>
      <c r="BT1187" s="15">
        <f t="shared" si="2855"/>
        <v>0</v>
      </c>
      <c r="BU1187" s="15">
        <f t="shared" si="2855"/>
        <v>122603</v>
      </c>
      <c r="BV1187" s="15">
        <f t="shared" si="2855"/>
        <v>0</v>
      </c>
      <c r="BW1187" s="15">
        <f t="shared" ref="BW1187:CB1187" si="2856">BW1197+BW1206+BW1188+BW1211</f>
        <v>0</v>
      </c>
      <c r="BX1187" s="15">
        <f t="shared" si="2856"/>
        <v>0</v>
      </c>
      <c r="BY1187" s="15">
        <f t="shared" si="2856"/>
        <v>0</v>
      </c>
      <c r="BZ1187" s="15">
        <f t="shared" si="2856"/>
        <v>0</v>
      </c>
      <c r="CA1187" s="15">
        <f t="shared" si="2856"/>
        <v>122603</v>
      </c>
      <c r="CB1187" s="15">
        <f t="shared" si="2856"/>
        <v>0</v>
      </c>
      <c r="CC1187" s="15">
        <f t="shared" ref="CC1187:CH1187" si="2857">CC1197+CC1206+CC1188+CC1211</f>
        <v>0</v>
      </c>
      <c r="CD1187" s="15">
        <f t="shared" si="2857"/>
        <v>0</v>
      </c>
      <c r="CE1187" s="15">
        <f t="shared" si="2857"/>
        <v>0</v>
      </c>
      <c r="CF1187" s="15">
        <f t="shared" si="2857"/>
        <v>0</v>
      </c>
      <c r="CG1187" s="15">
        <f t="shared" si="2857"/>
        <v>122603</v>
      </c>
      <c r="CH1187" s="15">
        <f t="shared" si="2857"/>
        <v>0</v>
      </c>
      <c r="CI1187" s="15">
        <f t="shared" ref="CI1187:CN1187" si="2858">CI1197+CI1206+CI1188+CI1211</f>
        <v>1</v>
      </c>
      <c r="CJ1187" s="15">
        <f t="shared" si="2858"/>
        <v>630</v>
      </c>
      <c r="CK1187" s="15">
        <f t="shared" si="2858"/>
        <v>0</v>
      </c>
      <c r="CL1187" s="15">
        <f t="shared" si="2858"/>
        <v>0</v>
      </c>
      <c r="CM1187" s="15">
        <f t="shared" si="2858"/>
        <v>123234</v>
      </c>
      <c r="CN1187" s="15">
        <f t="shared" si="2858"/>
        <v>0</v>
      </c>
    </row>
    <row r="1188" spans="1:92" ht="82.5" hidden="1">
      <c r="A1188" s="28" t="s">
        <v>119</v>
      </c>
      <c r="B1188" s="26" t="s">
        <v>319</v>
      </c>
      <c r="C1188" s="26" t="s">
        <v>147</v>
      </c>
      <c r="D1188" s="26" t="s">
        <v>147</v>
      </c>
      <c r="E1188" s="26" t="s">
        <v>120</v>
      </c>
      <c r="F1188" s="48"/>
      <c r="G1188" s="9">
        <f t="shared" ref="G1188:V1191" si="2859">G1189</f>
        <v>1785</v>
      </c>
      <c r="H1188" s="9">
        <f t="shared" si="2859"/>
        <v>0</v>
      </c>
      <c r="I1188" s="9">
        <f t="shared" si="2859"/>
        <v>0</v>
      </c>
      <c r="J1188" s="9">
        <f t="shared" si="2859"/>
        <v>0</v>
      </c>
      <c r="K1188" s="9">
        <f t="shared" si="2859"/>
        <v>0</v>
      </c>
      <c r="L1188" s="9">
        <f t="shared" si="2859"/>
        <v>0</v>
      </c>
      <c r="M1188" s="9">
        <f t="shared" si="2859"/>
        <v>1785</v>
      </c>
      <c r="N1188" s="9">
        <f t="shared" si="2859"/>
        <v>0</v>
      </c>
      <c r="O1188" s="9">
        <f t="shared" si="2859"/>
        <v>0</v>
      </c>
      <c r="P1188" s="9">
        <f t="shared" si="2859"/>
        <v>0</v>
      </c>
      <c r="Q1188" s="9">
        <f t="shared" si="2859"/>
        <v>0</v>
      </c>
      <c r="R1188" s="9">
        <f t="shared" si="2859"/>
        <v>0</v>
      </c>
      <c r="S1188" s="9">
        <f t="shared" si="2859"/>
        <v>1785</v>
      </c>
      <c r="T1188" s="9">
        <f t="shared" si="2859"/>
        <v>0</v>
      </c>
      <c r="U1188" s="9">
        <f t="shared" si="2859"/>
        <v>0</v>
      </c>
      <c r="V1188" s="9">
        <f t="shared" si="2859"/>
        <v>0</v>
      </c>
      <c r="W1188" s="9">
        <f t="shared" ref="U1188:AJ1191" si="2860">W1189</f>
        <v>0</v>
      </c>
      <c r="X1188" s="9">
        <f t="shared" si="2860"/>
        <v>0</v>
      </c>
      <c r="Y1188" s="9">
        <f t="shared" si="2860"/>
        <v>1785</v>
      </c>
      <c r="Z1188" s="9">
        <f t="shared" si="2860"/>
        <v>0</v>
      </c>
      <c r="AA1188" s="9">
        <f t="shared" si="2860"/>
        <v>0</v>
      </c>
      <c r="AB1188" s="9">
        <f t="shared" si="2860"/>
        <v>0</v>
      </c>
      <c r="AC1188" s="9">
        <f t="shared" si="2860"/>
        <v>0</v>
      </c>
      <c r="AD1188" s="9">
        <f t="shared" si="2860"/>
        <v>0</v>
      </c>
      <c r="AE1188" s="9">
        <f t="shared" si="2860"/>
        <v>1785</v>
      </c>
      <c r="AF1188" s="9">
        <f t="shared" si="2860"/>
        <v>0</v>
      </c>
      <c r="AG1188" s="9">
        <f t="shared" si="2860"/>
        <v>0</v>
      </c>
      <c r="AH1188" s="9">
        <f t="shared" si="2860"/>
        <v>0</v>
      </c>
      <c r="AI1188" s="9">
        <f t="shared" si="2860"/>
        <v>0</v>
      </c>
      <c r="AJ1188" s="9">
        <f t="shared" si="2860"/>
        <v>0</v>
      </c>
      <c r="AK1188" s="9">
        <f t="shared" ref="AG1188:AV1191" si="2861">AK1189</f>
        <v>1785</v>
      </c>
      <c r="AL1188" s="9">
        <f t="shared" si="2861"/>
        <v>0</v>
      </c>
      <c r="AM1188" s="9">
        <f t="shared" si="2861"/>
        <v>0</v>
      </c>
      <c r="AN1188" s="9">
        <f t="shared" si="2861"/>
        <v>0</v>
      </c>
      <c r="AO1188" s="9">
        <f t="shared" si="2861"/>
        <v>0</v>
      </c>
      <c r="AP1188" s="9">
        <f t="shared" si="2861"/>
        <v>0</v>
      </c>
      <c r="AQ1188" s="9">
        <f t="shared" si="2861"/>
        <v>1785</v>
      </c>
      <c r="AR1188" s="9">
        <f t="shared" si="2861"/>
        <v>0</v>
      </c>
      <c r="AS1188" s="9">
        <f t="shared" si="2861"/>
        <v>0</v>
      </c>
      <c r="AT1188" s="9">
        <f t="shared" si="2861"/>
        <v>0</v>
      </c>
      <c r="AU1188" s="9">
        <f t="shared" si="2861"/>
        <v>0</v>
      </c>
      <c r="AV1188" s="9">
        <f t="shared" si="2861"/>
        <v>0</v>
      </c>
      <c r="AW1188" s="9">
        <f t="shared" ref="AS1188:BD1191" si="2862">AW1189</f>
        <v>1785</v>
      </c>
      <c r="AX1188" s="9">
        <f t="shared" si="2862"/>
        <v>0</v>
      </c>
      <c r="AY1188" s="9">
        <f t="shared" si="2862"/>
        <v>0</v>
      </c>
      <c r="AZ1188" s="9">
        <f t="shared" si="2862"/>
        <v>0</v>
      </c>
      <c r="BA1188" s="9">
        <f t="shared" si="2862"/>
        <v>0</v>
      </c>
      <c r="BB1188" s="9">
        <f t="shared" si="2862"/>
        <v>0</v>
      </c>
      <c r="BC1188" s="9">
        <f t="shared" si="2862"/>
        <v>1785</v>
      </c>
      <c r="BD1188" s="9">
        <f t="shared" si="2862"/>
        <v>0</v>
      </c>
      <c r="BE1188" s="9">
        <f t="shared" ref="BE1188:BP1188" si="2863">BE1189+BE1193</f>
        <v>500</v>
      </c>
      <c r="BF1188" s="9">
        <f t="shared" si="2863"/>
        <v>0</v>
      </c>
      <c r="BG1188" s="9">
        <f t="shared" si="2863"/>
        <v>0</v>
      </c>
      <c r="BH1188" s="9">
        <f t="shared" si="2863"/>
        <v>0</v>
      </c>
      <c r="BI1188" s="9">
        <f t="shared" si="2863"/>
        <v>2285</v>
      </c>
      <c r="BJ1188" s="9">
        <f t="shared" si="2863"/>
        <v>0</v>
      </c>
      <c r="BK1188" s="9">
        <f t="shared" si="2863"/>
        <v>0</v>
      </c>
      <c r="BL1188" s="9">
        <f t="shared" si="2863"/>
        <v>0</v>
      </c>
      <c r="BM1188" s="9">
        <f t="shared" si="2863"/>
        <v>0</v>
      </c>
      <c r="BN1188" s="9">
        <f t="shared" si="2863"/>
        <v>0</v>
      </c>
      <c r="BO1188" s="9">
        <f t="shared" si="2863"/>
        <v>2285</v>
      </c>
      <c r="BP1188" s="9">
        <f t="shared" si="2863"/>
        <v>0</v>
      </c>
      <c r="BQ1188" s="9">
        <f t="shared" ref="BQ1188:BV1188" si="2864">BQ1189+BQ1193</f>
        <v>0</v>
      </c>
      <c r="BR1188" s="9">
        <f t="shared" si="2864"/>
        <v>0</v>
      </c>
      <c r="BS1188" s="9">
        <f t="shared" si="2864"/>
        <v>0</v>
      </c>
      <c r="BT1188" s="9">
        <f t="shared" si="2864"/>
        <v>0</v>
      </c>
      <c r="BU1188" s="9">
        <f t="shared" si="2864"/>
        <v>2285</v>
      </c>
      <c r="BV1188" s="9">
        <f t="shared" si="2864"/>
        <v>0</v>
      </c>
      <c r="BW1188" s="9">
        <f t="shared" ref="BW1188:CB1188" si="2865">BW1189+BW1193</f>
        <v>0</v>
      </c>
      <c r="BX1188" s="9">
        <f t="shared" si="2865"/>
        <v>0</v>
      </c>
      <c r="BY1188" s="9">
        <f t="shared" si="2865"/>
        <v>0</v>
      </c>
      <c r="BZ1188" s="9">
        <f t="shared" si="2865"/>
        <v>0</v>
      </c>
      <c r="CA1188" s="9">
        <f t="shared" si="2865"/>
        <v>2285</v>
      </c>
      <c r="CB1188" s="9">
        <f t="shared" si="2865"/>
        <v>0</v>
      </c>
      <c r="CC1188" s="9">
        <f t="shared" ref="CC1188:CH1188" si="2866">CC1189+CC1193</f>
        <v>0</v>
      </c>
      <c r="CD1188" s="9">
        <f t="shared" si="2866"/>
        <v>0</v>
      </c>
      <c r="CE1188" s="9">
        <f t="shared" si="2866"/>
        <v>0</v>
      </c>
      <c r="CF1188" s="9">
        <f t="shared" si="2866"/>
        <v>0</v>
      </c>
      <c r="CG1188" s="9">
        <f t="shared" si="2866"/>
        <v>2285</v>
      </c>
      <c r="CH1188" s="9">
        <f t="shared" si="2866"/>
        <v>0</v>
      </c>
      <c r="CI1188" s="9">
        <f t="shared" ref="CI1188:CN1188" si="2867">CI1189+CI1193</f>
        <v>0</v>
      </c>
      <c r="CJ1188" s="9">
        <f t="shared" si="2867"/>
        <v>630</v>
      </c>
      <c r="CK1188" s="9">
        <f t="shared" si="2867"/>
        <v>0</v>
      </c>
      <c r="CL1188" s="9">
        <f t="shared" si="2867"/>
        <v>0</v>
      </c>
      <c r="CM1188" s="9">
        <f t="shared" si="2867"/>
        <v>2915</v>
      </c>
      <c r="CN1188" s="9">
        <f t="shared" si="2867"/>
        <v>0</v>
      </c>
    </row>
    <row r="1189" spans="1:92" ht="33" hidden="1">
      <c r="A1189" s="28" t="s">
        <v>77</v>
      </c>
      <c r="B1189" s="26" t="s">
        <v>319</v>
      </c>
      <c r="C1189" s="26" t="s">
        <v>147</v>
      </c>
      <c r="D1189" s="26" t="s">
        <v>147</v>
      </c>
      <c r="E1189" s="26" t="s">
        <v>148</v>
      </c>
      <c r="F1189" s="48"/>
      <c r="G1189" s="9">
        <f t="shared" si="2859"/>
        <v>1785</v>
      </c>
      <c r="H1189" s="9">
        <f t="shared" si="2859"/>
        <v>0</v>
      </c>
      <c r="I1189" s="9">
        <f t="shared" si="2859"/>
        <v>0</v>
      </c>
      <c r="J1189" s="9">
        <f t="shared" si="2859"/>
        <v>0</v>
      </c>
      <c r="K1189" s="9">
        <f t="shared" si="2859"/>
        <v>0</v>
      </c>
      <c r="L1189" s="9">
        <f t="shared" si="2859"/>
        <v>0</v>
      </c>
      <c r="M1189" s="9">
        <f t="shared" si="2859"/>
        <v>1785</v>
      </c>
      <c r="N1189" s="9">
        <f t="shared" si="2859"/>
        <v>0</v>
      </c>
      <c r="O1189" s="9">
        <f t="shared" si="2859"/>
        <v>0</v>
      </c>
      <c r="P1189" s="9">
        <f t="shared" si="2859"/>
        <v>0</v>
      </c>
      <c r="Q1189" s="9">
        <f t="shared" si="2859"/>
        <v>0</v>
      </c>
      <c r="R1189" s="9">
        <f t="shared" si="2859"/>
        <v>0</v>
      </c>
      <c r="S1189" s="9">
        <f t="shared" si="2859"/>
        <v>1785</v>
      </c>
      <c r="T1189" s="9">
        <f t="shared" si="2859"/>
        <v>0</v>
      </c>
      <c r="U1189" s="9">
        <f t="shared" si="2860"/>
        <v>0</v>
      </c>
      <c r="V1189" s="9">
        <f t="shared" si="2860"/>
        <v>0</v>
      </c>
      <c r="W1189" s="9">
        <f t="shared" si="2860"/>
        <v>0</v>
      </c>
      <c r="X1189" s="9">
        <f t="shared" si="2860"/>
        <v>0</v>
      </c>
      <c r="Y1189" s="9">
        <f t="shared" si="2860"/>
        <v>1785</v>
      </c>
      <c r="Z1189" s="9">
        <f t="shared" si="2860"/>
        <v>0</v>
      </c>
      <c r="AA1189" s="9">
        <f t="shared" si="2860"/>
        <v>0</v>
      </c>
      <c r="AB1189" s="9">
        <f t="shared" si="2860"/>
        <v>0</v>
      </c>
      <c r="AC1189" s="9">
        <f t="shared" si="2860"/>
        <v>0</v>
      </c>
      <c r="AD1189" s="9">
        <f t="shared" si="2860"/>
        <v>0</v>
      </c>
      <c r="AE1189" s="9">
        <f t="shared" si="2860"/>
        <v>1785</v>
      </c>
      <c r="AF1189" s="9">
        <f t="shared" si="2860"/>
        <v>0</v>
      </c>
      <c r="AG1189" s="9">
        <f t="shared" si="2861"/>
        <v>0</v>
      </c>
      <c r="AH1189" s="9">
        <f t="shared" si="2861"/>
        <v>0</v>
      </c>
      <c r="AI1189" s="9">
        <f t="shared" si="2861"/>
        <v>0</v>
      </c>
      <c r="AJ1189" s="9">
        <f t="shared" si="2861"/>
        <v>0</v>
      </c>
      <c r="AK1189" s="9">
        <f t="shared" si="2861"/>
        <v>1785</v>
      </c>
      <c r="AL1189" s="9">
        <f t="shared" si="2861"/>
        <v>0</v>
      </c>
      <c r="AM1189" s="9">
        <f t="shared" si="2861"/>
        <v>0</v>
      </c>
      <c r="AN1189" s="9">
        <f t="shared" si="2861"/>
        <v>0</v>
      </c>
      <c r="AO1189" s="9">
        <f t="shared" si="2861"/>
        <v>0</v>
      </c>
      <c r="AP1189" s="9">
        <f t="shared" si="2861"/>
        <v>0</v>
      </c>
      <c r="AQ1189" s="9">
        <f t="shared" si="2861"/>
        <v>1785</v>
      </c>
      <c r="AR1189" s="9">
        <f t="shared" si="2861"/>
        <v>0</v>
      </c>
      <c r="AS1189" s="9">
        <f t="shared" si="2862"/>
        <v>0</v>
      </c>
      <c r="AT1189" s="9">
        <f t="shared" si="2862"/>
        <v>0</v>
      </c>
      <c r="AU1189" s="9">
        <f t="shared" si="2862"/>
        <v>0</v>
      </c>
      <c r="AV1189" s="9">
        <f t="shared" si="2862"/>
        <v>0</v>
      </c>
      <c r="AW1189" s="9">
        <f t="shared" si="2862"/>
        <v>1785</v>
      </c>
      <c r="AX1189" s="9">
        <f t="shared" si="2862"/>
        <v>0</v>
      </c>
      <c r="AY1189" s="9">
        <f t="shared" si="2862"/>
        <v>0</v>
      </c>
      <c r="AZ1189" s="9">
        <f t="shared" si="2862"/>
        <v>0</v>
      </c>
      <c r="BA1189" s="9">
        <f t="shared" si="2862"/>
        <v>0</v>
      </c>
      <c r="BB1189" s="9">
        <f t="shared" si="2862"/>
        <v>0</v>
      </c>
      <c r="BC1189" s="9">
        <f t="shared" si="2862"/>
        <v>1785</v>
      </c>
      <c r="BD1189" s="9">
        <f t="shared" si="2862"/>
        <v>0</v>
      </c>
      <c r="BE1189" s="9">
        <f t="shared" ref="BE1189:BT1191" si="2868">BE1190</f>
        <v>0</v>
      </c>
      <c r="BF1189" s="9">
        <f t="shared" si="2868"/>
        <v>0</v>
      </c>
      <c r="BG1189" s="9">
        <f t="shared" si="2868"/>
        <v>0</v>
      </c>
      <c r="BH1189" s="9">
        <f t="shared" si="2868"/>
        <v>0</v>
      </c>
      <c r="BI1189" s="9">
        <f t="shared" si="2868"/>
        <v>1785</v>
      </c>
      <c r="BJ1189" s="9">
        <f t="shared" si="2868"/>
        <v>0</v>
      </c>
      <c r="BK1189" s="9">
        <f t="shared" si="2868"/>
        <v>0</v>
      </c>
      <c r="BL1189" s="9">
        <f t="shared" si="2868"/>
        <v>0</v>
      </c>
      <c r="BM1189" s="9">
        <f t="shared" si="2868"/>
        <v>0</v>
      </c>
      <c r="BN1189" s="9">
        <f t="shared" si="2868"/>
        <v>0</v>
      </c>
      <c r="BO1189" s="9">
        <f t="shared" si="2868"/>
        <v>1785</v>
      </c>
      <c r="BP1189" s="9">
        <f t="shared" si="2868"/>
        <v>0</v>
      </c>
      <c r="BQ1189" s="9">
        <f t="shared" si="2868"/>
        <v>0</v>
      </c>
      <c r="BR1189" s="9">
        <f t="shared" si="2868"/>
        <v>0</v>
      </c>
      <c r="BS1189" s="9">
        <f t="shared" si="2868"/>
        <v>0</v>
      </c>
      <c r="BT1189" s="9">
        <f t="shared" si="2868"/>
        <v>0</v>
      </c>
      <c r="BU1189" s="9">
        <f t="shared" ref="BQ1189:CF1191" si="2869">BU1190</f>
        <v>1785</v>
      </c>
      <c r="BV1189" s="9">
        <f t="shared" si="2869"/>
        <v>0</v>
      </c>
      <c r="BW1189" s="9">
        <f t="shared" si="2869"/>
        <v>0</v>
      </c>
      <c r="BX1189" s="9">
        <f t="shared" si="2869"/>
        <v>0</v>
      </c>
      <c r="BY1189" s="9">
        <f t="shared" si="2869"/>
        <v>0</v>
      </c>
      <c r="BZ1189" s="9">
        <f t="shared" si="2869"/>
        <v>0</v>
      </c>
      <c r="CA1189" s="9">
        <f t="shared" si="2869"/>
        <v>1785</v>
      </c>
      <c r="CB1189" s="9">
        <f t="shared" si="2869"/>
        <v>0</v>
      </c>
      <c r="CC1189" s="9">
        <f t="shared" si="2869"/>
        <v>0</v>
      </c>
      <c r="CD1189" s="9">
        <f t="shared" si="2869"/>
        <v>0</v>
      </c>
      <c r="CE1189" s="9">
        <f t="shared" si="2869"/>
        <v>0</v>
      </c>
      <c r="CF1189" s="9">
        <f t="shared" si="2869"/>
        <v>0</v>
      </c>
      <c r="CG1189" s="9">
        <f t="shared" ref="CC1189:CN1191" si="2870">CG1190</f>
        <v>1785</v>
      </c>
      <c r="CH1189" s="9">
        <f t="shared" si="2870"/>
        <v>0</v>
      </c>
      <c r="CI1189" s="9">
        <f t="shared" si="2870"/>
        <v>0</v>
      </c>
      <c r="CJ1189" s="9">
        <f t="shared" si="2870"/>
        <v>630</v>
      </c>
      <c r="CK1189" s="9">
        <f t="shared" si="2870"/>
        <v>0</v>
      </c>
      <c r="CL1189" s="9">
        <f t="shared" si="2870"/>
        <v>0</v>
      </c>
      <c r="CM1189" s="9">
        <f t="shared" si="2870"/>
        <v>2415</v>
      </c>
      <c r="CN1189" s="9">
        <f t="shared" si="2870"/>
        <v>0</v>
      </c>
    </row>
    <row r="1190" spans="1:92" ht="33" hidden="1">
      <c r="A1190" s="28" t="s">
        <v>332</v>
      </c>
      <c r="B1190" s="26" t="s">
        <v>319</v>
      </c>
      <c r="C1190" s="26" t="s">
        <v>147</v>
      </c>
      <c r="D1190" s="26" t="s">
        <v>147</v>
      </c>
      <c r="E1190" s="26" t="s">
        <v>359</v>
      </c>
      <c r="F1190" s="48"/>
      <c r="G1190" s="9">
        <f t="shared" si="2859"/>
        <v>1785</v>
      </c>
      <c r="H1190" s="9">
        <f t="shared" si="2859"/>
        <v>0</v>
      </c>
      <c r="I1190" s="9">
        <f t="shared" si="2859"/>
        <v>0</v>
      </c>
      <c r="J1190" s="9">
        <f t="shared" si="2859"/>
        <v>0</v>
      </c>
      <c r="K1190" s="9">
        <f t="shared" si="2859"/>
        <v>0</v>
      </c>
      <c r="L1190" s="9">
        <f t="shared" si="2859"/>
        <v>0</v>
      </c>
      <c r="M1190" s="9">
        <f t="shared" si="2859"/>
        <v>1785</v>
      </c>
      <c r="N1190" s="9">
        <f t="shared" si="2859"/>
        <v>0</v>
      </c>
      <c r="O1190" s="9">
        <f t="shared" si="2859"/>
        <v>0</v>
      </c>
      <c r="P1190" s="9">
        <f t="shared" si="2859"/>
        <v>0</v>
      </c>
      <c r="Q1190" s="9">
        <f t="shared" si="2859"/>
        <v>0</v>
      </c>
      <c r="R1190" s="9">
        <f t="shared" si="2859"/>
        <v>0</v>
      </c>
      <c r="S1190" s="9">
        <f t="shared" si="2859"/>
        <v>1785</v>
      </c>
      <c r="T1190" s="9">
        <f t="shared" si="2859"/>
        <v>0</v>
      </c>
      <c r="U1190" s="9">
        <f t="shared" si="2860"/>
        <v>0</v>
      </c>
      <c r="V1190" s="9">
        <f t="shared" si="2860"/>
        <v>0</v>
      </c>
      <c r="W1190" s="9">
        <f t="shared" si="2860"/>
        <v>0</v>
      </c>
      <c r="X1190" s="9">
        <f t="shared" si="2860"/>
        <v>0</v>
      </c>
      <c r="Y1190" s="9">
        <f t="shared" si="2860"/>
        <v>1785</v>
      </c>
      <c r="Z1190" s="9">
        <f t="shared" si="2860"/>
        <v>0</v>
      </c>
      <c r="AA1190" s="9">
        <f t="shared" si="2860"/>
        <v>0</v>
      </c>
      <c r="AB1190" s="9">
        <f t="shared" si="2860"/>
        <v>0</v>
      </c>
      <c r="AC1190" s="9">
        <f t="shared" si="2860"/>
        <v>0</v>
      </c>
      <c r="AD1190" s="9">
        <f t="shared" si="2860"/>
        <v>0</v>
      </c>
      <c r="AE1190" s="9">
        <f t="shared" si="2860"/>
        <v>1785</v>
      </c>
      <c r="AF1190" s="9">
        <f t="shared" si="2860"/>
        <v>0</v>
      </c>
      <c r="AG1190" s="9">
        <f t="shared" si="2861"/>
        <v>0</v>
      </c>
      <c r="AH1190" s="9">
        <f t="shared" si="2861"/>
        <v>0</v>
      </c>
      <c r="AI1190" s="9">
        <f t="shared" si="2861"/>
        <v>0</v>
      </c>
      <c r="AJ1190" s="9">
        <f t="shared" si="2861"/>
        <v>0</v>
      </c>
      <c r="AK1190" s="9">
        <f t="shared" si="2861"/>
        <v>1785</v>
      </c>
      <c r="AL1190" s="9">
        <f t="shared" si="2861"/>
        <v>0</v>
      </c>
      <c r="AM1190" s="9">
        <f t="shared" si="2861"/>
        <v>0</v>
      </c>
      <c r="AN1190" s="9">
        <f t="shared" si="2861"/>
        <v>0</v>
      </c>
      <c r="AO1190" s="9">
        <f t="shared" si="2861"/>
        <v>0</v>
      </c>
      <c r="AP1190" s="9">
        <f t="shared" si="2861"/>
        <v>0</v>
      </c>
      <c r="AQ1190" s="9">
        <f t="shared" si="2861"/>
        <v>1785</v>
      </c>
      <c r="AR1190" s="9">
        <f t="shared" si="2861"/>
        <v>0</v>
      </c>
      <c r="AS1190" s="9">
        <f t="shared" si="2862"/>
        <v>0</v>
      </c>
      <c r="AT1190" s="9">
        <f t="shared" si="2862"/>
        <v>0</v>
      </c>
      <c r="AU1190" s="9">
        <f t="shared" si="2862"/>
        <v>0</v>
      </c>
      <c r="AV1190" s="9">
        <f t="shared" si="2862"/>
        <v>0</v>
      </c>
      <c r="AW1190" s="9">
        <f t="shared" si="2862"/>
        <v>1785</v>
      </c>
      <c r="AX1190" s="9">
        <f t="shared" si="2862"/>
        <v>0</v>
      </c>
      <c r="AY1190" s="9">
        <f t="shared" si="2862"/>
        <v>0</v>
      </c>
      <c r="AZ1190" s="9">
        <f t="shared" si="2862"/>
        <v>0</v>
      </c>
      <c r="BA1190" s="9">
        <f t="shared" si="2862"/>
        <v>0</v>
      </c>
      <c r="BB1190" s="9">
        <f t="shared" si="2862"/>
        <v>0</v>
      </c>
      <c r="BC1190" s="9">
        <f t="shared" si="2862"/>
        <v>1785</v>
      </c>
      <c r="BD1190" s="9">
        <f t="shared" si="2862"/>
        <v>0</v>
      </c>
      <c r="BE1190" s="9">
        <f t="shared" si="2868"/>
        <v>0</v>
      </c>
      <c r="BF1190" s="9">
        <f t="shared" si="2868"/>
        <v>0</v>
      </c>
      <c r="BG1190" s="9">
        <f t="shared" si="2868"/>
        <v>0</v>
      </c>
      <c r="BH1190" s="9">
        <f t="shared" si="2868"/>
        <v>0</v>
      </c>
      <c r="BI1190" s="9">
        <f t="shared" si="2868"/>
        <v>1785</v>
      </c>
      <c r="BJ1190" s="9">
        <f t="shared" si="2868"/>
        <v>0</v>
      </c>
      <c r="BK1190" s="9">
        <f t="shared" si="2868"/>
        <v>0</v>
      </c>
      <c r="BL1190" s="9">
        <f t="shared" si="2868"/>
        <v>0</v>
      </c>
      <c r="BM1190" s="9">
        <f t="shared" si="2868"/>
        <v>0</v>
      </c>
      <c r="BN1190" s="9">
        <f t="shared" si="2868"/>
        <v>0</v>
      </c>
      <c r="BO1190" s="9">
        <f t="shared" si="2868"/>
        <v>1785</v>
      </c>
      <c r="BP1190" s="9">
        <f t="shared" si="2868"/>
        <v>0</v>
      </c>
      <c r="BQ1190" s="9">
        <f t="shared" si="2869"/>
        <v>0</v>
      </c>
      <c r="BR1190" s="9">
        <f t="shared" si="2869"/>
        <v>0</v>
      </c>
      <c r="BS1190" s="9">
        <f t="shared" si="2869"/>
        <v>0</v>
      </c>
      <c r="BT1190" s="9">
        <f t="shared" si="2869"/>
        <v>0</v>
      </c>
      <c r="BU1190" s="9">
        <f t="shared" si="2869"/>
        <v>1785</v>
      </c>
      <c r="BV1190" s="9">
        <f t="shared" si="2869"/>
        <v>0</v>
      </c>
      <c r="BW1190" s="9">
        <f t="shared" si="2869"/>
        <v>0</v>
      </c>
      <c r="BX1190" s="9">
        <f t="shared" si="2869"/>
        <v>0</v>
      </c>
      <c r="BY1190" s="9">
        <f t="shared" si="2869"/>
        <v>0</v>
      </c>
      <c r="BZ1190" s="9">
        <f t="shared" si="2869"/>
        <v>0</v>
      </c>
      <c r="CA1190" s="9">
        <f t="shared" si="2869"/>
        <v>1785</v>
      </c>
      <c r="CB1190" s="9">
        <f t="shared" si="2869"/>
        <v>0</v>
      </c>
      <c r="CC1190" s="9">
        <f t="shared" si="2870"/>
        <v>0</v>
      </c>
      <c r="CD1190" s="9">
        <f t="shared" si="2870"/>
        <v>0</v>
      </c>
      <c r="CE1190" s="9">
        <f t="shared" si="2870"/>
        <v>0</v>
      </c>
      <c r="CF1190" s="9">
        <f t="shared" si="2870"/>
        <v>0</v>
      </c>
      <c r="CG1190" s="9">
        <f t="shared" si="2870"/>
        <v>1785</v>
      </c>
      <c r="CH1190" s="9">
        <f t="shared" si="2870"/>
        <v>0</v>
      </c>
      <c r="CI1190" s="9">
        <f t="shared" si="2870"/>
        <v>0</v>
      </c>
      <c r="CJ1190" s="9">
        <f t="shared" si="2870"/>
        <v>630</v>
      </c>
      <c r="CK1190" s="9">
        <f t="shared" si="2870"/>
        <v>0</v>
      </c>
      <c r="CL1190" s="9">
        <f t="shared" si="2870"/>
        <v>0</v>
      </c>
      <c r="CM1190" s="9">
        <f t="shared" si="2870"/>
        <v>2415</v>
      </c>
      <c r="CN1190" s="9">
        <f t="shared" si="2870"/>
        <v>0</v>
      </c>
    </row>
    <row r="1191" spans="1:92" ht="33" hidden="1">
      <c r="A1191" s="25" t="s">
        <v>12</v>
      </c>
      <c r="B1191" s="26" t="s">
        <v>319</v>
      </c>
      <c r="C1191" s="26" t="s">
        <v>147</v>
      </c>
      <c r="D1191" s="26" t="s">
        <v>147</v>
      </c>
      <c r="E1191" s="26" t="s">
        <v>359</v>
      </c>
      <c r="F1191" s="26">
        <v>600</v>
      </c>
      <c r="G1191" s="9">
        <f t="shared" si="2859"/>
        <v>1785</v>
      </c>
      <c r="H1191" s="9">
        <f t="shared" si="2859"/>
        <v>0</v>
      </c>
      <c r="I1191" s="9">
        <f t="shared" si="2859"/>
        <v>0</v>
      </c>
      <c r="J1191" s="9">
        <f t="shared" si="2859"/>
        <v>0</v>
      </c>
      <c r="K1191" s="9">
        <f t="shared" si="2859"/>
        <v>0</v>
      </c>
      <c r="L1191" s="9">
        <f t="shared" si="2859"/>
        <v>0</v>
      </c>
      <c r="M1191" s="9">
        <f t="shared" si="2859"/>
        <v>1785</v>
      </c>
      <c r="N1191" s="9">
        <f t="shared" si="2859"/>
        <v>0</v>
      </c>
      <c r="O1191" s="9">
        <f t="shared" si="2859"/>
        <v>0</v>
      </c>
      <c r="P1191" s="9">
        <f t="shared" si="2859"/>
        <v>0</v>
      </c>
      <c r="Q1191" s="9">
        <f t="shared" si="2859"/>
        <v>0</v>
      </c>
      <c r="R1191" s="9">
        <f t="shared" si="2859"/>
        <v>0</v>
      </c>
      <c r="S1191" s="9">
        <f t="shared" si="2859"/>
        <v>1785</v>
      </c>
      <c r="T1191" s="9">
        <f t="shared" si="2859"/>
        <v>0</v>
      </c>
      <c r="U1191" s="9">
        <f t="shared" si="2860"/>
        <v>0</v>
      </c>
      <c r="V1191" s="9">
        <f t="shared" si="2860"/>
        <v>0</v>
      </c>
      <c r="W1191" s="9">
        <f t="shared" si="2860"/>
        <v>0</v>
      </c>
      <c r="X1191" s="9">
        <f t="shared" si="2860"/>
        <v>0</v>
      </c>
      <c r="Y1191" s="9">
        <f t="shared" si="2860"/>
        <v>1785</v>
      </c>
      <c r="Z1191" s="9">
        <f t="shared" si="2860"/>
        <v>0</v>
      </c>
      <c r="AA1191" s="9">
        <f t="shared" si="2860"/>
        <v>0</v>
      </c>
      <c r="AB1191" s="9">
        <f t="shared" si="2860"/>
        <v>0</v>
      </c>
      <c r="AC1191" s="9">
        <f t="shared" si="2860"/>
        <v>0</v>
      </c>
      <c r="AD1191" s="9">
        <f t="shared" si="2860"/>
        <v>0</v>
      </c>
      <c r="AE1191" s="9">
        <f t="shared" si="2860"/>
        <v>1785</v>
      </c>
      <c r="AF1191" s="9">
        <f t="shared" si="2860"/>
        <v>0</v>
      </c>
      <c r="AG1191" s="9">
        <f t="shared" si="2861"/>
        <v>0</v>
      </c>
      <c r="AH1191" s="9">
        <f t="shared" si="2861"/>
        <v>0</v>
      </c>
      <c r="AI1191" s="9">
        <f t="shared" si="2861"/>
        <v>0</v>
      </c>
      <c r="AJ1191" s="9">
        <f t="shared" si="2861"/>
        <v>0</v>
      </c>
      <c r="AK1191" s="9">
        <f t="shared" si="2861"/>
        <v>1785</v>
      </c>
      <c r="AL1191" s="9">
        <f t="shared" si="2861"/>
        <v>0</v>
      </c>
      <c r="AM1191" s="9">
        <f t="shared" si="2861"/>
        <v>0</v>
      </c>
      <c r="AN1191" s="9">
        <f t="shared" si="2861"/>
        <v>0</v>
      </c>
      <c r="AO1191" s="9">
        <f t="shared" si="2861"/>
        <v>0</v>
      </c>
      <c r="AP1191" s="9">
        <f t="shared" si="2861"/>
        <v>0</v>
      </c>
      <c r="AQ1191" s="9">
        <f t="shared" si="2861"/>
        <v>1785</v>
      </c>
      <c r="AR1191" s="9">
        <f t="shared" si="2861"/>
        <v>0</v>
      </c>
      <c r="AS1191" s="9">
        <f t="shared" si="2862"/>
        <v>0</v>
      </c>
      <c r="AT1191" s="9">
        <f t="shared" si="2862"/>
        <v>0</v>
      </c>
      <c r="AU1191" s="9">
        <f t="shared" si="2862"/>
        <v>0</v>
      </c>
      <c r="AV1191" s="9">
        <f t="shared" si="2862"/>
        <v>0</v>
      </c>
      <c r="AW1191" s="9">
        <f t="shared" si="2862"/>
        <v>1785</v>
      </c>
      <c r="AX1191" s="9">
        <f t="shared" si="2862"/>
        <v>0</v>
      </c>
      <c r="AY1191" s="9">
        <f t="shared" si="2862"/>
        <v>0</v>
      </c>
      <c r="AZ1191" s="9">
        <f t="shared" si="2862"/>
        <v>0</v>
      </c>
      <c r="BA1191" s="9">
        <f t="shared" si="2862"/>
        <v>0</v>
      </c>
      <c r="BB1191" s="9">
        <f t="shared" si="2862"/>
        <v>0</v>
      </c>
      <c r="BC1191" s="9">
        <f t="shared" si="2862"/>
        <v>1785</v>
      </c>
      <c r="BD1191" s="9">
        <f t="shared" si="2862"/>
        <v>0</v>
      </c>
      <c r="BE1191" s="9">
        <f t="shared" si="2868"/>
        <v>0</v>
      </c>
      <c r="BF1191" s="9">
        <f t="shared" si="2868"/>
        <v>0</v>
      </c>
      <c r="BG1191" s="9">
        <f t="shared" si="2868"/>
        <v>0</v>
      </c>
      <c r="BH1191" s="9">
        <f t="shared" si="2868"/>
        <v>0</v>
      </c>
      <c r="BI1191" s="9">
        <f t="shared" si="2868"/>
        <v>1785</v>
      </c>
      <c r="BJ1191" s="9">
        <f t="shared" si="2868"/>
        <v>0</v>
      </c>
      <c r="BK1191" s="9">
        <f t="shared" si="2868"/>
        <v>0</v>
      </c>
      <c r="BL1191" s="9">
        <f t="shared" si="2868"/>
        <v>0</v>
      </c>
      <c r="BM1191" s="9">
        <f t="shared" si="2868"/>
        <v>0</v>
      </c>
      <c r="BN1191" s="9">
        <f t="shared" si="2868"/>
        <v>0</v>
      </c>
      <c r="BO1191" s="9">
        <f t="shared" si="2868"/>
        <v>1785</v>
      </c>
      <c r="BP1191" s="9">
        <f t="shared" si="2868"/>
        <v>0</v>
      </c>
      <c r="BQ1191" s="9">
        <f t="shared" si="2869"/>
        <v>0</v>
      </c>
      <c r="BR1191" s="9">
        <f t="shared" si="2869"/>
        <v>0</v>
      </c>
      <c r="BS1191" s="9">
        <f t="shared" si="2869"/>
        <v>0</v>
      </c>
      <c r="BT1191" s="9">
        <f t="shared" si="2869"/>
        <v>0</v>
      </c>
      <c r="BU1191" s="9">
        <f t="shared" si="2869"/>
        <v>1785</v>
      </c>
      <c r="BV1191" s="9">
        <f t="shared" si="2869"/>
        <v>0</v>
      </c>
      <c r="BW1191" s="9">
        <f t="shared" si="2869"/>
        <v>0</v>
      </c>
      <c r="BX1191" s="9">
        <f t="shared" si="2869"/>
        <v>0</v>
      </c>
      <c r="BY1191" s="9">
        <f t="shared" si="2869"/>
        <v>0</v>
      </c>
      <c r="BZ1191" s="9">
        <f t="shared" si="2869"/>
        <v>0</v>
      </c>
      <c r="CA1191" s="9">
        <f t="shared" si="2869"/>
        <v>1785</v>
      </c>
      <c r="CB1191" s="9">
        <f t="shared" si="2869"/>
        <v>0</v>
      </c>
      <c r="CC1191" s="9">
        <f t="shared" si="2870"/>
        <v>0</v>
      </c>
      <c r="CD1191" s="9">
        <f t="shared" si="2870"/>
        <v>0</v>
      </c>
      <c r="CE1191" s="9">
        <f t="shared" si="2870"/>
        <v>0</v>
      </c>
      <c r="CF1191" s="9">
        <f t="shared" si="2870"/>
        <v>0</v>
      </c>
      <c r="CG1191" s="9">
        <f t="shared" si="2870"/>
        <v>1785</v>
      </c>
      <c r="CH1191" s="9">
        <f t="shared" si="2870"/>
        <v>0</v>
      </c>
      <c r="CI1191" s="9">
        <f t="shared" si="2870"/>
        <v>0</v>
      </c>
      <c r="CJ1191" s="9">
        <f t="shared" si="2870"/>
        <v>630</v>
      </c>
      <c r="CK1191" s="9">
        <f t="shared" si="2870"/>
        <v>0</v>
      </c>
      <c r="CL1191" s="9">
        <f t="shared" si="2870"/>
        <v>0</v>
      </c>
      <c r="CM1191" s="9">
        <f t="shared" si="2870"/>
        <v>2415</v>
      </c>
      <c r="CN1191" s="9">
        <f t="shared" si="2870"/>
        <v>0</v>
      </c>
    </row>
    <row r="1192" spans="1:92" ht="20.100000000000001" hidden="1" customHeight="1">
      <c r="A1192" s="25" t="s">
        <v>14</v>
      </c>
      <c r="B1192" s="26" t="s">
        <v>319</v>
      </c>
      <c r="C1192" s="26" t="s">
        <v>147</v>
      </c>
      <c r="D1192" s="26" t="s">
        <v>147</v>
      </c>
      <c r="E1192" s="26" t="s">
        <v>359</v>
      </c>
      <c r="F1192" s="26">
        <v>610</v>
      </c>
      <c r="G1192" s="9">
        <v>1785</v>
      </c>
      <c r="H1192" s="9"/>
      <c r="I1192" s="9"/>
      <c r="J1192" s="9"/>
      <c r="K1192" s="9"/>
      <c r="L1192" s="9"/>
      <c r="M1192" s="9">
        <f>G1192+I1192+J1192+K1192+L1192</f>
        <v>1785</v>
      </c>
      <c r="N1192" s="9">
        <f>H1192+L1192</f>
        <v>0</v>
      </c>
      <c r="O1192" s="9"/>
      <c r="P1192" s="9"/>
      <c r="Q1192" s="9"/>
      <c r="R1192" s="9"/>
      <c r="S1192" s="9">
        <f>M1192+O1192+P1192+Q1192+R1192</f>
        <v>1785</v>
      </c>
      <c r="T1192" s="9">
        <f>N1192+R1192</f>
        <v>0</v>
      </c>
      <c r="U1192" s="9"/>
      <c r="V1192" s="9"/>
      <c r="W1192" s="9"/>
      <c r="X1192" s="9"/>
      <c r="Y1192" s="9">
        <f>S1192+U1192+V1192+W1192+X1192</f>
        <v>1785</v>
      </c>
      <c r="Z1192" s="9">
        <f>T1192+X1192</f>
        <v>0</v>
      </c>
      <c r="AA1192" s="9"/>
      <c r="AB1192" s="9"/>
      <c r="AC1192" s="9"/>
      <c r="AD1192" s="9"/>
      <c r="AE1192" s="9">
        <f>Y1192+AA1192+AB1192+AC1192+AD1192</f>
        <v>1785</v>
      </c>
      <c r="AF1192" s="9">
        <f>Z1192+AD1192</f>
        <v>0</v>
      </c>
      <c r="AG1192" s="9"/>
      <c r="AH1192" s="9"/>
      <c r="AI1192" s="9"/>
      <c r="AJ1192" s="9"/>
      <c r="AK1192" s="9">
        <f>AE1192+AG1192+AH1192+AI1192+AJ1192</f>
        <v>1785</v>
      </c>
      <c r="AL1192" s="9">
        <f>AF1192+AJ1192</f>
        <v>0</v>
      </c>
      <c r="AM1192" s="9"/>
      <c r="AN1192" s="9"/>
      <c r="AO1192" s="9"/>
      <c r="AP1192" s="9"/>
      <c r="AQ1192" s="9">
        <f>AK1192+AM1192+AN1192+AO1192+AP1192</f>
        <v>1785</v>
      </c>
      <c r="AR1192" s="9">
        <f>AL1192+AP1192</f>
        <v>0</v>
      </c>
      <c r="AS1192" s="9"/>
      <c r="AT1192" s="9"/>
      <c r="AU1192" s="9"/>
      <c r="AV1192" s="9"/>
      <c r="AW1192" s="9">
        <f>AQ1192+AS1192+AT1192+AU1192+AV1192</f>
        <v>1785</v>
      </c>
      <c r="AX1192" s="9">
        <f>AR1192+AV1192</f>
        <v>0</v>
      </c>
      <c r="AY1192" s="9"/>
      <c r="AZ1192" s="9"/>
      <c r="BA1192" s="9"/>
      <c r="BB1192" s="9"/>
      <c r="BC1192" s="9">
        <f>AW1192+AY1192+AZ1192+BA1192+BB1192</f>
        <v>1785</v>
      </c>
      <c r="BD1192" s="9">
        <f>AX1192+BB1192</f>
        <v>0</v>
      </c>
      <c r="BE1192" s="9"/>
      <c r="BF1192" s="9"/>
      <c r="BG1192" s="9"/>
      <c r="BH1192" s="9"/>
      <c r="BI1192" s="9">
        <f>BC1192+BE1192+BF1192+BG1192+BH1192</f>
        <v>1785</v>
      </c>
      <c r="BJ1192" s="9">
        <f>BD1192+BH1192</f>
        <v>0</v>
      </c>
      <c r="BK1192" s="9"/>
      <c r="BL1192" s="9"/>
      <c r="BM1192" s="9"/>
      <c r="BN1192" s="9"/>
      <c r="BO1192" s="9">
        <f>BI1192+BK1192+BL1192+BM1192+BN1192</f>
        <v>1785</v>
      </c>
      <c r="BP1192" s="9">
        <f>BJ1192+BN1192</f>
        <v>0</v>
      </c>
      <c r="BQ1192" s="9"/>
      <c r="BR1192" s="9"/>
      <c r="BS1192" s="9"/>
      <c r="BT1192" s="9"/>
      <c r="BU1192" s="9">
        <f>BO1192+BQ1192+BR1192+BS1192+BT1192</f>
        <v>1785</v>
      </c>
      <c r="BV1192" s="9">
        <f>BP1192+BT1192</f>
        <v>0</v>
      </c>
      <c r="BW1192" s="9"/>
      <c r="BX1192" s="9"/>
      <c r="BY1192" s="9"/>
      <c r="BZ1192" s="9"/>
      <c r="CA1192" s="9">
        <f>BU1192+BW1192+BX1192+BY1192+BZ1192</f>
        <v>1785</v>
      </c>
      <c r="CB1192" s="9">
        <f>BV1192+BZ1192</f>
        <v>0</v>
      </c>
      <c r="CC1192" s="9"/>
      <c r="CD1192" s="9"/>
      <c r="CE1192" s="9"/>
      <c r="CF1192" s="9"/>
      <c r="CG1192" s="9">
        <f>CA1192+CC1192+CD1192+CE1192+CF1192</f>
        <v>1785</v>
      </c>
      <c r="CH1192" s="9">
        <f>CB1192+CF1192</f>
        <v>0</v>
      </c>
      <c r="CI1192" s="9"/>
      <c r="CJ1192" s="9">
        <v>630</v>
      </c>
      <c r="CK1192" s="9"/>
      <c r="CL1192" s="9"/>
      <c r="CM1192" s="9">
        <f>CG1192+CI1192+CJ1192+CK1192+CL1192</f>
        <v>2415</v>
      </c>
      <c r="CN1192" s="9">
        <f>CH1192+CL1192</f>
        <v>0</v>
      </c>
    </row>
    <row r="1193" spans="1:92" ht="20.100000000000001" hidden="1" customHeight="1">
      <c r="A1193" s="25" t="s">
        <v>15</v>
      </c>
      <c r="B1193" s="26" t="s">
        <v>319</v>
      </c>
      <c r="C1193" s="26" t="s">
        <v>147</v>
      </c>
      <c r="D1193" s="26" t="s">
        <v>147</v>
      </c>
      <c r="E1193" s="26" t="s">
        <v>151</v>
      </c>
      <c r="F1193" s="26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>
        <f>BE1194</f>
        <v>500</v>
      </c>
      <c r="BF1193" s="9">
        <f t="shared" ref="BF1193:BX1195" si="2871">BF1194</f>
        <v>0</v>
      </c>
      <c r="BG1193" s="9">
        <f t="shared" si="2871"/>
        <v>0</v>
      </c>
      <c r="BH1193" s="9">
        <f t="shared" si="2871"/>
        <v>0</v>
      </c>
      <c r="BI1193" s="9">
        <f t="shared" si="2871"/>
        <v>500</v>
      </c>
      <c r="BJ1193" s="9">
        <f t="shared" si="2871"/>
        <v>0</v>
      </c>
      <c r="BK1193" s="9">
        <f>BK1194</f>
        <v>0</v>
      </c>
      <c r="BL1193" s="9">
        <f t="shared" si="2871"/>
        <v>0</v>
      </c>
      <c r="BM1193" s="9">
        <f t="shared" si="2871"/>
        <v>0</v>
      </c>
      <c r="BN1193" s="9">
        <f t="shared" si="2871"/>
        <v>0</v>
      </c>
      <c r="BO1193" s="9">
        <f t="shared" si="2871"/>
        <v>500</v>
      </c>
      <c r="BP1193" s="9">
        <f t="shared" si="2871"/>
        <v>0</v>
      </c>
      <c r="BQ1193" s="9">
        <f>BQ1194</f>
        <v>0</v>
      </c>
      <c r="BR1193" s="9">
        <f t="shared" si="2871"/>
        <v>0</v>
      </c>
      <c r="BS1193" s="9">
        <f t="shared" si="2871"/>
        <v>0</v>
      </c>
      <c r="BT1193" s="9">
        <f t="shared" si="2871"/>
        <v>0</v>
      </c>
      <c r="BU1193" s="9">
        <f t="shared" si="2871"/>
        <v>500</v>
      </c>
      <c r="BV1193" s="9">
        <f t="shared" si="2871"/>
        <v>0</v>
      </c>
      <c r="BW1193" s="9">
        <f>BW1194</f>
        <v>0</v>
      </c>
      <c r="BX1193" s="9">
        <f t="shared" si="2871"/>
        <v>0</v>
      </c>
      <c r="BY1193" s="9">
        <f t="shared" ref="BX1193:CB1195" si="2872">BY1194</f>
        <v>0</v>
      </c>
      <c r="BZ1193" s="9">
        <f t="shared" si="2872"/>
        <v>0</v>
      </c>
      <c r="CA1193" s="9">
        <f t="shared" si="2872"/>
        <v>500</v>
      </c>
      <c r="CB1193" s="9">
        <f t="shared" si="2872"/>
        <v>0</v>
      </c>
      <c r="CC1193" s="9">
        <f>CC1194</f>
        <v>0</v>
      </c>
      <c r="CD1193" s="9">
        <f t="shared" ref="CD1193:CN1195" si="2873">CD1194</f>
        <v>0</v>
      </c>
      <c r="CE1193" s="9">
        <f t="shared" si="2873"/>
        <v>0</v>
      </c>
      <c r="CF1193" s="9">
        <f t="shared" si="2873"/>
        <v>0</v>
      </c>
      <c r="CG1193" s="9">
        <f t="shared" si="2873"/>
        <v>500</v>
      </c>
      <c r="CH1193" s="9">
        <f t="shared" si="2873"/>
        <v>0</v>
      </c>
      <c r="CI1193" s="9">
        <f>CI1194</f>
        <v>0</v>
      </c>
      <c r="CJ1193" s="9">
        <f t="shared" si="2873"/>
        <v>0</v>
      </c>
      <c r="CK1193" s="9">
        <f t="shared" si="2873"/>
        <v>0</v>
      </c>
      <c r="CL1193" s="9">
        <f t="shared" si="2873"/>
        <v>0</v>
      </c>
      <c r="CM1193" s="9">
        <f t="shared" si="2873"/>
        <v>500</v>
      </c>
      <c r="CN1193" s="9">
        <f t="shared" si="2873"/>
        <v>0</v>
      </c>
    </row>
    <row r="1194" spans="1:92" ht="49.5" hidden="1">
      <c r="A1194" s="28" t="s">
        <v>333</v>
      </c>
      <c r="B1194" s="26" t="s">
        <v>319</v>
      </c>
      <c r="C1194" s="26" t="s">
        <v>147</v>
      </c>
      <c r="D1194" s="26" t="s">
        <v>147</v>
      </c>
      <c r="E1194" s="26" t="s">
        <v>744</v>
      </c>
      <c r="F1194" s="48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>
        <f>BE1195</f>
        <v>500</v>
      </c>
      <c r="BF1194" s="9">
        <f t="shared" ref="BF1194:BU1195" si="2874">BF1195</f>
        <v>0</v>
      </c>
      <c r="BG1194" s="9">
        <f t="shared" si="2874"/>
        <v>0</v>
      </c>
      <c r="BH1194" s="9">
        <f t="shared" si="2874"/>
        <v>0</v>
      </c>
      <c r="BI1194" s="9">
        <f t="shared" si="2874"/>
        <v>500</v>
      </c>
      <c r="BJ1194" s="9">
        <f t="shared" si="2874"/>
        <v>0</v>
      </c>
      <c r="BK1194" s="9">
        <f>BK1195</f>
        <v>0</v>
      </c>
      <c r="BL1194" s="9">
        <f t="shared" si="2874"/>
        <v>0</v>
      </c>
      <c r="BM1194" s="9">
        <f t="shared" si="2874"/>
        <v>0</v>
      </c>
      <c r="BN1194" s="9">
        <f t="shared" si="2874"/>
        <v>0</v>
      </c>
      <c r="BO1194" s="9">
        <f t="shared" si="2874"/>
        <v>500</v>
      </c>
      <c r="BP1194" s="9">
        <f t="shared" si="2874"/>
        <v>0</v>
      </c>
      <c r="BQ1194" s="9">
        <f>BQ1195</f>
        <v>0</v>
      </c>
      <c r="BR1194" s="9">
        <f t="shared" si="2874"/>
        <v>0</v>
      </c>
      <c r="BS1194" s="9">
        <f t="shared" si="2874"/>
        <v>0</v>
      </c>
      <c r="BT1194" s="9">
        <f t="shared" si="2874"/>
        <v>0</v>
      </c>
      <c r="BU1194" s="9">
        <f t="shared" si="2874"/>
        <v>500</v>
      </c>
      <c r="BV1194" s="9">
        <f t="shared" si="2871"/>
        <v>0</v>
      </c>
      <c r="BW1194" s="9">
        <f>BW1195</f>
        <v>0</v>
      </c>
      <c r="BX1194" s="9">
        <f t="shared" si="2871"/>
        <v>0</v>
      </c>
      <c r="BY1194" s="9">
        <f t="shared" si="2872"/>
        <v>0</v>
      </c>
      <c r="BZ1194" s="9">
        <f t="shared" si="2872"/>
        <v>0</v>
      </c>
      <c r="CA1194" s="9">
        <f t="shared" si="2872"/>
        <v>500</v>
      </c>
      <c r="CB1194" s="9">
        <f t="shared" si="2872"/>
        <v>0</v>
      </c>
      <c r="CC1194" s="9">
        <f>CC1195</f>
        <v>0</v>
      </c>
      <c r="CD1194" s="9">
        <f t="shared" si="2873"/>
        <v>0</v>
      </c>
      <c r="CE1194" s="9">
        <f t="shared" si="2873"/>
        <v>0</v>
      </c>
      <c r="CF1194" s="9">
        <f t="shared" si="2873"/>
        <v>0</v>
      </c>
      <c r="CG1194" s="9">
        <f t="shared" si="2873"/>
        <v>500</v>
      </c>
      <c r="CH1194" s="9">
        <f t="shared" si="2873"/>
        <v>0</v>
      </c>
      <c r="CI1194" s="9">
        <f>CI1195</f>
        <v>0</v>
      </c>
      <c r="CJ1194" s="9">
        <f t="shared" si="2873"/>
        <v>0</v>
      </c>
      <c r="CK1194" s="9">
        <f t="shared" si="2873"/>
        <v>0</v>
      </c>
      <c r="CL1194" s="9">
        <f t="shared" si="2873"/>
        <v>0</v>
      </c>
      <c r="CM1194" s="9">
        <f t="shared" si="2873"/>
        <v>500</v>
      </c>
      <c r="CN1194" s="9">
        <f t="shared" si="2873"/>
        <v>0</v>
      </c>
    </row>
    <row r="1195" spans="1:92" ht="33" hidden="1">
      <c r="A1195" s="25" t="s">
        <v>12</v>
      </c>
      <c r="B1195" s="26" t="s">
        <v>319</v>
      </c>
      <c r="C1195" s="26" t="s">
        <v>147</v>
      </c>
      <c r="D1195" s="26" t="s">
        <v>147</v>
      </c>
      <c r="E1195" s="26" t="s">
        <v>744</v>
      </c>
      <c r="F1195" s="26">
        <v>600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>
        <f>BE1196</f>
        <v>500</v>
      </c>
      <c r="BF1195" s="9">
        <f t="shared" si="2874"/>
        <v>0</v>
      </c>
      <c r="BG1195" s="9">
        <f t="shared" si="2874"/>
        <v>0</v>
      </c>
      <c r="BH1195" s="9">
        <f t="shared" si="2874"/>
        <v>0</v>
      </c>
      <c r="BI1195" s="9">
        <f t="shared" si="2874"/>
        <v>500</v>
      </c>
      <c r="BJ1195" s="9">
        <f t="shared" si="2874"/>
        <v>0</v>
      </c>
      <c r="BK1195" s="9">
        <f>BK1196</f>
        <v>0</v>
      </c>
      <c r="BL1195" s="9">
        <f t="shared" si="2874"/>
        <v>0</v>
      </c>
      <c r="BM1195" s="9">
        <f t="shared" si="2874"/>
        <v>0</v>
      </c>
      <c r="BN1195" s="9">
        <f t="shared" si="2874"/>
        <v>0</v>
      </c>
      <c r="BO1195" s="9">
        <f t="shared" si="2874"/>
        <v>500</v>
      </c>
      <c r="BP1195" s="9">
        <f t="shared" si="2874"/>
        <v>0</v>
      </c>
      <c r="BQ1195" s="9">
        <f>BQ1196</f>
        <v>0</v>
      </c>
      <c r="BR1195" s="9">
        <f t="shared" si="2871"/>
        <v>0</v>
      </c>
      <c r="BS1195" s="9">
        <f t="shared" si="2871"/>
        <v>0</v>
      </c>
      <c r="BT1195" s="9">
        <f t="shared" si="2871"/>
        <v>0</v>
      </c>
      <c r="BU1195" s="9">
        <f t="shared" si="2871"/>
        <v>500</v>
      </c>
      <c r="BV1195" s="9">
        <f t="shared" si="2871"/>
        <v>0</v>
      </c>
      <c r="BW1195" s="9">
        <f>BW1196</f>
        <v>0</v>
      </c>
      <c r="BX1195" s="9">
        <f t="shared" si="2872"/>
        <v>0</v>
      </c>
      <c r="BY1195" s="9">
        <f t="shared" si="2872"/>
        <v>0</v>
      </c>
      <c r="BZ1195" s="9">
        <f t="shared" si="2872"/>
        <v>0</v>
      </c>
      <c r="CA1195" s="9">
        <f t="shared" si="2872"/>
        <v>500</v>
      </c>
      <c r="CB1195" s="9">
        <f t="shared" si="2872"/>
        <v>0</v>
      </c>
      <c r="CC1195" s="9">
        <f>CC1196</f>
        <v>0</v>
      </c>
      <c r="CD1195" s="9">
        <f t="shared" si="2873"/>
        <v>0</v>
      </c>
      <c r="CE1195" s="9">
        <f t="shared" si="2873"/>
        <v>0</v>
      </c>
      <c r="CF1195" s="9">
        <f t="shared" si="2873"/>
        <v>0</v>
      </c>
      <c r="CG1195" s="9">
        <f t="shared" si="2873"/>
        <v>500</v>
      </c>
      <c r="CH1195" s="9">
        <f t="shared" si="2873"/>
        <v>0</v>
      </c>
      <c r="CI1195" s="9">
        <f>CI1196</f>
        <v>0</v>
      </c>
      <c r="CJ1195" s="9">
        <f t="shared" si="2873"/>
        <v>0</v>
      </c>
      <c r="CK1195" s="9">
        <f t="shared" si="2873"/>
        <v>0</v>
      </c>
      <c r="CL1195" s="9">
        <f t="shared" si="2873"/>
        <v>0</v>
      </c>
      <c r="CM1195" s="9">
        <f t="shared" si="2873"/>
        <v>500</v>
      </c>
      <c r="CN1195" s="9">
        <f t="shared" si="2873"/>
        <v>0</v>
      </c>
    </row>
    <row r="1196" spans="1:92" ht="20.100000000000001" hidden="1" customHeight="1">
      <c r="A1196" s="25" t="s">
        <v>14</v>
      </c>
      <c r="B1196" s="26" t="s">
        <v>319</v>
      </c>
      <c r="C1196" s="26" t="s">
        <v>147</v>
      </c>
      <c r="D1196" s="26" t="s">
        <v>147</v>
      </c>
      <c r="E1196" s="26" t="s">
        <v>744</v>
      </c>
      <c r="F1196" s="26">
        <v>610</v>
      </c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>
        <v>500</v>
      </c>
      <c r="BF1196" s="9"/>
      <c r="BG1196" s="9"/>
      <c r="BH1196" s="9"/>
      <c r="BI1196" s="9">
        <f>BC1196+BE1196+BF1196+BG1196+BH1196</f>
        <v>500</v>
      </c>
      <c r="BJ1196" s="9">
        <f>BD1196+BH1196</f>
        <v>0</v>
      </c>
      <c r="BK1196" s="9"/>
      <c r="BL1196" s="9"/>
      <c r="BM1196" s="9"/>
      <c r="BN1196" s="9"/>
      <c r="BO1196" s="9">
        <f>BI1196+BK1196+BL1196+BM1196+BN1196</f>
        <v>500</v>
      </c>
      <c r="BP1196" s="9">
        <f>BJ1196+BN1196</f>
        <v>0</v>
      </c>
      <c r="BQ1196" s="9"/>
      <c r="BR1196" s="9"/>
      <c r="BS1196" s="9"/>
      <c r="BT1196" s="9"/>
      <c r="BU1196" s="9">
        <f>BO1196+BQ1196+BR1196+BS1196+BT1196</f>
        <v>500</v>
      </c>
      <c r="BV1196" s="9">
        <f>BP1196+BT1196</f>
        <v>0</v>
      </c>
      <c r="BW1196" s="9"/>
      <c r="BX1196" s="9"/>
      <c r="BY1196" s="9"/>
      <c r="BZ1196" s="9"/>
      <c r="CA1196" s="9">
        <f>BU1196+BW1196+BX1196+BY1196+BZ1196</f>
        <v>500</v>
      </c>
      <c r="CB1196" s="9">
        <f>BV1196+BZ1196</f>
        <v>0</v>
      </c>
      <c r="CC1196" s="9"/>
      <c r="CD1196" s="9"/>
      <c r="CE1196" s="9"/>
      <c r="CF1196" s="9"/>
      <c r="CG1196" s="9">
        <f>CA1196+CC1196+CD1196+CE1196+CF1196</f>
        <v>500</v>
      </c>
      <c r="CH1196" s="9">
        <f>CB1196+CF1196</f>
        <v>0</v>
      </c>
      <c r="CI1196" s="9"/>
      <c r="CJ1196" s="9"/>
      <c r="CK1196" s="9"/>
      <c r="CL1196" s="9"/>
      <c r="CM1196" s="9">
        <f>CG1196+CI1196+CJ1196+CK1196+CL1196</f>
        <v>500</v>
      </c>
      <c r="CN1196" s="9">
        <f>CH1196+CL1196</f>
        <v>0</v>
      </c>
    </row>
    <row r="1197" spans="1:92" ht="33" hidden="1">
      <c r="A1197" s="63" t="s">
        <v>502</v>
      </c>
      <c r="B1197" s="26" t="s">
        <v>319</v>
      </c>
      <c r="C1197" s="26" t="s">
        <v>147</v>
      </c>
      <c r="D1197" s="26" t="s">
        <v>147</v>
      </c>
      <c r="E1197" s="26" t="s">
        <v>360</v>
      </c>
      <c r="F1197" s="26"/>
      <c r="G1197" s="9">
        <f>G1198+G1202</f>
        <v>115910</v>
      </c>
      <c r="H1197" s="9">
        <f>H1198+H1202</f>
        <v>0</v>
      </c>
      <c r="I1197" s="9">
        <f t="shared" ref="I1197:N1197" si="2875">I1198+I1202</f>
        <v>0</v>
      </c>
      <c r="J1197" s="9">
        <f t="shared" si="2875"/>
        <v>3562</v>
      </c>
      <c r="K1197" s="9">
        <f t="shared" si="2875"/>
        <v>0</v>
      </c>
      <c r="L1197" s="9">
        <f t="shared" si="2875"/>
        <v>0</v>
      </c>
      <c r="M1197" s="9">
        <f t="shared" si="2875"/>
        <v>119472</v>
      </c>
      <c r="N1197" s="9">
        <f t="shared" si="2875"/>
        <v>0</v>
      </c>
      <c r="O1197" s="9">
        <f t="shared" ref="O1197:T1197" si="2876">O1198+O1202</f>
        <v>0</v>
      </c>
      <c r="P1197" s="9">
        <f t="shared" si="2876"/>
        <v>0</v>
      </c>
      <c r="Q1197" s="9">
        <f t="shared" si="2876"/>
        <v>0</v>
      </c>
      <c r="R1197" s="9">
        <f t="shared" si="2876"/>
        <v>0</v>
      </c>
      <c r="S1197" s="9">
        <f t="shared" si="2876"/>
        <v>119472</v>
      </c>
      <c r="T1197" s="9">
        <f t="shared" si="2876"/>
        <v>0</v>
      </c>
      <c r="U1197" s="9">
        <f t="shared" ref="U1197:Z1197" si="2877">U1198+U1202</f>
        <v>0</v>
      </c>
      <c r="V1197" s="9">
        <f t="shared" si="2877"/>
        <v>0</v>
      </c>
      <c r="W1197" s="9">
        <f t="shared" si="2877"/>
        <v>0</v>
      </c>
      <c r="X1197" s="9">
        <f t="shared" si="2877"/>
        <v>0</v>
      </c>
      <c r="Y1197" s="9">
        <f t="shared" si="2877"/>
        <v>119472</v>
      </c>
      <c r="Z1197" s="9">
        <f t="shared" si="2877"/>
        <v>0</v>
      </c>
      <c r="AA1197" s="9">
        <f t="shared" ref="AA1197:AF1197" si="2878">AA1198+AA1202</f>
        <v>0</v>
      </c>
      <c r="AB1197" s="9">
        <f t="shared" si="2878"/>
        <v>0</v>
      </c>
      <c r="AC1197" s="9">
        <f t="shared" si="2878"/>
        <v>0</v>
      </c>
      <c r="AD1197" s="9">
        <f t="shared" si="2878"/>
        <v>0</v>
      </c>
      <c r="AE1197" s="9">
        <f t="shared" si="2878"/>
        <v>119472</v>
      </c>
      <c r="AF1197" s="9">
        <f t="shared" si="2878"/>
        <v>0</v>
      </c>
      <c r="AG1197" s="9">
        <f t="shared" ref="AG1197:AL1197" si="2879">AG1198+AG1202</f>
        <v>0</v>
      </c>
      <c r="AH1197" s="9">
        <f t="shared" si="2879"/>
        <v>0</v>
      </c>
      <c r="AI1197" s="9">
        <f t="shared" si="2879"/>
        <v>0</v>
      </c>
      <c r="AJ1197" s="9">
        <f t="shared" si="2879"/>
        <v>0</v>
      </c>
      <c r="AK1197" s="9">
        <f t="shared" si="2879"/>
        <v>119472</v>
      </c>
      <c r="AL1197" s="9">
        <f t="shared" si="2879"/>
        <v>0</v>
      </c>
      <c r="AM1197" s="9">
        <f t="shared" ref="AM1197:AR1197" si="2880">AM1198+AM1202</f>
        <v>0</v>
      </c>
      <c r="AN1197" s="9">
        <f t="shared" si="2880"/>
        <v>0</v>
      </c>
      <c r="AO1197" s="9">
        <f t="shared" si="2880"/>
        <v>0</v>
      </c>
      <c r="AP1197" s="9">
        <f t="shared" si="2880"/>
        <v>0</v>
      </c>
      <c r="AQ1197" s="9">
        <f t="shared" si="2880"/>
        <v>119472</v>
      </c>
      <c r="AR1197" s="9">
        <f t="shared" si="2880"/>
        <v>0</v>
      </c>
      <c r="AS1197" s="9">
        <f t="shared" ref="AS1197:AX1197" si="2881">AS1198+AS1202</f>
        <v>0</v>
      </c>
      <c r="AT1197" s="9">
        <f t="shared" si="2881"/>
        <v>0</v>
      </c>
      <c r="AU1197" s="9">
        <f t="shared" si="2881"/>
        <v>0</v>
      </c>
      <c r="AV1197" s="9">
        <f t="shared" si="2881"/>
        <v>0</v>
      </c>
      <c r="AW1197" s="9">
        <f t="shared" si="2881"/>
        <v>119472</v>
      </c>
      <c r="AX1197" s="9">
        <f t="shared" si="2881"/>
        <v>0</v>
      </c>
      <c r="AY1197" s="9">
        <f t="shared" ref="AY1197:BD1197" si="2882">AY1198+AY1202</f>
        <v>0</v>
      </c>
      <c r="AZ1197" s="9">
        <f t="shared" si="2882"/>
        <v>0</v>
      </c>
      <c r="BA1197" s="9">
        <f t="shared" si="2882"/>
        <v>0</v>
      </c>
      <c r="BB1197" s="9">
        <f t="shared" si="2882"/>
        <v>0</v>
      </c>
      <c r="BC1197" s="9">
        <f t="shared" si="2882"/>
        <v>119472</v>
      </c>
      <c r="BD1197" s="9">
        <f t="shared" si="2882"/>
        <v>0</v>
      </c>
      <c r="BE1197" s="9">
        <f t="shared" ref="BE1197:BJ1197" si="2883">BE1198+BE1202</f>
        <v>0</v>
      </c>
      <c r="BF1197" s="9">
        <f t="shared" si="2883"/>
        <v>0</v>
      </c>
      <c r="BG1197" s="9">
        <f t="shared" si="2883"/>
        <v>0</v>
      </c>
      <c r="BH1197" s="9">
        <f t="shared" si="2883"/>
        <v>0</v>
      </c>
      <c r="BI1197" s="9">
        <f t="shared" si="2883"/>
        <v>119472</v>
      </c>
      <c r="BJ1197" s="9">
        <f t="shared" si="2883"/>
        <v>0</v>
      </c>
      <c r="BK1197" s="9">
        <f t="shared" ref="BK1197:BP1197" si="2884">BK1198+BK1202</f>
        <v>0</v>
      </c>
      <c r="BL1197" s="9">
        <f t="shared" si="2884"/>
        <v>0</v>
      </c>
      <c r="BM1197" s="9">
        <f t="shared" si="2884"/>
        <v>0</v>
      </c>
      <c r="BN1197" s="9">
        <f t="shared" si="2884"/>
        <v>0</v>
      </c>
      <c r="BO1197" s="9">
        <f t="shared" si="2884"/>
        <v>119472</v>
      </c>
      <c r="BP1197" s="9">
        <f t="shared" si="2884"/>
        <v>0</v>
      </c>
      <c r="BQ1197" s="9">
        <f t="shared" ref="BQ1197:BV1197" si="2885">BQ1198+BQ1202</f>
        <v>0</v>
      </c>
      <c r="BR1197" s="9">
        <f t="shared" si="2885"/>
        <v>0</v>
      </c>
      <c r="BS1197" s="9">
        <f t="shared" si="2885"/>
        <v>0</v>
      </c>
      <c r="BT1197" s="9">
        <f t="shared" si="2885"/>
        <v>0</v>
      </c>
      <c r="BU1197" s="9">
        <f t="shared" si="2885"/>
        <v>119472</v>
      </c>
      <c r="BV1197" s="9">
        <f t="shared" si="2885"/>
        <v>0</v>
      </c>
      <c r="BW1197" s="9">
        <f t="shared" ref="BW1197:CB1197" si="2886">BW1198+BW1202</f>
        <v>0</v>
      </c>
      <c r="BX1197" s="9">
        <f t="shared" si="2886"/>
        <v>0</v>
      </c>
      <c r="BY1197" s="9">
        <f t="shared" si="2886"/>
        <v>0</v>
      </c>
      <c r="BZ1197" s="9">
        <f t="shared" si="2886"/>
        <v>0</v>
      </c>
      <c r="CA1197" s="9">
        <f t="shared" si="2886"/>
        <v>119472</v>
      </c>
      <c r="CB1197" s="9">
        <f t="shared" si="2886"/>
        <v>0</v>
      </c>
      <c r="CC1197" s="9">
        <f t="shared" ref="CC1197:CH1197" si="2887">CC1198+CC1202</f>
        <v>0</v>
      </c>
      <c r="CD1197" s="9">
        <f t="shared" si="2887"/>
        <v>0</v>
      </c>
      <c r="CE1197" s="9">
        <f t="shared" si="2887"/>
        <v>0</v>
      </c>
      <c r="CF1197" s="9">
        <f t="shared" si="2887"/>
        <v>0</v>
      </c>
      <c r="CG1197" s="9">
        <f t="shared" si="2887"/>
        <v>119472</v>
      </c>
      <c r="CH1197" s="9">
        <f t="shared" si="2887"/>
        <v>0</v>
      </c>
      <c r="CI1197" s="9">
        <f t="shared" ref="CI1197:CN1197" si="2888">CI1198+CI1202</f>
        <v>1</v>
      </c>
      <c r="CJ1197" s="9">
        <f t="shared" si="2888"/>
        <v>0</v>
      </c>
      <c r="CK1197" s="9">
        <f t="shared" si="2888"/>
        <v>0</v>
      </c>
      <c r="CL1197" s="9">
        <f t="shared" si="2888"/>
        <v>0</v>
      </c>
      <c r="CM1197" s="9">
        <f t="shared" si="2888"/>
        <v>119473</v>
      </c>
      <c r="CN1197" s="9">
        <f t="shared" si="2888"/>
        <v>0</v>
      </c>
    </row>
    <row r="1198" spans="1:92" ht="33" hidden="1">
      <c r="A1198" s="28" t="s">
        <v>77</v>
      </c>
      <c r="B1198" s="26" t="s">
        <v>319</v>
      </c>
      <c r="C1198" s="26" t="s">
        <v>147</v>
      </c>
      <c r="D1198" s="26" t="s">
        <v>147</v>
      </c>
      <c r="E1198" s="26" t="s">
        <v>363</v>
      </c>
      <c r="F1198" s="26"/>
      <c r="G1198" s="9">
        <f t="shared" ref="G1198:V1200" si="2889">G1199</f>
        <v>115878</v>
      </c>
      <c r="H1198" s="9">
        <f t="shared" si="2889"/>
        <v>0</v>
      </c>
      <c r="I1198" s="9">
        <f t="shared" si="2889"/>
        <v>0</v>
      </c>
      <c r="J1198" s="9">
        <f t="shared" si="2889"/>
        <v>3562</v>
      </c>
      <c r="K1198" s="9">
        <f t="shared" si="2889"/>
        <v>0</v>
      </c>
      <c r="L1198" s="9">
        <f t="shared" si="2889"/>
        <v>0</v>
      </c>
      <c r="M1198" s="9">
        <f t="shared" si="2889"/>
        <v>119440</v>
      </c>
      <c r="N1198" s="9">
        <f t="shared" si="2889"/>
        <v>0</v>
      </c>
      <c r="O1198" s="9">
        <f t="shared" si="2889"/>
        <v>0</v>
      </c>
      <c r="P1198" s="9">
        <f t="shared" si="2889"/>
        <v>0</v>
      </c>
      <c r="Q1198" s="9">
        <f t="shared" si="2889"/>
        <v>0</v>
      </c>
      <c r="R1198" s="9">
        <f t="shared" si="2889"/>
        <v>0</v>
      </c>
      <c r="S1198" s="9">
        <f t="shared" si="2889"/>
        <v>119440</v>
      </c>
      <c r="T1198" s="9">
        <f t="shared" si="2889"/>
        <v>0</v>
      </c>
      <c r="U1198" s="9">
        <f t="shared" si="2889"/>
        <v>0</v>
      </c>
      <c r="V1198" s="9">
        <f t="shared" si="2889"/>
        <v>0</v>
      </c>
      <c r="W1198" s="9">
        <f t="shared" ref="U1198:AJ1200" si="2890">W1199</f>
        <v>0</v>
      </c>
      <c r="X1198" s="9">
        <f t="shared" si="2890"/>
        <v>0</v>
      </c>
      <c r="Y1198" s="9">
        <f t="shared" si="2890"/>
        <v>119440</v>
      </c>
      <c r="Z1198" s="9">
        <f t="shared" si="2890"/>
        <v>0</v>
      </c>
      <c r="AA1198" s="9">
        <f t="shared" si="2890"/>
        <v>0</v>
      </c>
      <c r="AB1198" s="9">
        <f t="shared" si="2890"/>
        <v>0</v>
      </c>
      <c r="AC1198" s="9">
        <f t="shared" si="2890"/>
        <v>0</v>
      </c>
      <c r="AD1198" s="9">
        <f t="shared" si="2890"/>
        <v>0</v>
      </c>
      <c r="AE1198" s="9">
        <f t="shared" si="2890"/>
        <v>119440</v>
      </c>
      <c r="AF1198" s="9">
        <f t="shared" si="2890"/>
        <v>0</v>
      </c>
      <c r="AG1198" s="9">
        <f t="shared" si="2890"/>
        <v>0</v>
      </c>
      <c r="AH1198" s="9">
        <f t="shared" si="2890"/>
        <v>0</v>
      </c>
      <c r="AI1198" s="9">
        <f t="shared" si="2890"/>
        <v>0</v>
      </c>
      <c r="AJ1198" s="9">
        <f t="shared" si="2890"/>
        <v>0</v>
      </c>
      <c r="AK1198" s="9">
        <f t="shared" ref="AG1198:AV1200" si="2891">AK1199</f>
        <v>119440</v>
      </c>
      <c r="AL1198" s="9">
        <f t="shared" si="2891"/>
        <v>0</v>
      </c>
      <c r="AM1198" s="9">
        <f t="shared" si="2891"/>
        <v>0</v>
      </c>
      <c r="AN1198" s="9">
        <f t="shared" si="2891"/>
        <v>0</v>
      </c>
      <c r="AO1198" s="9">
        <f t="shared" si="2891"/>
        <v>0</v>
      </c>
      <c r="AP1198" s="9">
        <f t="shared" si="2891"/>
        <v>0</v>
      </c>
      <c r="AQ1198" s="9">
        <f t="shared" si="2891"/>
        <v>119440</v>
      </c>
      <c r="AR1198" s="9">
        <f t="shared" si="2891"/>
        <v>0</v>
      </c>
      <c r="AS1198" s="9">
        <f t="shared" si="2891"/>
        <v>0</v>
      </c>
      <c r="AT1198" s="9">
        <f t="shared" si="2891"/>
        <v>0</v>
      </c>
      <c r="AU1198" s="9">
        <f t="shared" si="2891"/>
        <v>0</v>
      </c>
      <c r="AV1198" s="9">
        <f t="shared" si="2891"/>
        <v>0</v>
      </c>
      <c r="AW1198" s="9">
        <f t="shared" ref="AS1198:BH1200" si="2892">AW1199</f>
        <v>119440</v>
      </c>
      <c r="AX1198" s="9">
        <f t="shared" si="2892"/>
        <v>0</v>
      </c>
      <c r="AY1198" s="9">
        <f t="shared" si="2892"/>
        <v>0</v>
      </c>
      <c r="AZ1198" s="9">
        <f t="shared" si="2892"/>
        <v>0</v>
      </c>
      <c r="BA1198" s="9">
        <f t="shared" si="2892"/>
        <v>0</v>
      </c>
      <c r="BB1198" s="9">
        <f t="shared" si="2892"/>
        <v>0</v>
      </c>
      <c r="BC1198" s="9">
        <f t="shared" si="2892"/>
        <v>119440</v>
      </c>
      <c r="BD1198" s="9">
        <f t="shared" si="2892"/>
        <v>0</v>
      </c>
      <c r="BE1198" s="9">
        <f t="shared" si="2892"/>
        <v>0</v>
      </c>
      <c r="BF1198" s="9">
        <f t="shared" si="2892"/>
        <v>0</v>
      </c>
      <c r="BG1198" s="9">
        <f t="shared" si="2892"/>
        <v>0</v>
      </c>
      <c r="BH1198" s="9">
        <f t="shared" si="2892"/>
        <v>0</v>
      </c>
      <c r="BI1198" s="9">
        <f t="shared" ref="BE1198:BT1200" si="2893">BI1199</f>
        <v>119440</v>
      </c>
      <c r="BJ1198" s="9">
        <f t="shared" si="2893"/>
        <v>0</v>
      </c>
      <c r="BK1198" s="9">
        <f t="shared" si="2893"/>
        <v>0</v>
      </c>
      <c r="BL1198" s="9">
        <f t="shared" si="2893"/>
        <v>0</v>
      </c>
      <c r="BM1198" s="9">
        <f t="shared" si="2893"/>
        <v>0</v>
      </c>
      <c r="BN1198" s="9">
        <f t="shared" si="2893"/>
        <v>0</v>
      </c>
      <c r="BO1198" s="9">
        <f t="shared" si="2893"/>
        <v>119440</v>
      </c>
      <c r="BP1198" s="9">
        <f t="shared" si="2893"/>
        <v>0</v>
      </c>
      <c r="BQ1198" s="9">
        <f t="shared" si="2893"/>
        <v>0</v>
      </c>
      <c r="BR1198" s="9">
        <f t="shared" si="2893"/>
        <v>0</v>
      </c>
      <c r="BS1198" s="9">
        <f t="shared" si="2893"/>
        <v>0</v>
      </c>
      <c r="BT1198" s="9">
        <f t="shared" si="2893"/>
        <v>0</v>
      </c>
      <c r="BU1198" s="9">
        <f t="shared" ref="BQ1198:CF1200" si="2894">BU1199</f>
        <v>119440</v>
      </c>
      <c r="BV1198" s="9">
        <f t="shared" si="2894"/>
        <v>0</v>
      </c>
      <c r="BW1198" s="9">
        <f t="shared" si="2894"/>
        <v>0</v>
      </c>
      <c r="BX1198" s="9">
        <f t="shared" si="2894"/>
        <v>0</v>
      </c>
      <c r="BY1198" s="9">
        <f t="shared" si="2894"/>
        <v>0</v>
      </c>
      <c r="BZ1198" s="9">
        <f t="shared" si="2894"/>
        <v>0</v>
      </c>
      <c r="CA1198" s="9">
        <f t="shared" si="2894"/>
        <v>119440</v>
      </c>
      <c r="CB1198" s="9">
        <f t="shared" si="2894"/>
        <v>0</v>
      </c>
      <c r="CC1198" s="9">
        <f t="shared" si="2894"/>
        <v>0</v>
      </c>
      <c r="CD1198" s="9">
        <f t="shared" si="2894"/>
        <v>0</v>
      </c>
      <c r="CE1198" s="9">
        <f t="shared" si="2894"/>
        <v>0</v>
      </c>
      <c r="CF1198" s="9">
        <f t="shared" si="2894"/>
        <v>0</v>
      </c>
      <c r="CG1198" s="9">
        <f t="shared" ref="CC1198:CN1200" si="2895">CG1199</f>
        <v>119440</v>
      </c>
      <c r="CH1198" s="9">
        <f t="shared" si="2895"/>
        <v>0</v>
      </c>
      <c r="CI1198" s="9">
        <f t="shared" si="2895"/>
        <v>0</v>
      </c>
      <c r="CJ1198" s="9">
        <f t="shared" si="2895"/>
        <v>0</v>
      </c>
      <c r="CK1198" s="9">
        <f t="shared" si="2895"/>
        <v>0</v>
      </c>
      <c r="CL1198" s="9">
        <f t="shared" si="2895"/>
        <v>0</v>
      </c>
      <c r="CM1198" s="9">
        <f t="shared" si="2895"/>
        <v>119440</v>
      </c>
      <c r="CN1198" s="9">
        <f t="shared" si="2895"/>
        <v>0</v>
      </c>
    </row>
    <row r="1199" spans="1:92" ht="33" hidden="1">
      <c r="A1199" s="25" t="s">
        <v>332</v>
      </c>
      <c r="B1199" s="26" t="s">
        <v>319</v>
      </c>
      <c r="C1199" s="26" t="s">
        <v>147</v>
      </c>
      <c r="D1199" s="26" t="s">
        <v>147</v>
      </c>
      <c r="E1199" s="26" t="s">
        <v>364</v>
      </c>
      <c r="F1199" s="26"/>
      <c r="G1199" s="9">
        <f t="shared" si="2889"/>
        <v>115878</v>
      </c>
      <c r="H1199" s="9">
        <f t="shared" si="2889"/>
        <v>0</v>
      </c>
      <c r="I1199" s="9">
        <f t="shared" si="2889"/>
        <v>0</v>
      </c>
      <c r="J1199" s="9">
        <f t="shared" si="2889"/>
        <v>3562</v>
      </c>
      <c r="K1199" s="9">
        <f t="shared" si="2889"/>
        <v>0</v>
      </c>
      <c r="L1199" s="9">
        <f t="shared" si="2889"/>
        <v>0</v>
      </c>
      <c r="M1199" s="9">
        <f t="shared" si="2889"/>
        <v>119440</v>
      </c>
      <c r="N1199" s="9">
        <f t="shared" si="2889"/>
        <v>0</v>
      </c>
      <c r="O1199" s="9">
        <f t="shared" si="2889"/>
        <v>0</v>
      </c>
      <c r="P1199" s="9">
        <f t="shared" si="2889"/>
        <v>0</v>
      </c>
      <c r="Q1199" s="9">
        <f t="shared" si="2889"/>
        <v>0</v>
      </c>
      <c r="R1199" s="9">
        <f t="shared" si="2889"/>
        <v>0</v>
      </c>
      <c r="S1199" s="9">
        <f t="shared" si="2889"/>
        <v>119440</v>
      </c>
      <c r="T1199" s="9">
        <f t="shared" si="2889"/>
        <v>0</v>
      </c>
      <c r="U1199" s="9">
        <f t="shared" si="2890"/>
        <v>0</v>
      </c>
      <c r="V1199" s="9">
        <f t="shared" si="2890"/>
        <v>0</v>
      </c>
      <c r="W1199" s="9">
        <f t="shared" si="2890"/>
        <v>0</v>
      </c>
      <c r="X1199" s="9">
        <f t="shared" si="2890"/>
        <v>0</v>
      </c>
      <c r="Y1199" s="9">
        <f t="shared" si="2890"/>
        <v>119440</v>
      </c>
      <c r="Z1199" s="9">
        <f t="shared" si="2890"/>
        <v>0</v>
      </c>
      <c r="AA1199" s="9">
        <f t="shared" si="2890"/>
        <v>0</v>
      </c>
      <c r="AB1199" s="9">
        <f t="shared" si="2890"/>
        <v>0</v>
      </c>
      <c r="AC1199" s="9">
        <f t="shared" si="2890"/>
        <v>0</v>
      </c>
      <c r="AD1199" s="9">
        <f t="shared" si="2890"/>
        <v>0</v>
      </c>
      <c r="AE1199" s="9">
        <f t="shared" si="2890"/>
        <v>119440</v>
      </c>
      <c r="AF1199" s="9">
        <f t="shared" si="2890"/>
        <v>0</v>
      </c>
      <c r="AG1199" s="9">
        <f t="shared" si="2891"/>
        <v>0</v>
      </c>
      <c r="AH1199" s="9">
        <f t="shared" si="2891"/>
        <v>0</v>
      </c>
      <c r="AI1199" s="9">
        <f t="shared" si="2891"/>
        <v>0</v>
      </c>
      <c r="AJ1199" s="9">
        <f t="shared" si="2891"/>
        <v>0</v>
      </c>
      <c r="AK1199" s="9">
        <f t="shared" si="2891"/>
        <v>119440</v>
      </c>
      <c r="AL1199" s="9">
        <f t="shared" si="2891"/>
        <v>0</v>
      </c>
      <c r="AM1199" s="9">
        <f t="shared" si="2891"/>
        <v>0</v>
      </c>
      <c r="AN1199" s="9">
        <f t="shared" si="2891"/>
        <v>0</v>
      </c>
      <c r="AO1199" s="9">
        <f t="shared" si="2891"/>
        <v>0</v>
      </c>
      <c r="AP1199" s="9">
        <f t="shared" si="2891"/>
        <v>0</v>
      </c>
      <c r="AQ1199" s="9">
        <f t="shared" si="2891"/>
        <v>119440</v>
      </c>
      <c r="AR1199" s="9">
        <f t="shared" si="2891"/>
        <v>0</v>
      </c>
      <c r="AS1199" s="9">
        <f t="shared" si="2892"/>
        <v>0</v>
      </c>
      <c r="AT1199" s="9">
        <f t="shared" si="2892"/>
        <v>0</v>
      </c>
      <c r="AU1199" s="9">
        <f t="shared" si="2892"/>
        <v>0</v>
      </c>
      <c r="AV1199" s="9">
        <f t="shared" si="2892"/>
        <v>0</v>
      </c>
      <c r="AW1199" s="9">
        <f t="shared" si="2892"/>
        <v>119440</v>
      </c>
      <c r="AX1199" s="9">
        <f t="shared" si="2892"/>
        <v>0</v>
      </c>
      <c r="AY1199" s="9">
        <f t="shared" si="2892"/>
        <v>0</v>
      </c>
      <c r="AZ1199" s="9">
        <f t="shared" si="2892"/>
        <v>0</v>
      </c>
      <c r="BA1199" s="9">
        <f t="shared" si="2892"/>
        <v>0</v>
      </c>
      <c r="BB1199" s="9">
        <f t="shared" si="2892"/>
        <v>0</v>
      </c>
      <c r="BC1199" s="9">
        <f t="shared" si="2892"/>
        <v>119440</v>
      </c>
      <c r="BD1199" s="9">
        <f t="shared" si="2892"/>
        <v>0</v>
      </c>
      <c r="BE1199" s="9">
        <f t="shared" si="2893"/>
        <v>0</v>
      </c>
      <c r="BF1199" s="9">
        <f t="shared" si="2893"/>
        <v>0</v>
      </c>
      <c r="BG1199" s="9">
        <f t="shared" si="2893"/>
        <v>0</v>
      </c>
      <c r="BH1199" s="9">
        <f t="shared" si="2893"/>
        <v>0</v>
      </c>
      <c r="BI1199" s="9">
        <f t="shared" si="2893"/>
        <v>119440</v>
      </c>
      <c r="BJ1199" s="9">
        <f t="shared" si="2893"/>
        <v>0</v>
      </c>
      <c r="BK1199" s="9">
        <f t="shared" si="2893"/>
        <v>0</v>
      </c>
      <c r="BL1199" s="9">
        <f t="shared" si="2893"/>
        <v>0</v>
      </c>
      <c r="BM1199" s="9">
        <f t="shared" si="2893"/>
        <v>0</v>
      </c>
      <c r="BN1199" s="9">
        <f t="shared" si="2893"/>
        <v>0</v>
      </c>
      <c r="BO1199" s="9">
        <f t="shared" si="2893"/>
        <v>119440</v>
      </c>
      <c r="BP1199" s="9">
        <f t="shared" si="2893"/>
        <v>0</v>
      </c>
      <c r="BQ1199" s="9">
        <f t="shared" si="2894"/>
        <v>0</v>
      </c>
      <c r="BR1199" s="9">
        <f t="shared" si="2894"/>
        <v>0</v>
      </c>
      <c r="BS1199" s="9">
        <f t="shared" si="2894"/>
        <v>0</v>
      </c>
      <c r="BT1199" s="9">
        <f t="shared" si="2894"/>
        <v>0</v>
      </c>
      <c r="BU1199" s="9">
        <f t="shared" si="2894"/>
        <v>119440</v>
      </c>
      <c r="BV1199" s="9">
        <f t="shared" si="2894"/>
        <v>0</v>
      </c>
      <c r="BW1199" s="9">
        <f t="shared" si="2894"/>
        <v>0</v>
      </c>
      <c r="BX1199" s="9">
        <f t="shared" si="2894"/>
        <v>0</v>
      </c>
      <c r="BY1199" s="9">
        <f t="shared" si="2894"/>
        <v>0</v>
      </c>
      <c r="BZ1199" s="9">
        <f t="shared" si="2894"/>
        <v>0</v>
      </c>
      <c r="CA1199" s="9">
        <f t="shared" si="2894"/>
        <v>119440</v>
      </c>
      <c r="CB1199" s="9">
        <f t="shared" si="2894"/>
        <v>0</v>
      </c>
      <c r="CC1199" s="9">
        <f t="shared" si="2895"/>
        <v>0</v>
      </c>
      <c r="CD1199" s="9">
        <f t="shared" si="2895"/>
        <v>0</v>
      </c>
      <c r="CE1199" s="9">
        <f t="shared" si="2895"/>
        <v>0</v>
      </c>
      <c r="CF1199" s="9">
        <f t="shared" si="2895"/>
        <v>0</v>
      </c>
      <c r="CG1199" s="9">
        <f t="shared" si="2895"/>
        <v>119440</v>
      </c>
      <c r="CH1199" s="9">
        <f t="shared" si="2895"/>
        <v>0</v>
      </c>
      <c r="CI1199" s="9">
        <f t="shared" si="2895"/>
        <v>0</v>
      </c>
      <c r="CJ1199" s="9">
        <f t="shared" si="2895"/>
        <v>0</v>
      </c>
      <c r="CK1199" s="9">
        <f t="shared" si="2895"/>
        <v>0</v>
      </c>
      <c r="CL1199" s="9">
        <f t="shared" si="2895"/>
        <v>0</v>
      </c>
      <c r="CM1199" s="9">
        <f t="shared" si="2895"/>
        <v>119440</v>
      </c>
      <c r="CN1199" s="9">
        <f t="shared" si="2895"/>
        <v>0</v>
      </c>
    </row>
    <row r="1200" spans="1:92" ht="33" hidden="1">
      <c r="A1200" s="25" t="s">
        <v>12</v>
      </c>
      <c r="B1200" s="26" t="s">
        <v>319</v>
      </c>
      <c r="C1200" s="26" t="s">
        <v>147</v>
      </c>
      <c r="D1200" s="26" t="s">
        <v>147</v>
      </c>
      <c r="E1200" s="26" t="s">
        <v>364</v>
      </c>
      <c r="F1200" s="26" t="s">
        <v>13</v>
      </c>
      <c r="G1200" s="9">
        <f t="shared" si="2889"/>
        <v>115878</v>
      </c>
      <c r="H1200" s="9">
        <f t="shared" si="2889"/>
        <v>0</v>
      </c>
      <c r="I1200" s="9">
        <f t="shared" si="2889"/>
        <v>0</v>
      </c>
      <c r="J1200" s="9">
        <f t="shared" si="2889"/>
        <v>3562</v>
      </c>
      <c r="K1200" s="9">
        <f t="shared" si="2889"/>
        <v>0</v>
      </c>
      <c r="L1200" s="9">
        <f t="shared" si="2889"/>
        <v>0</v>
      </c>
      <c r="M1200" s="9">
        <f t="shared" si="2889"/>
        <v>119440</v>
      </c>
      <c r="N1200" s="9">
        <f t="shared" si="2889"/>
        <v>0</v>
      </c>
      <c r="O1200" s="9">
        <f t="shared" si="2889"/>
        <v>0</v>
      </c>
      <c r="P1200" s="9">
        <f t="shared" si="2889"/>
        <v>0</v>
      </c>
      <c r="Q1200" s="9">
        <f t="shared" si="2889"/>
        <v>0</v>
      </c>
      <c r="R1200" s="9">
        <f t="shared" si="2889"/>
        <v>0</v>
      </c>
      <c r="S1200" s="9">
        <f t="shared" si="2889"/>
        <v>119440</v>
      </c>
      <c r="T1200" s="9">
        <f t="shared" si="2889"/>
        <v>0</v>
      </c>
      <c r="U1200" s="9">
        <f t="shared" si="2890"/>
        <v>0</v>
      </c>
      <c r="V1200" s="9">
        <f t="shared" si="2890"/>
        <v>0</v>
      </c>
      <c r="W1200" s="9">
        <f t="shared" si="2890"/>
        <v>0</v>
      </c>
      <c r="X1200" s="9">
        <f t="shared" si="2890"/>
        <v>0</v>
      </c>
      <c r="Y1200" s="9">
        <f t="shared" si="2890"/>
        <v>119440</v>
      </c>
      <c r="Z1200" s="9">
        <f t="shared" si="2890"/>
        <v>0</v>
      </c>
      <c r="AA1200" s="9">
        <f t="shared" si="2890"/>
        <v>0</v>
      </c>
      <c r="AB1200" s="9">
        <f t="shared" si="2890"/>
        <v>0</v>
      </c>
      <c r="AC1200" s="9">
        <f t="shared" si="2890"/>
        <v>0</v>
      </c>
      <c r="AD1200" s="9">
        <f t="shared" si="2890"/>
        <v>0</v>
      </c>
      <c r="AE1200" s="9">
        <f t="shared" si="2890"/>
        <v>119440</v>
      </c>
      <c r="AF1200" s="9">
        <f t="shared" si="2890"/>
        <v>0</v>
      </c>
      <c r="AG1200" s="9">
        <f t="shared" si="2891"/>
        <v>0</v>
      </c>
      <c r="AH1200" s="9">
        <f t="shared" si="2891"/>
        <v>0</v>
      </c>
      <c r="AI1200" s="9">
        <f t="shared" si="2891"/>
        <v>0</v>
      </c>
      <c r="AJ1200" s="9">
        <f t="shared" si="2891"/>
        <v>0</v>
      </c>
      <c r="AK1200" s="9">
        <f t="shared" si="2891"/>
        <v>119440</v>
      </c>
      <c r="AL1200" s="9">
        <f t="shared" si="2891"/>
        <v>0</v>
      </c>
      <c r="AM1200" s="9">
        <f t="shared" si="2891"/>
        <v>0</v>
      </c>
      <c r="AN1200" s="9">
        <f t="shared" si="2891"/>
        <v>0</v>
      </c>
      <c r="AO1200" s="9">
        <f t="shared" si="2891"/>
        <v>0</v>
      </c>
      <c r="AP1200" s="9">
        <f t="shared" si="2891"/>
        <v>0</v>
      </c>
      <c r="AQ1200" s="9">
        <f t="shared" si="2891"/>
        <v>119440</v>
      </c>
      <c r="AR1200" s="9">
        <f t="shared" si="2891"/>
        <v>0</v>
      </c>
      <c r="AS1200" s="9">
        <f t="shared" si="2892"/>
        <v>0</v>
      </c>
      <c r="AT1200" s="9">
        <f t="shared" si="2892"/>
        <v>0</v>
      </c>
      <c r="AU1200" s="9">
        <f t="shared" si="2892"/>
        <v>0</v>
      </c>
      <c r="AV1200" s="9">
        <f t="shared" si="2892"/>
        <v>0</v>
      </c>
      <c r="AW1200" s="9">
        <f t="shared" si="2892"/>
        <v>119440</v>
      </c>
      <c r="AX1200" s="9">
        <f t="shared" si="2892"/>
        <v>0</v>
      </c>
      <c r="AY1200" s="9">
        <f t="shared" si="2892"/>
        <v>0</v>
      </c>
      <c r="AZ1200" s="9">
        <f t="shared" si="2892"/>
        <v>0</v>
      </c>
      <c r="BA1200" s="9">
        <f t="shared" si="2892"/>
        <v>0</v>
      </c>
      <c r="BB1200" s="9">
        <f t="shared" si="2892"/>
        <v>0</v>
      </c>
      <c r="BC1200" s="9">
        <f t="shared" si="2892"/>
        <v>119440</v>
      </c>
      <c r="BD1200" s="9">
        <f t="shared" si="2892"/>
        <v>0</v>
      </c>
      <c r="BE1200" s="9">
        <f t="shared" si="2893"/>
        <v>0</v>
      </c>
      <c r="BF1200" s="9">
        <f t="shared" si="2893"/>
        <v>0</v>
      </c>
      <c r="BG1200" s="9">
        <f t="shared" si="2893"/>
        <v>0</v>
      </c>
      <c r="BH1200" s="9">
        <f t="shared" si="2893"/>
        <v>0</v>
      </c>
      <c r="BI1200" s="9">
        <f t="shared" si="2893"/>
        <v>119440</v>
      </c>
      <c r="BJ1200" s="9">
        <f t="shared" si="2893"/>
        <v>0</v>
      </c>
      <c r="BK1200" s="9">
        <f t="shared" si="2893"/>
        <v>0</v>
      </c>
      <c r="BL1200" s="9">
        <f t="shared" si="2893"/>
        <v>0</v>
      </c>
      <c r="BM1200" s="9">
        <f t="shared" si="2893"/>
        <v>0</v>
      </c>
      <c r="BN1200" s="9">
        <f t="shared" si="2893"/>
        <v>0</v>
      </c>
      <c r="BO1200" s="9">
        <f t="shared" si="2893"/>
        <v>119440</v>
      </c>
      <c r="BP1200" s="9">
        <f t="shared" si="2893"/>
        <v>0</v>
      </c>
      <c r="BQ1200" s="9">
        <f t="shared" si="2894"/>
        <v>0</v>
      </c>
      <c r="BR1200" s="9">
        <f t="shared" si="2894"/>
        <v>0</v>
      </c>
      <c r="BS1200" s="9">
        <f t="shared" si="2894"/>
        <v>0</v>
      </c>
      <c r="BT1200" s="9">
        <f t="shared" si="2894"/>
        <v>0</v>
      </c>
      <c r="BU1200" s="9">
        <f t="shared" si="2894"/>
        <v>119440</v>
      </c>
      <c r="BV1200" s="9">
        <f t="shared" si="2894"/>
        <v>0</v>
      </c>
      <c r="BW1200" s="9">
        <f t="shared" si="2894"/>
        <v>0</v>
      </c>
      <c r="BX1200" s="9">
        <f t="shared" si="2894"/>
        <v>0</v>
      </c>
      <c r="BY1200" s="9">
        <f t="shared" si="2894"/>
        <v>0</v>
      </c>
      <c r="BZ1200" s="9">
        <f t="shared" si="2894"/>
        <v>0</v>
      </c>
      <c r="CA1200" s="9">
        <f t="shared" si="2894"/>
        <v>119440</v>
      </c>
      <c r="CB1200" s="9">
        <f t="shared" si="2894"/>
        <v>0</v>
      </c>
      <c r="CC1200" s="9">
        <f t="shared" si="2895"/>
        <v>0</v>
      </c>
      <c r="CD1200" s="9">
        <f t="shared" si="2895"/>
        <v>0</v>
      </c>
      <c r="CE1200" s="9">
        <f t="shared" si="2895"/>
        <v>0</v>
      </c>
      <c r="CF1200" s="9">
        <f t="shared" si="2895"/>
        <v>0</v>
      </c>
      <c r="CG1200" s="9">
        <f t="shared" si="2895"/>
        <v>119440</v>
      </c>
      <c r="CH1200" s="9">
        <f t="shared" si="2895"/>
        <v>0</v>
      </c>
      <c r="CI1200" s="9">
        <f t="shared" si="2895"/>
        <v>0</v>
      </c>
      <c r="CJ1200" s="9">
        <f t="shared" si="2895"/>
        <v>0</v>
      </c>
      <c r="CK1200" s="9">
        <f t="shared" si="2895"/>
        <v>0</v>
      </c>
      <c r="CL1200" s="9">
        <f t="shared" si="2895"/>
        <v>0</v>
      </c>
      <c r="CM1200" s="9">
        <f t="shared" si="2895"/>
        <v>119440</v>
      </c>
      <c r="CN1200" s="9">
        <f t="shared" si="2895"/>
        <v>0</v>
      </c>
    </row>
    <row r="1201" spans="1:92" ht="20.100000000000001" hidden="1" customHeight="1">
      <c r="A1201" s="25" t="s">
        <v>14</v>
      </c>
      <c r="B1201" s="26" t="s">
        <v>319</v>
      </c>
      <c r="C1201" s="26" t="s">
        <v>147</v>
      </c>
      <c r="D1201" s="26" t="s">
        <v>147</v>
      </c>
      <c r="E1201" s="26" t="s">
        <v>364</v>
      </c>
      <c r="F1201" s="26" t="s">
        <v>35</v>
      </c>
      <c r="G1201" s="9">
        <v>115878</v>
      </c>
      <c r="H1201" s="9"/>
      <c r="I1201" s="9"/>
      <c r="J1201" s="9">
        <v>3562</v>
      </c>
      <c r="K1201" s="9"/>
      <c r="L1201" s="9"/>
      <c r="M1201" s="9">
        <f>G1201+I1201+J1201+K1201+L1201</f>
        <v>119440</v>
      </c>
      <c r="N1201" s="9">
        <f>H1201+L1201</f>
        <v>0</v>
      </c>
      <c r="O1201" s="9"/>
      <c r="P1201" s="9"/>
      <c r="Q1201" s="9"/>
      <c r="R1201" s="9"/>
      <c r="S1201" s="9">
        <f>M1201+O1201+P1201+Q1201+R1201</f>
        <v>119440</v>
      </c>
      <c r="T1201" s="9">
        <f>N1201+R1201</f>
        <v>0</v>
      </c>
      <c r="U1201" s="9"/>
      <c r="V1201" s="9"/>
      <c r="W1201" s="9"/>
      <c r="X1201" s="9"/>
      <c r="Y1201" s="9">
        <f>S1201+U1201+V1201+W1201+X1201</f>
        <v>119440</v>
      </c>
      <c r="Z1201" s="9">
        <f>T1201+X1201</f>
        <v>0</v>
      </c>
      <c r="AA1201" s="9"/>
      <c r="AB1201" s="9"/>
      <c r="AC1201" s="9"/>
      <c r="AD1201" s="9"/>
      <c r="AE1201" s="9">
        <f>Y1201+AA1201+AB1201+AC1201+AD1201</f>
        <v>119440</v>
      </c>
      <c r="AF1201" s="9">
        <f>Z1201+AD1201</f>
        <v>0</v>
      </c>
      <c r="AG1201" s="9"/>
      <c r="AH1201" s="9"/>
      <c r="AI1201" s="9"/>
      <c r="AJ1201" s="9"/>
      <c r="AK1201" s="9">
        <f>AE1201+AG1201+AH1201+AI1201+AJ1201</f>
        <v>119440</v>
      </c>
      <c r="AL1201" s="9">
        <f>AF1201+AJ1201</f>
        <v>0</v>
      </c>
      <c r="AM1201" s="9"/>
      <c r="AN1201" s="9"/>
      <c r="AO1201" s="9"/>
      <c r="AP1201" s="9"/>
      <c r="AQ1201" s="9">
        <f>AK1201+AM1201+AN1201+AO1201+AP1201</f>
        <v>119440</v>
      </c>
      <c r="AR1201" s="9">
        <f>AL1201+AP1201</f>
        <v>0</v>
      </c>
      <c r="AS1201" s="9"/>
      <c r="AT1201" s="9"/>
      <c r="AU1201" s="9"/>
      <c r="AV1201" s="9"/>
      <c r="AW1201" s="9">
        <f>AQ1201+AS1201+AT1201+AU1201+AV1201</f>
        <v>119440</v>
      </c>
      <c r="AX1201" s="9">
        <f>AR1201+AV1201</f>
        <v>0</v>
      </c>
      <c r="AY1201" s="9"/>
      <c r="AZ1201" s="9"/>
      <c r="BA1201" s="9"/>
      <c r="BB1201" s="9"/>
      <c r="BC1201" s="9">
        <f>AW1201+AY1201+AZ1201+BA1201+BB1201</f>
        <v>119440</v>
      </c>
      <c r="BD1201" s="9">
        <f>AX1201+BB1201</f>
        <v>0</v>
      </c>
      <c r="BE1201" s="9"/>
      <c r="BF1201" s="9"/>
      <c r="BG1201" s="9"/>
      <c r="BH1201" s="9"/>
      <c r="BI1201" s="9">
        <f>BC1201+BE1201+BF1201+BG1201+BH1201</f>
        <v>119440</v>
      </c>
      <c r="BJ1201" s="9">
        <f>BD1201+BH1201</f>
        <v>0</v>
      </c>
      <c r="BK1201" s="9"/>
      <c r="BL1201" s="9"/>
      <c r="BM1201" s="9"/>
      <c r="BN1201" s="9"/>
      <c r="BO1201" s="9">
        <f>BI1201+BK1201+BL1201+BM1201+BN1201</f>
        <v>119440</v>
      </c>
      <c r="BP1201" s="9">
        <f>BJ1201+BN1201</f>
        <v>0</v>
      </c>
      <c r="BQ1201" s="9"/>
      <c r="BR1201" s="9"/>
      <c r="BS1201" s="9"/>
      <c r="BT1201" s="9"/>
      <c r="BU1201" s="9">
        <f>BO1201+BQ1201+BR1201+BS1201+BT1201</f>
        <v>119440</v>
      </c>
      <c r="BV1201" s="9">
        <f>BP1201+BT1201</f>
        <v>0</v>
      </c>
      <c r="BW1201" s="9"/>
      <c r="BX1201" s="9"/>
      <c r="BY1201" s="9"/>
      <c r="BZ1201" s="9"/>
      <c r="CA1201" s="9">
        <f>BU1201+BW1201+BX1201+BY1201+BZ1201</f>
        <v>119440</v>
      </c>
      <c r="CB1201" s="9">
        <f>BV1201+BZ1201</f>
        <v>0</v>
      </c>
      <c r="CC1201" s="9"/>
      <c r="CD1201" s="9"/>
      <c r="CE1201" s="9"/>
      <c r="CF1201" s="9"/>
      <c r="CG1201" s="9">
        <f>CA1201+CC1201+CD1201+CE1201+CF1201</f>
        <v>119440</v>
      </c>
      <c r="CH1201" s="9">
        <f>CB1201+CF1201</f>
        <v>0</v>
      </c>
      <c r="CI1201" s="9"/>
      <c r="CJ1201" s="9"/>
      <c r="CK1201" s="9"/>
      <c r="CL1201" s="9"/>
      <c r="CM1201" s="9">
        <f>CG1201+CI1201+CJ1201+CK1201+CL1201</f>
        <v>119440</v>
      </c>
      <c r="CN1201" s="9">
        <f>CH1201+CL1201</f>
        <v>0</v>
      </c>
    </row>
    <row r="1202" spans="1:92" ht="20.100000000000001" hidden="1" customHeight="1">
      <c r="A1202" s="25" t="s">
        <v>15</v>
      </c>
      <c r="B1202" s="26" t="s">
        <v>319</v>
      </c>
      <c r="C1202" s="26" t="s">
        <v>147</v>
      </c>
      <c r="D1202" s="26" t="s">
        <v>147</v>
      </c>
      <c r="E1202" s="26" t="s">
        <v>361</v>
      </c>
      <c r="F1202" s="26"/>
      <c r="G1202" s="9">
        <f t="shared" ref="G1202:V1204" si="2896">G1203</f>
        <v>32</v>
      </c>
      <c r="H1202" s="9">
        <f t="shared" si="2896"/>
        <v>0</v>
      </c>
      <c r="I1202" s="9">
        <f t="shared" si="2896"/>
        <v>0</v>
      </c>
      <c r="J1202" s="9">
        <f t="shared" si="2896"/>
        <v>0</v>
      </c>
      <c r="K1202" s="9">
        <f t="shared" si="2896"/>
        <v>0</v>
      </c>
      <c r="L1202" s="9">
        <f t="shared" si="2896"/>
        <v>0</v>
      </c>
      <c r="M1202" s="9">
        <f t="shared" si="2896"/>
        <v>32</v>
      </c>
      <c r="N1202" s="9">
        <f t="shared" si="2896"/>
        <v>0</v>
      </c>
      <c r="O1202" s="9">
        <f t="shared" si="2896"/>
        <v>0</v>
      </c>
      <c r="P1202" s="9">
        <f t="shared" si="2896"/>
        <v>0</v>
      </c>
      <c r="Q1202" s="9">
        <f t="shared" si="2896"/>
        <v>0</v>
      </c>
      <c r="R1202" s="9">
        <f t="shared" si="2896"/>
        <v>0</v>
      </c>
      <c r="S1202" s="9">
        <f t="shared" si="2896"/>
        <v>32</v>
      </c>
      <c r="T1202" s="9">
        <f t="shared" si="2896"/>
        <v>0</v>
      </c>
      <c r="U1202" s="9">
        <f t="shared" si="2896"/>
        <v>0</v>
      </c>
      <c r="V1202" s="9">
        <f t="shared" si="2896"/>
        <v>0</v>
      </c>
      <c r="W1202" s="9">
        <f t="shared" ref="U1202:AJ1204" si="2897">W1203</f>
        <v>0</v>
      </c>
      <c r="X1202" s="9">
        <f t="shared" si="2897"/>
        <v>0</v>
      </c>
      <c r="Y1202" s="9">
        <f t="shared" si="2897"/>
        <v>32</v>
      </c>
      <c r="Z1202" s="9">
        <f t="shared" si="2897"/>
        <v>0</v>
      </c>
      <c r="AA1202" s="9">
        <f t="shared" si="2897"/>
        <v>0</v>
      </c>
      <c r="AB1202" s="9">
        <f t="shared" si="2897"/>
        <v>0</v>
      </c>
      <c r="AC1202" s="9">
        <f t="shared" si="2897"/>
        <v>0</v>
      </c>
      <c r="AD1202" s="9">
        <f t="shared" si="2897"/>
        <v>0</v>
      </c>
      <c r="AE1202" s="9">
        <f t="shared" si="2897"/>
        <v>32</v>
      </c>
      <c r="AF1202" s="9">
        <f t="shared" si="2897"/>
        <v>0</v>
      </c>
      <c r="AG1202" s="9">
        <f t="shared" si="2897"/>
        <v>0</v>
      </c>
      <c r="AH1202" s="9">
        <f t="shared" si="2897"/>
        <v>0</v>
      </c>
      <c r="AI1202" s="9">
        <f t="shared" si="2897"/>
        <v>0</v>
      </c>
      <c r="AJ1202" s="9">
        <f t="shared" si="2897"/>
        <v>0</v>
      </c>
      <c r="AK1202" s="9">
        <f t="shared" ref="AG1202:AV1204" si="2898">AK1203</f>
        <v>32</v>
      </c>
      <c r="AL1202" s="9">
        <f t="shared" si="2898"/>
        <v>0</v>
      </c>
      <c r="AM1202" s="9">
        <f t="shared" si="2898"/>
        <v>0</v>
      </c>
      <c r="AN1202" s="9">
        <f t="shared" si="2898"/>
        <v>0</v>
      </c>
      <c r="AO1202" s="9">
        <f t="shared" si="2898"/>
        <v>0</v>
      </c>
      <c r="AP1202" s="9">
        <f t="shared" si="2898"/>
        <v>0</v>
      </c>
      <c r="AQ1202" s="9">
        <f t="shared" si="2898"/>
        <v>32</v>
      </c>
      <c r="AR1202" s="9">
        <f t="shared" si="2898"/>
        <v>0</v>
      </c>
      <c r="AS1202" s="9">
        <f t="shared" si="2898"/>
        <v>0</v>
      </c>
      <c r="AT1202" s="9">
        <f t="shared" si="2898"/>
        <v>0</v>
      </c>
      <c r="AU1202" s="9">
        <f t="shared" si="2898"/>
        <v>0</v>
      </c>
      <c r="AV1202" s="9">
        <f t="shared" si="2898"/>
        <v>0</v>
      </c>
      <c r="AW1202" s="9">
        <f t="shared" ref="AS1202:BH1204" si="2899">AW1203</f>
        <v>32</v>
      </c>
      <c r="AX1202" s="9">
        <f t="shared" si="2899"/>
        <v>0</v>
      </c>
      <c r="AY1202" s="9">
        <f t="shared" si="2899"/>
        <v>0</v>
      </c>
      <c r="AZ1202" s="9">
        <f t="shared" si="2899"/>
        <v>0</v>
      </c>
      <c r="BA1202" s="9">
        <f t="shared" si="2899"/>
        <v>0</v>
      </c>
      <c r="BB1202" s="9">
        <f t="shared" si="2899"/>
        <v>0</v>
      </c>
      <c r="BC1202" s="9">
        <f t="shared" si="2899"/>
        <v>32</v>
      </c>
      <c r="BD1202" s="9">
        <f t="shared" si="2899"/>
        <v>0</v>
      </c>
      <c r="BE1202" s="9">
        <f t="shared" si="2899"/>
        <v>0</v>
      </c>
      <c r="BF1202" s="9">
        <f t="shared" si="2899"/>
        <v>0</v>
      </c>
      <c r="BG1202" s="9">
        <f t="shared" si="2899"/>
        <v>0</v>
      </c>
      <c r="BH1202" s="9">
        <f t="shared" si="2899"/>
        <v>0</v>
      </c>
      <c r="BI1202" s="9">
        <f t="shared" ref="BE1202:BT1204" si="2900">BI1203</f>
        <v>32</v>
      </c>
      <c r="BJ1202" s="9">
        <f t="shared" si="2900"/>
        <v>0</v>
      </c>
      <c r="BK1202" s="9">
        <f t="shared" si="2900"/>
        <v>0</v>
      </c>
      <c r="BL1202" s="9">
        <f t="shared" si="2900"/>
        <v>0</v>
      </c>
      <c r="BM1202" s="9">
        <f t="shared" si="2900"/>
        <v>0</v>
      </c>
      <c r="BN1202" s="9">
        <f t="shared" si="2900"/>
        <v>0</v>
      </c>
      <c r="BO1202" s="9">
        <f t="shared" si="2900"/>
        <v>32</v>
      </c>
      <c r="BP1202" s="9">
        <f t="shared" si="2900"/>
        <v>0</v>
      </c>
      <c r="BQ1202" s="9">
        <f t="shared" si="2900"/>
        <v>0</v>
      </c>
      <c r="BR1202" s="9">
        <f t="shared" si="2900"/>
        <v>0</v>
      </c>
      <c r="BS1202" s="9">
        <f t="shared" si="2900"/>
        <v>0</v>
      </c>
      <c r="BT1202" s="9">
        <f t="shared" si="2900"/>
        <v>0</v>
      </c>
      <c r="BU1202" s="9">
        <f t="shared" ref="BQ1202:CF1204" si="2901">BU1203</f>
        <v>32</v>
      </c>
      <c r="BV1202" s="9">
        <f t="shared" si="2901"/>
        <v>0</v>
      </c>
      <c r="BW1202" s="9">
        <f t="shared" si="2901"/>
        <v>0</v>
      </c>
      <c r="BX1202" s="9">
        <f t="shared" si="2901"/>
        <v>0</v>
      </c>
      <c r="BY1202" s="9">
        <f t="shared" si="2901"/>
        <v>0</v>
      </c>
      <c r="BZ1202" s="9">
        <f t="shared" si="2901"/>
        <v>0</v>
      </c>
      <c r="CA1202" s="9">
        <f t="shared" si="2901"/>
        <v>32</v>
      </c>
      <c r="CB1202" s="9">
        <f t="shared" si="2901"/>
        <v>0</v>
      </c>
      <c r="CC1202" s="9">
        <f t="shared" si="2901"/>
        <v>0</v>
      </c>
      <c r="CD1202" s="9">
        <f t="shared" si="2901"/>
        <v>0</v>
      </c>
      <c r="CE1202" s="9">
        <f t="shared" si="2901"/>
        <v>0</v>
      </c>
      <c r="CF1202" s="9">
        <f t="shared" si="2901"/>
        <v>0</v>
      </c>
      <c r="CG1202" s="9">
        <f t="shared" ref="CC1202:CN1204" si="2902">CG1203</f>
        <v>32</v>
      </c>
      <c r="CH1202" s="9">
        <f t="shared" si="2902"/>
        <v>0</v>
      </c>
      <c r="CI1202" s="9">
        <f t="shared" si="2902"/>
        <v>1</v>
      </c>
      <c r="CJ1202" s="9">
        <f t="shared" si="2902"/>
        <v>0</v>
      </c>
      <c r="CK1202" s="9">
        <f t="shared" si="2902"/>
        <v>0</v>
      </c>
      <c r="CL1202" s="9">
        <f t="shared" si="2902"/>
        <v>0</v>
      </c>
      <c r="CM1202" s="9">
        <f t="shared" si="2902"/>
        <v>33</v>
      </c>
      <c r="CN1202" s="9">
        <f t="shared" si="2902"/>
        <v>0</v>
      </c>
    </row>
    <row r="1203" spans="1:92" ht="49.5" hidden="1">
      <c r="A1203" s="25" t="s">
        <v>333</v>
      </c>
      <c r="B1203" s="26" t="s">
        <v>319</v>
      </c>
      <c r="C1203" s="26" t="s">
        <v>147</v>
      </c>
      <c r="D1203" s="26" t="s">
        <v>147</v>
      </c>
      <c r="E1203" s="26" t="s">
        <v>365</v>
      </c>
      <c r="F1203" s="26"/>
      <c r="G1203" s="9">
        <f t="shared" si="2896"/>
        <v>32</v>
      </c>
      <c r="H1203" s="9">
        <f t="shared" si="2896"/>
        <v>0</v>
      </c>
      <c r="I1203" s="9">
        <f t="shared" si="2896"/>
        <v>0</v>
      </c>
      <c r="J1203" s="9">
        <f t="shared" si="2896"/>
        <v>0</v>
      </c>
      <c r="K1203" s="9">
        <f t="shared" si="2896"/>
        <v>0</v>
      </c>
      <c r="L1203" s="9">
        <f t="shared" si="2896"/>
        <v>0</v>
      </c>
      <c r="M1203" s="9">
        <f t="shared" si="2896"/>
        <v>32</v>
      </c>
      <c r="N1203" s="9">
        <f t="shared" si="2896"/>
        <v>0</v>
      </c>
      <c r="O1203" s="9">
        <f t="shared" si="2896"/>
        <v>0</v>
      </c>
      <c r="P1203" s="9">
        <f t="shared" si="2896"/>
        <v>0</v>
      </c>
      <c r="Q1203" s="9">
        <f t="shared" si="2896"/>
        <v>0</v>
      </c>
      <c r="R1203" s="9">
        <f t="shared" si="2896"/>
        <v>0</v>
      </c>
      <c r="S1203" s="9">
        <f t="shared" si="2896"/>
        <v>32</v>
      </c>
      <c r="T1203" s="9">
        <f t="shared" si="2896"/>
        <v>0</v>
      </c>
      <c r="U1203" s="9">
        <f t="shared" si="2897"/>
        <v>0</v>
      </c>
      <c r="V1203" s="9">
        <f t="shared" si="2897"/>
        <v>0</v>
      </c>
      <c r="W1203" s="9">
        <f t="shared" si="2897"/>
        <v>0</v>
      </c>
      <c r="X1203" s="9">
        <f t="shared" si="2897"/>
        <v>0</v>
      </c>
      <c r="Y1203" s="9">
        <f t="shared" si="2897"/>
        <v>32</v>
      </c>
      <c r="Z1203" s="9">
        <f t="shared" si="2897"/>
        <v>0</v>
      </c>
      <c r="AA1203" s="9">
        <f t="shared" si="2897"/>
        <v>0</v>
      </c>
      <c r="AB1203" s="9">
        <f t="shared" si="2897"/>
        <v>0</v>
      </c>
      <c r="AC1203" s="9">
        <f t="shared" si="2897"/>
        <v>0</v>
      </c>
      <c r="AD1203" s="9">
        <f t="shared" si="2897"/>
        <v>0</v>
      </c>
      <c r="AE1203" s="9">
        <f t="shared" si="2897"/>
        <v>32</v>
      </c>
      <c r="AF1203" s="9">
        <f t="shared" si="2897"/>
        <v>0</v>
      </c>
      <c r="AG1203" s="9">
        <f t="shared" si="2898"/>
        <v>0</v>
      </c>
      <c r="AH1203" s="9">
        <f t="shared" si="2898"/>
        <v>0</v>
      </c>
      <c r="AI1203" s="9">
        <f t="shared" si="2898"/>
        <v>0</v>
      </c>
      <c r="AJ1203" s="9">
        <f t="shared" si="2898"/>
        <v>0</v>
      </c>
      <c r="AK1203" s="9">
        <f t="shared" si="2898"/>
        <v>32</v>
      </c>
      <c r="AL1203" s="9">
        <f t="shared" si="2898"/>
        <v>0</v>
      </c>
      <c r="AM1203" s="9">
        <f t="shared" si="2898"/>
        <v>0</v>
      </c>
      <c r="AN1203" s="9">
        <f t="shared" si="2898"/>
        <v>0</v>
      </c>
      <c r="AO1203" s="9">
        <f t="shared" si="2898"/>
        <v>0</v>
      </c>
      <c r="AP1203" s="9">
        <f t="shared" si="2898"/>
        <v>0</v>
      </c>
      <c r="AQ1203" s="9">
        <f t="shared" si="2898"/>
        <v>32</v>
      </c>
      <c r="AR1203" s="9">
        <f t="shared" si="2898"/>
        <v>0</v>
      </c>
      <c r="AS1203" s="9">
        <f t="shared" si="2899"/>
        <v>0</v>
      </c>
      <c r="AT1203" s="9">
        <f t="shared" si="2899"/>
        <v>0</v>
      </c>
      <c r="AU1203" s="9">
        <f t="shared" si="2899"/>
        <v>0</v>
      </c>
      <c r="AV1203" s="9">
        <f t="shared" si="2899"/>
        <v>0</v>
      </c>
      <c r="AW1203" s="9">
        <f t="shared" si="2899"/>
        <v>32</v>
      </c>
      <c r="AX1203" s="9">
        <f t="shared" si="2899"/>
        <v>0</v>
      </c>
      <c r="AY1203" s="9">
        <f t="shared" si="2899"/>
        <v>0</v>
      </c>
      <c r="AZ1203" s="9">
        <f t="shared" si="2899"/>
        <v>0</v>
      </c>
      <c r="BA1203" s="9">
        <f t="shared" si="2899"/>
        <v>0</v>
      </c>
      <c r="BB1203" s="9">
        <f t="shared" si="2899"/>
        <v>0</v>
      </c>
      <c r="BC1203" s="9">
        <f t="shared" si="2899"/>
        <v>32</v>
      </c>
      <c r="BD1203" s="9">
        <f t="shared" si="2899"/>
        <v>0</v>
      </c>
      <c r="BE1203" s="9">
        <f t="shared" si="2900"/>
        <v>0</v>
      </c>
      <c r="BF1203" s="9">
        <f t="shared" si="2900"/>
        <v>0</v>
      </c>
      <c r="BG1203" s="9">
        <f t="shared" si="2900"/>
        <v>0</v>
      </c>
      <c r="BH1203" s="9">
        <f t="shared" si="2900"/>
        <v>0</v>
      </c>
      <c r="BI1203" s="9">
        <f t="shared" si="2900"/>
        <v>32</v>
      </c>
      <c r="BJ1203" s="9">
        <f t="shared" si="2900"/>
        <v>0</v>
      </c>
      <c r="BK1203" s="9">
        <f t="shared" si="2900"/>
        <v>0</v>
      </c>
      <c r="BL1203" s="9">
        <f t="shared" si="2900"/>
        <v>0</v>
      </c>
      <c r="BM1203" s="9">
        <f t="shared" si="2900"/>
        <v>0</v>
      </c>
      <c r="BN1203" s="9">
        <f t="shared" si="2900"/>
        <v>0</v>
      </c>
      <c r="BO1203" s="9">
        <f t="shared" si="2900"/>
        <v>32</v>
      </c>
      <c r="BP1203" s="9">
        <f t="shared" si="2900"/>
        <v>0</v>
      </c>
      <c r="BQ1203" s="9">
        <f t="shared" si="2901"/>
        <v>0</v>
      </c>
      <c r="BR1203" s="9">
        <f t="shared" si="2901"/>
        <v>0</v>
      </c>
      <c r="BS1203" s="9">
        <f t="shared" si="2901"/>
        <v>0</v>
      </c>
      <c r="BT1203" s="9">
        <f t="shared" si="2901"/>
        <v>0</v>
      </c>
      <c r="BU1203" s="9">
        <f t="shared" si="2901"/>
        <v>32</v>
      </c>
      <c r="BV1203" s="9">
        <f t="shared" si="2901"/>
        <v>0</v>
      </c>
      <c r="BW1203" s="9">
        <f t="shared" si="2901"/>
        <v>0</v>
      </c>
      <c r="BX1203" s="9">
        <f t="shared" si="2901"/>
        <v>0</v>
      </c>
      <c r="BY1203" s="9">
        <f t="shared" si="2901"/>
        <v>0</v>
      </c>
      <c r="BZ1203" s="9">
        <f t="shared" si="2901"/>
        <v>0</v>
      </c>
      <c r="CA1203" s="9">
        <f t="shared" si="2901"/>
        <v>32</v>
      </c>
      <c r="CB1203" s="9">
        <f t="shared" si="2901"/>
        <v>0</v>
      </c>
      <c r="CC1203" s="9">
        <f t="shared" si="2902"/>
        <v>0</v>
      </c>
      <c r="CD1203" s="9">
        <f t="shared" si="2902"/>
        <v>0</v>
      </c>
      <c r="CE1203" s="9">
        <f t="shared" si="2902"/>
        <v>0</v>
      </c>
      <c r="CF1203" s="9">
        <f t="shared" si="2902"/>
        <v>0</v>
      </c>
      <c r="CG1203" s="9">
        <f t="shared" si="2902"/>
        <v>32</v>
      </c>
      <c r="CH1203" s="9">
        <f t="shared" si="2902"/>
        <v>0</v>
      </c>
      <c r="CI1203" s="9">
        <f t="shared" si="2902"/>
        <v>1</v>
      </c>
      <c r="CJ1203" s="9">
        <f t="shared" si="2902"/>
        <v>0</v>
      </c>
      <c r="CK1203" s="9">
        <f t="shared" si="2902"/>
        <v>0</v>
      </c>
      <c r="CL1203" s="9">
        <f t="shared" si="2902"/>
        <v>0</v>
      </c>
      <c r="CM1203" s="9">
        <f t="shared" si="2902"/>
        <v>33</v>
      </c>
      <c r="CN1203" s="9">
        <f t="shared" si="2902"/>
        <v>0</v>
      </c>
    </row>
    <row r="1204" spans="1:92" ht="33" hidden="1">
      <c r="A1204" s="25" t="s">
        <v>12</v>
      </c>
      <c r="B1204" s="26" t="s">
        <v>319</v>
      </c>
      <c r="C1204" s="26" t="s">
        <v>147</v>
      </c>
      <c r="D1204" s="26" t="s">
        <v>147</v>
      </c>
      <c r="E1204" s="26" t="s">
        <v>365</v>
      </c>
      <c r="F1204" s="26" t="s">
        <v>13</v>
      </c>
      <c r="G1204" s="9">
        <f t="shared" si="2896"/>
        <v>32</v>
      </c>
      <c r="H1204" s="9">
        <f t="shared" si="2896"/>
        <v>0</v>
      </c>
      <c r="I1204" s="9">
        <f t="shared" si="2896"/>
        <v>0</v>
      </c>
      <c r="J1204" s="9">
        <f t="shared" si="2896"/>
        <v>0</v>
      </c>
      <c r="K1204" s="9">
        <f t="shared" si="2896"/>
        <v>0</v>
      </c>
      <c r="L1204" s="9">
        <f t="shared" si="2896"/>
        <v>0</v>
      </c>
      <c r="M1204" s="9">
        <f t="shared" si="2896"/>
        <v>32</v>
      </c>
      <c r="N1204" s="9">
        <f t="shared" si="2896"/>
        <v>0</v>
      </c>
      <c r="O1204" s="9">
        <f t="shared" si="2896"/>
        <v>0</v>
      </c>
      <c r="P1204" s="9">
        <f t="shared" si="2896"/>
        <v>0</v>
      </c>
      <c r="Q1204" s="9">
        <f t="shared" si="2896"/>
        <v>0</v>
      </c>
      <c r="R1204" s="9">
        <f t="shared" si="2896"/>
        <v>0</v>
      </c>
      <c r="S1204" s="9">
        <f t="shared" si="2896"/>
        <v>32</v>
      </c>
      <c r="T1204" s="9">
        <f t="shared" si="2896"/>
        <v>0</v>
      </c>
      <c r="U1204" s="9">
        <f t="shared" si="2897"/>
        <v>0</v>
      </c>
      <c r="V1204" s="9">
        <f t="shared" si="2897"/>
        <v>0</v>
      </c>
      <c r="W1204" s="9">
        <f t="shared" si="2897"/>
        <v>0</v>
      </c>
      <c r="X1204" s="9">
        <f t="shared" si="2897"/>
        <v>0</v>
      </c>
      <c r="Y1204" s="9">
        <f t="shared" si="2897"/>
        <v>32</v>
      </c>
      <c r="Z1204" s="9">
        <f t="shared" si="2897"/>
        <v>0</v>
      </c>
      <c r="AA1204" s="9">
        <f t="shared" si="2897"/>
        <v>0</v>
      </c>
      <c r="AB1204" s="9">
        <f t="shared" si="2897"/>
        <v>0</v>
      </c>
      <c r="AC1204" s="9">
        <f t="shared" si="2897"/>
        <v>0</v>
      </c>
      <c r="AD1204" s="9">
        <f t="shared" si="2897"/>
        <v>0</v>
      </c>
      <c r="AE1204" s="9">
        <f t="shared" si="2897"/>
        <v>32</v>
      </c>
      <c r="AF1204" s="9">
        <f t="shared" si="2897"/>
        <v>0</v>
      </c>
      <c r="AG1204" s="9">
        <f t="shared" si="2898"/>
        <v>0</v>
      </c>
      <c r="AH1204" s="9">
        <f t="shared" si="2898"/>
        <v>0</v>
      </c>
      <c r="AI1204" s="9">
        <f t="shared" si="2898"/>
        <v>0</v>
      </c>
      <c r="AJ1204" s="9">
        <f t="shared" si="2898"/>
        <v>0</v>
      </c>
      <c r="AK1204" s="9">
        <f t="shared" si="2898"/>
        <v>32</v>
      </c>
      <c r="AL1204" s="9">
        <f t="shared" si="2898"/>
        <v>0</v>
      </c>
      <c r="AM1204" s="9">
        <f t="shared" si="2898"/>
        <v>0</v>
      </c>
      <c r="AN1204" s="9">
        <f t="shared" si="2898"/>
        <v>0</v>
      </c>
      <c r="AO1204" s="9">
        <f t="shared" si="2898"/>
        <v>0</v>
      </c>
      <c r="AP1204" s="9">
        <f t="shared" si="2898"/>
        <v>0</v>
      </c>
      <c r="AQ1204" s="9">
        <f t="shared" si="2898"/>
        <v>32</v>
      </c>
      <c r="AR1204" s="9">
        <f t="shared" si="2898"/>
        <v>0</v>
      </c>
      <c r="AS1204" s="9">
        <f t="shared" si="2899"/>
        <v>0</v>
      </c>
      <c r="AT1204" s="9">
        <f t="shared" si="2899"/>
        <v>0</v>
      </c>
      <c r="AU1204" s="9">
        <f t="shared" si="2899"/>
        <v>0</v>
      </c>
      <c r="AV1204" s="9">
        <f t="shared" si="2899"/>
        <v>0</v>
      </c>
      <c r="AW1204" s="9">
        <f t="shared" si="2899"/>
        <v>32</v>
      </c>
      <c r="AX1204" s="9">
        <f t="shared" si="2899"/>
        <v>0</v>
      </c>
      <c r="AY1204" s="9">
        <f t="shared" si="2899"/>
        <v>0</v>
      </c>
      <c r="AZ1204" s="9">
        <f t="shared" si="2899"/>
        <v>0</v>
      </c>
      <c r="BA1204" s="9">
        <f t="shared" si="2899"/>
        <v>0</v>
      </c>
      <c r="BB1204" s="9">
        <f t="shared" si="2899"/>
        <v>0</v>
      </c>
      <c r="BC1204" s="9">
        <f t="shared" si="2899"/>
        <v>32</v>
      </c>
      <c r="BD1204" s="9">
        <f t="shared" si="2899"/>
        <v>0</v>
      </c>
      <c r="BE1204" s="9">
        <f t="shared" si="2900"/>
        <v>0</v>
      </c>
      <c r="BF1204" s="9">
        <f t="shared" si="2900"/>
        <v>0</v>
      </c>
      <c r="BG1204" s="9">
        <f t="shared" si="2900"/>
        <v>0</v>
      </c>
      <c r="BH1204" s="9">
        <f t="shared" si="2900"/>
        <v>0</v>
      </c>
      <c r="BI1204" s="9">
        <f t="shared" si="2900"/>
        <v>32</v>
      </c>
      <c r="BJ1204" s="9">
        <f t="shared" si="2900"/>
        <v>0</v>
      </c>
      <c r="BK1204" s="9">
        <f t="shared" si="2900"/>
        <v>0</v>
      </c>
      <c r="BL1204" s="9">
        <f t="shared" si="2900"/>
        <v>0</v>
      </c>
      <c r="BM1204" s="9">
        <f t="shared" si="2900"/>
        <v>0</v>
      </c>
      <c r="BN1204" s="9">
        <f t="shared" si="2900"/>
        <v>0</v>
      </c>
      <c r="BO1204" s="9">
        <f t="shared" si="2900"/>
        <v>32</v>
      </c>
      <c r="BP1204" s="9">
        <f t="shared" si="2900"/>
        <v>0</v>
      </c>
      <c r="BQ1204" s="9">
        <f t="shared" si="2901"/>
        <v>0</v>
      </c>
      <c r="BR1204" s="9">
        <f t="shared" si="2901"/>
        <v>0</v>
      </c>
      <c r="BS1204" s="9">
        <f t="shared" si="2901"/>
        <v>0</v>
      </c>
      <c r="BT1204" s="9">
        <f t="shared" si="2901"/>
        <v>0</v>
      </c>
      <c r="BU1204" s="9">
        <f t="shared" si="2901"/>
        <v>32</v>
      </c>
      <c r="BV1204" s="9">
        <f t="shared" si="2901"/>
        <v>0</v>
      </c>
      <c r="BW1204" s="9">
        <f t="shared" si="2901"/>
        <v>0</v>
      </c>
      <c r="BX1204" s="9">
        <f t="shared" si="2901"/>
        <v>0</v>
      </c>
      <c r="BY1204" s="9">
        <f t="shared" si="2901"/>
        <v>0</v>
      </c>
      <c r="BZ1204" s="9">
        <f t="shared" si="2901"/>
        <v>0</v>
      </c>
      <c r="CA1204" s="9">
        <f t="shared" si="2901"/>
        <v>32</v>
      </c>
      <c r="CB1204" s="9">
        <f t="shared" si="2901"/>
        <v>0</v>
      </c>
      <c r="CC1204" s="9">
        <f t="shared" si="2902"/>
        <v>0</v>
      </c>
      <c r="CD1204" s="9">
        <f t="shared" si="2902"/>
        <v>0</v>
      </c>
      <c r="CE1204" s="9">
        <f t="shared" si="2902"/>
        <v>0</v>
      </c>
      <c r="CF1204" s="9">
        <f t="shared" si="2902"/>
        <v>0</v>
      </c>
      <c r="CG1204" s="9">
        <f t="shared" si="2902"/>
        <v>32</v>
      </c>
      <c r="CH1204" s="9">
        <f t="shared" si="2902"/>
        <v>0</v>
      </c>
      <c r="CI1204" s="9">
        <f t="shared" si="2902"/>
        <v>1</v>
      </c>
      <c r="CJ1204" s="9">
        <f t="shared" si="2902"/>
        <v>0</v>
      </c>
      <c r="CK1204" s="9">
        <f t="shared" si="2902"/>
        <v>0</v>
      </c>
      <c r="CL1204" s="9">
        <f t="shared" si="2902"/>
        <v>0</v>
      </c>
      <c r="CM1204" s="9">
        <f t="shared" si="2902"/>
        <v>33</v>
      </c>
      <c r="CN1204" s="9">
        <f t="shared" si="2902"/>
        <v>0</v>
      </c>
    </row>
    <row r="1205" spans="1:92" ht="20.100000000000001" hidden="1" customHeight="1">
      <c r="A1205" s="25" t="s">
        <v>14</v>
      </c>
      <c r="B1205" s="26" t="s">
        <v>319</v>
      </c>
      <c r="C1205" s="26" t="s">
        <v>147</v>
      </c>
      <c r="D1205" s="26" t="s">
        <v>147</v>
      </c>
      <c r="E1205" s="26" t="s">
        <v>365</v>
      </c>
      <c r="F1205" s="26" t="s">
        <v>35</v>
      </c>
      <c r="G1205" s="9">
        <v>32</v>
      </c>
      <c r="H1205" s="9"/>
      <c r="I1205" s="9"/>
      <c r="J1205" s="9"/>
      <c r="K1205" s="9"/>
      <c r="L1205" s="9"/>
      <c r="M1205" s="9">
        <f>G1205+I1205+J1205+K1205+L1205</f>
        <v>32</v>
      </c>
      <c r="N1205" s="9">
        <f>H1205+L1205</f>
        <v>0</v>
      </c>
      <c r="O1205" s="9"/>
      <c r="P1205" s="9"/>
      <c r="Q1205" s="9"/>
      <c r="R1205" s="9"/>
      <c r="S1205" s="9">
        <f>M1205+O1205+P1205+Q1205+R1205</f>
        <v>32</v>
      </c>
      <c r="T1205" s="9">
        <f>N1205+R1205</f>
        <v>0</v>
      </c>
      <c r="U1205" s="9"/>
      <c r="V1205" s="9"/>
      <c r="W1205" s="9"/>
      <c r="X1205" s="9"/>
      <c r="Y1205" s="9">
        <f>S1205+U1205+V1205+W1205+X1205</f>
        <v>32</v>
      </c>
      <c r="Z1205" s="9">
        <f>T1205+X1205</f>
        <v>0</v>
      </c>
      <c r="AA1205" s="9"/>
      <c r="AB1205" s="9"/>
      <c r="AC1205" s="9"/>
      <c r="AD1205" s="9"/>
      <c r="AE1205" s="9">
        <f>Y1205+AA1205+AB1205+AC1205+AD1205</f>
        <v>32</v>
      </c>
      <c r="AF1205" s="9">
        <f>Z1205+AD1205</f>
        <v>0</v>
      </c>
      <c r="AG1205" s="9"/>
      <c r="AH1205" s="9"/>
      <c r="AI1205" s="9"/>
      <c r="AJ1205" s="9"/>
      <c r="AK1205" s="9">
        <f>AE1205+AG1205+AH1205+AI1205+AJ1205</f>
        <v>32</v>
      </c>
      <c r="AL1205" s="9">
        <f>AF1205+AJ1205</f>
        <v>0</v>
      </c>
      <c r="AM1205" s="9"/>
      <c r="AN1205" s="9"/>
      <c r="AO1205" s="9"/>
      <c r="AP1205" s="9"/>
      <c r="AQ1205" s="9">
        <f>AK1205+AM1205+AN1205+AO1205+AP1205</f>
        <v>32</v>
      </c>
      <c r="AR1205" s="9">
        <f>AL1205+AP1205</f>
        <v>0</v>
      </c>
      <c r="AS1205" s="9"/>
      <c r="AT1205" s="9"/>
      <c r="AU1205" s="9"/>
      <c r="AV1205" s="9"/>
      <c r="AW1205" s="9">
        <f>AQ1205+AS1205+AT1205+AU1205+AV1205</f>
        <v>32</v>
      </c>
      <c r="AX1205" s="9">
        <f>AR1205+AV1205</f>
        <v>0</v>
      </c>
      <c r="AY1205" s="9"/>
      <c r="AZ1205" s="9"/>
      <c r="BA1205" s="9"/>
      <c r="BB1205" s="9"/>
      <c r="BC1205" s="9">
        <f>AW1205+AY1205+AZ1205+BA1205+BB1205</f>
        <v>32</v>
      </c>
      <c r="BD1205" s="9">
        <f>AX1205+BB1205</f>
        <v>0</v>
      </c>
      <c r="BE1205" s="9"/>
      <c r="BF1205" s="9"/>
      <c r="BG1205" s="9"/>
      <c r="BH1205" s="9"/>
      <c r="BI1205" s="9">
        <f>BC1205+BE1205+BF1205+BG1205+BH1205</f>
        <v>32</v>
      </c>
      <c r="BJ1205" s="9">
        <f>BD1205+BH1205</f>
        <v>0</v>
      </c>
      <c r="BK1205" s="9"/>
      <c r="BL1205" s="9"/>
      <c r="BM1205" s="9"/>
      <c r="BN1205" s="9"/>
      <c r="BO1205" s="9">
        <f>BI1205+BK1205+BL1205+BM1205+BN1205</f>
        <v>32</v>
      </c>
      <c r="BP1205" s="9">
        <f>BJ1205+BN1205</f>
        <v>0</v>
      </c>
      <c r="BQ1205" s="9"/>
      <c r="BR1205" s="9"/>
      <c r="BS1205" s="9"/>
      <c r="BT1205" s="9"/>
      <c r="BU1205" s="9">
        <f>BO1205+BQ1205+BR1205+BS1205+BT1205</f>
        <v>32</v>
      </c>
      <c r="BV1205" s="9">
        <f>BP1205+BT1205</f>
        <v>0</v>
      </c>
      <c r="BW1205" s="9"/>
      <c r="BX1205" s="9"/>
      <c r="BY1205" s="9"/>
      <c r="BZ1205" s="9"/>
      <c r="CA1205" s="9">
        <f>BU1205+BW1205+BX1205+BY1205+BZ1205</f>
        <v>32</v>
      </c>
      <c r="CB1205" s="9">
        <f>BV1205+BZ1205</f>
        <v>0</v>
      </c>
      <c r="CC1205" s="9"/>
      <c r="CD1205" s="9"/>
      <c r="CE1205" s="9"/>
      <c r="CF1205" s="9"/>
      <c r="CG1205" s="9">
        <f>CA1205+CC1205+CD1205+CE1205+CF1205</f>
        <v>32</v>
      </c>
      <c r="CH1205" s="9">
        <f>CB1205+CF1205</f>
        <v>0</v>
      </c>
      <c r="CI1205" s="9">
        <v>1</v>
      </c>
      <c r="CJ1205" s="9"/>
      <c r="CK1205" s="9"/>
      <c r="CL1205" s="9"/>
      <c r="CM1205" s="9">
        <f>CG1205+CI1205+CJ1205+CK1205+CL1205</f>
        <v>33</v>
      </c>
      <c r="CN1205" s="9">
        <f>CH1205+CL1205</f>
        <v>0</v>
      </c>
    </row>
    <row r="1206" spans="1:92" ht="49.5" hidden="1">
      <c r="A1206" s="25" t="s">
        <v>321</v>
      </c>
      <c r="B1206" s="26" t="s">
        <v>319</v>
      </c>
      <c r="C1206" s="26" t="s">
        <v>147</v>
      </c>
      <c r="D1206" s="26" t="s">
        <v>147</v>
      </c>
      <c r="E1206" s="26" t="s">
        <v>379</v>
      </c>
      <c r="F1206" s="26"/>
      <c r="G1206" s="9">
        <f t="shared" ref="G1206:AA1206" si="2903">G1207</f>
        <v>166</v>
      </c>
      <c r="H1206" s="9">
        <f t="shared" si="2903"/>
        <v>0</v>
      </c>
      <c r="I1206" s="9">
        <f t="shared" si="2903"/>
        <v>0</v>
      </c>
      <c r="J1206" s="9">
        <f t="shared" si="2903"/>
        <v>0</v>
      </c>
      <c r="K1206" s="9">
        <f t="shared" si="2903"/>
        <v>0</v>
      </c>
      <c r="L1206" s="9">
        <f t="shared" si="2903"/>
        <v>0</v>
      </c>
      <c r="M1206" s="9">
        <f t="shared" si="2903"/>
        <v>166</v>
      </c>
      <c r="N1206" s="9">
        <f t="shared" si="2903"/>
        <v>0</v>
      </c>
      <c r="O1206" s="9">
        <f t="shared" si="2903"/>
        <v>0</v>
      </c>
      <c r="P1206" s="9">
        <f t="shared" si="2903"/>
        <v>0</v>
      </c>
      <c r="Q1206" s="9">
        <f t="shared" si="2903"/>
        <v>0</v>
      </c>
      <c r="R1206" s="9">
        <f t="shared" si="2903"/>
        <v>0</v>
      </c>
      <c r="S1206" s="9">
        <f t="shared" si="2903"/>
        <v>166</v>
      </c>
      <c r="T1206" s="9">
        <f t="shared" si="2903"/>
        <v>0</v>
      </c>
      <c r="U1206" s="9">
        <f t="shared" si="2903"/>
        <v>0</v>
      </c>
      <c r="V1206" s="9">
        <f t="shared" si="2903"/>
        <v>0</v>
      </c>
      <c r="W1206" s="9">
        <f t="shared" si="2903"/>
        <v>0</v>
      </c>
      <c r="X1206" s="9">
        <f t="shared" si="2903"/>
        <v>0</v>
      </c>
      <c r="Y1206" s="9">
        <f t="shared" si="2903"/>
        <v>166</v>
      </c>
      <c r="Z1206" s="9">
        <f t="shared" si="2903"/>
        <v>0</v>
      </c>
      <c r="AA1206" s="9">
        <f t="shared" si="2903"/>
        <v>0</v>
      </c>
      <c r="AB1206" s="9">
        <f t="shared" ref="AA1206:AP1214" si="2904">AB1207</f>
        <v>0</v>
      </c>
      <c r="AC1206" s="9">
        <f t="shared" si="2904"/>
        <v>0</v>
      </c>
      <c r="AD1206" s="9">
        <f t="shared" si="2904"/>
        <v>0</v>
      </c>
      <c r="AE1206" s="9">
        <f t="shared" si="2904"/>
        <v>166</v>
      </c>
      <c r="AF1206" s="9">
        <f t="shared" si="2904"/>
        <v>0</v>
      </c>
      <c r="AG1206" s="9">
        <f t="shared" si="2904"/>
        <v>0</v>
      </c>
      <c r="AH1206" s="9">
        <f t="shared" si="2904"/>
        <v>0</v>
      </c>
      <c r="AI1206" s="9">
        <f t="shared" si="2904"/>
        <v>0</v>
      </c>
      <c r="AJ1206" s="9">
        <f t="shared" si="2904"/>
        <v>0</v>
      </c>
      <c r="AK1206" s="9">
        <f t="shared" si="2904"/>
        <v>166</v>
      </c>
      <c r="AL1206" s="9">
        <f t="shared" si="2904"/>
        <v>0</v>
      </c>
      <c r="AM1206" s="9">
        <f t="shared" si="2904"/>
        <v>0</v>
      </c>
      <c r="AN1206" s="9">
        <f t="shared" si="2904"/>
        <v>0</v>
      </c>
      <c r="AO1206" s="9">
        <f t="shared" si="2904"/>
        <v>0</v>
      </c>
      <c r="AP1206" s="9">
        <f t="shared" si="2904"/>
        <v>0</v>
      </c>
      <c r="AQ1206" s="9">
        <f t="shared" ref="AM1206:BB1214" si="2905">AQ1207</f>
        <v>166</v>
      </c>
      <c r="AR1206" s="9">
        <f t="shared" si="2905"/>
        <v>0</v>
      </c>
      <c r="AS1206" s="9">
        <f t="shared" si="2905"/>
        <v>0</v>
      </c>
      <c r="AT1206" s="9">
        <f t="shared" si="2905"/>
        <v>0</v>
      </c>
      <c r="AU1206" s="9">
        <f t="shared" si="2905"/>
        <v>0</v>
      </c>
      <c r="AV1206" s="9">
        <f t="shared" si="2905"/>
        <v>0</v>
      </c>
      <c r="AW1206" s="9">
        <f t="shared" si="2905"/>
        <v>166</v>
      </c>
      <c r="AX1206" s="9">
        <f t="shared" si="2905"/>
        <v>0</v>
      </c>
      <c r="AY1206" s="9">
        <f t="shared" si="2905"/>
        <v>0</v>
      </c>
      <c r="AZ1206" s="9">
        <f t="shared" si="2905"/>
        <v>0</v>
      </c>
      <c r="BA1206" s="9">
        <f t="shared" si="2905"/>
        <v>0</v>
      </c>
      <c r="BB1206" s="9">
        <f t="shared" si="2905"/>
        <v>0</v>
      </c>
      <c r="BC1206" s="9">
        <f t="shared" ref="AY1206:BN1214" si="2906">BC1207</f>
        <v>166</v>
      </c>
      <c r="BD1206" s="9">
        <f t="shared" si="2906"/>
        <v>0</v>
      </c>
      <c r="BE1206" s="9">
        <f t="shared" si="2906"/>
        <v>0</v>
      </c>
      <c r="BF1206" s="9">
        <f t="shared" si="2906"/>
        <v>0</v>
      </c>
      <c r="BG1206" s="9">
        <f t="shared" si="2906"/>
        <v>0</v>
      </c>
      <c r="BH1206" s="9">
        <f t="shared" si="2906"/>
        <v>0</v>
      </c>
      <c r="BI1206" s="9">
        <f t="shared" si="2906"/>
        <v>166</v>
      </c>
      <c r="BJ1206" s="9">
        <f t="shared" si="2906"/>
        <v>0</v>
      </c>
      <c r="BK1206" s="9">
        <f t="shared" si="2906"/>
        <v>0</v>
      </c>
      <c r="BL1206" s="9">
        <f t="shared" si="2906"/>
        <v>0</v>
      </c>
      <c r="BM1206" s="9">
        <f t="shared" si="2906"/>
        <v>0</v>
      </c>
      <c r="BN1206" s="9">
        <f t="shared" si="2906"/>
        <v>0</v>
      </c>
      <c r="BO1206" s="9">
        <f t="shared" ref="BK1206:BZ1214" si="2907">BO1207</f>
        <v>166</v>
      </c>
      <c r="BP1206" s="9">
        <f t="shared" si="2907"/>
        <v>0</v>
      </c>
      <c r="BQ1206" s="9">
        <f t="shared" si="2907"/>
        <v>0</v>
      </c>
      <c r="BR1206" s="9">
        <f t="shared" si="2907"/>
        <v>0</v>
      </c>
      <c r="BS1206" s="9">
        <f t="shared" si="2907"/>
        <v>0</v>
      </c>
      <c r="BT1206" s="9">
        <f t="shared" si="2907"/>
        <v>0</v>
      </c>
      <c r="BU1206" s="9">
        <f t="shared" si="2907"/>
        <v>166</v>
      </c>
      <c r="BV1206" s="9">
        <f t="shared" si="2907"/>
        <v>0</v>
      </c>
      <c r="BW1206" s="9">
        <f t="shared" si="2907"/>
        <v>0</v>
      </c>
      <c r="BX1206" s="9">
        <f t="shared" si="2907"/>
        <v>0</v>
      </c>
      <c r="BY1206" s="9">
        <f t="shared" si="2907"/>
        <v>0</v>
      </c>
      <c r="BZ1206" s="9">
        <f t="shared" si="2907"/>
        <v>0</v>
      </c>
      <c r="CA1206" s="9">
        <f t="shared" ref="BW1206:CL1214" si="2908">CA1207</f>
        <v>166</v>
      </c>
      <c r="CB1206" s="9">
        <f t="shared" si="2908"/>
        <v>0</v>
      </c>
      <c r="CC1206" s="9">
        <f t="shared" si="2908"/>
        <v>0</v>
      </c>
      <c r="CD1206" s="9">
        <f t="shared" si="2908"/>
        <v>0</v>
      </c>
      <c r="CE1206" s="9">
        <f t="shared" si="2908"/>
        <v>0</v>
      </c>
      <c r="CF1206" s="9">
        <f t="shared" si="2908"/>
        <v>0</v>
      </c>
      <c r="CG1206" s="9">
        <f t="shared" si="2908"/>
        <v>166</v>
      </c>
      <c r="CH1206" s="9">
        <f t="shared" si="2908"/>
        <v>0</v>
      </c>
      <c r="CI1206" s="9">
        <f t="shared" si="2908"/>
        <v>0</v>
      </c>
      <c r="CJ1206" s="9">
        <f t="shared" si="2908"/>
        <v>0</v>
      </c>
      <c r="CK1206" s="9">
        <f t="shared" si="2908"/>
        <v>0</v>
      </c>
      <c r="CL1206" s="9">
        <f t="shared" si="2908"/>
        <v>0</v>
      </c>
      <c r="CM1206" s="9">
        <f t="shared" ref="CI1206:CN1214" si="2909">CM1207</f>
        <v>166</v>
      </c>
      <c r="CN1206" s="9">
        <f t="shared" si="2909"/>
        <v>0</v>
      </c>
    </row>
    <row r="1207" spans="1:92" ht="33" hidden="1">
      <c r="A1207" s="25" t="s">
        <v>77</v>
      </c>
      <c r="B1207" s="26" t="s">
        <v>319</v>
      </c>
      <c r="C1207" s="26" t="s">
        <v>147</v>
      </c>
      <c r="D1207" s="26" t="s">
        <v>147</v>
      </c>
      <c r="E1207" s="26" t="s">
        <v>383</v>
      </c>
      <c r="F1207" s="26"/>
      <c r="G1207" s="9">
        <f t="shared" ref="G1207:V1214" si="2910">G1208</f>
        <v>166</v>
      </c>
      <c r="H1207" s="9">
        <f t="shared" si="2910"/>
        <v>0</v>
      </c>
      <c r="I1207" s="9">
        <f t="shared" si="2910"/>
        <v>0</v>
      </c>
      <c r="J1207" s="9">
        <f t="shared" si="2910"/>
        <v>0</v>
      </c>
      <c r="K1207" s="9">
        <f t="shared" si="2910"/>
        <v>0</v>
      </c>
      <c r="L1207" s="9">
        <f t="shared" si="2910"/>
        <v>0</v>
      </c>
      <c r="M1207" s="9">
        <f t="shared" si="2910"/>
        <v>166</v>
      </c>
      <c r="N1207" s="9">
        <f t="shared" si="2910"/>
        <v>0</v>
      </c>
      <c r="O1207" s="9">
        <f t="shared" si="2910"/>
        <v>0</v>
      </c>
      <c r="P1207" s="9">
        <f t="shared" si="2910"/>
        <v>0</v>
      </c>
      <c r="Q1207" s="9">
        <f t="shared" si="2910"/>
        <v>0</v>
      </c>
      <c r="R1207" s="9">
        <f t="shared" si="2910"/>
        <v>0</v>
      </c>
      <c r="S1207" s="9">
        <f t="shared" si="2910"/>
        <v>166</v>
      </c>
      <c r="T1207" s="9">
        <f t="shared" si="2910"/>
        <v>0</v>
      </c>
      <c r="U1207" s="9">
        <f t="shared" si="2910"/>
        <v>0</v>
      </c>
      <c r="V1207" s="9">
        <f t="shared" si="2910"/>
        <v>0</v>
      </c>
      <c r="W1207" s="9">
        <f>W1208</f>
        <v>0</v>
      </c>
      <c r="X1207" s="9">
        <f>X1208</f>
        <v>0</v>
      </c>
      <c r="Y1207" s="9">
        <f>Y1208</f>
        <v>166</v>
      </c>
      <c r="Z1207" s="9">
        <f>Z1208</f>
        <v>0</v>
      </c>
      <c r="AA1207" s="9">
        <f>AA1208</f>
        <v>0</v>
      </c>
      <c r="AB1207" s="9">
        <f t="shared" si="2904"/>
        <v>0</v>
      </c>
      <c r="AC1207" s="9">
        <f t="shared" si="2904"/>
        <v>0</v>
      </c>
      <c r="AD1207" s="9">
        <f t="shared" si="2904"/>
        <v>0</v>
      </c>
      <c r="AE1207" s="9">
        <f t="shared" si="2904"/>
        <v>166</v>
      </c>
      <c r="AF1207" s="9">
        <f t="shared" si="2904"/>
        <v>0</v>
      </c>
      <c r="AG1207" s="9">
        <f t="shared" si="2904"/>
        <v>0</v>
      </c>
      <c r="AH1207" s="9">
        <f t="shared" si="2904"/>
        <v>0</v>
      </c>
      <c r="AI1207" s="9">
        <f t="shared" si="2904"/>
        <v>0</v>
      </c>
      <c r="AJ1207" s="9">
        <f t="shared" si="2904"/>
        <v>0</v>
      </c>
      <c r="AK1207" s="9">
        <f t="shared" si="2904"/>
        <v>166</v>
      </c>
      <c r="AL1207" s="9">
        <f t="shared" si="2904"/>
        <v>0</v>
      </c>
      <c r="AM1207" s="9">
        <f t="shared" si="2905"/>
        <v>0</v>
      </c>
      <c r="AN1207" s="9">
        <f t="shared" si="2905"/>
        <v>0</v>
      </c>
      <c r="AO1207" s="9">
        <f t="shared" si="2905"/>
        <v>0</v>
      </c>
      <c r="AP1207" s="9">
        <f t="shared" si="2905"/>
        <v>0</v>
      </c>
      <c r="AQ1207" s="9">
        <f t="shared" si="2905"/>
        <v>166</v>
      </c>
      <c r="AR1207" s="9">
        <f t="shared" si="2905"/>
        <v>0</v>
      </c>
      <c r="AS1207" s="9">
        <f t="shared" si="2905"/>
        <v>0</v>
      </c>
      <c r="AT1207" s="9">
        <f t="shared" si="2905"/>
        <v>0</v>
      </c>
      <c r="AU1207" s="9">
        <f t="shared" si="2905"/>
        <v>0</v>
      </c>
      <c r="AV1207" s="9">
        <f t="shared" si="2905"/>
        <v>0</v>
      </c>
      <c r="AW1207" s="9">
        <f t="shared" si="2905"/>
        <v>166</v>
      </c>
      <c r="AX1207" s="9">
        <f t="shared" si="2905"/>
        <v>0</v>
      </c>
      <c r="AY1207" s="9">
        <f t="shared" si="2906"/>
        <v>0</v>
      </c>
      <c r="AZ1207" s="9">
        <f t="shared" si="2906"/>
        <v>0</v>
      </c>
      <c r="BA1207" s="9">
        <f t="shared" si="2906"/>
        <v>0</v>
      </c>
      <c r="BB1207" s="9">
        <f t="shared" si="2906"/>
        <v>0</v>
      </c>
      <c r="BC1207" s="9">
        <f t="shared" si="2906"/>
        <v>166</v>
      </c>
      <c r="BD1207" s="9">
        <f t="shared" si="2906"/>
        <v>0</v>
      </c>
      <c r="BE1207" s="9">
        <f t="shared" si="2906"/>
        <v>0</v>
      </c>
      <c r="BF1207" s="9">
        <f t="shared" si="2906"/>
        <v>0</v>
      </c>
      <c r="BG1207" s="9">
        <f t="shared" si="2906"/>
        <v>0</v>
      </c>
      <c r="BH1207" s="9">
        <f t="shared" si="2906"/>
        <v>0</v>
      </c>
      <c r="BI1207" s="9">
        <f t="shared" si="2906"/>
        <v>166</v>
      </c>
      <c r="BJ1207" s="9">
        <f t="shared" si="2906"/>
        <v>0</v>
      </c>
      <c r="BK1207" s="9">
        <f t="shared" si="2907"/>
        <v>0</v>
      </c>
      <c r="BL1207" s="9">
        <f t="shared" si="2907"/>
        <v>0</v>
      </c>
      <c r="BM1207" s="9">
        <f t="shared" si="2907"/>
        <v>0</v>
      </c>
      <c r="BN1207" s="9">
        <f t="shared" si="2907"/>
        <v>0</v>
      </c>
      <c r="BO1207" s="9">
        <f t="shared" si="2907"/>
        <v>166</v>
      </c>
      <c r="BP1207" s="9">
        <f t="shared" si="2907"/>
        <v>0</v>
      </c>
      <c r="BQ1207" s="9">
        <f t="shared" si="2907"/>
        <v>0</v>
      </c>
      <c r="BR1207" s="9">
        <f t="shared" si="2907"/>
        <v>0</v>
      </c>
      <c r="BS1207" s="9">
        <f t="shared" si="2907"/>
        <v>0</v>
      </c>
      <c r="BT1207" s="9">
        <f t="shared" si="2907"/>
        <v>0</v>
      </c>
      <c r="BU1207" s="9">
        <f t="shared" si="2907"/>
        <v>166</v>
      </c>
      <c r="BV1207" s="9">
        <f t="shared" si="2907"/>
        <v>0</v>
      </c>
      <c r="BW1207" s="9">
        <f t="shared" si="2908"/>
        <v>0</v>
      </c>
      <c r="BX1207" s="9">
        <f t="shared" si="2908"/>
        <v>0</v>
      </c>
      <c r="BY1207" s="9">
        <f t="shared" si="2908"/>
        <v>0</v>
      </c>
      <c r="BZ1207" s="9">
        <f t="shared" si="2908"/>
        <v>0</v>
      </c>
      <c r="CA1207" s="9">
        <f t="shared" si="2908"/>
        <v>166</v>
      </c>
      <c r="CB1207" s="9">
        <f t="shared" si="2908"/>
        <v>0</v>
      </c>
      <c r="CC1207" s="9">
        <f t="shared" si="2908"/>
        <v>0</v>
      </c>
      <c r="CD1207" s="9">
        <f t="shared" si="2908"/>
        <v>0</v>
      </c>
      <c r="CE1207" s="9">
        <f t="shared" si="2908"/>
        <v>0</v>
      </c>
      <c r="CF1207" s="9">
        <f t="shared" si="2908"/>
        <v>0</v>
      </c>
      <c r="CG1207" s="9">
        <f t="shared" si="2908"/>
        <v>166</v>
      </c>
      <c r="CH1207" s="9">
        <f t="shared" si="2908"/>
        <v>0</v>
      </c>
      <c r="CI1207" s="9">
        <f t="shared" si="2909"/>
        <v>0</v>
      </c>
      <c r="CJ1207" s="9">
        <f t="shared" si="2909"/>
        <v>0</v>
      </c>
      <c r="CK1207" s="9">
        <f t="shared" si="2909"/>
        <v>0</v>
      </c>
      <c r="CL1207" s="9">
        <f t="shared" si="2909"/>
        <v>0</v>
      </c>
      <c r="CM1207" s="9">
        <f t="shared" si="2909"/>
        <v>166</v>
      </c>
      <c r="CN1207" s="9">
        <f t="shared" si="2909"/>
        <v>0</v>
      </c>
    </row>
    <row r="1208" spans="1:92" ht="33" hidden="1">
      <c r="A1208" s="25" t="s">
        <v>332</v>
      </c>
      <c r="B1208" s="26" t="s">
        <v>319</v>
      </c>
      <c r="C1208" s="26" t="s">
        <v>147</v>
      </c>
      <c r="D1208" s="26" t="s">
        <v>147</v>
      </c>
      <c r="E1208" s="26" t="s">
        <v>382</v>
      </c>
      <c r="F1208" s="26"/>
      <c r="G1208" s="9">
        <f t="shared" si="2910"/>
        <v>166</v>
      </c>
      <c r="H1208" s="9">
        <f t="shared" si="2910"/>
        <v>0</v>
      </c>
      <c r="I1208" s="9">
        <f t="shared" si="2910"/>
        <v>0</v>
      </c>
      <c r="J1208" s="9">
        <f t="shared" si="2910"/>
        <v>0</v>
      </c>
      <c r="K1208" s="9">
        <f t="shared" si="2910"/>
        <v>0</v>
      </c>
      <c r="L1208" s="9">
        <f t="shared" si="2910"/>
        <v>0</v>
      </c>
      <c r="M1208" s="9">
        <f t="shared" si="2910"/>
        <v>166</v>
      </c>
      <c r="N1208" s="9">
        <f t="shared" si="2910"/>
        <v>0</v>
      </c>
      <c r="O1208" s="9">
        <f t="shared" si="2910"/>
        <v>0</v>
      </c>
      <c r="P1208" s="9">
        <f t="shared" si="2910"/>
        <v>0</v>
      </c>
      <c r="Q1208" s="9">
        <f t="shared" si="2910"/>
        <v>0</v>
      </c>
      <c r="R1208" s="9">
        <f t="shared" si="2910"/>
        <v>0</v>
      </c>
      <c r="S1208" s="9">
        <f t="shared" si="2910"/>
        <v>166</v>
      </c>
      <c r="T1208" s="9">
        <f t="shared" si="2910"/>
        <v>0</v>
      </c>
      <c r="U1208" s="9">
        <f t="shared" ref="U1208:Z1209" si="2911">U1209</f>
        <v>0</v>
      </c>
      <c r="V1208" s="9">
        <f t="shared" si="2911"/>
        <v>0</v>
      </c>
      <c r="W1208" s="9">
        <f t="shared" si="2911"/>
        <v>0</v>
      </c>
      <c r="X1208" s="9">
        <f t="shared" si="2911"/>
        <v>0</v>
      </c>
      <c r="Y1208" s="9">
        <f t="shared" si="2911"/>
        <v>166</v>
      </c>
      <c r="Z1208" s="9">
        <f t="shared" si="2911"/>
        <v>0</v>
      </c>
      <c r="AA1208" s="9">
        <f t="shared" si="2904"/>
        <v>0</v>
      </c>
      <c r="AB1208" s="9">
        <f t="shared" si="2904"/>
        <v>0</v>
      </c>
      <c r="AC1208" s="9">
        <f t="shared" si="2904"/>
        <v>0</v>
      </c>
      <c r="AD1208" s="9">
        <f t="shared" si="2904"/>
        <v>0</v>
      </c>
      <c r="AE1208" s="9">
        <f t="shared" si="2904"/>
        <v>166</v>
      </c>
      <c r="AF1208" s="9">
        <f t="shared" si="2904"/>
        <v>0</v>
      </c>
      <c r="AG1208" s="9">
        <f t="shared" si="2904"/>
        <v>0</v>
      </c>
      <c r="AH1208" s="9">
        <f t="shared" si="2904"/>
        <v>0</v>
      </c>
      <c r="AI1208" s="9">
        <f t="shared" si="2904"/>
        <v>0</v>
      </c>
      <c r="AJ1208" s="9">
        <f t="shared" si="2904"/>
        <v>0</v>
      </c>
      <c r="AK1208" s="9">
        <f t="shared" si="2904"/>
        <v>166</v>
      </c>
      <c r="AL1208" s="9">
        <f t="shared" si="2904"/>
        <v>0</v>
      </c>
      <c r="AM1208" s="9">
        <f t="shared" si="2905"/>
        <v>0</v>
      </c>
      <c r="AN1208" s="9">
        <f t="shared" si="2905"/>
        <v>0</v>
      </c>
      <c r="AO1208" s="9">
        <f t="shared" si="2905"/>
        <v>0</v>
      </c>
      <c r="AP1208" s="9">
        <f t="shared" si="2905"/>
        <v>0</v>
      </c>
      <c r="AQ1208" s="9">
        <f t="shared" si="2905"/>
        <v>166</v>
      </c>
      <c r="AR1208" s="9">
        <f t="shared" si="2905"/>
        <v>0</v>
      </c>
      <c r="AS1208" s="9">
        <f t="shared" si="2905"/>
        <v>0</v>
      </c>
      <c r="AT1208" s="9">
        <f t="shared" si="2905"/>
        <v>0</v>
      </c>
      <c r="AU1208" s="9">
        <f t="shared" si="2905"/>
        <v>0</v>
      </c>
      <c r="AV1208" s="9">
        <f t="shared" si="2905"/>
        <v>0</v>
      </c>
      <c r="AW1208" s="9">
        <f t="shared" si="2905"/>
        <v>166</v>
      </c>
      <c r="AX1208" s="9">
        <f t="shared" si="2905"/>
        <v>0</v>
      </c>
      <c r="AY1208" s="9">
        <f t="shared" si="2906"/>
        <v>0</v>
      </c>
      <c r="AZ1208" s="9">
        <f t="shared" si="2906"/>
        <v>0</v>
      </c>
      <c r="BA1208" s="9">
        <f t="shared" si="2906"/>
        <v>0</v>
      </c>
      <c r="BB1208" s="9">
        <f t="shared" si="2906"/>
        <v>0</v>
      </c>
      <c r="BC1208" s="9">
        <f t="shared" si="2906"/>
        <v>166</v>
      </c>
      <c r="BD1208" s="9">
        <f t="shared" si="2906"/>
        <v>0</v>
      </c>
      <c r="BE1208" s="9">
        <f t="shared" si="2906"/>
        <v>0</v>
      </c>
      <c r="BF1208" s="9">
        <f t="shared" si="2906"/>
        <v>0</v>
      </c>
      <c r="BG1208" s="9">
        <f t="shared" si="2906"/>
        <v>0</v>
      </c>
      <c r="BH1208" s="9">
        <f t="shared" si="2906"/>
        <v>0</v>
      </c>
      <c r="BI1208" s="9">
        <f t="shared" si="2906"/>
        <v>166</v>
      </c>
      <c r="BJ1208" s="9">
        <f t="shared" si="2906"/>
        <v>0</v>
      </c>
      <c r="BK1208" s="9">
        <f t="shared" si="2907"/>
        <v>0</v>
      </c>
      <c r="BL1208" s="9">
        <f t="shared" si="2907"/>
        <v>0</v>
      </c>
      <c r="BM1208" s="9">
        <f t="shared" si="2907"/>
        <v>0</v>
      </c>
      <c r="BN1208" s="9">
        <f t="shared" si="2907"/>
        <v>0</v>
      </c>
      <c r="BO1208" s="9">
        <f t="shared" si="2907"/>
        <v>166</v>
      </c>
      <c r="BP1208" s="9">
        <f t="shared" si="2907"/>
        <v>0</v>
      </c>
      <c r="BQ1208" s="9">
        <f t="shared" si="2907"/>
        <v>0</v>
      </c>
      <c r="BR1208" s="9">
        <f t="shared" si="2907"/>
        <v>0</v>
      </c>
      <c r="BS1208" s="9">
        <f t="shared" si="2907"/>
        <v>0</v>
      </c>
      <c r="BT1208" s="9">
        <f t="shared" si="2907"/>
        <v>0</v>
      </c>
      <c r="BU1208" s="9">
        <f t="shared" si="2907"/>
        <v>166</v>
      </c>
      <c r="BV1208" s="9">
        <f t="shared" si="2907"/>
        <v>0</v>
      </c>
      <c r="BW1208" s="9">
        <f t="shared" si="2908"/>
        <v>0</v>
      </c>
      <c r="BX1208" s="9">
        <f t="shared" si="2908"/>
        <v>0</v>
      </c>
      <c r="BY1208" s="9">
        <f t="shared" si="2908"/>
        <v>0</v>
      </c>
      <c r="BZ1208" s="9">
        <f t="shared" si="2908"/>
        <v>0</v>
      </c>
      <c r="CA1208" s="9">
        <f t="shared" si="2908"/>
        <v>166</v>
      </c>
      <c r="CB1208" s="9">
        <f t="shared" si="2908"/>
        <v>0</v>
      </c>
      <c r="CC1208" s="9">
        <f t="shared" si="2908"/>
        <v>0</v>
      </c>
      <c r="CD1208" s="9">
        <f t="shared" si="2908"/>
        <v>0</v>
      </c>
      <c r="CE1208" s="9">
        <f t="shared" si="2908"/>
        <v>0</v>
      </c>
      <c r="CF1208" s="9">
        <f t="shared" si="2908"/>
        <v>0</v>
      </c>
      <c r="CG1208" s="9">
        <f t="shared" si="2908"/>
        <v>166</v>
      </c>
      <c r="CH1208" s="9">
        <f t="shared" si="2908"/>
        <v>0</v>
      </c>
      <c r="CI1208" s="9">
        <f t="shared" si="2909"/>
        <v>0</v>
      </c>
      <c r="CJ1208" s="9">
        <f t="shared" si="2909"/>
        <v>0</v>
      </c>
      <c r="CK1208" s="9">
        <f t="shared" si="2909"/>
        <v>0</v>
      </c>
      <c r="CL1208" s="9">
        <f t="shared" si="2909"/>
        <v>0</v>
      </c>
      <c r="CM1208" s="9">
        <f t="shared" si="2909"/>
        <v>166</v>
      </c>
      <c r="CN1208" s="9">
        <f t="shared" si="2909"/>
        <v>0</v>
      </c>
    </row>
    <row r="1209" spans="1:92" ht="33" hidden="1">
      <c r="A1209" s="25" t="s">
        <v>12</v>
      </c>
      <c r="B1209" s="26" t="s">
        <v>319</v>
      </c>
      <c r="C1209" s="26" t="s">
        <v>147</v>
      </c>
      <c r="D1209" s="26" t="s">
        <v>147</v>
      </c>
      <c r="E1209" s="26" t="s">
        <v>382</v>
      </c>
      <c r="F1209" s="26" t="s">
        <v>13</v>
      </c>
      <c r="G1209" s="9">
        <f t="shared" si="2910"/>
        <v>166</v>
      </c>
      <c r="H1209" s="9">
        <f t="shared" si="2910"/>
        <v>0</v>
      </c>
      <c r="I1209" s="9">
        <f t="shared" si="2910"/>
        <v>0</v>
      </c>
      <c r="J1209" s="9">
        <f t="shared" si="2910"/>
        <v>0</v>
      </c>
      <c r="K1209" s="9">
        <f t="shared" si="2910"/>
        <v>0</v>
      </c>
      <c r="L1209" s="9">
        <f t="shared" si="2910"/>
        <v>0</v>
      </c>
      <c r="M1209" s="9">
        <f t="shared" si="2910"/>
        <v>166</v>
      </c>
      <c r="N1209" s="9">
        <f t="shared" si="2910"/>
        <v>0</v>
      </c>
      <c r="O1209" s="9">
        <f t="shared" si="2910"/>
        <v>0</v>
      </c>
      <c r="P1209" s="9">
        <f t="shared" si="2910"/>
        <v>0</v>
      </c>
      <c r="Q1209" s="9">
        <f t="shared" si="2910"/>
        <v>0</v>
      </c>
      <c r="R1209" s="9">
        <f t="shared" si="2910"/>
        <v>0</v>
      </c>
      <c r="S1209" s="9">
        <f t="shared" si="2910"/>
        <v>166</v>
      </c>
      <c r="T1209" s="9">
        <f t="shared" si="2910"/>
        <v>0</v>
      </c>
      <c r="U1209" s="9">
        <f t="shared" si="2911"/>
        <v>0</v>
      </c>
      <c r="V1209" s="9">
        <f t="shared" si="2911"/>
        <v>0</v>
      </c>
      <c r="W1209" s="9">
        <f t="shared" si="2911"/>
        <v>0</v>
      </c>
      <c r="X1209" s="9">
        <f t="shared" si="2911"/>
        <v>0</v>
      </c>
      <c r="Y1209" s="9">
        <f t="shared" si="2911"/>
        <v>166</v>
      </c>
      <c r="Z1209" s="9">
        <f t="shared" si="2911"/>
        <v>0</v>
      </c>
      <c r="AA1209" s="9">
        <f t="shared" si="2904"/>
        <v>0</v>
      </c>
      <c r="AB1209" s="9">
        <f t="shared" si="2904"/>
        <v>0</v>
      </c>
      <c r="AC1209" s="9">
        <f t="shared" si="2904"/>
        <v>0</v>
      </c>
      <c r="AD1209" s="9">
        <f t="shared" si="2904"/>
        <v>0</v>
      </c>
      <c r="AE1209" s="9">
        <f t="shared" si="2904"/>
        <v>166</v>
      </c>
      <c r="AF1209" s="9">
        <f t="shared" si="2904"/>
        <v>0</v>
      </c>
      <c r="AG1209" s="9">
        <f t="shared" si="2904"/>
        <v>0</v>
      </c>
      <c r="AH1209" s="9">
        <f t="shared" si="2904"/>
        <v>0</v>
      </c>
      <c r="AI1209" s="9">
        <f t="shared" si="2904"/>
        <v>0</v>
      </c>
      <c r="AJ1209" s="9">
        <f t="shared" si="2904"/>
        <v>0</v>
      </c>
      <c r="AK1209" s="9">
        <f t="shared" si="2904"/>
        <v>166</v>
      </c>
      <c r="AL1209" s="9">
        <f t="shared" si="2904"/>
        <v>0</v>
      </c>
      <c r="AM1209" s="9">
        <f t="shared" si="2905"/>
        <v>0</v>
      </c>
      <c r="AN1209" s="9">
        <f t="shared" si="2905"/>
        <v>0</v>
      </c>
      <c r="AO1209" s="9">
        <f t="shared" si="2905"/>
        <v>0</v>
      </c>
      <c r="AP1209" s="9">
        <f t="shared" si="2905"/>
        <v>0</v>
      </c>
      <c r="AQ1209" s="9">
        <f t="shared" si="2905"/>
        <v>166</v>
      </c>
      <c r="AR1209" s="9">
        <f t="shared" si="2905"/>
        <v>0</v>
      </c>
      <c r="AS1209" s="9">
        <f t="shared" si="2905"/>
        <v>0</v>
      </c>
      <c r="AT1209" s="9">
        <f t="shared" si="2905"/>
        <v>0</v>
      </c>
      <c r="AU1209" s="9">
        <f t="shared" si="2905"/>
        <v>0</v>
      </c>
      <c r="AV1209" s="9">
        <f t="shared" si="2905"/>
        <v>0</v>
      </c>
      <c r="AW1209" s="9">
        <f t="shared" si="2905"/>
        <v>166</v>
      </c>
      <c r="AX1209" s="9">
        <f t="shared" si="2905"/>
        <v>0</v>
      </c>
      <c r="AY1209" s="9">
        <f t="shared" si="2906"/>
        <v>0</v>
      </c>
      <c r="AZ1209" s="9">
        <f t="shared" si="2906"/>
        <v>0</v>
      </c>
      <c r="BA1209" s="9">
        <f t="shared" si="2906"/>
        <v>0</v>
      </c>
      <c r="BB1209" s="9">
        <f t="shared" si="2906"/>
        <v>0</v>
      </c>
      <c r="BC1209" s="9">
        <f t="shared" si="2906"/>
        <v>166</v>
      </c>
      <c r="BD1209" s="9">
        <f t="shared" si="2906"/>
        <v>0</v>
      </c>
      <c r="BE1209" s="9">
        <f t="shared" si="2906"/>
        <v>0</v>
      </c>
      <c r="BF1209" s="9">
        <f t="shared" si="2906"/>
        <v>0</v>
      </c>
      <c r="BG1209" s="9">
        <f t="shared" si="2906"/>
        <v>0</v>
      </c>
      <c r="BH1209" s="9">
        <f t="shared" si="2906"/>
        <v>0</v>
      </c>
      <c r="BI1209" s="9">
        <f t="shared" si="2906"/>
        <v>166</v>
      </c>
      <c r="BJ1209" s="9">
        <f t="shared" si="2906"/>
        <v>0</v>
      </c>
      <c r="BK1209" s="9">
        <f t="shared" si="2907"/>
        <v>0</v>
      </c>
      <c r="BL1209" s="9">
        <f t="shared" si="2907"/>
        <v>0</v>
      </c>
      <c r="BM1209" s="9">
        <f t="shared" si="2907"/>
        <v>0</v>
      </c>
      <c r="BN1209" s="9">
        <f t="shared" si="2907"/>
        <v>0</v>
      </c>
      <c r="BO1209" s="9">
        <f t="shared" si="2907"/>
        <v>166</v>
      </c>
      <c r="BP1209" s="9">
        <f t="shared" si="2907"/>
        <v>0</v>
      </c>
      <c r="BQ1209" s="9">
        <f t="shared" si="2907"/>
        <v>0</v>
      </c>
      <c r="BR1209" s="9">
        <f t="shared" si="2907"/>
        <v>0</v>
      </c>
      <c r="BS1209" s="9">
        <f t="shared" si="2907"/>
        <v>0</v>
      </c>
      <c r="BT1209" s="9">
        <f t="shared" si="2907"/>
        <v>0</v>
      </c>
      <c r="BU1209" s="9">
        <f t="shared" si="2907"/>
        <v>166</v>
      </c>
      <c r="BV1209" s="9">
        <f t="shared" si="2907"/>
        <v>0</v>
      </c>
      <c r="BW1209" s="9">
        <f t="shared" si="2908"/>
        <v>0</v>
      </c>
      <c r="BX1209" s="9">
        <f t="shared" si="2908"/>
        <v>0</v>
      </c>
      <c r="BY1209" s="9">
        <f t="shared" si="2908"/>
        <v>0</v>
      </c>
      <c r="BZ1209" s="9">
        <f t="shared" si="2908"/>
        <v>0</v>
      </c>
      <c r="CA1209" s="9">
        <f t="shared" si="2908"/>
        <v>166</v>
      </c>
      <c r="CB1209" s="9">
        <f t="shared" si="2908"/>
        <v>0</v>
      </c>
      <c r="CC1209" s="9">
        <f t="shared" si="2908"/>
        <v>0</v>
      </c>
      <c r="CD1209" s="9">
        <f t="shared" si="2908"/>
        <v>0</v>
      </c>
      <c r="CE1209" s="9">
        <f t="shared" si="2908"/>
        <v>0</v>
      </c>
      <c r="CF1209" s="9">
        <f t="shared" si="2908"/>
        <v>0</v>
      </c>
      <c r="CG1209" s="9">
        <f t="shared" si="2908"/>
        <v>166</v>
      </c>
      <c r="CH1209" s="9">
        <f t="shared" si="2908"/>
        <v>0</v>
      </c>
      <c r="CI1209" s="9">
        <f t="shared" si="2909"/>
        <v>0</v>
      </c>
      <c r="CJ1209" s="9">
        <f t="shared" si="2909"/>
        <v>0</v>
      </c>
      <c r="CK1209" s="9">
        <f t="shared" si="2909"/>
        <v>0</v>
      </c>
      <c r="CL1209" s="9">
        <f t="shared" si="2909"/>
        <v>0</v>
      </c>
      <c r="CM1209" s="9">
        <f t="shared" si="2909"/>
        <v>166</v>
      </c>
      <c r="CN1209" s="9">
        <f t="shared" si="2909"/>
        <v>0</v>
      </c>
    </row>
    <row r="1210" spans="1:92" ht="20.100000000000001" hidden="1" customHeight="1">
      <c r="A1210" s="25" t="s">
        <v>14</v>
      </c>
      <c r="B1210" s="26" t="s">
        <v>319</v>
      </c>
      <c r="C1210" s="26" t="s">
        <v>147</v>
      </c>
      <c r="D1210" s="26" t="s">
        <v>147</v>
      </c>
      <c r="E1210" s="26" t="s">
        <v>382</v>
      </c>
      <c r="F1210" s="26" t="s">
        <v>35</v>
      </c>
      <c r="G1210" s="9">
        <v>166</v>
      </c>
      <c r="H1210" s="9"/>
      <c r="I1210" s="9"/>
      <c r="J1210" s="9"/>
      <c r="K1210" s="9"/>
      <c r="L1210" s="9"/>
      <c r="M1210" s="9">
        <f>G1210+I1210+J1210+K1210+L1210</f>
        <v>166</v>
      </c>
      <c r="N1210" s="9">
        <f>H1210+L1210</f>
        <v>0</v>
      </c>
      <c r="O1210" s="9"/>
      <c r="P1210" s="9"/>
      <c r="Q1210" s="9"/>
      <c r="R1210" s="9"/>
      <c r="S1210" s="9">
        <f>M1210+O1210+P1210+Q1210+R1210</f>
        <v>166</v>
      </c>
      <c r="T1210" s="9">
        <f>N1210+R1210</f>
        <v>0</v>
      </c>
      <c r="U1210" s="9"/>
      <c r="V1210" s="9"/>
      <c r="W1210" s="9"/>
      <c r="X1210" s="9"/>
      <c r="Y1210" s="9">
        <f>S1210+U1210+V1210+W1210+X1210</f>
        <v>166</v>
      </c>
      <c r="Z1210" s="9">
        <f>T1210+X1210</f>
        <v>0</v>
      </c>
      <c r="AA1210" s="9"/>
      <c r="AB1210" s="9"/>
      <c r="AC1210" s="9"/>
      <c r="AD1210" s="9"/>
      <c r="AE1210" s="9">
        <f>Y1210+AA1210+AB1210+AC1210+AD1210</f>
        <v>166</v>
      </c>
      <c r="AF1210" s="9">
        <f>Z1210+AD1210</f>
        <v>0</v>
      </c>
      <c r="AG1210" s="9"/>
      <c r="AH1210" s="9"/>
      <c r="AI1210" s="9"/>
      <c r="AJ1210" s="9"/>
      <c r="AK1210" s="9">
        <f>AE1210+AG1210+AH1210+AI1210+AJ1210</f>
        <v>166</v>
      </c>
      <c r="AL1210" s="9">
        <f>AF1210+AJ1210</f>
        <v>0</v>
      </c>
      <c r="AM1210" s="9"/>
      <c r="AN1210" s="9"/>
      <c r="AO1210" s="9"/>
      <c r="AP1210" s="9"/>
      <c r="AQ1210" s="9">
        <f>AK1210+AM1210+AN1210+AO1210+AP1210</f>
        <v>166</v>
      </c>
      <c r="AR1210" s="9">
        <f>AL1210+AP1210</f>
        <v>0</v>
      </c>
      <c r="AS1210" s="9"/>
      <c r="AT1210" s="9"/>
      <c r="AU1210" s="9"/>
      <c r="AV1210" s="9"/>
      <c r="AW1210" s="9">
        <f>AQ1210+AS1210+AT1210+AU1210+AV1210</f>
        <v>166</v>
      </c>
      <c r="AX1210" s="9">
        <f>AR1210+AV1210</f>
        <v>0</v>
      </c>
      <c r="AY1210" s="9"/>
      <c r="AZ1210" s="9"/>
      <c r="BA1210" s="9"/>
      <c r="BB1210" s="9"/>
      <c r="BC1210" s="9">
        <f>AW1210+AY1210+AZ1210+BA1210+BB1210</f>
        <v>166</v>
      </c>
      <c r="BD1210" s="9">
        <f>AX1210+BB1210</f>
        <v>0</v>
      </c>
      <c r="BE1210" s="9"/>
      <c r="BF1210" s="9"/>
      <c r="BG1210" s="9"/>
      <c r="BH1210" s="9"/>
      <c r="BI1210" s="9">
        <f>BC1210+BE1210+BF1210+BG1210+BH1210</f>
        <v>166</v>
      </c>
      <c r="BJ1210" s="9">
        <f>BD1210+BH1210</f>
        <v>0</v>
      </c>
      <c r="BK1210" s="9"/>
      <c r="BL1210" s="9"/>
      <c r="BM1210" s="9"/>
      <c r="BN1210" s="9"/>
      <c r="BO1210" s="9">
        <f>BI1210+BK1210+BL1210+BM1210+BN1210</f>
        <v>166</v>
      </c>
      <c r="BP1210" s="9">
        <f>BJ1210+BN1210</f>
        <v>0</v>
      </c>
      <c r="BQ1210" s="9"/>
      <c r="BR1210" s="9"/>
      <c r="BS1210" s="9"/>
      <c r="BT1210" s="9"/>
      <c r="BU1210" s="9">
        <f>BO1210+BQ1210+BR1210+BS1210+BT1210</f>
        <v>166</v>
      </c>
      <c r="BV1210" s="9">
        <f>BP1210+BT1210</f>
        <v>0</v>
      </c>
      <c r="BW1210" s="9"/>
      <c r="BX1210" s="9"/>
      <c r="BY1210" s="9"/>
      <c r="BZ1210" s="9"/>
      <c r="CA1210" s="9">
        <f>BU1210+BW1210+BX1210+BY1210+BZ1210</f>
        <v>166</v>
      </c>
      <c r="CB1210" s="9">
        <f>BV1210+BZ1210</f>
        <v>0</v>
      </c>
      <c r="CC1210" s="9"/>
      <c r="CD1210" s="9"/>
      <c r="CE1210" s="9"/>
      <c r="CF1210" s="9"/>
      <c r="CG1210" s="9">
        <f>CA1210+CC1210+CD1210+CE1210+CF1210</f>
        <v>166</v>
      </c>
      <c r="CH1210" s="9">
        <f>CB1210+CF1210</f>
        <v>0</v>
      </c>
      <c r="CI1210" s="9"/>
      <c r="CJ1210" s="9"/>
      <c r="CK1210" s="9"/>
      <c r="CL1210" s="9"/>
      <c r="CM1210" s="9">
        <f>CG1210+CI1210+CJ1210+CK1210+CL1210</f>
        <v>166</v>
      </c>
      <c r="CN1210" s="9">
        <f>CH1210+CL1210</f>
        <v>0</v>
      </c>
    </row>
    <row r="1211" spans="1:92" ht="49.5" hidden="1">
      <c r="A1211" s="63" t="s">
        <v>512</v>
      </c>
      <c r="B1211" s="26" t="s">
        <v>319</v>
      </c>
      <c r="C1211" s="26" t="s">
        <v>147</v>
      </c>
      <c r="D1211" s="26" t="s">
        <v>147</v>
      </c>
      <c r="E1211" s="26" t="s">
        <v>394</v>
      </c>
      <c r="F1211" s="26"/>
      <c r="G1211" s="9">
        <f t="shared" si="2910"/>
        <v>680</v>
      </c>
      <c r="H1211" s="9">
        <f t="shared" si="2910"/>
        <v>0</v>
      </c>
      <c r="I1211" s="9">
        <f t="shared" si="2910"/>
        <v>0</v>
      </c>
      <c r="J1211" s="9">
        <f t="shared" si="2910"/>
        <v>0</v>
      </c>
      <c r="K1211" s="9">
        <f t="shared" si="2910"/>
        <v>0</v>
      </c>
      <c r="L1211" s="9">
        <f t="shared" si="2910"/>
        <v>0</v>
      </c>
      <c r="M1211" s="9">
        <f t="shared" si="2910"/>
        <v>680</v>
      </c>
      <c r="N1211" s="9">
        <f t="shared" si="2910"/>
        <v>0</v>
      </c>
      <c r="O1211" s="9">
        <f t="shared" si="2910"/>
        <v>0</v>
      </c>
      <c r="P1211" s="9">
        <f t="shared" si="2910"/>
        <v>0</v>
      </c>
      <c r="Q1211" s="9">
        <f t="shared" si="2910"/>
        <v>0</v>
      </c>
      <c r="R1211" s="9">
        <f t="shared" si="2910"/>
        <v>0</v>
      </c>
      <c r="S1211" s="9">
        <f t="shared" si="2910"/>
        <v>680</v>
      </c>
      <c r="T1211" s="9">
        <f t="shared" si="2910"/>
        <v>0</v>
      </c>
      <c r="U1211" s="9">
        <f t="shared" ref="U1211:Z1214" si="2912">U1212</f>
        <v>0</v>
      </c>
      <c r="V1211" s="9">
        <f t="shared" si="2912"/>
        <v>0</v>
      </c>
      <c r="W1211" s="9">
        <f t="shared" si="2912"/>
        <v>0</v>
      </c>
      <c r="X1211" s="9">
        <f t="shared" si="2912"/>
        <v>0</v>
      </c>
      <c r="Y1211" s="9">
        <f t="shared" si="2912"/>
        <v>680</v>
      </c>
      <c r="Z1211" s="9">
        <f t="shared" si="2912"/>
        <v>0</v>
      </c>
      <c r="AA1211" s="9">
        <f t="shared" si="2904"/>
        <v>0</v>
      </c>
      <c r="AB1211" s="9">
        <f t="shared" si="2904"/>
        <v>0</v>
      </c>
      <c r="AC1211" s="9">
        <f t="shared" si="2904"/>
        <v>0</v>
      </c>
      <c r="AD1211" s="9">
        <f t="shared" si="2904"/>
        <v>0</v>
      </c>
      <c r="AE1211" s="9">
        <f t="shared" si="2904"/>
        <v>680</v>
      </c>
      <c r="AF1211" s="9">
        <f t="shared" si="2904"/>
        <v>0</v>
      </c>
      <c r="AG1211" s="9">
        <f t="shared" si="2904"/>
        <v>0</v>
      </c>
      <c r="AH1211" s="9">
        <f t="shared" si="2904"/>
        <v>0</v>
      </c>
      <c r="AI1211" s="9">
        <f t="shared" si="2904"/>
        <v>0</v>
      </c>
      <c r="AJ1211" s="9">
        <f t="shared" si="2904"/>
        <v>0</v>
      </c>
      <c r="AK1211" s="9">
        <f t="shared" si="2904"/>
        <v>680</v>
      </c>
      <c r="AL1211" s="9">
        <f t="shared" si="2904"/>
        <v>0</v>
      </c>
      <c r="AM1211" s="9">
        <f t="shared" si="2905"/>
        <v>0</v>
      </c>
      <c r="AN1211" s="9">
        <f t="shared" si="2905"/>
        <v>0</v>
      </c>
      <c r="AO1211" s="9">
        <f t="shared" si="2905"/>
        <v>0</v>
      </c>
      <c r="AP1211" s="9">
        <f t="shared" si="2905"/>
        <v>0</v>
      </c>
      <c r="AQ1211" s="9">
        <f t="shared" si="2905"/>
        <v>680</v>
      </c>
      <c r="AR1211" s="9">
        <f t="shared" si="2905"/>
        <v>0</v>
      </c>
      <c r="AS1211" s="9">
        <f t="shared" si="2905"/>
        <v>0</v>
      </c>
      <c r="AT1211" s="9">
        <f t="shared" si="2905"/>
        <v>0</v>
      </c>
      <c r="AU1211" s="9">
        <f t="shared" si="2905"/>
        <v>0</v>
      </c>
      <c r="AV1211" s="9">
        <f t="shared" si="2905"/>
        <v>0</v>
      </c>
      <c r="AW1211" s="9">
        <f t="shared" si="2905"/>
        <v>680</v>
      </c>
      <c r="AX1211" s="9">
        <f t="shared" si="2905"/>
        <v>0</v>
      </c>
      <c r="AY1211" s="9">
        <f t="shared" si="2906"/>
        <v>0</v>
      </c>
      <c r="AZ1211" s="9">
        <f t="shared" si="2906"/>
        <v>0</v>
      </c>
      <c r="BA1211" s="9">
        <f t="shared" si="2906"/>
        <v>0</v>
      </c>
      <c r="BB1211" s="9">
        <f t="shared" si="2906"/>
        <v>0</v>
      </c>
      <c r="BC1211" s="9">
        <f t="shared" si="2906"/>
        <v>680</v>
      </c>
      <c r="BD1211" s="9">
        <f t="shared" si="2906"/>
        <v>0</v>
      </c>
      <c r="BE1211" s="9">
        <f t="shared" si="2906"/>
        <v>0</v>
      </c>
      <c r="BF1211" s="9">
        <f t="shared" si="2906"/>
        <v>0</v>
      </c>
      <c r="BG1211" s="9">
        <f t="shared" si="2906"/>
        <v>0</v>
      </c>
      <c r="BH1211" s="9">
        <f t="shared" si="2906"/>
        <v>0</v>
      </c>
      <c r="BI1211" s="9">
        <f t="shared" si="2906"/>
        <v>680</v>
      </c>
      <c r="BJ1211" s="9">
        <f t="shared" si="2906"/>
        <v>0</v>
      </c>
      <c r="BK1211" s="9">
        <f t="shared" si="2907"/>
        <v>0</v>
      </c>
      <c r="BL1211" s="9">
        <f t="shared" si="2907"/>
        <v>0</v>
      </c>
      <c r="BM1211" s="9">
        <f t="shared" si="2907"/>
        <v>0</v>
      </c>
      <c r="BN1211" s="9">
        <f t="shared" si="2907"/>
        <v>0</v>
      </c>
      <c r="BO1211" s="9">
        <f t="shared" si="2907"/>
        <v>680</v>
      </c>
      <c r="BP1211" s="9">
        <f t="shared" si="2907"/>
        <v>0</v>
      </c>
      <c r="BQ1211" s="9">
        <f t="shared" si="2907"/>
        <v>0</v>
      </c>
      <c r="BR1211" s="9">
        <f t="shared" si="2907"/>
        <v>0</v>
      </c>
      <c r="BS1211" s="9">
        <f t="shared" si="2907"/>
        <v>0</v>
      </c>
      <c r="BT1211" s="9">
        <f t="shared" si="2907"/>
        <v>0</v>
      </c>
      <c r="BU1211" s="9">
        <f t="shared" si="2907"/>
        <v>680</v>
      </c>
      <c r="BV1211" s="9">
        <f t="shared" si="2907"/>
        <v>0</v>
      </c>
      <c r="BW1211" s="9">
        <f t="shared" si="2908"/>
        <v>0</v>
      </c>
      <c r="BX1211" s="9">
        <f t="shared" si="2908"/>
        <v>0</v>
      </c>
      <c r="BY1211" s="9">
        <f t="shared" si="2908"/>
        <v>0</v>
      </c>
      <c r="BZ1211" s="9">
        <f t="shared" si="2908"/>
        <v>0</v>
      </c>
      <c r="CA1211" s="9">
        <f t="shared" si="2908"/>
        <v>680</v>
      </c>
      <c r="CB1211" s="9">
        <f t="shared" si="2908"/>
        <v>0</v>
      </c>
      <c r="CC1211" s="9">
        <f t="shared" si="2908"/>
        <v>0</v>
      </c>
      <c r="CD1211" s="9">
        <f t="shared" si="2908"/>
        <v>0</v>
      </c>
      <c r="CE1211" s="9">
        <f t="shared" si="2908"/>
        <v>0</v>
      </c>
      <c r="CF1211" s="9">
        <f t="shared" si="2908"/>
        <v>0</v>
      </c>
      <c r="CG1211" s="9">
        <f t="shared" si="2908"/>
        <v>680</v>
      </c>
      <c r="CH1211" s="9">
        <f t="shared" si="2908"/>
        <v>0</v>
      </c>
      <c r="CI1211" s="9">
        <f t="shared" si="2909"/>
        <v>0</v>
      </c>
      <c r="CJ1211" s="9">
        <f t="shared" si="2909"/>
        <v>0</v>
      </c>
      <c r="CK1211" s="9">
        <f t="shared" si="2909"/>
        <v>0</v>
      </c>
      <c r="CL1211" s="9">
        <f t="shared" si="2909"/>
        <v>0</v>
      </c>
      <c r="CM1211" s="9">
        <f t="shared" si="2909"/>
        <v>680</v>
      </c>
      <c r="CN1211" s="9">
        <f t="shared" si="2909"/>
        <v>0</v>
      </c>
    </row>
    <row r="1212" spans="1:92" ht="33" hidden="1">
      <c r="A1212" s="25" t="s">
        <v>77</v>
      </c>
      <c r="B1212" s="26" t="s">
        <v>319</v>
      </c>
      <c r="C1212" s="26" t="s">
        <v>147</v>
      </c>
      <c r="D1212" s="26" t="s">
        <v>147</v>
      </c>
      <c r="E1212" s="26" t="s">
        <v>399</v>
      </c>
      <c r="F1212" s="26"/>
      <c r="G1212" s="9">
        <f t="shared" si="2910"/>
        <v>680</v>
      </c>
      <c r="H1212" s="9">
        <f t="shared" si="2910"/>
        <v>0</v>
      </c>
      <c r="I1212" s="9">
        <f t="shared" si="2910"/>
        <v>0</v>
      </c>
      <c r="J1212" s="9">
        <f t="shared" si="2910"/>
        <v>0</v>
      </c>
      <c r="K1212" s="9">
        <f t="shared" si="2910"/>
        <v>0</v>
      </c>
      <c r="L1212" s="9">
        <f t="shared" si="2910"/>
        <v>0</v>
      </c>
      <c r="M1212" s="9">
        <f t="shared" si="2910"/>
        <v>680</v>
      </c>
      <c r="N1212" s="9">
        <f t="shared" si="2910"/>
        <v>0</v>
      </c>
      <c r="O1212" s="9">
        <f t="shared" si="2910"/>
        <v>0</v>
      </c>
      <c r="P1212" s="9">
        <f t="shared" si="2910"/>
        <v>0</v>
      </c>
      <c r="Q1212" s="9">
        <f t="shared" si="2910"/>
        <v>0</v>
      </c>
      <c r="R1212" s="9">
        <f t="shared" si="2910"/>
        <v>0</v>
      </c>
      <c r="S1212" s="9">
        <f t="shared" si="2910"/>
        <v>680</v>
      </c>
      <c r="T1212" s="9">
        <f t="shared" si="2910"/>
        <v>0</v>
      </c>
      <c r="U1212" s="9">
        <f t="shared" si="2912"/>
        <v>0</v>
      </c>
      <c r="V1212" s="9">
        <f t="shared" si="2912"/>
        <v>0</v>
      </c>
      <c r="W1212" s="9">
        <f t="shared" si="2912"/>
        <v>0</v>
      </c>
      <c r="X1212" s="9">
        <f t="shared" si="2912"/>
        <v>0</v>
      </c>
      <c r="Y1212" s="9">
        <f t="shared" si="2912"/>
        <v>680</v>
      </c>
      <c r="Z1212" s="9">
        <f t="shared" si="2912"/>
        <v>0</v>
      </c>
      <c r="AA1212" s="9">
        <f t="shared" si="2904"/>
        <v>0</v>
      </c>
      <c r="AB1212" s="9">
        <f t="shared" si="2904"/>
        <v>0</v>
      </c>
      <c r="AC1212" s="9">
        <f t="shared" si="2904"/>
        <v>0</v>
      </c>
      <c r="AD1212" s="9">
        <f t="shared" si="2904"/>
        <v>0</v>
      </c>
      <c r="AE1212" s="9">
        <f t="shared" si="2904"/>
        <v>680</v>
      </c>
      <c r="AF1212" s="9">
        <f t="shared" si="2904"/>
        <v>0</v>
      </c>
      <c r="AG1212" s="9">
        <f t="shared" si="2904"/>
        <v>0</v>
      </c>
      <c r="AH1212" s="9">
        <f t="shared" si="2904"/>
        <v>0</v>
      </c>
      <c r="AI1212" s="9">
        <f t="shared" si="2904"/>
        <v>0</v>
      </c>
      <c r="AJ1212" s="9">
        <f t="shared" si="2904"/>
        <v>0</v>
      </c>
      <c r="AK1212" s="9">
        <f t="shared" si="2904"/>
        <v>680</v>
      </c>
      <c r="AL1212" s="9">
        <f t="shared" si="2904"/>
        <v>0</v>
      </c>
      <c r="AM1212" s="9">
        <f t="shared" si="2905"/>
        <v>0</v>
      </c>
      <c r="AN1212" s="9">
        <f t="shared" si="2905"/>
        <v>0</v>
      </c>
      <c r="AO1212" s="9">
        <f t="shared" si="2905"/>
        <v>0</v>
      </c>
      <c r="AP1212" s="9">
        <f t="shared" si="2905"/>
        <v>0</v>
      </c>
      <c r="AQ1212" s="9">
        <f t="shared" si="2905"/>
        <v>680</v>
      </c>
      <c r="AR1212" s="9">
        <f t="shared" si="2905"/>
        <v>0</v>
      </c>
      <c r="AS1212" s="9">
        <f t="shared" si="2905"/>
        <v>0</v>
      </c>
      <c r="AT1212" s="9">
        <f t="shared" si="2905"/>
        <v>0</v>
      </c>
      <c r="AU1212" s="9">
        <f t="shared" si="2905"/>
        <v>0</v>
      </c>
      <c r="AV1212" s="9">
        <f t="shared" si="2905"/>
        <v>0</v>
      </c>
      <c r="AW1212" s="9">
        <f t="shared" si="2905"/>
        <v>680</v>
      </c>
      <c r="AX1212" s="9">
        <f t="shared" si="2905"/>
        <v>0</v>
      </c>
      <c r="AY1212" s="9">
        <f t="shared" si="2906"/>
        <v>0</v>
      </c>
      <c r="AZ1212" s="9">
        <f t="shared" si="2906"/>
        <v>0</v>
      </c>
      <c r="BA1212" s="9">
        <f t="shared" si="2906"/>
        <v>0</v>
      </c>
      <c r="BB1212" s="9">
        <f t="shared" si="2906"/>
        <v>0</v>
      </c>
      <c r="BC1212" s="9">
        <f t="shared" si="2906"/>
        <v>680</v>
      </c>
      <c r="BD1212" s="9">
        <f t="shared" si="2906"/>
        <v>0</v>
      </c>
      <c r="BE1212" s="9">
        <f t="shared" si="2906"/>
        <v>0</v>
      </c>
      <c r="BF1212" s="9">
        <f t="shared" si="2906"/>
        <v>0</v>
      </c>
      <c r="BG1212" s="9">
        <f t="shared" si="2906"/>
        <v>0</v>
      </c>
      <c r="BH1212" s="9">
        <f t="shared" si="2906"/>
        <v>0</v>
      </c>
      <c r="BI1212" s="9">
        <f t="shared" si="2906"/>
        <v>680</v>
      </c>
      <c r="BJ1212" s="9">
        <f t="shared" si="2906"/>
        <v>0</v>
      </c>
      <c r="BK1212" s="9">
        <f t="shared" si="2907"/>
        <v>0</v>
      </c>
      <c r="BL1212" s="9">
        <f t="shared" si="2907"/>
        <v>0</v>
      </c>
      <c r="BM1212" s="9">
        <f t="shared" si="2907"/>
        <v>0</v>
      </c>
      <c r="BN1212" s="9">
        <f t="shared" si="2907"/>
        <v>0</v>
      </c>
      <c r="BO1212" s="9">
        <f t="shared" si="2907"/>
        <v>680</v>
      </c>
      <c r="BP1212" s="9">
        <f t="shared" si="2907"/>
        <v>0</v>
      </c>
      <c r="BQ1212" s="9">
        <f t="shared" si="2907"/>
        <v>0</v>
      </c>
      <c r="BR1212" s="9">
        <f t="shared" si="2907"/>
        <v>0</v>
      </c>
      <c r="BS1212" s="9">
        <f t="shared" si="2907"/>
        <v>0</v>
      </c>
      <c r="BT1212" s="9">
        <f t="shared" si="2907"/>
        <v>0</v>
      </c>
      <c r="BU1212" s="9">
        <f t="shared" si="2907"/>
        <v>680</v>
      </c>
      <c r="BV1212" s="9">
        <f t="shared" si="2907"/>
        <v>0</v>
      </c>
      <c r="BW1212" s="9">
        <f t="shared" si="2908"/>
        <v>0</v>
      </c>
      <c r="BX1212" s="9">
        <f t="shared" si="2908"/>
        <v>0</v>
      </c>
      <c r="BY1212" s="9">
        <f t="shared" si="2908"/>
        <v>0</v>
      </c>
      <c r="BZ1212" s="9">
        <f t="shared" si="2908"/>
        <v>0</v>
      </c>
      <c r="CA1212" s="9">
        <f t="shared" si="2908"/>
        <v>680</v>
      </c>
      <c r="CB1212" s="9">
        <f t="shared" si="2908"/>
        <v>0</v>
      </c>
      <c r="CC1212" s="9">
        <f t="shared" si="2908"/>
        <v>0</v>
      </c>
      <c r="CD1212" s="9">
        <f t="shared" si="2908"/>
        <v>0</v>
      </c>
      <c r="CE1212" s="9">
        <f t="shared" si="2908"/>
        <v>0</v>
      </c>
      <c r="CF1212" s="9">
        <f t="shared" si="2908"/>
        <v>0</v>
      </c>
      <c r="CG1212" s="9">
        <f t="shared" si="2908"/>
        <v>680</v>
      </c>
      <c r="CH1212" s="9">
        <f t="shared" si="2908"/>
        <v>0</v>
      </c>
      <c r="CI1212" s="9">
        <f t="shared" si="2909"/>
        <v>0</v>
      </c>
      <c r="CJ1212" s="9">
        <f t="shared" si="2909"/>
        <v>0</v>
      </c>
      <c r="CK1212" s="9">
        <f t="shared" si="2909"/>
        <v>0</v>
      </c>
      <c r="CL1212" s="9">
        <f t="shared" si="2909"/>
        <v>0</v>
      </c>
      <c r="CM1212" s="9">
        <f t="shared" si="2909"/>
        <v>680</v>
      </c>
      <c r="CN1212" s="9">
        <f t="shared" si="2909"/>
        <v>0</v>
      </c>
    </row>
    <row r="1213" spans="1:92" ht="33" hidden="1">
      <c r="A1213" s="25" t="s">
        <v>332</v>
      </c>
      <c r="B1213" s="26" t="s">
        <v>319</v>
      </c>
      <c r="C1213" s="26" t="s">
        <v>147</v>
      </c>
      <c r="D1213" s="26" t="s">
        <v>147</v>
      </c>
      <c r="E1213" s="26" t="s">
        <v>400</v>
      </c>
      <c r="F1213" s="26"/>
      <c r="G1213" s="9">
        <f t="shared" si="2910"/>
        <v>680</v>
      </c>
      <c r="H1213" s="9">
        <f t="shared" si="2910"/>
        <v>0</v>
      </c>
      <c r="I1213" s="9">
        <f t="shared" si="2910"/>
        <v>0</v>
      </c>
      <c r="J1213" s="9">
        <f t="shared" si="2910"/>
        <v>0</v>
      </c>
      <c r="K1213" s="9">
        <f t="shared" si="2910"/>
        <v>0</v>
      </c>
      <c r="L1213" s="9">
        <f t="shared" si="2910"/>
        <v>0</v>
      </c>
      <c r="M1213" s="9">
        <f t="shared" si="2910"/>
        <v>680</v>
      </c>
      <c r="N1213" s="9">
        <f t="shared" si="2910"/>
        <v>0</v>
      </c>
      <c r="O1213" s="9">
        <f t="shared" si="2910"/>
        <v>0</v>
      </c>
      <c r="P1213" s="9">
        <f t="shared" si="2910"/>
        <v>0</v>
      </c>
      <c r="Q1213" s="9">
        <f t="shared" si="2910"/>
        <v>0</v>
      </c>
      <c r="R1213" s="9">
        <f t="shared" si="2910"/>
        <v>0</v>
      </c>
      <c r="S1213" s="9">
        <f t="shared" si="2910"/>
        <v>680</v>
      </c>
      <c r="T1213" s="9">
        <f t="shared" si="2910"/>
        <v>0</v>
      </c>
      <c r="U1213" s="9">
        <f t="shared" si="2912"/>
        <v>0</v>
      </c>
      <c r="V1213" s="9">
        <f t="shared" si="2912"/>
        <v>0</v>
      </c>
      <c r="W1213" s="9">
        <f t="shared" si="2912"/>
        <v>0</v>
      </c>
      <c r="X1213" s="9">
        <f t="shared" si="2912"/>
        <v>0</v>
      </c>
      <c r="Y1213" s="9">
        <f t="shared" si="2912"/>
        <v>680</v>
      </c>
      <c r="Z1213" s="9">
        <f t="shared" si="2912"/>
        <v>0</v>
      </c>
      <c r="AA1213" s="9">
        <f t="shared" si="2904"/>
        <v>0</v>
      </c>
      <c r="AB1213" s="9">
        <f t="shared" si="2904"/>
        <v>0</v>
      </c>
      <c r="AC1213" s="9">
        <f t="shared" si="2904"/>
        <v>0</v>
      </c>
      <c r="AD1213" s="9">
        <f t="shared" si="2904"/>
        <v>0</v>
      </c>
      <c r="AE1213" s="9">
        <f t="shared" si="2904"/>
        <v>680</v>
      </c>
      <c r="AF1213" s="9">
        <f t="shared" si="2904"/>
        <v>0</v>
      </c>
      <c r="AG1213" s="9">
        <f t="shared" si="2904"/>
        <v>0</v>
      </c>
      <c r="AH1213" s="9">
        <f t="shared" si="2904"/>
        <v>0</v>
      </c>
      <c r="AI1213" s="9">
        <f t="shared" si="2904"/>
        <v>0</v>
      </c>
      <c r="AJ1213" s="9">
        <f t="shared" si="2904"/>
        <v>0</v>
      </c>
      <c r="AK1213" s="9">
        <f t="shared" si="2904"/>
        <v>680</v>
      </c>
      <c r="AL1213" s="9">
        <f t="shared" si="2904"/>
        <v>0</v>
      </c>
      <c r="AM1213" s="9">
        <f t="shared" si="2905"/>
        <v>0</v>
      </c>
      <c r="AN1213" s="9">
        <f t="shared" si="2905"/>
        <v>0</v>
      </c>
      <c r="AO1213" s="9">
        <f t="shared" si="2905"/>
        <v>0</v>
      </c>
      <c r="AP1213" s="9">
        <f t="shared" si="2905"/>
        <v>0</v>
      </c>
      <c r="AQ1213" s="9">
        <f t="shared" si="2905"/>
        <v>680</v>
      </c>
      <c r="AR1213" s="9">
        <f t="shared" si="2905"/>
        <v>0</v>
      </c>
      <c r="AS1213" s="9">
        <f t="shared" si="2905"/>
        <v>0</v>
      </c>
      <c r="AT1213" s="9">
        <f t="shared" si="2905"/>
        <v>0</v>
      </c>
      <c r="AU1213" s="9">
        <f t="shared" si="2905"/>
        <v>0</v>
      </c>
      <c r="AV1213" s="9">
        <f t="shared" si="2905"/>
        <v>0</v>
      </c>
      <c r="AW1213" s="9">
        <f t="shared" si="2905"/>
        <v>680</v>
      </c>
      <c r="AX1213" s="9">
        <f t="shared" si="2905"/>
        <v>0</v>
      </c>
      <c r="AY1213" s="9">
        <f t="shared" si="2906"/>
        <v>0</v>
      </c>
      <c r="AZ1213" s="9">
        <f t="shared" si="2906"/>
        <v>0</v>
      </c>
      <c r="BA1213" s="9">
        <f t="shared" si="2906"/>
        <v>0</v>
      </c>
      <c r="BB1213" s="9">
        <f t="shared" si="2906"/>
        <v>0</v>
      </c>
      <c r="BC1213" s="9">
        <f t="shared" si="2906"/>
        <v>680</v>
      </c>
      <c r="BD1213" s="9">
        <f t="shared" si="2906"/>
        <v>0</v>
      </c>
      <c r="BE1213" s="9">
        <f t="shared" si="2906"/>
        <v>0</v>
      </c>
      <c r="BF1213" s="9">
        <f t="shared" si="2906"/>
        <v>0</v>
      </c>
      <c r="BG1213" s="9">
        <f t="shared" si="2906"/>
        <v>0</v>
      </c>
      <c r="BH1213" s="9">
        <f t="shared" si="2906"/>
        <v>0</v>
      </c>
      <c r="BI1213" s="9">
        <f t="shared" si="2906"/>
        <v>680</v>
      </c>
      <c r="BJ1213" s="9">
        <f t="shared" si="2906"/>
        <v>0</v>
      </c>
      <c r="BK1213" s="9">
        <f t="shared" si="2907"/>
        <v>0</v>
      </c>
      <c r="BL1213" s="9">
        <f t="shared" si="2907"/>
        <v>0</v>
      </c>
      <c r="BM1213" s="9">
        <f t="shared" si="2907"/>
        <v>0</v>
      </c>
      <c r="BN1213" s="9">
        <f t="shared" si="2907"/>
        <v>0</v>
      </c>
      <c r="BO1213" s="9">
        <f t="shared" si="2907"/>
        <v>680</v>
      </c>
      <c r="BP1213" s="9">
        <f t="shared" si="2907"/>
        <v>0</v>
      </c>
      <c r="BQ1213" s="9">
        <f t="shared" si="2907"/>
        <v>0</v>
      </c>
      <c r="BR1213" s="9">
        <f t="shared" si="2907"/>
        <v>0</v>
      </c>
      <c r="BS1213" s="9">
        <f t="shared" si="2907"/>
        <v>0</v>
      </c>
      <c r="BT1213" s="9">
        <f t="shared" si="2907"/>
        <v>0</v>
      </c>
      <c r="BU1213" s="9">
        <f t="shared" si="2907"/>
        <v>680</v>
      </c>
      <c r="BV1213" s="9">
        <f t="shared" si="2907"/>
        <v>0</v>
      </c>
      <c r="BW1213" s="9">
        <f t="shared" si="2908"/>
        <v>0</v>
      </c>
      <c r="BX1213" s="9">
        <f t="shared" si="2908"/>
        <v>0</v>
      </c>
      <c r="BY1213" s="9">
        <f t="shared" si="2908"/>
        <v>0</v>
      </c>
      <c r="BZ1213" s="9">
        <f t="shared" si="2908"/>
        <v>0</v>
      </c>
      <c r="CA1213" s="9">
        <f t="shared" si="2908"/>
        <v>680</v>
      </c>
      <c r="CB1213" s="9">
        <f t="shared" si="2908"/>
        <v>0</v>
      </c>
      <c r="CC1213" s="9">
        <f t="shared" si="2908"/>
        <v>0</v>
      </c>
      <c r="CD1213" s="9">
        <f t="shared" si="2908"/>
        <v>0</v>
      </c>
      <c r="CE1213" s="9">
        <f t="shared" si="2908"/>
        <v>0</v>
      </c>
      <c r="CF1213" s="9">
        <f t="shared" si="2908"/>
        <v>0</v>
      </c>
      <c r="CG1213" s="9">
        <f t="shared" si="2908"/>
        <v>680</v>
      </c>
      <c r="CH1213" s="9">
        <f t="shared" si="2908"/>
        <v>0</v>
      </c>
      <c r="CI1213" s="9">
        <f t="shared" si="2909"/>
        <v>0</v>
      </c>
      <c r="CJ1213" s="9">
        <f t="shared" si="2909"/>
        <v>0</v>
      </c>
      <c r="CK1213" s="9">
        <f t="shared" si="2909"/>
        <v>0</v>
      </c>
      <c r="CL1213" s="9">
        <f t="shared" si="2909"/>
        <v>0</v>
      </c>
      <c r="CM1213" s="9">
        <f t="shared" si="2909"/>
        <v>680</v>
      </c>
      <c r="CN1213" s="9">
        <f t="shared" si="2909"/>
        <v>0</v>
      </c>
    </row>
    <row r="1214" spans="1:92" ht="33" hidden="1">
      <c r="A1214" s="25" t="s">
        <v>12</v>
      </c>
      <c r="B1214" s="26" t="s">
        <v>319</v>
      </c>
      <c r="C1214" s="26" t="s">
        <v>147</v>
      </c>
      <c r="D1214" s="26" t="s">
        <v>147</v>
      </c>
      <c r="E1214" s="26" t="s">
        <v>400</v>
      </c>
      <c r="F1214" s="26" t="s">
        <v>13</v>
      </c>
      <c r="G1214" s="9">
        <f t="shared" si="2910"/>
        <v>680</v>
      </c>
      <c r="H1214" s="9">
        <f t="shared" si="2910"/>
        <v>0</v>
      </c>
      <c r="I1214" s="9">
        <f t="shared" si="2910"/>
        <v>0</v>
      </c>
      <c r="J1214" s="9">
        <f t="shared" si="2910"/>
        <v>0</v>
      </c>
      <c r="K1214" s="9">
        <f t="shared" si="2910"/>
        <v>0</v>
      </c>
      <c r="L1214" s="9">
        <f t="shared" si="2910"/>
        <v>0</v>
      </c>
      <c r="M1214" s="9">
        <f t="shared" si="2910"/>
        <v>680</v>
      </c>
      <c r="N1214" s="9">
        <f t="shared" si="2910"/>
        <v>0</v>
      </c>
      <c r="O1214" s="9">
        <f t="shared" si="2910"/>
        <v>0</v>
      </c>
      <c r="P1214" s="9">
        <f t="shared" si="2910"/>
        <v>0</v>
      </c>
      <c r="Q1214" s="9">
        <f t="shared" si="2910"/>
        <v>0</v>
      </c>
      <c r="R1214" s="9">
        <f t="shared" si="2910"/>
        <v>0</v>
      </c>
      <c r="S1214" s="9">
        <f t="shared" si="2910"/>
        <v>680</v>
      </c>
      <c r="T1214" s="9">
        <f t="shared" si="2910"/>
        <v>0</v>
      </c>
      <c r="U1214" s="9">
        <f t="shared" si="2912"/>
        <v>0</v>
      </c>
      <c r="V1214" s="9">
        <f t="shared" si="2912"/>
        <v>0</v>
      </c>
      <c r="W1214" s="9">
        <f t="shared" si="2912"/>
        <v>0</v>
      </c>
      <c r="X1214" s="9">
        <f t="shared" si="2912"/>
        <v>0</v>
      </c>
      <c r="Y1214" s="9">
        <f t="shared" si="2912"/>
        <v>680</v>
      </c>
      <c r="Z1214" s="9">
        <f t="shared" si="2912"/>
        <v>0</v>
      </c>
      <c r="AA1214" s="9">
        <f t="shared" si="2904"/>
        <v>0</v>
      </c>
      <c r="AB1214" s="9">
        <f t="shared" si="2904"/>
        <v>0</v>
      </c>
      <c r="AC1214" s="9">
        <f t="shared" si="2904"/>
        <v>0</v>
      </c>
      <c r="AD1214" s="9">
        <f t="shared" si="2904"/>
        <v>0</v>
      </c>
      <c r="AE1214" s="9">
        <f t="shared" si="2904"/>
        <v>680</v>
      </c>
      <c r="AF1214" s="9">
        <f t="shared" si="2904"/>
        <v>0</v>
      </c>
      <c r="AG1214" s="9">
        <f t="shared" si="2904"/>
        <v>0</v>
      </c>
      <c r="AH1214" s="9">
        <f t="shared" si="2904"/>
        <v>0</v>
      </c>
      <c r="AI1214" s="9">
        <f t="shared" si="2904"/>
        <v>0</v>
      </c>
      <c r="AJ1214" s="9">
        <f t="shared" si="2904"/>
        <v>0</v>
      </c>
      <c r="AK1214" s="9">
        <f t="shared" si="2904"/>
        <v>680</v>
      </c>
      <c r="AL1214" s="9">
        <f t="shared" si="2904"/>
        <v>0</v>
      </c>
      <c r="AM1214" s="9">
        <f t="shared" si="2905"/>
        <v>0</v>
      </c>
      <c r="AN1214" s="9">
        <f t="shared" si="2905"/>
        <v>0</v>
      </c>
      <c r="AO1214" s="9">
        <f t="shared" si="2905"/>
        <v>0</v>
      </c>
      <c r="AP1214" s="9">
        <f t="shared" si="2905"/>
        <v>0</v>
      </c>
      <c r="AQ1214" s="9">
        <f t="shared" si="2905"/>
        <v>680</v>
      </c>
      <c r="AR1214" s="9">
        <f t="shared" si="2905"/>
        <v>0</v>
      </c>
      <c r="AS1214" s="9">
        <f t="shared" si="2905"/>
        <v>0</v>
      </c>
      <c r="AT1214" s="9">
        <f t="shared" si="2905"/>
        <v>0</v>
      </c>
      <c r="AU1214" s="9">
        <f t="shared" si="2905"/>
        <v>0</v>
      </c>
      <c r="AV1214" s="9">
        <f t="shared" si="2905"/>
        <v>0</v>
      </c>
      <c r="AW1214" s="9">
        <f t="shared" si="2905"/>
        <v>680</v>
      </c>
      <c r="AX1214" s="9">
        <f t="shared" si="2905"/>
        <v>0</v>
      </c>
      <c r="AY1214" s="9">
        <f t="shared" si="2906"/>
        <v>0</v>
      </c>
      <c r="AZ1214" s="9">
        <f t="shared" si="2906"/>
        <v>0</v>
      </c>
      <c r="BA1214" s="9">
        <f t="shared" si="2906"/>
        <v>0</v>
      </c>
      <c r="BB1214" s="9">
        <f t="shared" si="2906"/>
        <v>0</v>
      </c>
      <c r="BC1214" s="9">
        <f t="shared" si="2906"/>
        <v>680</v>
      </c>
      <c r="BD1214" s="9">
        <f t="shared" si="2906"/>
        <v>0</v>
      </c>
      <c r="BE1214" s="9">
        <f t="shared" si="2906"/>
        <v>0</v>
      </c>
      <c r="BF1214" s="9">
        <f t="shared" si="2906"/>
        <v>0</v>
      </c>
      <c r="BG1214" s="9">
        <f t="shared" si="2906"/>
        <v>0</v>
      </c>
      <c r="BH1214" s="9">
        <f t="shared" si="2906"/>
        <v>0</v>
      </c>
      <c r="BI1214" s="9">
        <f t="shared" si="2906"/>
        <v>680</v>
      </c>
      <c r="BJ1214" s="9">
        <f t="shared" si="2906"/>
        <v>0</v>
      </c>
      <c r="BK1214" s="9">
        <f t="shared" si="2907"/>
        <v>0</v>
      </c>
      <c r="BL1214" s="9">
        <f t="shared" si="2907"/>
        <v>0</v>
      </c>
      <c r="BM1214" s="9">
        <f t="shared" si="2907"/>
        <v>0</v>
      </c>
      <c r="BN1214" s="9">
        <f t="shared" si="2907"/>
        <v>0</v>
      </c>
      <c r="BO1214" s="9">
        <f t="shared" si="2907"/>
        <v>680</v>
      </c>
      <c r="BP1214" s="9">
        <f t="shared" si="2907"/>
        <v>0</v>
      </c>
      <c r="BQ1214" s="9">
        <f t="shared" si="2907"/>
        <v>0</v>
      </c>
      <c r="BR1214" s="9">
        <f t="shared" si="2907"/>
        <v>0</v>
      </c>
      <c r="BS1214" s="9">
        <f t="shared" si="2907"/>
        <v>0</v>
      </c>
      <c r="BT1214" s="9">
        <f t="shared" si="2907"/>
        <v>0</v>
      </c>
      <c r="BU1214" s="9">
        <f t="shared" si="2907"/>
        <v>680</v>
      </c>
      <c r="BV1214" s="9">
        <f t="shared" si="2907"/>
        <v>0</v>
      </c>
      <c r="BW1214" s="9">
        <f t="shared" si="2908"/>
        <v>0</v>
      </c>
      <c r="BX1214" s="9">
        <f t="shared" si="2908"/>
        <v>0</v>
      </c>
      <c r="BY1214" s="9">
        <f t="shared" si="2908"/>
        <v>0</v>
      </c>
      <c r="BZ1214" s="9">
        <f t="shared" si="2908"/>
        <v>0</v>
      </c>
      <c r="CA1214" s="9">
        <f t="shared" si="2908"/>
        <v>680</v>
      </c>
      <c r="CB1214" s="9">
        <f t="shared" si="2908"/>
        <v>0</v>
      </c>
      <c r="CC1214" s="9">
        <f t="shared" si="2908"/>
        <v>0</v>
      </c>
      <c r="CD1214" s="9">
        <f t="shared" si="2908"/>
        <v>0</v>
      </c>
      <c r="CE1214" s="9">
        <f t="shared" si="2908"/>
        <v>0</v>
      </c>
      <c r="CF1214" s="9">
        <f t="shared" si="2908"/>
        <v>0</v>
      </c>
      <c r="CG1214" s="9">
        <f t="shared" si="2908"/>
        <v>680</v>
      </c>
      <c r="CH1214" s="9">
        <f t="shared" si="2908"/>
        <v>0</v>
      </c>
      <c r="CI1214" s="9">
        <f t="shared" si="2909"/>
        <v>0</v>
      </c>
      <c r="CJ1214" s="9">
        <f t="shared" si="2909"/>
        <v>0</v>
      </c>
      <c r="CK1214" s="9">
        <f t="shared" si="2909"/>
        <v>0</v>
      </c>
      <c r="CL1214" s="9">
        <f t="shared" si="2909"/>
        <v>0</v>
      </c>
      <c r="CM1214" s="9">
        <f t="shared" si="2909"/>
        <v>680</v>
      </c>
      <c r="CN1214" s="9">
        <f t="shared" si="2909"/>
        <v>0</v>
      </c>
    </row>
    <row r="1215" spans="1:92" ht="20.100000000000001" hidden="1" customHeight="1">
      <c r="A1215" s="25" t="s">
        <v>14</v>
      </c>
      <c r="B1215" s="26" t="s">
        <v>319</v>
      </c>
      <c r="C1215" s="26" t="s">
        <v>147</v>
      </c>
      <c r="D1215" s="26" t="s">
        <v>147</v>
      </c>
      <c r="E1215" s="26" t="s">
        <v>400</v>
      </c>
      <c r="F1215" s="26" t="s">
        <v>35</v>
      </c>
      <c r="G1215" s="9">
        <v>680</v>
      </c>
      <c r="H1215" s="9"/>
      <c r="I1215" s="9"/>
      <c r="J1215" s="9"/>
      <c r="K1215" s="9"/>
      <c r="L1215" s="9"/>
      <c r="M1215" s="9">
        <f>G1215+I1215+J1215+K1215+L1215</f>
        <v>680</v>
      </c>
      <c r="N1215" s="9">
        <f>H1215+L1215</f>
        <v>0</v>
      </c>
      <c r="O1215" s="9"/>
      <c r="P1215" s="9"/>
      <c r="Q1215" s="9"/>
      <c r="R1215" s="9"/>
      <c r="S1215" s="9">
        <f>M1215+O1215+P1215+Q1215+R1215</f>
        <v>680</v>
      </c>
      <c r="T1215" s="9">
        <f>N1215+R1215</f>
        <v>0</v>
      </c>
      <c r="U1215" s="9"/>
      <c r="V1215" s="9"/>
      <c r="W1215" s="9"/>
      <c r="X1215" s="9"/>
      <c r="Y1215" s="9">
        <f>S1215+U1215+V1215+W1215+X1215</f>
        <v>680</v>
      </c>
      <c r="Z1215" s="9">
        <f>T1215+X1215</f>
        <v>0</v>
      </c>
      <c r="AA1215" s="9"/>
      <c r="AB1215" s="9"/>
      <c r="AC1215" s="9"/>
      <c r="AD1215" s="9"/>
      <c r="AE1215" s="9">
        <f>Y1215+AA1215+AB1215+AC1215+AD1215</f>
        <v>680</v>
      </c>
      <c r="AF1215" s="9">
        <f>Z1215+AD1215</f>
        <v>0</v>
      </c>
      <c r="AG1215" s="9"/>
      <c r="AH1215" s="9"/>
      <c r="AI1215" s="9"/>
      <c r="AJ1215" s="9"/>
      <c r="AK1215" s="9">
        <f>AE1215+AG1215+AH1215+AI1215+AJ1215</f>
        <v>680</v>
      </c>
      <c r="AL1215" s="9">
        <f>AF1215+AJ1215</f>
        <v>0</v>
      </c>
      <c r="AM1215" s="9"/>
      <c r="AN1215" s="9"/>
      <c r="AO1215" s="9"/>
      <c r="AP1215" s="9"/>
      <c r="AQ1215" s="9">
        <f>AK1215+AM1215+AN1215+AO1215+AP1215</f>
        <v>680</v>
      </c>
      <c r="AR1215" s="9">
        <f>AL1215+AP1215</f>
        <v>0</v>
      </c>
      <c r="AS1215" s="9"/>
      <c r="AT1215" s="9"/>
      <c r="AU1215" s="9"/>
      <c r="AV1215" s="9"/>
      <c r="AW1215" s="9">
        <f>AQ1215+AS1215+AT1215+AU1215+AV1215</f>
        <v>680</v>
      </c>
      <c r="AX1215" s="9">
        <f>AR1215+AV1215</f>
        <v>0</v>
      </c>
      <c r="AY1215" s="9"/>
      <c r="AZ1215" s="9"/>
      <c r="BA1215" s="9"/>
      <c r="BB1215" s="9"/>
      <c r="BC1215" s="9">
        <f>AW1215+AY1215+AZ1215+BA1215+BB1215</f>
        <v>680</v>
      </c>
      <c r="BD1215" s="9">
        <f>AX1215+BB1215</f>
        <v>0</v>
      </c>
      <c r="BE1215" s="9"/>
      <c r="BF1215" s="9"/>
      <c r="BG1215" s="9"/>
      <c r="BH1215" s="9"/>
      <c r="BI1215" s="9">
        <f>BC1215+BE1215+BF1215+BG1215+BH1215</f>
        <v>680</v>
      </c>
      <c r="BJ1215" s="9">
        <f>BD1215+BH1215</f>
        <v>0</v>
      </c>
      <c r="BK1215" s="9"/>
      <c r="BL1215" s="9"/>
      <c r="BM1215" s="9"/>
      <c r="BN1215" s="9"/>
      <c r="BO1215" s="9">
        <f>BI1215+BK1215+BL1215+BM1215+BN1215</f>
        <v>680</v>
      </c>
      <c r="BP1215" s="9">
        <f>BJ1215+BN1215</f>
        <v>0</v>
      </c>
      <c r="BQ1215" s="9"/>
      <c r="BR1215" s="9"/>
      <c r="BS1215" s="9"/>
      <c r="BT1215" s="9"/>
      <c r="BU1215" s="9">
        <f>BO1215+BQ1215+BR1215+BS1215+BT1215</f>
        <v>680</v>
      </c>
      <c r="BV1215" s="9">
        <f>BP1215+BT1215</f>
        <v>0</v>
      </c>
      <c r="BW1215" s="9"/>
      <c r="BX1215" s="9"/>
      <c r="BY1215" s="9"/>
      <c r="BZ1215" s="9"/>
      <c r="CA1215" s="9">
        <f>BU1215+BW1215+BX1215+BY1215+BZ1215</f>
        <v>680</v>
      </c>
      <c r="CB1215" s="9">
        <f>BV1215+BZ1215</f>
        <v>0</v>
      </c>
      <c r="CC1215" s="9"/>
      <c r="CD1215" s="9"/>
      <c r="CE1215" s="9"/>
      <c r="CF1215" s="9"/>
      <c r="CG1215" s="9">
        <f>CA1215+CC1215+CD1215+CE1215+CF1215</f>
        <v>680</v>
      </c>
      <c r="CH1215" s="9">
        <f>CB1215+CF1215</f>
        <v>0</v>
      </c>
      <c r="CI1215" s="9"/>
      <c r="CJ1215" s="9"/>
      <c r="CK1215" s="9"/>
      <c r="CL1215" s="9"/>
      <c r="CM1215" s="9">
        <f>CG1215+CI1215+CJ1215+CK1215+CL1215</f>
        <v>680</v>
      </c>
      <c r="CN1215" s="9">
        <f>CH1215+CL1215</f>
        <v>0</v>
      </c>
    </row>
    <row r="1216" spans="1:92" hidden="1">
      <c r="A1216" s="25"/>
      <c r="B1216" s="26"/>
      <c r="C1216" s="26"/>
      <c r="D1216" s="26"/>
      <c r="E1216" s="26"/>
      <c r="F1216" s="26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</row>
    <row r="1217" spans="1:92" ht="18.75" hidden="1">
      <c r="A1217" s="33" t="s">
        <v>334</v>
      </c>
      <c r="B1217" s="24" t="s">
        <v>319</v>
      </c>
      <c r="C1217" s="24" t="s">
        <v>17</v>
      </c>
      <c r="D1217" s="24" t="s">
        <v>8</v>
      </c>
      <c r="E1217" s="24"/>
      <c r="F1217" s="24"/>
      <c r="G1217" s="15">
        <f t="shared" ref="G1217:V1221" si="2913">G1218</f>
        <v>50</v>
      </c>
      <c r="H1217" s="15">
        <f t="shared" si="2913"/>
        <v>0</v>
      </c>
      <c r="I1217" s="15">
        <f t="shared" si="2913"/>
        <v>0</v>
      </c>
      <c r="J1217" s="15">
        <f t="shared" si="2913"/>
        <v>0</v>
      </c>
      <c r="K1217" s="15">
        <f t="shared" si="2913"/>
        <v>0</v>
      </c>
      <c r="L1217" s="15">
        <f t="shared" si="2913"/>
        <v>0</v>
      </c>
      <c r="M1217" s="15">
        <f t="shared" si="2913"/>
        <v>50</v>
      </c>
      <c r="N1217" s="15">
        <f t="shared" si="2913"/>
        <v>0</v>
      </c>
      <c r="O1217" s="15">
        <f t="shared" si="2913"/>
        <v>0</v>
      </c>
      <c r="P1217" s="15">
        <f t="shared" si="2913"/>
        <v>0</v>
      </c>
      <c r="Q1217" s="15">
        <f t="shared" si="2913"/>
        <v>0</v>
      </c>
      <c r="R1217" s="15">
        <f t="shared" si="2913"/>
        <v>0</v>
      </c>
      <c r="S1217" s="15">
        <f t="shared" si="2913"/>
        <v>50</v>
      </c>
      <c r="T1217" s="15">
        <f t="shared" si="2913"/>
        <v>0</v>
      </c>
      <c r="U1217" s="15">
        <f t="shared" si="2913"/>
        <v>0</v>
      </c>
      <c r="V1217" s="15">
        <f t="shared" si="2913"/>
        <v>0</v>
      </c>
      <c r="W1217" s="15">
        <f t="shared" ref="U1217:AJ1221" si="2914">W1218</f>
        <v>0</v>
      </c>
      <c r="X1217" s="15">
        <f t="shared" si="2914"/>
        <v>0</v>
      </c>
      <c r="Y1217" s="15">
        <f t="shared" si="2914"/>
        <v>50</v>
      </c>
      <c r="Z1217" s="15">
        <f t="shared" si="2914"/>
        <v>0</v>
      </c>
      <c r="AA1217" s="15">
        <f t="shared" si="2914"/>
        <v>0</v>
      </c>
      <c r="AB1217" s="15">
        <f t="shared" si="2914"/>
        <v>0</v>
      </c>
      <c r="AC1217" s="15">
        <f t="shared" si="2914"/>
        <v>0</v>
      </c>
      <c r="AD1217" s="15">
        <f t="shared" si="2914"/>
        <v>0</v>
      </c>
      <c r="AE1217" s="15">
        <f t="shared" si="2914"/>
        <v>50</v>
      </c>
      <c r="AF1217" s="15">
        <f t="shared" si="2914"/>
        <v>0</v>
      </c>
      <c r="AG1217" s="15">
        <f t="shared" si="2914"/>
        <v>0</v>
      </c>
      <c r="AH1217" s="15">
        <f t="shared" si="2914"/>
        <v>0</v>
      </c>
      <c r="AI1217" s="15">
        <f t="shared" si="2914"/>
        <v>0</v>
      </c>
      <c r="AJ1217" s="15">
        <f t="shared" si="2914"/>
        <v>0</v>
      </c>
      <c r="AK1217" s="15">
        <f t="shared" ref="AG1217:AV1221" si="2915">AK1218</f>
        <v>50</v>
      </c>
      <c r="AL1217" s="15">
        <f t="shared" si="2915"/>
        <v>0</v>
      </c>
      <c r="AM1217" s="15">
        <f t="shared" si="2915"/>
        <v>0</v>
      </c>
      <c r="AN1217" s="15">
        <f t="shared" si="2915"/>
        <v>0</v>
      </c>
      <c r="AO1217" s="15">
        <f t="shared" si="2915"/>
        <v>0</v>
      </c>
      <c r="AP1217" s="15">
        <f t="shared" si="2915"/>
        <v>0</v>
      </c>
      <c r="AQ1217" s="15">
        <f t="shared" si="2915"/>
        <v>50</v>
      </c>
      <c r="AR1217" s="15">
        <f t="shared" si="2915"/>
        <v>0</v>
      </c>
      <c r="AS1217" s="15">
        <f t="shared" si="2915"/>
        <v>0</v>
      </c>
      <c r="AT1217" s="15">
        <f t="shared" si="2915"/>
        <v>0</v>
      </c>
      <c r="AU1217" s="15">
        <f t="shared" si="2915"/>
        <v>0</v>
      </c>
      <c r="AV1217" s="15">
        <f t="shared" si="2915"/>
        <v>0</v>
      </c>
      <c r="AW1217" s="15">
        <f t="shared" ref="AS1217:BH1221" si="2916">AW1218</f>
        <v>50</v>
      </c>
      <c r="AX1217" s="15">
        <f t="shared" si="2916"/>
        <v>0</v>
      </c>
      <c r="AY1217" s="15">
        <f t="shared" si="2916"/>
        <v>0</v>
      </c>
      <c r="AZ1217" s="15">
        <f t="shared" si="2916"/>
        <v>0</v>
      </c>
      <c r="BA1217" s="15">
        <f t="shared" si="2916"/>
        <v>0</v>
      </c>
      <c r="BB1217" s="15">
        <f t="shared" si="2916"/>
        <v>0</v>
      </c>
      <c r="BC1217" s="15">
        <f t="shared" si="2916"/>
        <v>50</v>
      </c>
      <c r="BD1217" s="15">
        <f t="shared" si="2916"/>
        <v>0</v>
      </c>
      <c r="BE1217" s="15">
        <f t="shared" si="2916"/>
        <v>0</v>
      </c>
      <c r="BF1217" s="15">
        <f t="shared" si="2916"/>
        <v>0</v>
      </c>
      <c r="BG1217" s="15">
        <f t="shared" si="2916"/>
        <v>0</v>
      </c>
      <c r="BH1217" s="15">
        <f t="shared" si="2916"/>
        <v>0</v>
      </c>
      <c r="BI1217" s="15">
        <f t="shared" ref="BE1217:BT1221" si="2917">BI1218</f>
        <v>50</v>
      </c>
      <c r="BJ1217" s="15">
        <f t="shared" si="2917"/>
        <v>0</v>
      </c>
      <c r="BK1217" s="15">
        <f t="shared" si="2917"/>
        <v>0</v>
      </c>
      <c r="BL1217" s="15">
        <f t="shared" si="2917"/>
        <v>0</v>
      </c>
      <c r="BM1217" s="15">
        <f t="shared" si="2917"/>
        <v>0</v>
      </c>
      <c r="BN1217" s="15">
        <f t="shared" si="2917"/>
        <v>0</v>
      </c>
      <c r="BO1217" s="15">
        <f t="shared" si="2917"/>
        <v>50</v>
      </c>
      <c r="BP1217" s="15">
        <f t="shared" si="2917"/>
        <v>0</v>
      </c>
      <c r="BQ1217" s="15">
        <f t="shared" si="2917"/>
        <v>0</v>
      </c>
      <c r="BR1217" s="15">
        <f t="shared" si="2917"/>
        <v>0</v>
      </c>
      <c r="BS1217" s="15">
        <f t="shared" si="2917"/>
        <v>0</v>
      </c>
      <c r="BT1217" s="15">
        <f t="shared" si="2917"/>
        <v>0</v>
      </c>
      <c r="BU1217" s="15">
        <f t="shared" ref="BQ1217:CF1221" si="2918">BU1218</f>
        <v>50</v>
      </c>
      <c r="BV1217" s="15">
        <f t="shared" si="2918"/>
        <v>0</v>
      </c>
      <c r="BW1217" s="15">
        <f t="shared" si="2918"/>
        <v>0</v>
      </c>
      <c r="BX1217" s="15">
        <f t="shared" si="2918"/>
        <v>0</v>
      </c>
      <c r="BY1217" s="15">
        <f t="shared" si="2918"/>
        <v>0</v>
      </c>
      <c r="BZ1217" s="15">
        <f t="shared" si="2918"/>
        <v>0</v>
      </c>
      <c r="CA1217" s="15">
        <f t="shared" si="2918"/>
        <v>50</v>
      </c>
      <c r="CB1217" s="15">
        <f t="shared" si="2918"/>
        <v>0</v>
      </c>
      <c r="CC1217" s="15">
        <f t="shared" si="2918"/>
        <v>0</v>
      </c>
      <c r="CD1217" s="15">
        <f t="shared" si="2918"/>
        <v>0</v>
      </c>
      <c r="CE1217" s="15">
        <f t="shared" si="2918"/>
        <v>0</v>
      </c>
      <c r="CF1217" s="15">
        <f t="shared" si="2918"/>
        <v>0</v>
      </c>
      <c r="CG1217" s="15">
        <f t="shared" ref="CC1217:CN1221" si="2919">CG1218</f>
        <v>50</v>
      </c>
      <c r="CH1217" s="15">
        <f t="shared" si="2919"/>
        <v>0</v>
      </c>
      <c r="CI1217" s="15">
        <f t="shared" si="2919"/>
        <v>0</v>
      </c>
      <c r="CJ1217" s="15">
        <f t="shared" si="2919"/>
        <v>0</v>
      </c>
      <c r="CK1217" s="15">
        <f t="shared" si="2919"/>
        <v>0</v>
      </c>
      <c r="CL1217" s="15">
        <f t="shared" si="2919"/>
        <v>0</v>
      </c>
      <c r="CM1217" s="15">
        <f t="shared" si="2919"/>
        <v>50</v>
      </c>
      <c r="CN1217" s="15">
        <f t="shared" si="2919"/>
        <v>0</v>
      </c>
    </row>
    <row r="1218" spans="1:92" ht="33" hidden="1">
      <c r="A1218" s="28" t="s">
        <v>437</v>
      </c>
      <c r="B1218" s="26" t="s">
        <v>319</v>
      </c>
      <c r="C1218" s="26" t="s">
        <v>17</v>
      </c>
      <c r="D1218" s="26" t="s">
        <v>8</v>
      </c>
      <c r="E1218" s="26" t="s">
        <v>355</v>
      </c>
      <c r="F1218" s="26" t="s">
        <v>325</v>
      </c>
      <c r="G1218" s="9">
        <f t="shared" si="2913"/>
        <v>50</v>
      </c>
      <c r="H1218" s="9">
        <f t="shared" si="2913"/>
        <v>0</v>
      </c>
      <c r="I1218" s="9">
        <f t="shared" si="2913"/>
        <v>0</v>
      </c>
      <c r="J1218" s="9">
        <f t="shared" si="2913"/>
        <v>0</v>
      </c>
      <c r="K1218" s="9">
        <f t="shared" si="2913"/>
        <v>0</v>
      </c>
      <c r="L1218" s="9">
        <f t="shared" si="2913"/>
        <v>0</v>
      </c>
      <c r="M1218" s="9">
        <f t="shared" si="2913"/>
        <v>50</v>
      </c>
      <c r="N1218" s="9">
        <f t="shared" si="2913"/>
        <v>0</v>
      </c>
      <c r="O1218" s="9">
        <f t="shared" si="2913"/>
        <v>0</v>
      </c>
      <c r="P1218" s="9">
        <f t="shared" si="2913"/>
        <v>0</v>
      </c>
      <c r="Q1218" s="9">
        <f t="shared" si="2913"/>
        <v>0</v>
      </c>
      <c r="R1218" s="9">
        <f t="shared" si="2913"/>
        <v>0</v>
      </c>
      <c r="S1218" s="9">
        <f t="shared" si="2913"/>
        <v>50</v>
      </c>
      <c r="T1218" s="9">
        <f t="shared" si="2913"/>
        <v>0</v>
      </c>
      <c r="U1218" s="9">
        <f t="shared" si="2914"/>
        <v>0</v>
      </c>
      <c r="V1218" s="9">
        <f t="shared" si="2914"/>
        <v>0</v>
      </c>
      <c r="W1218" s="9">
        <f t="shared" si="2914"/>
        <v>0</v>
      </c>
      <c r="X1218" s="9">
        <f t="shared" si="2914"/>
        <v>0</v>
      </c>
      <c r="Y1218" s="9">
        <f t="shared" si="2914"/>
        <v>50</v>
      </c>
      <c r="Z1218" s="9">
        <f t="shared" si="2914"/>
        <v>0</v>
      </c>
      <c r="AA1218" s="9">
        <f t="shared" si="2914"/>
        <v>0</v>
      </c>
      <c r="AB1218" s="9">
        <f t="shared" si="2914"/>
        <v>0</v>
      </c>
      <c r="AC1218" s="9">
        <f t="shared" si="2914"/>
        <v>0</v>
      </c>
      <c r="AD1218" s="9">
        <f t="shared" si="2914"/>
        <v>0</v>
      </c>
      <c r="AE1218" s="9">
        <f t="shared" si="2914"/>
        <v>50</v>
      </c>
      <c r="AF1218" s="9">
        <f t="shared" si="2914"/>
        <v>0</v>
      </c>
      <c r="AG1218" s="9">
        <f t="shared" si="2915"/>
        <v>0</v>
      </c>
      <c r="AH1218" s="9">
        <f t="shared" si="2915"/>
        <v>0</v>
      </c>
      <c r="AI1218" s="9">
        <f t="shared" si="2915"/>
        <v>0</v>
      </c>
      <c r="AJ1218" s="9">
        <f t="shared" si="2915"/>
        <v>0</v>
      </c>
      <c r="AK1218" s="9">
        <f t="shared" si="2915"/>
        <v>50</v>
      </c>
      <c r="AL1218" s="9">
        <f t="shared" si="2915"/>
        <v>0</v>
      </c>
      <c r="AM1218" s="9">
        <f t="shared" si="2915"/>
        <v>0</v>
      </c>
      <c r="AN1218" s="9">
        <f t="shared" si="2915"/>
        <v>0</v>
      </c>
      <c r="AO1218" s="9">
        <f t="shared" si="2915"/>
        <v>0</v>
      </c>
      <c r="AP1218" s="9">
        <f t="shared" si="2915"/>
        <v>0</v>
      </c>
      <c r="AQ1218" s="9">
        <f t="shared" si="2915"/>
        <v>50</v>
      </c>
      <c r="AR1218" s="9">
        <f t="shared" si="2915"/>
        <v>0</v>
      </c>
      <c r="AS1218" s="9">
        <f t="shared" si="2916"/>
        <v>0</v>
      </c>
      <c r="AT1218" s="9">
        <f t="shared" si="2916"/>
        <v>0</v>
      </c>
      <c r="AU1218" s="9">
        <f t="shared" si="2916"/>
        <v>0</v>
      </c>
      <c r="AV1218" s="9">
        <f t="shared" si="2916"/>
        <v>0</v>
      </c>
      <c r="AW1218" s="9">
        <f t="shared" si="2916"/>
        <v>50</v>
      </c>
      <c r="AX1218" s="9">
        <f t="shared" si="2916"/>
        <v>0</v>
      </c>
      <c r="AY1218" s="9">
        <f t="shared" si="2916"/>
        <v>0</v>
      </c>
      <c r="AZ1218" s="9">
        <f t="shared" si="2916"/>
        <v>0</v>
      </c>
      <c r="BA1218" s="9">
        <f t="shared" si="2916"/>
        <v>0</v>
      </c>
      <c r="BB1218" s="9">
        <f t="shared" si="2916"/>
        <v>0</v>
      </c>
      <c r="BC1218" s="9">
        <f t="shared" si="2916"/>
        <v>50</v>
      </c>
      <c r="BD1218" s="9">
        <f t="shared" si="2916"/>
        <v>0</v>
      </c>
      <c r="BE1218" s="9">
        <f t="shared" si="2917"/>
        <v>0</v>
      </c>
      <c r="BF1218" s="9">
        <f t="shared" si="2917"/>
        <v>0</v>
      </c>
      <c r="BG1218" s="9">
        <f t="shared" si="2917"/>
        <v>0</v>
      </c>
      <c r="BH1218" s="9">
        <f t="shared" si="2917"/>
        <v>0</v>
      </c>
      <c r="BI1218" s="9">
        <f t="shared" si="2917"/>
        <v>50</v>
      </c>
      <c r="BJ1218" s="9">
        <f t="shared" si="2917"/>
        <v>0</v>
      </c>
      <c r="BK1218" s="9">
        <f t="shared" si="2917"/>
        <v>0</v>
      </c>
      <c r="BL1218" s="9">
        <f t="shared" si="2917"/>
        <v>0</v>
      </c>
      <c r="BM1218" s="9">
        <f t="shared" si="2917"/>
        <v>0</v>
      </c>
      <c r="BN1218" s="9">
        <f t="shared" si="2917"/>
        <v>0</v>
      </c>
      <c r="BO1218" s="9">
        <f t="shared" si="2917"/>
        <v>50</v>
      </c>
      <c r="BP1218" s="9">
        <f t="shared" si="2917"/>
        <v>0</v>
      </c>
      <c r="BQ1218" s="9">
        <f t="shared" si="2918"/>
        <v>0</v>
      </c>
      <c r="BR1218" s="9">
        <f t="shared" si="2918"/>
        <v>0</v>
      </c>
      <c r="BS1218" s="9">
        <f t="shared" si="2918"/>
        <v>0</v>
      </c>
      <c r="BT1218" s="9">
        <f t="shared" si="2918"/>
        <v>0</v>
      </c>
      <c r="BU1218" s="9">
        <f t="shared" si="2918"/>
        <v>50</v>
      </c>
      <c r="BV1218" s="9">
        <f t="shared" si="2918"/>
        <v>0</v>
      </c>
      <c r="BW1218" s="9">
        <f t="shared" si="2918"/>
        <v>0</v>
      </c>
      <c r="BX1218" s="9">
        <f t="shared" si="2918"/>
        <v>0</v>
      </c>
      <c r="BY1218" s="9">
        <f t="shared" si="2918"/>
        <v>0</v>
      </c>
      <c r="BZ1218" s="9">
        <f t="shared" si="2918"/>
        <v>0</v>
      </c>
      <c r="CA1218" s="9">
        <f t="shared" si="2918"/>
        <v>50</v>
      </c>
      <c r="CB1218" s="9">
        <f t="shared" si="2918"/>
        <v>0</v>
      </c>
      <c r="CC1218" s="9">
        <f t="shared" si="2919"/>
        <v>0</v>
      </c>
      <c r="CD1218" s="9">
        <f t="shared" si="2919"/>
        <v>0</v>
      </c>
      <c r="CE1218" s="9">
        <f t="shared" si="2919"/>
        <v>0</v>
      </c>
      <c r="CF1218" s="9">
        <f t="shared" si="2919"/>
        <v>0</v>
      </c>
      <c r="CG1218" s="9">
        <f t="shared" si="2919"/>
        <v>50</v>
      </c>
      <c r="CH1218" s="9">
        <f t="shared" si="2919"/>
        <v>0</v>
      </c>
      <c r="CI1218" s="9">
        <f t="shared" si="2919"/>
        <v>0</v>
      </c>
      <c r="CJ1218" s="9">
        <f t="shared" si="2919"/>
        <v>0</v>
      </c>
      <c r="CK1218" s="9">
        <f t="shared" si="2919"/>
        <v>0</v>
      </c>
      <c r="CL1218" s="9">
        <f t="shared" si="2919"/>
        <v>0</v>
      </c>
      <c r="CM1218" s="9">
        <f t="shared" si="2919"/>
        <v>50</v>
      </c>
      <c r="CN1218" s="9">
        <f t="shared" si="2919"/>
        <v>0</v>
      </c>
    </row>
    <row r="1219" spans="1:92" ht="20.100000000000001" hidden="1" customHeight="1">
      <c r="A1219" s="25" t="s">
        <v>15</v>
      </c>
      <c r="B1219" s="26" t="s">
        <v>319</v>
      </c>
      <c r="C1219" s="26" t="s">
        <v>17</v>
      </c>
      <c r="D1219" s="26" t="s">
        <v>8</v>
      </c>
      <c r="E1219" s="26" t="s">
        <v>356</v>
      </c>
      <c r="F1219" s="26"/>
      <c r="G1219" s="9">
        <f t="shared" si="2913"/>
        <v>50</v>
      </c>
      <c r="H1219" s="9">
        <f t="shared" si="2913"/>
        <v>0</v>
      </c>
      <c r="I1219" s="9">
        <f t="shared" si="2913"/>
        <v>0</v>
      </c>
      <c r="J1219" s="9">
        <f t="shared" si="2913"/>
        <v>0</v>
      </c>
      <c r="K1219" s="9">
        <f t="shared" si="2913"/>
        <v>0</v>
      </c>
      <c r="L1219" s="9">
        <f t="shared" si="2913"/>
        <v>0</v>
      </c>
      <c r="M1219" s="9">
        <f t="shared" si="2913"/>
        <v>50</v>
      </c>
      <c r="N1219" s="9">
        <f t="shared" si="2913"/>
        <v>0</v>
      </c>
      <c r="O1219" s="9">
        <f t="shared" si="2913"/>
        <v>0</v>
      </c>
      <c r="P1219" s="9">
        <f t="shared" si="2913"/>
        <v>0</v>
      </c>
      <c r="Q1219" s="9">
        <f t="shared" si="2913"/>
        <v>0</v>
      </c>
      <c r="R1219" s="9">
        <f t="shared" si="2913"/>
        <v>0</v>
      </c>
      <c r="S1219" s="9">
        <f t="shared" si="2913"/>
        <v>50</v>
      </c>
      <c r="T1219" s="9">
        <f t="shared" si="2913"/>
        <v>0</v>
      </c>
      <c r="U1219" s="9">
        <f t="shared" si="2914"/>
        <v>0</v>
      </c>
      <c r="V1219" s="9">
        <f t="shared" si="2914"/>
        <v>0</v>
      </c>
      <c r="W1219" s="9">
        <f t="shared" si="2914"/>
        <v>0</v>
      </c>
      <c r="X1219" s="9">
        <f t="shared" si="2914"/>
        <v>0</v>
      </c>
      <c r="Y1219" s="9">
        <f t="shared" si="2914"/>
        <v>50</v>
      </c>
      <c r="Z1219" s="9">
        <f t="shared" si="2914"/>
        <v>0</v>
      </c>
      <c r="AA1219" s="9">
        <f t="shared" si="2914"/>
        <v>0</v>
      </c>
      <c r="AB1219" s="9">
        <f t="shared" si="2914"/>
        <v>0</v>
      </c>
      <c r="AC1219" s="9">
        <f t="shared" si="2914"/>
        <v>0</v>
      </c>
      <c r="AD1219" s="9">
        <f t="shared" si="2914"/>
        <v>0</v>
      </c>
      <c r="AE1219" s="9">
        <f t="shared" si="2914"/>
        <v>50</v>
      </c>
      <c r="AF1219" s="9">
        <f t="shared" si="2914"/>
        <v>0</v>
      </c>
      <c r="AG1219" s="9">
        <f t="shared" si="2915"/>
        <v>0</v>
      </c>
      <c r="AH1219" s="9">
        <f t="shared" si="2915"/>
        <v>0</v>
      </c>
      <c r="AI1219" s="9">
        <f t="shared" si="2915"/>
        <v>0</v>
      </c>
      <c r="AJ1219" s="9">
        <f t="shared" si="2915"/>
        <v>0</v>
      </c>
      <c r="AK1219" s="9">
        <f t="shared" si="2915"/>
        <v>50</v>
      </c>
      <c r="AL1219" s="9">
        <f t="shared" si="2915"/>
        <v>0</v>
      </c>
      <c r="AM1219" s="9">
        <f t="shared" si="2915"/>
        <v>0</v>
      </c>
      <c r="AN1219" s="9">
        <f t="shared" si="2915"/>
        <v>0</v>
      </c>
      <c r="AO1219" s="9">
        <f t="shared" si="2915"/>
        <v>0</v>
      </c>
      <c r="AP1219" s="9">
        <f t="shared" si="2915"/>
        <v>0</v>
      </c>
      <c r="AQ1219" s="9">
        <f t="shared" si="2915"/>
        <v>50</v>
      </c>
      <c r="AR1219" s="9">
        <f t="shared" si="2915"/>
        <v>0</v>
      </c>
      <c r="AS1219" s="9">
        <f t="shared" si="2916"/>
        <v>0</v>
      </c>
      <c r="AT1219" s="9">
        <f t="shared" si="2916"/>
        <v>0</v>
      </c>
      <c r="AU1219" s="9">
        <f t="shared" si="2916"/>
        <v>0</v>
      </c>
      <c r="AV1219" s="9">
        <f t="shared" si="2916"/>
        <v>0</v>
      </c>
      <c r="AW1219" s="9">
        <f t="shared" si="2916"/>
        <v>50</v>
      </c>
      <c r="AX1219" s="9">
        <f t="shared" si="2916"/>
        <v>0</v>
      </c>
      <c r="AY1219" s="9">
        <f t="shared" si="2916"/>
        <v>0</v>
      </c>
      <c r="AZ1219" s="9">
        <f t="shared" si="2916"/>
        <v>0</v>
      </c>
      <c r="BA1219" s="9">
        <f t="shared" si="2916"/>
        <v>0</v>
      </c>
      <c r="BB1219" s="9">
        <f t="shared" si="2916"/>
        <v>0</v>
      </c>
      <c r="BC1219" s="9">
        <f t="shared" si="2916"/>
        <v>50</v>
      </c>
      <c r="BD1219" s="9">
        <f t="shared" si="2916"/>
        <v>0</v>
      </c>
      <c r="BE1219" s="9">
        <f t="shared" si="2917"/>
        <v>0</v>
      </c>
      <c r="BF1219" s="9">
        <f t="shared" si="2917"/>
        <v>0</v>
      </c>
      <c r="BG1219" s="9">
        <f t="shared" si="2917"/>
        <v>0</v>
      </c>
      <c r="BH1219" s="9">
        <f t="shared" si="2917"/>
        <v>0</v>
      </c>
      <c r="BI1219" s="9">
        <f t="shared" si="2917"/>
        <v>50</v>
      </c>
      <c r="BJ1219" s="9">
        <f t="shared" si="2917"/>
        <v>0</v>
      </c>
      <c r="BK1219" s="9">
        <f t="shared" si="2917"/>
        <v>0</v>
      </c>
      <c r="BL1219" s="9">
        <f t="shared" si="2917"/>
        <v>0</v>
      </c>
      <c r="BM1219" s="9">
        <f t="shared" si="2917"/>
        <v>0</v>
      </c>
      <c r="BN1219" s="9">
        <f t="shared" si="2917"/>
        <v>0</v>
      </c>
      <c r="BO1219" s="9">
        <f t="shared" si="2917"/>
        <v>50</v>
      </c>
      <c r="BP1219" s="9">
        <f t="shared" si="2917"/>
        <v>0</v>
      </c>
      <c r="BQ1219" s="9">
        <f t="shared" si="2918"/>
        <v>0</v>
      </c>
      <c r="BR1219" s="9">
        <f t="shared" si="2918"/>
        <v>0</v>
      </c>
      <c r="BS1219" s="9">
        <f t="shared" si="2918"/>
        <v>0</v>
      </c>
      <c r="BT1219" s="9">
        <f t="shared" si="2918"/>
        <v>0</v>
      </c>
      <c r="BU1219" s="9">
        <f t="shared" si="2918"/>
        <v>50</v>
      </c>
      <c r="BV1219" s="9">
        <f t="shared" si="2918"/>
        <v>0</v>
      </c>
      <c r="BW1219" s="9">
        <f t="shared" si="2918"/>
        <v>0</v>
      </c>
      <c r="BX1219" s="9">
        <f t="shared" si="2918"/>
        <v>0</v>
      </c>
      <c r="BY1219" s="9">
        <f t="shared" si="2918"/>
        <v>0</v>
      </c>
      <c r="BZ1219" s="9">
        <f t="shared" si="2918"/>
        <v>0</v>
      </c>
      <c r="CA1219" s="9">
        <f t="shared" si="2918"/>
        <v>50</v>
      </c>
      <c r="CB1219" s="9">
        <f t="shared" si="2918"/>
        <v>0</v>
      </c>
      <c r="CC1219" s="9">
        <f t="shared" si="2919"/>
        <v>0</v>
      </c>
      <c r="CD1219" s="9">
        <f t="shared" si="2919"/>
        <v>0</v>
      </c>
      <c r="CE1219" s="9">
        <f t="shared" si="2919"/>
        <v>0</v>
      </c>
      <c r="CF1219" s="9">
        <f t="shared" si="2919"/>
        <v>0</v>
      </c>
      <c r="CG1219" s="9">
        <f t="shared" si="2919"/>
        <v>50</v>
      </c>
      <c r="CH1219" s="9">
        <f t="shared" si="2919"/>
        <v>0</v>
      </c>
      <c r="CI1219" s="9">
        <f t="shared" si="2919"/>
        <v>0</v>
      </c>
      <c r="CJ1219" s="9">
        <f t="shared" si="2919"/>
        <v>0</v>
      </c>
      <c r="CK1219" s="9">
        <f t="shared" si="2919"/>
        <v>0</v>
      </c>
      <c r="CL1219" s="9">
        <f t="shared" si="2919"/>
        <v>0</v>
      </c>
      <c r="CM1219" s="9">
        <f t="shared" si="2919"/>
        <v>50</v>
      </c>
      <c r="CN1219" s="9">
        <f t="shared" si="2919"/>
        <v>0</v>
      </c>
    </row>
    <row r="1220" spans="1:92" ht="33" hidden="1">
      <c r="A1220" s="25" t="s">
        <v>335</v>
      </c>
      <c r="B1220" s="26" t="s">
        <v>319</v>
      </c>
      <c r="C1220" s="26" t="s">
        <v>17</v>
      </c>
      <c r="D1220" s="26" t="s">
        <v>8</v>
      </c>
      <c r="E1220" s="26" t="s">
        <v>358</v>
      </c>
      <c r="F1220" s="26"/>
      <c r="G1220" s="9">
        <f t="shared" si="2913"/>
        <v>50</v>
      </c>
      <c r="H1220" s="9">
        <f t="shared" si="2913"/>
        <v>0</v>
      </c>
      <c r="I1220" s="9">
        <f t="shared" si="2913"/>
        <v>0</v>
      </c>
      <c r="J1220" s="9">
        <f t="shared" si="2913"/>
        <v>0</v>
      </c>
      <c r="K1220" s="9">
        <f t="shared" si="2913"/>
        <v>0</v>
      </c>
      <c r="L1220" s="9">
        <f t="shared" si="2913"/>
        <v>0</v>
      </c>
      <c r="M1220" s="9">
        <f t="shared" si="2913"/>
        <v>50</v>
      </c>
      <c r="N1220" s="9">
        <f t="shared" si="2913"/>
        <v>0</v>
      </c>
      <c r="O1220" s="9">
        <f t="shared" si="2913"/>
        <v>0</v>
      </c>
      <c r="P1220" s="9">
        <f t="shared" si="2913"/>
        <v>0</v>
      </c>
      <c r="Q1220" s="9">
        <f t="shared" si="2913"/>
        <v>0</v>
      </c>
      <c r="R1220" s="9">
        <f t="shared" si="2913"/>
        <v>0</v>
      </c>
      <c r="S1220" s="9">
        <f t="shared" si="2913"/>
        <v>50</v>
      </c>
      <c r="T1220" s="9">
        <f t="shared" si="2913"/>
        <v>0</v>
      </c>
      <c r="U1220" s="9">
        <f t="shared" si="2914"/>
        <v>0</v>
      </c>
      <c r="V1220" s="9">
        <f t="shared" si="2914"/>
        <v>0</v>
      </c>
      <c r="W1220" s="9">
        <f t="shared" si="2914"/>
        <v>0</v>
      </c>
      <c r="X1220" s="9">
        <f t="shared" si="2914"/>
        <v>0</v>
      </c>
      <c r="Y1220" s="9">
        <f t="shared" si="2914"/>
        <v>50</v>
      </c>
      <c r="Z1220" s="9">
        <f t="shared" si="2914"/>
        <v>0</v>
      </c>
      <c r="AA1220" s="9">
        <f t="shared" si="2914"/>
        <v>0</v>
      </c>
      <c r="AB1220" s="9">
        <f t="shared" si="2914"/>
        <v>0</v>
      </c>
      <c r="AC1220" s="9">
        <f t="shared" si="2914"/>
        <v>0</v>
      </c>
      <c r="AD1220" s="9">
        <f t="shared" si="2914"/>
        <v>0</v>
      </c>
      <c r="AE1220" s="9">
        <f t="shared" si="2914"/>
        <v>50</v>
      </c>
      <c r="AF1220" s="9">
        <f t="shared" si="2914"/>
        <v>0</v>
      </c>
      <c r="AG1220" s="9">
        <f t="shared" si="2915"/>
        <v>0</v>
      </c>
      <c r="AH1220" s="9">
        <f t="shared" si="2915"/>
        <v>0</v>
      </c>
      <c r="AI1220" s="9">
        <f t="shared" si="2915"/>
        <v>0</v>
      </c>
      <c r="AJ1220" s="9">
        <f t="shared" si="2915"/>
        <v>0</v>
      </c>
      <c r="AK1220" s="9">
        <f t="shared" si="2915"/>
        <v>50</v>
      </c>
      <c r="AL1220" s="9">
        <f t="shared" si="2915"/>
        <v>0</v>
      </c>
      <c r="AM1220" s="9">
        <f t="shared" si="2915"/>
        <v>0</v>
      </c>
      <c r="AN1220" s="9">
        <f t="shared" si="2915"/>
        <v>0</v>
      </c>
      <c r="AO1220" s="9">
        <f t="shared" si="2915"/>
        <v>0</v>
      </c>
      <c r="AP1220" s="9">
        <f t="shared" si="2915"/>
        <v>0</v>
      </c>
      <c r="AQ1220" s="9">
        <f t="shared" si="2915"/>
        <v>50</v>
      </c>
      <c r="AR1220" s="9">
        <f t="shared" si="2915"/>
        <v>0</v>
      </c>
      <c r="AS1220" s="9">
        <f t="shared" si="2916"/>
        <v>0</v>
      </c>
      <c r="AT1220" s="9">
        <f t="shared" si="2916"/>
        <v>0</v>
      </c>
      <c r="AU1220" s="9">
        <f t="shared" si="2916"/>
        <v>0</v>
      </c>
      <c r="AV1220" s="9">
        <f t="shared" si="2916"/>
        <v>0</v>
      </c>
      <c r="AW1220" s="9">
        <f t="shared" si="2916"/>
        <v>50</v>
      </c>
      <c r="AX1220" s="9">
        <f t="shared" si="2916"/>
        <v>0</v>
      </c>
      <c r="AY1220" s="9">
        <f t="shared" si="2916"/>
        <v>0</v>
      </c>
      <c r="AZ1220" s="9">
        <f t="shared" si="2916"/>
        <v>0</v>
      </c>
      <c r="BA1220" s="9">
        <f t="shared" si="2916"/>
        <v>0</v>
      </c>
      <c r="BB1220" s="9">
        <f t="shared" si="2916"/>
        <v>0</v>
      </c>
      <c r="BC1220" s="9">
        <f t="shared" si="2916"/>
        <v>50</v>
      </c>
      <c r="BD1220" s="9">
        <f t="shared" si="2916"/>
        <v>0</v>
      </c>
      <c r="BE1220" s="9">
        <f t="shared" si="2917"/>
        <v>0</v>
      </c>
      <c r="BF1220" s="9">
        <f t="shared" si="2917"/>
        <v>0</v>
      </c>
      <c r="BG1220" s="9">
        <f t="shared" si="2917"/>
        <v>0</v>
      </c>
      <c r="BH1220" s="9">
        <f t="shared" si="2917"/>
        <v>0</v>
      </c>
      <c r="BI1220" s="9">
        <f t="shared" si="2917"/>
        <v>50</v>
      </c>
      <c r="BJ1220" s="9">
        <f t="shared" si="2917"/>
        <v>0</v>
      </c>
      <c r="BK1220" s="9">
        <f t="shared" si="2917"/>
        <v>0</v>
      </c>
      <c r="BL1220" s="9">
        <f t="shared" si="2917"/>
        <v>0</v>
      </c>
      <c r="BM1220" s="9">
        <f t="shared" si="2917"/>
        <v>0</v>
      </c>
      <c r="BN1220" s="9">
        <f t="shared" si="2917"/>
        <v>0</v>
      </c>
      <c r="BO1220" s="9">
        <f t="shared" si="2917"/>
        <v>50</v>
      </c>
      <c r="BP1220" s="9">
        <f t="shared" si="2917"/>
        <v>0</v>
      </c>
      <c r="BQ1220" s="9">
        <f t="shared" si="2918"/>
        <v>0</v>
      </c>
      <c r="BR1220" s="9">
        <f t="shared" si="2918"/>
        <v>0</v>
      </c>
      <c r="BS1220" s="9">
        <f t="shared" si="2918"/>
        <v>0</v>
      </c>
      <c r="BT1220" s="9">
        <f t="shared" si="2918"/>
        <v>0</v>
      </c>
      <c r="BU1220" s="9">
        <f t="shared" si="2918"/>
        <v>50</v>
      </c>
      <c r="BV1220" s="9">
        <f t="shared" si="2918"/>
        <v>0</v>
      </c>
      <c r="BW1220" s="9">
        <f t="shared" si="2918"/>
        <v>0</v>
      </c>
      <c r="BX1220" s="9">
        <f t="shared" si="2918"/>
        <v>0</v>
      </c>
      <c r="BY1220" s="9">
        <f t="shared" si="2918"/>
        <v>0</v>
      </c>
      <c r="BZ1220" s="9">
        <f t="shared" si="2918"/>
        <v>0</v>
      </c>
      <c r="CA1220" s="9">
        <f t="shared" si="2918"/>
        <v>50</v>
      </c>
      <c r="CB1220" s="9">
        <f t="shared" si="2918"/>
        <v>0</v>
      </c>
      <c r="CC1220" s="9">
        <f t="shared" si="2919"/>
        <v>0</v>
      </c>
      <c r="CD1220" s="9">
        <f t="shared" si="2919"/>
        <v>0</v>
      </c>
      <c r="CE1220" s="9">
        <f t="shared" si="2919"/>
        <v>0</v>
      </c>
      <c r="CF1220" s="9">
        <f t="shared" si="2919"/>
        <v>0</v>
      </c>
      <c r="CG1220" s="9">
        <f t="shared" si="2919"/>
        <v>50</v>
      </c>
      <c r="CH1220" s="9">
        <f t="shared" si="2919"/>
        <v>0</v>
      </c>
      <c r="CI1220" s="9">
        <f t="shared" si="2919"/>
        <v>0</v>
      </c>
      <c r="CJ1220" s="9">
        <f t="shared" si="2919"/>
        <v>0</v>
      </c>
      <c r="CK1220" s="9">
        <f t="shared" si="2919"/>
        <v>0</v>
      </c>
      <c r="CL1220" s="9">
        <f t="shared" si="2919"/>
        <v>0</v>
      </c>
      <c r="CM1220" s="9">
        <f t="shared" si="2919"/>
        <v>50</v>
      </c>
      <c r="CN1220" s="9">
        <f t="shared" si="2919"/>
        <v>0</v>
      </c>
    </row>
    <row r="1221" spans="1:92" ht="33" hidden="1">
      <c r="A1221" s="25" t="s">
        <v>244</v>
      </c>
      <c r="B1221" s="26" t="s">
        <v>319</v>
      </c>
      <c r="C1221" s="26" t="s">
        <v>17</v>
      </c>
      <c r="D1221" s="26" t="s">
        <v>8</v>
      </c>
      <c r="E1221" s="26" t="s">
        <v>358</v>
      </c>
      <c r="F1221" s="26" t="s">
        <v>31</v>
      </c>
      <c r="G1221" s="9">
        <f t="shared" si="2913"/>
        <v>50</v>
      </c>
      <c r="H1221" s="9">
        <f t="shared" si="2913"/>
        <v>0</v>
      </c>
      <c r="I1221" s="9">
        <f t="shared" si="2913"/>
        <v>0</v>
      </c>
      <c r="J1221" s="9">
        <f t="shared" si="2913"/>
        <v>0</v>
      </c>
      <c r="K1221" s="9">
        <f t="shared" si="2913"/>
        <v>0</v>
      </c>
      <c r="L1221" s="9">
        <f t="shared" si="2913"/>
        <v>0</v>
      </c>
      <c r="M1221" s="9">
        <f t="shared" si="2913"/>
        <v>50</v>
      </c>
      <c r="N1221" s="9">
        <f t="shared" si="2913"/>
        <v>0</v>
      </c>
      <c r="O1221" s="9">
        <f t="shared" si="2913"/>
        <v>0</v>
      </c>
      <c r="P1221" s="9">
        <f t="shared" si="2913"/>
        <v>0</v>
      </c>
      <c r="Q1221" s="9">
        <f t="shared" si="2913"/>
        <v>0</v>
      </c>
      <c r="R1221" s="9">
        <f t="shared" si="2913"/>
        <v>0</v>
      </c>
      <c r="S1221" s="9">
        <f t="shared" si="2913"/>
        <v>50</v>
      </c>
      <c r="T1221" s="9">
        <f t="shared" si="2913"/>
        <v>0</v>
      </c>
      <c r="U1221" s="9">
        <f t="shared" si="2914"/>
        <v>0</v>
      </c>
      <c r="V1221" s="9">
        <f t="shared" si="2914"/>
        <v>0</v>
      </c>
      <c r="W1221" s="9">
        <f t="shared" si="2914"/>
        <v>0</v>
      </c>
      <c r="X1221" s="9">
        <f t="shared" si="2914"/>
        <v>0</v>
      </c>
      <c r="Y1221" s="9">
        <f t="shared" si="2914"/>
        <v>50</v>
      </c>
      <c r="Z1221" s="9">
        <f t="shared" si="2914"/>
        <v>0</v>
      </c>
      <c r="AA1221" s="9">
        <f t="shared" si="2914"/>
        <v>0</v>
      </c>
      <c r="AB1221" s="9">
        <f t="shared" si="2914"/>
        <v>0</v>
      </c>
      <c r="AC1221" s="9">
        <f t="shared" si="2914"/>
        <v>0</v>
      </c>
      <c r="AD1221" s="9">
        <f t="shared" si="2914"/>
        <v>0</v>
      </c>
      <c r="AE1221" s="9">
        <f t="shared" si="2914"/>
        <v>50</v>
      </c>
      <c r="AF1221" s="9">
        <f t="shared" si="2914"/>
        <v>0</v>
      </c>
      <c r="AG1221" s="9">
        <f t="shared" si="2915"/>
        <v>0</v>
      </c>
      <c r="AH1221" s="9">
        <f t="shared" si="2915"/>
        <v>0</v>
      </c>
      <c r="AI1221" s="9">
        <f t="shared" si="2915"/>
        <v>0</v>
      </c>
      <c r="AJ1221" s="9">
        <f t="shared" si="2915"/>
        <v>0</v>
      </c>
      <c r="AK1221" s="9">
        <f t="shared" si="2915"/>
        <v>50</v>
      </c>
      <c r="AL1221" s="9">
        <f t="shared" si="2915"/>
        <v>0</v>
      </c>
      <c r="AM1221" s="9">
        <f t="shared" si="2915"/>
        <v>0</v>
      </c>
      <c r="AN1221" s="9">
        <f t="shared" si="2915"/>
        <v>0</v>
      </c>
      <c r="AO1221" s="9">
        <f t="shared" si="2915"/>
        <v>0</v>
      </c>
      <c r="AP1221" s="9">
        <f t="shared" si="2915"/>
        <v>0</v>
      </c>
      <c r="AQ1221" s="9">
        <f t="shared" si="2915"/>
        <v>50</v>
      </c>
      <c r="AR1221" s="9">
        <f t="shared" si="2915"/>
        <v>0</v>
      </c>
      <c r="AS1221" s="9">
        <f t="shared" si="2916"/>
        <v>0</v>
      </c>
      <c r="AT1221" s="9">
        <f t="shared" si="2916"/>
        <v>0</v>
      </c>
      <c r="AU1221" s="9">
        <f t="shared" si="2916"/>
        <v>0</v>
      </c>
      <c r="AV1221" s="9">
        <f t="shared" si="2916"/>
        <v>0</v>
      </c>
      <c r="AW1221" s="9">
        <f t="shared" si="2916"/>
        <v>50</v>
      </c>
      <c r="AX1221" s="9">
        <f t="shared" si="2916"/>
        <v>0</v>
      </c>
      <c r="AY1221" s="9">
        <f t="shared" si="2916"/>
        <v>0</v>
      </c>
      <c r="AZ1221" s="9">
        <f t="shared" si="2916"/>
        <v>0</v>
      </c>
      <c r="BA1221" s="9">
        <f t="shared" si="2916"/>
        <v>0</v>
      </c>
      <c r="BB1221" s="9">
        <f t="shared" si="2916"/>
        <v>0</v>
      </c>
      <c r="BC1221" s="9">
        <f t="shared" si="2916"/>
        <v>50</v>
      </c>
      <c r="BD1221" s="9">
        <f t="shared" si="2916"/>
        <v>0</v>
      </c>
      <c r="BE1221" s="9">
        <f t="shared" si="2917"/>
        <v>0</v>
      </c>
      <c r="BF1221" s="9">
        <f t="shared" si="2917"/>
        <v>0</v>
      </c>
      <c r="BG1221" s="9">
        <f t="shared" si="2917"/>
        <v>0</v>
      </c>
      <c r="BH1221" s="9">
        <f t="shared" si="2917"/>
        <v>0</v>
      </c>
      <c r="BI1221" s="9">
        <f t="shared" si="2917"/>
        <v>50</v>
      </c>
      <c r="BJ1221" s="9">
        <f t="shared" si="2917"/>
        <v>0</v>
      </c>
      <c r="BK1221" s="9">
        <f t="shared" si="2917"/>
        <v>0</v>
      </c>
      <c r="BL1221" s="9">
        <f t="shared" si="2917"/>
        <v>0</v>
      </c>
      <c r="BM1221" s="9">
        <f t="shared" si="2917"/>
        <v>0</v>
      </c>
      <c r="BN1221" s="9">
        <f t="shared" si="2917"/>
        <v>0</v>
      </c>
      <c r="BO1221" s="9">
        <f t="shared" si="2917"/>
        <v>50</v>
      </c>
      <c r="BP1221" s="9">
        <f t="shared" si="2917"/>
        <v>0</v>
      </c>
      <c r="BQ1221" s="9">
        <f t="shared" si="2918"/>
        <v>0</v>
      </c>
      <c r="BR1221" s="9">
        <f t="shared" si="2918"/>
        <v>0</v>
      </c>
      <c r="BS1221" s="9">
        <f t="shared" si="2918"/>
        <v>0</v>
      </c>
      <c r="BT1221" s="9">
        <f t="shared" si="2918"/>
        <v>0</v>
      </c>
      <c r="BU1221" s="9">
        <f t="shared" si="2918"/>
        <v>50</v>
      </c>
      <c r="BV1221" s="9">
        <f t="shared" si="2918"/>
        <v>0</v>
      </c>
      <c r="BW1221" s="9">
        <f t="shared" si="2918"/>
        <v>0</v>
      </c>
      <c r="BX1221" s="9">
        <f t="shared" si="2918"/>
        <v>0</v>
      </c>
      <c r="BY1221" s="9">
        <f t="shared" si="2918"/>
        <v>0</v>
      </c>
      <c r="BZ1221" s="9">
        <f t="shared" si="2918"/>
        <v>0</v>
      </c>
      <c r="CA1221" s="9">
        <f t="shared" si="2918"/>
        <v>50</v>
      </c>
      <c r="CB1221" s="9">
        <f t="shared" si="2918"/>
        <v>0</v>
      </c>
      <c r="CC1221" s="9">
        <f t="shared" si="2919"/>
        <v>0</v>
      </c>
      <c r="CD1221" s="9">
        <f t="shared" si="2919"/>
        <v>0</v>
      </c>
      <c r="CE1221" s="9">
        <f t="shared" si="2919"/>
        <v>0</v>
      </c>
      <c r="CF1221" s="9">
        <f t="shared" si="2919"/>
        <v>0</v>
      </c>
      <c r="CG1221" s="9">
        <f t="shared" si="2919"/>
        <v>50</v>
      </c>
      <c r="CH1221" s="9">
        <f t="shared" si="2919"/>
        <v>0</v>
      </c>
      <c r="CI1221" s="9">
        <f t="shared" si="2919"/>
        <v>0</v>
      </c>
      <c r="CJ1221" s="9">
        <f t="shared" si="2919"/>
        <v>0</v>
      </c>
      <c r="CK1221" s="9">
        <f t="shared" si="2919"/>
        <v>0</v>
      </c>
      <c r="CL1221" s="9">
        <f t="shared" si="2919"/>
        <v>0</v>
      </c>
      <c r="CM1221" s="9">
        <f t="shared" si="2919"/>
        <v>50</v>
      </c>
      <c r="CN1221" s="9">
        <f t="shared" si="2919"/>
        <v>0</v>
      </c>
    </row>
    <row r="1222" spans="1:92" ht="33" hidden="1">
      <c r="A1222" s="25" t="s">
        <v>37</v>
      </c>
      <c r="B1222" s="26" t="s">
        <v>319</v>
      </c>
      <c r="C1222" s="26" t="s">
        <v>17</v>
      </c>
      <c r="D1222" s="26" t="s">
        <v>8</v>
      </c>
      <c r="E1222" s="26" t="s">
        <v>358</v>
      </c>
      <c r="F1222" s="26" t="s">
        <v>38</v>
      </c>
      <c r="G1222" s="9">
        <v>50</v>
      </c>
      <c r="H1222" s="9"/>
      <c r="I1222" s="9"/>
      <c r="J1222" s="9"/>
      <c r="K1222" s="9"/>
      <c r="L1222" s="9"/>
      <c r="M1222" s="9">
        <f>G1222+I1222+J1222+K1222+L1222</f>
        <v>50</v>
      </c>
      <c r="N1222" s="9">
        <f>H1222+L1222</f>
        <v>0</v>
      </c>
      <c r="O1222" s="9"/>
      <c r="P1222" s="9"/>
      <c r="Q1222" s="9"/>
      <c r="R1222" s="9"/>
      <c r="S1222" s="9">
        <f>M1222+O1222+P1222+Q1222+R1222</f>
        <v>50</v>
      </c>
      <c r="T1222" s="9">
        <f>N1222+R1222</f>
        <v>0</v>
      </c>
      <c r="U1222" s="9"/>
      <c r="V1222" s="9"/>
      <c r="W1222" s="9"/>
      <c r="X1222" s="9"/>
      <c r="Y1222" s="9">
        <f>S1222+U1222+V1222+W1222+X1222</f>
        <v>50</v>
      </c>
      <c r="Z1222" s="9">
        <f>T1222+X1222</f>
        <v>0</v>
      </c>
      <c r="AA1222" s="9"/>
      <c r="AB1222" s="9"/>
      <c r="AC1222" s="9"/>
      <c r="AD1222" s="9"/>
      <c r="AE1222" s="9">
        <f>Y1222+AA1222+AB1222+AC1222+AD1222</f>
        <v>50</v>
      </c>
      <c r="AF1222" s="9">
        <f>Z1222+AD1222</f>
        <v>0</v>
      </c>
      <c r="AG1222" s="9"/>
      <c r="AH1222" s="9"/>
      <c r="AI1222" s="9"/>
      <c r="AJ1222" s="9"/>
      <c r="AK1222" s="9">
        <f>AE1222+AG1222+AH1222+AI1222+AJ1222</f>
        <v>50</v>
      </c>
      <c r="AL1222" s="9">
        <f>AF1222+AJ1222</f>
        <v>0</v>
      </c>
      <c r="AM1222" s="9"/>
      <c r="AN1222" s="9"/>
      <c r="AO1222" s="9"/>
      <c r="AP1222" s="9"/>
      <c r="AQ1222" s="9">
        <f>AK1222+AM1222+AN1222+AO1222+AP1222</f>
        <v>50</v>
      </c>
      <c r="AR1222" s="9">
        <f>AL1222+AP1222</f>
        <v>0</v>
      </c>
      <c r="AS1222" s="9"/>
      <c r="AT1222" s="9"/>
      <c r="AU1222" s="9"/>
      <c r="AV1222" s="9"/>
      <c r="AW1222" s="9">
        <f>AQ1222+AS1222+AT1222+AU1222+AV1222</f>
        <v>50</v>
      </c>
      <c r="AX1222" s="9">
        <f>AR1222+AV1222</f>
        <v>0</v>
      </c>
      <c r="AY1222" s="9"/>
      <c r="AZ1222" s="9"/>
      <c r="BA1222" s="9"/>
      <c r="BB1222" s="9"/>
      <c r="BC1222" s="9">
        <f>AW1222+AY1222+AZ1222+BA1222+BB1222</f>
        <v>50</v>
      </c>
      <c r="BD1222" s="9">
        <f>AX1222+BB1222</f>
        <v>0</v>
      </c>
      <c r="BE1222" s="9"/>
      <c r="BF1222" s="9"/>
      <c r="BG1222" s="9"/>
      <c r="BH1222" s="9"/>
      <c r="BI1222" s="9">
        <f>BC1222+BE1222+BF1222+BG1222+BH1222</f>
        <v>50</v>
      </c>
      <c r="BJ1222" s="9">
        <f>BD1222+BH1222</f>
        <v>0</v>
      </c>
      <c r="BK1222" s="9"/>
      <c r="BL1222" s="9"/>
      <c r="BM1222" s="9"/>
      <c r="BN1222" s="9"/>
      <c r="BO1222" s="9">
        <f>BI1222+BK1222+BL1222+BM1222+BN1222</f>
        <v>50</v>
      </c>
      <c r="BP1222" s="9">
        <f>BJ1222+BN1222</f>
        <v>0</v>
      </c>
      <c r="BQ1222" s="9"/>
      <c r="BR1222" s="9"/>
      <c r="BS1222" s="9"/>
      <c r="BT1222" s="9"/>
      <c r="BU1222" s="9">
        <f>BO1222+BQ1222+BR1222+BS1222+BT1222</f>
        <v>50</v>
      </c>
      <c r="BV1222" s="9">
        <f>BP1222+BT1222</f>
        <v>0</v>
      </c>
      <c r="BW1222" s="9"/>
      <c r="BX1222" s="9"/>
      <c r="BY1222" s="9"/>
      <c r="BZ1222" s="9"/>
      <c r="CA1222" s="9">
        <f>BU1222+BW1222+BX1222+BY1222+BZ1222</f>
        <v>50</v>
      </c>
      <c r="CB1222" s="9">
        <f>BV1222+BZ1222</f>
        <v>0</v>
      </c>
      <c r="CC1222" s="9"/>
      <c r="CD1222" s="9"/>
      <c r="CE1222" s="9"/>
      <c r="CF1222" s="9"/>
      <c r="CG1222" s="9">
        <f>CA1222+CC1222+CD1222+CE1222+CF1222</f>
        <v>50</v>
      </c>
      <c r="CH1222" s="9">
        <f>CB1222+CF1222</f>
        <v>0</v>
      </c>
      <c r="CI1222" s="9"/>
      <c r="CJ1222" s="9"/>
      <c r="CK1222" s="9"/>
      <c r="CL1222" s="9"/>
      <c r="CM1222" s="9">
        <f>CG1222+CI1222+CJ1222+CK1222+CL1222</f>
        <v>50</v>
      </c>
      <c r="CN1222" s="9">
        <f>CH1222+CL1222</f>
        <v>0</v>
      </c>
    </row>
    <row r="1223" spans="1:92" hidden="1">
      <c r="A1223" s="25"/>
      <c r="B1223" s="26"/>
      <c r="C1223" s="26"/>
      <c r="D1223" s="26"/>
      <c r="E1223" s="26"/>
      <c r="F1223" s="26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</row>
    <row r="1224" spans="1:92" ht="39.75" hidden="1" customHeight="1">
      <c r="A1224" s="23" t="s">
        <v>336</v>
      </c>
      <c r="B1224" s="24" t="s">
        <v>319</v>
      </c>
      <c r="C1224" s="24" t="s">
        <v>17</v>
      </c>
      <c r="D1224" s="24" t="s">
        <v>147</v>
      </c>
      <c r="E1224" s="24" t="s">
        <v>325</v>
      </c>
      <c r="F1224" s="24" t="s">
        <v>325</v>
      </c>
      <c r="G1224" s="15">
        <f>G1225</f>
        <v>4493</v>
      </c>
      <c r="H1224" s="15">
        <f>H1225</f>
        <v>0</v>
      </c>
      <c r="I1224" s="15">
        <f t="shared" ref="I1224:X1225" si="2920">I1225</f>
        <v>0</v>
      </c>
      <c r="J1224" s="15">
        <f t="shared" si="2920"/>
        <v>0</v>
      </c>
      <c r="K1224" s="15">
        <f t="shared" si="2920"/>
        <v>0</v>
      </c>
      <c r="L1224" s="15">
        <f t="shared" si="2920"/>
        <v>0</v>
      </c>
      <c r="M1224" s="15">
        <f t="shared" si="2920"/>
        <v>4493</v>
      </c>
      <c r="N1224" s="15">
        <f t="shared" si="2920"/>
        <v>0</v>
      </c>
      <c r="O1224" s="15">
        <f t="shared" si="2920"/>
        <v>0</v>
      </c>
      <c r="P1224" s="15">
        <f t="shared" si="2920"/>
        <v>0</v>
      </c>
      <c r="Q1224" s="15">
        <f t="shared" si="2920"/>
        <v>0</v>
      </c>
      <c r="R1224" s="15">
        <f t="shared" si="2920"/>
        <v>0</v>
      </c>
      <c r="S1224" s="15">
        <f t="shared" si="2920"/>
        <v>4493</v>
      </c>
      <c r="T1224" s="15">
        <f t="shared" si="2920"/>
        <v>0</v>
      </c>
      <c r="U1224" s="15">
        <f t="shared" si="2920"/>
        <v>0</v>
      </c>
      <c r="V1224" s="15">
        <f t="shared" si="2920"/>
        <v>0</v>
      </c>
      <c r="W1224" s="15">
        <f t="shared" si="2920"/>
        <v>0</v>
      </c>
      <c r="X1224" s="15">
        <f t="shared" si="2920"/>
        <v>0</v>
      </c>
      <c r="Y1224" s="15">
        <f t="shared" ref="U1224:AJ1228" si="2921">Y1225</f>
        <v>4493</v>
      </c>
      <c r="Z1224" s="15">
        <f t="shared" si="2921"/>
        <v>0</v>
      </c>
      <c r="AA1224" s="15">
        <f t="shared" si="2921"/>
        <v>0</v>
      </c>
      <c r="AB1224" s="15">
        <f t="shared" si="2921"/>
        <v>0</v>
      </c>
      <c r="AC1224" s="15">
        <f t="shared" si="2921"/>
        <v>0</v>
      </c>
      <c r="AD1224" s="15">
        <f t="shared" si="2921"/>
        <v>0</v>
      </c>
      <c r="AE1224" s="15">
        <f t="shared" si="2921"/>
        <v>4493</v>
      </c>
      <c r="AF1224" s="15">
        <f t="shared" si="2921"/>
        <v>0</v>
      </c>
      <c r="AG1224" s="15">
        <f t="shared" si="2921"/>
        <v>0</v>
      </c>
      <c r="AH1224" s="15">
        <f t="shared" si="2921"/>
        <v>0</v>
      </c>
      <c r="AI1224" s="15">
        <f t="shared" si="2921"/>
        <v>0</v>
      </c>
      <c r="AJ1224" s="15">
        <f t="shared" si="2921"/>
        <v>0</v>
      </c>
      <c r="AK1224" s="15">
        <f t="shared" ref="AG1224:AV1228" si="2922">AK1225</f>
        <v>4493</v>
      </c>
      <c r="AL1224" s="15">
        <f t="shared" si="2922"/>
        <v>0</v>
      </c>
      <c r="AM1224" s="15">
        <f t="shared" si="2922"/>
        <v>0</v>
      </c>
      <c r="AN1224" s="15">
        <f t="shared" si="2922"/>
        <v>0</v>
      </c>
      <c r="AO1224" s="15">
        <f t="shared" si="2922"/>
        <v>0</v>
      </c>
      <c r="AP1224" s="15">
        <f t="shared" si="2922"/>
        <v>0</v>
      </c>
      <c r="AQ1224" s="15">
        <f t="shared" si="2922"/>
        <v>4493</v>
      </c>
      <c r="AR1224" s="15">
        <f t="shared" si="2922"/>
        <v>0</v>
      </c>
      <c r="AS1224" s="15">
        <f t="shared" si="2922"/>
        <v>0</v>
      </c>
      <c r="AT1224" s="15">
        <f t="shared" si="2922"/>
        <v>0</v>
      </c>
      <c r="AU1224" s="15">
        <f t="shared" si="2922"/>
        <v>0</v>
      </c>
      <c r="AV1224" s="15">
        <f t="shared" si="2922"/>
        <v>0</v>
      </c>
      <c r="AW1224" s="15">
        <f t="shared" ref="AS1224:BH1228" si="2923">AW1225</f>
        <v>4493</v>
      </c>
      <c r="AX1224" s="15">
        <f t="shared" si="2923"/>
        <v>0</v>
      </c>
      <c r="AY1224" s="15">
        <f t="shared" si="2923"/>
        <v>122</v>
      </c>
      <c r="AZ1224" s="15">
        <f t="shared" si="2923"/>
        <v>0</v>
      </c>
      <c r="BA1224" s="15">
        <f t="shared" si="2923"/>
        <v>-23</v>
      </c>
      <c r="BB1224" s="15">
        <f t="shared" si="2923"/>
        <v>0</v>
      </c>
      <c r="BC1224" s="15">
        <f t="shared" si="2923"/>
        <v>4592</v>
      </c>
      <c r="BD1224" s="15">
        <f t="shared" si="2923"/>
        <v>0</v>
      </c>
      <c r="BE1224" s="15">
        <f t="shared" si="2923"/>
        <v>0</v>
      </c>
      <c r="BF1224" s="15">
        <f t="shared" si="2923"/>
        <v>0</v>
      </c>
      <c r="BG1224" s="15">
        <f t="shared" si="2923"/>
        <v>0</v>
      </c>
      <c r="BH1224" s="15">
        <f t="shared" si="2923"/>
        <v>0</v>
      </c>
      <c r="BI1224" s="15">
        <f t="shared" ref="BE1224:BT1228" si="2924">BI1225</f>
        <v>4592</v>
      </c>
      <c r="BJ1224" s="15">
        <f t="shared" si="2924"/>
        <v>0</v>
      </c>
      <c r="BK1224" s="15">
        <f t="shared" si="2924"/>
        <v>0</v>
      </c>
      <c r="BL1224" s="15">
        <f t="shared" si="2924"/>
        <v>0</v>
      </c>
      <c r="BM1224" s="15">
        <f t="shared" si="2924"/>
        <v>0</v>
      </c>
      <c r="BN1224" s="15">
        <f t="shared" si="2924"/>
        <v>0</v>
      </c>
      <c r="BO1224" s="15">
        <f t="shared" si="2924"/>
        <v>4592</v>
      </c>
      <c r="BP1224" s="15">
        <f t="shared" si="2924"/>
        <v>0</v>
      </c>
      <c r="BQ1224" s="15">
        <f t="shared" si="2924"/>
        <v>27</v>
      </c>
      <c r="BR1224" s="15">
        <f t="shared" si="2924"/>
        <v>0</v>
      </c>
      <c r="BS1224" s="15">
        <f t="shared" si="2924"/>
        <v>0</v>
      </c>
      <c r="BT1224" s="15">
        <f t="shared" si="2924"/>
        <v>0</v>
      </c>
      <c r="BU1224" s="15">
        <f t="shared" ref="BQ1224:CF1228" si="2925">BU1225</f>
        <v>4619</v>
      </c>
      <c r="BV1224" s="15">
        <f t="shared" si="2925"/>
        <v>0</v>
      </c>
      <c r="BW1224" s="15">
        <f t="shared" si="2925"/>
        <v>0</v>
      </c>
      <c r="BX1224" s="15">
        <f t="shared" si="2925"/>
        <v>0</v>
      </c>
      <c r="BY1224" s="15">
        <f t="shared" si="2925"/>
        <v>0</v>
      </c>
      <c r="BZ1224" s="15">
        <f t="shared" si="2925"/>
        <v>0</v>
      </c>
      <c r="CA1224" s="15">
        <f t="shared" si="2925"/>
        <v>4619</v>
      </c>
      <c r="CB1224" s="15">
        <f t="shared" si="2925"/>
        <v>0</v>
      </c>
      <c r="CC1224" s="15">
        <f t="shared" si="2925"/>
        <v>0</v>
      </c>
      <c r="CD1224" s="15">
        <f t="shared" si="2925"/>
        <v>0</v>
      </c>
      <c r="CE1224" s="15">
        <f t="shared" si="2925"/>
        <v>0</v>
      </c>
      <c r="CF1224" s="15">
        <f t="shared" si="2925"/>
        <v>0</v>
      </c>
      <c r="CG1224" s="15">
        <f t="shared" ref="CC1224:CN1228" si="2926">CG1225</f>
        <v>4619</v>
      </c>
      <c r="CH1224" s="15">
        <f t="shared" si="2926"/>
        <v>0</v>
      </c>
      <c r="CI1224" s="15">
        <f t="shared" si="2926"/>
        <v>0</v>
      </c>
      <c r="CJ1224" s="15">
        <f t="shared" si="2926"/>
        <v>0</v>
      </c>
      <c r="CK1224" s="15">
        <f t="shared" si="2926"/>
        <v>-225</v>
      </c>
      <c r="CL1224" s="15">
        <f t="shared" si="2926"/>
        <v>0</v>
      </c>
      <c r="CM1224" s="15">
        <f t="shared" si="2926"/>
        <v>4394</v>
      </c>
      <c r="CN1224" s="15">
        <f t="shared" si="2926"/>
        <v>0</v>
      </c>
    </row>
    <row r="1225" spans="1:92" ht="33" hidden="1">
      <c r="A1225" s="28" t="s">
        <v>437</v>
      </c>
      <c r="B1225" s="26" t="s">
        <v>319</v>
      </c>
      <c r="C1225" s="26" t="s">
        <v>17</v>
      </c>
      <c r="D1225" s="26" t="s">
        <v>147</v>
      </c>
      <c r="E1225" s="26" t="s">
        <v>355</v>
      </c>
      <c r="F1225" s="26" t="s">
        <v>325</v>
      </c>
      <c r="G1225" s="9">
        <f>G1226</f>
        <v>4493</v>
      </c>
      <c r="H1225" s="9">
        <f>H1226</f>
        <v>0</v>
      </c>
      <c r="I1225" s="9">
        <f t="shared" si="2920"/>
        <v>0</v>
      </c>
      <c r="J1225" s="9">
        <f t="shared" si="2920"/>
        <v>0</v>
      </c>
      <c r="K1225" s="9">
        <f t="shared" si="2920"/>
        <v>0</v>
      </c>
      <c r="L1225" s="9">
        <f t="shared" si="2920"/>
        <v>0</v>
      </c>
      <c r="M1225" s="9">
        <f t="shared" si="2920"/>
        <v>4493</v>
      </c>
      <c r="N1225" s="9">
        <f t="shared" si="2920"/>
        <v>0</v>
      </c>
      <c r="O1225" s="9">
        <f t="shared" si="2920"/>
        <v>0</v>
      </c>
      <c r="P1225" s="9">
        <f t="shared" si="2920"/>
        <v>0</v>
      </c>
      <c r="Q1225" s="9">
        <f t="shared" si="2920"/>
        <v>0</v>
      </c>
      <c r="R1225" s="9">
        <f t="shared" si="2920"/>
        <v>0</v>
      </c>
      <c r="S1225" s="9">
        <f t="shared" si="2920"/>
        <v>4493</v>
      </c>
      <c r="T1225" s="9">
        <f t="shared" si="2920"/>
        <v>0</v>
      </c>
      <c r="U1225" s="9">
        <f t="shared" si="2921"/>
        <v>0</v>
      </c>
      <c r="V1225" s="9">
        <f t="shared" si="2921"/>
        <v>0</v>
      </c>
      <c r="W1225" s="9">
        <f t="shared" si="2921"/>
        <v>0</v>
      </c>
      <c r="X1225" s="9">
        <f t="shared" si="2921"/>
        <v>0</v>
      </c>
      <c r="Y1225" s="9">
        <f t="shared" si="2921"/>
        <v>4493</v>
      </c>
      <c r="Z1225" s="9">
        <f t="shared" si="2921"/>
        <v>0</v>
      </c>
      <c r="AA1225" s="9">
        <f t="shared" si="2921"/>
        <v>0</v>
      </c>
      <c r="AB1225" s="9">
        <f t="shared" si="2921"/>
        <v>0</v>
      </c>
      <c r="AC1225" s="9">
        <f t="shared" si="2921"/>
        <v>0</v>
      </c>
      <c r="AD1225" s="9">
        <f t="shared" si="2921"/>
        <v>0</v>
      </c>
      <c r="AE1225" s="9">
        <f t="shared" si="2921"/>
        <v>4493</v>
      </c>
      <c r="AF1225" s="9">
        <f t="shared" si="2921"/>
        <v>0</v>
      </c>
      <c r="AG1225" s="9">
        <f t="shared" si="2922"/>
        <v>0</v>
      </c>
      <c r="AH1225" s="9">
        <f t="shared" si="2922"/>
        <v>0</v>
      </c>
      <c r="AI1225" s="9">
        <f t="shared" si="2922"/>
        <v>0</v>
      </c>
      <c r="AJ1225" s="9">
        <f t="shared" si="2922"/>
        <v>0</v>
      </c>
      <c r="AK1225" s="9">
        <f t="shared" si="2922"/>
        <v>4493</v>
      </c>
      <c r="AL1225" s="9">
        <f t="shared" si="2922"/>
        <v>0</v>
      </c>
      <c r="AM1225" s="9">
        <f t="shared" si="2922"/>
        <v>0</v>
      </c>
      <c r="AN1225" s="9">
        <f t="shared" si="2922"/>
        <v>0</v>
      </c>
      <c r="AO1225" s="9">
        <f t="shared" si="2922"/>
        <v>0</v>
      </c>
      <c r="AP1225" s="9">
        <f t="shared" si="2922"/>
        <v>0</v>
      </c>
      <c r="AQ1225" s="9">
        <f t="shared" si="2922"/>
        <v>4493</v>
      </c>
      <c r="AR1225" s="9">
        <f t="shared" si="2922"/>
        <v>0</v>
      </c>
      <c r="AS1225" s="9">
        <f t="shared" si="2923"/>
        <v>0</v>
      </c>
      <c r="AT1225" s="9">
        <f t="shared" si="2923"/>
        <v>0</v>
      </c>
      <c r="AU1225" s="9">
        <f t="shared" si="2923"/>
        <v>0</v>
      </c>
      <c r="AV1225" s="9">
        <f t="shared" si="2923"/>
        <v>0</v>
      </c>
      <c r="AW1225" s="9">
        <f t="shared" si="2923"/>
        <v>4493</v>
      </c>
      <c r="AX1225" s="9">
        <f t="shared" si="2923"/>
        <v>0</v>
      </c>
      <c r="AY1225" s="9">
        <f t="shared" si="2923"/>
        <v>122</v>
      </c>
      <c r="AZ1225" s="9">
        <f t="shared" si="2923"/>
        <v>0</v>
      </c>
      <c r="BA1225" s="9">
        <f t="shared" si="2923"/>
        <v>-23</v>
      </c>
      <c r="BB1225" s="9">
        <f t="shared" si="2923"/>
        <v>0</v>
      </c>
      <c r="BC1225" s="9">
        <f t="shared" si="2923"/>
        <v>4592</v>
      </c>
      <c r="BD1225" s="9">
        <f t="shared" si="2923"/>
        <v>0</v>
      </c>
      <c r="BE1225" s="9">
        <f t="shared" si="2924"/>
        <v>0</v>
      </c>
      <c r="BF1225" s="9">
        <f t="shared" si="2924"/>
        <v>0</v>
      </c>
      <c r="BG1225" s="9">
        <f t="shared" si="2924"/>
        <v>0</v>
      </c>
      <c r="BH1225" s="9">
        <f t="shared" si="2924"/>
        <v>0</v>
      </c>
      <c r="BI1225" s="9">
        <f t="shared" si="2924"/>
        <v>4592</v>
      </c>
      <c r="BJ1225" s="9">
        <f t="shared" si="2924"/>
        <v>0</v>
      </c>
      <c r="BK1225" s="9">
        <f t="shared" si="2924"/>
        <v>0</v>
      </c>
      <c r="BL1225" s="9">
        <f t="shared" si="2924"/>
        <v>0</v>
      </c>
      <c r="BM1225" s="9">
        <f t="shared" si="2924"/>
        <v>0</v>
      </c>
      <c r="BN1225" s="9">
        <f t="shared" si="2924"/>
        <v>0</v>
      </c>
      <c r="BO1225" s="9">
        <f t="shared" si="2924"/>
        <v>4592</v>
      </c>
      <c r="BP1225" s="9">
        <f t="shared" si="2924"/>
        <v>0</v>
      </c>
      <c r="BQ1225" s="9">
        <f t="shared" si="2925"/>
        <v>27</v>
      </c>
      <c r="BR1225" s="9">
        <f t="shared" si="2925"/>
        <v>0</v>
      </c>
      <c r="BS1225" s="9">
        <f t="shared" si="2925"/>
        <v>0</v>
      </c>
      <c r="BT1225" s="9">
        <f t="shared" si="2925"/>
        <v>0</v>
      </c>
      <c r="BU1225" s="9">
        <f t="shared" si="2925"/>
        <v>4619</v>
      </c>
      <c r="BV1225" s="9">
        <f t="shared" si="2925"/>
        <v>0</v>
      </c>
      <c r="BW1225" s="9">
        <f t="shared" si="2925"/>
        <v>0</v>
      </c>
      <c r="BX1225" s="9">
        <f t="shared" si="2925"/>
        <v>0</v>
      </c>
      <c r="BY1225" s="9">
        <f t="shared" si="2925"/>
        <v>0</v>
      </c>
      <c r="BZ1225" s="9">
        <f t="shared" si="2925"/>
        <v>0</v>
      </c>
      <c r="CA1225" s="9">
        <f t="shared" si="2925"/>
        <v>4619</v>
      </c>
      <c r="CB1225" s="9">
        <f t="shared" si="2925"/>
        <v>0</v>
      </c>
      <c r="CC1225" s="9">
        <f t="shared" si="2926"/>
        <v>0</v>
      </c>
      <c r="CD1225" s="9">
        <f t="shared" si="2926"/>
        <v>0</v>
      </c>
      <c r="CE1225" s="9">
        <f t="shared" si="2926"/>
        <v>0</v>
      </c>
      <c r="CF1225" s="9">
        <f t="shared" si="2926"/>
        <v>0</v>
      </c>
      <c r="CG1225" s="9">
        <f t="shared" si="2926"/>
        <v>4619</v>
      </c>
      <c r="CH1225" s="9">
        <f t="shared" si="2926"/>
        <v>0</v>
      </c>
      <c r="CI1225" s="9">
        <f t="shared" si="2926"/>
        <v>0</v>
      </c>
      <c r="CJ1225" s="9">
        <f t="shared" si="2926"/>
        <v>0</v>
      </c>
      <c r="CK1225" s="9">
        <f t="shared" si="2926"/>
        <v>-225</v>
      </c>
      <c r="CL1225" s="9">
        <f t="shared" si="2926"/>
        <v>0</v>
      </c>
      <c r="CM1225" s="9">
        <f t="shared" si="2926"/>
        <v>4394</v>
      </c>
      <c r="CN1225" s="9">
        <f t="shared" si="2926"/>
        <v>0</v>
      </c>
    </row>
    <row r="1226" spans="1:92" ht="20.100000000000001" hidden="1" customHeight="1">
      <c r="A1226" s="25" t="s">
        <v>15</v>
      </c>
      <c r="B1226" s="26" t="s">
        <v>319</v>
      </c>
      <c r="C1226" s="26" t="s">
        <v>17</v>
      </c>
      <c r="D1226" s="26" t="s">
        <v>147</v>
      </c>
      <c r="E1226" s="26" t="s">
        <v>356</v>
      </c>
      <c r="F1226" s="26"/>
      <c r="G1226" s="9">
        <f t="shared" ref="G1226:V1228" si="2927">G1227</f>
        <v>4493</v>
      </c>
      <c r="H1226" s="9">
        <f t="shared" si="2927"/>
        <v>0</v>
      </c>
      <c r="I1226" s="9">
        <f t="shared" si="2927"/>
        <v>0</v>
      </c>
      <c r="J1226" s="9">
        <f t="shared" si="2927"/>
        <v>0</v>
      </c>
      <c r="K1226" s="9">
        <f t="shared" si="2927"/>
        <v>0</v>
      </c>
      <c r="L1226" s="9">
        <f t="shared" si="2927"/>
        <v>0</v>
      </c>
      <c r="M1226" s="9">
        <f t="shared" si="2927"/>
        <v>4493</v>
      </c>
      <c r="N1226" s="9">
        <f t="shared" si="2927"/>
        <v>0</v>
      </c>
      <c r="O1226" s="9">
        <f t="shared" si="2927"/>
        <v>0</v>
      </c>
      <c r="P1226" s="9">
        <f t="shared" si="2927"/>
        <v>0</v>
      </c>
      <c r="Q1226" s="9">
        <f t="shared" si="2927"/>
        <v>0</v>
      </c>
      <c r="R1226" s="9">
        <f t="shared" si="2927"/>
        <v>0</v>
      </c>
      <c r="S1226" s="9">
        <f t="shared" si="2927"/>
        <v>4493</v>
      </c>
      <c r="T1226" s="9">
        <f t="shared" si="2927"/>
        <v>0</v>
      </c>
      <c r="U1226" s="9">
        <f t="shared" si="2927"/>
        <v>0</v>
      </c>
      <c r="V1226" s="9">
        <f t="shared" si="2927"/>
        <v>0</v>
      </c>
      <c r="W1226" s="9">
        <f t="shared" si="2921"/>
        <v>0</v>
      </c>
      <c r="X1226" s="9">
        <f t="shared" si="2921"/>
        <v>0</v>
      </c>
      <c r="Y1226" s="9">
        <f t="shared" si="2921"/>
        <v>4493</v>
      </c>
      <c r="Z1226" s="9">
        <f t="shared" si="2921"/>
        <v>0</v>
      </c>
      <c r="AA1226" s="9">
        <f t="shared" si="2921"/>
        <v>0</v>
      </c>
      <c r="AB1226" s="9">
        <f t="shared" si="2921"/>
        <v>0</v>
      </c>
      <c r="AC1226" s="9">
        <f t="shared" si="2921"/>
        <v>0</v>
      </c>
      <c r="AD1226" s="9">
        <f t="shared" si="2921"/>
        <v>0</v>
      </c>
      <c r="AE1226" s="9">
        <f t="shared" si="2921"/>
        <v>4493</v>
      </c>
      <c r="AF1226" s="9">
        <f t="shared" si="2921"/>
        <v>0</v>
      </c>
      <c r="AG1226" s="9">
        <f t="shared" si="2922"/>
        <v>0</v>
      </c>
      <c r="AH1226" s="9">
        <f t="shared" si="2922"/>
        <v>0</v>
      </c>
      <c r="AI1226" s="9">
        <f t="shared" si="2922"/>
        <v>0</v>
      </c>
      <c r="AJ1226" s="9">
        <f t="shared" si="2922"/>
        <v>0</v>
      </c>
      <c r="AK1226" s="9">
        <f t="shared" si="2922"/>
        <v>4493</v>
      </c>
      <c r="AL1226" s="9">
        <f t="shared" si="2922"/>
        <v>0</v>
      </c>
      <c r="AM1226" s="9">
        <f t="shared" si="2922"/>
        <v>0</v>
      </c>
      <c r="AN1226" s="9">
        <f t="shared" si="2922"/>
        <v>0</v>
      </c>
      <c r="AO1226" s="9">
        <f t="shared" si="2922"/>
        <v>0</v>
      </c>
      <c r="AP1226" s="9">
        <f t="shared" si="2922"/>
        <v>0</v>
      </c>
      <c r="AQ1226" s="9">
        <f t="shared" si="2922"/>
        <v>4493</v>
      </c>
      <c r="AR1226" s="9">
        <f t="shared" si="2922"/>
        <v>0</v>
      </c>
      <c r="AS1226" s="9">
        <f t="shared" si="2923"/>
        <v>0</v>
      </c>
      <c r="AT1226" s="9">
        <f t="shared" si="2923"/>
        <v>0</v>
      </c>
      <c r="AU1226" s="9">
        <f t="shared" si="2923"/>
        <v>0</v>
      </c>
      <c r="AV1226" s="9">
        <f t="shared" si="2923"/>
        <v>0</v>
      </c>
      <c r="AW1226" s="9">
        <f t="shared" si="2923"/>
        <v>4493</v>
      </c>
      <c r="AX1226" s="9">
        <f t="shared" si="2923"/>
        <v>0</v>
      </c>
      <c r="AY1226" s="9">
        <f t="shared" si="2923"/>
        <v>122</v>
      </c>
      <c r="AZ1226" s="9">
        <f t="shared" si="2923"/>
        <v>0</v>
      </c>
      <c r="BA1226" s="9">
        <f t="shared" si="2923"/>
        <v>-23</v>
      </c>
      <c r="BB1226" s="9">
        <f t="shared" si="2923"/>
        <v>0</v>
      </c>
      <c r="BC1226" s="9">
        <f t="shared" si="2923"/>
        <v>4592</v>
      </c>
      <c r="BD1226" s="9">
        <f t="shared" si="2923"/>
        <v>0</v>
      </c>
      <c r="BE1226" s="9">
        <f t="shared" si="2924"/>
        <v>0</v>
      </c>
      <c r="BF1226" s="9">
        <f t="shared" si="2924"/>
        <v>0</v>
      </c>
      <c r="BG1226" s="9">
        <f t="shared" si="2924"/>
        <v>0</v>
      </c>
      <c r="BH1226" s="9">
        <f t="shared" si="2924"/>
        <v>0</v>
      </c>
      <c r="BI1226" s="9">
        <f t="shared" si="2924"/>
        <v>4592</v>
      </c>
      <c r="BJ1226" s="9">
        <f t="shared" si="2924"/>
        <v>0</v>
      </c>
      <c r="BK1226" s="9">
        <f t="shared" si="2924"/>
        <v>0</v>
      </c>
      <c r="BL1226" s="9">
        <f t="shared" si="2924"/>
        <v>0</v>
      </c>
      <c r="BM1226" s="9">
        <f t="shared" si="2924"/>
        <v>0</v>
      </c>
      <c r="BN1226" s="9">
        <f t="shared" si="2924"/>
        <v>0</v>
      </c>
      <c r="BO1226" s="9">
        <f t="shared" si="2924"/>
        <v>4592</v>
      </c>
      <c r="BP1226" s="9">
        <f t="shared" si="2924"/>
        <v>0</v>
      </c>
      <c r="BQ1226" s="9">
        <f t="shared" si="2925"/>
        <v>27</v>
      </c>
      <c r="BR1226" s="9">
        <f t="shared" si="2925"/>
        <v>0</v>
      </c>
      <c r="BS1226" s="9">
        <f t="shared" si="2925"/>
        <v>0</v>
      </c>
      <c r="BT1226" s="9">
        <f t="shared" si="2925"/>
        <v>0</v>
      </c>
      <c r="BU1226" s="9">
        <f t="shared" si="2925"/>
        <v>4619</v>
      </c>
      <c r="BV1226" s="9">
        <f t="shared" si="2925"/>
        <v>0</v>
      </c>
      <c r="BW1226" s="9">
        <f t="shared" si="2925"/>
        <v>0</v>
      </c>
      <c r="BX1226" s="9">
        <f t="shared" si="2925"/>
        <v>0</v>
      </c>
      <c r="BY1226" s="9">
        <f t="shared" si="2925"/>
        <v>0</v>
      </c>
      <c r="BZ1226" s="9">
        <f t="shared" si="2925"/>
        <v>0</v>
      </c>
      <c r="CA1226" s="9">
        <f t="shared" si="2925"/>
        <v>4619</v>
      </c>
      <c r="CB1226" s="9">
        <f t="shared" si="2925"/>
        <v>0</v>
      </c>
      <c r="CC1226" s="9">
        <f t="shared" si="2926"/>
        <v>0</v>
      </c>
      <c r="CD1226" s="9">
        <f t="shared" si="2926"/>
        <v>0</v>
      </c>
      <c r="CE1226" s="9">
        <f t="shared" si="2926"/>
        <v>0</v>
      </c>
      <c r="CF1226" s="9">
        <f t="shared" si="2926"/>
        <v>0</v>
      </c>
      <c r="CG1226" s="9">
        <f t="shared" si="2926"/>
        <v>4619</v>
      </c>
      <c r="CH1226" s="9">
        <f t="shared" si="2926"/>
        <v>0</v>
      </c>
      <c r="CI1226" s="9">
        <f t="shared" si="2926"/>
        <v>0</v>
      </c>
      <c r="CJ1226" s="9">
        <f t="shared" si="2926"/>
        <v>0</v>
      </c>
      <c r="CK1226" s="9">
        <f t="shared" si="2926"/>
        <v>-225</v>
      </c>
      <c r="CL1226" s="9">
        <f t="shared" si="2926"/>
        <v>0</v>
      </c>
      <c r="CM1226" s="9">
        <f t="shared" si="2926"/>
        <v>4394</v>
      </c>
      <c r="CN1226" s="9">
        <f t="shared" si="2926"/>
        <v>0</v>
      </c>
    </row>
    <row r="1227" spans="1:92" ht="33" hidden="1">
      <c r="A1227" s="25" t="s">
        <v>337</v>
      </c>
      <c r="B1227" s="26" t="s">
        <v>319</v>
      </c>
      <c r="C1227" s="26" t="s">
        <v>17</v>
      </c>
      <c r="D1227" s="26" t="s">
        <v>147</v>
      </c>
      <c r="E1227" s="26" t="s">
        <v>517</v>
      </c>
      <c r="F1227" s="26"/>
      <c r="G1227" s="9">
        <f t="shared" si="2927"/>
        <v>4493</v>
      </c>
      <c r="H1227" s="9">
        <f t="shared" si="2927"/>
        <v>0</v>
      </c>
      <c r="I1227" s="9">
        <f t="shared" si="2927"/>
        <v>0</v>
      </c>
      <c r="J1227" s="9">
        <f t="shared" si="2927"/>
        <v>0</v>
      </c>
      <c r="K1227" s="9">
        <f t="shared" si="2927"/>
        <v>0</v>
      </c>
      <c r="L1227" s="9">
        <f t="shared" si="2927"/>
        <v>0</v>
      </c>
      <c r="M1227" s="9">
        <f t="shared" si="2927"/>
        <v>4493</v>
      </c>
      <c r="N1227" s="9">
        <f t="shared" si="2927"/>
        <v>0</v>
      </c>
      <c r="O1227" s="9">
        <f t="shared" si="2927"/>
        <v>0</v>
      </c>
      <c r="P1227" s="9">
        <f t="shared" si="2927"/>
        <v>0</v>
      </c>
      <c r="Q1227" s="9">
        <f t="shared" si="2927"/>
        <v>0</v>
      </c>
      <c r="R1227" s="9">
        <f t="shared" si="2927"/>
        <v>0</v>
      </c>
      <c r="S1227" s="9">
        <f t="shared" si="2927"/>
        <v>4493</v>
      </c>
      <c r="T1227" s="9">
        <f t="shared" si="2927"/>
        <v>0</v>
      </c>
      <c r="U1227" s="9">
        <f t="shared" si="2921"/>
        <v>0</v>
      </c>
      <c r="V1227" s="9">
        <f t="shared" si="2921"/>
        <v>0</v>
      </c>
      <c r="W1227" s="9">
        <f t="shared" si="2921"/>
        <v>0</v>
      </c>
      <c r="X1227" s="9">
        <f t="shared" si="2921"/>
        <v>0</v>
      </c>
      <c r="Y1227" s="9">
        <f t="shared" si="2921"/>
        <v>4493</v>
      </c>
      <c r="Z1227" s="9">
        <f t="shared" si="2921"/>
        <v>0</v>
      </c>
      <c r="AA1227" s="9">
        <f t="shared" si="2921"/>
        <v>0</v>
      </c>
      <c r="AB1227" s="9">
        <f t="shared" si="2921"/>
        <v>0</v>
      </c>
      <c r="AC1227" s="9">
        <f t="shared" si="2921"/>
        <v>0</v>
      </c>
      <c r="AD1227" s="9">
        <f t="shared" si="2921"/>
        <v>0</v>
      </c>
      <c r="AE1227" s="9">
        <f t="shared" si="2921"/>
        <v>4493</v>
      </c>
      <c r="AF1227" s="9">
        <f t="shared" si="2921"/>
        <v>0</v>
      </c>
      <c r="AG1227" s="9">
        <f t="shared" si="2922"/>
        <v>0</v>
      </c>
      <c r="AH1227" s="9">
        <f t="shared" si="2922"/>
        <v>0</v>
      </c>
      <c r="AI1227" s="9">
        <f t="shared" si="2922"/>
        <v>0</v>
      </c>
      <c r="AJ1227" s="9">
        <f t="shared" si="2922"/>
        <v>0</v>
      </c>
      <c r="AK1227" s="9">
        <f t="shared" si="2922"/>
        <v>4493</v>
      </c>
      <c r="AL1227" s="9">
        <f t="shared" si="2922"/>
        <v>0</v>
      </c>
      <c r="AM1227" s="9">
        <f t="shared" si="2922"/>
        <v>0</v>
      </c>
      <c r="AN1227" s="9">
        <f t="shared" si="2922"/>
        <v>0</v>
      </c>
      <c r="AO1227" s="9">
        <f t="shared" si="2922"/>
        <v>0</v>
      </c>
      <c r="AP1227" s="9">
        <f t="shared" si="2922"/>
        <v>0</v>
      </c>
      <c r="AQ1227" s="9">
        <f t="shared" si="2922"/>
        <v>4493</v>
      </c>
      <c r="AR1227" s="9">
        <f t="shared" si="2922"/>
        <v>0</v>
      </c>
      <c r="AS1227" s="9">
        <f t="shared" si="2923"/>
        <v>0</v>
      </c>
      <c r="AT1227" s="9">
        <f t="shared" si="2923"/>
        <v>0</v>
      </c>
      <c r="AU1227" s="9">
        <f t="shared" si="2923"/>
        <v>0</v>
      </c>
      <c r="AV1227" s="9">
        <f t="shared" si="2923"/>
        <v>0</v>
      </c>
      <c r="AW1227" s="9">
        <f t="shared" si="2923"/>
        <v>4493</v>
      </c>
      <c r="AX1227" s="9">
        <f t="shared" si="2923"/>
        <v>0</v>
      </c>
      <c r="AY1227" s="9">
        <f t="shared" si="2923"/>
        <v>122</v>
      </c>
      <c r="AZ1227" s="9">
        <f t="shared" si="2923"/>
        <v>0</v>
      </c>
      <c r="BA1227" s="9">
        <f t="shared" si="2923"/>
        <v>-23</v>
      </c>
      <c r="BB1227" s="9">
        <f t="shared" si="2923"/>
        <v>0</v>
      </c>
      <c r="BC1227" s="9">
        <f t="shared" si="2923"/>
        <v>4592</v>
      </c>
      <c r="BD1227" s="9">
        <f t="shared" si="2923"/>
        <v>0</v>
      </c>
      <c r="BE1227" s="9">
        <f t="shared" si="2924"/>
        <v>0</v>
      </c>
      <c r="BF1227" s="9">
        <f t="shared" si="2924"/>
        <v>0</v>
      </c>
      <c r="BG1227" s="9">
        <f t="shared" si="2924"/>
        <v>0</v>
      </c>
      <c r="BH1227" s="9">
        <f t="shared" si="2924"/>
        <v>0</v>
      </c>
      <c r="BI1227" s="9">
        <f t="shared" si="2924"/>
        <v>4592</v>
      </c>
      <c r="BJ1227" s="9">
        <f t="shared" si="2924"/>
        <v>0</v>
      </c>
      <c r="BK1227" s="9">
        <f t="shared" si="2924"/>
        <v>0</v>
      </c>
      <c r="BL1227" s="9">
        <f t="shared" si="2924"/>
        <v>0</v>
      </c>
      <c r="BM1227" s="9">
        <f t="shared" si="2924"/>
        <v>0</v>
      </c>
      <c r="BN1227" s="9">
        <f t="shared" si="2924"/>
        <v>0</v>
      </c>
      <c r="BO1227" s="9">
        <f t="shared" si="2924"/>
        <v>4592</v>
      </c>
      <c r="BP1227" s="9">
        <f t="shared" si="2924"/>
        <v>0</v>
      </c>
      <c r="BQ1227" s="9">
        <f t="shared" si="2925"/>
        <v>27</v>
      </c>
      <c r="BR1227" s="9">
        <f t="shared" si="2925"/>
        <v>0</v>
      </c>
      <c r="BS1227" s="9">
        <f t="shared" si="2925"/>
        <v>0</v>
      </c>
      <c r="BT1227" s="9">
        <f t="shared" si="2925"/>
        <v>0</v>
      </c>
      <c r="BU1227" s="9">
        <f t="shared" si="2925"/>
        <v>4619</v>
      </c>
      <c r="BV1227" s="9">
        <f t="shared" si="2925"/>
        <v>0</v>
      </c>
      <c r="BW1227" s="9">
        <f t="shared" si="2925"/>
        <v>0</v>
      </c>
      <c r="BX1227" s="9">
        <f t="shared" si="2925"/>
        <v>0</v>
      </c>
      <c r="BY1227" s="9">
        <f t="shared" si="2925"/>
        <v>0</v>
      </c>
      <c r="BZ1227" s="9">
        <f t="shared" si="2925"/>
        <v>0</v>
      </c>
      <c r="CA1227" s="9">
        <f t="shared" si="2925"/>
        <v>4619</v>
      </c>
      <c r="CB1227" s="9">
        <f t="shared" si="2925"/>
        <v>0</v>
      </c>
      <c r="CC1227" s="9">
        <f t="shared" si="2926"/>
        <v>0</v>
      </c>
      <c r="CD1227" s="9">
        <f t="shared" si="2926"/>
        <v>0</v>
      </c>
      <c r="CE1227" s="9">
        <f t="shared" si="2926"/>
        <v>0</v>
      </c>
      <c r="CF1227" s="9">
        <f t="shared" si="2926"/>
        <v>0</v>
      </c>
      <c r="CG1227" s="9">
        <f t="shared" si="2926"/>
        <v>4619</v>
      </c>
      <c r="CH1227" s="9">
        <f t="shared" si="2926"/>
        <v>0</v>
      </c>
      <c r="CI1227" s="9">
        <f t="shared" si="2926"/>
        <v>0</v>
      </c>
      <c r="CJ1227" s="9">
        <f t="shared" si="2926"/>
        <v>0</v>
      </c>
      <c r="CK1227" s="9">
        <f t="shared" si="2926"/>
        <v>-225</v>
      </c>
      <c r="CL1227" s="9">
        <f t="shared" si="2926"/>
        <v>0</v>
      </c>
      <c r="CM1227" s="9">
        <f t="shared" si="2926"/>
        <v>4394</v>
      </c>
      <c r="CN1227" s="9">
        <f t="shared" si="2926"/>
        <v>0</v>
      </c>
    </row>
    <row r="1228" spans="1:92" ht="33" hidden="1">
      <c r="A1228" s="25" t="s">
        <v>244</v>
      </c>
      <c r="B1228" s="26" t="s">
        <v>319</v>
      </c>
      <c r="C1228" s="26" t="s">
        <v>17</v>
      </c>
      <c r="D1228" s="26" t="s">
        <v>147</v>
      </c>
      <c r="E1228" s="26" t="s">
        <v>517</v>
      </c>
      <c r="F1228" s="26" t="s">
        <v>31</v>
      </c>
      <c r="G1228" s="9">
        <f t="shared" si="2927"/>
        <v>4493</v>
      </c>
      <c r="H1228" s="9">
        <f t="shared" si="2927"/>
        <v>0</v>
      </c>
      <c r="I1228" s="9">
        <f t="shared" si="2927"/>
        <v>0</v>
      </c>
      <c r="J1228" s="9">
        <f t="shared" si="2927"/>
        <v>0</v>
      </c>
      <c r="K1228" s="9">
        <f t="shared" si="2927"/>
        <v>0</v>
      </c>
      <c r="L1228" s="9">
        <f t="shared" si="2927"/>
        <v>0</v>
      </c>
      <c r="M1228" s="9">
        <f t="shared" si="2927"/>
        <v>4493</v>
      </c>
      <c r="N1228" s="9">
        <f t="shared" si="2927"/>
        <v>0</v>
      </c>
      <c r="O1228" s="9">
        <f t="shared" si="2927"/>
        <v>0</v>
      </c>
      <c r="P1228" s="9">
        <f t="shared" si="2927"/>
        <v>0</v>
      </c>
      <c r="Q1228" s="9">
        <f t="shared" si="2927"/>
        <v>0</v>
      </c>
      <c r="R1228" s="9">
        <f t="shared" si="2927"/>
        <v>0</v>
      </c>
      <c r="S1228" s="9">
        <f t="shared" si="2927"/>
        <v>4493</v>
      </c>
      <c r="T1228" s="9">
        <f t="shared" si="2927"/>
        <v>0</v>
      </c>
      <c r="U1228" s="9">
        <f t="shared" si="2921"/>
        <v>0</v>
      </c>
      <c r="V1228" s="9">
        <f t="shared" si="2921"/>
        <v>0</v>
      </c>
      <c r="W1228" s="9">
        <f t="shared" si="2921"/>
        <v>0</v>
      </c>
      <c r="X1228" s="9">
        <f t="shared" si="2921"/>
        <v>0</v>
      </c>
      <c r="Y1228" s="9">
        <f t="shared" si="2921"/>
        <v>4493</v>
      </c>
      <c r="Z1228" s="9">
        <f t="shared" si="2921"/>
        <v>0</v>
      </c>
      <c r="AA1228" s="9">
        <f t="shared" si="2921"/>
        <v>0</v>
      </c>
      <c r="AB1228" s="9">
        <f t="shared" si="2921"/>
        <v>0</v>
      </c>
      <c r="AC1228" s="9">
        <f t="shared" si="2921"/>
        <v>0</v>
      </c>
      <c r="AD1228" s="9">
        <f t="shared" si="2921"/>
        <v>0</v>
      </c>
      <c r="AE1228" s="9">
        <f t="shared" si="2921"/>
        <v>4493</v>
      </c>
      <c r="AF1228" s="9">
        <f t="shared" si="2921"/>
        <v>0</v>
      </c>
      <c r="AG1228" s="9">
        <f t="shared" si="2922"/>
        <v>0</v>
      </c>
      <c r="AH1228" s="9">
        <f t="shared" si="2922"/>
        <v>0</v>
      </c>
      <c r="AI1228" s="9">
        <f t="shared" si="2922"/>
        <v>0</v>
      </c>
      <c r="AJ1228" s="9">
        <f t="shared" si="2922"/>
        <v>0</v>
      </c>
      <c r="AK1228" s="9">
        <f t="shared" si="2922"/>
        <v>4493</v>
      </c>
      <c r="AL1228" s="9">
        <f t="shared" si="2922"/>
        <v>0</v>
      </c>
      <c r="AM1228" s="9">
        <f t="shared" si="2922"/>
        <v>0</v>
      </c>
      <c r="AN1228" s="9">
        <f t="shared" si="2922"/>
        <v>0</v>
      </c>
      <c r="AO1228" s="9">
        <f t="shared" si="2922"/>
        <v>0</v>
      </c>
      <c r="AP1228" s="9">
        <f t="shared" si="2922"/>
        <v>0</v>
      </c>
      <c r="AQ1228" s="9">
        <f t="shared" si="2922"/>
        <v>4493</v>
      </c>
      <c r="AR1228" s="9">
        <f t="shared" si="2922"/>
        <v>0</v>
      </c>
      <c r="AS1228" s="9">
        <f t="shared" si="2923"/>
        <v>0</v>
      </c>
      <c r="AT1228" s="9">
        <f t="shared" si="2923"/>
        <v>0</v>
      </c>
      <c r="AU1228" s="9">
        <f t="shared" si="2923"/>
        <v>0</v>
      </c>
      <c r="AV1228" s="9">
        <f t="shared" si="2923"/>
        <v>0</v>
      </c>
      <c r="AW1228" s="9">
        <f t="shared" si="2923"/>
        <v>4493</v>
      </c>
      <c r="AX1228" s="9">
        <f t="shared" si="2923"/>
        <v>0</v>
      </c>
      <c r="AY1228" s="9">
        <f t="shared" si="2923"/>
        <v>122</v>
      </c>
      <c r="AZ1228" s="9">
        <f t="shared" si="2923"/>
        <v>0</v>
      </c>
      <c r="BA1228" s="9">
        <f t="shared" si="2923"/>
        <v>-23</v>
      </c>
      <c r="BB1228" s="9">
        <f t="shared" si="2923"/>
        <v>0</v>
      </c>
      <c r="BC1228" s="9">
        <f t="shared" si="2923"/>
        <v>4592</v>
      </c>
      <c r="BD1228" s="9">
        <f t="shared" si="2923"/>
        <v>0</v>
      </c>
      <c r="BE1228" s="9">
        <f t="shared" si="2924"/>
        <v>0</v>
      </c>
      <c r="BF1228" s="9">
        <f t="shared" si="2924"/>
        <v>0</v>
      </c>
      <c r="BG1228" s="9">
        <f t="shared" si="2924"/>
        <v>0</v>
      </c>
      <c r="BH1228" s="9">
        <f t="shared" si="2924"/>
        <v>0</v>
      </c>
      <c r="BI1228" s="9">
        <f t="shared" si="2924"/>
        <v>4592</v>
      </c>
      <c r="BJ1228" s="9">
        <f t="shared" si="2924"/>
        <v>0</v>
      </c>
      <c r="BK1228" s="9">
        <f t="shared" si="2924"/>
        <v>0</v>
      </c>
      <c r="BL1228" s="9">
        <f t="shared" si="2924"/>
        <v>0</v>
      </c>
      <c r="BM1228" s="9">
        <f t="shared" si="2924"/>
        <v>0</v>
      </c>
      <c r="BN1228" s="9">
        <f t="shared" si="2924"/>
        <v>0</v>
      </c>
      <c r="BO1228" s="9">
        <f t="shared" si="2924"/>
        <v>4592</v>
      </c>
      <c r="BP1228" s="9">
        <f t="shared" si="2924"/>
        <v>0</v>
      </c>
      <c r="BQ1228" s="9">
        <f t="shared" si="2925"/>
        <v>27</v>
      </c>
      <c r="BR1228" s="9">
        <f t="shared" si="2925"/>
        <v>0</v>
      </c>
      <c r="BS1228" s="9">
        <f t="shared" si="2925"/>
        <v>0</v>
      </c>
      <c r="BT1228" s="9">
        <f t="shared" si="2925"/>
        <v>0</v>
      </c>
      <c r="BU1228" s="9">
        <f t="shared" si="2925"/>
        <v>4619</v>
      </c>
      <c r="BV1228" s="9">
        <f t="shared" si="2925"/>
        <v>0</v>
      </c>
      <c r="BW1228" s="9">
        <f t="shared" si="2925"/>
        <v>0</v>
      </c>
      <c r="BX1228" s="9">
        <f t="shared" si="2925"/>
        <v>0</v>
      </c>
      <c r="BY1228" s="9">
        <f t="shared" si="2925"/>
        <v>0</v>
      </c>
      <c r="BZ1228" s="9">
        <f t="shared" si="2925"/>
        <v>0</v>
      </c>
      <c r="CA1228" s="9">
        <f t="shared" si="2925"/>
        <v>4619</v>
      </c>
      <c r="CB1228" s="9">
        <f t="shared" si="2925"/>
        <v>0</v>
      </c>
      <c r="CC1228" s="9">
        <f t="shared" si="2926"/>
        <v>0</v>
      </c>
      <c r="CD1228" s="9">
        <f t="shared" si="2926"/>
        <v>0</v>
      </c>
      <c r="CE1228" s="9">
        <f t="shared" si="2926"/>
        <v>0</v>
      </c>
      <c r="CF1228" s="9">
        <f t="shared" si="2926"/>
        <v>0</v>
      </c>
      <c r="CG1228" s="9">
        <f t="shared" si="2926"/>
        <v>4619</v>
      </c>
      <c r="CH1228" s="9">
        <f t="shared" si="2926"/>
        <v>0</v>
      </c>
      <c r="CI1228" s="9">
        <f t="shared" si="2926"/>
        <v>0</v>
      </c>
      <c r="CJ1228" s="9">
        <f t="shared" si="2926"/>
        <v>0</v>
      </c>
      <c r="CK1228" s="9">
        <f t="shared" si="2926"/>
        <v>-225</v>
      </c>
      <c r="CL1228" s="9">
        <f t="shared" si="2926"/>
        <v>0</v>
      </c>
      <c r="CM1228" s="9">
        <f t="shared" si="2926"/>
        <v>4394</v>
      </c>
      <c r="CN1228" s="9">
        <f t="shared" si="2926"/>
        <v>0</v>
      </c>
    </row>
    <row r="1229" spans="1:92" ht="33" hidden="1">
      <c r="A1229" s="25" t="s">
        <v>37</v>
      </c>
      <c r="B1229" s="26" t="s">
        <v>319</v>
      </c>
      <c r="C1229" s="26" t="s">
        <v>17</v>
      </c>
      <c r="D1229" s="26" t="s">
        <v>147</v>
      </c>
      <c r="E1229" s="26" t="s">
        <v>517</v>
      </c>
      <c r="F1229" s="26" t="s">
        <v>38</v>
      </c>
      <c r="G1229" s="9">
        <v>4493</v>
      </c>
      <c r="H1229" s="9"/>
      <c r="I1229" s="9"/>
      <c r="J1229" s="9"/>
      <c r="K1229" s="9"/>
      <c r="L1229" s="9"/>
      <c r="M1229" s="9">
        <f>G1229+I1229+J1229+K1229+L1229</f>
        <v>4493</v>
      </c>
      <c r="N1229" s="9">
        <f>H1229+L1229</f>
        <v>0</v>
      </c>
      <c r="O1229" s="9"/>
      <c r="P1229" s="9"/>
      <c r="Q1229" s="9"/>
      <c r="R1229" s="9"/>
      <c r="S1229" s="9">
        <f>M1229+O1229+P1229+Q1229+R1229</f>
        <v>4493</v>
      </c>
      <c r="T1229" s="9">
        <f>N1229+R1229</f>
        <v>0</v>
      </c>
      <c r="U1229" s="9"/>
      <c r="V1229" s="9"/>
      <c r="W1229" s="9"/>
      <c r="X1229" s="9"/>
      <c r="Y1229" s="9">
        <f>S1229+U1229+V1229+W1229+X1229</f>
        <v>4493</v>
      </c>
      <c r="Z1229" s="9">
        <f>T1229+X1229</f>
        <v>0</v>
      </c>
      <c r="AA1229" s="9"/>
      <c r="AB1229" s="9"/>
      <c r="AC1229" s="9"/>
      <c r="AD1229" s="9"/>
      <c r="AE1229" s="9">
        <f>Y1229+AA1229+AB1229+AC1229+AD1229</f>
        <v>4493</v>
      </c>
      <c r="AF1229" s="9">
        <f>Z1229+AD1229</f>
        <v>0</v>
      </c>
      <c r="AG1229" s="9"/>
      <c r="AH1229" s="9"/>
      <c r="AI1229" s="9"/>
      <c r="AJ1229" s="9"/>
      <c r="AK1229" s="9">
        <f>AE1229+AG1229+AH1229+AI1229+AJ1229</f>
        <v>4493</v>
      </c>
      <c r="AL1229" s="9">
        <f>AF1229+AJ1229</f>
        <v>0</v>
      </c>
      <c r="AM1229" s="9"/>
      <c r="AN1229" s="9"/>
      <c r="AO1229" s="9"/>
      <c r="AP1229" s="9"/>
      <c r="AQ1229" s="9">
        <f>AK1229+AM1229+AN1229+AO1229+AP1229</f>
        <v>4493</v>
      </c>
      <c r="AR1229" s="9">
        <f>AL1229+AP1229</f>
        <v>0</v>
      </c>
      <c r="AS1229" s="9"/>
      <c r="AT1229" s="9"/>
      <c r="AU1229" s="9"/>
      <c r="AV1229" s="9"/>
      <c r="AW1229" s="9">
        <f>AQ1229+AS1229+AT1229+AU1229+AV1229</f>
        <v>4493</v>
      </c>
      <c r="AX1229" s="9">
        <f>AR1229+AV1229</f>
        <v>0</v>
      </c>
      <c r="AY1229" s="9">
        <v>122</v>
      </c>
      <c r="AZ1229" s="9"/>
      <c r="BA1229" s="9">
        <v>-23</v>
      </c>
      <c r="BB1229" s="9"/>
      <c r="BC1229" s="9">
        <f>AW1229+AY1229+AZ1229+BA1229+BB1229</f>
        <v>4592</v>
      </c>
      <c r="BD1229" s="9">
        <f>AX1229+BB1229</f>
        <v>0</v>
      </c>
      <c r="BE1229" s="9"/>
      <c r="BF1229" s="9"/>
      <c r="BG1229" s="9"/>
      <c r="BH1229" s="9"/>
      <c r="BI1229" s="9">
        <f>BC1229+BE1229+BF1229+BG1229+BH1229</f>
        <v>4592</v>
      </c>
      <c r="BJ1229" s="9">
        <f>BD1229+BH1229</f>
        <v>0</v>
      </c>
      <c r="BK1229" s="9"/>
      <c r="BL1229" s="9"/>
      <c r="BM1229" s="9"/>
      <c r="BN1229" s="9"/>
      <c r="BO1229" s="9">
        <f>BI1229+BK1229+BL1229+BM1229+BN1229</f>
        <v>4592</v>
      </c>
      <c r="BP1229" s="9">
        <f>BJ1229+BN1229</f>
        <v>0</v>
      </c>
      <c r="BQ1229" s="9">
        <v>27</v>
      </c>
      <c r="BR1229" s="9"/>
      <c r="BS1229" s="9"/>
      <c r="BT1229" s="9"/>
      <c r="BU1229" s="9">
        <f>BO1229+BQ1229+BR1229+BS1229+BT1229</f>
        <v>4619</v>
      </c>
      <c r="BV1229" s="9">
        <f>BP1229+BT1229</f>
        <v>0</v>
      </c>
      <c r="BW1229" s="9"/>
      <c r="BX1229" s="9"/>
      <c r="BY1229" s="9"/>
      <c r="BZ1229" s="9"/>
      <c r="CA1229" s="9">
        <f>BU1229+BW1229+BX1229+BY1229+BZ1229</f>
        <v>4619</v>
      </c>
      <c r="CB1229" s="9">
        <f>BV1229+BZ1229</f>
        <v>0</v>
      </c>
      <c r="CC1229" s="9"/>
      <c r="CD1229" s="9"/>
      <c r="CE1229" s="9"/>
      <c r="CF1229" s="9"/>
      <c r="CG1229" s="9">
        <f>CA1229+CC1229+CD1229+CE1229+CF1229</f>
        <v>4619</v>
      </c>
      <c r="CH1229" s="9">
        <f>CB1229+CF1229</f>
        <v>0</v>
      </c>
      <c r="CI1229" s="9"/>
      <c r="CJ1229" s="9"/>
      <c r="CK1229" s="9">
        <v>-225</v>
      </c>
      <c r="CL1229" s="9"/>
      <c r="CM1229" s="9">
        <f>CG1229+CI1229+CJ1229+CK1229+CL1229</f>
        <v>4394</v>
      </c>
      <c r="CN1229" s="9">
        <f>CH1229+CL1229</f>
        <v>0</v>
      </c>
    </row>
    <row r="1230" spans="1:92" hidden="1">
      <c r="A1230" s="25"/>
      <c r="B1230" s="26"/>
      <c r="C1230" s="26"/>
      <c r="D1230" s="26"/>
      <c r="E1230" s="26"/>
      <c r="F1230" s="26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</row>
    <row r="1231" spans="1:92" ht="60.75" hidden="1">
      <c r="A1231" s="65" t="s">
        <v>495</v>
      </c>
      <c r="B1231" s="29" t="s">
        <v>256</v>
      </c>
      <c r="C1231" s="29"/>
      <c r="D1231" s="29"/>
      <c r="E1231" s="29"/>
      <c r="F1231" s="29"/>
      <c r="G1231" s="12">
        <f t="shared" ref="G1231:AX1231" si="2928">G1233+G1240+G1270+G1281+G1290+G1375</f>
        <v>253918</v>
      </c>
      <c r="H1231" s="12">
        <f t="shared" si="2928"/>
        <v>0</v>
      </c>
      <c r="I1231" s="12">
        <f t="shared" si="2928"/>
        <v>0</v>
      </c>
      <c r="J1231" s="12">
        <f t="shared" si="2928"/>
        <v>5150</v>
      </c>
      <c r="K1231" s="12">
        <f t="shared" si="2928"/>
        <v>0</v>
      </c>
      <c r="L1231" s="12">
        <f t="shared" si="2928"/>
        <v>1213</v>
      </c>
      <c r="M1231" s="12">
        <f t="shared" si="2928"/>
        <v>260281</v>
      </c>
      <c r="N1231" s="12">
        <f t="shared" si="2928"/>
        <v>1213</v>
      </c>
      <c r="O1231" s="12">
        <f t="shared" si="2928"/>
        <v>0</v>
      </c>
      <c r="P1231" s="12">
        <f t="shared" si="2928"/>
        <v>2996</v>
      </c>
      <c r="Q1231" s="12">
        <f t="shared" si="2928"/>
        <v>0</v>
      </c>
      <c r="R1231" s="12">
        <f t="shared" si="2928"/>
        <v>564</v>
      </c>
      <c r="S1231" s="12">
        <f t="shared" si="2928"/>
        <v>263841</v>
      </c>
      <c r="T1231" s="12">
        <f t="shared" si="2928"/>
        <v>1777</v>
      </c>
      <c r="U1231" s="12">
        <f t="shared" si="2928"/>
        <v>0</v>
      </c>
      <c r="V1231" s="12">
        <f t="shared" si="2928"/>
        <v>232</v>
      </c>
      <c r="W1231" s="12">
        <f t="shared" si="2928"/>
        <v>0</v>
      </c>
      <c r="X1231" s="12">
        <f t="shared" si="2928"/>
        <v>0</v>
      </c>
      <c r="Y1231" s="12">
        <f t="shared" si="2928"/>
        <v>264073</v>
      </c>
      <c r="Z1231" s="12">
        <f t="shared" si="2928"/>
        <v>1777</v>
      </c>
      <c r="AA1231" s="12">
        <f t="shared" si="2928"/>
        <v>0</v>
      </c>
      <c r="AB1231" s="12">
        <f t="shared" si="2928"/>
        <v>1371</v>
      </c>
      <c r="AC1231" s="12">
        <f t="shared" si="2928"/>
        <v>0</v>
      </c>
      <c r="AD1231" s="12">
        <f t="shared" si="2928"/>
        <v>0</v>
      </c>
      <c r="AE1231" s="12">
        <f t="shared" si="2928"/>
        <v>265444</v>
      </c>
      <c r="AF1231" s="12">
        <f t="shared" si="2928"/>
        <v>1777</v>
      </c>
      <c r="AG1231" s="12">
        <f t="shared" si="2928"/>
        <v>1629</v>
      </c>
      <c r="AH1231" s="12">
        <f t="shared" si="2928"/>
        <v>0</v>
      </c>
      <c r="AI1231" s="12">
        <f t="shared" si="2928"/>
        <v>0</v>
      </c>
      <c r="AJ1231" s="12">
        <f t="shared" si="2928"/>
        <v>7418</v>
      </c>
      <c r="AK1231" s="12">
        <f t="shared" si="2928"/>
        <v>274491</v>
      </c>
      <c r="AL1231" s="12">
        <f t="shared" si="2928"/>
        <v>9195</v>
      </c>
      <c r="AM1231" s="12">
        <f t="shared" si="2928"/>
        <v>0</v>
      </c>
      <c r="AN1231" s="12">
        <f t="shared" si="2928"/>
        <v>1648</v>
      </c>
      <c r="AO1231" s="12">
        <f t="shared" si="2928"/>
        <v>-20</v>
      </c>
      <c r="AP1231" s="12">
        <f t="shared" si="2928"/>
        <v>0</v>
      </c>
      <c r="AQ1231" s="12">
        <f t="shared" si="2928"/>
        <v>276119</v>
      </c>
      <c r="AR1231" s="12">
        <f t="shared" si="2928"/>
        <v>9195</v>
      </c>
      <c r="AS1231" s="12">
        <f t="shared" si="2928"/>
        <v>0</v>
      </c>
      <c r="AT1231" s="12">
        <f t="shared" si="2928"/>
        <v>2098</v>
      </c>
      <c r="AU1231" s="12">
        <f t="shared" si="2928"/>
        <v>0</v>
      </c>
      <c r="AV1231" s="12">
        <f t="shared" si="2928"/>
        <v>0</v>
      </c>
      <c r="AW1231" s="12">
        <f t="shared" si="2928"/>
        <v>278217</v>
      </c>
      <c r="AX1231" s="12">
        <f t="shared" si="2928"/>
        <v>9195</v>
      </c>
      <c r="AY1231" s="12">
        <f t="shared" ref="AY1231:BD1231" si="2929">AY1233+AY1240+AY1270+AY1281+AY1290+AY1375</f>
        <v>-1677</v>
      </c>
      <c r="AZ1231" s="12">
        <f t="shared" si="2929"/>
        <v>4930</v>
      </c>
      <c r="BA1231" s="12">
        <f t="shared" si="2929"/>
        <v>0</v>
      </c>
      <c r="BB1231" s="12">
        <f t="shared" si="2929"/>
        <v>0</v>
      </c>
      <c r="BC1231" s="12">
        <f t="shared" si="2929"/>
        <v>281470</v>
      </c>
      <c r="BD1231" s="12">
        <f t="shared" si="2929"/>
        <v>9195</v>
      </c>
      <c r="BE1231" s="12">
        <f t="shared" ref="BE1231:BJ1231" si="2930">BE1233+BE1240+BE1270+BE1281+BE1290+BE1375</f>
        <v>0</v>
      </c>
      <c r="BF1231" s="12">
        <f t="shared" si="2930"/>
        <v>0</v>
      </c>
      <c r="BG1231" s="12">
        <f t="shared" si="2930"/>
        <v>0</v>
      </c>
      <c r="BH1231" s="12">
        <f t="shared" si="2930"/>
        <v>0</v>
      </c>
      <c r="BI1231" s="12">
        <f t="shared" si="2930"/>
        <v>281470</v>
      </c>
      <c r="BJ1231" s="12">
        <f t="shared" si="2930"/>
        <v>9195</v>
      </c>
      <c r="BK1231" s="12">
        <f t="shared" ref="BK1231:BP1231" si="2931">BK1233+BK1240+BK1270+BK1281+BK1290+BK1375</f>
        <v>0</v>
      </c>
      <c r="BL1231" s="12">
        <f t="shared" si="2931"/>
        <v>0</v>
      </c>
      <c r="BM1231" s="12">
        <f t="shared" si="2931"/>
        <v>0</v>
      </c>
      <c r="BN1231" s="12">
        <f t="shared" si="2931"/>
        <v>0</v>
      </c>
      <c r="BO1231" s="12">
        <f t="shared" si="2931"/>
        <v>281470</v>
      </c>
      <c r="BP1231" s="12">
        <f t="shared" si="2931"/>
        <v>9195</v>
      </c>
      <c r="BQ1231" s="12">
        <f t="shared" ref="BQ1231:BV1231" si="2932">BQ1233+BQ1240+BQ1270+BQ1281+BQ1290+BQ1375</f>
        <v>-2480</v>
      </c>
      <c r="BR1231" s="12">
        <f t="shared" si="2932"/>
        <v>1549</v>
      </c>
      <c r="BS1231" s="12">
        <f t="shared" si="2932"/>
        <v>0</v>
      </c>
      <c r="BT1231" s="12">
        <f t="shared" si="2932"/>
        <v>0</v>
      </c>
      <c r="BU1231" s="12">
        <f t="shared" si="2932"/>
        <v>280539</v>
      </c>
      <c r="BV1231" s="12">
        <f t="shared" si="2932"/>
        <v>9195</v>
      </c>
      <c r="BW1231" s="12">
        <f t="shared" ref="BW1231:CB1231" si="2933">BW1233+BW1240+BW1270+BW1281+BW1290+BW1375</f>
        <v>0</v>
      </c>
      <c r="BX1231" s="12">
        <f t="shared" si="2933"/>
        <v>0</v>
      </c>
      <c r="BY1231" s="12">
        <f t="shared" si="2933"/>
        <v>0</v>
      </c>
      <c r="BZ1231" s="12">
        <f t="shared" si="2933"/>
        <v>0</v>
      </c>
      <c r="CA1231" s="12">
        <f t="shared" si="2933"/>
        <v>280539</v>
      </c>
      <c r="CB1231" s="12">
        <f t="shared" si="2933"/>
        <v>9195</v>
      </c>
      <c r="CC1231" s="12">
        <f t="shared" ref="CC1231:CH1231" si="2934">CC1233+CC1240+CC1270+CC1281+CC1290+CC1375</f>
        <v>0</v>
      </c>
      <c r="CD1231" s="12">
        <f t="shared" si="2934"/>
        <v>0</v>
      </c>
      <c r="CE1231" s="12">
        <f t="shared" si="2934"/>
        <v>0</v>
      </c>
      <c r="CF1231" s="12">
        <f t="shared" si="2934"/>
        <v>0</v>
      </c>
      <c r="CG1231" s="12">
        <f t="shared" si="2934"/>
        <v>280539</v>
      </c>
      <c r="CH1231" s="12">
        <f t="shared" si="2934"/>
        <v>9195</v>
      </c>
      <c r="CI1231" s="12">
        <f t="shared" ref="CI1231:CN1231" si="2935">CI1233+CI1240+CI1270+CI1281+CI1290+CI1375</f>
        <v>0</v>
      </c>
      <c r="CJ1231" s="12">
        <f t="shared" si="2935"/>
        <v>0</v>
      </c>
      <c r="CK1231" s="12">
        <f t="shared" si="2935"/>
        <v>-70</v>
      </c>
      <c r="CL1231" s="12">
        <f t="shared" si="2935"/>
        <v>-103</v>
      </c>
      <c r="CM1231" s="12">
        <f t="shared" si="2935"/>
        <v>280366</v>
      </c>
      <c r="CN1231" s="12">
        <f t="shared" si="2935"/>
        <v>9092</v>
      </c>
    </row>
    <row r="1232" spans="1:92" s="79" customFormat="1" hidden="1">
      <c r="A1232" s="87"/>
      <c r="B1232" s="81"/>
      <c r="C1232" s="81"/>
      <c r="D1232" s="81"/>
      <c r="E1232" s="81"/>
      <c r="F1232" s="81"/>
      <c r="G1232" s="78"/>
      <c r="H1232" s="78"/>
      <c r="I1232" s="78"/>
      <c r="J1232" s="78"/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  <c r="AD1232" s="78"/>
      <c r="AE1232" s="78"/>
      <c r="AF1232" s="78"/>
      <c r="AG1232" s="78"/>
      <c r="AH1232" s="78"/>
      <c r="AI1232" s="78"/>
      <c r="AJ1232" s="78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  <c r="BT1232" s="78"/>
      <c r="BU1232" s="78"/>
      <c r="BV1232" s="78"/>
      <c r="BW1232" s="78"/>
      <c r="BX1232" s="78"/>
      <c r="BY1232" s="78"/>
      <c r="BZ1232" s="78"/>
      <c r="CA1232" s="78"/>
      <c r="CB1232" s="78"/>
      <c r="CC1232" s="78"/>
      <c r="CD1232" s="78"/>
      <c r="CE1232" s="78"/>
      <c r="CF1232" s="78"/>
      <c r="CG1232" s="78"/>
      <c r="CH1232" s="78"/>
      <c r="CI1232" s="78"/>
      <c r="CJ1232" s="78"/>
      <c r="CK1232" s="78"/>
      <c r="CL1232" s="78"/>
      <c r="CM1232" s="78"/>
      <c r="CN1232" s="78"/>
    </row>
    <row r="1233" spans="1:92" ht="18.75" hidden="1">
      <c r="A1233" s="40" t="s">
        <v>556</v>
      </c>
      <c r="B1233" s="24" t="s">
        <v>256</v>
      </c>
      <c r="C1233" s="24" t="s">
        <v>22</v>
      </c>
      <c r="D1233" s="24" t="s">
        <v>7</v>
      </c>
      <c r="E1233" s="47"/>
      <c r="F1233" s="26"/>
      <c r="G1233" s="13">
        <f t="shared" ref="G1233:V1237" si="2936">G1234</f>
        <v>168</v>
      </c>
      <c r="H1233" s="13">
        <f t="shared" si="2936"/>
        <v>0</v>
      </c>
      <c r="I1233" s="13">
        <f t="shared" si="2936"/>
        <v>0</v>
      </c>
      <c r="J1233" s="13">
        <f t="shared" si="2936"/>
        <v>0</v>
      </c>
      <c r="K1233" s="13">
        <f t="shared" si="2936"/>
        <v>0</v>
      </c>
      <c r="L1233" s="13">
        <f t="shared" si="2936"/>
        <v>0</v>
      </c>
      <c r="M1233" s="13">
        <f t="shared" si="2936"/>
        <v>168</v>
      </c>
      <c r="N1233" s="13">
        <f t="shared" si="2936"/>
        <v>0</v>
      </c>
      <c r="O1233" s="13">
        <f t="shared" si="2936"/>
        <v>0</v>
      </c>
      <c r="P1233" s="13">
        <f t="shared" si="2936"/>
        <v>0</v>
      </c>
      <c r="Q1233" s="13">
        <f t="shared" si="2936"/>
        <v>0</v>
      </c>
      <c r="R1233" s="13">
        <f t="shared" si="2936"/>
        <v>0</v>
      </c>
      <c r="S1233" s="13">
        <f t="shared" si="2936"/>
        <v>168</v>
      </c>
      <c r="T1233" s="13">
        <f t="shared" si="2936"/>
        <v>0</v>
      </c>
      <c r="U1233" s="13">
        <f t="shared" si="2936"/>
        <v>0</v>
      </c>
      <c r="V1233" s="13">
        <f t="shared" si="2936"/>
        <v>0</v>
      </c>
      <c r="W1233" s="13">
        <f t="shared" ref="U1233:AJ1237" si="2937">W1234</f>
        <v>0</v>
      </c>
      <c r="X1233" s="13">
        <f t="shared" si="2937"/>
        <v>0</v>
      </c>
      <c r="Y1233" s="13">
        <f t="shared" si="2937"/>
        <v>168</v>
      </c>
      <c r="Z1233" s="13">
        <f t="shared" si="2937"/>
        <v>0</v>
      </c>
      <c r="AA1233" s="13">
        <f t="shared" si="2937"/>
        <v>0</v>
      </c>
      <c r="AB1233" s="13">
        <f t="shared" si="2937"/>
        <v>0</v>
      </c>
      <c r="AC1233" s="13">
        <f t="shared" si="2937"/>
        <v>0</v>
      </c>
      <c r="AD1233" s="13">
        <f t="shared" si="2937"/>
        <v>0</v>
      </c>
      <c r="AE1233" s="13">
        <f t="shared" si="2937"/>
        <v>168</v>
      </c>
      <c r="AF1233" s="13">
        <f t="shared" si="2937"/>
        <v>0</v>
      </c>
      <c r="AG1233" s="13">
        <f t="shared" si="2937"/>
        <v>0</v>
      </c>
      <c r="AH1233" s="13">
        <f t="shared" si="2937"/>
        <v>0</v>
      </c>
      <c r="AI1233" s="13">
        <f t="shared" si="2937"/>
        <v>0</v>
      </c>
      <c r="AJ1233" s="13">
        <f t="shared" si="2937"/>
        <v>0</v>
      </c>
      <c r="AK1233" s="13">
        <f t="shared" ref="AG1233:AV1237" si="2938">AK1234</f>
        <v>168</v>
      </c>
      <c r="AL1233" s="13">
        <f t="shared" si="2938"/>
        <v>0</v>
      </c>
      <c r="AM1233" s="13">
        <f t="shared" si="2938"/>
        <v>0</v>
      </c>
      <c r="AN1233" s="13">
        <f t="shared" si="2938"/>
        <v>0</v>
      </c>
      <c r="AO1233" s="13">
        <f t="shared" si="2938"/>
        <v>0</v>
      </c>
      <c r="AP1233" s="13">
        <f t="shared" si="2938"/>
        <v>0</v>
      </c>
      <c r="AQ1233" s="13">
        <f t="shared" si="2938"/>
        <v>168</v>
      </c>
      <c r="AR1233" s="13">
        <f t="shared" si="2938"/>
        <v>0</v>
      </c>
      <c r="AS1233" s="13">
        <f t="shared" si="2938"/>
        <v>0</v>
      </c>
      <c r="AT1233" s="13">
        <f t="shared" si="2938"/>
        <v>0</v>
      </c>
      <c r="AU1233" s="13">
        <f t="shared" si="2938"/>
        <v>0</v>
      </c>
      <c r="AV1233" s="13">
        <f t="shared" si="2938"/>
        <v>0</v>
      </c>
      <c r="AW1233" s="13">
        <f t="shared" ref="AS1233:BH1237" si="2939">AW1234</f>
        <v>168</v>
      </c>
      <c r="AX1233" s="13">
        <f t="shared" si="2939"/>
        <v>0</v>
      </c>
      <c r="AY1233" s="13">
        <f t="shared" si="2939"/>
        <v>0</v>
      </c>
      <c r="AZ1233" s="13">
        <f t="shared" si="2939"/>
        <v>297</v>
      </c>
      <c r="BA1233" s="13">
        <f t="shared" si="2939"/>
        <v>0</v>
      </c>
      <c r="BB1233" s="13">
        <f t="shared" si="2939"/>
        <v>0</v>
      </c>
      <c r="BC1233" s="13">
        <f t="shared" si="2939"/>
        <v>465</v>
      </c>
      <c r="BD1233" s="13">
        <f t="shared" si="2939"/>
        <v>0</v>
      </c>
      <c r="BE1233" s="13">
        <f t="shared" si="2939"/>
        <v>0</v>
      </c>
      <c r="BF1233" s="13">
        <f t="shared" si="2939"/>
        <v>0</v>
      </c>
      <c r="BG1233" s="13">
        <f t="shared" si="2939"/>
        <v>0</v>
      </c>
      <c r="BH1233" s="13">
        <f t="shared" si="2939"/>
        <v>0</v>
      </c>
      <c r="BI1233" s="13">
        <f t="shared" ref="BE1233:BT1237" si="2940">BI1234</f>
        <v>465</v>
      </c>
      <c r="BJ1233" s="13">
        <f t="shared" si="2940"/>
        <v>0</v>
      </c>
      <c r="BK1233" s="13">
        <f t="shared" si="2940"/>
        <v>0</v>
      </c>
      <c r="BL1233" s="13">
        <f t="shared" si="2940"/>
        <v>0</v>
      </c>
      <c r="BM1233" s="13">
        <f t="shared" si="2940"/>
        <v>0</v>
      </c>
      <c r="BN1233" s="13">
        <f t="shared" si="2940"/>
        <v>0</v>
      </c>
      <c r="BO1233" s="13">
        <f t="shared" si="2940"/>
        <v>465</v>
      </c>
      <c r="BP1233" s="13">
        <f t="shared" si="2940"/>
        <v>0</v>
      </c>
      <c r="BQ1233" s="13">
        <f t="shared" si="2940"/>
        <v>0</v>
      </c>
      <c r="BR1233" s="13">
        <f t="shared" si="2940"/>
        <v>0</v>
      </c>
      <c r="BS1233" s="13">
        <f t="shared" si="2940"/>
        <v>0</v>
      </c>
      <c r="BT1233" s="13">
        <f t="shared" si="2940"/>
        <v>0</v>
      </c>
      <c r="BU1233" s="13">
        <f t="shared" ref="BQ1233:CF1237" si="2941">BU1234</f>
        <v>465</v>
      </c>
      <c r="BV1233" s="13">
        <f t="shared" si="2941"/>
        <v>0</v>
      </c>
      <c r="BW1233" s="13">
        <f t="shared" si="2941"/>
        <v>0</v>
      </c>
      <c r="BX1233" s="13">
        <f t="shared" si="2941"/>
        <v>0</v>
      </c>
      <c r="BY1233" s="13">
        <f t="shared" si="2941"/>
        <v>0</v>
      </c>
      <c r="BZ1233" s="13">
        <f t="shared" si="2941"/>
        <v>0</v>
      </c>
      <c r="CA1233" s="13">
        <f t="shared" si="2941"/>
        <v>465</v>
      </c>
      <c r="CB1233" s="13">
        <f t="shared" si="2941"/>
        <v>0</v>
      </c>
      <c r="CC1233" s="13">
        <f t="shared" si="2941"/>
        <v>0</v>
      </c>
      <c r="CD1233" s="13">
        <f t="shared" si="2941"/>
        <v>0</v>
      </c>
      <c r="CE1233" s="13">
        <f t="shared" si="2941"/>
        <v>0</v>
      </c>
      <c r="CF1233" s="13">
        <f t="shared" si="2941"/>
        <v>0</v>
      </c>
      <c r="CG1233" s="13">
        <f t="shared" ref="CC1233:CN1237" si="2942">CG1234</f>
        <v>465</v>
      </c>
      <c r="CH1233" s="13">
        <f t="shared" si="2942"/>
        <v>0</v>
      </c>
      <c r="CI1233" s="13">
        <f t="shared" si="2942"/>
        <v>0</v>
      </c>
      <c r="CJ1233" s="13">
        <f t="shared" si="2942"/>
        <v>0</v>
      </c>
      <c r="CK1233" s="13">
        <f t="shared" si="2942"/>
        <v>0</v>
      </c>
      <c r="CL1233" s="13">
        <f t="shared" si="2942"/>
        <v>0</v>
      </c>
      <c r="CM1233" s="13">
        <f t="shared" si="2942"/>
        <v>465</v>
      </c>
      <c r="CN1233" s="13">
        <f t="shared" si="2942"/>
        <v>0</v>
      </c>
    </row>
    <row r="1234" spans="1:92" ht="20.100000000000001" hidden="1" customHeight="1">
      <c r="A1234" s="25" t="s">
        <v>62</v>
      </c>
      <c r="B1234" s="26" t="s">
        <v>256</v>
      </c>
      <c r="C1234" s="26" t="s">
        <v>22</v>
      </c>
      <c r="D1234" s="26" t="s">
        <v>7</v>
      </c>
      <c r="E1234" s="26" t="s">
        <v>63</v>
      </c>
      <c r="F1234" s="26"/>
      <c r="G1234" s="9">
        <f t="shared" si="2936"/>
        <v>168</v>
      </c>
      <c r="H1234" s="9">
        <f t="shared" si="2936"/>
        <v>0</v>
      </c>
      <c r="I1234" s="9">
        <f t="shared" si="2936"/>
        <v>0</v>
      </c>
      <c r="J1234" s="9">
        <f t="shared" si="2936"/>
        <v>0</v>
      </c>
      <c r="K1234" s="9">
        <f t="shared" si="2936"/>
        <v>0</v>
      </c>
      <c r="L1234" s="9">
        <f t="shared" si="2936"/>
        <v>0</v>
      </c>
      <c r="M1234" s="9">
        <f t="shared" si="2936"/>
        <v>168</v>
      </c>
      <c r="N1234" s="9">
        <f t="shared" si="2936"/>
        <v>0</v>
      </c>
      <c r="O1234" s="9">
        <f t="shared" si="2936"/>
        <v>0</v>
      </c>
      <c r="P1234" s="9">
        <f t="shared" si="2936"/>
        <v>0</v>
      </c>
      <c r="Q1234" s="9">
        <f t="shared" si="2936"/>
        <v>0</v>
      </c>
      <c r="R1234" s="9">
        <f t="shared" si="2936"/>
        <v>0</v>
      </c>
      <c r="S1234" s="9">
        <f t="shared" si="2936"/>
        <v>168</v>
      </c>
      <c r="T1234" s="9">
        <f t="shared" si="2936"/>
        <v>0</v>
      </c>
      <c r="U1234" s="9">
        <f t="shared" si="2937"/>
        <v>0</v>
      </c>
      <c r="V1234" s="9">
        <f t="shared" si="2937"/>
        <v>0</v>
      </c>
      <c r="W1234" s="9">
        <f t="shared" si="2937"/>
        <v>0</v>
      </c>
      <c r="X1234" s="9">
        <f t="shared" si="2937"/>
        <v>0</v>
      </c>
      <c r="Y1234" s="9">
        <f t="shared" si="2937"/>
        <v>168</v>
      </c>
      <c r="Z1234" s="9">
        <f t="shared" si="2937"/>
        <v>0</v>
      </c>
      <c r="AA1234" s="9">
        <f t="shared" si="2937"/>
        <v>0</v>
      </c>
      <c r="AB1234" s="9">
        <f t="shared" si="2937"/>
        <v>0</v>
      </c>
      <c r="AC1234" s="9">
        <f t="shared" si="2937"/>
        <v>0</v>
      </c>
      <c r="AD1234" s="9">
        <f t="shared" si="2937"/>
        <v>0</v>
      </c>
      <c r="AE1234" s="9">
        <f t="shared" si="2937"/>
        <v>168</v>
      </c>
      <c r="AF1234" s="9">
        <f t="shared" si="2937"/>
        <v>0</v>
      </c>
      <c r="AG1234" s="9">
        <f t="shared" si="2938"/>
        <v>0</v>
      </c>
      <c r="AH1234" s="9">
        <f t="shared" si="2938"/>
        <v>0</v>
      </c>
      <c r="AI1234" s="9">
        <f t="shared" si="2938"/>
        <v>0</v>
      </c>
      <c r="AJ1234" s="9">
        <f t="shared" si="2938"/>
        <v>0</v>
      </c>
      <c r="AK1234" s="9">
        <f t="shared" si="2938"/>
        <v>168</v>
      </c>
      <c r="AL1234" s="9">
        <f t="shared" si="2938"/>
        <v>0</v>
      </c>
      <c r="AM1234" s="9">
        <f t="shared" si="2938"/>
        <v>0</v>
      </c>
      <c r="AN1234" s="9">
        <f t="shared" si="2938"/>
        <v>0</v>
      </c>
      <c r="AO1234" s="9">
        <f t="shared" si="2938"/>
        <v>0</v>
      </c>
      <c r="AP1234" s="9">
        <f t="shared" si="2938"/>
        <v>0</v>
      </c>
      <c r="AQ1234" s="9">
        <f t="shared" si="2938"/>
        <v>168</v>
      </c>
      <c r="AR1234" s="9">
        <f t="shared" si="2938"/>
        <v>0</v>
      </c>
      <c r="AS1234" s="9">
        <f t="shared" si="2939"/>
        <v>0</v>
      </c>
      <c r="AT1234" s="9">
        <f t="shared" si="2939"/>
        <v>0</v>
      </c>
      <c r="AU1234" s="9">
        <f t="shared" si="2939"/>
        <v>0</v>
      </c>
      <c r="AV1234" s="9">
        <f t="shared" si="2939"/>
        <v>0</v>
      </c>
      <c r="AW1234" s="9">
        <f t="shared" si="2939"/>
        <v>168</v>
      </c>
      <c r="AX1234" s="9">
        <f t="shared" si="2939"/>
        <v>0</v>
      </c>
      <c r="AY1234" s="9">
        <f t="shared" si="2939"/>
        <v>0</v>
      </c>
      <c r="AZ1234" s="9">
        <f t="shared" si="2939"/>
        <v>297</v>
      </c>
      <c r="BA1234" s="9">
        <f t="shared" si="2939"/>
        <v>0</v>
      </c>
      <c r="BB1234" s="9">
        <f t="shared" si="2939"/>
        <v>0</v>
      </c>
      <c r="BC1234" s="9">
        <f t="shared" si="2939"/>
        <v>465</v>
      </c>
      <c r="BD1234" s="9">
        <f t="shared" si="2939"/>
        <v>0</v>
      </c>
      <c r="BE1234" s="9">
        <f t="shared" si="2940"/>
        <v>0</v>
      </c>
      <c r="BF1234" s="9">
        <f t="shared" si="2940"/>
        <v>0</v>
      </c>
      <c r="BG1234" s="9">
        <f t="shared" si="2940"/>
        <v>0</v>
      </c>
      <c r="BH1234" s="9">
        <f t="shared" si="2940"/>
        <v>0</v>
      </c>
      <c r="BI1234" s="9">
        <f t="shared" si="2940"/>
        <v>465</v>
      </c>
      <c r="BJ1234" s="9">
        <f t="shared" si="2940"/>
        <v>0</v>
      </c>
      <c r="BK1234" s="9">
        <f t="shared" si="2940"/>
        <v>0</v>
      </c>
      <c r="BL1234" s="9">
        <f t="shared" si="2940"/>
        <v>0</v>
      </c>
      <c r="BM1234" s="9">
        <f t="shared" si="2940"/>
        <v>0</v>
      </c>
      <c r="BN1234" s="9">
        <f t="shared" si="2940"/>
        <v>0</v>
      </c>
      <c r="BO1234" s="9">
        <f t="shared" si="2940"/>
        <v>465</v>
      </c>
      <c r="BP1234" s="9">
        <f t="shared" si="2940"/>
        <v>0</v>
      </c>
      <c r="BQ1234" s="9">
        <f t="shared" si="2941"/>
        <v>0</v>
      </c>
      <c r="BR1234" s="9">
        <f t="shared" si="2941"/>
        <v>0</v>
      </c>
      <c r="BS1234" s="9">
        <f t="shared" si="2941"/>
        <v>0</v>
      </c>
      <c r="BT1234" s="9">
        <f t="shared" si="2941"/>
        <v>0</v>
      </c>
      <c r="BU1234" s="9">
        <f t="shared" si="2941"/>
        <v>465</v>
      </c>
      <c r="BV1234" s="9">
        <f t="shared" si="2941"/>
        <v>0</v>
      </c>
      <c r="BW1234" s="9">
        <f t="shared" si="2941"/>
        <v>0</v>
      </c>
      <c r="BX1234" s="9">
        <f t="shared" si="2941"/>
        <v>0</v>
      </c>
      <c r="BY1234" s="9">
        <f t="shared" si="2941"/>
        <v>0</v>
      </c>
      <c r="BZ1234" s="9">
        <f t="shared" si="2941"/>
        <v>0</v>
      </c>
      <c r="CA1234" s="9">
        <f t="shared" si="2941"/>
        <v>465</v>
      </c>
      <c r="CB1234" s="9">
        <f t="shared" si="2941"/>
        <v>0</v>
      </c>
      <c r="CC1234" s="9">
        <f t="shared" si="2942"/>
        <v>0</v>
      </c>
      <c r="CD1234" s="9">
        <f t="shared" si="2942"/>
        <v>0</v>
      </c>
      <c r="CE1234" s="9">
        <f t="shared" si="2942"/>
        <v>0</v>
      </c>
      <c r="CF1234" s="9">
        <f t="shared" si="2942"/>
        <v>0</v>
      </c>
      <c r="CG1234" s="9">
        <f t="shared" si="2942"/>
        <v>465</v>
      </c>
      <c r="CH1234" s="9">
        <f t="shared" si="2942"/>
        <v>0</v>
      </c>
      <c r="CI1234" s="9">
        <f t="shared" si="2942"/>
        <v>0</v>
      </c>
      <c r="CJ1234" s="9">
        <f t="shared" si="2942"/>
        <v>0</v>
      </c>
      <c r="CK1234" s="9">
        <f t="shared" si="2942"/>
        <v>0</v>
      </c>
      <c r="CL1234" s="9">
        <f t="shared" si="2942"/>
        <v>0</v>
      </c>
      <c r="CM1234" s="9">
        <f t="shared" si="2942"/>
        <v>465</v>
      </c>
      <c r="CN1234" s="9">
        <f t="shared" si="2942"/>
        <v>0</v>
      </c>
    </row>
    <row r="1235" spans="1:92" ht="20.100000000000001" hidden="1" customHeight="1">
      <c r="A1235" s="25" t="s">
        <v>15</v>
      </c>
      <c r="B1235" s="26" t="s">
        <v>256</v>
      </c>
      <c r="C1235" s="26" t="s">
        <v>22</v>
      </c>
      <c r="D1235" s="26" t="s">
        <v>7</v>
      </c>
      <c r="E1235" s="26" t="s">
        <v>64</v>
      </c>
      <c r="F1235" s="26"/>
      <c r="G1235" s="9">
        <f t="shared" si="2936"/>
        <v>168</v>
      </c>
      <c r="H1235" s="9">
        <f t="shared" si="2936"/>
        <v>0</v>
      </c>
      <c r="I1235" s="9">
        <f t="shared" si="2936"/>
        <v>0</v>
      </c>
      <c r="J1235" s="9">
        <f t="shared" si="2936"/>
        <v>0</v>
      </c>
      <c r="K1235" s="9">
        <f t="shared" si="2936"/>
        <v>0</v>
      </c>
      <c r="L1235" s="9">
        <f t="shared" si="2936"/>
        <v>0</v>
      </c>
      <c r="M1235" s="9">
        <f t="shared" si="2936"/>
        <v>168</v>
      </c>
      <c r="N1235" s="9">
        <f t="shared" si="2936"/>
        <v>0</v>
      </c>
      <c r="O1235" s="9">
        <f t="shared" si="2936"/>
        <v>0</v>
      </c>
      <c r="P1235" s="9">
        <f t="shared" si="2936"/>
        <v>0</v>
      </c>
      <c r="Q1235" s="9">
        <f t="shared" si="2936"/>
        <v>0</v>
      </c>
      <c r="R1235" s="9">
        <f t="shared" si="2936"/>
        <v>0</v>
      </c>
      <c r="S1235" s="9">
        <f t="shared" si="2936"/>
        <v>168</v>
      </c>
      <c r="T1235" s="9">
        <f t="shared" si="2936"/>
        <v>0</v>
      </c>
      <c r="U1235" s="9">
        <f t="shared" si="2937"/>
        <v>0</v>
      </c>
      <c r="V1235" s="9">
        <f t="shared" si="2937"/>
        <v>0</v>
      </c>
      <c r="W1235" s="9">
        <f t="shared" si="2937"/>
        <v>0</v>
      </c>
      <c r="X1235" s="9">
        <f t="shared" si="2937"/>
        <v>0</v>
      </c>
      <c r="Y1235" s="9">
        <f t="shared" si="2937"/>
        <v>168</v>
      </c>
      <c r="Z1235" s="9">
        <f t="shared" si="2937"/>
        <v>0</v>
      </c>
      <c r="AA1235" s="9">
        <f t="shared" si="2937"/>
        <v>0</v>
      </c>
      <c r="AB1235" s="9">
        <f t="shared" si="2937"/>
        <v>0</v>
      </c>
      <c r="AC1235" s="9">
        <f t="shared" si="2937"/>
        <v>0</v>
      </c>
      <c r="AD1235" s="9">
        <f t="shared" si="2937"/>
        <v>0</v>
      </c>
      <c r="AE1235" s="9">
        <f t="shared" si="2937"/>
        <v>168</v>
      </c>
      <c r="AF1235" s="9">
        <f t="shared" si="2937"/>
        <v>0</v>
      </c>
      <c r="AG1235" s="9">
        <f t="shared" si="2938"/>
        <v>0</v>
      </c>
      <c r="AH1235" s="9">
        <f t="shared" si="2938"/>
        <v>0</v>
      </c>
      <c r="AI1235" s="9">
        <f t="shared" si="2938"/>
        <v>0</v>
      </c>
      <c r="AJ1235" s="9">
        <f t="shared" si="2938"/>
        <v>0</v>
      </c>
      <c r="AK1235" s="9">
        <f t="shared" si="2938"/>
        <v>168</v>
      </c>
      <c r="AL1235" s="9">
        <f t="shared" si="2938"/>
        <v>0</v>
      </c>
      <c r="AM1235" s="9">
        <f t="shared" si="2938"/>
        <v>0</v>
      </c>
      <c r="AN1235" s="9">
        <f t="shared" si="2938"/>
        <v>0</v>
      </c>
      <c r="AO1235" s="9">
        <f t="shared" si="2938"/>
        <v>0</v>
      </c>
      <c r="AP1235" s="9">
        <f t="shared" si="2938"/>
        <v>0</v>
      </c>
      <c r="AQ1235" s="9">
        <f t="shared" si="2938"/>
        <v>168</v>
      </c>
      <c r="AR1235" s="9">
        <f t="shared" si="2938"/>
        <v>0</v>
      </c>
      <c r="AS1235" s="9">
        <f t="shared" si="2939"/>
        <v>0</v>
      </c>
      <c r="AT1235" s="9">
        <f t="shared" si="2939"/>
        <v>0</v>
      </c>
      <c r="AU1235" s="9">
        <f t="shared" si="2939"/>
        <v>0</v>
      </c>
      <c r="AV1235" s="9">
        <f t="shared" si="2939"/>
        <v>0</v>
      </c>
      <c r="AW1235" s="9">
        <f t="shared" si="2939"/>
        <v>168</v>
      </c>
      <c r="AX1235" s="9">
        <f t="shared" si="2939"/>
        <v>0</v>
      </c>
      <c r="AY1235" s="9">
        <f t="shared" si="2939"/>
        <v>0</v>
      </c>
      <c r="AZ1235" s="9">
        <f t="shared" si="2939"/>
        <v>297</v>
      </c>
      <c r="BA1235" s="9">
        <f t="shared" si="2939"/>
        <v>0</v>
      </c>
      <c r="BB1235" s="9">
        <f t="shared" si="2939"/>
        <v>0</v>
      </c>
      <c r="BC1235" s="9">
        <f t="shared" si="2939"/>
        <v>465</v>
      </c>
      <c r="BD1235" s="9">
        <f t="shared" si="2939"/>
        <v>0</v>
      </c>
      <c r="BE1235" s="9">
        <f t="shared" si="2940"/>
        <v>0</v>
      </c>
      <c r="BF1235" s="9">
        <f t="shared" si="2940"/>
        <v>0</v>
      </c>
      <c r="BG1235" s="9">
        <f t="shared" si="2940"/>
        <v>0</v>
      </c>
      <c r="BH1235" s="9">
        <f t="shared" si="2940"/>
        <v>0</v>
      </c>
      <c r="BI1235" s="9">
        <f t="shared" si="2940"/>
        <v>465</v>
      </c>
      <c r="BJ1235" s="9">
        <f t="shared" si="2940"/>
        <v>0</v>
      </c>
      <c r="BK1235" s="9">
        <f t="shared" si="2940"/>
        <v>0</v>
      </c>
      <c r="BL1235" s="9">
        <f t="shared" si="2940"/>
        <v>0</v>
      </c>
      <c r="BM1235" s="9">
        <f t="shared" si="2940"/>
        <v>0</v>
      </c>
      <c r="BN1235" s="9">
        <f t="shared" si="2940"/>
        <v>0</v>
      </c>
      <c r="BO1235" s="9">
        <f t="shared" si="2940"/>
        <v>465</v>
      </c>
      <c r="BP1235" s="9">
        <f t="shared" si="2940"/>
        <v>0</v>
      </c>
      <c r="BQ1235" s="9">
        <f t="shared" si="2941"/>
        <v>0</v>
      </c>
      <c r="BR1235" s="9">
        <f t="shared" si="2941"/>
        <v>0</v>
      </c>
      <c r="BS1235" s="9">
        <f t="shared" si="2941"/>
        <v>0</v>
      </c>
      <c r="BT1235" s="9">
        <f t="shared" si="2941"/>
        <v>0</v>
      </c>
      <c r="BU1235" s="9">
        <f t="shared" si="2941"/>
        <v>465</v>
      </c>
      <c r="BV1235" s="9">
        <f t="shared" si="2941"/>
        <v>0</v>
      </c>
      <c r="BW1235" s="9">
        <f t="shared" si="2941"/>
        <v>0</v>
      </c>
      <c r="BX1235" s="9">
        <f t="shared" si="2941"/>
        <v>0</v>
      </c>
      <c r="BY1235" s="9">
        <f t="shared" si="2941"/>
        <v>0</v>
      </c>
      <c r="BZ1235" s="9">
        <f t="shared" si="2941"/>
        <v>0</v>
      </c>
      <c r="CA1235" s="9">
        <f t="shared" si="2941"/>
        <v>465</v>
      </c>
      <c r="CB1235" s="9">
        <f t="shared" si="2941"/>
        <v>0</v>
      </c>
      <c r="CC1235" s="9">
        <f t="shared" si="2942"/>
        <v>0</v>
      </c>
      <c r="CD1235" s="9">
        <f t="shared" si="2942"/>
        <v>0</v>
      </c>
      <c r="CE1235" s="9">
        <f t="shared" si="2942"/>
        <v>0</v>
      </c>
      <c r="CF1235" s="9">
        <f t="shared" si="2942"/>
        <v>0</v>
      </c>
      <c r="CG1235" s="9">
        <f t="shared" si="2942"/>
        <v>465</v>
      </c>
      <c r="CH1235" s="9">
        <f t="shared" si="2942"/>
        <v>0</v>
      </c>
      <c r="CI1235" s="9">
        <f t="shared" si="2942"/>
        <v>0</v>
      </c>
      <c r="CJ1235" s="9">
        <f t="shared" si="2942"/>
        <v>0</v>
      </c>
      <c r="CK1235" s="9">
        <f t="shared" si="2942"/>
        <v>0</v>
      </c>
      <c r="CL1235" s="9">
        <f t="shared" si="2942"/>
        <v>0</v>
      </c>
      <c r="CM1235" s="9">
        <f t="shared" si="2942"/>
        <v>465</v>
      </c>
      <c r="CN1235" s="9">
        <f t="shared" si="2942"/>
        <v>0</v>
      </c>
    </row>
    <row r="1236" spans="1:92" ht="20.100000000000001" hidden="1" customHeight="1">
      <c r="A1236" s="25" t="s">
        <v>554</v>
      </c>
      <c r="B1236" s="26" t="s">
        <v>256</v>
      </c>
      <c r="C1236" s="26" t="s">
        <v>22</v>
      </c>
      <c r="D1236" s="26" t="s">
        <v>7</v>
      </c>
      <c r="E1236" s="26" t="s">
        <v>523</v>
      </c>
      <c r="F1236" s="26"/>
      <c r="G1236" s="9">
        <f t="shared" si="2936"/>
        <v>168</v>
      </c>
      <c r="H1236" s="9">
        <f t="shared" si="2936"/>
        <v>0</v>
      </c>
      <c r="I1236" s="9">
        <f t="shared" si="2936"/>
        <v>0</v>
      </c>
      <c r="J1236" s="9">
        <f t="shared" si="2936"/>
        <v>0</v>
      </c>
      <c r="K1236" s="9">
        <f t="shared" si="2936"/>
        <v>0</v>
      </c>
      <c r="L1236" s="9">
        <f t="shared" si="2936"/>
        <v>0</v>
      </c>
      <c r="M1236" s="9">
        <f t="shared" si="2936"/>
        <v>168</v>
      </c>
      <c r="N1236" s="9">
        <f t="shared" si="2936"/>
        <v>0</v>
      </c>
      <c r="O1236" s="9">
        <f t="shared" si="2936"/>
        <v>0</v>
      </c>
      <c r="P1236" s="9">
        <f t="shared" si="2936"/>
        <v>0</v>
      </c>
      <c r="Q1236" s="9">
        <f t="shared" si="2936"/>
        <v>0</v>
      </c>
      <c r="R1236" s="9">
        <f t="shared" si="2936"/>
        <v>0</v>
      </c>
      <c r="S1236" s="9">
        <f t="shared" si="2936"/>
        <v>168</v>
      </c>
      <c r="T1236" s="9">
        <f t="shared" si="2936"/>
        <v>0</v>
      </c>
      <c r="U1236" s="9">
        <f t="shared" si="2937"/>
        <v>0</v>
      </c>
      <c r="V1236" s="9">
        <f t="shared" si="2937"/>
        <v>0</v>
      </c>
      <c r="W1236" s="9">
        <f t="shared" si="2937"/>
        <v>0</v>
      </c>
      <c r="X1236" s="9">
        <f t="shared" si="2937"/>
        <v>0</v>
      </c>
      <c r="Y1236" s="9">
        <f t="shared" si="2937"/>
        <v>168</v>
      </c>
      <c r="Z1236" s="9">
        <f t="shared" si="2937"/>
        <v>0</v>
      </c>
      <c r="AA1236" s="9">
        <f t="shared" si="2937"/>
        <v>0</v>
      </c>
      <c r="AB1236" s="9">
        <f t="shared" si="2937"/>
        <v>0</v>
      </c>
      <c r="AC1236" s="9">
        <f t="shared" si="2937"/>
        <v>0</v>
      </c>
      <c r="AD1236" s="9">
        <f t="shared" si="2937"/>
        <v>0</v>
      </c>
      <c r="AE1236" s="9">
        <f t="shared" si="2937"/>
        <v>168</v>
      </c>
      <c r="AF1236" s="9">
        <f t="shared" si="2937"/>
        <v>0</v>
      </c>
      <c r="AG1236" s="9">
        <f t="shared" si="2938"/>
        <v>0</v>
      </c>
      <c r="AH1236" s="9">
        <f t="shared" si="2938"/>
        <v>0</v>
      </c>
      <c r="AI1236" s="9">
        <f t="shared" si="2938"/>
        <v>0</v>
      </c>
      <c r="AJ1236" s="9">
        <f t="shared" si="2938"/>
        <v>0</v>
      </c>
      <c r="AK1236" s="9">
        <f t="shared" si="2938"/>
        <v>168</v>
      </c>
      <c r="AL1236" s="9">
        <f t="shared" si="2938"/>
        <v>0</v>
      </c>
      <c r="AM1236" s="9">
        <f t="shared" si="2938"/>
        <v>0</v>
      </c>
      <c r="AN1236" s="9">
        <f t="shared" si="2938"/>
        <v>0</v>
      </c>
      <c r="AO1236" s="9">
        <f t="shared" si="2938"/>
        <v>0</v>
      </c>
      <c r="AP1236" s="9">
        <f t="shared" si="2938"/>
        <v>0</v>
      </c>
      <c r="AQ1236" s="9">
        <f t="shared" si="2938"/>
        <v>168</v>
      </c>
      <c r="AR1236" s="9">
        <f t="shared" si="2938"/>
        <v>0</v>
      </c>
      <c r="AS1236" s="9">
        <f t="shared" si="2939"/>
        <v>0</v>
      </c>
      <c r="AT1236" s="9">
        <f t="shared" si="2939"/>
        <v>0</v>
      </c>
      <c r="AU1236" s="9">
        <f t="shared" si="2939"/>
        <v>0</v>
      </c>
      <c r="AV1236" s="9">
        <f t="shared" si="2939"/>
        <v>0</v>
      </c>
      <c r="AW1236" s="9">
        <f t="shared" si="2939"/>
        <v>168</v>
      </c>
      <c r="AX1236" s="9">
        <f t="shared" si="2939"/>
        <v>0</v>
      </c>
      <c r="AY1236" s="9">
        <f t="shared" si="2939"/>
        <v>0</v>
      </c>
      <c r="AZ1236" s="9">
        <f t="shared" si="2939"/>
        <v>297</v>
      </c>
      <c r="BA1236" s="9">
        <f t="shared" si="2939"/>
        <v>0</v>
      </c>
      <c r="BB1236" s="9">
        <f t="shared" si="2939"/>
        <v>0</v>
      </c>
      <c r="BC1236" s="9">
        <f t="shared" si="2939"/>
        <v>465</v>
      </c>
      <c r="BD1236" s="9">
        <f t="shared" si="2939"/>
        <v>0</v>
      </c>
      <c r="BE1236" s="9">
        <f t="shared" si="2940"/>
        <v>0</v>
      </c>
      <c r="BF1236" s="9">
        <f t="shared" si="2940"/>
        <v>0</v>
      </c>
      <c r="BG1236" s="9">
        <f t="shared" si="2940"/>
        <v>0</v>
      </c>
      <c r="BH1236" s="9">
        <f t="shared" si="2940"/>
        <v>0</v>
      </c>
      <c r="BI1236" s="9">
        <f t="shared" si="2940"/>
        <v>465</v>
      </c>
      <c r="BJ1236" s="9">
        <f t="shared" si="2940"/>
        <v>0</v>
      </c>
      <c r="BK1236" s="9">
        <f t="shared" si="2940"/>
        <v>0</v>
      </c>
      <c r="BL1236" s="9">
        <f t="shared" si="2940"/>
        <v>0</v>
      </c>
      <c r="BM1236" s="9">
        <f t="shared" si="2940"/>
        <v>0</v>
      </c>
      <c r="BN1236" s="9">
        <f t="shared" si="2940"/>
        <v>0</v>
      </c>
      <c r="BO1236" s="9">
        <f t="shared" si="2940"/>
        <v>465</v>
      </c>
      <c r="BP1236" s="9">
        <f t="shared" si="2940"/>
        <v>0</v>
      </c>
      <c r="BQ1236" s="9">
        <f t="shared" si="2941"/>
        <v>0</v>
      </c>
      <c r="BR1236" s="9">
        <f t="shared" si="2941"/>
        <v>0</v>
      </c>
      <c r="BS1236" s="9">
        <f t="shared" si="2941"/>
        <v>0</v>
      </c>
      <c r="BT1236" s="9">
        <f t="shared" si="2941"/>
        <v>0</v>
      </c>
      <c r="BU1236" s="9">
        <f t="shared" si="2941"/>
        <v>465</v>
      </c>
      <c r="BV1236" s="9">
        <f t="shared" si="2941"/>
        <v>0</v>
      </c>
      <c r="BW1236" s="9">
        <f t="shared" si="2941"/>
        <v>0</v>
      </c>
      <c r="BX1236" s="9">
        <f t="shared" si="2941"/>
        <v>0</v>
      </c>
      <c r="BY1236" s="9">
        <f t="shared" si="2941"/>
        <v>0</v>
      </c>
      <c r="BZ1236" s="9">
        <f t="shared" si="2941"/>
        <v>0</v>
      </c>
      <c r="CA1236" s="9">
        <f t="shared" si="2941"/>
        <v>465</v>
      </c>
      <c r="CB1236" s="9">
        <f t="shared" si="2941"/>
        <v>0</v>
      </c>
      <c r="CC1236" s="9">
        <f t="shared" si="2942"/>
        <v>0</v>
      </c>
      <c r="CD1236" s="9">
        <f t="shared" si="2942"/>
        <v>0</v>
      </c>
      <c r="CE1236" s="9">
        <f t="shared" si="2942"/>
        <v>0</v>
      </c>
      <c r="CF1236" s="9">
        <f t="shared" si="2942"/>
        <v>0</v>
      </c>
      <c r="CG1236" s="9">
        <f t="shared" si="2942"/>
        <v>465</v>
      </c>
      <c r="CH1236" s="9">
        <f t="shared" si="2942"/>
        <v>0</v>
      </c>
      <c r="CI1236" s="9">
        <f t="shared" si="2942"/>
        <v>0</v>
      </c>
      <c r="CJ1236" s="9">
        <f t="shared" si="2942"/>
        <v>0</v>
      </c>
      <c r="CK1236" s="9">
        <f t="shared" si="2942"/>
        <v>0</v>
      </c>
      <c r="CL1236" s="9">
        <f t="shared" si="2942"/>
        <v>0</v>
      </c>
      <c r="CM1236" s="9">
        <f t="shared" si="2942"/>
        <v>465</v>
      </c>
      <c r="CN1236" s="9">
        <f t="shared" si="2942"/>
        <v>0</v>
      </c>
    </row>
    <row r="1237" spans="1:92" ht="33" hidden="1">
      <c r="A1237" s="49" t="s">
        <v>244</v>
      </c>
      <c r="B1237" s="30" t="s">
        <v>256</v>
      </c>
      <c r="C1237" s="26" t="s">
        <v>22</v>
      </c>
      <c r="D1237" s="26" t="s">
        <v>7</v>
      </c>
      <c r="E1237" s="48" t="s">
        <v>523</v>
      </c>
      <c r="F1237" s="26" t="s">
        <v>31</v>
      </c>
      <c r="G1237" s="11">
        <f t="shared" si="2936"/>
        <v>168</v>
      </c>
      <c r="H1237" s="11">
        <f t="shared" si="2936"/>
        <v>0</v>
      </c>
      <c r="I1237" s="11">
        <f t="shared" si="2936"/>
        <v>0</v>
      </c>
      <c r="J1237" s="11">
        <f t="shared" si="2936"/>
        <v>0</v>
      </c>
      <c r="K1237" s="11">
        <f t="shared" si="2936"/>
        <v>0</v>
      </c>
      <c r="L1237" s="11">
        <f t="shared" si="2936"/>
        <v>0</v>
      </c>
      <c r="M1237" s="11">
        <f t="shared" si="2936"/>
        <v>168</v>
      </c>
      <c r="N1237" s="11">
        <f t="shared" si="2936"/>
        <v>0</v>
      </c>
      <c r="O1237" s="11">
        <f t="shared" si="2936"/>
        <v>0</v>
      </c>
      <c r="P1237" s="11">
        <f t="shared" si="2936"/>
        <v>0</v>
      </c>
      <c r="Q1237" s="11">
        <f t="shared" si="2936"/>
        <v>0</v>
      </c>
      <c r="R1237" s="11">
        <f t="shared" si="2936"/>
        <v>0</v>
      </c>
      <c r="S1237" s="11">
        <f t="shared" si="2936"/>
        <v>168</v>
      </c>
      <c r="T1237" s="11">
        <f t="shared" si="2936"/>
        <v>0</v>
      </c>
      <c r="U1237" s="11">
        <f t="shared" si="2937"/>
        <v>0</v>
      </c>
      <c r="V1237" s="11">
        <f t="shared" si="2937"/>
        <v>0</v>
      </c>
      <c r="W1237" s="11">
        <f t="shared" si="2937"/>
        <v>0</v>
      </c>
      <c r="X1237" s="11">
        <f t="shared" si="2937"/>
        <v>0</v>
      </c>
      <c r="Y1237" s="11">
        <f t="shared" si="2937"/>
        <v>168</v>
      </c>
      <c r="Z1237" s="11">
        <f t="shared" si="2937"/>
        <v>0</v>
      </c>
      <c r="AA1237" s="11">
        <f t="shared" si="2937"/>
        <v>0</v>
      </c>
      <c r="AB1237" s="11">
        <f t="shared" si="2937"/>
        <v>0</v>
      </c>
      <c r="AC1237" s="11">
        <f t="shared" si="2937"/>
        <v>0</v>
      </c>
      <c r="AD1237" s="11">
        <f t="shared" si="2937"/>
        <v>0</v>
      </c>
      <c r="AE1237" s="11">
        <f t="shared" si="2937"/>
        <v>168</v>
      </c>
      <c r="AF1237" s="11">
        <f t="shared" si="2937"/>
        <v>0</v>
      </c>
      <c r="AG1237" s="11">
        <f t="shared" si="2938"/>
        <v>0</v>
      </c>
      <c r="AH1237" s="11">
        <f t="shared" si="2938"/>
        <v>0</v>
      </c>
      <c r="AI1237" s="11">
        <f t="shared" si="2938"/>
        <v>0</v>
      </c>
      <c r="AJ1237" s="11">
        <f t="shared" si="2938"/>
        <v>0</v>
      </c>
      <c r="AK1237" s="11">
        <f t="shared" si="2938"/>
        <v>168</v>
      </c>
      <c r="AL1237" s="11">
        <f t="shared" si="2938"/>
        <v>0</v>
      </c>
      <c r="AM1237" s="11">
        <f t="shared" si="2938"/>
        <v>0</v>
      </c>
      <c r="AN1237" s="11">
        <f t="shared" si="2938"/>
        <v>0</v>
      </c>
      <c r="AO1237" s="11">
        <f t="shared" si="2938"/>
        <v>0</v>
      </c>
      <c r="AP1237" s="11">
        <f t="shared" si="2938"/>
        <v>0</v>
      </c>
      <c r="AQ1237" s="11">
        <f t="shared" si="2938"/>
        <v>168</v>
      </c>
      <c r="AR1237" s="11">
        <f t="shared" si="2938"/>
        <v>0</v>
      </c>
      <c r="AS1237" s="11">
        <f t="shared" si="2939"/>
        <v>0</v>
      </c>
      <c r="AT1237" s="11">
        <f t="shared" si="2939"/>
        <v>0</v>
      </c>
      <c r="AU1237" s="11">
        <f t="shared" si="2939"/>
        <v>0</v>
      </c>
      <c r="AV1237" s="11">
        <f t="shared" si="2939"/>
        <v>0</v>
      </c>
      <c r="AW1237" s="11">
        <f t="shared" si="2939"/>
        <v>168</v>
      </c>
      <c r="AX1237" s="11">
        <f t="shared" si="2939"/>
        <v>0</v>
      </c>
      <c r="AY1237" s="11">
        <f t="shared" si="2939"/>
        <v>0</v>
      </c>
      <c r="AZ1237" s="11">
        <f t="shared" si="2939"/>
        <v>297</v>
      </c>
      <c r="BA1237" s="11">
        <f t="shared" si="2939"/>
        <v>0</v>
      </c>
      <c r="BB1237" s="11">
        <f t="shared" si="2939"/>
        <v>0</v>
      </c>
      <c r="BC1237" s="11">
        <f t="shared" si="2939"/>
        <v>465</v>
      </c>
      <c r="BD1237" s="11">
        <f t="shared" si="2939"/>
        <v>0</v>
      </c>
      <c r="BE1237" s="11">
        <f t="shared" si="2940"/>
        <v>0</v>
      </c>
      <c r="BF1237" s="11">
        <f t="shared" si="2940"/>
        <v>0</v>
      </c>
      <c r="BG1237" s="11">
        <f t="shared" si="2940"/>
        <v>0</v>
      </c>
      <c r="BH1237" s="11">
        <f t="shared" si="2940"/>
        <v>0</v>
      </c>
      <c r="BI1237" s="11">
        <f t="shared" si="2940"/>
        <v>465</v>
      </c>
      <c r="BJ1237" s="11">
        <f t="shared" si="2940"/>
        <v>0</v>
      </c>
      <c r="BK1237" s="11">
        <f t="shared" si="2940"/>
        <v>0</v>
      </c>
      <c r="BL1237" s="11">
        <f t="shared" si="2940"/>
        <v>0</v>
      </c>
      <c r="BM1237" s="11">
        <f t="shared" si="2940"/>
        <v>0</v>
      </c>
      <c r="BN1237" s="11">
        <f t="shared" si="2940"/>
        <v>0</v>
      </c>
      <c r="BO1237" s="11">
        <f t="shared" si="2940"/>
        <v>465</v>
      </c>
      <c r="BP1237" s="11">
        <f t="shared" si="2940"/>
        <v>0</v>
      </c>
      <c r="BQ1237" s="11">
        <f t="shared" si="2941"/>
        <v>0</v>
      </c>
      <c r="BR1237" s="11">
        <f t="shared" si="2941"/>
        <v>0</v>
      </c>
      <c r="BS1237" s="11">
        <f t="shared" si="2941"/>
        <v>0</v>
      </c>
      <c r="BT1237" s="11">
        <f t="shared" si="2941"/>
        <v>0</v>
      </c>
      <c r="BU1237" s="11">
        <f t="shared" si="2941"/>
        <v>465</v>
      </c>
      <c r="BV1237" s="11">
        <f t="shared" si="2941"/>
        <v>0</v>
      </c>
      <c r="BW1237" s="11">
        <f t="shared" si="2941"/>
        <v>0</v>
      </c>
      <c r="BX1237" s="11">
        <f t="shared" si="2941"/>
        <v>0</v>
      </c>
      <c r="BY1237" s="11">
        <f t="shared" si="2941"/>
        <v>0</v>
      </c>
      <c r="BZ1237" s="11">
        <f t="shared" si="2941"/>
        <v>0</v>
      </c>
      <c r="CA1237" s="11">
        <f t="shared" si="2941"/>
        <v>465</v>
      </c>
      <c r="CB1237" s="11">
        <f t="shared" si="2941"/>
        <v>0</v>
      </c>
      <c r="CC1237" s="11">
        <f t="shared" si="2942"/>
        <v>0</v>
      </c>
      <c r="CD1237" s="11">
        <f t="shared" si="2942"/>
        <v>0</v>
      </c>
      <c r="CE1237" s="11">
        <f t="shared" si="2942"/>
        <v>0</v>
      </c>
      <c r="CF1237" s="11">
        <f t="shared" si="2942"/>
        <v>0</v>
      </c>
      <c r="CG1237" s="11">
        <f t="shared" si="2942"/>
        <v>465</v>
      </c>
      <c r="CH1237" s="11">
        <f t="shared" si="2942"/>
        <v>0</v>
      </c>
      <c r="CI1237" s="11">
        <f t="shared" si="2942"/>
        <v>0</v>
      </c>
      <c r="CJ1237" s="11">
        <f t="shared" si="2942"/>
        <v>0</v>
      </c>
      <c r="CK1237" s="11">
        <f t="shared" si="2942"/>
        <v>0</v>
      </c>
      <c r="CL1237" s="11">
        <f t="shared" si="2942"/>
        <v>0</v>
      </c>
      <c r="CM1237" s="11">
        <f t="shared" si="2942"/>
        <v>465</v>
      </c>
      <c r="CN1237" s="11">
        <f t="shared" si="2942"/>
        <v>0</v>
      </c>
    </row>
    <row r="1238" spans="1:92" ht="33.75" hidden="1">
      <c r="A1238" s="49" t="s">
        <v>37</v>
      </c>
      <c r="B1238" s="30" t="s">
        <v>256</v>
      </c>
      <c r="C1238" s="26" t="s">
        <v>22</v>
      </c>
      <c r="D1238" s="26" t="s">
        <v>7</v>
      </c>
      <c r="E1238" s="48" t="s">
        <v>523</v>
      </c>
      <c r="F1238" s="26" t="s">
        <v>38</v>
      </c>
      <c r="G1238" s="11">
        <v>168</v>
      </c>
      <c r="H1238" s="12"/>
      <c r="I1238" s="11"/>
      <c r="J1238" s="12"/>
      <c r="K1238" s="11"/>
      <c r="L1238" s="12"/>
      <c r="M1238" s="9">
        <f>G1238+I1238+J1238+K1238+L1238</f>
        <v>168</v>
      </c>
      <c r="N1238" s="9">
        <f>H1238+L1238</f>
        <v>0</v>
      </c>
      <c r="O1238" s="11"/>
      <c r="P1238" s="12"/>
      <c r="Q1238" s="11"/>
      <c r="R1238" s="12"/>
      <c r="S1238" s="9">
        <f>M1238+O1238+P1238+Q1238+R1238</f>
        <v>168</v>
      </c>
      <c r="T1238" s="9">
        <f>N1238+R1238</f>
        <v>0</v>
      </c>
      <c r="U1238" s="11"/>
      <c r="V1238" s="12"/>
      <c r="W1238" s="11"/>
      <c r="X1238" s="12"/>
      <c r="Y1238" s="9">
        <f>S1238+U1238+V1238+W1238+X1238</f>
        <v>168</v>
      </c>
      <c r="Z1238" s="9">
        <f>T1238+X1238</f>
        <v>0</v>
      </c>
      <c r="AA1238" s="11"/>
      <c r="AB1238" s="12"/>
      <c r="AC1238" s="11"/>
      <c r="AD1238" s="12"/>
      <c r="AE1238" s="9">
        <f>Y1238+AA1238+AB1238+AC1238+AD1238</f>
        <v>168</v>
      </c>
      <c r="AF1238" s="9">
        <f>Z1238+AD1238</f>
        <v>0</v>
      </c>
      <c r="AG1238" s="11"/>
      <c r="AH1238" s="12"/>
      <c r="AI1238" s="11"/>
      <c r="AJ1238" s="12"/>
      <c r="AK1238" s="9">
        <f>AE1238+AG1238+AH1238+AI1238+AJ1238</f>
        <v>168</v>
      </c>
      <c r="AL1238" s="9">
        <f>AF1238+AJ1238</f>
        <v>0</v>
      </c>
      <c r="AM1238" s="11"/>
      <c r="AN1238" s="12"/>
      <c r="AO1238" s="11"/>
      <c r="AP1238" s="12"/>
      <c r="AQ1238" s="9">
        <f>AK1238+AM1238+AN1238+AO1238+AP1238</f>
        <v>168</v>
      </c>
      <c r="AR1238" s="9">
        <f>AL1238+AP1238</f>
        <v>0</v>
      </c>
      <c r="AS1238" s="11"/>
      <c r="AT1238" s="12"/>
      <c r="AU1238" s="11"/>
      <c r="AV1238" s="12"/>
      <c r="AW1238" s="9">
        <f>AQ1238+AS1238+AT1238+AU1238+AV1238</f>
        <v>168</v>
      </c>
      <c r="AX1238" s="9">
        <f>AR1238+AV1238</f>
        <v>0</v>
      </c>
      <c r="AY1238" s="11"/>
      <c r="AZ1238" s="11">
        <v>297</v>
      </c>
      <c r="BA1238" s="11"/>
      <c r="BB1238" s="12"/>
      <c r="BC1238" s="9">
        <f>AW1238+AY1238+AZ1238+BA1238+BB1238</f>
        <v>465</v>
      </c>
      <c r="BD1238" s="9">
        <f>AX1238+BB1238</f>
        <v>0</v>
      </c>
      <c r="BE1238" s="11"/>
      <c r="BF1238" s="11"/>
      <c r="BG1238" s="11"/>
      <c r="BH1238" s="12"/>
      <c r="BI1238" s="9">
        <f>BC1238+BE1238+BF1238+BG1238+BH1238</f>
        <v>465</v>
      </c>
      <c r="BJ1238" s="9">
        <f>BD1238+BH1238</f>
        <v>0</v>
      </c>
      <c r="BK1238" s="11"/>
      <c r="BL1238" s="11"/>
      <c r="BM1238" s="11"/>
      <c r="BN1238" s="12"/>
      <c r="BO1238" s="9">
        <f>BI1238+BK1238+BL1238+BM1238+BN1238</f>
        <v>465</v>
      </c>
      <c r="BP1238" s="9">
        <f>BJ1238+BN1238</f>
        <v>0</v>
      </c>
      <c r="BQ1238" s="11"/>
      <c r="BR1238" s="11"/>
      <c r="BS1238" s="11"/>
      <c r="BT1238" s="12"/>
      <c r="BU1238" s="9">
        <f>BO1238+BQ1238+BR1238+BS1238+BT1238</f>
        <v>465</v>
      </c>
      <c r="BV1238" s="9">
        <f>BP1238+BT1238</f>
        <v>0</v>
      </c>
      <c r="BW1238" s="11"/>
      <c r="BX1238" s="11"/>
      <c r="BY1238" s="11"/>
      <c r="BZ1238" s="12"/>
      <c r="CA1238" s="9">
        <f>BU1238+BW1238+BX1238+BY1238+BZ1238</f>
        <v>465</v>
      </c>
      <c r="CB1238" s="9">
        <f>BV1238+BZ1238</f>
        <v>0</v>
      </c>
      <c r="CC1238" s="11"/>
      <c r="CD1238" s="11"/>
      <c r="CE1238" s="11"/>
      <c r="CF1238" s="12"/>
      <c r="CG1238" s="9">
        <f>CA1238+CC1238+CD1238+CE1238+CF1238</f>
        <v>465</v>
      </c>
      <c r="CH1238" s="9">
        <f>CB1238+CF1238</f>
        <v>0</v>
      </c>
      <c r="CI1238" s="11"/>
      <c r="CJ1238" s="11"/>
      <c r="CK1238" s="11"/>
      <c r="CL1238" s="12"/>
      <c r="CM1238" s="9">
        <f>CG1238+CI1238+CJ1238+CK1238+CL1238</f>
        <v>465</v>
      </c>
      <c r="CN1238" s="9">
        <f>CH1238+CL1238</f>
        <v>0</v>
      </c>
    </row>
    <row r="1239" spans="1:92" ht="20.25" hidden="1">
      <c r="A1239" s="49"/>
      <c r="B1239" s="30"/>
      <c r="C1239" s="26"/>
      <c r="D1239" s="26"/>
      <c r="E1239" s="48"/>
      <c r="F1239" s="26"/>
      <c r="G1239" s="11"/>
      <c r="H1239" s="12"/>
      <c r="I1239" s="11"/>
      <c r="J1239" s="12"/>
      <c r="K1239" s="11"/>
      <c r="L1239" s="12"/>
      <c r="M1239" s="9"/>
      <c r="N1239" s="9"/>
      <c r="O1239" s="11"/>
      <c r="P1239" s="12"/>
      <c r="Q1239" s="11"/>
      <c r="R1239" s="12"/>
      <c r="S1239" s="9"/>
      <c r="T1239" s="9"/>
      <c r="U1239" s="11"/>
      <c r="V1239" s="12"/>
      <c r="W1239" s="11"/>
      <c r="X1239" s="12"/>
      <c r="Y1239" s="9"/>
      <c r="Z1239" s="9"/>
      <c r="AA1239" s="11"/>
      <c r="AB1239" s="12"/>
      <c r="AC1239" s="11"/>
      <c r="AD1239" s="12"/>
      <c r="AE1239" s="9"/>
      <c r="AF1239" s="9"/>
      <c r="AG1239" s="11"/>
      <c r="AH1239" s="12"/>
      <c r="AI1239" s="11"/>
      <c r="AJ1239" s="12"/>
      <c r="AK1239" s="9"/>
      <c r="AL1239" s="9"/>
      <c r="AM1239" s="11"/>
      <c r="AN1239" s="12"/>
      <c r="AO1239" s="11"/>
      <c r="AP1239" s="12"/>
      <c r="AQ1239" s="9"/>
      <c r="AR1239" s="9"/>
      <c r="AS1239" s="11"/>
      <c r="AT1239" s="12"/>
      <c r="AU1239" s="11"/>
      <c r="AV1239" s="12"/>
      <c r="AW1239" s="9"/>
      <c r="AX1239" s="9"/>
      <c r="AY1239" s="11"/>
      <c r="AZ1239" s="12"/>
      <c r="BA1239" s="11"/>
      <c r="BB1239" s="12"/>
      <c r="BC1239" s="9"/>
      <c r="BD1239" s="9"/>
      <c r="BE1239" s="11"/>
      <c r="BF1239" s="12"/>
      <c r="BG1239" s="11"/>
      <c r="BH1239" s="12"/>
      <c r="BI1239" s="9"/>
      <c r="BJ1239" s="9"/>
      <c r="BK1239" s="11"/>
      <c r="BL1239" s="12"/>
      <c r="BM1239" s="11"/>
      <c r="BN1239" s="12"/>
      <c r="BO1239" s="9"/>
      <c r="BP1239" s="9"/>
      <c r="BQ1239" s="11"/>
      <c r="BR1239" s="12"/>
      <c r="BS1239" s="11"/>
      <c r="BT1239" s="12"/>
      <c r="BU1239" s="9"/>
      <c r="BV1239" s="9"/>
      <c r="BW1239" s="11"/>
      <c r="BX1239" s="12"/>
      <c r="BY1239" s="11"/>
      <c r="BZ1239" s="12"/>
      <c r="CA1239" s="9"/>
      <c r="CB1239" s="9"/>
      <c r="CC1239" s="11"/>
      <c r="CD1239" s="12"/>
      <c r="CE1239" s="11"/>
      <c r="CF1239" s="12"/>
      <c r="CG1239" s="9"/>
      <c r="CH1239" s="9"/>
      <c r="CI1239" s="11"/>
      <c r="CJ1239" s="12"/>
      <c r="CK1239" s="11"/>
      <c r="CL1239" s="12"/>
      <c r="CM1239" s="9"/>
      <c r="CN1239" s="9"/>
    </row>
    <row r="1240" spans="1:92" ht="18.75" hidden="1">
      <c r="A1240" s="66" t="s">
        <v>59</v>
      </c>
      <c r="B1240" s="35" t="s">
        <v>256</v>
      </c>
      <c r="C1240" s="35" t="s">
        <v>22</v>
      </c>
      <c r="D1240" s="35" t="s">
        <v>60</v>
      </c>
      <c r="E1240" s="35"/>
      <c r="F1240" s="35"/>
      <c r="G1240" s="13">
        <f t="shared" ref="G1240:BR1240" si="2943">G1241</f>
        <v>159332</v>
      </c>
      <c r="H1240" s="13">
        <f t="shared" si="2943"/>
        <v>0</v>
      </c>
      <c r="I1240" s="13">
        <f t="shared" si="2943"/>
        <v>0</v>
      </c>
      <c r="J1240" s="13">
        <f t="shared" si="2943"/>
        <v>5034</v>
      </c>
      <c r="K1240" s="13">
        <f t="shared" si="2943"/>
        <v>0</v>
      </c>
      <c r="L1240" s="13">
        <f t="shared" si="2943"/>
        <v>1213</v>
      </c>
      <c r="M1240" s="13">
        <f t="shared" si="2943"/>
        <v>165579</v>
      </c>
      <c r="N1240" s="13">
        <f t="shared" si="2943"/>
        <v>1213</v>
      </c>
      <c r="O1240" s="13">
        <f t="shared" si="2943"/>
        <v>0</v>
      </c>
      <c r="P1240" s="13">
        <f t="shared" si="2943"/>
        <v>41</v>
      </c>
      <c r="Q1240" s="13">
        <f t="shared" si="2943"/>
        <v>0</v>
      </c>
      <c r="R1240" s="13">
        <f t="shared" si="2943"/>
        <v>564</v>
      </c>
      <c r="S1240" s="13">
        <f t="shared" si="2943"/>
        <v>166184</v>
      </c>
      <c r="T1240" s="13">
        <f t="shared" si="2943"/>
        <v>1777</v>
      </c>
      <c r="U1240" s="13">
        <f t="shared" si="2943"/>
        <v>0</v>
      </c>
      <c r="V1240" s="13">
        <f t="shared" si="2943"/>
        <v>227</v>
      </c>
      <c r="W1240" s="13">
        <f t="shared" si="2943"/>
        <v>0</v>
      </c>
      <c r="X1240" s="13">
        <f t="shared" si="2943"/>
        <v>0</v>
      </c>
      <c r="Y1240" s="13">
        <f t="shared" si="2943"/>
        <v>166411</v>
      </c>
      <c r="Z1240" s="13">
        <f t="shared" si="2943"/>
        <v>1777</v>
      </c>
      <c r="AA1240" s="13">
        <f t="shared" si="2943"/>
        <v>0</v>
      </c>
      <c r="AB1240" s="13">
        <f t="shared" si="2943"/>
        <v>350</v>
      </c>
      <c r="AC1240" s="13">
        <f t="shared" si="2943"/>
        <v>0</v>
      </c>
      <c r="AD1240" s="13">
        <f t="shared" si="2943"/>
        <v>0</v>
      </c>
      <c r="AE1240" s="13">
        <f t="shared" si="2943"/>
        <v>166761</v>
      </c>
      <c r="AF1240" s="13">
        <f t="shared" si="2943"/>
        <v>1777</v>
      </c>
      <c r="AG1240" s="13">
        <f t="shared" si="2943"/>
        <v>0</v>
      </c>
      <c r="AH1240" s="13">
        <f t="shared" si="2943"/>
        <v>0</v>
      </c>
      <c r="AI1240" s="13">
        <f t="shared" si="2943"/>
        <v>0</v>
      </c>
      <c r="AJ1240" s="13">
        <f t="shared" si="2943"/>
        <v>0</v>
      </c>
      <c r="AK1240" s="13">
        <f t="shared" si="2943"/>
        <v>166761</v>
      </c>
      <c r="AL1240" s="13">
        <f t="shared" si="2943"/>
        <v>1777</v>
      </c>
      <c r="AM1240" s="13">
        <f t="shared" si="2943"/>
        <v>0</v>
      </c>
      <c r="AN1240" s="13">
        <f t="shared" si="2943"/>
        <v>1648</v>
      </c>
      <c r="AO1240" s="13">
        <f t="shared" si="2943"/>
        <v>-20</v>
      </c>
      <c r="AP1240" s="13">
        <f t="shared" si="2943"/>
        <v>0</v>
      </c>
      <c r="AQ1240" s="13">
        <f t="shared" si="2943"/>
        <v>168389</v>
      </c>
      <c r="AR1240" s="13">
        <f t="shared" si="2943"/>
        <v>1777</v>
      </c>
      <c r="AS1240" s="13">
        <f t="shared" si="2943"/>
        <v>0</v>
      </c>
      <c r="AT1240" s="13">
        <f t="shared" si="2943"/>
        <v>0</v>
      </c>
      <c r="AU1240" s="13">
        <f t="shared" si="2943"/>
        <v>0</v>
      </c>
      <c r="AV1240" s="13">
        <f t="shared" si="2943"/>
        <v>0</v>
      </c>
      <c r="AW1240" s="13">
        <f t="shared" si="2943"/>
        <v>168389</v>
      </c>
      <c r="AX1240" s="13">
        <f t="shared" si="2943"/>
        <v>1777</v>
      </c>
      <c r="AY1240" s="13">
        <f t="shared" si="2943"/>
        <v>0</v>
      </c>
      <c r="AZ1240" s="13">
        <f t="shared" si="2943"/>
        <v>1652</v>
      </c>
      <c r="BA1240" s="13">
        <f t="shared" si="2943"/>
        <v>0</v>
      </c>
      <c r="BB1240" s="13">
        <f t="shared" si="2943"/>
        <v>0</v>
      </c>
      <c r="BC1240" s="13">
        <f t="shared" si="2943"/>
        <v>170041</v>
      </c>
      <c r="BD1240" s="13">
        <f t="shared" si="2943"/>
        <v>1777</v>
      </c>
      <c r="BE1240" s="13">
        <f t="shared" si="2943"/>
        <v>0</v>
      </c>
      <c r="BF1240" s="13">
        <f t="shared" si="2943"/>
        <v>0</v>
      </c>
      <c r="BG1240" s="13">
        <f t="shared" si="2943"/>
        <v>0</v>
      </c>
      <c r="BH1240" s="13">
        <f t="shared" si="2943"/>
        <v>0</v>
      </c>
      <c r="BI1240" s="13">
        <f t="shared" si="2943"/>
        <v>170041</v>
      </c>
      <c r="BJ1240" s="13">
        <f t="shared" si="2943"/>
        <v>1777</v>
      </c>
      <c r="BK1240" s="13">
        <f t="shared" si="2943"/>
        <v>0</v>
      </c>
      <c r="BL1240" s="13">
        <f t="shared" si="2943"/>
        <v>0</v>
      </c>
      <c r="BM1240" s="13">
        <f t="shared" si="2943"/>
        <v>0</v>
      </c>
      <c r="BN1240" s="13">
        <f t="shared" si="2943"/>
        <v>0</v>
      </c>
      <c r="BO1240" s="13">
        <f t="shared" si="2943"/>
        <v>170041</v>
      </c>
      <c r="BP1240" s="13">
        <f t="shared" si="2943"/>
        <v>1777</v>
      </c>
      <c r="BQ1240" s="13">
        <f t="shared" si="2943"/>
        <v>0</v>
      </c>
      <c r="BR1240" s="13">
        <f t="shared" si="2943"/>
        <v>257</v>
      </c>
      <c r="BS1240" s="13">
        <f t="shared" ref="BS1240:CN1240" si="2944">BS1241</f>
        <v>0</v>
      </c>
      <c r="BT1240" s="13">
        <f t="shared" si="2944"/>
        <v>0</v>
      </c>
      <c r="BU1240" s="13">
        <f t="shared" si="2944"/>
        <v>170298</v>
      </c>
      <c r="BV1240" s="13">
        <f t="shared" si="2944"/>
        <v>1777</v>
      </c>
      <c r="BW1240" s="13">
        <f t="shared" si="2944"/>
        <v>0</v>
      </c>
      <c r="BX1240" s="13">
        <f t="shared" si="2944"/>
        <v>0</v>
      </c>
      <c r="BY1240" s="13">
        <f t="shared" si="2944"/>
        <v>0</v>
      </c>
      <c r="BZ1240" s="13">
        <f t="shared" si="2944"/>
        <v>0</v>
      </c>
      <c r="CA1240" s="13">
        <f t="shared" si="2944"/>
        <v>170298</v>
      </c>
      <c r="CB1240" s="13">
        <f t="shared" si="2944"/>
        <v>1777</v>
      </c>
      <c r="CC1240" s="13">
        <f t="shared" si="2944"/>
        <v>0</v>
      </c>
      <c r="CD1240" s="13">
        <f t="shared" si="2944"/>
        <v>0</v>
      </c>
      <c r="CE1240" s="13">
        <f t="shared" si="2944"/>
        <v>0</v>
      </c>
      <c r="CF1240" s="13">
        <f t="shared" si="2944"/>
        <v>0</v>
      </c>
      <c r="CG1240" s="13">
        <f t="shared" si="2944"/>
        <v>170298</v>
      </c>
      <c r="CH1240" s="13">
        <f t="shared" si="2944"/>
        <v>1777</v>
      </c>
      <c r="CI1240" s="13">
        <f t="shared" si="2944"/>
        <v>0</v>
      </c>
      <c r="CJ1240" s="13">
        <f t="shared" si="2944"/>
        <v>0</v>
      </c>
      <c r="CK1240" s="13">
        <f t="shared" si="2944"/>
        <v>-70</v>
      </c>
      <c r="CL1240" s="13">
        <f t="shared" si="2944"/>
        <v>-103</v>
      </c>
      <c r="CM1240" s="13">
        <f t="shared" si="2944"/>
        <v>170125</v>
      </c>
      <c r="CN1240" s="13">
        <f t="shared" si="2944"/>
        <v>1674</v>
      </c>
    </row>
    <row r="1241" spans="1:92" ht="49.5" hidden="1">
      <c r="A1241" s="28" t="s">
        <v>596</v>
      </c>
      <c r="B1241" s="30" t="s">
        <v>256</v>
      </c>
      <c r="C1241" s="30" t="s">
        <v>22</v>
      </c>
      <c r="D1241" s="30" t="s">
        <v>60</v>
      </c>
      <c r="E1241" s="30" t="s">
        <v>70</v>
      </c>
      <c r="F1241" s="30"/>
      <c r="G1241" s="9">
        <f>G1242+G1246</f>
        <v>159332</v>
      </c>
      <c r="H1241" s="9">
        <f>H1242+H1246</f>
        <v>0</v>
      </c>
      <c r="I1241" s="9">
        <f t="shared" ref="I1241:N1241" si="2945">I1242+I1246+I1255</f>
        <v>0</v>
      </c>
      <c r="J1241" s="9">
        <f t="shared" si="2945"/>
        <v>5034</v>
      </c>
      <c r="K1241" s="9">
        <f t="shared" si="2945"/>
        <v>0</v>
      </c>
      <c r="L1241" s="9">
        <f t="shared" si="2945"/>
        <v>1213</v>
      </c>
      <c r="M1241" s="9">
        <f t="shared" si="2945"/>
        <v>165579</v>
      </c>
      <c r="N1241" s="9">
        <f t="shared" si="2945"/>
        <v>1213</v>
      </c>
      <c r="O1241" s="9">
        <f t="shared" ref="O1241:AT1241" si="2946">O1242+O1246+O1255+O1265</f>
        <v>0</v>
      </c>
      <c r="P1241" s="9">
        <f t="shared" si="2946"/>
        <v>41</v>
      </c>
      <c r="Q1241" s="9">
        <f t="shared" si="2946"/>
        <v>0</v>
      </c>
      <c r="R1241" s="9">
        <f t="shared" si="2946"/>
        <v>564</v>
      </c>
      <c r="S1241" s="9">
        <f t="shared" si="2946"/>
        <v>166184</v>
      </c>
      <c r="T1241" s="9">
        <f t="shared" si="2946"/>
        <v>1777</v>
      </c>
      <c r="U1241" s="9">
        <f t="shared" si="2946"/>
        <v>0</v>
      </c>
      <c r="V1241" s="9">
        <f t="shared" si="2946"/>
        <v>227</v>
      </c>
      <c r="W1241" s="9">
        <f t="shared" si="2946"/>
        <v>0</v>
      </c>
      <c r="X1241" s="9">
        <f t="shared" si="2946"/>
        <v>0</v>
      </c>
      <c r="Y1241" s="9">
        <f t="shared" si="2946"/>
        <v>166411</v>
      </c>
      <c r="Z1241" s="9">
        <f t="shared" si="2946"/>
        <v>1777</v>
      </c>
      <c r="AA1241" s="9">
        <f t="shared" si="2946"/>
        <v>0</v>
      </c>
      <c r="AB1241" s="9">
        <f t="shared" si="2946"/>
        <v>350</v>
      </c>
      <c r="AC1241" s="9">
        <f t="shared" si="2946"/>
        <v>0</v>
      </c>
      <c r="AD1241" s="9">
        <f t="shared" si="2946"/>
        <v>0</v>
      </c>
      <c r="AE1241" s="9">
        <f t="shared" si="2946"/>
        <v>166761</v>
      </c>
      <c r="AF1241" s="9">
        <f t="shared" si="2946"/>
        <v>1777</v>
      </c>
      <c r="AG1241" s="9">
        <f t="shared" si="2946"/>
        <v>0</v>
      </c>
      <c r="AH1241" s="9">
        <f t="shared" si="2946"/>
        <v>0</v>
      </c>
      <c r="AI1241" s="9">
        <f t="shared" si="2946"/>
        <v>0</v>
      </c>
      <c r="AJ1241" s="9">
        <f t="shared" si="2946"/>
        <v>0</v>
      </c>
      <c r="AK1241" s="9">
        <f t="shared" si="2946"/>
        <v>166761</v>
      </c>
      <c r="AL1241" s="9">
        <f t="shared" si="2946"/>
        <v>1777</v>
      </c>
      <c r="AM1241" s="9">
        <f t="shared" si="2946"/>
        <v>0</v>
      </c>
      <c r="AN1241" s="9">
        <f t="shared" si="2946"/>
        <v>1648</v>
      </c>
      <c r="AO1241" s="9">
        <f t="shared" si="2946"/>
        <v>-20</v>
      </c>
      <c r="AP1241" s="9">
        <f t="shared" si="2946"/>
        <v>0</v>
      </c>
      <c r="AQ1241" s="9">
        <f t="shared" si="2946"/>
        <v>168389</v>
      </c>
      <c r="AR1241" s="9">
        <f t="shared" si="2946"/>
        <v>1777</v>
      </c>
      <c r="AS1241" s="9">
        <f t="shared" si="2946"/>
        <v>0</v>
      </c>
      <c r="AT1241" s="9">
        <f t="shared" si="2946"/>
        <v>0</v>
      </c>
      <c r="AU1241" s="9">
        <f t="shared" ref="AU1241:BP1241" si="2947">AU1242+AU1246+AU1255+AU1265</f>
        <v>0</v>
      </c>
      <c r="AV1241" s="9">
        <f t="shared" si="2947"/>
        <v>0</v>
      </c>
      <c r="AW1241" s="9">
        <f t="shared" si="2947"/>
        <v>168389</v>
      </c>
      <c r="AX1241" s="9">
        <f t="shared" si="2947"/>
        <v>1777</v>
      </c>
      <c r="AY1241" s="9">
        <f t="shared" si="2947"/>
        <v>0</v>
      </c>
      <c r="AZ1241" s="9">
        <f t="shared" si="2947"/>
        <v>1652</v>
      </c>
      <c r="BA1241" s="9">
        <f t="shared" si="2947"/>
        <v>0</v>
      </c>
      <c r="BB1241" s="9">
        <f t="shared" si="2947"/>
        <v>0</v>
      </c>
      <c r="BC1241" s="9">
        <f t="shared" si="2947"/>
        <v>170041</v>
      </c>
      <c r="BD1241" s="9">
        <f t="shared" si="2947"/>
        <v>1777</v>
      </c>
      <c r="BE1241" s="9">
        <f t="shared" si="2947"/>
        <v>0</v>
      </c>
      <c r="BF1241" s="9">
        <f t="shared" si="2947"/>
        <v>0</v>
      </c>
      <c r="BG1241" s="9">
        <f t="shared" si="2947"/>
        <v>0</v>
      </c>
      <c r="BH1241" s="9">
        <f t="shared" si="2947"/>
        <v>0</v>
      </c>
      <c r="BI1241" s="9">
        <f t="shared" si="2947"/>
        <v>170041</v>
      </c>
      <c r="BJ1241" s="9">
        <f t="shared" si="2947"/>
        <v>1777</v>
      </c>
      <c r="BK1241" s="9">
        <f t="shared" si="2947"/>
        <v>0</v>
      </c>
      <c r="BL1241" s="9">
        <f t="shared" si="2947"/>
        <v>0</v>
      </c>
      <c r="BM1241" s="9">
        <f t="shared" si="2947"/>
        <v>0</v>
      </c>
      <c r="BN1241" s="9">
        <f t="shared" si="2947"/>
        <v>0</v>
      </c>
      <c r="BO1241" s="9">
        <f t="shared" si="2947"/>
        <v>170041</v>
      </c>
      <c r="BP1241" s="9">
        <f t="shared" si="2947"/>
        <v>1777</v>
      </c>
      <c r="BQ1241" s="9">
        <f t="shared" ref="BQ1241:BV1241" si="2948">BQ1242+BQ1246+BQ1255+BQ1265</f>
        <v>0</v>
      </c>
      <c r="BR1241" s="9">
        <f t="shared" si="2948"/>
        <v>257</v>
      </c>
      <c r="BS1241" s="9">
        <f t="shared" si="2948"/>
        <v>0</v>
      </c>
      <c r="BT1241" s="9">
        <f t="shared" si="2948"/>
        <v>0</v>
      </c>
      <c r="BU1241" s="9">
        <f t="shared" si="2948"/>
        <v>170298</v>
      </c>
      <c r="BV1241" s="9">
        <f t="shared" si="2948"/>
        <v>1777</v>
      </c>
      <c r="BW1241" s="9">
        <f t="shared" ref="BW1241:CB1241" si="2949">BW1242+BW1246+BW1255+BW1265</f>
        <v>0</v>
      </c>
      <c r="BX1241" s="9">
        <f t="shared" si="2949"/>
        <v>0</v>
      </c>
      <c r="BY1241" s="9">
        <f t="shared" si="2949"/>
        <v>0</v>
      </c>
      <c r="BZ1241" s="9">
        <f t="shared" si="2949"/>
        <v>0</v>
      </c>
      <c r="CA1241" s="9">
        <f t="shared" si="2949"/>
        <v>170298</v>
      </c>
      <c r="CB1241" s="9">
        <f t="shared" si="2949"/>
        <v>1777</v>
      </c>
      <c r="CC1241" s="9">
        <f t="shared" ref="CC1241:CH1241" si="2950">CC1242+CC1246+CC1255+CC1265</f>
        <v>0</v>
      </c>
      <c r="CD1241" s="9">
        <f t="shared" si="2950"/>
        <v>0</v>
      </c>
      <c r="CE1241" s="9">
        <f t="shared" si="2950"/>
        <v>0</v>
      </c>
      <c r="CF1241" s="9">
        <f t="shared" si="2950"/>
        <v>0</v>
      </c>
      <c r="CG1241" s="9">
        <f t="shared" si="2950"/>
        <v>170298</v>
      </c>
      <c r="CH1241" s="9">
        <f t="shared" si="2950"/>
        <v>1777</v>
      </c>
      <c r="CI1241" s="9">
        <f t="shared" ref="CI1241:CN1241" si="2951">CI1242+CI1246+CI1255+CI1265</f>
        <v>0</v>
      </c>
      <c r="CJ1241" s="9">
        <f t="shared" si="2951"/>
        <v>0</v>
      </c>
      <c r="CK1241" s="9">
        <f t="shared" si="2951"/>
        <v>-70</v>
      </c>
      <c r="CL1241" s="9">
        <f t="shared" si="2951"/>
        <v>-103</v>
      </c>
      <c r="CM1241" s="9">
        <f t="shared" si="2951"/>
        <v>170125</v>
      </c>
      <c r="CN1241" s="9">
        <f t="shared" si="2951"/>
        <v>1674</v>
      </c>
    </row>
    <row r="1242" spans="1:92" ht="33" hidden="1">
      <c r="A1242" s="28" t="s">
        <v>77</v>
      </c>
      <c r="B1242" s="30" t="s">
        <v>256</v>
      </c>
      <c r="C1242" s="30" t="s">
        <v>22</v>
      </c>
      <c r="D1242" s="30" t="s">
        <v>60</v>
      </c>
      <c r="E1242" s="30" t="s">
        <v>257</v>
      </c>
      <c r="F1242" s="30"/>
      <c r="G1242" s="11">
        <f t="shared" ref="G1242:V1244" si="2952">G1243</f>
        <v>139859</v>
      </c>
      <c r="H1242" s="11">
        <f t="shared" si="2952"/>
        <v>0</v>
      </c>
      <c r="I1242" s="11">
        <f t="shared" si="2952"/>
        <v>0</v>
      </c>
      <c r="J1242" s="11">
        <f t="shared" si="2952"/>
        <v>5034</v>
      </c>
      <c r="K1242" s="11">
        <f t="shared" si="2952"/>
        <v>0</v>
      </c>
      <c r="L1242" s="11">
        <f t="shared" si="2952"/>
        <v>0</v>
      </c>
      <c r="M1242" s="11">
        <f t="shared" si="2952"/>
        <v>144893</v>
      </c>
      <c r="N1242" s="11">
        <f t="shared" si="2952"/>
        <v>0</v>
      </c>
      <c r="O1242" s="11">
        <f t="shared" si="2952"/>
        <v>0</v>
      </c>
      <c r="P1242" s="11">
        <f t="shared" si="2952"/>
        <v>0</v>
      </c>
      <c r="Q1242" s="11">
        <f t="shared" si="2952"/>
        <v>0</v>
      </c>
      <c r="R1242" s="11">
        <f t="shared" si="2952"/>
        <v>0</v>
      </c>
      <c r="S1242" s="11">
        <f t="shared" si="2952"/>
        <v>144893</v>
      </c>
      <c r="T1242" s="11">
        <f t="shared" si="2952"/>
        <v>0</v>
      </c>
      <c r="U1242" s="11">
        <f t="shared" si="2952"/>
        <v>0</v>
      </c>
      <c r="V1242" s="11">
        <f t="shared" si="2952"/>
        <v>227</v>
      </c>
      <c r="W1242" s="11">
        <f t="shared" ref="U1242:AJ1244" si="2953">W1243</f>
        <v>0</v>
      </c>
      <c r="X1242" s="11">
        <f t="shared" si="2953"/>
        <v>0</v>
      </c>
      <c r="Y1242" s="11">
        <f t="shared" si="2953"/>
        <v>145120</v>
      </c>
      <c r="Z1242" s="11">
        <f t="shared" si="2953"/>
        <v>0</v>
      </c>
      <c r="AA1242" s="11">
        <f t="shared" si="2953"/>
        <v>0</v>
      </c>
      <c r="AB1242" s="11">
        <f t="shared" si="2953"/>
        <v>0</v>
      </c>
      <c r="AC1242" s="11">
        <f t="shared" si="2953"/>
        <v>0</v>
      </c>
      <c r="AD1242" s="11">
        <f t="shared" si="2953"/>
        <v>0</v>
      </c>
      <c r="AE1242" s="11">
        <f t="shared" si="2953"/>
        <v>145120</v>
      </c>
      <c r="AF1242" s="11">
        <f t="shared" si="2953"/>
        <v>0</v>
      </c>
      <c r="AG1242" s="11">
        <f t="shared" si="2953"/>
        <v>0</v>
      </c>
      <c r="AH1242" s="11">
        <f t="shared" si="2953"/>
        <v>0</v>
      </c>
      <c r="AI1242" s="11">
        <f t="shared" si="2953"/>
        <v>0</v>
      </c>
      <c r="AJ1242" s="11">
        <f t="shared" si="2953"/>
        <v>0</v>
      </c>
      <c r="AK1242" s="11">
        <f t="shared" ref="AG1242:AV1244" si="2954">AK1243</f>
        <v>145120</v>
      </c>
      <c r="AL1242" s="11">
        <f t="shared" si="2954"/>
        <v>0</v>
      </c>
      <c r="AM1242" s="11">
        <f t="shared" si="2954"/>
        <v>0</v>
      </c>
      <c r="AN1242" s="11">
        <f t="shared" si="2954"/>
        <v>753</v>
      </c>
      <c r="AO1242" s="11">
        <f t="shared" si="2954"/>
        <v>0</v>
      </c>
      <c r="AP1242" s="11">
        <f t="shared" si="2954"/>
        <v>0</v>
      </c>
      <c r="AQ1242" s="11">
        <f t="shared" si="2954"/>
        <v>145873</v>
      </c>
      <c r="AR1242" s="11">
        <f t="shared" si="2954"/>
        <v>0</v>
      </c>
      <c r="AS1242" s="11">
        <f t="shared" si="2954"/>
        <v>0</v>
      </c>
      <c r="AT1242" s="11">
        <f t="shared" si="2954"/>
        <v>0</v>
      </c>
      <c r="AU1242" s="11">
        <f t="shared" si="2954"/>
        <v>0</v>
      </c>
      <c r="AV1242" s="11">
        <f t="shared" si="2954"/>
        <v>0</v>
      </c>
      <c r="AW1242" s="11">
        <f t="shared" ref="AS1242:BH1244" si="2955">AW1243</f>
        <v>145873</v>
      </c>
      <c r="AX1242" s="11">
        <f t="shared" si="2955"/>
        <v>0</v>
      </c>
      <c r="AY1242" s="11">
        <f t="shared" si="2955"/>
        <v>0</v>
      </c>
      <c r="AZ1242" s="11">
        <f t="shared" si="2955"/>
        <v>0</v>
      </c>
      <c r="BA1242" s="11">
        <f t="shared" si="2955"/>
        <v>0</v>
      </c>
      <c r="BB1242" s="11">
        <f t="shared" si="2955"/>
        <v>0</v>
      </c>
      <c r="BC1242" s="11">
        <f t="shared" si="2955"/>
        <v>145873</v>
      </c>
      <c r="BD1242" s="11">
        <f t="shared" si="2955"/>
        <v>0</v>
      </c>
      <c r="BE1242" s="11">
        <f t="shared" si="2955"/>
        <v>0</v>
      </c>
      <c r="BF1242" s="11">
        <f t="shared" si="2955"/>
        <v>0</v>
      </c>
      <c r="BG1242" s="11">
        <f t="shared" si="2955"/>
        <v>0</v>
      </c>
      <c r="BH1242" s="11">
        <f t="shared" si="2955"/>
        <v>0</v>
      </c>
      <c r="BI1242" s="11">
        <f t="shared" ref="BE1242:BT1244" si="2956">BI1243</f>
        <v>145873</v>
      </c>
      <c r="BJ1242" s="11">
        <f t="shared" si="2956"/>
        <v>0</v>
      </c>
      <c r="BK1242" s="11">
        <f t="shared" si="2956"/>
        <v>0</v>
      </c>
      <c r="BL1242" s="11">
        <f t="shared" si="2956"/>
        <v>0</v>
      </c>
      <c r="BM1242" s="11">
        <f t="shared" si="2956"/>
        <v>0</v>
      </c>
      <c r="BN1242" s="11">
        <f t="shared" si="2956"/>
        <v>0</v>
      </c>
      <c r="BO1242" s="11">
        <f t="shared" si="2956"/>
        <v>145873</v>
      </c>
      <c r="BP1242" s="11">
        <f t="shared" si="2956"/>
        <v>0</v>
      </c>
      <c r="BQ1242" s="11">
        <f t="shared" si="2956"/>
        <v>0</v>
      </c>
      <c r="BR1242" s="11">
        <f t="shared" si="2956"/>
        <v>257</v>
      </c>
      <c r="BS1242" s="11">
        <f t="shared" si="2956"/>
        <v>0</v>
      </c>
      <c r="BT1242" s="11">
        <f t="shared" si="2956"/>
        <v>0</v>
      </c>
      <c r="BU1242" s="11">
        <f t="shared" ref="BQ1242:CF1244" si="2957">BU1243</f>
        <v>146130</v>
      </c>
      <c r="BV1242" s="11">
        <f t="shared" si="2957"/>
        <v>0</v>
      </c>
      <c r="BW1242" s="11">
        <f t="shared" si="2957"/>
        <v>0</v>
      </c>
      <c r="BX1242" s="11">
        <f t="shared" si="2957"/>
        <v>0</v>
      </c>
      <c r="BY1242" s="11">
        <f t="shared" si="2957"/>
        <v>0</v>
      </c>
      <c r="BZ1242" s="11">
        <f t="shared" si="2957"/>
        <v>0</v>
      </c>
      <c r="CA1242" s="11">
        <f t="shared" si="2957"/>
        <v>146130</v>
      </c>
      <c r="CB1242" s="11">
        <f t="shared" si="2957"/>
        <v>0</v>
      </c>
      <c r="CC1242" s="11">
        <f t="shared" si="2957"/>
        <v>0</v>
      </c>
      <c r="CD1242" s="11">
        <f t="shared" si="2957"/>
        <v>0</v>
      </c>
      <c r="CE1242" s="11">
        <f t="shared" si="2957"/>
        <v>0</v>
      </c>
      <c r="CF1242" s="11">
        <f t="shared" si="2957"/>
        <v>0</v>
      </c>
      <c r="CG1242" s="11">
        <f t="shared" ref="CC1242:CN1244" si="2958">CG1243</f>
        <v>146130</v>
      </c>
      <c r="CH1242" s="11">
        <f t="shared" si="2958"/>
        <v>0</v>
      </c>
      <c r="CI1242" s="11">
        <f t="shared" si="2958"/>
        <v>0</v>
      </c>
      <c r="CJ1242" s="11">
        <f t="shared" si="2958"/>
        <v>0</v>
      </c>
      <c r="CK1242" s="11">
        <f t="shared" si="2958"/>
        <v>0</v>
      </c>
      <c r="CL1242" s="11">
        <f t="shared" si="2958"/>
        <v>0</v>
      </c>
      <c r="CM1242" s="11">
        <f t="shared" si="2958"/>
        <v>146130</v>
      </c>
      <c r="CN1242" s="11">
        <f t="shared" si="2958"/>
        <v>0</v>
      </c>
    </row>
    <row r="1243" spans="1:92" ht="33" hidden="1">
      <c r="A1243" s="49" t="s">
        <v>258</v>
      </c>
      <c r="B1243" s="30" t="s">
        <v>256</v>
      </c>
      <c r="C1243" s="30" t="s">
        <v>22</v>
      </c>
      <c r="D1243" s="30" t="s">
        <v>60</v>
      </c>
      <c r="E1243" s="30" t="s">
        <v>259</v>
      </c>
      <c r="F1243" s="30"/>
      <c r="G1243" s="11">
        <f t="shared" si="2952"/>
        <v>139859</v>
      </c>
      <c r="H1243" s="11">
        <f t="shared" si="2952"/>
        <v>0</v>
      </c>
      <c r="I1243" s="11">
        <f t="shared" si="2952"/>
        <v>0</v>
      </c>
      <c r="J1243" s="11">
        <f t="shared" si="2952"/>
        <v>5034</v>
      </c>
      <c r="K1243" s="11">
        <f t="shared" si="2952"/>
        <v>0</v>
      </c>
      <c r="L1243" s="11">
        <f t="shared" si="2952"/>
        <v>0</v>
      </c>
      <c r="M1243" s="11">
        <f t="shared" si="2952"/>
        <v>144893</v>
      </c>
      <c r="N1243" s="11">
        <f t="shared" si="2952"/>
        <v>0</v>
      </c>
      <c r="O1243" s="11">
        <f t="shared" si="2952"/>
        <v>0</v>
      </c>
      <c r="P1243" s="11">
        <f t="shared" si="2952"/>
        <v>0</v>
      </c>
      <c r="Q1243" s="11">
        <f t="shared" si="2952"/>
        <v>0</v>
      </c>
      <c r="R1243" s="11">
        <f t="shared" si="2952"/>
        <v>0</v>
      </c>
      <c r="S1243" s="11">
        <f t="shared" si="2952"/>
        <v>144893</v>
      </c>
      <c r="T1243" s="11">
        <f t="shared" si="2952"/>
        <v>0</v>
      </c>
      <c r="U1243" s="11">
        <f t="shared" si="2953"/>
        <v>0</v>
      </c>
      <c r="V1243" s="11">
        <f t="shared" si="2953"/>
        <v>227</v>
      </c>
      <c r="W1243" s="11">
        <f t="shared" si="2953"/>
        <v>0</v>
      </c>
      <c r="X1243" s="11">
        <f t="shared" si="2953"/>
        <v>0</v>
      </c>
      <c r="Y1243" s="11">
        <f t="shared" si="2953"/>
        <v>145120</v>
      </c>
      <c r="Z1243" s="11">
        <f t="shared" si="2953"/>
        <v>0</v>
      </c>
      <c r="AA1243" s="11">
        <f t="shared" si="2953"/>
        <v>0</v>
      </c>
      <c r="AB1243" s="11">
        <f t="shared" si="2953"/>
        <v>0</v>
      </c>
      <c r="AC1243" s="11">
        <f t="shared" si="2953"/>
        <v>0</v>
      </c>
      <c r="AD1243" s="11">
        <f t="shared" si="2953"/>
        <v>0</v>
      </c>
      <c r="AE1243" s="11">
        <f t="shared" si="2953"/>
        <v>145120</v>
      </c>
      <c r="AF1243" s="11">
        <f t="shared" si="2953"/>
        <v>0</v>
      </c>
      <c r="AG1243" s="11">
        <f t="shared" si="2954"/>
        <v>0</v>
      </c>
      <c r="AH1243" s="11">
        <f t="shared" si="2954"/>
        <v>0</v>
      </c>
      <c r="AI1243" s="11">
        <f t="shared" si="2954"/>
        <v>0</v>
      </c>
      <c r="AJ1243" s="11">
        <f t="shared" si="2954"/>
        <v>0</v>
      </c>
      <c r="AK1243" s="11">
        <f t="shared" si="2954"/>
        <v>145120</v>
      </c>
      <c r="AL1243" s="11">
        <f t="shared" si="2954"/>
        <v>0</v>
      </c>
      <c r="AM1243" s="11">
        <f t="shared" si="2954"/>
        <v>0</v>
      </c>
      <c r="AN1243" s="11">
        <f t="shared" si="2954"/>
        <v>753</v>
      </c>
      <c r="AO1243" s="11">
        <f t="shared" si="2954"/>
        <v>0</v>
      </c>
      <c r="AP1243" s="11">
        <f t="shared" si="2954"/>
        <v>0</v>
      </c>
      <c r="AQ1243" s="11">
        <f t="shared" si="2954"/>
        <v>145873</v>
      </c>
      <c r="AR1243" s="11">
        <f t="shared" si="2954"/>
        <v>0</v>
      </c>
      <c r="AS1243" s="11">
        <f t="shared" si="2955"/>
        <v>0</v>
      </c>
      <c r="AT1243" s="11">
        <f t="shared" si="2955"/>
        <v>0</v>
      </c>
      <c r="AU1243" s="11">
        <f t="shared" si="2955"/>
        <v>0</v>
      </c>
      <c r="AV1243" s="11">
        <f t="shared" si="2955"/>
        <v>0</v>
      </c>
      <c r="AW1243" s="11">
        <f t="shared" si="2955"/>
        <v>145873</v>
      </c>
      <c r="AX1243" s="11">
        <f t="shared" si="2955"/>
        <v>0</v>
      </c>
      <c r="AY1243" s="11">
        <f t="shared" si="2955"/>
        <v>0</v>
      </c>
      <c r="AZ1243" s="11">
        <f t="shared" si="2955"/>
        <v>0</v>
      </c>
      <c r="BA1243" s="11">
        <f t="shared" si="2955"/>
        <v>0</v>
      </c>
      <c r="BB1243" s="11">
        <f t="shared" si="2955"/>
        <v>0</v>
      </c>
      <c r="BC1243" s="11">
        <f t="shared" si="2955"/>
        <v>145873</v>
      </c>
      <c r="BD1243" s="11">
        <f t="shared" si="2955"/>
        <v>0</v>
      </c>
      <c r="BE1243" s="11">
        <f t="shared" si="2956"/>
        <v>0</v>
      </c>
      <c r="BF1243" s="11">
        <f t="shared" si="2956"/>
        <v>0</v>
      </c>
      <c r="BG1243" s="11">
        <f t="shared" si="2956"/>
        <v>0</v>
      </c>
      <c r="BH1243" s="11">
        <f t="shared" si="2956"/>
        <v>0</v>
      </c>
      <c r="BI1243" s="11">
        <f t="shared" si="2956"/>
        <v>145873</v>
      </c>
      <c r="BJ1243" s="11">
        <f t="shared" si="2956"/>
        <v>0</v>
      </c>
      <c r="BK1243" s="11">
        <f t="shared" si="2956"/>
        <v>0</v>
      </c>
      <c r="BL1243" s="11">
        <f t="shared" si="2956"/>
        <v>0</v>
      </c>
      <c r="BM1243" s="11">
        <f t="shared" si="2956"/>
        <v>0</v>
      </c>
      <c r="BN1243" s="11">
        <f t="shared" si="2956"/>
        <v>0</v>
      </c>
      <c r="BO1243" s="11">
        <f t="shared" si="2956"/>
        <v>145873</v>
      </c>
      <c r="BP1243" s="11">
        <f t="shared" si="2956"/>
        <v>0</v>
      </c>
      <c r="BQ1243" s="11">
        <f t="shared" si="2957"/>
        <v>0</v>
      </c>
      <c r="BR1243" s="11">
        <f t="shared" si="2957"/>
        <v>257</v>
      </c>
      <c r="BS1243" s="11">
        <f t="shared" si="2957"/>
        <v>0</v>
      </c>
      <c r="BT1243" s="11">
        <f t="shared" si="2957"/>
        <v>0</v>
      </c>
      <c r="BU1243" s="11">
        <f t="shared" si="2957"/>
        <v>146130</v>
      </c>
      <c r="BV1243" s="11">
        <f t="shared" si="2957"/>
        <v>0</v>
      </c>
      <c r="BW1243" s="11">
        <f t="shared" si="2957"/>
        <v>0</v>
      </c>
      <c r="BX1243" s="11">
        <f t="shared" si="2957"/>
        <v>0</v>
      </c>
      <c r="BY1243" s="11">
        <f t="shared" si="2957"/>
        <v>0</v>
      </c>
      <c r="BZ1243" s="11">
        <f t="shared" si="2957"/>
        <v>0</v>
      </c>
      <c r="CA1243" s="11">
        <f t="shared" si="2957"/>
        <v>146130</v>
      </c>
      <c r="CB1243" s="11">
        <f t="shared" si="2957"/>
        <v>0</v>
      </c>
      <c r="CC1243" s="11">
        <f t="shared" si="2958"/>
        <v>0</v>
      </c>
      <c r="CD1243" s="11">
        <f t="shared" si="2958"/>
        <v>0</v>
      </c>
      <c r="CE1243" s="11">
        <f t="shared" si="2958"/>
        <v>0</v>
      </c>
      <c r="CF1243" s="11">
        <f t="shared" si="2958"/>
        <v>0</v>
      </c>
      <c r="CG1243" s="11">
        <f t="shared" si="2958"/>
        <v>146130</v>
      </c>
      <c r="CH1243" s="11">
        <f t="shared" si="2958"/>
        <v>0</v>
      </c>
      <c r="CI1243" s="11">
        <f t="shared" si="2958"/>
        <v>0</v>
      </c>
      <c r="CJ1243" s="11">
        <f t="shared" si="2958"/>
        <v>0</v>
      </c>
      <c r="CK1243" s="11">
        <f t="shared" si="2958"/>
        <v>0</v>
      </c>
      <c r="CL1243" s="11">
        <f t="shared" si="2958"/>
        <v>0</v>
      </c>
      <c r="CM1243" s="11">
        <f t="shared" si="2958"/>
        <v>146130</v>
      </c>
      <c r="CN1243" s="11">
        <f t="shared" si="2958"/>
        <v>0</v>
      </c>
    </row>
    <row r="1244" spans="1:92" ht="33" hidden="1">
      <c r="A1244" s="49" t="s">
        <v>12</v>
      </c>
      <c r="B1244" s="30" t="s">
        <v>256</v>
      </c>
      <c r="C1244" s="30" t="s">
        <v>22</v>
      </c>
      <c r="D1244" s="30" t="s">
        <v>60</v>
      </c>
      <c r="E1244" s="30" t="s">
        <v>259</v>
      </c>
      <c r="F1244" s="30" t="s">
        <v>13</v>
      </c>
      <c r="G1244" s="11">
        <f t="shared" si="2952"/>
        <v>139859</v>
      </c>
      <c r="H1244" s="11">
        <f t="shared" si="2952"/>
        <v>0</v>
      </c>
      <c r="I1244" s="11">
        <f t="shared" si="2952"/>
        <v>0</v>
      </c>
      <c r="J1244" s="11">
        <f t="shared" si="2952"/>
        <v>5034</v>
      </c>
      <c r="K1244" s="11">
        <f t="shared" si="2952"/>
        <v>0</v>
      </c>
      <c r="L1244" s="11">
        <f t="shared" si="2952"/>
        <v>0</v>
      </c>
      <c r="M1244" s="11">
        <f t="shared" si="2952"/>
        <v>144893</v>
      </c>
      <c r="N1244" s="11">
        <f t="shared" si="2952"/>
        <v>0</v>
      </c>
      <c r="O1244" s="11">
        <f t="shared" si="2952"/>
        <v>0</v>
      </c>
      <c r="P1244" s="11">
        <f t="shared" si="2952"/>
        <v>0</v>
      </c>
      <c r="Q1244" s="11">
        <f t="shared" si="2952"/>
        <v>0</v>
      </c>
      <c r="R1244" s="11">
        <f t="shared" si="2952"/>
        <v>0</v>
      </c>
      <c r="S1244" s="11">
        <f t="shared" si="2952"/>
        <v>144893</v>
      </c>
      <c r="T1244" s="11">
        <f t="shared" si="2952"/>
        <v>0</v>
      </c>
      <c r="U1244" s="11">
        <f t="shared" si="2953"/>
        <v>0</v>
      </c>
      <c r="V1244" s="11">
        <f t="shared" si="2953"/>
        <v>227</v>
      </c>
      <c r="W1244" s="11">
        <f t="shared" si="2953"/>
        <v>0</v>
      </c>
      <c r="X1244" s="11">
        <f t="shared" si="2953"/>
        <v>0</v>
      </c>
      <c r="Y1244" s="11">
        <f t="shared" si="2953"/>
        <v>145120</v>
      </c>
      <c r="Z1244" s="11">
        <f t="shared" si="2953"/>
        <v>0</v>
      </c>
      <c r="AA1244" s="11">
        <f t="shared" si="2953"/>
        <v>0</v>
      </c>
      <c r="AB1244" s="11">
        <f t="shared" si="2953"/>
        <v>0</v>
      </c>
      <c r="AC1244" s="11">
        <f t="shared" si="2953"/>
        <v>0</v>
      </c>
      <c r="AD1244" s="11">
        <f t="shared" si="2953"/>
        <v>0</v>
      </c>
      <c r="AE1244" s="11">
        <f t="shared" si="2953"/>
        <v>145120</v>
      </c>
      <c r="AF1244" s="11">
        <f t="shared" si="2953"/>
        <v>0</v>
      </c>
      <c r="AG1244" s="11">
        <f t="shared" si="2954"/>
        <v>0</v>
      </c>
      <c r="AH1244" s="11">
        <f t="shared" si="2954"/>
        <v>0</v>
      </c>
      <c r="AI1244" s="11">
        <f t="shared" si="2954"/>
        <v>0</v>
      </c>
      <c r="AJ1244" s="11">
        <f t="shared" si="2954"/>
        <v>0</v>
      </c>
      <c r="AK1244" s="11">
        <f t="shared" si="2954"/>
        <v>145120</v>
      </c>
      <c r="AL1244" s="11">
        <f t="shared" si="2954"/>
        <v>0</v>
      </c>
      <c r="AM1244" s="11">
        <f t="shared" si="2954"/>
        <v>0</v>
      </c>
      <c r="AN1244" s="11">
        <f t="shared" si="2954"/>
        <v>753</v>
      </c>
      <c r="AO1244" s="11">
        <f t="shared" si="2954"/>
        <v>0</v>
      </c>
      <c r="AP1244" s="11">
        <f t="shared" si="2954"/>
        <v>0</v>
      </c>
      <c r="AQ1244" s="11">
        <f t="shared" si="2954"/>
        <v>145873</v>
      </c>
      <c r="AR1244" s="11">
        <f t="shared" si="2954"/>
        <v>0</v>
      </c>
      <c r="AS1244" s="11">
        <f t="shared" si="2955"/>
        <v>0</v>
      </c>
      <c r="AT1244" s="11">
        <f t="shared" si="2955"/>
        <v>0</v>
      </c>
      <c r="AU1244" s="11">
        <f t="shared" si="2955"/>
        <v>0</v>
      </c>
      <c r="AV1244" s="11">
        <f t="shared" si="2955"/>
        <v>0</v>
      </c>
      <c r="AW1244" s="11">
        <f t="shared" si="2955"/>
        <v>145873</v>
      </c>
      <c r="AX1244" s="11">
        <f t="shared" si="2955"/>
        <v>0</v>
      </c>
      <c r="AY1244" s="11">
        <f t="shared" si="2955"/>
        <v>0</v>
      </c>
      <c r="AZ1244" s="11">
        <f t="shared" si="2955"/>
        <v>0</v>
      </c>
      <c r="BA1244" s="11">
        <f t="shared" si="2955"/>
        <v>0</v>
      </c>
      <c r="BB1244" s="11">
        <f t="shared" si="2955"/>
        <v>0</v>
      </c>
      <c r="BC1244" s="11">
        <f t="shared" si="2955"/>
        <v>145873</v>
      </c>
      <c r="BD1244" s="11">
        <f t="shared" si="2955"/>
        <v>0</v>
      </c>
      <c r="BE1244" s="11">
        <f t="shared" si="2956"/>
        <v>0</v>
      </c>
      <c r="BF1244" s="11">
        <f t="shared" si="2956"/>
        <v>0</v>
      </c>
      <c r="BG1244" s="11">
        <f t="shared" si="2956"/>
        <v>0</v>
      </c>
      <c r="BH1244" s="11">
        <f t="shared" si="2956"/>
        <v>0</v>
      </c>
      <c r="BI1244" s="11">
        <f t="shared" si="2956"/>
        <v>145873</v>
      </c>
      <c r="BJ1244" s="11">
        <f t="shared" si="2956"/>
        <v>0</v>
      </c>
      <c r="BK1244" s="11">
        <f t="shared" si="2956"/>
        <v>0</v>
      </c>
      <c r="BL1244" s="11">
        <f t="shared" si="2956"/>
        <v>0</v>
      </c>
      <c r="BM1244" s="11">
        <f t="shared" si="2956"/>
        <v>0</v>
      </c>
      <c r="BN1244" s="11">
        <f t="shared" si="2956"/>
        <v>0</v>
      </c>
      <c r="BO1244" s="11">
        <f t="shared" si="2956"/>
        <v>145873</v>
      </c>
      <c r="BP1244" s="11">
        <f t="shared" si="2956"/>
        <v>0</v>
      </c>
      <c r="BQ1244" s="11">
        <f t="shared" si="2957"/>
        <v>0</v>
      </c>
      <c r="BR1244" s="11">
        <f t="shared" si="2957"/>
        <v>257</v>
      </c>
      <c r="BS1244" s="11">
        <f t="shared" si="2957"/>
        <v>0</v>
      </c>
      <c r="BT1244" s="11">
        <f t="shared" si="2957"/>
        <v>0</v>
      </c>
      <c r="BU1244" s="11">
        <f t="shared" si="2957"/>
        <v>146130</v>
      </c>
      <c r="BV1244" s="11">
        <f t="shared" si="2957"/>
        <v>0</v>
      </c>
      <c r="BW1244" s="11">
        <f t="shared" si="2957"/>
        <v>0</v>
      </c>
      <c r="BX1244" s="11">
        <f t="shared" si="2957"/>
        <v>0</v>
      </c>
      <c r="BY1244" s="11">
        <f t="shared" si="2957"/>
        <v>0</v>
      </c>
      <c r="BZ1244" s="11">
        <f t="shared" si="2957"/>
        <v>0</v>
      </c>
      <c r="CA1244" s="11">
        <f t="shared" si="2957"/>
        <v>146130</v>
      </c>
      <c r="CB1244" s="11">
        <f t="shared" si="2957"/>
        <v>0</v>
      </c>
      <c r="CC1244" s="11">
        <f t="shared" si="2958"/>
        <v>0</v>
      </c>
      <c r="CD1244" s="11">
        <f t="shared" si="2958"/>
        <v>0</v>
      </c>
      <c r="CE1244" s="11">
        <f t="shared" si="2958"/>
        <v>0</v>
      </c>
      <c r="CF1244" s="11">
        <f t="shared" si="2958"/>
        <v>0</v>
      </c>
      <c r="CG1244" s="11">
        <f t="shared" si="2958"/>
        <v>146130</v>
      </c>
      <c r="CH1244" s="11">
        <f t="shared" si="2958"/>
        <v>0</v>
      </c>
      <c r="CI1244" s="11">
        <f t="shared" si="2958"/>
        <v>0</v>
      </c>
      <c r="CJ1244" s="11">
        <f t="shared" si="2958"/>
        <v>0</v>
      </c>
      <c r="CK1244" s="11">
        <f t="shared" si="2958"/>
        <v>0</v>
      </c>
      <c r="CL1244" s="11">
        <f t="shared" si="2958"/>
        <v>0</v>
      </c>
      <c r="CM1244" s="11">
        <f t="shared" si="2958"/>
        <v>146130</v>
      </c>
      <c r="CN1244" s="11">
        <f t="shared" si="2958"/>
        <v>0</v>
      </c>
    </row>
    <row r="1245" spans="1:92" hidden="1">
      <c r="A1245" s="49" t="s">
        <v>24</v>
      </c>
      <c r="B1245" s="30" t="s">
        <v>256</v>
      </c>
      <c r="C1245" s="30" t="s">
        <v>22</v>
      </c>
      <c r="D1245" s="30" t="s">
        <v>60</v>
      </c>
      <c r="E1245" s="30" t="s">
        <v>259</v>
      </c>
      <c r="F1245" s="26" t="s">
        <v>36</v>
      </c>
      <c r="G1245" s="9">
        <v>139859</v>
      </c>
      <c r="H1245" s="9"/>
      <c r="I1245" s="9"/>
      <c r="J1245" s="9">
        <v>5034</v>
      </c>
      <c r="K1245" s="9"/>
      <c r="L1245" s="9"/>
      <c r="M1245" s="9">
        <f>G1245+I1245+J1245+K1245+L1245</f>
        <v>144893</v>
      </c>
      <c r="N1245" s="9">
        <f>H1245+L1245</f>
        <v>0</v>
      </c>
      <c r="O1245" s="9"/>
      <c r="P1245" s="9"/>
      <c r="Q1245" s="9"/>
      <c r="R1245" s="9"/>
      <c r="S1245" s="9">
        <f>M1245+O1245+P1245+Q1245+R1245</f>
        <v>144893</v>
      </c>
      <c r="T1245" s="9">
        <f>N1245+R1245</f>
        <v>0</v>
      </c>
      <c r="U1245" s="9"/>
      <c r="V1245" s="9">
        <v>227</v>
      </c>
      <c r="W1245" s="9"/>
      <c r="X1245" s="9"/>
      <c r="Y1245" s="9">
        <f>S1245+U1245+V1245+W1245+X1245</f>
        <v>145120</v>
      </c>
      <c r="Z1245" s="9">
        <f>T1245+X1245</f>
        <v>0</v>
      </c>
      <c r="AA1245" s="9"/>
      <c r="AB1245" s="9"/>
      <c r="AC1245" s="9"/>
      <c r="AD1245" s="9"/>
      <c r="AE1245" s="9">
        <f>Y1245+AA1245+AB1245+AC1245+AD1245</f>
        <v>145120</v>
      </c>
      <c r="AF1245" s="9">
        <f>Z1245+AD1245</f>
        <v>0</v>
      </c>
      <c r="AG1245" s="9"/>
      <c r="AH1245" s="9"/>
      <c r="AI1245" s="9"/>
      <c r="AJ1245" s="9"/>
      <c r="AK1245" s="9">
        <f>AE1245+AG1245+AH1245+AI1245+AJ1245</f>
        <v>145120</v>
      </c>
      <c r="AL1245" s="9">
        <f>AF1245+AJ1245</f>
        <v>0</v>
      </c>
      <c r="AM1245" s="9"/>
      <c r="AN1245" s="9">
        <v>753</v>
      </c>
      <c r="AO1245" s="9"/>
      <c r="AP1245" s="9"/>
      <c r="AQ1245" s="9">
        <f>AK1245+AM1245+AN1245+AO1245+AP1245</f>
        <v>145873</v>
      </c>
      <c r="AR1245" s="9">
        <f>AL1245+AP1245</f>
        <v>0</v>
      </c>
      <c r="AS1245" s="9"/>
      <c r="AT1245" s="9"/>
      <c r="AU1245" s="9"/>
      <c r="AV1245" s="9"/>
      <c r="AW1245" s="9">
        <f>AQ1245+AS1245+AT1245+AU1245+AV1245</f>
        <v>145873</v>
      </c>
      <c r="AX1245" s="9">
        <f>AR1245+AV1245</f>
        <v>0</v>
      </c>
      <c r="AY1245" s="9"/>
      <c r="AZ1245" s="9"/>
      <c r="BA1245" s="9"/>
      <c r="BB1245" s="9"/>
      <c r="BC1245" s="9">
        <f>AW1245+AY1245+AZ1245+BA1245+BB1245</f>
        <v>145873</v>
      </c>
      <c r="BD1245" s="9">
        <f>AX1245+BB1245</f>
        <v>0</v>
      </c>
      <c r="BE1245" s="9"/>
      <c r="BF1245" s="9"/>
      <c r="BG1245" s="9"/>
      <c r="BH1245" s="9"/>
      <c r="BI1245" s="9">
        <f>BC1245+BE1245+BF1245+BG1245+BH1245</f>
        <v>145873</v>
      </c>
      <c r="BJ1245" s="9">
        <f>BD1245+BH1245</f>
        <v>0</v>
      </c>
      <c r="BK1245" s="9"/>
      <c r="BL1245" s="9"/>
      <c r="BM1245" s="9"/>
      <c r="BN1245" s="9"/>
      <c r="BO1245" s="9">
        <f>BI1245+BK1245+BL1245+BM1245+BN1245</f>
        <v>145873</v>
      </c>
      <c r="BP1245" s="9">
        <f>BJ1245+BN1245</f>
        <v>0</v>
      </c>
      <c r="BQ1245" s="9"/>
      <c r="BR1245" s="9">
        <v>257</v>
      </c>
      <c r="BS1245" s="9"/>
      <c r="BT1245" s="9"/>
      <c r="BU1245" s="9">
        <f>BO1245+BQ1245+BR1245+BS1245+BT1245</f>
        <v>146130</v>
      </c>
      <c r="BV1245" s="9">
        <f>BP1245+BT1245</f>
        <v>0</v>
      </c>
      <c r="BW1245" s="9"/>
      <c r="BX1245" s="9"/>
      <c r="BY1245" s="9"/>
      <c r="BZ1245" s="9"/>
      <c r="CA1245" s="9">
        <f>BU1245+BW1245+BX1245+BY1245+BZ1245</f>
        <v>146130</v>
      </c>
      <c r="CB1245" s="9">
        <f>BV1245+BZ1245</f>
        <v>0</v>
      </c>
      <c r="CC1245" s="9"/>
      <c r="CD1245" s="9"/>
      <c r="CE1245" s="9"/>
      <c r="CF1245" s="9"/>
      <c r="CG1245" s="9">
        <f>CA1245+CC1245+CD1245+CE1245+CF1245</f>
        <v>146130</v>
      </c>
      <c r="CH1245" s="9">
        <f>CB1245+CF1245</f>
        <v>0</v>
      </c>
      <c r="CI1245" s="9"/>
      <c r="CJ1245" s="9"/>
      <c r="CK1245" s="9"/>
      <c r="CL1245" s="9"/>
      <c r="CM1245" s="9">
        <f>CG1245+CI1245+CJ1245+CK1245+CL1245</f>
        <v>146130</v>
      </c>
      <c r="CN1245" s="9">
        <f>CH1245+CL1245</f>
        <v>0</v>
      </c>
    </row>
    <row r="1246" spans="1:92" hidden="1">
      <c r="A1246" s="49" t="s">
        <v>15</v>
      </c>
      <c r="B1246" s="30" t="s">
        <v>256</v>
      </c>
      <c r="C1246" s="30" t="s">
        <v>22</v>
      </c>
      <c r="D1246" s="30" t="s">
        <v>60</v>
      </c>
      <c r="E1246" s="30" t="s">
        <v>71</v>
      </c>
      <c r="F1246" s="30"/>
      <c r="G1246" s="11">
        <f>G1247+G1252</f>
        <v>19473</v>
      </c>
      <c r="H1246" s="11">
        <f>H1247+H1252</f>
        <v>0</v>
      </c>
      <c r="I1246" s="11">
        <f t="shared" ref="I1246:N1246" si="2959">I1247+I1252</f>
        <v>0</v>
      </c>
      <c r="J1246" s="11">
        <f t="shared" si="2959"/>
        <v>0</v>
      </c>
      <c r="K1246" s="11">
        <f t="shared" si="2959"/>
        <v>0</v>
      </c>
      <c r="L1246" s="11">
        <f t="shared" si="2959"/>
        <v>0</v>
      </c>
      <c r="M1246" s="11">
        <f t="shared" si="2959"/>
        <v>19473</v>
      </c>
      <c r="N1246" s="11">
        <f t="shared" si="2959"/>
        <v>0</v>
      </c>
      <c r="O1246" s="11">
        <f t="shared" ref="O1246:T1246" si="2960">O1247+O1252</f>
        <v>0</v>
      </c>
      <c r="P1246" s="11">
        <f t="shared" si="2960"/>
        <v>0</v>
      </c>
      <c r="Q1246" s="11">
        <f t="shared" si="2960"/>
        <v>0</v>
      </c>
      <c r="R1246" s="11">
        <f t="shared" si="2960"/>
        <v>0</v>
      </c>
      <c r="S1246" s="11">
        <f t="shared" si="2960"/>
        <v>19473</v>
      </c>
      <c r="T1246" s="11">
        <f t="shared" si="2960"/>
        <v>0</v>
      </c>
      <c r="U1246" s="11">
        <f t="shared" ref="U1246:Z1246" si="2961">U1247+U1252</f>
        <v>0</v>
      </c>
      <c r="V1246" s="11">
        <f t="shared" si="2961"/>
        <v>0</v>
      </c>
      <c r="W1246" s="11">
        <f t="shared" si="2961"/>
        <v>0</v>
      </c>
      <c r="X1246" s="11">
        <f t="shared" si="2961"/>
        <v>0</v>
      </c>
      <c r="Y1246" s="11">
        <f t="shared" si="2961"/>
        <v>19473</v>
      </c>
      <c r="Z1246" s="11">
        <f t="shared" si="2961"/>
        <v>0</v>
      </c>
      <c r="AA1246" s="11">
        <f t="shared" ref="AA1246:AF1246" si="2962">AA1247+AA1252</f>
        <v>0</v>
      </c>
      <c r="AB1246" s="11">
        <f t="shared" si="2962"/>
        <v>350</v>
      </c>
      <c r="AC1246" s="11">
        <f t="shared" si="2962"/>
        <v>0</v>
      </c>
      <c r="AD1246" s="11">
        <f t="shared" si="2962"/>
        <v>0</v>
      </c>
      <c r="AE1246" s="11">
        <f t="shared" si="2962"/>
        <v>19823</v>
      </c>
      <c r="AF1246" s="11">
        <f t="shared" si="2962"/>
        <v>0</v>
      </c>
      <c r="AG1246" s="11">
        <f t="shared" ref="AG1246:AL1246" si="2963">AG1247+AG1252</f>
        <v>0</v>
      </c>
      <c r="AH1246" s="11">
        <f t="shared" si="2963"/>
        <v>0</v>
      </c>
      <c r="AI1246" s="11">
        <f t="shared" si="2963"/>
        <v>0</v>
      </c>
      <c r="AJ1246" s="11">
        <f t="shared" si="2963"/>
        <v>0</v>
      </c>
      <c r="AK1246" s="11">
        <f t="shared" si="2963"/>
        <v>19823</v>
      </c>
      <c r="AL1246" s="11">
        <f t="shared" si="2963"/>
        <v>0</v>
      </c>
      <c r="AM1246" s="11">
        <f t="shared" ref="AM1246:AR1246" si="2964">AM1247+AM1252</f>
        <v>0</v>
      </c>
      <c r="AN1246" s="11">
        <f t="shared" si="2964"/>
        <v>895</v>
      </c>
      <c r="AO1246" s="11">
        <f t="shared" si="2964"/>
        <v>-20</v>
      </c>
      <c r="AP1246" s="11">
        <f t="shared" si="2964"/>
        <v>0</v>
      </c>
      <c r="AQ1246" s="11">
        <f t="shared" si="2964"/>
        <v>20698</v>
      </c>
      <c r="AR1246" s="11">
        <f t="shared" si="2964"/>
        <v>0</v>
      </c>
      <c r="AS1246" s="11">
        <f t="shared" ref="AS1246:AX1246" si="2965">AS1247+AS1252</f>
        <v>0</v>
      </c>
      <c r="AT1246" s="11">
        <f t="shared" si="2965"/>
        <v>0</v>
      </c>
      <c r="AU1246" s="11">
        <f t="shared" si="2965"/>
        <v>0</v>
      </c>
      <c r="AV1246" s="11">
        <f t="shared" si="2965"/>
        <v>0</v>
      </c>
      <c r="AW1246" s="11">
        <f t="shared" si="2965"/>
        <v>20698</v>
      </c>
      <c r="AX1246" s="11">
        <f t="shared" si="2965"/>
        <v>0</v>
      </c>
      <c r="AY1246" s="11">
        <f t="shared" ref="AY1246:BD1246" si="2966">AY1247+AY1252</f>
        <v>0</v>
      </c>
      <c r="AZ1246" s="11">
        <f t="shared" si="2966"/>
        <v>1652</v>
      </c>
      <c r="BA1246" s="11">
        <f t="shared" si="2966"/>
        <v>0</v>
      </c>
      <c r="BB1246" s="11">
        <f t="shared" si="2966"/>
        <v>0</v>
      </c>
      <c r="BC1246" s="11">
        <f t="shared" si="2966"/>
        <v>22350</v>
      </c>
      <c r="BD1246" s="11">
        <f t="shared" si="2966"/>
        <v>0</v>
      </c>
      <c r="BE1246" s="11">
        <f t="shared" ref="BE1246:BJ1246" si="2967">BE1247+BE1252</f>
        <v>0</v>
      </c>
      <c r="BF1246" s="11">
        <f t="shared" si="2967"/>
        <v>0</v>
      </c>
      <c r="BG1246" s="11">
        <f t="shared" si="2967"/>
        <v>0</v>
      </c>
      <c r="BH1246" s="11">
        <f t="shared" si="2967"/>
        <v>0</v>
      </c>
      <c r="BI1246" s="11">
        <f t="shared" si="2967"/>
        <v>22350</v>
      </c>
      <c r="BJ1246" s="11">
        <f t="shared" si="2967"/>
        <v>0</v>
      </c>
      <c r="BK1246" s="11">
        <f t="shared" ref="BK1246:BP1246" si="2968">BK1247+BK1252</f>
        <v>0</v>
      </c>
      <c r="BL1246" s="11">
        <f t="shared" si="2968"/>
        <v>0</v>
      </c>
      <c r="BM1246" s="11">
        <f t="shared" si="2968"/>
        <v>0</v>
      </c>
      <c r="BN1246" s="11">
        <f t="shared" si="2968"/>
        <v>0</v>
      </c>
      <c r="BO1246" s="11">
        <f t="shared" si="2968"/>
        <v>22350</v>
      </c>
      <c r="BP1246" s="11">
        <f t="shared" si="2968"/>
        <v>0</v>
      </c>
      <c r="BQ1246" s="11">
        <f t="shared" ref="BQ1246:BV1246" si="2969">BQ1247+BQ1252</f>
        <v>0</v>
      </c>
      <c r="BR1246" s="11">
        <f t="shared" si="2969"/>
        <v>0</v>
      </c>
      <c r="BS1246" s="11">
        <f t="shared" si="2969"/>
        <v>0</v>
      </c>
      <c r="BT1246" s="11">
        <f t="shared" si="2969"/>
        <v>0</v>
      </c>
      <c r="BU1246" s="11">
        <f t="shared" si="2969"/>
        <v>22350</v>
      </c>
      <c r="BV1246" s="11">
        <f t="shared" si="2969"/>
        <v>0</v>
      </c>
      <c r="BW1246" s="11">
        <f t="shared" ref="BW1246:CB1246" si="2970">BW1247+BW1252</f>
        <v>0</v>
      </c>
      <c r="BX1246" s="11">
        <f t="shared" si="2970"/>
        <v>0</v>
      </c>
      <c r="BY1246" s="11">
        <f t="shared" si="2970"/>
        <v>0</v>
      </c>
      <c r="BZ1246" s="11">
        <f t="shared" si="2970"/>
        <v>0</v>
      </c>
      <c r="CA1246" s="11">
        <f t="shared" si="2970"/>
        <v>22350</v>
      </c>
      <c r="CB1246" s="11">
        <f t="shared" si="2970"/>
        <v>0</v>
      </c>
      <c r="CC1246" s="11">
        <f t="shared" ref="CC1246:CH1246" si="2971">CC1247+CC1252</f>
        <v>0</v>
      </c>
      <c r="CD1246" s="11">
        <f t="shared" si="2971"/>
        <v>0</v>
      </c>
      <c r="CE1246" s="11">
        <f t="shared" si="2971"/>
        <v>0</v>
      </c>
      <c r="CF1246" s="11">
        <f t="shared" si="2971"/>
        <v>0</v>
      </c>
      <c r="CG1246" s="11">
        <f t="shared" si="2971"/>
        <v>22350</v>
      </c>
      <c r="CH1246" s="11">
        <f t="shared" si="2971"/>
        <v>0</v>
      </c>
      <c r="CI1246" s="11">
        <f t="shared" ref="CI1246:CN1246" si="2972">CI1247+CI1252</f>
        <v>0</v>
      </c>
      <c r="CJ1246" s="11">
        <f t="shared" si="2972"/>
        <v>0</v>
      </c>
      <c r="CK1246" s="11">
        <f t="shared" si="2972"/>
        <v>-70</v>
      </c>
      <c r="CL1246" s="11">
        <f t="shared" si="2972"/>
        <v>0</v>
      </c>
      <c r="CM1246" s="11">
        <f t="shared" si="2972"/>
        <v>22280</v>
      </c>
      <c r="CN1246" s="11">
        <f t="shared" si="2972"/>
        <v>0</v>
      </c>
    </row>
    <row r="1247" spans="1:92" ht="33" hidden="1">
      <c r="A1247" s="49" t="s">
        <v>72</v>
      </c>
      <c r="B1247" s="30" t="s">
        <v>256</v>
      </c>
      <c r="C1247" s="30" t="s">
        <v>22</v>
      </c>
      <c r="D1247" s="30" t="s">
        <v>60</v>
      </c>
      <c r="E1247" s="30" t="s">
        <v>73</v>
      </c>
      <c r="F1247" s="30"/>
      <c r="G1247" s="11">
        <f>G1248+G1250</f>
        <v>19153</v>
      </c>
      <c r="H1247" s="11">
        <f>H1248+H1250</f>
        <v>0</v>
      </c>
      <c r="I1247" s="11">
        <f t="shared" ref="I1247:N1247" si="2973">I1248+I1250</f>
        <v>0</v>
      </c>
      <c r="J1247" s="11">
        <f t="shared" si="2973"/>
        <v>0</v>
      </c>
      <c r="K1247" s="11">
        <f t="shared" si="2973"/>
        <v>0</v>
      </c>
      <c r="L1247" s="11">
        <f t="shared" si="2973"/>
        <v>0</v>
      </c>
      <c r="M1247" s="11">
        <f t="shared" si="2973"/>
        <v>19153</v>
      </c>
      <c r="N1247" s="11">
        <f t="shared" si="2973"/>
        <v>0</v>
      </c>
      <c r="O1247" s="11">
        <f t="shared" ref="O1247:T1247" si="2974">O1248+O1250</f>
        <v>0</v>
      </c>
      <c r="P1247" s="11">
        <f t="shared" si="2974"/>
        <v>0</v>
      </c>
      <c r="Q1247" s="11">
        <f t="shared" si="2974"/>
        <v>0</v>
      </c>
      <c r="R1247" s="11">
        <f t="shared" si="2974"/>
        <v>0</v>
      </c>
      <c r="S1247" s="11">
        <f t="shared" si="2974"/>
        <v>19153</v>
      </c>
      <c r="T1247" s="11">
        <f t="shared" si="2974"/>
        <v>0</v>
      </c>
      <c r="U1247" s="11">
        <f t="shared" ref="U1247:Z1247" si="2975">U1248+U1250</f>
        <v>0</v>
      </c>
      <c r="V1247" s="11">
        <f t="shared" si="2975"/>
        <v>0</v>
      </c>
      <c r="W1247" s="11">
        <f t="shared" si="2975"/>
        <v>0</v>
      </c>
      <c r="X1247" s="11">
        <f t="shared" si="2975"/>
        <v>0</v>
      </c>
      <c r="Y1247" s="11">
        <f t="shared" si="2975"/>
        <v>19153</v>
      </c>
      <c r="Z1247" s="11">
        <f t="shared" si="2975"/>
        <v>0</v>
      </c>
      <c r="AA1247" s="11">
        <f t="shared" ref="AA1247:AF1247" si="2976">AA1248+AA1250</f>
        <v>0</v>
      </c>
      <c r="AB1247" s="11">
        <f t="shared" si="2976"/>
        <v>0</v>
      </c>
      <c r="AC1247" s="11">
        <f t="shared" si="2976"/>
        <v>0</v>
      </c>
      <c r="AD1247" s="11">
        <f t="shared" si="2976"/>
        <v>0</v>
      </c>
      <c r="AE1247" s="11">
        <f t="shared" si="2976"/>
        <v>19153</v>
      </c>
      <c r="AF1247" s="11">
        <f t="shared" si="2976"/>
        <v>0</v>
      </c>
      <c r="AG1247" s="11">
        <f t="shared" ref="AG1247:AL1247" si="2977">AG1248+AG1250</f>
        <v>0</v>
      </c>
      <c r="AH1247" s="11">
        <f t="shared" si="2977"/>
        <v>0</v>
      </c>
      <c r="AI1247" s="11">
        <f t="shared" si="2977"/>
        <v>0</v>
      </c>
      <c r="AJ1247" s="11">
        <f t="shared" si="2977"/>
        <v>0</v>
      </c>
      <c r="AK1247" s="11">
        <f t="shared" si="2977"/>
        <v>19153</v>
      </c>
      <c r="AL1247" s="11">
        <f t="shared" si="2977"/>
        <v>0</v>
      </c>
      <c r="AM1247" s="11">
        <f t="shared" ref="AM1247:AR1247" si="2978">AM1248+AM1250</f>
        <v>0</v>
      </c>
      <c r="AN1247" s="11">
        <f t="shared" si="2978"/>
        <v>0</v>
      </c>
      <c r="AO1247" s="11">
        <f t="shared" si="2978"/>
        <v>-20</v>
      </c>
      <c r="AP1247" s="11">
        <f t="shared" si="2978"/>
        <v>0</v>
      </c>
      <c r="AQ1247" s="11">
        <f t="shared" si="2978"/>
        <v>19133</v>
      </c>
      <c r="AR1247" s="11">
        <f t="shared" si="2978"/>
        <v>0</v>
      </c>
      <c r="AS1247" s="11">
        <f t="shared" ref="AS1247:AX1247" si="2979">AS1248+AS1250</f>
        <v>0</v>
      </c>
      <c r="AT1247" s="11">
        <f t="shared" si="2979"/>
        <v>0</v>
      </c>
      <c r="AU1247" s="11">
        <f t="shared" si="2979"/>
        <v>0</v>
      </c>
      <c r="AV1247" s="11">
        <f t="shared" si="2979"/>
        <v>0</v>
      </c>
      <c r="AW1247" s="11">
        <f t="shared" si="2979"/>
        <v>19133</v>
      </c>
      <c r="AX1247" s="11">
        <f t="shared" si="2979"/>
        <v>0</v>
      </c>
      <c r="AY1247" s="11">
        <f t="shared" ref="AY1247:BD1247" si="2980">AY1248+AY1250</f>
        <v>0</v>
      </c>
      <c r="AZ1247" s="11">
        <f t="shared" si="2980"/>
        <v>1652</v>
      </c>
      <c r="BA1247" s="11">
        <f t="shared" si="2980"/>
        <v>0</v>
      </c>
      <c r="BB1247" s="11">
        <f t="shared" si="2980"/>
        <v>0</v>
      </c>
      <c r="BC1247" s="11">
        <f t="shared" si="2980"/>
        <v>20785</v>
      </c>
      <c r="BD1247" s="11">
        <f t="shared" si="2980"/>
        <v>0</v>
      </c>
      <c r="BE1247" s="11">
        <f t="shared" ref="BE1247:BJ1247" si="2981">BE1248+BE1250</f>
        <v>0</v>
      </c>
      <c r="BF1247" s="11">
        <f t="shared" si="2981"/>
        <v>0</v>
      </c>
      <c r="BG1247" s="11">
        <f t="shared" si="2981"/>
        <v>0</v>
      </c>
      <c r="BH1247" s="11">
        <f t="shared" si="2981"/>
        <v>0</v>
      </c>
      <c r="BI1247" s="11">
        <f t="shared" si="2981"/>
        <v>20785</v>
      </c>
      <c r="BJ1247" s="11">
        <f t="shared" si="2981"/>
        <v>0</v>
      </c>
      <c r="BK1247" s="11">
        <f t="shared" ref="BK1247:BP1247" si="2982">BK1248+BK1250</f>
        <v>0</v>
      </c>
      <c r="BL1247" s="11">
        <f t="shared" si="2982"/>
        <v>0</v>
      </c>
      <c r="BM1247" s="11">
        <f t="shared" si="2982"/>
        <v>0</v>
      </c>
      <c r="BN1247" s="11">
        <f t="shared" si="2982"/>
        <v>0</v>
      </c>
      <c r="BO1247" s="11">
        <f t="shared" si="2982"/>
        <v>20785</v>
      </c>
      <c r="BP1247" s="11">
        <f t="shared" si="2982"/>
        <v>0</v>
      </c>
      <c r="BQ1247" s="11">
        <f t="shared" ref="BQ1247:BV1247" si="2983">BQ1248+BQ1250</f>
        <v>0</v>
      </c>
      <c r="BR1247" s="11">
        <f t="shared" si="2983"/>
        <v>0</v>
      </c>
      <c r="BS1247" s="11">
        <f t="shared" si="2983"/>
        <v>0</v>
      </c>
      <c r="BT1247" s="11">
        <f t="shared" si="2983"/>
        <v>0</v>
      </c>
      <c r="BU1247" s="11">
        <f t="shared" si="2983"/>
        <v>20785</v>
      </c>
      <c r="BV1247" s="11">
        <f t="shared" si="2983"/>
        <v>0</v>
      </c>
      <c r="BW1247" s="11">
        <f t="shared" ref="BW1247:CB1247" si="2984">BW1248+BW1250</f>
        <v>0</v>
      </c>
      <c r="BX1247" s="11">
        <f t="shared" si="2984"/>
        <v>0</v>
      </c>
      <c r="BY1247" s="11">
        <f t="shared" si="2984"/>
        <v>0</v>
      </c>
      <c r="BZ1247" s="11">
        <f t="shared" si="2984"/>
        <v>0</v>
      </c>
      <c r="CA1247" s="11">
        <f t="shared" si="2984"/>
        <v>20785</v>
      </c>
      <c r="CB1247" s="11">
        <f t="shared" si="2984"/>
        <v>0</v>
      </c>
      <c r="CC1247" s="11">
        <f t="shared" ref="CC1247:CH1247" si="2985">CC1248+CC1250</f>
        <v>0</v>
      </c>
      <c r="CD1247" s="11">
        <f t="shared" si="2985"/>
        <v>0</v>
      </c>
      <c r="CE1247" s="11">
        <f t="shared" si="2985"/>
        <v>0</v>
      </c>
      <c r="CF1247" s="11">
        <f t="shared" si="2985"/>
        <v>0</v>
      </c>
      <c r="CG1247" s="11">
        <f t="shared" si="2985"/>
        <v>20785</v>
      </c>
      <c r="CH1247" s="11">
        <f t="shared" si="2985"/>
        <v>0</v>
      </c>
      <c r="CI1247" s="11">
        <f t="shared" ref="CI1247:CN1247" si="2986">CI1248+CI1250</f>
        <v>0</v>
      </c>
      <c r="CJ1247" s="11">
        <f t="shared" si="2986"/>
        <v>0</v>
      </c>
      <c r="CK1247" s="11">
        <f t="shared" si="2986"/>
        <v>-70</v>
      </c>
      <c r="CL1247" s="11">
        <f t="shared" si="2986"/>
        <v>0</v>
      </c>
      <c r="CM1247" s="11">
        <f t="shared" si="2986"/>
        <v>20715</v>
      </c>
      <c r="CN1247" s="11">
        <f t="shared" si="2986"/>
        <v>0</v>
      </c>
    </row>
    <row r="1248" spans="1:92" ht="33" hidden="1">
      <c r="A1248" s="25" t="s">
        <v>244</v>
      </c>
      <c r="B1248" s="30" t="s">
        <v>256</v>
      </c>
      <c r="C1248" s="30" t="s">
        <v>22</v>
      </c>
      <c r="D1248" s="30" t="s">
        <v>60</v>
      </c>
      <c r="E1248" s="30" t="s">
        <v>73</v>
      </c>
      <c r="F1248" s="30" t="s">
        <v>31</v>
      </c>
      <c r="G1248" s="11">
        <f t="shared" ref="G1248:BR1248" si="2987">G1249</f>
        <v>19103</v>
      </c>
      <c r="H1248" s="11">
        <f t="shared" si="2987"/>
        <v>0</v>
      </c>
      <c r="I1248" s="11">
        <f t="shared" si="2987"/>
        <v>0</v>
      </c>
      <c r="J1248" s="11">
        <f t="shared" si="2987"/>
        <v>0</v>
      </c>
      <c r="K1248" s="11">
        <f t="shared" si="2987"/>
        <v>0</v>
      </c>
      <c r="L1248" s="11">
        <f t="shared" si="2987"/>
        <v>0</v>
      </c>
      <c r="M1248" s="11">
        <f t="shared" si="2987"/>
        <v>19103</v>
      </c>
      <c r="N1248" s="11">
        <f t="shared" si="2987"/>
        <v>0</v>
      </c>
      <c r="O1248" s="11">
        <f t="shared" si="2987"/>
        <v>0</v>
      </c>
      <c r="P1248" s="11">
        <f t="shared" si="2987"/>
        <v>0</v>
      </c>
      <c r="Q1248" s="11">
        <f t="shared" si="2987"/>
        <v>0</v>
      </c>
      <c r="R1248" s="11">
        <f t="shared" si="2987"/>
        <v>0</v>
      </c>
      <c r="S1248" s="11">
        <f t="shared" si="2987"/>
        <v>19103</v>
      </c>
      <c r="T1248" s="11">
        <f t="shared" si="2987"/>
        <v>0</v>
      </c>
      <c r="U1248" s="11">
        <f t="shared" si="2987"/>
        <v>0</v>
      </c>
      <c r="V1248" s="11">
        <f t="shared" si="2987"/>
        <v>0</v>
      </c>
      <c r="W1248" s="11">
        <f t="shared" si="2987"/>
        <v>0</v>
      </c>
      <c r="X1248" s="11">
        <f t="shared" si="2987"/>
        <v>0</v>
      </c>
      <c r="Y1248" s="11">
        <f t="shared" si="2987"/>
        <v>19103</v>
      </c>
      <c r="Z1248" s="11">
        <f t="shared" si="2987"/>
        <v>0</v>
      </c>
      <c r="AA1248" s="11">
        <f t="shared" si="2987"/>
        <v>0</v>
      </c>
      <c r="AB1248" s="11">
        <f t="shared" si="2987"/>
        <v>0</v>
      </c>
      <c r="AC1248" s="11">
        <f t="shared" si="2987"/>
        <v>0</v>
      </c>
      <c r="AD1248" s="11">
        <f t="shared" si="2987"/>
        <v>0</v>
      </c>
      <c r="AE1248" s="11">
        <f t="shared" si="2987"/>
        <v>19103</v>
      </c>
      <c r="AF1248" s="11">
        <f t="shared" si="2987"/>
        <v>0</v>
      </c>
      <c r="AG1248" s="11">
        <f t="shared" si="2987"/>
        <v>0</v>
      </c>
      <c r="AH1248" s="11">
        <f t="shared" si="2987"/>
        <v>0</v>
      </c>
      <c r="AI1248" s="11">
        <f t="shared" si="2987"/>
        <v>0</v>
      </c>
      <c r="AJ1248" s="11">
        <f t="shared" si="2987"/>
        <v>0</v>
      </c>
      <c r="AK1248" s="11">
        <f t="shared" si="2987"/>
        <v>19103</v>
      </c>
      <c r="AL1248" s="11">
        <f t="shared" si="2987"/>
        <v>0</v>
      </c>
      <c r="AM1248" s="11">
        <f t="shared" si="2987"/>
        <v>0</v>
      </c>
      <c r="AN1248" s="11">
        <f t="shared" si="2987"/>
        <v>0</v>
      </c>
      <c r="AO1248" s="11">
        <f t="shared" si="2987"/>
        <v>-20</v>
      </c>
      <c r="AP1248" s="11">
        <f t="shared" si="2987"/>
        <v>0</v>
      </c>
      <c r="AQ1248" s="11">
        <f t="shared" si="2987"/>
        <v>19083</v>
      </c>
      <c r="AR1248" s="11">
        <f t="shared" si="2987"/>
        <v>0</v>
      </c>
      <c r="AS1248" s="11">
        <f t="shared" si="2987"/>
        <v>0</v>
      </c>
      <c r="AT1248" s="11">
        <f t="shared" si="2987"/>
        <v>0</v>
      </c>
      <c r="AU1248" s="11">
        <f t="shared" si="2987"/>
        <v>0</v>
      </c>
      <c r="AV1248" s="11">
        <f t="shared" si="2987"/>
        <v>0</v>
      </c>
      <c r="AW1248" s="11">
        <f t="shared" si="2987"/>
        <v>19083</v>
      </c>
      <c r="AX1248" s="11">
        <f t="shared" si="2987"/>
        <v>0</v>
      </c>
      <c r="AY1248" s="11">
        <f t="shared" si="2987"/>
        <v>0</v>
      </c>
      <c r="AZ1248" s="11">
        <f t="shared" si="2987"/>
        <v>1602</v>
      </c>
      <c r="BA1248" s="11">
        <f t="shared" si="2987"/>
        <v>0</v>
      </c>
      <c r="BB1248" s="11">
        <f t="shared" si="2987"/>
        <v>0</v>
      </c>
      <c r="BC1248" s="11">
        <f t="shared" si="2987"/>
        <v>20685</v>
      </c>
      <c r="BD1248" s="11">
        <f t="shared" si="2987"/>
        <v>0</v>
      </c>
      <c r="BE1248" s="11">
        <f t="shared" si="2987"/>
        <v>0</v>
      </c>
      <c r="BF1248" s="11">
        <f t="shared" si="2987"/>
        <v>0</v>
      </c>
      <c r="BG1248" s="11">
        <f t="shared" si="2987"/>
        <v>0</v>
      </c>
      <c r="BH1248" s="11">
        <f t="shared" si="2987"/>
        <v>0</v>
      </c>
      <c r="BI1248" s="11">
        <f t="shared" si="2987"/>
        <v>20685</v>
      </c>
      <c r="BJ1248" s="11">
        <f t="shared" si="2987"/>
        <v>0</v>
      </c>
      <c r="BK1248" s="11">
        <f t="shared" si="2987"/>
        <v>0</v>
      </c>
      <c r="BL1248" s="11">
        <f t="shared" si="2987"/>
        <v>0</v>
      </c>
      <c r="BM1248" s="11">
        <f t="shared" si="2987"/>
        <v>0</v>
      </c>
      <c r="BN1248" s="11">
        <f t="shared" si="2987"/>
        <v>0</v>
      </c>
      <c r="BO1248" s="11">
        <f t="shared" si="2987"/>
        <v>20685</v>
      </c>
      <c r="BP1248" s="11">
        <f t="shared" si="2987"/>
        <v>0</v>
      </c>
      <c r="BQ1248" s="11">
        <f t="shared" si="2987"/>
        <v>0</v>
      </c>
      <c r="BR1248" s="11">
        <f t="shared" si="2987"/>
        <v>0</v>
      </c>
      <c r="BS1248" s="11">
        <f t="shared" ref="BS1248:CN1248" si="2988">BS1249</f>
        <v>0</v>
      </c>
      <c r="BT1248" s="11">
        <f t="shared" si="2988"/>
        <v>0</v>
      </c>
      <c r="BU1248" s="11">
        <f t="shared" si="2988"/>
        <v>20685</v>
      </c>
      <c r="BV1248" s="11">
        <f t="shared" si="2988"/>
        <v>0</v>
      </c>
      <c r="BW1248" s="11">
        <f t="shared" si="2988"/>
        <v>0</v>
      </c>
      <c r="BX1248" s="11">
        <f t="shared" si="2988"/>
        <v>0</v>
      </c>
      <c r="BY1248" s="11">
        <f t="shared" si="2988"/>
        <v>0</v>
      </c>
      <c r="BZ1248" s="11">
        <f t="shared" si="2988"/>
        <v>0</v>
      </c>
      <c r="CA1248" s="11">
        <f t="shared" si="2988"/>
        <v>20685</v>
      </c>
      <c r="CB1248" s="11">
        <f t="shared" si="2988"/>
        <v>0</v>
      </c>
      <c r="CC1248" s="11">
        <f t="shared" si="2988"/>
        <v>0</v>
      </c>
      <c r="CD1248" s="11">
        <f t="shared" si="2988"/>
        <v>0</v>
      </c>
      <c r="CE1248" s="11">
        <f t="shared" si="2988"/>
        <v>0</v>
      </c>
      <c r="CF1248" s="11">
        <f t="shared" si="2988"/>
        <v>0</v>
      </c>
      <c r="CG1248" s="11">
        <f t="shared" si="2988"/>
        <v>20685</v>
      </c>
      <c r="CH1248" s="11">
        <f t="shared" si="2988"/>
        <v>0</v>
      </c>
      <c r="CI1248" s="11">
        <f t="shared" si="2988"/>
        <v>0</v>
      </c>
      <c r="CJ1248" s="11">
        <f t="shared" si="2988"/>
        <v>0</v>
      </c>
      <c r="CK1248" s="11">
        <f t="shared" si="2988"/>
        <v>-70</v>
      </c>
      <c r="CL1248" s="11">
        <f t="shared" si="2988"/>
        <v>0</v>
      </c>
      <c r="CM1248" s="11">
        <f t="shared" si="2988"/>
        <v>20615</v>
      </c>
      <c r="CN1248" s="11">
        <f t="shared" si="2988"/>
        <v>0</v>
      </c>
    </row>
    <row r="1249" spans="1:92" ht="33" hidden="1">
      <c r="A1249" s="45" t="s">
        <v>37</v>
      </c>
      <c r="B1249" s="30" t="s">
        <v>256</v>
      </c>
      <c r="C1249" s="30" t="s">
        <v>22</v>
      </c>
      <c r="D1249" s="30" t="s">
        <v>60</v>
      </c>
      <c r="E1249" s="30" t="s">
        <v>73</v>
      </c>
      <c r="F1249" s="26" t="s">
        <v>38</v>
      </c>
      <c r="G1249" s="9">
        <v>19103</v>
      </c>
      <c r="H1249" s="9"/>
      <c r="I1249" s="9"/>
      <c r="J1249" s="9"/>
      <c r="K1249" s="9"/>
      <c r="L1249" s="9"/>
      <c r="M1249" s="9">
        <f>G1249+I1249+J1249+K1249+L1249</f>
        <v>19103</v>
      </c>
      <c r="N1249" s="9">
        <f>H1249+L1249</f>
        <v>0</v>
      </c>
      <c r="O1249" s="9"/>
      <c r="P1249" s="9"/>
      <c r="Q1249" s="9"/>
      <c r="R1249" s="9"/>
      <c r="S1249" s="9">
        <f>M1249+O1249+P1249+Q1249+R1249</f>
        <v>19103</v>
      </c>
      <c r="T1249" s="9">
        <f>N1249+R1249</f>
        <v>0</v>
      </c>
      <c r="U1249" s="9"/>
      <c r="V1249" s="9"/>
      <c r="W1249" s="9"/>
      <c r="X1249" s="9"/>
      <c r="Y1249" s="9">
        <f>S1249+U1249+V1249+W1249+X1249</f>
        <v>19103</v>
      </c>
      <c r="Z1249" s="9">
        <f>T1249+X1249</f>
        <v>0</v>
      </c>
      <c r="AA1249" s="9"/>
      <c r="AB1249" s="9"/>
      <c r="AC1249" s="9"/>
      <c r="AD1249" s="9"/>
      <c r="AE1249" s="9">
        <f>Y1249+AA1249+AB1249+AC1249+AD1249</f>
        <v>19103</v>
      </c>
      <c r="AF1249" s="9">
        <f>Z1249+AD1249</f>
        <v>0</v>
      </c>
      <c r="AG1249" s="9"/>
      <c r="AH1249" s="9"/>
      <c r="AI1249" s="9"/>
      <c r="AJ1249" s="9"/>
      <c r="AK1249" s="9">
        <f>AE1249+AG1249+AH1249+AI1249+AJ1249</f>
        <v>19103</v>
      </c>
      <c r="AL1249" s="9">
        <f>AF1249+AJ1249</f>
        <v>0</v>
      </c>
      <c r="AM1249" s="9"/>
      <c r="AN1249" s="9"/>
      <c r="AO1249" s="9">
        <v>-20</v>
      </c>
      <c r="AP1249" s="9"/>
      <c r="AQ1249" s="9">
        <f>AK1249+AM1249+AN1249+AO1249+AP1249</f>
        <v>19083</v>
      </c>
      <c r="AR1249" s="9">
        <f>AL1249+AP1249</f>
        <v>0</v>
      </c>
      <c r="AS1249" s="9"/>
      <c r="AT1249" s="9"/>
      <c r="AU1249" s="9"/>
      <c r="AV1249" s="9"/>
      <c r="AW1249" s="9">
        <f>AQ1249+AS1249+AT1249+AU1249+AV1249</f>
        <v>19083</v>
      </c>
      <c r="AX1249" s="9">
        <f>AR1249+AV1249</f>
        <v>0</v>
      </c>
      <c r="AY1249" s="9"/>
      <c r="AZ1249" s="9">
        <v>1602</v>
      </c>
      <c r="BA1249" s="9"/>
      <c r="BB1249" s="9"/>
      <c r="BC1249" s="9">
        <f>AW1249+AY1249+AZ1249+BA1249+BB1249</f>
        <v>20685</v>
      </c>
      <c r="BD1249" s="9">
        <f>AX1249+BB1249</f>
        <v>0</v>
      </c>
      <c r="BE1249" s="9"/>
      <c r="BF1249" s="9"/>
      <c r="BG1249" s="9"/>
      <c r="BH1249" s="9"/>
      <c r="BI1249" s="9">
        <f>BC1249+BE1249+BF1249+BG1249+BH1249</f>
        <v>20685</v>
      </c>
      <c r="BJ1249" s="9">
        <f>BD1249+BH1249</f>
        <v>0</v>
      </c>
      <c r="BK1249" s="9"/>
      <c r="BL1249" s="9"/>
      <c r="BM1249" s="9"/>
      <c r="BN1249" s="9"/>
      <c r="BO1249" s="9">
        <f>BI1249+BK1249+BL1249+BM1249+BN1249</f>
        <v>20685</v>
      </c>
      <c r="BP1249" s="9">
        <f>BJ1249+BN1249</f>
        <v>0</v>
      </c>
      <c r="BQ1249" s="9"/>
      <c r="BR1249" s="9"/>
      <c r="BS1249" s="9"/>
      <c r="BT1249" s="9"/>
      <c r="BU1249" s="9">
        <f>BO1249+BQ1249+BR1249+BS1249+BT1249</f>
        <v>20685</v>
      </c>
      <c r="BV1249" s="9">
        <f>BP1249+BT1249</f>
        <v>0</v>
      </c>
      <c r="BW1249" s="9"/>
      <c r="BX1249" s="9"/>
      <c r="BY1249" s="9"/>
      <c r="BZ1249" s="9"/>
      <c r="CA1249" s="9">
        <f>BU1249+BW1249+BX1249+BY1249+BZ1249</f>
        <v>20685</v>
      </c>
      <c r="CB1249" s="9">
        <f>BV1249+BZ1249</f>
        <v>0</v>
      </c>
      <c r="CC1249" s="9"/>
      <c r="CD1249" s="9"/>
      <c r="CE1249" s="9"/>
      <c r="CF1249" s="9"/>
      <c r="CG1249" s="9">
        <f>CA1249+CC1249+CD1249+CE1249+CF1249</f>
        <v>20685</v>
      </c>
      <c r="CH1249" s="9">
        <f>CB1249+CF1249</f>
        <v>0</v>
      </c>
      <c r="CI1249" s="9"/>
      <c r="CJ1249" s="9"/>
      <c r="CK1249" s="9">
        <v>-70</v>
      </c>
      <c r="CL1249" s="9"/>
      <c r="CM1249" s="9">
        <f>CG1249+CI1249+CJ1249+CK1249+CL1249</f>
        <v>20615</v>
      </c>
      <c r="CN1249" s="9">
        <f>CH1249+CL1249</f>
        <v>0</v>
      </c>
    </row>
    <row r="1250" spans="1:92" hidden="1">
      <c r="A1250" s="49" t="s">
        <v>66</v>
      </c>
      <c r="B1250" s="30" t="s">
        <v>256</v>
      </c>
      <c r="C1250" s="30" t="s">
        <v>22</v>
      </c>
      <c r="D1250" s="30" t="s">
        <v>60</v>
      </c>
      <c r="E1250" s="30" t="s">
        <v>73</v>
      </c>
      <c r="F1250" s="30" t="s">
        <v>67</v>
      </c>
      <c r="G1250" s="11">
        <f t="shared" ref="G1250:BR1250" si="2989">G1251</f>
        <v>50</v>
      </c>
      <c r="H1250" s="11">
        <f t="shared" si="2989"/>
        <v>0</v>
      </c>
      <c r="I1250" s="11">
        <f t="shared" si="2989"/>
        <v>0</v>
      </c>
      <c r="J1250" s="11">
        <f t="shared" si="2989"/>
        <v>0</v>
      </c>
      <c r="K1250" s="11">
        <f t="shared" si="2989"/>
        <v>0</v>
      </c>
      <c r="L1250" s="11">
        <f t="shared" si="2989"/>
        <v>0</v>
      </c>
      <c r="M1250" s="11">
        <f t="shared" si="2989"/>
        <v>50</v>
      </c>
      <c r="N1250" s="11">
        <f t="shared" si="2989"/>
        <v>0</v>
      </c>
      <c r="O1250" s="11">
        <f t="shared" si="2989"/>
        <v>0</v>
      </c>
      <c r="P1250" s="11">
        <f t="shared" si="2989"/>
        <v>0</v>
      </c>
      <c r="Q1250" s="11">
        <f t="shared" si="2989"/>
        <v>0</v>
      </c>
      <c r="R1250" s="11">
        <f t="shared" si="2989"/>
        <v>0</v>
      </c>
      <c r="S1250" s="11">
        <f t="shared" si="2989"/>
        <v>50</v>
      </c>
      <c r="T1250" s="11">
        <f t="shared" si="2989"/>
        <v>0</v>
      </c>
      <c r="U1250" s="11">
        <f t="shared" si="2989"/>
        <v>0</v>
      </c>
      <c r="V1250" s="11">
        <f t="shared" si="2989"/>
        <v>0</v>
      </c>
      <c r="W1250" s="11">
        <f t="shared" si="2989"/>
        <v>0</v>
      </c>
      <c r="X1250" s="11">
        <f t="shared" si="2989"/>
        <v>0</v>
      </c>
      <c r="Y1250" s="11">
        <f t="shared" si="2989"/>
        <v>50</v>
      </c>
      <c r="Z1250" s="11">
        <f t="shared" si="2989"/>
        <v>0</v>
      </c>
      <c r="AA1250" s="11">
        <f t="shared" si="2989"/>
        <v>0</v>
      </c>
      <c r="AB1250" s="11">
        <f t="shared" si="2989"/>
        <v>0</v>
      </c>
      <c r="AC1250" s="11">
        <f t="shared" si="2989"/>
        <v>0</v>
      </c>
      <c r="AD1250" s="11">
        <f t="shared" si="2989"/>
        <v>0</v>
      </c>
      <c r="AE1250" s="11">
        <f t="shared" si="2989"/>
        <v>50</v>
      </c>
      <c r="AF1250" s="11">
        <f t="shared" si="2989"/>
        <v>0</v>
      </c>
      <c r="AG1250" s="11">
        <f t="shared" si="2989"/>
        <v>0</v>
      </c>
      <c r="AH1250" s="11">
        <f t="shared" si="2989"/>
        <v>0</v>
      </c>
      <c r="AI1250" s="11">
        <f t="shared" si="2989"/>
        <v>0</v>
      </c>
      <c r="AJ1250" s="11">
        <f t="shared" si="2989"/>
        <v>0</v>
      </c>
      <c r="AK1250" s="11">
        <f t="shared" si="2989"/>
        <v>50</v>
      </c>
      <c r="AL1250" s="11">
        <f t="shared" si="2989"/>
        <v>0</v>
      </c>
      <c r="AM1250" s="11">
        <f t="shared" si="2989"/>
        <v>0</v>
      </c>
      <c r="AN1250" s="11">
        <f t="shared" si="2989"/>
        <v>0</v>
      </c>
      <c r="AO1250" s="11">
        <f t="shared" si="2989"/>
        <v>0</v>
      </c>
      <c r="AP1250" s="11">
        <f t="shared" si="2989"/>
        <v>0</v>
      </c>
      <c r="AQ1250" s="11">
        <f t="shared" si="2989"/>
        <v>50</v>
      </c>
      <c r="AR1250" s="11">
        <f t="shared" si="2989"/>
        <v>0</v>
      </c>
      <c r="AS1250" s="11">
        <f t="shared" si="2989"/>
        <v>0</v>
      </c>
      <c r="AT1250" s="11">
        <f t="shared" si="2989"/>
        <v>0</v>
      </c>
      <c r="AU1250" s="11">
        <f t="shared" si="2989"/>
        <v>0</v>
      </c>
      <c r="AV1250" s="11">
        <f t="shared" si="2989"/>
        <v>0</v>
      </c>
      <c r="AW1250" s="11">
        <f t="shared" si="2989"/>
        <v>50</v>
      </c>
      <c r="AX1250" s="11">
        <f t="shared" si="2989"/>
        <v>0</v>
      </c>
      <c r="AY1250" s="11">
        <f t="shared" si="2989"/>
        <v>0</v>
      </c>
      <c r="AZ1250" s="11">
        <f t="shared" si="2989"/>
        <v>50</v>
      </c>
      <c r="BA1250" s="11">
        <f t="shared" si="2989"/>
        <v>0</v>
      </c>
      <c r="BB1250" s="11">
        <f t="shared" si="2989"/>
        <v>0</v>
      </c>
      <c r="BC1250" s="11">
        <f t="shared" si="2989"/>
        <v>100</v>
      </c>
      <c r="BD1250" s="11">
        <f t="shared" si="2989"/>
        <v>0</v>
      </c>
      <c r="BE1250" s="11">
        <f t="shared" si="2989"/>
        <v>0</v>
      </c>
      <c r="BF1250" s="11">
        <f t="shared" si="2989"/>
        <v>0</v>
      </c>
      <c r="BG1250" s="11">
        <f t="shared" si="2989"/>
        <v>0</v>
      </c>
      <c r="BH1250" s="11">
        <f t="shared" si="2989"/>
        <v>0</v>
      </c>
      <c r="BI1250" s="11">
        <f t="shared" si="2989"/>
        <v>100</v>
      </c>
      <c r="BJ1250" s="11">
        <f t="shared" si="2989"/>
        <v>0</v>
      </c>
      <c r="BK1250" s="11">
        <f t="shared" si="2989"/>
        <v>0</v>
      </c>
      <c r="BL1250" s="11">
        <f t="shared" si="2989"/>
        <v>0</v>
      </c>
      <c r="BM1250" s="11">
        <f t="shared" si="2989"/>
        <v>0</v>
      </c>
      <c r="BN1250" s="11">
        <f t="shared" si="2989"/>
        <v>0</v>
      </c>
      <c r="BO1250" s="11">
        <f t="shared" si="2989"/>
        <v>100</v>
      </c>
      <c r="BP1250" s="11">
        <f t="shared" si="2989"/>
        <v>0</v>
      </c>
      <c r="BQ1250" s="11">
        <f t="shared" si="2989"/>
        <v>0</v>
      </c>
      <c r="BR1250" s="11">
        <f t="shared" si="2989"/>
        <v>0</v>
      </c>
      <c r="BS1250" s="11">
        <f t="shared" ref="BS1250:CN1250" si="2990">BS1251</f>
        <v>0</v>
      </c>
      <c r="BT1250" s="11">
        <f t="shared" si="2990"/>
        <v>0</v>
      </c>
      <c r="BU1250" s="11">
        <f t="shared" si="2990"/>
        <v>100</v>
      </c>
      <c r="BV1250" s="11">
        <f t="shared" si="2990"/>
        <v>0</v>
      </c>
      <c r="BW1250" s="11">
        <f t="shared" si="2990"/>
        <v>0</v>
      </c>
      <c r="BX1250" s="11">
        <f t="shared" si="2990"/>
        <v>0</v>
      </c>
      <c r="BY1250" s="11">
        <f t="shared" si="2990"/>
        <v>0</v>
      </c>
      <c r="BZ1250" s="11">
        <f t="shared" si="2990"/>
        <v>0</v>
      </c>
      <c r="CA1250" s="11">
        <f t="shared" si="2990"/>
        <v>100</v>
      </c>
      <c r="CB1250" s="11">
        <f t="shared" si="2990"/>
        <v>0</v>
      </c>
      <c r="CC1250" s="11">
        <f t="shared" si="2990"/>
        <v>0</v>
      </c>
      <c r="CD1250" s="11">
        <f t="shared" si="2990"/>
        <v>0</v>
      </c>
      <c r="CE1250" s="11">
        <f t="shared" si="2990"/>
        <v>0</v>
      </c>
      <c r="CF1250" s="11">
        <f t="shared" si="2990"/>
        <v>0</v>
      </c>
      <c r="CG1250" s="11">
        <f t="shared" si="2990"/>
        <v>100</v>
      </c>
      <c r="CH1250" s="11">
        <f t="shared" si="2990"/>
        <v>0</v>
      </c>
      <c r="CI1250" s="11">
        <f t="shared" si="2990"/>
        <v>0</v>
      </c>
      <c r="CJ1250" s="11">
        <f t="shared" si="2990"/>
        <v>0</v>
      </c>
      <c r="CK1250" s="11">
        <f t="shared" si="2990"/>
        <v>0</v>
      </c>
      <c r="CL1250" s="11">
        <f t="shared" si="2990"/>
        <v>0</v>
      </c>
      <c r="CM1250" s="11">
        <f t="shared" si="2990"/>
        <v>100</v>
      </c>
      <c r="CN1250" s="11">
        <f t="shared" si="2990"/>
        <v>0</v>
      </c>
    </row>
    <row r="1251" spans="1:92" hidden="1">
      <c r="A1251" s="49" t="s">
        <v>68</v>
      </c>
      <c r="B1251" s="30" t="s">
        <v>256</v>
      </c>
      <c r="C1251" s="30" t="s">
        <v>22</v>
      </c>
      <c r="D1251" s="30" t="s">
        <v>60</v>
      </c>
      <c r="E1251" s="30" t="s">
        <v>73</v>
      </c>
      <c r="F1251" s="26" t="s">
        <v>69</v>
      </c>
      <c r="G1251" s="9">
        <v>50</v>
      </c>
      <c r="H1251" s="9"/>
      <c r="I1251" s="9"/>
      <c r="J1251" s="9"/>
      <c r="K1251" s="9"/>
      <c r="L1251" s="9"/>
      <c r="M1251" s="9">
        <f>G1251+I1251+J1251+K1251+L1251</f>
        <v>50</v>
      </c>
      <c r="N1251" s="9">
        <f>H1251+L1251</f>
        <v>0</v>
      </c>
      <c r="O1251" s="9"/>
      <c r="P1251" s="9"/>
      <c r="Q1251" s="9"/>
      <c r="R1251" s="9"/>
      <c r="S1251" s="9">
        <f>M1251+O1251+P1251+Q1251+R1251</f>
        <v>50</v>
      </c>
      <c r="T1251" s="9">
        <f>N1251+R1251</f>
        <v>0</v>
      </c>
      <c r="U1251" s="9"/>
      <c r="V1251" s="9"/>
      <c r="W1251" s="9"/>
      <c r="X1251" s="9"/>
      <c r="Y1251" s="9">
        <f>S1251+U1251+V1251+W1251+X1251</f>
        <v>50</v>
      </c>
      <c r="Z1251" s="9">
        <f>T1251+X1251</f>
        <v>0</v>
      </c>
      <c r="AA1251" s="9"/>
      <c r="AB1251" s="9"/>
      <c r="AC1251" s="9"/>
      <c r="AD1251" s="9"/>
      <c r="AE1251" s="9">
        <f>Y1251+AA1251+AB1251+AC1251+AD1251</f>
        <v>50</v>
      </c>
      <c r="AF1251" s="9">
        <f>Z1251+AD1251</f>
        <v>0</v>
      </c>
      <c r="AG1251" s="9"/>
      <c r="AH1251" s="9"/>
      <c r="AI1251" s="9"/>
      <c r="AJ1251" s="9"/>
      <c r="AK1251" s="9">
        <f>AE1251+AG1251+AH1251+AI1251+AJ1251</f>
        <v>50</v>
      </c>
      <c r="AL1251" s="9">
        <f>AF1251+AJ1251</f>
        <v>0</v>
      </c>
      <c r="AM1251" s="9"/>
      <c r="AN1251" s="9"/>
      <c r="AO1251" s="9"/>
      <c r="AP1251" s="9"/>
      <c r="AQ1251" s="9">
        <f>AK1251+AM1251+AN1251+AO1251+AP1251</f>
        <v>50</v>
      </c>
      <c r="AR1251" s="9">
        <f>AL1251+AP1251</f>
        <v>0</v>
      </c>
      <c r="AS1251" s="9"/>
      <c r="AT1251" s="9"/>
      <c r="AU1251" s="9"/>
      <c r="AV1251" s="9"/>
      <c r="AW1251" s="9">
        <f>AQ1251+AS1251+AT1251+AU1251+AV1251</f>
        <v>50</v>
      </c>
      <c r="AX1251" s="9">
        <f>AR1251+AV1251</f>
        <v>0</v>
      </c>
      <c r="AY1251" s="9"/>
      <c r="AZ1251" s="9">
        <v>50</v>
      </c>
      <c r="BA1251" s="9"/>
      <c r="BB1251" s="9"/>
      <c r="BC1251" s="9">
        <f>AW1251+AY1251+AZ1251+BA1251+BB1251</f>
        <v>100</v>
      </c>
      <c r="BD1251" s="9">
        <f>AX1251+BB1251</f>
        <v>0</v>
      </c>
      <c r="BE1251" s="9"/>
      <c r="BF1251" s="9"/>
      <c r="BG1251" s="9"/>
      <c r="BH1251" s="9"/>
      <c r="BI1251" s="9">
        <f>BC1251+BE1251+BF1251+BG1251+BH1251</f>
        <v>100</v>
      </c>
      <c r="BJ1251" s="9">
        <f>BD1251+BH1251</f>
        <v>0</v>
      </c>
      <c r="BK1251" s="9"/>
      <c r="BL1251" s="9"/>
      <c r="BM1251" s="9"/>
      <c r="BN1251" s="9"/>
      <c r="BO1251" s="9">
        <f>BI1251+BK1251+BL1251+BM1251+BN1251</f>
        <v>100</v>
      </c>
      <c r="BP1251" s="9">
        <f>BJ1251+BN1251</f>
        <v>0</v>
      </c>
      <c r="BQ1251" s="9"/>
      <c r="BR1251" s="9"/>
      <c r="BS1251" s="9"/>
      <c r="BT1251" s="9"/>
      <c r="BU1251" s="9">
        <f>BO1251+BQ1251+BR1251+BS1251+BT1251</f>
        <v>100</v>
      </c>
      <c r="BV1251" s="9">
        <f>BP1251+BT1251</f>
        <v>0</v>
      </c>
      <c r="BW1251" s="9"/>
      <c r="BX1251" s="9"/>
      <c r="BY1251" s="9"/>
      <c r="BZ1251" s="9"/>
      <c r="CA1251" s="9">
        <f>BU1251+BW1251+BX1251+BY1251+BZ1251</f>
        <v>100</v>
      </c>
      <c r="CB1251" s="9">
        <f>BV1251+BZ1251</f>
        <v>0</v>
      </c>
      <c r="CC1251" s="9"/>
      <c r="CD1251" s="9"/>
      <c r="CE1251" s="9"/>
      <c r="CF1251" s="9"/>
      <c r="CG1251" s="9">
        <f>CA1251+CC1251+CD1251+CE1251+CF1251</f>
        <v>100</v>
      </c>
      <c r="CH1251" s="9">
        <f>CB1251+CF1251</f>
        <v>0</v>
      </c>
      <c r="CI1251" s="9"/>
      <c r="CJ1251" s="9"/>
      <c r="CK1251" s="9"/>
      <c r="CL1251" s="9"/>
      <c r="CM1251" s="9">
        <f>CG1251+CI1251+CJ1251+CK1251+CL1251</f>
        <v>100</v>
      </c>
      <c r="CN1251" s="9">
        <f>CH1251+CL1251</f>
        <v>0</v>
      </c>
    </row>
    <row r="1252" spans="1:92" ht="33" hidden="1">
      <c r="A1252" s="49" t="s">
        <v>260</v>
      </c>
      <c r="B1252" s="30" t="s">
        <v>256</v>
      </c>
      <c r="C1252" s="30" t="s">
        <v>22</v>
      </c>
      <c r="D1252" s="30" t="s">
        <v>60</v>
      </c>
      <c r="E1252" s="30" t="s">
        <v>261</v>
      </c>
      <c r="F1252" s="30"/>
      <c r="G1252" s="11">
        <f>G1253</f>
        <v>320</v>
      </c>
      <c r="H1252" s="11">
        <f>H1253</f>
        <v>0</v>
      </c>
      <c r="I1252" s="11">
        <f t="shared" ref="I1252:X1253" si="2991">I1253</f>
        <v>0</v>
      </c>
      <c r="J1252" s="11">
        <f t="shared" si="2991"/>
        <v>0</v>
      </c>
      <c r="K1252" s="11">
        <f t="shared" si="2991"/>
        <v>0</v>
      </c>
      <c r="L1252" s="11">
        <f t="shared" si="2991"/>
        <v>0</v>
      </c>
      <c r="M1252" s="11">
        <f t="shared" si="2991"/>
        <v>320</v>
      </c>
      <c r="N1252" s="11">
        <f t="shared" si="2991"/>
        <v>0</v>
      </c>
      <c r="O1252" s="11">
        <f t="shared" si="2991"/>
        <v>0</v>
      </c>
      <c r="P1252" s="11">
        <f t="shared" si="2991"/>
        <v>0</v>
      </c>
      <c r="Q1252" s="11">
        <f t="shared" si="2991"/>
        <v>0</v>
      </c>
      <c r="R1252" s="11">
        <f t="shared" si="2991"/>
        <v>0</v>
      </c>
      <c r="S1252" s="11">
        <f t="shared" si="2991"/>
        <v>320</v>
      </c>
      <c r="T1252" s="11">
        <f t="shared" si="2991"/>
        <v>0</v>
      </c>
      <c r="U1252" s="11">
        <f t="shared" si="2991"/>
        <v>0</v>
      </c>
      <c r="V1252" s="11">
        <f t="shared" si="2991"/>
        <v>0</v>
      </c>
      <c r="W1252" s="11">
        <f t="shared" si="2991"/>
        <v>0</v>
      </c>
      <c r="X1252" s="11">
        <f t="shared" si="2991"/>
        <v>0</v>
      </c>
      <c r="Y1252" s="11">
        <f t="shared" ref="U1252:AJ1253" si="2992">Y1253</f>
        <v>320</v>
      </c>
      <c r="Z1252" s="11">
        <f t="shared" si="2992"/>
        <v>0</v>
      </c>
      <c r="AA1252" s="11">
        <f t="shared" si="2992"/>
        <v>0</v>
      </c>
      <c r="AB1252" s="11">
        <f t="shared" si="2992"/>
        <v>350</v>
      </c>
      <c r="AC1252" s="11">
        <f t="shared" si="2992"/>
        <v>0</v>
      </c>
      <c r="AD1252" s="11">
        <f t="shared" si="2992"/>
        <v>0</v>
      </c>
      <c r="AE1252" s="11">
        <f t="shared" si="2992"/>
        <v>670</v>
      </c>
      <c r="AF1252" s="11">
        <f t="shared" si="2992"/>
        <v>0</v>
      </c>
      <c r="AG1252" s="11">
        <f t="shared" si="2992"/>
        <v>0</v>
      </c>
      <c r="AH1252" s="11">
        <f t="shared" si="2992"/>
        <v>0</v>
      </c>
      <c r="AI1252" s="11">
        <f t="shared" si="2992"/>
        <v>0</v>
      </c>
      <c r="AJ1252" s="11">
        <f t="shared" si="2992"/>
        <v>0</v>
      </c>
      <c r="AK1252" s="11">
        <f t="shared" ref="AG1252:AV1253" si="2993">AK1253</f>
        <v>670</v>
      </c>
      <c r="AL1252" s="11">
        <f t="shared" si="2993"/>
        <v>0</v>
      </c>
      <c r="AM1252" s="11">
        <f t="shared" si="2993"/>
        <v>0</v>
      </c>
      <c r="AN1252" s="11">
        <f t="shared" si="2993"/>
        <v>895</v>
      </c>
      <c r="AO1252" s="11">
        <f t="shared" si="2993"/>
        <v>0</v>
      </c>
      <c r="AP1252" s="11">
        <f t="shared" si="2993"/>
        <v>0</v>
      </c>
      <c r="AQ1252" s="11">
        <f t="shared" si="2993"/>
        <v>1565</v>
      </c>
      <c r="AR1252" s="11">
        <f t="shared" si="2993"/>
        <v>0</v>
      </c>
      <c r="AS1252" s="11">
        <f t="shared" si="2993"/>
        <v>0</v>
      </c>
      <c r="AT1252" s="11">
        <f t="shared" si="2993"/>
        <v>0</v>
      </c>
      <c r="AU1252" s="11">
        <f t="shared" si="2993"/>
        <v>0</v>
      </c>
      <c r="AV1252" s="11">
        <f t="shared" si="2993"/>
        <v>0</v>
      </c>
      <c r="AW1252" s="11">
        <f t="shared" ref="AS1252:BH1253" si="2994">AW1253</f>
        <v>1565</v>
      </c>
      <c r="AX1252" s="11">
        <f t="shared" si="2994"/>
        <v>0</v>
      </c>
      <c r="AY1252" s="11">
        <f t="shared" si="2994"/>
        <v>0</v>
      </c>
      <c r="AZ1252" s="11">
        <f t="shared" si="2994"/>
        <v>0</v>
      </c>
      <c r="BA1252" s="11">
        <f t="shared" si="2994"/>
        <v>0</v>
      </c>
      <c r="BB1252" s="11">
        <f t="shared" si="2994"/>
        <v>0</v>
      </c>
      <c r="BC1252" s="11">
        <f t="shared" si="2994"/>
        <v>1565</v>
      </c>
      <c r="BD1252" s="11">
        <f t="shared" si="2994"/>
        <v>0</v>
      </c>
      <c r="BE1252" s="11">
        <f t="shared" si="2994"/>
        <v>0</v>
      </c>
      <c r="BF1252" s="11">
        <f t="shared" si="2994"/>
        <v>0</v>
      </c>
      <c r="BG1252" s="11">
        <f t="shared" si="2994"/>
        <v>0</v>
      </c>
      <c r="BH1252" s="11">
        <f t="shared" si="2994"/>
        <v>0</v>
      </c>
      <c r="BI1252" s="11">
        <f t="shared" ref="BE1252:BT1253" si="2995">BI1253</f>
        <v>1565</v>
      </c>
      <c r="BJ1252" s="11">
        <f t="shared" si="2995"/>
        <v>0</v>
      </c>
      <c r="BK1252" s="11">
        <f t="shared" si="2995"/>
        <v>0</v>
      </c>
      <c r="BL1252" s="11">
        <f t="shared" si="2995"/>
        <v>0</v>
      </c>
      <c r="BM1252" s="11">
        <f t="shared" si="2995"/>
        <v>0</v>
      </c>
      <c r="BN1252" s="11">
        <f t="shared" si="2995"/>
        <v>0</v>
      </c>
      <c r="BO1252" s="11">
        <f t="shared" si="2995"/>
        <v>1565</v>
      </c>
      <c r="BP1252" s="11">
        <f t="shared" si="2995"/>
        <v>0</v>
      </c>
      <c r="BQ1252" s="11">
        <f t="shared" si="2995"/>
        <v>0</v>
      </c>
      <c r="BR1252" s="11">
        <f t="shared" si="2995"/>
        <v>0</v>
      </c>
      <c r="BS1252" s="11">
        <f t="shared" si="2995"/>
        <v>0</v>
      </c>
      <c r="BT1252" s="11">
        <f t="shared" si="2995"/>
        <v>0</v>
      </c>
      <c r="BU1252" s="11">
        <f t="shared" ref="BQ1252:CF1253" si="2996">BU1253</f>
        <v>1565</v>
      </c>
      <c r="BV1252" s="11">
        <f t="shared" si="2996"/>
        <v>0</v>
      </c>
      <c r="BW1252" s="11">
        <f t="shared" si="2996"/>
        <v>0</v>
      </c>
      <c r="BX1252" s="11">
        <f t="shared" si="2996"/>
        <v>0</v>
      </c>
      <c r="BY1252" s="11">
        <f t="shared" si="2996"/>
        <v>0</v>
      </c>
      <c r="BZ1252" s="11">
        <f t="shared" si="2996"/>
        <v>0</v>
      </c>
      <c r="CA1252" s="11">
        <f t="shared" si="2996"/>
        <v>1565</v>
      </c>
      <c r="CB1252" s="11">
        <f t="shared" si="2996"/>
        <v>0</v>
      </c>
      <c r="CC1252" s="11">
        <f t="shared" si="2996"/>
        <v>0</v>
      </c>
      <c r="CD1252" s="11">
        <f t="shared" si="2996"/>
        <v>0</v>
      </c>
      <c r="CE1252" s="11">
        <f t="shared" si="2996"/>
        <v>0</v>
      </c>
      <c r="CF1252" s="11">
        <f t="shared" si="2996"/>
        <v>0</v>
      </c>
      <c r="CG1252" s="11">
        <f t="shared" ref="CC1252:CN1253" si="2997">CG1253</f>
        <v>1565</v>
      </c>
      <c r="CH1252" s="11">
        <f t="shared" si="2997"/>
        <v>0</v>
      </c>
      <c r="CI1252" s="11">
        <f t="shared" si="2997"/>
        <v>0</v>
      </c>
      <c r="CJ1252" s="11">
        <f t="shared" si="2997"/>
        <v>0</v>
      </c>
      <c r="CK1252" s="11">
        <f t="shared" si="2997"/>
        <v>0</v>
      </c>
      <c r="CL1252" s="11">
        <f t="shared" si="2997"/>
        <v>0</v>
      </c>
      <c r="CM1252" s="11">
        <f t="shared" si="2997"/>
        <v>1565</v>
      </c>
      <c r="CN1252" s="11">
        <f t="shared" si="2997"/>
        <v>0</v>
      </c>
    </row>
    <row r="1253" spans="1:92" ht="33" hidden="1">
      <c r="A1253" s="49" t="s">
        <v>12</v>
      </c>
      <c r="B1253" s="30" t="s">
        <v>256</v>
      </c>
      <c r="C1253" s="30" t="s">
        <v>22</v>
      </c>
      <c r="D1253" s="30" t="s">
        <v>60</v>
      </c>
      <c r="E1253" s="30" t="s">
        <v>261</v>
      </c>
      <c r="F1253" s="30" t="s">
        <v>13</v>
      </c>
      <c r="G1253" s="11">
        <f>G1254</f>
        <v>320</v>
      </c>
      <c r="H1253" s="11">
        <f>H1254</f>
        <v>0</v>
      </c>
      <c r="I1253" s="11">
        <f t="shared" si="2991"/>
        <v>0</v>
      </c>
      <c r="J1253" s="11">
        <f t="shared" si="2991"/>
        <v>0</v>
      </c>
      <c r="K1253" s="11">
        <f t="shared" si="2991"/>
        <v>0</v>
      </c>
      <c r="L1253" s="11">
        <f t="shared" si="2991"/>
        <v>0</v>
      </c>
      <c r="M1253" s="11">
        <f t="shared" si="2991"/>
        <v>320</v>
      </c>
      <c r="N1253" s="11">
        <f t="shared" si="2991"/>
        <v>0</v>
      </c>
      <c r="O1253" s="11">
        <f t="shared" si="2991"/>
        <v>0</v>
      </c>
      <c r="P1253" s="11">
        <f t="shared" si="2991"/>
        <v>0</v>
      </c>
      <c r="Q1253" s="11">
        <f t="shared" si="2991"/>
        <v>0</v>
      </c>
      <c r="R1253" s="11">
        <f t="shared" si="2991"/>
        <v>0</v>
      </c>
      <c r="S1253" s="11">
        <f t="shared" si="2991"/>
        <v>320</v>
      </c>
      <c r="T1253" s="11">
        <f t="shared" si="2991"/>
        <v>0</v>
      </c>
      <c r="U1253" s="11">
        <f t="shared" si="2992"/>
        <v>0</v>
      </c>
      <c r="V1253" s="11">
        <f t="shared" si="2992"/>
        <v>0</v>
      </c>
      <c r="W1253" s="11">
        <f t="shared" si="2992"/>
        <v>0</v>
      </c>
      <c r="X1253" s="11">
        <f t="shared" si="2992"/>
        <v>0</v>
      </c>
      <c r="Y1253" s="11">
        <f t="shared" si="2992"/>
        <v>320</v>
      </c>
      <c r="Z1253" s="11">
        <f t="shared" si="2992"/>
        <v>0</v>
      </c>
      <c r="AA1253" s="11">
        <f t="shared" si="2992"/>
        <v>0</v>
      </c>
      <c r="AB1253" s="11">
        <f t="shared" si="2992"/>
        <v>350</v>
      </c>
      <c r="AC1253" s="11">
        <f t="shared" si="2992"/>
        <v>0</v>
      </c>
      <c r="AD1253" s="11">
        <f t="shared" si="2992"/>
        <v>0</v>
      </c>
      <c r="AE1253" s="11">
        <f t="shared" si="2992"/>
        <v>670</v>
      </c>
      <c r="AF1253" s="11">
        <f t="shared" si="2992"/>
        <v>0</v>
      </c>
      <c r="AG1253" s="11">
        <f t="shared" si="2993"/>
        <v>0</v>
      </c>
      <c r="AH1253" s="11">
        <f t="shared" si="2993"/>
        <v>0</v>
      </c>
      <c r="AI1253" s="11">
        <f t="shared" si="2993"/>
        <v>0</v>
      </c>
      <c r="AJ1253" s="11">
        <f t="shared" si="2993"/>
        <v>0</v>
      </c>
      <c r="AK1253" s="11">
        <f t="shared" si="2993"/>
        <v>670</v>
      </c>
      <c r="AL1253" s="11">
        <f t="shared" si="2993"/>
        <v>0</v>
      </c>
      <c r="AM1253" s="11">
        <f t="shared" si="2993"/>
        <v>0</v>
      </c>
      <c r="AN1253" s="11">
        <f t="shared" si="2993"/>
        <v>895</v>
      </c>
      <c r="AO1253" s="11">
        <f t="shared" si="2993"/>
        <v>0</v>
      </c>
      <c r="AP1253" s="11">
        <f t="shared" si="2993"/>
        <v>0</v>
      </c>
      <c r="AQ1253" s="11">
        <f t="shared" si="2993"/>
        <v>1565</v>
      </c>
      <c r="AR1253" s="11">
        <f t="shared" si="2993"/>
        <v>0</v>
      </c>
      <c r="AS1253" s="11">
        <f t="shared" si="2994"/>
        <v>0</v>
      </c>
      <c r="AT1253" s="11">
        <f t="shared" si="2994"/>
        <v>0</v>
      </c>
      <c r="AU1253" s="11">
        <f t="shared" si="2994"/>
        <v>0</v>
      </c>
      <c r="AV1253" s="11">
        <f t="shared" si="2994"/>
        <v>0</v>
      </c>
      <c r="AW1253" s="11">
        <f t="shared" si="2994"/>
        <v>1565</v>
      </c>
      <c r="AX1253" s="11">
        <f t="shared" si="2994"/>
        <v>0</v>
      </c>
      <c r="AY1253" s="11">
        <f t="shared" si="2994"/>
        <v>0</v>
      </c>
      <c r="AZ1253" s="11">
        <f t="shared" si="2994"/>
        <v>0</v>
      </c>
      <c r="BA1253" s="11">
        <f t="shared" si="2994"/>
        <v>0</v>
      </c>
      <c r="BB1253" s="11">
        <f t="shared" si="2994"/>
        <v>0</v>
      </c>
      <c r="BC1253" s="11">
        <f t="shared" si="2994"/>
        <v>1565</v>
      </c>
      <c r="BD1253" s="11">
        <f t="shared" si="2994"/>
        <v>0</v>
      </c>
      <c r="BE1253" s="11">
        <f t="shared" si="2995"/>
        <v>0</v>
      </c>
      <c r="BF1253" s="11">
        <f t="shared" si="2995"/>
        <v>0</v>
      </c>
      <c r="BG1253" s="11">
        <f t="shared" si="2995"/>
        <v>0</v>
      </c>
      <c r="BH1253" s="11">
        <f t="shared" si="2995"/>
        <v>0</v>
      </c>
      <c r="BI1253" s="11">
        <f t="shared" si="2995"/>
        <v>1565</v>
      </c>
      <c r="BJ1253" s="11">
        <f t="shared" si="2995"/>
        <v>0</v>
      </c>
      <c r="BK1253" s="11">
        <f t="shared" si="2995"/>
        <v>0</v>
      </c>
      <c r="BL1253" s="11">
        <f t="shared" si="2995"/>
        <v>0</v>
      </c>
      <c r="BM1253" s="11">
        <f t="shared" si="2995"/>
        <v>0</v>
      </c>
      <c r="BN1253" s="11">
        <f t="shared" si="2995"/>
        <v>0</v>
      </c>
      <c r="BO1253" s="11">
        <f t="shared" si="2995"/>
        <v>1565</v>
      </c>
      <c r="BP1253" s="11">
        <f t="shared" si="2995"/>
        <v>0</v>
      </c>
      <c r="BQ1253" s="11">
        <f t="shared" si="2996"/>
        <v>0</v>
      </c>
      <c r="BR1253" s="11">
        <f t="shared" si="2996"/>
        <v>0</v>
      </c>
      <c r="BS1253" s="11">
        <f t="shared" si="2996"/>
        <v>0</v>
      </c>
      <c r="BT1253" s="11">
        <f t="shared" si="2996"/>
        <v>0</v>
      </c>
      <c r="BU1253" s="11">
        <f t="shared" si="2996"/>
        <v>1565</v>
      </c>
      <c r="BV1253" s="11">
        <f t="shared" si="2996"/>
        <v>0</v>
      </c>
      <c r="BW1253" s="11">
        <f t="shared" si="2996"/>
        <v>0</v>
      </c>
      <c r="BX1253" s="11">
        <f t="shared" si="2996"/>
        <v>0</v>
      </c>
      <c r="BY1253" s="11">
        <f t="shared" si="2996"/>
        <v>0</v>
      </c>
      <c r="BZ1253" s="11">
        <f t="shared" si="2996"/>
        <v>0</v>
      </c>
      <c r="CA1253" s="11">
        <f t="shared" si="2996"/>
        <v>1565</v>
      </c>
      <c r="CB1253" s="11">
        <f t="shared" si="2996"/>
        <v>0</v>
      </c>
      <c r="CC1253" s="11">
        <f t="shared" si="2997"/>
        <v>0</v>
      </c>
      <c r="CD1253" s="11">
        <f t="shared" si="2997"/>
        <v>0</v>
      </c>
      <c r="CE1253" s="11">
        <f t="shared" si="2997"/>
        <v>0</v>
      </c>
      <c r="CF1253" s="11">
        <f t="shared" si="2997"/>
        <v>0</v>
      </c>
      <c r="CG1253" s="11">
        <f t="shared" si="2997"/>
        <v>1565</v>
      </c>
      <c r="CH1253" s="11">
        <f t="shared" si="2997"/>
        <v>0</v>
      </c>
      <c r="CI1253" s="11">
        <f t="shared" si="2997"/>
        <v>0</v>
      </c>
      <c r="CJ1253" s="11">
        <f t="shared" si="2997"/>
        <v>0</v>
      </c>
      <c r="CK1253" s="11">
        <f t="shared" si="2997"/>
        <v>0</v>
      </c>
      <c r="CL1253" s="11">
        <f t="shared" si="2997"/>
        <v>0</v>
      </c>
      <c r="CM1253" s="11">
        <f t="shared" si="2997"/>
        <v>1565</v>
      </c>
      <c r="CN1253" s="11">
        <f t="shared" si="2997"/>
        <v>0</v>
      </c>
    </row>
    <row r="1254" spans="1:92" hidden="1">
      <c r="A1254" s="49" t="s">
        <v>24</v>
      </c>
      <c r="B1254" s="30" t="s">
        <v>256</v>
      </c>
      <c r="C1254" s="30" t="s">
        <v>22</v>
      </c>
      <c r="D1254" s="30" t="s">
        <v>60</v>
      </c>
      <c r="E1254" s="30" t="s">
        <v>261</v>
      </c>
      <c r="F1254" s="26" t="s">
        <v>36</v>
      </c>
      <c r="G1254" s="9">
        <v>320</v>
      </c>
      <c r="H1254" s="9"/>
      <c r="I1254" s="9"/>
      <c r="J1254" s="9"/>
      <c r="K1254" s="9"/>
      <c r="L1254" s="9"/>
      <c r="M1254" s="9">
        <f>G1254+I1254+J1254+K1254+L1254</f>
        <v>320</v>
      </c>
      <c r="N1254" s="9">
        <f>H1254+L1254</f>
        <v>0</v>
      </c>
      <c r="O1254" s="9"/>
      <c r="P1254" s="9"/>
      <c r="Q1254" s="9"/>
      <c r="R1254" s="9"/>
      <c r="S1254" s="9">
        <f>M1254+O1254+P1254+Q1254+R1254</f>
        <v>320</v>
      </c>
      <c r="T1254" s="9">
        <f>N1254+R1254</f>
        <v>0</v>
      </c>
      <c r="U1254" s="9"/>
      <c r="V1254" s="9"/>
      <c r="W1254" s="9"/>
      <c r="X1254" s="9"/>
      <c r="Y1254" s="9">
        <f>S1254+U1254+V1254+W1254+X1254</f>
        <v>320</v>
      </c>
      <c r="Z1254" s="9">
        <f>T1254+X1254</f>
        <v>0</v>
      </c>
      <c r="AA1254" s="9"/>
      <c r="AB1254" s="9">
        <v>350</v>
      </c>
      <c r="AC1254" s="9"/>
      <c r="AD1254" s="9"/>
      <c r="AE1254" s="9">
        <f>Y1254+AA1254+AB1254+AC1254+AD1254</f>
        <v>670</v>
      </c>
      <c r="AF1254" s="9">
        <f>Z1254+AD1254</f>
        <v>0</v>
      </c>
      <c r="AG1254" s="9"/>
      <c r="AH1254" s="9"/>
      <c r="AI1254" s="9"/>
      <c r="AJ1254" s="9"/>
      <c r="AK1254" s="9">
        <f>AE1254+AG1254+AH1254+AI1254+AJ1254</f>
        <v>670</v>
      </c>
      <c r="AL1254" s="9">
        <f>AF1254+AJ1254</f>
        <v>0</v>
      </c>
      <c r="AM1254" s="9"/>
      <c r="AN1254" s="9">
        <v>895</v>
      </c>
      <c r="AO1254" s="9"/>
      <c r="AP1254" s="9"/>
      <c r="AQ1254" s="9">
        <f>AK1254+AM1254+AN1254+AO1254+AP1254</f>
        <v>1565</v>
      </c>
      <c r="AR1254" s="9">
        <f>AL1254+AP1254</f>
        <v>0</v>
      </c>
      <c r="AS1254" s="9"/>
      <c r="AT1254" s="9"/>
      <c r="AU1254" s="9"/>
      <c r="AV1254" s="9"/>
      <c r="AW1254" s="9">
        <f>AQ1254+AS1254+AT1254+AU1254+AV1254</f>
        <v>1565</v>
      </c>
      <c r="AX1254" s="9">
        <f>AR1254+AV1254</f>
        <v>0</v>
      </c>
      <c r="AY1254" s="9"/>
      <c r="AZ1254" s="9"/>
      <c r="BA1254" s="9"/>
      <c r="BB1254" s="9"/>
      <c r="BC1254" s="9">
        <f>AW1254+AY1254+AZ1254+BA1254+BB1254</f>
        <v>1565</v>
      </c>
      <c r="BD1254" s="9">
        <f>AX1254+BB1254</f>
        <v>0</v>
      </c>
      <c r="BE1254" s="9"/>
      <c r="BF1254" s="9"/>
      <c r="BG1254" s="9"/>
      <c r="BH1254" s="9"/>
      <c r="BI1254" s="9">
        <f>BC1254+BE1254+BF1254+BG1254+BH1254</f>
        <v>1565</v>
      </c>
      <c r="BJ1254" s="9">
        <f>BD1254+BH1254</f>
        <v>0</v>
      </c>
      <c r="BK1254" s="9"/>
      <c r="BL1254" s="9"/>
      <c r="BM1254" s="9"/>
      <c r="BN1254" s="9"/>
      <c r="BO1254" s="9">
        <f>BI1254+BK1254+BL1254+BM1254+BN1254</f>
        <v>1565</v>
      </c>
      <c r="BP1254" s="9">
        <f>BJ1254+BN1254</f>
        <v>0</v>
      </c>
      <c r="BQ1254" s="9"/>
      <c r="BR1254" s="9"/>
      <c r="BS1254" s="9"/>
      <c r="BT1254" s="9"/>
      <c r="BU1254" s="9">
        <f>BO1254+BQ1254+BR1254+BS1254+BT1254</f>
        <v>1565</v>
      </c>
      <c r="BV1254" s="9">
        <f>BP1254+BT1254</f>
        <v>0</v>
      </c>
      <c r="BW1254" s="9"/>
      <c r="BX1254" s="9"/>
      <c r="BY1254" s="9"/>
      <c r="BZ1254" s="9"/>
      <c r="CA1254" s="9">
        <f>BU1254+BW1254+BX1254+BY1254+BZ1254</f>
        <v>1565</v>
      </c>
      <c r="CB1254" s="9">
        <f>BV1254+BZ1254</f>
        <v>0</v>
      </c>
      <c r="CC1254" s="9"/>
      <c r="CD1254" s="9"/>
      <c r="CE1254" s="9"/>
      <c r="CF1254" s="9"/>
      <c r="CG1254" s="9">
        <f>CA1254+CC1254+CD1254+CE1254+CF1254</f>
        <v>1565</v>
      </c>
      <c r="CH1254" s="9">
        <f>CB1254+CF1254</f>
        <v>0</v>
      </c>
      <c r="CI1254" s="9"/>
      <c r="CJ1254" s="9"/>
      <c r="CK1254" s="9"/>
      <c r="CL1254" s="9"/>
      <c r="CM1254" s="9">
        <f>CG1254+CI1254+CJ1254+CK1254+CL1254</f>
        <v>1565</v>
      </c>
      <c r="CN1254" s="9">
        <f>CH1254+CL1254</f>
        <v>0</v>
      </c>
    </row>
    <row r="1255" spans="1:92" hidden="1">
      <c r="A1255" s="49" t="s">
        <v>603</v>
      </c>
      <c r="B1255" s="30" t="s">
        <v>256</v>
      </c>
      <c r="C1255" s="30" t="s">
        <v>22</v>
      </c>
      <c r="D1255" s="30" t="s">
        <v>60</v>
      </c>
      <c r="E1255" s="30" t="s">
        <v>627</v>
      </c>
      <c r="F1255" s="26"/>
      <c r="G1255" s="9"/>
      <c r="H1255" s="9"/>
      <c r="I1255" s="9">
        <f t="shared" ref="I1255:AN1255" si="2998">I1256+I1259+I1262</f>
        <v>0</v>
      </c>
      <c r="J1255" s="9">
        <f t="shared" si="2998"/>
        <v>0</v>
      </c>
      <c r="K1255" s="9">
        <f t="shared" si="2998"/>
        <v>0</v>
      </c>
      <c r="L1255" s="9">
        <f t="shared" si="2998"/>
        <v>1213</v>
      </c>
      <c r="M1255" s="9">
        <f t="shared" si="2998"/>
        <v>1213</v>
      </c>
      <c r="N1255" s="9">
        <f t="shared" si="2998"/>
        <v>1213</v>
      </c>
      <c r="O1255" s="9">
        <f t="shared" si="2998"/>
        <v>0</v>
      </c>
      <c r="P1255" s="9">
        <f t="shared" si="2998"/>
        <v>0</v>
      </c>
      <c r="Q1255" s="9">
        <f t="shared" si="2998"/>
        <v>0</v>
      </c>
      <c r="R1255" s="9">
        <f t="shared" si="2998"/>
        <v>0</v>
      </c>
      <c r="S1255" s="9">
        <f t="shared" si="2998"/>
        <v>1213</v>
      </c>
      <c r="T1255" s="9">
        <f t="shared" si="2998"/>
        <v>1213</v>
      </c>
      <c r="U1255" s="9">
        <f t="shared" si="2998"/>
        <v>0</v>
      </c>
      <c r="V1255" s="9">
        <f t="shared" si="2998"/>
        <v>0</v>
      </c>
      <c r="W1255" s="9">
        <f t="shared" si="2998"/>
        <v>0</v>
      </c>
      <c r="X1255" s="9">
        <f t="shared" si="2998"/>
        <v>0</v>
      </c>
      <c r="Y1255" s="9">
        <f t="shared" si="2998"/>
        <v>1213</v>
      </c>
      <c r="Z1255" s="9">
        <f t="shared" si="2998"/>
        <v>1213</v>
      </c>
      <c r="AA1255" s="9">
        <f t="shared" si="2998"/>
        <v>0</v>
      </c>
      <c r="AB1255" s="9">
        <f t="shared" si="2998"/>
        <v>0</v>
      </c>
      <c r="AC1255" s="9">
        <f t="shared" si="2998"/>
        <v>0</v>
      </c>
      <c r="AD1255" s="9">
        <f t="shared" si="2998"/>
        <v>0</v>
      </c>
      <c r="AE1255" s="9">
        <f t="shared" si="2998"/>
        <v>1213</v>
      </c>
      <c r="AF1255" s="9">
        <f t="shared" si="2998"/>
        <v>1213</v>
      </c>
      <c r="AG1255" s="9">
        <f t="shared" si="2998"/>
        <v>0</v>
      </c>
      <c r="AH1255" s="9">
        <f t="shared" si="2998"/>
        <v>0</v>
      </c>
      <c r="AI1255" s="9">
        <f t="shared" si="2998"/>
        <v>0</v>
      </c>
      <c r="AJ1255" s="9">
        <f t="shared" si="2998"/>
        <v>0</v>
      </c>
      <c r="AK1255" s="9">
        <f t="shared" si="2998"/>
        <v>1213</v>
      </c>
      <c r="AL1255" s="9">
        <f t="shared" si="2998"/>
        <v>1213</v>
      </c>
      <c r="AM1255" s="9">
        <f t="shared" si="2998"/>
        <v>0</v>
      </c>
      <c r="AN1255" s="9">
        <f t="shared" si="2998"/>
        <v>0</v>
      </c>
      <c r="AO1255" s="9">
        <f t="shared" ref="AO1255:BP1255" si="2999">AO1256+AO1259+AO1262</f>
        <v>0</v>
      </c>
      <c r="AP1255" s="9">
        <f t="shared" si="2999"/>
        <v>0</v>
      </c>
      <c r="AQ1255" s="9">
        <f t="shared" si="2999"/>
        <v>1213</v>
      </c>
      <c r="AR1255" s="9">
        <f t="shared" si="2999"/>
        <v>1213</v>
      </c>
      <c r="AS1255" s="9">
        <f t="shared" si="2999"/>
        <v>0</v>
      </c>
      <c r="AT1255" s="9">
        <f t="shared" si="2999"/>
        <v>0</v>
      </c>
      <c r="AU1255" s="9">
        <f t="shared" si="2999"/>
        <v>0</v>
      </c>
      <c r="AV1255" s="9">
        <f t="shared" si="2999"/>
        <v>0</v>
      </c>
      <c r="AW1255" s="9">
        <f t="shared" si="2999"/>
        <v>1213</v>
      </c>
      <c r="AX1255" s="9">
        <f t="shared" si="2999"/>
        <v>1213</v>
      </c>
      <c r="AY1255" s="9">
        <f t="shared" si="2999"/>
        <v>0</v>
      </c>
      <c r="AZ1255" s="9">
        <f t="shared" si="2999"/>
        <v>0</v>
      </c>
      <c r="BA1255" s="9">
        <f t="shared" si="2999"/>
        <v>0</v>
      </c>
      <c r="BB1255" s="9">
        <f t="shared" si="2999"/>
        <v>0</v>
      </c>
      <c r="BC1255" s="9">
        <f t="shared" si="2999"/>
        <v>1213</v>
      </c>
      <c r="BD1255" s="9">
        <f t="shared" si="2999"/>
        <v>1213</v>
      </c>
      <c r="BE1255" s="9">
        <f t="shared" si="2999"/>
        <v>0</v>
      </c>
      <c r="BF1255" s="9">
        <f t="shared" si="2999"/>
        <v>0</v>
      </c>
      <c r="BG1255" s="9">
        <f t="shared" si="2999"/>
        <v>0</v>
      </c>
      <c r="BH1255" s="9">
        <f t="shared" si="2999"/>
        <v>0</v>
      </c>
      <c r="BI1255" s="9">
        <f t="shared" si="2999"/>
        <v>1213</v>
      </c>
      <c r="BJ1255" s="9">
        <f t="shared" si="2999"/>
        <v>1213</v>
      </c>
      <c r="BK1255" s="9">
        <f t="shared" si="2999"/>
        <v>0</v>
      </c>
      <c r="BL1255" s="9">
        <f t="shared" si="2999"/>
        <v>0</v>
      </c>
      <c r="BM1255" s="9">
        <f t="shared" si="2999"/>
        <v>0</v>
      </c>
      <c r="BN1255" s="9">
        <f t="shared" si="2999"/>
        <v>0</v>
      </c>
      <c r="BO1255" s="9">
        <f t="shared" si="2999"/>
        <v>1213</v>
      </c>
      <c r="BP1255" s="9">
        <f t="shared" si="2999"/>
        <v>1213</v>
      </c>
      <c r="BQ1255" s="9">
        <f t="shared" ref="BQ1255:BV1255" si="3000">BQ1256+BQ1259+BQ1262</f>
        <v>0</v>
      </c>
      <c r="BR1255" s="9">
        <f t="shared" si="3000"/>
        <v>0</v>
      </c>
      <c r="BS1255" s="9">
        <f t="shared" si="3000"/>
        <v>0</v>
      </c>
      <c r="BT1255" s="9">
        <f t="shared" si="3000"/>
        <v>0</v>
      </c>
      <c r="BU1255" s="9">
        <f t="shared" si="3000"/>
        <v>1213</v>
      </c>
      <c r="BV1255" s="9">
        <f t="shared" si="3000"/>
        <v>1213</v>
      </c>
      <c r="BW1255" s="9">
        <f t="shared" ref="BW1255:CB1255" si="3001">BW1256+BW1259+BW1262</f>
        <v>0</v>
      </c>
      <c r="BX1255" s="9">
        <f t="shared" si="3001"/>
        <v>0</v>
      </c>
      <c r="BY1255" s="9">
        <f t="shared" si="3001"/>
        <v>0</v>
      </c>
      <c r="BZ1255" s="9">
        <f t="shared" si="3001"/>
        <v>0</v>
      </c>
      <c r="CA1255" s="9">
        <f t="shared" si="3001"/>
        <v>1213</v>
      </c>
      <c r="CB1255" s="9">
        <f t="shared" si="3001"/>
        <v>1213</v>
      </c>
      <c r="CC1255" s="9">
        <f t="shared" ref="CC1255:CH1255" si="3002">CC1256+CC1259+CC1262</f>
        <v>0</v>
      </c>
      <c r="CD1255" s="9">
        <f t="shared" si="3002"/>
        <v>0</v>
      </c>
      <c r="CE1255" s="9">
        <f t="shared" si="3002"/>
        <v>0</v>
      </c>
      <c r="CF1255" s="9">
        <f t="shared" si="3002"/>
        <v>0</v>
      </c>
      <c r="CG1255" s="9">
        <f t="shared" si="3002"/>
        <v>1213</v>
      </c>
      <c r="CH1255" s="9">
        <f t="shared" si="3002"/>
        <v>1213</v>
      </c>
      <c r="CI1255" s="9">
        <f t="shared" ref="CI1255:CN1255" si="3003">CI1256+CI1259+CI1262</f>
        <v>0</v>
      </c>
      <c r="CJ1255" s="9">
        <f t="shared" si="3003"/>
        <v>0</v>
      </c>
      <c r="CK1255" s="9">
        <f t="shared" si="3003"/>
        <v>0</v>
      </c>
      <c r="CL1255" s="9">
        <f t="shared" si="3003"/>
        <v>0</v>
      </c>
      <c r="CM1255" s="9">
        <f t="shared" si="3003"/>
        <v>1213</v>
      </c>
      <c r="CN1255" s="9">
        <f t="shared" si="3003"/>
        <v>1213</v>
      </c>
    </row>
    <row r="1256" spans="1:92" hidden="1">
      <c r="A1256" s="49" t="s">
        <v>607</v>
      </c>
      <c r="B1256" s="30" t="s">
        <v>256</v>
      </c>
      <c r="C1256" s="30" t="s">
        <v>22</v>
      </c>
      <c r="D1256" s="30" t="s">
        <v>60</v>
      </c>
      <c r="E1256" s="30" t="s">
        <v>628</v>
      </c>
      <c r="F1256" s="26"/>
      <c r="G1256" s="9"/>
      <c r="H1256" s="9"/>
      <c r="I1256" s="9">
        <f>I1257</f>
        <v>0</v>
      </c>
      <c r="J1256" s="9">
        <f t="shared" ref="J1256:Y1257" si="3004">J1257</f>
        <v>0</v>
      </c>
      <c r="K1256" s="9">
        <f t="shared" si="3004"/>
        <v>0</v>
      </c>
      <c r="L1256" s="9">
        <f t="shared" si="3004"/>
        <v>19</v>
      </c>
      <c r="M1256" s="9">
        <f t="shared" si="3004"/>
        <v>19</v>
      </c>
      <c r="N1256" s="9">
        <f t="shared" si="3004"/>
        <v>19</v>
      </c>
      <c r="O1256" s="9">
        <f>O1257</f>
        <v>0</v>
      </c>
      <c r="P1256" s="9">
        <f t="shared" si="3004"/>
        <v>0</v>
      </c>
      <c r="Q1256" s="9">
        <f t="shared" si="3004"/>
        <v>0</v>
      </c>
      <c r="R1256" s="9">
        <f t="shared" si="3004"/>
        <v>0</v>
      </c>
      <c r="S1256" s="9">
        <f t="shared" si="3004"/>
        <v>19</v>
      </c>
      <c r="T1256" s="9">
        <f t="shared" si="3004"/>
        <v>19</v>
      </c>
      <c r="U1256" s="9">
        <f>U1257</f>
        <v>0</v>
      </c>
      <c r="V1256" s="9">
        <f t="shared" si="3004"/>
        <v>0</v>
      </c>
      <c r="W1256" s="9">
        <f t="shared" si="3004"/>
        <v>0</v>
      </c>
      <c r="X1256" s="9">
        <f t="shared" si="3004"/>
        <v>0</v>
      </c>
      <c r="Y1256" s="9">
        <f t="shared" si="3004"/>
        <v>19</v>
      </c>
      <c r="Z1256" s="9">
        <f t="shared" ref="V1256:Z1257" si="3005">Z1257</f>
        <v>19</v>
      </c>
      <c r="AA1256" s="9">
        <f>AA1257</f>
        <v>0</v>
      </c>
      <c r="AB1256" s="9">
        <f t="shared" ref="AB1256:AQ1257" si="3006">AB1257</f>
        <v>0</v>
      </c>
      <c r="AC1256" s="9">
        <f t="shared" si="3006"/>
        <v>0</v>
      </c>
      <c r="AD1256" s="9">
        <f t="shared" si="3006"/>
        <v>0</v>
      </c>
      <c r="AE1256" s="9">
        <f t="shared" si="3006"/>
        <v>19</v>
      </c>
      <c r="AF1256" s="9">
        <f t="shared" si="3006"/>
        <v>19</v>
      </c>
      <c r="AG1256" s="9">
        <f>AG1257</f>
        <v>0</v>
      </c>
      <c r="AH1256" s="9">
        <f t="shared" si="3006"/>
        <v>0</v>
      </c>
      <c r="AI1256" s="9">
        <f t="shared" si="3006"/>
        <v>0</v>
      </c>
      <c r="AJ1256" s="9">
        <f t="shared" si="3006"/>
        <v>0</v>
      </c>
      <c r="AK1256" s="9">
        <f t="shared" si="3006"/>
        <v>19</v>
      </c>
      <c r="AL1256" s="9">
        <f t="shared" si="3006"/>
        <v>19</v>
      </c>
      <c r="AM1256" s="9">
        <f>AM1257</f>
        <v>0</v>
      </c>
      <c r="AN1256" s="9">
        <f t="shared" si="3006"/>
        <v>0</v>
      </c>
      <c r="AO1256" s="9">
        <f t="shared" si="3006"/>
        <v>0</v>
      </c>
      <c r="AP1256" s="9">
        <f t="shared" si="3006"/>
        <v>0</v>
      </c>
      <c r="AQ1256" s="9">
        <f t="shared" si="3006"/>
        <v>19</v>
      </c>
      <c r="AR1256" s="9">
        <f t="shared" ref="AN1256:AR1257" si="3007">AR1257</f>
        <v>19</v>
      </c>
      <c r="AS1256" s="9">
        <f>AS1257</f>
        <v>0</v>
      </c>
      <c r="AT1256" s="9">
        <f t="shared" ref="AT1256:BI1257" si="3008">AT1257</f>
        <v>0</v>
      </c>
      <c r="AU1256" s="9">
        <f t="shared" si="3008"/>
        <v>0</v>
      </c>
      <c r="AV1256" s="9">
        <f t="shared" si="3008"/>
        <v>0</v>
      </c>
      <c r="AW1256" s="9">
        <f t="shared" si="3008"/>
        <v>19</v>
      </c>
      <c r="AX1256" s="9">
        <f t="shared" si="3008"/>
        <v>19</v>
      </c>
      <c r="AY1256" s="9">
        <f>AY1257</f>
        <v>0</v>
      </c>
      <c r="AZ1256" s="9">
        <f t="shared" si="3008"/>
        <v>0</v>
      </c>
      <c r="BA1256" s="9">
        <f t="shared" si="3008"/>
        <v>0</v>
      </c>
      <c r="BB1256" s="9">
        <f t="shared" si="3008"/>
        <v>0</v>
      </c>
      <c r="BC1256" s="9">
        <f t="shared" si="3008"/>
        <v>19</v>
      </c>
      <c r="BD1256" s="9">
        <f t="shared" si="3008"/>
        <v>19</v>
      </c>
      <c r="BE1256" s="9">
        <f>BE1257</f>
        <v>0</v>
      </c>
      <c r="BF1256" s="9">
        <f t="shared" si="3008"/>
        <v>0</v>
      </c>
      <c r="BG1256" s="9">
        <f t="shared" si="3008"/>
        <v>0</v>
      </c>
      <c r="BH1256" s="9">
        <f t="shared" si="3008"/>
        <v>0</v>
      </c>
      <c r="BI1256" s="9">
        <f t="shared" si="3008"/>
        <v>19</v>
      </c>
      <c r="BJ1256" s="9">
        <f t="shared" ref="BF1256:BJ1257" si="3009">BJ1257</f>
        <v>19</v>
      </c>
      <c r="BK1256" s="9">
        <f>BK1257</f>
        <v>0</v>
      </c>
      <c r="BL1256" s="9">
        <f t="shared" ref="BL1256:CA1257" si="3010">BL1257</f>
        <v>0</v>
      </c>
      <c r="BM1256" s="9">
        <f t="shared" si="3010"/>
        <v>0</v>
      </c>
      <c r="BN1256" s="9">
        <f t="shared" si="3010"/>
        <v>0</v>
      </c>
      <c r="BO1256" s="9">
        <f t="shared" si="3010"/>
        <v>19</v>
      </c>
      <c r="BP1256" s="9">
        <f t="shared" si="3010"/>
        <v>19</v>
      </c>
      <c r="BQ1256" s="9">
        <f>BQ1257</f>
        <v>0</v>
      </c>
      <c r="BR1256" s="9">
        <f t="shared" si="3010"/>
        <v>0</v>
      </c>
      <c r="BS1256" s="9">
        <f t="shared" si="3010"/>
        <v>0</v>
      </c>
      <c r="BT1256" s="9">
        <f t="shared" si="3010"/>
        <v>0</v>
      </c>
      <c r="BU1256" s="9">
        <f t="shared" si="3010"/>
        <v>19</v>
      </c>
      <c r="BV1256" s="9">
        <f t="shared" si="3010"/>
        <v>19</v>
      </c>
      <c r="BW1256" s="9">
        <f>BW1257</f>
        <v>0</v>
      </c>
      <c r="BX1256" s="9">
        <f t="shared" si="3010"/>
        <v>0</v>
      </c>
      <c r="BY1256" s="9">
        <f t="shared" si="3010"/>
        <v>0</v>
      </c>
      <c r="BZ1256" s="9">
        <f t="shared" si="3010"/>
        <v>0</v>
      </c>
      <c r="CA1256" s="9">
        <f t="shared" si="3010"/>
        <v>19</v>
      </c>
      <c r="CB1256" s="9">
        <f t="shared" ref="BX1256:CB1257" si="3011">CB1257</f>
        <v>19</v>
      </c>
      <c r="CC1256" s="9">
        <f>CC1257</f>
        <v>0</v>
      </c>
      <c r="CD1256" s="9">
        <f t="shared" ref="CD1256:CN1257" si="3012">CD1257</f>
        <v>0</v>
      </c>
      <c r="CE1256" s="9">
        <f t="shared" si="3012"/>
        <v>0</v>
      </c>
      <c r="CF1256" s="9">
        <f t="shared" si="3012"/>
        <v>0</v>
      </c>
      <c r="CG1256" s="9">
        <f t="shared" si="3012"/>
        <v>19</v>
      </c>
      <c r="CH1256" s="9">
        <f t="shared" si="3012"/>
        <v>19</v>
      </c>
      <c r="CI1256" s="9">
        <f>CI1257</f>
        <v>0</v>
      </c>
      <c r="CJ1256" s="9">
        <f t="shared" si="3012"/>
        <v>0</v>
      </c>
      <c r="CK1256" s="9">
        <f t="shared" si="3012"/>
        <v>0</v>
      </c>
      <c r="CL1256" s="9">
        <f t="shared" si="3012"/>
        <v>0</v>
      </c>
      <c r="CM1256" s="9">
        <f t="shared" si="3012"/>
        <v>19</v>
      </c>
      <c r="CN1256" s="9">
        <f t="shared" si="3012"/>
        <v>19</v>
      </c>
    </row>
    <row r="1257" spans="1:92" ht="33" hidden="1">
      <c r="A1257" s="25" t="s">
        <v>244</v>
      </c>
      <c r="B1257" s="30" t="s">
        <v>256</v>
      </c>
      <c r="C1257" s="30" t="s">
        <v>22</v>
      </c>
      <c r="D1257" s="30" t="s">
        <v>60</v>
      </c>
      <c r="E1257" s="30" t="s">
        <v>628</v>
      </c>
      <c r="F1257" s="26" t="s">
        <v>31</v>
      </c>
      <c r="G1257" s="9"/>
      <c r="H1257" s="9"/>
      <c r="I1257" s="9">
        <f>I1258</f>
        <v>0</v>
      </c>
      <c r="J1257" s="9">
        <f t="shared" si="3004"/>
        <v>0</v>
      </c>
      <c r="K1257" s="9">
        <f t="shared" si="3004"/>
        <v>0</v>
      </c>
      <c r="L1257" s="9">
        <f t="shared" si="3004"/>
        <v>19</v>
      </c>
      <c r="M1257" s="9">
        <f t="shared" si="3004"/>
        <v>19</v>
      </c>
      <c r="N1257" s="9">
        <f t="shared" si="3004"/>
        <v>19</v>
      </c>
      <c r="O1257" s="9">
        <f>O1258</f>
        <v>0</v>
      </c>
      <c r="P1257" s="9">
        <f t="shared" si="3004"/>
        <v>0</v>
      </c>
      <c r="Q1257" s="9">
        <f t="shared" si="3004"/>
        <v>0</v>
      </c>
      <c r="R1257" s="9">
        <f t="shared" si="3004"/>
        <v>0</v>
      </c>
      <c r="S1257" s="9">
        <f t="shared" si="3004"/>
        <v>19</v>
      </c>
      <c r="T1257" s="9">
        <f t="shared" si="3004"/>
        <v>19</v>
      </c>
      <c r="U1257" s="9">
        <f>U1258</f>
        <v>0</v>
      </c>
      <c r="V1257" s="9">
        <f t="shared" si="3005"/>
        <v>0</v>
      </c>
      <c r="W1257" s="9">
        <f t="shared" si="3005"/>
        <v>0</v>
      </c>
      <c r="X1257" s="9">
        <f t="shared" si="3005"/>
        <v>0</v>
      </c>
      <c r="Y1257" s="9">
        <f t="shared" si="3005"/>
        <v>19</v>
      </c>
      <c r="Z1257" s="9">
        <f t="shared" si="3005"/>
        <v>19</v>
      </c>
      <c r="AA1257" s="9">
        <f>AA1258</f>
        <v>0</v>
      </c>
      <c r="AB1257" s="9">
        <f t="shared" si="3006"/>
        <v>0</v>
      </c>
      <c r="AC1257" s="9">
        <f t="shared" si="3006"/>
        <v>0</v>
      </c>
      <c r="AD1257" s="9">
        <f t="shared" si="3006"/>
        <v>0</v>
      </c>
      <c r="AE1257" s="9">
        <f t="shared" si="3006"/>
        <v>19</v>
      </c>
      <c r="AF1257" s="9">
        <f t="shared" si="3006"/>
        <v>19</v>
      </c>
      <c r="AG1257" s="9">
        <f>AG1258</f>
        <v>0</v>
      </c>
      <c r="AH1257" s="9">
        <f t="shared" si="3006"/>
        <v>0</v>
      </c>
      <c r="AI1257" s="9">
        <f t="shared" si="3006"/>
        <v>0</v>
      </c>
      <c r="AJ1257" s="9">
        <f t="shared" si="3006"/>
        <v>0</v>
      </c>
      <c r="AK1257" s="9">
        <f t="shared" si="3006"/>
        <v>19</v>
      </c>
      <c r="AL1257" s="9">
        <f t="shared" si="3006"/>
        <v>19</v>
      </c>
      <c r="AM1257" s="9">
        <f>AM1258</f>
        <v>0</v>
      </c>
      <c r="AN1257" s="9">
        <f t="shared" si="3007"/>
        <v>0</v>
      </c>
      <c r="AO1257" s="9">
        <f t="shared" si="3007"/>
        <v>0</v>
      </c>
      <c r="AP1257" s="9">
        <f t="shared" si="3007"/>
        <v>0</v>
      </c>
      <c r="AQ1257" s="9">
        <f t="shared" si="3007"/>
        <v>19</v>
      </c>
      <c r="AR1257" s="9">
        <f t="shared" si="3007"/>
        <v>19</v>
      </c>
      <c r="AS1257" s="9">
        <f>AS1258</f>
        <v>0</v>
      </c>
      <c r="AT1257" s="9">
        <f t="shared" si="3008"/>
        <v>0</v>
      </c>
      <c r="AU1257" s="9">
        <f t="shared" si="3008"/>
        <v>0</v>
      </c>
      <c r="AV1257" s="9">
        <f t="shared" si="3008"/>
        <v>0</v>
      </c>
      <c r="AW1257" s="9">
        <f t="shared" si="3008"/>
        <v>19</v>
      </c>
      <c r="AX1257" s="9">
        <f t="shared" si="3008"/>
        <v>19</v>
      </c>
      <c r="AY1257" s="9">
        <f>AY1258</f>
        <v>0</v>
      </c>
      <c r="AZ1257" s="9">
        <f t="shared" si="3008"/>
        <v>0</v>
      </c>
      <c r="BA1257" s="9">
        <f t="shared" si="3008"/>
        <v>0</v>
      </c>
      <c r="BB1257" s="9">
        <f t="shared" si="3008"/>
        <v>0</v>
      </c>
      <c r="BC1257" s="9">
        <f t="shared" si="3008"/>
        <v>19</v>
      </c>
      <c r="BD1257" s="9">
        <f t="shared" si="3008"/>
        <v>19</v>
      </c>
      <c r="BE1257" s="9">
        <f>BE1258</f>
        <v>0</v>
      </c>
      <c r="BF1257" s="9">
        <f t="shared" si="3009"/>
        <v>0</v>
      </c>
      <c r="BG1257" s="9">
        <f t="shared" si="3009"/>
        <v>0</v>
      </c>
      <c r="BH1257" s="9">
        <f t="shared" si="3009"/>
        <v>0</v>
      </c>
      <c r="BI1257" s="9">
        <f t="shared" si="3009"/>
        <v>19</v>
      </c>
      <c r="BJ1257" s="9">
        <f t="shared" si="3009"/>
        <v>19</v>
      </c>
      <c r="BK1257" s="9">
        <f>BK1258</f>
        <v>0</v>
      </c>
      <c r="BL1257" s="9">
        <f t="shared" si="3010"/>
        <v>0</v>
      </c>
      <c r="BM1257" s="9">
        <f t="shared" si="3010"/>
        <v>0</v>
      </c>
      <c r="BN1257" s="9">
        <f t="shared" si="3010"/>
        <v>0</v>
      </c>
      <c r="BO1257" s="9">
        <f t="shared" si="3010"/>
        <v>19</v>
      </c>
      <c r="BP1257" s="9">
        <f t="shared" si="3010"/>
        <v>19</v>
      </c>
      <c r="BQ1257" s="9">
        <f>BQ1258</f>
        <v>0</v>
      </c>
      <c r="BR1257" s="9">
        <f t="shared" si="3010"/>
        <v>0</v>
      </c>
      <c r="BS1257" s="9">
        <f t="shared" si="3010"/>
        <v>0</v>
      </c>
      <c r="BT1257" s="9">
        <f t="shared" si="3010"/>
        <v>0</v>
      </c>
      <c r="BU1257" s="9">
        <f t="shared" si="3010"/>
        <v>19</v>
      </c>
      <c r="BV1257" s="9">
        <f t="shared" si="3010"/>
        <v>19</v>
      </c>
      <c r="BW1257" s="9">
        <f>BW1258</f>
        <v>0</v>
      </c>
      <c r="BX1257" s="9">
        <f t="shared" si="3011"/>
        <v>0</v>
      </c>
      <c r="BY1257" s="9">
        <f t="shared" si="3011"/>
        <v>0</v>
      </c>
      <c r="BZ1257" s="9">
        <f t="shared" si="3011"/>
        <v>0</v>
      </c>
      <c r="CA1257" s="9">
        <f t="shared" si="3011"/>
        <v>19</v>
      </c>
      <c r="CB1257" s="9">
        <f t="shared" si="3011"/>
        <v>19</v>
      </c>
      <c r="CC1257" s="9">
        <f>CC1258</f>
        <v>0</v>
      </c>
      <c r="CD1257" s="9">
        <f t="shared" si="3012"/>
        <v>0</v>
      </c>
      <c r="CE1257" s="9">
        <f t="shared" si="3012"/>
        <v>0</v>
      </c>
      <c r="CF1257" s="9">
        <f t="shared" si="3012"/>
        <v>0</v>
      </c>
      <c r="CG1257" s="9">
        <f t="shared" si="3012"/>
        <v>19</v>
      </c>
      <c r="CH1257" s="9">
        <f t="shared" si="3012"/>
        <v>19</v>
      </c>
      <c r="CI1257" s="9">
        <f>CI1258</f>
        <v>0</v>
      </c>
      <c r="CJ1257" s="9">
        <f t="shared" si="3012"/>
        <v>0</v>
      </c>
      <c r="CK1257" s="9">
        <f t="shared" si="3012"/>
        <v>0</v>
      </c>
      <c r="CL1257" s="9">
        <f t="shared" si="3012"/>
        <v>0</v>
      </c>
      <c r="CM1257" s="9">
        <f t="shared" si="3012"/>
        <v>19</v>
      </c>
      <c r="CN1257" s="9">
        <f t="shared" si="3012"/>
        <v>19</v>
      </c>
    </row>
    <row r="1258" spans="1:92" ht="33" hidden="1">
      <c r="A1258" s="45" t="s">
        <v>37</v>
      </c>
      <c r="B1258" s="30" t="s">
        <v>256</v>
      </c>
      <c r="C1258" s="30" t="s">
        <v>22</v>
      </c>
      <c r="D1258" s="30" t="s">
        <v>60</v>
      </c>
      <c r="E1258" s="30" t="s">
        <v>628</v>
      </c>
      <c r="F1258" s="26" t="s">
        <v>38</v>
      </c>
      <c r="G1258" s="9"/>
      <c r="H1258" s="9"/>
      <c r="I1258" s="9"/>
      <c r="J1258" s="9"/>
      <c r="K1258" s="9"/>
      <c r="L1258" s="9">
        <v>19</v>
      </c>
      <c r="M1258" s="9">
        <f>G1258+I1258+J1258+K1258+L1258</f>
        <v>19</v>
      </c>
      <c r="N1258" s="9">
        <f>H1258+L1258</f>
        <v>19</v>
      </c>
      <c r="O1258" s="9"/>
      <c r="P1258" s="9"/>
      <c r="Q1258" s="9"/>
      <c r="R1258" s="9"/>
      <c r="S1258" s="9">
        <f>M1258+O1258+P1258+Q1258+R1258</f>
        <v>19</v>
      </c>
      <c r="T1258" s="9">
        <f>N1258+R1258</f>
        <v>19</v>
      </c>
      <c r="U1258" s="9"/>
      <c r="V1258" s="9"/>
      <c r="W1258" s="9"/>
      <c r="X1258" s="9"/>
      <c r="Y1258" s="9">
        <f>S1258+U1258+V1258+W1258+X1258</f>
        <v>19</v>
      </c>
      <c r="Z1258" s="9">
        <f>T1258+X1258</f>
        <v>19</v>
      </c>
      <c r="AA1258" s="9"/>
      <c r="AB1258" s="9"/>
      <c r="AC1258" s="9"/>
      <c r="AD1258" s="9"/>
      <c r="AE1258" s="9">
        <f>Y1258+AA1258+AB1258+AC1258+AD1258</f>
        <v>19</v>
      </c>
      <c r="AF1258" s="9">
        <f>Z1258+AD1258</f>
        <v>19</v>
      </c>
      <c r="AG1258" s="9"/>
      <c r="AH1258" s="9"/>
      <c r="AI1258" s="9"/>
      <c r="AJ1258" s="9"/>
      <c r="AK1258" s="9">
        <f>AE1258+AG1258+AH1258+AI1258+AJ1258</f>
        <v>19</v>
      </c>
      <c r="AL1258" s="9">
        <f>AF1258+AJ1258</f>
        <v>19</v>
      </c>
      <c r="AM1258" s="9"/>
      <c r="AN1258" s="9"/>
      <c r="AO1258" s="9"/>
      <c r="AP1258" s="9"/>
      <c r="AQ1258" s="9">
        <f>AK1258+AM1258+AN1258+AO1258+AP1258</f>
        <v>19</v>
      </c>
      <c r="AR1258" s="9">
        <f>AL1258+AP1258</f>
        <v>19</v>
      </c>
      <c r="AS1258" s="9"/>
      <c r="AT1258" s="9"/>
      <c r="AU1258" s="9"/>
      <c r="AV1258" s="9"/>
      <c r="AW1258" s="9">
        <f>AQ1258+AS1258+AT1258+AU1258+AV1258</f>
        <v>19</v>
      </c>
      <c r="AX1258" s="9">
        <f>AR1258+AV1258</f>
        <v>19</v>
      </c>
      <c r="AY1258" s="9"/>
      <c r="AZ1258" s="9"/>
      <c r="BA1258" s="9"/>
      <c r="BB1258" s="9"/>
      <c r="BC1258" s="9">
        <f>AW1258+AY1258+AZ1258+BA1258+BB1258</f>
        <v>19</v>
      </c>
      <c r="BD1258" s="9">
        <f>AX1258+BB1258</f>
        <v>19</v>
      </c>
      <c r="BE1258" s="9"/>
      <c r="BF1258" s="9"/>
      <c r="BG1258" s="9"/>
      <c r="BH1258" s="9"/>
      <c r="BI1258" s="9">
        <f>BC1258+BE1258+BF1258+BG1258+BH1258</f>
        <v>19</v>
      </c>
      <c r="BJ1258" s="9">
        <f>BD1258+BH1258</f>
        <v>19</v>
      </c>
      <c r="BK1258" s="9"/>
      <c r="BL1258" s="9"/>
      <c r="BM1258" s="9"/>
      <c r="BN1258" s="9"/>
      <c r="BO1258" s="9">
        <f>BI1258+BK1258+BL1258+BM1258+BN1258</f>
        <v>19</v>
      </c>
      <c r="BP1258" s="9">
        <f>BJ1258+BN1258</f>
        <v>19</v>
      </c>
      <c r="BQ1258" s="9"/>
      <c r="BR1258" s="9"/>
      <c r="BS1258" s="9"/>
      <c r="BT1258" s="9"/>
      <c r="BU1258" s="9">
        <f>BO1258+BQ1258+BR1258+BS1258+BT1258</f>
        <v>19</v>
      </c>
      <c r="BV1258" s="9">
        <f>BP1258+BT1258</f>
        <v>19</v>
      </c>
      <c r="BW1258" s="9"/>
      <c r="BX1258" s="9"/>
      <c r="BY1258" s="9"/>
      <c r="BZ1258" s="9"/>
      <c r="CA1258" s="9">
        <f>BU1258+BW1258+BX1258+BY1258+BZ1258</f>
        <v>19</v>
      </c>
      <c r="CB1258" s="9">
        <f>BV1258+BZ1258</f>
        <v>19</v>
      </c>
      <c r="CC1258" s="9"/>
      <c r="CD1258" s="9"/>
      <c r="CE1258" s="9"/>
      <c r="CF1258" s="9"/>
      <c r="CG1258" s="9">
        <f>CA1258+CC1258+CD1258+CE1258+CF1258</f>
        <v>19</v>
      </c>
      <c r="CH1258" s="9">
        <f>CB1258+CF1258</f>
        <v>19</v>
      </c>
      <c r="CI1258" s="9"/>
      <c r="CJ1258" s="9"/>
      <c r="CK1258" s="9"/>
      <c r="CL1258" s="9"/>
      <c r="CM1258" s="9">
        <f>CG1258+CI1258+CJ1258+CK1258+CL1258</f>
        <v>19</v>
      </c>
      <c r="CN1258" s="9">
        <f>CH1258+CL1258</f>
        <v>19</v>
      </c>
    </row>
    <row r="1259" spans="1:92" ht="49.5" hidden="1">
      <c r="A1259" s="45" t="s">
        <v>629</v>
      </c>
      <c r="B1259" s="30" t="s">
        <v>256</v>
      </c>
      <c r="C1259" s="30" t="s">
        <v>22</v>
      </c>
      <c r="D1259" s="30" t="s">
        <v>60</v>
      </c>
      <c r="E1259" s="30" t="s">
        <v>630</v>
      </c>
      <c r="F1259" s="26"/>
      <c r="G1259" s="9"/>
      <c r="H1259" s="9"/>
      <c r="I1259" s="9">
        <f>I1260</f>
        <v>0</v>
      </c>
      <c r="J1259" s="9">
        <f t="shared" ref="J1259:Y1260" si="3013">J1260</f>
        <v>0</v>
      </c>
      <c r="K1259" s="9">
        <f t="shared" si="3013"/>
        <v>0</v>
      </c>
      <c r="L1259" s="9">
        <f t="shared" si="3013"/>
        <v>1047</v>
      </c>
      <c r="M1259" s="9">
        <f t="shared" si="3013"/>
        <v>1047</v>
      </c>
      <c r="N1259" s="9">
        <f t="shared" si="3013"/>
        <v>1047</v>
      </c>
      <c r="O1259" s="9">
        <f>O1260</f>
        <v>0</v>
      </c>
      <c r="P1259" s="9">
        <f t="shared" si="3013"/>
        <v>0</v>
      </c>
      <c r="Q1259" s="9">
        <f t="shared" si="3013"/>
        <v>0</v>
      </c>
      <c r="R1259" s="9">
        <f t="shared" si="3013"/>
        <v>0</v>
      </c>
      <c r="S1259" s="9">
        <f t="shared" si="3013"/>
        <v>1047</v>
      </c>
      <c r="T1259" s="9">
        <f t="shared" si="3013"/>
        <v>1047</v>
      </c>
      <c r="U1259" s="9">
        <f>U1260</f>
        <v>0</v>
      </c>
      <c r="V1259" s="9">
        <f t="shared" si="3013"/>
        <v>0</v>
      </c>
      <c r="W1259" s="9">
        <f t="shared" si="3013"/>
        <v>0</v>
      </c>
      <c r="X1259" s="9">
        <f t="shared" si="3013"/>
        <v>0</v>
      </c>
      <c r="Y1259" s="9">
        <f t="shared" si="3013"/>
        <v>1047</v>
      </c>
      <c r="Z1259" s="9">
        <f t="shared" ref="V1259:Z1260" si="3014">Z1260</f>
        <v>1047</v>
      </c>
      <c r="AA1259" s="9">
        <f>AA1260</f>
        <v>0</v>
      </c>
      <c r="AB1259" s="9">
        <f t="shared" ref="AB1259:AQ1260" si="3015">AB1260</f>
        <v>0</v>
      </c>
      <c r="AC1259" s="9">
        <f t="shared" si="3015"/>
        <v>0</v>
      </c>
      <c r="AD1259" s="9">
        <f t="shared" si="3015"/>
        <v>0</v>
      </c>
      <c r="AE1259" s="9">
        <f t="shared" si="3015"/>
        <v>1047</v>
      </c>
      <c r="AF1259" s="9">
        <f t="shared" si="3015"/>
        <v>1047</v>
      </c>
      <c r="AG1259" s="9">
        <f>AG1260</f>
        <v>0</v>
      </c>
      <c r="AH1259" s="9">
        <f t="shared" si="3015"/>
        <v>0</v>
      </c>
      <c r="AI1259" s="9">
        <f t="shared" si="3015"/>
        <v>0</v>
      </c>
      <c r="AJ1259" s="9">
        <f t="shared" si="3015"/>
        <v>0</v>
      </c>
      <c r="AK1259" s="9">
        <f t="shared" si="3015"/>
        <v>1047</v>
      </c>
      <c r="AL1259" s="9">
        <f t="shared" si="3015"/>
        <v>1047</v>
      </c>
      <c r="AM1259" s="9">
        <f>AM1260</f>
        <v>0</v>
      </c>
      <c r="AN1259" s="9">
        <f t="shared" si="3015"/>
        <v>0</v>
      </c>
      <c r="AO1259" s="9">
        <f t="shared" si="3015"/>
        <v>0</v>
      </c>
      <c r="AP1259" s="9">
        <f t="shared" si="3015"/>
        <v>0</v>
      </c>
      <c r="AQ1259" s="9">
        <f t="shared" si="3015"/>
        <v>1047</v>
      </c>
      <c r="AR1259" s="9">
        <f t="shared" ref="AN1259:AR1260" si="3016">AR1260</f>
        <v>1047</v>
      </c>
      <c r="AS1259" s="9">
        <f>AS1260</f>
        <v>0</v>
      </c>
      <c r="AT1259" s="9">
        <f t="shared" ref="AT1259:BI1260" si="3017">AT1260</f>
        <v>0</v>
      </c>
      <c r="AU1259" s="9">
        <f t="shared" si="3017"/>
        <v>0</v>
      </c>
      <c r="AV1259" s="9">
        <f t="shared" si="3017"/>
        <v>0</v>
      </c>
      <c r="AW1259" s="9">
        <f t="shared" si="3017"/>
        <v>1047</v>
      </c>
      <c r="AX1259" s="9">
        <f t="shared" si="3017"/>
        <v>1047</v>
      </c>
      <c r="AY1259" s="9">
        <f>AY1260</f>
        <v>0</v>
      </c>
      <c r="AZ1259" s="9">
        <f t="shared" si="3017"/>
        <v>0</v>
      </c>
      <c r="BA1259" s="9">
        <f t="shared" si="3017"/>
        <v>0</v>
      </c>
      <c r="BB1259" s="9">
        <f t="shared" si="3017"/>
        <v>0</v>
      </c>
      <c r="BC1259" s="9">
        <f t="shared" si="3017"/>
        <v>1047</v>
      </c>
      <c r="BD1259" s="9">
        <f t="shared" si="3017"/>
        <v>1047</v>
      </c>
      <c r="BE1259" s="9">
        <f>BE1260</f>
        <v>0</v>
      </c>
      <c r="BF1259" s="9">
        <f t="shared" si="3017"/>
        <v>0</v>
      </c>
      <c r="BG1259" s="9">
        <f t="shared" si="3017"/>
        <v>0</v>
      </c>
      <c r="BH1259" s="9">
        <f t="shared" si="3017"/>
        <v>0</v>
      </c>
      <c r="BI1259" s="9">
        <f t="shared" si="3017"/>
        <v>1047</v>
      </c>
      <c r="BJ1259" s="9">
        <f t="shared" ref="BF1259:BJ1260" si="3018">BJ1260</f>
        <v>1047</v>
      </c>
      <c r="BK1259" s="9">
        <f>BK1260</f>
        <v>0</v>
      </c>
      <c r="BL1259" s="9">
        <f t="shared" ref="BL1259:CA1260" si="3019">BL1260</f>
        <v>0</v>
      </c>
      <c r="BM1259" s="9">
        <f t="shared" si="3019"/>
        <v>0</v>
      </c>
      <c r="BN1259" s="9">
        <f t="shared" si="3019"/>
        <v>0</v>
      </c>
      <c r="BO1259" s="9">
        <f t="shared" si="3019"/>
        <v>1047</v>
      </c>
      <c r="BP1259" s="9">
        <f t="shared" si="3019"/>
        <v>1047</v>
      </c>
      <c r="BQ1259" s="9">
        <f>BQ1260</f>
        <v>0</v>
      </c>
      <c r="BR1259" s="9">
        <f t="shared" si="3019"/>
        <v>0</v>
      </c>
      <c r="BS1259" s="9">
        <f t="shared" si="3019"/>
        <v>0</v>
      </c>
      <c r="BT1259" s="9">
        <f t="shared" si="3019"/>
        <v>0</v>
      </c>
      <c r="BU1259" s="9">
        <f t="shared" si="3019"/>
        <v>1047</v>
      </c>
      <c r="BV1259" s="9">
        <f t="shared" si="3019"/>
        <v>1047</v>
      </c>
      <c r="BW1259" s="9">
        <f>BW1260</f>
        <v>0</v>
      </c>
      <c r="BX1259" s="9">
        <f t="shared" si="3019"/>
        <v>0</v>
      </c>
      <c r="BY1259" s="9">
        <f t="shared" si="3019"/>
        <v>0</v>
      </c>
      <c r="BZ1259" s="9">
        <f t="shared" si="3019"/>
        <v>0</v>
      </c>
      <c r="CA1259" s="9">
        <f t="shared" si="3019"/>
        <v>1047</v>
      </c>
      <c r="CB1259" s="9">
        <f t="shared" ref="BX1259:CB1260" si="3020">CB1260</f>
        <v>1047</v>
      </c>
      <c r="CC1259" s="9">
        <f>CC1260</f>
        <v>0</v>
      </c>
      <c r="CD1259" s="9">
        <f t="shared" ref="CD1259:CN1260" si="3021">CD1260</f>
        <v>0</v>
      </c>
      <c r="CE1259" s="9">
        <f t="shared" si="3021"/>
        <v>0</v>
      </c>
      <c r="CF1259" s="9">
        <f t="shared" si="3021"/>
        <v>0</v>
      </c>
      <c r="CG1259" s="9">
        <f t="shared" si="3021"/>
        <v>1047</v>
      </c>
      <c r="CH1259" s="9">
        <f t="shared" si="3021"/>
        <v>1047</v>
      </c>
      <c r="CI1259" s="9">
        <f>CI1260</f>
        <v>0</v>
      </c>
      <c r="CJ1259" s="9">
        <f t="shared" si="3021"/>
        <v>0</v>
      </c>
      <c r="CK1259" s="9">
        <f t="shared" si="3021"/>
        <v>0</v>
      </c>
      <c r="CL1259" s="9">
        <f t="shared" si="3021"/>
        <v>0</v>
      </c>
      <c r="CM1259" s="9">
        <f t="shared" si="3021"/>
        <v>1047</v>
      </c>
      <c r="CN1259" s="9">
        <f t="shared" si="3021"/>
        <v>1047</v>
      </c>
    </row>
    <row r="1260" spans="1:92" ht="33" hidden="1">
      <c r="A1260" s="25" t="s">
        <v>244</v>
      </c>
      <c r="B1260" s="30" t="s">
        <v>256</v>
      </c>
      <c r="C1260" s="30" t="s">
        <v>22</v>
      </c>
      <c r="D1260" s="30" t="s">
        <v>60</v>
      </c>
      <c r="E1260" s="30" t="s">
        <v>630</v>
      </c>
      <c r="F1260" s="26" t="s">
        <v>31</v>
      </c>
      <c r="G1260" s="9"/>
      <c r="H1260" s="9"/>
      <c r="I1260" s="9">
        <f>I1261</f>
        <v>0</v>
      </c>
      <c r="J1260" s="9">
        <f t="shared" si="3013"/>
        <v>0</v>
      </c>
      <c r="K1260" s="9">
        <f t="shared" si="3013"/>
        <v>0</v>
      </c>
      <c r="L1260" s="9">
        <f t="shared" si="3013"/>
        <v>1047</v>
      </c>
      <c r="M1260" s="9">
        <f t="shared" si="3013"/>
        <v>1047</v>
      </c>
      <c r="N1260" s="9">
        <f t="shared" si="3013"/>
        <v>1047</v>
      </c>
      <c r="O1260" s="9">
        <f>O1261</f>
        <v>0</v>
      </c>
      <c r="P1260" s="9">
        <f t="shared" si="3013"/>
        <v>0</v>
      </c>
      <c r="Q1260" s="9">
        <f t="shared" si="3013"/>
        <v>0</v>
      </c>
      <c r="R1260" s="9">
        <f t="shared" si="3013"/>
        <v>0</v>
      </c>
      <c r="S1260" s="9">
        <f t="shared" si="3013"/>
        <v>1047</v>
      </c>
      <c r="T1260" s="9">
        <f t="shared" si="3013"/>
        <v>1047</v>
      </c>
      <c r="U1260" s="9">
        <f>U1261</f>
        <v>0</v>
      </c>
      <c r="V1260" s="9">
        <f t="shared" si="3014"/>
        <v>0</v>
      </c>
      <c r="W1260" s="9">
        <f t="shared" si="3014"/>
        <v>0</v>
      </c>
      <c r="X1260" s="9">
        <f t="shared" si="3014"/>
        <v>0</v>
      </c>
      <c r="Y1260" s="9">
        <f t="shared" si="3014"/>
        <v>1047</v>
      </c>
      <c r="Z1260" s="9">
        <f t="shared" si="3014"/>
        <v>1047</v>
      </c>
      <c r="AA1260" s="9">
        <f>AA1261</f>
        <v>0</v>
      </c>
      <c r="AB1260" s="9">
        <f t="shared" si="3015"/>
        <v>0</v>
      </c>
      <c r="AC1260" s="9">
        <f t="shared" si="3015"/>
        <v>0</v>
      </c>
      <c r="AD1260" s="9">
        <f t="shared" si="3015"/>
        <v>0</v>
      </c>
      <c r="AE1260" s="9">
        <f t="shared" si="3015"/>
        <v>1047</v>
      </c>
      <c r="AF1260" s="9">
        <f t="shared" si="3015"/>
        <v>1047</v>
      </c>
      <c r="AG1260" s="9">
        <f>AG1261</f>
        <v>0</v>
      </c>
      <c r="AH1260" s="9">
        <f t="shared" si="3015"/>
        <v>0</v>
      </c>
      <c r="AI1260" s="9">
        <f t="shared" si="3015"/>
        <v>0</v>
      </c>
      <c r="AJ1260" s="9">
        <f t="shared" si="3015"/>
        <v>0</v>
      </c>
      <c r="AK1260" s="9">
        <f t="shared" si="3015"/>
        <v>1047</v>
      </c>
      <c r="AL1260" s="9">
        <f t="shared" si="3015"/>
        <v>1047</v>
      </c>
      <c r="AM1260" s="9">
        <f>AM1261</f>
        <v>0</v>
      </c>
      <c r="AN1260" s="9">
        <f t="shared" si="3016"/>
        <v>0</v>
      </c>
      <c r="AO1260" s="9">
        <f t="shared" si="3016"/>
        <v>0</v>
      </c>
      <c r="AP1260" s="9">
        <f t="shared" si="3016"/>
        <v>0</v>
      </c>
      <c r="AQ1260" s="9">
        <f t="shared" si="3016"/>
        <v>1047</v>
      </c>
      <c r="AR1260" s="9">
        <f t="shared" si="3016"/>
        <v>1047</v>
      </c>
      <c r="AS1260" s="9">
        <f>AS1261</f>
        <v>0</v>
      </c>
      <c r="AT1260" s="9">
        <f t="shared" si="3017"/>
        <v>0</v>
      </c>
      <c r="AU1260" s="9">
        <f t="shared" si="3017"/>
        <v>0</v>
      </c>
      <c r="AV1260" s="9">
        <f t="shared" si="3017"/>
        <v>0</v>
      </c>
      <c r="AW1260" s="9">
        <f t="shared" si="3017"/>
        <v>1047</v>
      </c>
      <c r="AX1260" s="9">
        <f t="shared" si="3017"/>
        <v>1047</v>
      </c>
      <c r="AY1260" s="9">
        <f>AY1261</f>
        <v>0</v>
      </c>
      <c r="AZ1260" s="9">
        <f t="shared" si="3017"/>
        <v>0</v>
      </c>
      <c r="BA1260" s="9">
        <f t="shared" si="3017"/>
        <v>0</v>
      </c>
      <c r="BB1260" s="9">
        <f t="shared" si="3017"/>
        <v>0</v>
      </c>
      <c r="BC1260" s="9">
        <f t="shared" si="3017"/>
        <v>1047</v>
      </c>
      <c r="BD1260" s="9">
        <f t="shared" si="3017"/>
        <v>1047</v>
      </c>
      <c r="BE1260" s="9">
        <f>BE1261</f>
        <v>0</v>
      </c>
      <c r="BF1260" s="9">
        <f t="shared" si="3018"/>
        <v>0</v>
      </c>
      <c r="BG1260" s="9">
        <f t="shared" si="3018"/>
        <v>0</v>
      </c>
      <c r="BH1260" s="9">
        <f t="shared" si="3018"/>
        <v>0</v>
      </c>
      <c r="BI1260" s="9">
        <f t="shared" si="3018"/>
        <v>1047</v>
      </c>
      <c r="BJ1260" s="9">
        <f t="shared" si="3018"/>
        <v>1047</v>
      </c>
      <c r="BK1260" s="9">
        <f>BK1261</f>
        <v>0</v>
      </c>
      <c r="BL1260" s="9">
        <f t="shared" si="3019"/>
        <v>0</v>
      </c>
      <c r="BM1260" s="9">
        <f t="shared" si="3019"/>
        <v>0</v>
      </c>
      <c r="BN1260" s="9">
        <f t="shared" si="3019"/>
        <v>0</v>
      </c>
      <c r="BO1260" s="9">
        <f t="shared" si="3019"/>
        <v>1047</v>
      </c>
      <c r="BP1260" s="9">
        <f t="shared" si="3019"/>
        <v>1047</v>
      </c>
      <c r="BQ1260" s="9">
        <f>BQ1261</f>
        <v>0</v>
      </c>
      <c r="BR1260" s="9">
        <f t="shared" si="3019"/>
        <v>0</v>
      </c>
      <c r="BS1260" s="9">
        <f t="shared" si="3019"/>
        <v>0</v>
      </c>
      <c r="BT1260" s="9">
        <f t="shared" si="3019"/>
        <v>0</v>
      </c>
      <c r="BU1260" s="9">
        <f t="shared" si="3019"/>
        <v>1047</v>
      </c>
      <c r="BV1260" s="9">
        <f t="shared" si="3019"/>
        <v>1047</v>
      </c>
      <c r="BW1260" s="9">
        <f>BW1261</f>
        <v>0</v>
      </c>
      <c r="BX1260" s="9">
        <f t="shared" si="3020"/>
        <v>0</v>
      </c>
      <c r="BY1260" s="9">
        <f t="shared" si="3020"/>
        <v>0</v>
      </c>
      <c r="BZ1260" s="9">
        <f t="shared" si="3020"/>
        <v>0</v>
      </c>
      <c r="CA1260" s="9">
        <f t="shared" si="3020"/>
        <v>1047</v>
      </c>
      <c r="CB1260" s="9">
        <f t="shared" si="3020"/>
        <v>1047</v>
      </c>
      <c r="CC1260" s="9">
        <f>CC1261</f>
        <v>0</v>
      </c>
      <c r="CD1260" s="9">
        <f t="shared" si="3021"/>
        <v>0</v>
      </c>
      <c r="CE1260" s="9">
        <f t="shared" si="3021"/>
        <v>0</v>
      </c>
      <c r="CF1260" s="9">
        <f t="shared" si="3021"/>
        <v>0</v>
      </c>
      <c r="CG1260" s="9">
        <f t="shared" si="3021"/>
        <v>1047</v>
      </c>
      <c r="CH1260" s="9">
        <f t="shared" si="3021"/>
        <v>1047</v>
      </c>
      <c r="CI1260" s="9">
        <f>CI1261</f>
        <v>0</v>
      </c>
      <c r="CJ1260" s="9">
        <f t="shared" si="3021"/>
        <v>0</v>
      </c>
      <c r="CK1260" s="9">
        <f t="shared" si="3021"/>
        <v>0</v>
      </c>
      <c r="CL1260" s="9">
        <f t="shared" si="3021"/>
        <v>0</v>
      </c>
      <c r="CM1260" s="9">
        <f t="shared" si="3021"/>
        <v>1047</v>
      </c>
      <c r="CN1260" s="9">
        <f t="shared" si="3021"/>
        <v>1047</v>
      </c>
    </row>
    <row r="1261" spans="1:92" ht="33" hidden="1">
      <c r="A1261" s="45" t="s">
        <v>37</v>
      </c>
      <c r="B1261" s="30" t="s">
        <v>256</v>
      </c>
      <c r="C1261" s="30" t="s">
        <v>22</v>
      </c>
      <c r="D1261" s="30" t="s">
        <v>60</v>
      </c>
      <c r="E1261" s="30" t="s">
        <v>630</v>
      </c>
      <c r="F1261" s="26" t="s">
        <v>38</v>
      </c>
      <c r="G1261" s="9"/>
      <c r="H1261" s="9"/>
      <c r="I1261" s="9"/>
      <c r="J1261" s="9"/>
      <c r="K1261" s="9"/>
      <c r="L1261" s="9">
        <v>1047</v>
      </c>
      <c r="M1261" s="9">
        <f>G1261+I1261+J1261+K1261+L1261</f>
        <v>1047</v>
      </c>
      <c r="N1261" s="9">
        <f>H1261+L1261</f>
        <v>1047</v>
      </c>
      <c r="O1261" s="9"/>
      <c r="P1261" s="9"/>
      <c r="Q1261" s="9"/>
      <c r="R1261" s="9"/>
      <c r="S1261" s="9">
        <f>M1261+O1261+P1261+Q1261+R1261</f>
        <v>1047</v>
      </c>
      <c r="T1261" s="9">
        <f>N1261+R1261</f>
        <v>1047</v>
      </c>
      <c r="U1261" s="9"/>
      <c r="V1261" s="9"/>
      <c r="W1261" s="9"/>
      <c r="X1261" s="9"/>
      <c r="Y1261" s="9">
        <f>S1261+U1261+V1261+W1261+X1261</f>
        <v>1047</v>
      </c>
      <c r="Z1261" s="9">
        <f>T1261+X1261</f>
        <v>1047</v>
      </c>
      <c r="AA1261" s="9"/>
      <c r="AB1261" s="9"/>
      <c r="AC1261" s="9"/>
      <c r="AD1261" s="9"/>
      <c r="AE1261" s="9">
        <f>Y1261+AA1261+AB1261+AC1261+AD1261</f>
        <v>1047</v>
      </c>
      <c r="AF1261" s="9">
        <f>Z1261+AD1261</f>
        <v>1047</v>
      </c>
      <c r="AG1261" s="9"/>
      <c r="AH1261" s="9"/>
      <c r="AI1261" s="9"/>
      <c r="AJ1261" s="9"/>
      <c r="AK1261" s="9">
        <f>AE1261+AG1261+AH1261+AI1261+AJ1261</f>
        <v>1047</v>
      </c>
      <c r="AL1261" s="9">
        <f>AF1261+AJ1261</f>
        <v>1047</v>
      </c>
      <c r="AM1261" s="9"/>
      <c r="AN1261" s="9"/>
      <c r="AO1261" s="9"/>
      <c r="AP1261" s="9"/>
      <c r="AQ1261" s="9">
        <f>AK1261+AM1261+AN1261+AO1261+AP1261</f>
        <v>1047</v>
      </c>
      <c r="AR1261" s="9">
        <f>AL1261+AP1261</f>
        <v>1047</v>
      </c>
      <c r="AS1261" s="9"/>
      <c r="AT1261" s="9"/>
      <c r="AU1261" s="9"/>
      <c r="AV1261" s="9"/>
      <c r="AW1261" s="9">
        <f>AQ1261+AS1261+AT1261+AU1261+AV1261</f>
        <v>1047</v>
      </c>
      <c r="AX1261" s="9">
        <f>AR1261+AV1261</f>
        <v>1047</v>
      </c>
      <c r="AY1261" s="9"/>
      <c r="AZ1261" s="9"/>
      <c r="BA1261" s="9"/>
      <c r="BB1261" s="9"/>
      <c r="BC1261" s="9">
        <f>AW1261+AY1261+AZ1261+BA1261+BB1261</f>
        <v>1047</v>
      </c>
      <c r="BD1261" s="9">
        <f>AX1261+BB1261</f>
        <v>1047</v>
      </c>
      <c r="BE1261" s="9"/>
      <c r="BF1261" s="9"/>
      <c r="BG1261" s="9"/>
      <c r="BH1261" s="9"/>
      <c r="BI1261" s="9">
        <f>BC1261+BE1261+BF1261+BG1261+BH1261</f>
        <v>1047</v>
      </c>
      <c r="BJ1261" s="9">
        <f>BD1261+BH1261</f>
        <v>1047</v>
      </c>
      <c r="BK1261" s="9"/>
      <c r="BL1261" s="9"/>
      <c r="BM1261" s="9"/>
      <c r="BN1261" s="9"/>
      <c r="BO1261" s="9">
        <f>BI1261+BK1261+BL1261+BM1261+BN1261</f>
        <v>1047</v>
      </c>
      <c r="BP1261" s="9">
        <f>BJ1261+BN1261</f>
        <v>1047</v>
      </c>
      <c r="BQ1261" s="9"/>
      <c r="BR1261" s="9"/>
      <c r="BS1261" s="9"/>
      <c r="BT1261" s="9"/>
      <c r="BU1261" s="9">
        <f>BO1261+BQ1261+BR1261+BS1261+BT1261</f>
        <v>1047</v>
      </c>
      <c r="BV1261" s="9">
        <f>BP1261+BT1261</f>
        <v>1047</v>
      </c>
      <c r="BW1261" s="9"/>
      <c r="BX1261" s="9"/>
      <c r="BY1261" s="9"/>
      <c r="BZ1261" s="9"/>
      <c r="CA1261" s="9">
        <f>BU1261+BW1261+BX1261+BY1261+BZ1261</f>
        <v>1047</v>
      </c>
      <c r="CB1261" s="9">
        <f>BV1261+BZ1261</f>
        <v>1047</v>
      </c>
      <c r="CC1261" s="9"/>
      <c r="CD1261" s="9"/>
      <c r="CE1261" s="9"/>
      <c r="CF1261" s="9"/>
      <c r="CG1261" s="9">
        <f>CA1261+CC1261+CD1261+CE1261+CF1261</f>
        <v>1047</v>
      </c>
      <c r="CH1261" s="9">
        <f>CB1261+CF1261</f>
        <v>1047</v>
      </c>
      <c r="CI1261" s="9"/>
      <c r="CJ1261" s="9"/>
      <c r="CK1261" s="9"/>
      <c r="CL1261" s="9"/>
      <c r="CM1261" s="9">
        <f>CG1261+CI1261+CJ1261+CK1261+CL1261</f>
        <v>1047</v>
      </c>
      <c r="CN1261" s="9">
        <f>CH1261+CL1261</f>
        <v>1047</v>
      </c>
    </row>
    <row r="1262" spans="1:92" ht="33" hidden="1">
      <c r="A1262" s="49" t="s">
        <v>614</v>
      </c>
      <c r="B1262" s="30" t="s">
        <v>256</v>
      </c>
      <c r="C1262" s="30" t="s">
        <v>22</v>
      </c>
      <c r="D1262" s="30" t="s">
        <v>60</v>
      </c>
      <c r="E1262" s="30" t="s">
        <v>631</v>
      </c>
      <c r="F1262" s="26"/>
      <c r="G1262" s="9"/>
      <c r="H1262" s="9"/>
      <c r="I1262" s="9">
        <f>I1263</f>
        <v>0</v>
      </c>
      <c r="J1262" s="9">
        <f t="shared" ref="J1262:Y1263" si="3022">J1263</f>
        <v>0</v>
      </c>
      <c r="K1262" s="9">
        <f t="shared" si="3022"/>
        <v>0</v>
      </c>
      <c r="L1262" s="9">
        <f t="shared" si="3022"/>
        <v>147</v>
      </c>
      <c r="M1262" s="9">
        <f t="shared" si="3022"/>
        <v>147</v>
      </c>
      <c r="N1262" s="9">
        <f t="shared" si="3022"/>
        <v>147</v>
      </c>
      <c r="O1262" s="9">
        <f>O1263</f>
        <v>0</v>
      </c>
      <c r="P1262" s="9">
        <f t="shared" si="3022"/>
        <v>0</v>
      </c>
      <c r="Q1262" s="9">
        <f t="shared" si="3022"/>
        <v>0</v>
      </c>
      <c r="R1262" s="9">
        <f t="shared" si="3022"/>
        <v>0</v>
      </c>
      <c r="S1262" s="9">
        <f t="shared" si="3022"/>
        <v>147</v>
      </c>
      <c r="T1262" s="9">
        <f t="shared" si="3022"/>
        <v>147</v>
      </c>
      <c r="U1262" s="9">
        <f>U1263</f>
        <v>0</v>
      </c>
      <c r="V1262" s="9">
        <f t="shared" si="3022"/>
        <v>0</v>
      </c>
      <c r="W1262" s="9">
        <f t="shared" si="3022"/>
        <v>0</v>
      </c>
      <c r="X1262" s="9">
        <f t="shared" si="3022"/>
        <v>0</v>
      </c>
      <c r="Y1262" s="9">
        <f t="shared" si="3022"/>
        <v>147</v>
      </c>
      <c r="Z1262" s="9">
        <f t="shared" ref="V1262:Z1263" si="3023">Z1263</f>
        <v>147</v>
      </c>
      <c r="AA1262" s="9">
        <f>AA1263</f>
        <v>0</v>
      </c>
      <c r="AB1262" s="9">
        <f t="shared" ref="AB1262:AQ1263" si="3024">AB1263</f>
        <v>0</v>
      </c>
      <c r="AC1262" s="9">
        <f t="shared" si="3024"/>
        <v>0</v>
      </c>
      <c r="AD1262" s="9">
        <f t="shared" si="3024"/>
        <v>0</v>
      </c>
      <c r="AE1262" s="9">
        <f t="shared" si="3024"/>
        <v>147</v>
      </c>
      <c r="AF1262" s="9">
        <f t="shared" si="3024"/>
        <v>147</v>
      </c>
      <c r="AG1262" s="9">
        <f>AG1263</f>
        <v>0</v>
      </c>
      <c r="AH1262" s="9">
        <f t="shared" si="3024"/>
        <v>0</v>
      </c>
      <c r="AI1262" s="9">
        <f t="shared" si="3024"/>
        <v>0</v>
      </c>
      <c r="AJ1262" s="9">
        <f t="shared" si="3024"/>
        <v>0</v>
      </c>
      <c r="AK1262" s="9">
        <f t="shared" si="3024"/>
        <v>147</v>
      </c>
      <c r="AL1262" s="9">
        <f t="shared" si="3024"/>
        <v>147</v>
      </c>
      <c r="AM1262" s="9">
        <f>AM1263</f>
        <v>0</v>
      </c>
      <c r="AN1262" s="9">
        <f t="shared" si="3024"/>
        <v>0</v>
      </c>
      <c r="AO1262" s="9">
        <f t="shared" si="3024"/>
        <v>0</v>
      </c>
      <c r="AP1262" s="9">
        <f t="shared" si="3024"/>
        <v>0</v>
      </c>
      <c r="AQ1262" s="9">
        <f t="shared" si="3024"/>
        <v>147</v>
      </c>
      <c r="AR1262" s="9">
        <f t="shared" ref="AN1262:AR1263" si="3025">AR1263</f>
        <v>147</v>
      </c>
      <c r="AS1262" s="9">
        <f>AS1263</f>
        <v>0</v>
      </c>
      <c r="AT1262" s="9">
        <f t="shared" ref="AT1262:BI1263" si="3026">AT1263</f>
        <v>0</v>
      </c>
      <c r="AU1262" s="9">
        <f t="shared" si="3026"/>
        <v>0</v>
      </c>
      <c r="AV1262" s="9">
        <f t="shared" si="3026"/>
        <v>0</v>
      </c>
      <c r="AW1262" s="9">
        <f t="shared" si="3026"/>
        <v>147</v>
      </c>
      <c r="AX1262" s="9">
        <f t="shared" si="3026"/>
        <v>147</v>
      </c>
      <c r="AY1262" s="9">
        <f>AY1263</f>
        <v>0</v>
      </c>
      <c r="AZ1262" s="9">
        <f t="shared" si="3026"/>
        <v>0</v>
      </c>
      <c r="BA1262" s="9">
        <f t="shared" si="3026"/>
        <v>0</v>
      </c>
      <c r="BB1262" s="9">
        <f t="shared" si="3026"/>
        <v>0</v>
      </c>
      <c r="BC1262" s="9">
        <f t="shared" si="3026"/>
        <v>147</v>
      </c>
      <c r="BD1262" s="9">
        <f t="shared" si="3026"/>
        <v>147</v>
      </c>
      <c r="BE1262" s="9">
        <f>BE1263</f>
        <v>0</v>
      </c>
      <c r="BF1262" s="9">
        <f t="shared" si="3026"/>
        <v>0</v>
      </c>
      <c r="BG1262" s="9">
        <f t="shared" si="3026"/>
        <v>0</v>
      </c>
      <c r="BH1262" s="9">
        <f t="shared" si="3026"/>
        <v>0</v>
      </c>
      <c r="BI1262" s="9">
        <f t="shared" si="3026"/>
        <v>147</v>
      </c>
      <c r="BJ1262" s="9">
        <f t="shared" ref="BF1262:BJ1263" si="3027">BJ1263</f>
        <v>147</v>
      </c>
      <c r="BK1262" s="9">
        <f>BK1263</f>
        <v>0</v>
      </c>
      <c r="BL1262" s="9">
        <f t="shared" ref="BL1262:CA1263" si="3028">BL1263</f>
        <v>0</v>
      </c>
      <c r="BM1262" s="9">
        <f t="shared" si="3028"/>
        <v>0</v>
      </c>
      <c r="BN1262" s="9">
        <f t="shared" si="3028"/>
        <v>0</v>
      </c>
      <c r="BO1262" s="9">
        <f t="shared" si="3028"/>
        <v>147</v>
      </c>
      <c r="BP1262" s="9">
        <f t="shared" si="3028"/>
        <v>147</v>
      </c>
      <c r="BQ1262" s="9">
        <f>BQ1263</f>
        <v>0</v>
      </c>
      <c r="BR1262" s="9">
        <f t="shared" si="3028"/>
        <v>0</v>
      </c>
      <c r="BS1262" s="9">
        <f t="shared" si="3028"/>
        <v>0</v>
      </c>
      <c r="BT1262" s="9">
        <f t="shared" si="3028"/>
        <v>0</v>
      </c>
      <c r="BU1262" s="9">
        <f t="shared" si="3028"/>
        <v>147</v>
      </c>
      <c r="BV1262" s="9">
        <f t="shared" si="3028"/>
        <v>147</v>
      </c>
      <c r="BW1262" s="9">
        <f>BW1263</f>
        <v>0</v>
      </c>
      <c r="BX1262" s="9">
        <f t="shared" si="3028"/>
        <v>0</v>
      </c>
      <c r="BY1262" s="9">
        <f t="shared" si="3028"/>
        <v>0</v>
      </c>
      <c r="BZ1262" s="9">
        <f t="shared" si="3028"/>
        <v>0</v>
      </c>
      <c r="CA1262" s="9">
        <f t="shared" si="3028"/>
        <v>147</v>
      </c>
      <c r="CB1262" s="9">
        <f t="shared" ref="BX1262:CB1263" si="3029">CB1263</f>
        <v>147</v>
      </c>
      <c r="CC1262" s="9">
        <f>CC1263</f>
        <v>0</v>
      </c>
      <c r="CD1262" s="9">
        <f t="shared" ref="CD1262:CN1263" si="3030">CD1263</f>
        <v>0</v>
      </c>
      <c r="CE1262" s="9">
        <f t="shared" si="3030"/>
        <v>0</v>
      </c>
      <c r="CF1262" s="9">
        <f t="shared" si="3030"/>
        <v>0</v>
      </c>
      <c r="CG1262" s="9">
        <f t="shared" si="3030"/>
        <v>147</v>
      </c>
      <c r="CH1262" s="9">
        <f t="shared" si="3030"/>
        <v>147</v>
      </c>
      <c r="CI1262" s="9">
        <f>CI1263</f>
        <v>0</v>
      </c>
      <c r="CJ1262" s="9">
        <f t="shared" si="3030"/>
        <v>0</v>
      </c>
      <c r="CK1262" s="9">
        <f t="shared" si="3030"/>
        <v>0</v>
      </c>
      <c r="CL1262" s="9">
        <f t="shared" si="3030"/>
        <v>0</v>
      </c>
      <c r="CM1262" s="9">
        <f t="shared" si="3030"/>
        <v>147</v>
      </c>
      <c r="CN1262" s="9">
        <f t="shared" si="3030"/>
        <v>147</v>
      </c>
    </row>
    <row r="1263" spans="1:92" ht="33" hidden="1">
      <c r="A1263" s="25" t="s">
        <v>244</v>
      </c>
      <c r="B1263" s="30" t="s">
        <v>256</v>
      </c>
      <c r="C1263" s="30" t="s">
        <v>22</v>
      </c>
      <c r="D1263" s="30" t="s">
        <v>60</v>
      </c>
      <c r="E1263" s="30" t="s">
        <v>631</v>
      </c>
      <c r="F1263" s="26" t="s">
        <v>31</v>
      </c>
      <c r="G1263" s="9"/>
      <c r="H1263" s="9"/>
      <c r="I1263" s="9">
        <f>I1264</f>
        <v>0</v>
      </c>
      <c r="J1263" s="9">
        <f t="shared" si="3022"/>
        <v>0</v>
      </c>
      <c r="K1263" s="9">
        <f t="shared" si="3022"/>
        <v>0</v>
      </c>
      <c r="L1263" s="9">
        <f t="shared" si="3022"/>
        <v>147</v>
      </c>
      <c r="M1263" s="9">
        <f t="shared" si="3022"/>
        <v>147</v>
      </c>
      <c r="N1263" s="9">
        <f t="shared" si="3022"/>
        <v>147</v>
      </c>
      <c r="O1263" s="9">
        <f>O1264</f>
        <v>0</v>
      </c>
      <c r="P1263" s="9">
        <f t="shared" si="3022"/>
        <v>0</v>
      </c>
      <c r="Q1263" s="9">
        <f t="shared" si="3022"/>
        <v>0</v>
      </c>
      <c r="R1263" s="9">
        <f t="shared" si="3022"/>
        <v>0</v>
      </c>
      <c r="S1263" s="9">
        <f t="shared" si="3022"/>
        <v>147</v>
      </c>
      <c r="T1263" s="9">
        <f t="shared" si="3022"/>
        <v>147</v>
      </c>
      <c r="U1263" s="9">
        <f>U1264</f>
        <v>0</v>
      </c>
      <c r="V1263" s="9">
        <f t="shared" si="3023"/>
        <v>0</v>
      </c>
      <c r="W1263" s="9">
        <f t="shared" si="3023"/>
        <v>0</v>
      </c>
      <c r="X1263" s="9">
        <f t="shared" si="3023"/>
        <v>0</v>
      </c>
      <c r="Y1263" s="9">
        <f t="shared" si="3023"/>
        <v>147</v>
      </c>
      <c r="Z1263" s="9">
        <f t="shared" si="3023"/>
        <v>147</v>
      </c>
      <c r="AA1263" s="9">
        <f>AA1264</f>
        <v>0</v>
      </c>
      <c r="AB1263" s="9">
        <f t="shared" si="3024"/>
        <v>0</v>
      </c>
      <c r="AC1263" s="9">
        <f t="shared" si="3024"/>
        <v>0</v>
      </c>
      <c r="AD1263" s="9">
        <f t="shared" si="3024"/>
        <v>0</v>
      </c>
      <c r="AE1263" s="9">
        <f t="shared" si="3024"/>
        <v>147</v>
      </c>
      <c r="AF1263" s="9">
        <f t="shared" si="3024"/>
        <v>147</v>
      </c>
      <c r="AG1263" s="9">
        <f>AG1264</f>
        <v>0</v>
      </c>
      <c r="AH1263" s="9">
        <f t="shared" si="3024"/>
        <v>0</v>
      </c>
      <c r="AI1263" s="9">
        <f t="shared" si="3024"/>
        <v>0</v>
      </c>
      <c r="AJ1263" s="9">
        <f t="shared" si="3024"/>
        <v>0</v>
      </c>
      <c r="AK1263" s="9">
        <f t="shared" si="3024"/>
        <v>147</v>
      </c>
      <c r="AL1263" s="9">
        <f t="shared" si="3024"/>
        <v>147</v>
      </c>
      <c r="AM1263" s="9">
        <f>AM1264</f>
        <v>0</v>
      </c>
      <c r="AN1263" s="9">
        <f t="shared" si="3025"/>
        <v>0</v>
      </c>
      <c r="AO1263" s="9">
        <f t="shared" si="3025"/>
        <v>0</v>
      </c>
      <c r="AP1263" s="9">
        <f t="shared" si="3025"/>
        <v>0</v>
      </c>
      <c r="AQ1263" s="9">
        <f t="shared" si="3025"/>
        <v>147</v>
      </c>
      <c r="AR1263" s="9">
        <f t="shared" si="3025"/>
        <v>147</v>
      </c>
      <c r="AS1263" s="9">
        <f>AS1264</f>
        <v>0</v>
      </c>
      <c r="AT1263" s="9">
        <f t="shared" si="3026"/>
        <v>0</v>
      </c>
      <c r="AU1263" s="9">
        <f t="shared" si="3026"/>
        <v>0</v>
      </c>
      <c r="AV1263" s="9">
        <f t="shared" si="3026"/>
        <v>0</v>
      </c>
      <c r="AW1263" s="9">
        <f t="shared" si="3026"/>
        <v>147</v>
      </c>
      <c r="AX1263" s="9">
        <f t="shared" si="3026"/>
        <v>147</v>
      </c>
      <c r="AY1263" s="9">
        <f>AY1264</f>
        <v>0</v>
      </c>
      <c r="AZ1263" s="9">
        <f t="shared" si="3026"/>
        <v>0</v>
      </c>
      <c r="BA1263" s="9">
        <f t="shared" si="3026"/>
        <v>0</v>
      </c>
      <c r="BB1263" s="9">
        <f t="shared" si="3026"/>
        <v>0</v>
      </c>
      <c r="BC1263" s="9">
        <f t="shared" si="3026"/>
        <v>147</v>
      </c>
      <c r="BD1263" s="9">
        <f t="shared" si="3026"/>
        <v>147</v>
      </c>
      <c r="BE1263" s="9">
        <f>BE1264</f>
        <v>0</v>
      </c>
      <c r="BF1263" s="9">
        <f t="shared" si="3027"/>
        <v>0</v>
      </c>
      <c r="BG1263" s="9">
        <f t="shared" si="3027"/>
        <v>0</v>
      </c>
      <c r="BH1263" s="9">
        <f t="shared" si="3027"/>
        <v>0</v>
      </c>
      <c r="BI1263" s="9">
        <f t="shared" si="3027"/>
        <v>147</v>
      </c>
      <c r="BJ1263" s="9">
        <f t="shared" si="3027"/>
        <v>147</v>
      </c>
      <c r="BK1263" s="9">
        <f>BK1264</f>
        <v>0</v>
      </c>
      <c r="BL1263" s="9">
        <f t="shared" si="3028"/>
        <v>0</v>
      </c>
      <c r="BM1263" s="9">
        <f t="shared" si="3028"/>
        <v>0</v>
      </c>
      <c r="BN1263" s="9">
        <f t="shared" si="3028"/>
        <v>0</v>
      </c>
      <c r="BO1263" s="9">
        <f t="shared" si="3028"/>
        <v>147</v>
      </c>
      <c r="BP1263" s="9">
        <f t="shared" si="3028"/>
        <v>147</v>
      </c>
      <c r="BQ1263" s="9">
        <f>BQ1264</f>
        <v>0</v>
      </c>
      <c r="BR1263" s="9">
        <f t="shared" si="3028"/>
        <v>0</v>
      </c>
      <c r="BS1263" s="9">
        <f t="shared" si="3028"/>
        <v>0</v>
      </c>
      <c r="BT1263" s="9">
        <f t="shared" si="3028"/>
        <v>0</v>
      </c>
      <c r="BU1263" s="9">
        <f t="shared" si="3028"/>
        <v>147</v>
      </c>
      <c r="BV1263" s="9">
        <f t="shared" si="3028"/>
        <v>147</v>
      </c>
      <c r="BW1263" s="9">
        <f>BW1264</f>
        <v>0</v>
      </c>
      <c r="BX1263" s="9">
        <f t="shared" si="3029"/>
        <v>0</v>
      </c>
      <c r="BY1263" s="9">
        <f t="shared" si="3029"/>
        <v>0</v>
      </c>
      <c r="BZ1263" s="9">
        <f t="shared" si="3029"/>
        <v>0</v>
      </c>
      <c r="CA1263" s="9">
        <f t="shared" si="3029"/>
        <v>147</v>
      </c>
      <c r="CB1263" s="9">
        <f t="shared" si="3029"/>
        <v>147</v>
      </c>
      <c r="CC1263" s="9">
        <f>CC1264</f>
        <v>0</v>
      </c>
      <c r="CD1263" s="9">
        <f t="shared" si="3030"/>
        <v>0</v>
      </c>
      <c r="CE1263" s="9">
        <f t="shared" si="3030"/>
        <v>0</v>
      </c>
      <c r="CF1263" s="9">
        <f t="shared" si="3030"/>
        <v>0</v>
      </c>
      <c r="CG1263" s="9">
        <f t="shared" si="3030"/>
        <v>147</v>
      </c>
      <c r="CH1263" s="9">
        <f t="shared" si="3030"/>
        <v>147</v>
      </c>
      <c r="CI1263" s="9">
        <f>CI1264</f>
        <v>0</v>
      </c>
      <c r="CJ1263" s="9">
        <f t="shared" si="3030"/>
        <v>0</v>
      </c>
      <c r="CK1263" s="9">
        <f t="shared" si="3030"/>
        <v>0</v>
      </c>
      <c r="CL1263" s="9">
        <f t="shared" si="3030"/>
        <v>0</v>
      </c>
      <c r="CM1263" s="9">
        <f t="shared" si="3030"/>
        <v>147</v>
      </c>
      <c r="CN1263" s="9">
        <f t="shared" si="3030"/>
        <v>147</v>
      </c>
    </row>
    <row r="1264" spans="1:92" ht="33" hidden="1">
      <c r="A1264" s="45" t="s">
        <v>37</v>
      </c>
      <c r="B1264" s="30" t="s">
        <v>256</v>
      </c>
      <c r="C1264" s="30" t="s">
        <v>22</v>
      </c>
      <c r="D1264" s="30" t="s">
        <v>60</v>
      </c>
      <c r="E1264" s="30" t="s">
        <v>631</v>
      </c>
      <c r="F1264" s="26" t="s">
        <v>38</v>
      </c>
      <c r="G1264" s="9"/>
      <c r="H1264" s="9"/>
      <c r="I1264" s="9"/>
      <c r="J1264" s="9"/>
      <c r="K1264" s="9"/>
      <c r="L1264" s="9">
        <v>147</v>
      </c>
      <c r="M1264" s="9">
        <f>G1264+I1264+J1264+K1264+L1264</f>
        <v>147</v>
      </c>
      <c r="N1264" s="9">
        <f>H1264+L1264</f>
        <v>147</v>
      </c>
      <c r="O1264" s="9"/>
      <c r="P1264" s="9"/>
      <c r="Q1264" s="9"/>
      <c r="R1264" s="9"/>
      <c r="S1264" s="9">
        <f>M1264+O1264+P1264+Q1264+R1264</f>
        <v>147</v>
      </c>
      <c r="T1264" s="9">
        <f>N1264+R1264</f>
        <v>147</v>
      </c>
      <c r="U1264" s="9"/>
      <c r="V1264" s="9"/>
      <c r="W1264" s="9"/>
      <c r="X1264" s="9"/>
      <c r="Y1264" s="9">
        <f>S1264+U1264+V1264+W1264+X1264</f>
        <v>147</v>
      </c>
      <c r="Z1264" s="9">
        <f>T1264+X1264</f>
        <v>147</v>
      </c>
      <c r="AA1264" s="9"/>
      <c r="AB1264" s="9"/>
      <c r="AC1264" s="9"/>
      <c r="AD1264" s="9"/>
      <c r="AE1264" s="9">
        <f>Y1264+AA1264+AB1264+AC1264+AD1264</f>
        <v>147</v>
      </c>
      <c r="AF1264" s="9">
        <f>Z1264+AD1264</f>
        <v>147</v>
      </c>
      <c r="AG1264" s="9"/>
      <c r="AH1264" s="9"/>
      <c r="AI1264" s="9"/>
      <c r="AJ1264" s="9"/>
      <c r="AK1264" s="9">
        <f>AE1264+AG1264+AH1264+AI1264+AJ1264</f>
        <v>147</v>
      </c>
      <c r="AL1264" s="9">
        <f>AF1264+AJ1264</f>
        <v>147</v>
      </c>
      <c r="AM1264" s="9"/>
      <c r="AN1264" s="9"/>
      <c r="AO1264" s="9"/>
      <c r="AP1264" s="9"/>
      <c r="AQ1264" s="9">
        <f>AK1264+AM1264+AN1264+AO1264+AP1264</f>
        <v>147</v>
      </c>
      <c r="AR1264" s="9">
        <f>AL1264+AP1264</f>
        <v>147</v>
      </c>
      <c r="AS1264" s="9"/>
      <c r="AT1264" s="9"/>
      <c r="AU1264" s="9"/>
      <c r="AV1264" s="9"/>
      <c r="AW1264" s="9">
        <f>AQ1264+AS1264+AT1264+AU1264+AV1264</f>
        <v>147</v>
      </c>
      <c r="AX1264" s="9">
        <f>AR1264+AV1264</f>
        <v>147</v>
      </c>
      <c r="AY1264" s="9"/>
      <c r="AZ1264" s="9"/>
      <c r="BA1264" s="9"/>
      <c r="BB1264" s="9"/>
      <c r="BC1264" s="9">
        <f>AW1264+AY1264+AZ1264+BA1264+BB1264</f>
        <v>147</v>
      </c>
      <c r="BD1264" s="9">
        <f>AX1264+BB1264</f>
        <v>147</v>
      </c>
      <c r="BE1264" s="9"/>
      <c r="BF1264" s="9"/>
      <c r="BG1264" s="9"/>
      <c r="BH1264" s="9"/>
      <c r="BI1264" s="9">
        <f>BC1264+BE1264+BF1264+BG1264+BH1264</f>
        <v>147</v>
      </c>
      <c r="BJ1264" s="9">
        <f>BD1264+BH1264</f>
        <v>147</v>
      </c>
      <c r="BK1264" s="9"/>
      <c r="BL1264" s="9"/>
      <c r="BM1264" s="9"/>
      <c r="BN1264" s="9"/>
      <c r="BO1264" s="9">
        <f>BI1264+BK1264+BL1264+BM1264+BN1264</f>
        <v>147</v>
      </c>
      <c r="BP1264" s="9">
        <f>BJ1264+BN1264</f>
        <v>147</v>
      </c>
      <c r="BQ1264" s="9"/>
      <c r="BR1264" s="9"/>
      <c r="BS1264" s="9"/>
      <c r="BT1264" s="9"/>
      <c r="BU1264" s="9">
        <f>BO1264+BQ1264+BR1264+BS1264+BT1264</f>
        <v>147</v>
      </c>
      <c r="BV1264" s="9">
        <f>BP1264+BT1264</f>
        <v>147</v>
      </c>
      <c r="BW1264" s="9"/>
      <c r="BX1264" s="9"/>
      <c r="BY1264" s="9"/>
      <c r="BZ1264" s="9"/>
      <c r="CA1264" s="9">
        <f>BU1264+BW1264+BX1264+BY1264+BZ1264</f>
        <v>147</v>
      </c>
      <c r="CB1264" s="9">
        <f>BV1264+BZ1264</f>
        <v>147</v>
      </c>
      <c r="CC1264" s="9"/>
      <c r="CD1264" s="9"/>
      <c r="CE1264" s="9"/>
      <c r="CF1264" s="9"/>
      <c r="CG1264" s="9">
        <f>CA1264+CC1264+CD1264+CE1264+CF1264</f>
        <v>147</v>
      </c>
      <c r="CH1264" s="9">
        <f>CB1264+CF1264</f>
        <v>147</v>
      </c>
      <c r="CI1264" s="9"/>
      <c r="CJ1264" s="9"/>
      <c r="CK1264" s="9"/>
      <c r="CL1264" s="9"/>
      <c r="CM1264" s="9">
        <f>CG1264+CI1264+CJ1264+CK1264+CL1264</f>
        <v>147</v>
      </c>
      <c r="CN1264" s="9">
        <f>CH1264+CL1264</f>
        <v>147</v>
      </c>
    </row>
    <row r="1265" spans="1:92" hidden="1">
      <c r="A1265" s="28" t="s">
        <v>659</v>
      </c>
      <c r="B1265" s="30" t="s">
        <v>256</v>
      </c>
      <c r="C1265" s="30" t="s">
        <v>22</v>
      </c>
      <c r="D1265" s="30" t="s">
        <v>60</v>
      </c>
      <c r="E1265" s="30" t="s">
        <v>666</v>
      </c>
      <c r="F1265" s="26"/>
      <c r="G1265" s="9"/>
      <c r="H1265" s="9"/>
      <c r="I1265" s="9"/>
      <c r="J1265" s="9"/>
      <c r="K1265" s="9"/>
      <c r="L1265" s="9"/>
      <c r="M1265" s="9"/>
      <c r="N1265" s="9"/>
      <c r="O1265" s="9">
        <f>O1266</f>
        <v>0</v>
      </c>
      <c r="P1265" s="9">
        <f t="shared" ref="P1265:AE1267" si="3031">P1266</f>
        <v>41</v>
      </c>
      <c r="Q1265" s="9">
        <f t="shared" si="3031"/>
        <v>0</v>
      </c>
      <c r="R1265" s="9">
        <f t="shared" si="3031"/>
        <v>564</v>
      </c>
      <c r="S1265" s="9">
        <f t="shared" si="3031"/>
        <v>605</v>
      </c>
      <c r="T1265" s="9">
        <f t="shared" si="3031"/>
        <v>564</v>
      </c>
      <c r="U1265" s="9">
        <f>U1266</f>
        <v>0</v>
      </c>
      <c r="V1265" s="9">
        <f t="shared" si="3031"/>
        <v>0</v>
      </c>
      <c r="W1265" s="9">
        <f t="shared" si="3031"/>
        <v>0</v>
      </c>
      <c r="X1265" s="9">
        <f t="shared" si="3031"/>
        <v>0</v>
      </c>
      <c r="Y1265" s="9">
        <f t="shared" si="3031"/>
        <v>605</v>
      </c>
      <c r="Z1265" s="9">
        <f t="shared" si="3031"/>
        <v>564</v>
      </c>
      <c r="AA1265" s="9">
        <f>AA1266</f>
        <v>0</v>
      </c>
      <c r="AB1265" s="9">
        <f t="shared" si="3031"/>
        <v>0</v>
      </c>
      <c r="AC1265" s="9">
        <f t="shared" si="3031"/>
        <v>0</v>
      </c>
      <c r="AD1265" s="9">
        <f t="shared" si="3031"/>
        <v>0</v>
      </c>
      <c r="AE1265" s="9">
        <f t="shared" si="3031"/>
        <v>605</v>
      </c>
      <c r="AF1265" s="9">
        <f t="shared" ref="AB1265:AF1267" si="3032">AF1266</f>
        <v>564</v>
      </c>
      <c r="AG1265" s="9">
        <f>AG1266</f>
        <v>0</v>
      </c>
      <c r="AH1265" s="9">
        <f t="shared" ref="AH1265:AW1267" si="3033">AH1266</f>
        <v>0</v>
      </c>
      <c r="AI1265" s="9">
        <f t="shared" si="3033"/>
        <v>0</v>
      </c>
      <c r="AJ1265" s="9">
        <f t="shared" si="3033"/>
        <v>0</v>
      </c>
      <c r="AK1265" s="9">
        <f t="shared" si="3033"/>
        <v>605</v>
      </c>
      <c r="AL1265" s="9">
        <f t="shared" si="3033"/>
        <v>564</v>
      </c>
      <c r="AM1265" s="9">
        <f>AM1266</f>
        <v>0</v>
      </c>
      <c r="AN1265" s="9">
        <f t="shared" si="3033"/>
        <v>0</v>
      </c>
      <c r="AO1265" s="9">
        <f t="shared" si="3033"/>
        <v>0</v>
      </c>
      <c r="AP1265" s="9">
        <f t="shared" si="3033"/>
        <v>0</v>
      </c>
      <c r="AQ1265" s="9">
        <f t="shared" si="3033"/>
        <v>605</v>
      </c>
      <c r="AR1265" s="9">
        <f t="shared" si="3033"/>
        <v>564</v>
      </c>
      <c r="AS1265" s="9">
        <f>AS1266</f>
        <v>0</v>
      </c>
      <c r="AT1265" s="9">
        <f t="shared" si="3033"/>
        <v>0</v>
      </c>
      <c r="AU1265" s="9">
        <f t="shared" si="3033"/>
        <v>0</v>
      </c>
      <c r="AV1265" s="9">
        <f t="shared" si="3033"/>
        <v>0</v>
      </c>
      <c r="AW1265" s="9">
        <f t="shared" si="3033"/>
        <v>605</v>
      </c>
      <c r="AX1265" s="9">
        <f t="shared" ref="AT1265:AX1267" si="3034">AX1266</f>
        <v>564</v>
      </c>
      <c r="AY1265" s="9">
        <f>AY1266</f>
        <v>0</v>
      </c>
      <c r="AZ1265" s="9">
        <f t="shared" ref="AZ1265:BO1267" si="3035">AZ1266</f>
        <v>0</v>
      </c>
      <c r="BA1265" s="9">
        <f t="shared" si="3035"/>
        <v>0</v>
      </c>
      <c r="BB1265" s="9">
        <f t="shared" si="3035"/>
        <v>0</v>
      </c>
      <c r="BC1265" s="9">
        <f t="shared" si="3035"/>
        <v>605</v>
      </c>
      <c r="BD1265" s="9">
        <f t="shared" si="3035"/>
        <v>564</v>
      </c>
      <c r="BE1265" s="9">
        <f>BE1266</f>
        <v>0</v>
      </c>
      <c r="BF1265" s="9">
        <f t="shared" si="3035"/>
        <v>0</v>
      </c>
      <c r="BG1265" s="9">
        <f t="shared" si="3035"/>
        <v>0</v>
      </c>
      <c r="BH1265" s="9">
        <f t="shared" si="3035"/>
        <v>0</v>
      </c>
      <c r="BI1265" s="9">
        <f t="shared" si="3035"/>
        <v>605</v>
      </c>
      <c r="BJ1265" s="9">
        <f t="shared" si="3035"/>
        <v>564</v>
      </c>
      <c r="BK1265" s="9">
        <f>BK1266</f>
        <v>0</v>
      </c>
      <c r="BL1265" s="9">
        <f t="shared" si="3035"/>
        <v>0</v>
      </c>
      <c r="BM1265" s="9">
        <f t="shared" si="3035"/>
        <v>0</v>
      </c>
      <c r="BN1265" s="9">
        <f t="shared" si="3035"/>
        <v>0</v>
      </c>
      <c r="BO1265" s="9">
        <f t="shared" si="3035"/>
        <v>605</v>
      </c>
      <c r="BP1265" s="9">
        <f t="shared" ref="BL1265:BP1267" si="3036">BP1266</f>
        <v>564</v>
      </c>
      <c r="BQ1265" s="9">
        <f>BQ1266</f>
        <v>0</v>
      </c>
      <c r="BR1265" s="9">
        <f t="shared" ref="BR1265:CG1267" si="3037">BR1266</f>
        <v>0</v>
      </c>
      <c r="BS1265" s="9">
        <f t="shared" si="3037"/>
        <v>0</v>
      </c>
      <c r="BT1265" s="9">
        <f t="shared" si="3037"/>
        <v>0</v>
      </c>
      <c r="BU1265" s="9">
        <f t="shared" si="3037"/>
        <v>605</v>
      </c>
      <c r="BV1265" s="9">
        <f t="shared" si="3037"/>
        <v>564</v>
      </c>
      <c r="BW1265" s="9">
        <f>BW1266</f>
        <v>0</v>
      </c>
      <c r="BX1265" s="9">
        <f t="shared" si="3037"/>
        <v>0</v>
      </c>
      <c r="BY1265" s="9">
        <f t="shared" si="3037"/>
        <v>0</v>
      </c>
      <c r="BZ1265" s="9">
        <f t="shared" si="3037"/>
        <v>0</v>
      </c>
      <c r="CA1265" s="9">
        <f t="shared" si="3037"/>
        <v>605</v>
      </c>
      <c r="CB1265" s="9">
        <f t="shared" si="3037"/>
        <v>564</v>
      </c>
      <c r="CC1265" s="9">
        <f>CC1266</f>
        <v>0</v>
      </c>
      <c r="CD1265" s="9">
        <f t="shared" si="3037"/>
        <v>0</v>
      </c>
      <c r="CE1265" s="9">
        <f t="shared" si="3037"/>
        <v>0</v>
      </c>
      <c r="CF1265" s="9">
        <f t="shared" si="3037"/>
        <v>0</v>
      </c>
      <c r="CG1265" s="9">
        <f t="shared" si="3037"/>
        <v>605</v>
      </c>
      <c r="CH1265" s="9">
        <f t="shared" ref="CD1265:CH1267" si="3038">CH1266</f>
        <v>564</v>
      </c>
      <c r="CI1265" s="9">
        <f>CI1266</f>
        <v>0</v>
      </c>
      <c r="CJ1265" s="9">
        <f t="shared" ref="CJ1265:CN1267" si="3039">CJ1266</f>
        <v>0</v>
      </c>
      <c r="CK1265" s="9">
        <f t="shared" si="3039"/>
        <v>0</v>
      </c>
      <c r="CL1265" s="9">
        <f t="shared" si="3039"/>
        <v>-103</v>
      </c>
      <c r="CM1265" s="9">
        <f t="shared" si="3039"/>
        <v>502</v>
      </c>
      <c r="CN1265" s="9">
        <f t="shared" si="3039"/>
        <v>461</v>
      </c>
    </row>
    <row r="1266" spans="1:92" ht="49.5" hidden="1">
      <c r="A1266" s="49" t="s">
        <v>660</v>
      </c>
      <c r="B1266" s="30" t="s">
        <v>256</v>
      </c>
      <c r="C1266" s="30" t="s">
        <v>22</v>
      </c>
      <c r="D1266" s="30" t="s">
        <v>60</v>
      </c>
      <c r="E1266" s="30" t="s">
        <v>665</v>
      </c>
      <c r="F1266" s="26"/>
      <c r="G1266" s="9"/>
      <c r="H1266" s="9"/>
      <c r="I1266" s="9"/>
      <c r="J1266" s="9"/>
      <c r="K1266" s="9"/>
      <c r="L1266" s="9"/>
      <c r="M1266" s="9"/>
      <c r="N1266" s="9"/>
      <c r="O1266" s="9">
        <f>O1267</f>
        <v>0</v>
      </c>
      <c r="P1266" s="9">
        <f t="shared" si="3031"/>
        <v>41</v>
      </c>
      <c r="Q1266" s="9">
        <f t="shared" si="3031"/>
        <v>0</v>
      </c>
      <c r="R1266" s="9">
        <f t="shared" si="3031"/>
        <v>564</v>
      </c>
      <c r="S1266" s="9">
        <f t="shared" si="3031"/>
        <v>605</v>
      </c>
      <c r="T1266" s="9">
        <f t="shared" si="3031"/>
        <v>564</v>
      </c>
      <c r="U1266" s="9">
        <f>U1267</f>
        <v>0</v>
      </c>
      <c r="V1266" s="9">
        <f t="shared" si="3031"/>
        <v>0</v>
      </c>
      <c r="W1266" s="9">
        <f t="shared" si="3031"/>
        <v>0</v>
      </c>
      <c r="X1266" s="9">
        <f t="shared" si="3031"/>
        <v>0</v>
      </c>
      <c r="Y1266" s="9">
        <f t="shared" si="3031"/>
        <v>605</v>
      </c>
      <c r="Z1266" s="9">
        <f t="shared" si="3031"/>
        <v>564</v>
      </c>
      <c r="AA1266" s="9">
        <f>AA1267</f>
        <v>0</v>
      </c>
      <c r="AB1266" s="9">
        <f t="shared" si="3032"/>
        <v>0</v>
      </c>
      <c r="AC1266" s="9">
        <f t="shared" si="3032"/>
        <v>0</v>
      </c>
      <c r="AD1266" s="9">
        <f t="shared" si="3032"/>
        <v>0</v>
      </c>
      <c r="AE1266" s="9">
        <f t="shared" si="3032"/>
        <v>605</v>
      </c>
      <c r="AF1266" s="9">
        <f t="shared" si="3032"/>
        <v>564</v>
      </c>
      <c r="AG1266" s="9">
        <f>AG1267</f>
        <v>0</v>
      </c>
      <c r="AH1266" s="9">
        <f t="shared" si="3033"/>
        <v>0</v>
      </c>
      <c r="AI1266" s="9">
        <f t="shared" si="3033"/>
        <v>0</v>
      </c>
      <c r="AJ1266" s="9">
        <f t="shared" si="3033"/>
        <v>0</v>
      </c>
      <c r="AK1266" s="9">
        <f t="shared" si="3033"/>
        <v>605</v>
      </c>
      <c r="AL1266" s="9">
        <f t="shared" si="3033"/>
        <v>564</v>
      </c>
      <c r="AM1266" s="9">
        <f>AM1267</f>
        <v>0</v>
      </c>
      <c r="AN1266" s="9">
        <f t="shared" si="3033"/>
        <v>0</v>
      </c>
      <c r="AO1266" s="9">
        <f t="shared" si="3033"/>
        <v>0</v>
      </c>
      <c r="AP1266" s="9">
        <f t="shared" si="3033"/>
        <v>0</v>
      </c>
      <c r="AQ1266" s="9">
        <f t="shared" si="3033"/>
        <v>605</v>
      </c>
      <c r="AR1266" s="9">
        <f t="shared" si="3033"/>
        <v>564</v>
      </c>
      <c r="AS1266" s="9">
        <f>AS1267</f>
        <v>0</v>
      </c>
      <c r="AT1266" s="9">
        <f t="shared" si="3034"/>
        <v>0</v>
      </c>
      <c r="AU1266" s="9">
        <f t="shared" si="3034"/>
        <v>0</v>
      </c>
      <c r="AV1266" s="9">
        <f t="shared" si="3034"/>
        <v>0</v>
      </c>
      <c r="AW1266" s="9">
        <f t="shared" si="3034"/>
        <v>605</v>
      </c>
      <c r="AX1266" s="9">
        <f t="shared" si="3034"/>
        <v>564</v>
      </c>
      <c r="AY1266" s="9">
        <f>AY1267</f>
        <v>0</v>
      </c>
      <c r="AZ1266" s="9">
        <f t="shared" si="3035"/>
        <v>0</v>
      </c>
      <c r="BA1266" s="9">
        <f t="shared" si="3035"/>
        <v>0</v>
      </c>
      <c r="BB1266" s="9">
        <f t="shared" si="3035"/>
        <v>0</v>
      </c>
      <c r="BC1266" s="9">
        <f t="shared" si="3035"/>
        <v>605</v>
      </c>
      <c r="BD1266" s="9">
        <f t="shared" si="3035"/>
        <v>564</v>
      </c>
      <c r="BE1266" s="9">
        <f>BE1267</f>
        <v>0</v>
      </c>
      <c r="BF1266" s="9">
        <f t="shared" si="3035"/>
        <v>0</v>
      </c>
      <c r="BG1266" s="9">
        <f t="shared" si="3035"/>
        <v>0</v>
      </c>
      <c r="BH1266" s="9">
        <f t="shared" si="3035"/>
        <v>0</v>
      </c>
      <c r="BI1266" s="9">
        <f t="shared" si="3035"/>
        <v>605</v>
      </c>
      <c r="BJ1266" s="9">
        <f t="shared" si="3035"/>
        <v>564</v>
      </c>
      <c r="BK1266" s="9">
        <f>BK1267</f>
        <v>0</v>
      </c>
      <c r="BL1266" s="9">
        <f t="shared" si="3036"/>
        <v>0</v>
      </c>
      <c r="BM1266" s="9">
        <f t="shared" si="3036"/>
        <v>0</v>
      </c>
      <c r="BN1266" s="9">
        <f t="shared" si="3036"/>
        <v>0</v>
      </c>
      <c r="BO1266" s="9">
        <f t="shared" si="3036"/>
        <v>605</v>
      </c>
      <c r="BP1266" s="9">
        <f t="shared" si="3036"/>
        <v>564</v>
      </c>
      <c r="BQ1266" s="9">
        <f>BQ1267</f>
        <v>0</v>
      </c>
      <c r="BR1266" s="9">
        <f t="shared" si="3037"/>
        <v>0</v>
      </c>
      <c r="BS1266" s="9">
        <f t="shared" si="3037"/>
        <v>0</v>
      </c>
      <c r="BT1266" s="9">
        <f t="shared" si="3037"/>
        <v>0</v>
      </c>
      <c r="BU1266" s="9">
        <f t="shared" si="3037"/>
        <v>605</v>
      </c>
      <c r="BV1266" s="9">
        <f t="shared" si="3037"/>
        <v>564</v>
      </c>
      <c r="BW1266" s="9">
        <f>BW1267</f>
        <v>0</v>
      </c>
      <c r="BX1266" s="9">
        <f t="shared" si="3037"/>
        <v>0</v>
      </c>
      <c r="BY1266" s="9">
        <f t="shared" si="3037"/>
        <v>0</v>
      </c>
      <c r="BZ1266" s="9">
        <f t="shared" si="3037"/>
        <v>0</v>
      </c>
      <c r="CA1266" s="9">
        <f t="shared" si="3037"/>
        <v>605</v>
      </c>
      <c r="CB1266" s="9">
        <f t="shared" si="3037"/>
        <v>564</v>
      </c>
      <c r="CC1266" s="9">
        <f>CC1267</f>
        <v>0</v>
      </c>
      <c r="CD1266" s="9">
        <f t="shared" si="3038"/>
        <v>0</v>
      </c>
      <c r="CE1266" s="9">
        <f t="shared" si="3038"/>
        <v>0</v>
      </c>
      <c r="CF1266" s="9">
        <f t="shared" si="3038"/>
        <v>0</v>
      </c>
      <c r="CG1266" s="9">
        <f t="shared" si="3038"/>
        <v>605</v>
      </c>
      <c r="CH1266" s="9">
        <f t="shared" si="3038"/>
        <v>564</v>
      </c>
      <c r="CI1266" s="9">
        <f>CI1267</f>
        <v>0</v>
      </c>
      <c r="CJ1266" s="9">
        <f t="shared" si="3039"/>
        <v>0</v>
      </c>
      <c r="CK1266" s="9">
        <f t="shared" si="3039"/>
        <v>0</v>
      </c>
      <c r="CL1266" s="9">
        <f t="shared" si="3039"/>
        <v>-103</v>
      </c>
      <c r="CM1266" s="9">
        <f t="shared" si="3039"/>
        <v>502</v>
      </c>
      <c r="CN1266" s="9">
        <f t="shared" si="3039"/>
        <v>461</v>
      </c>
    </row>
    <row r="1267" spans="1:92" ht="33" hidden="1">
      <c r="A1267" s="49" t="s">
        <v>12</v>
      </c>
      <c r="B1267" s="30" t="s">
        <v>256</v>
      </c>
      <c r="C1267" s="30" t="s">
        <v>22</v>
      </c>
      <c r="D1267" s="30" t="s">
        <v>60</v>
      </c>
      <c r="E1267" s="30" t="s">
        <v>665</v>
      </c>
      <c r="F1267" s="26" t="s">
        <v>13</v>
      </c>
      <c r="G1267" s="9"/>
      <c r="H1267" s="9"/>
      <c r="I1267" s="9"/>
      <c r="J1267" s="9"/>
      <c r="K1267" s="9"/>
      <c r="L1267" s="9"/>
      <c r="M1267" s="9"/>
      <c r="N1267" s="9"/>
      <c r="O1267" s="9">
        <f>O1268</f>
        <v>0</v>
      </c>
      <c r="P1267" s="9">
        <f t="shared" si="3031"/>
        <v>41</v>
      </c>
      <c r="Q1267" s="9">
        <f t="shared" si="3031"/>
        <v>0</v>
      </c>
      <c r="R1267" s="9">
        <f t="shared" si="3031"/>
        <v>564</v>
      </c>
      <c r="S1267" s="9">
        <f t="shared" si="3031"/>
        <v>605</v>
      </c>
      <c r="T1267" s="9">
        <f t="shared" si="3031"/>
        <v>564</v>
      </c>
      <c r="U1267" s="9">
        <f>U1268</f>
        <v>0</v>
      </c>
      <c r="V1267" s="9">
        <f t="shared" si="3031"/>
        <v>0</v>
      </c>
      <c r="W1267" s="9">
        <f t="shared" si="3031"/>
        <v>0</v>
      </c>
      <c r="X1267" s="9">
        <f t="shared" si="3031"/>
        <v>0</v>
      </c>
      <c r="Y1267" s="9">
        <f t="shared" si="3031"/>
        <v>605</v>
      </c>
      <c r="Z1267" s="9">
        <f t="shared" si="3031"/>
        <v>564</v>
      </c>
      <c r="AA1267" s="9">
        <f>AA1268</f>
        <v>0</v>
      </c>
      <c r="AB1267" s="9">
        <f t="shared" si="3032"/>
        <v>0</v>
      </c>
      <c r="AC1267" s="9">
        <f t="shared" si="3032"/>
        <v>0</v>
      </c>
      <c r="AD1267" s="9">
        <f t="shared" si="3032"/>
        <v>0</v>
      </c>
      <c r="AE1267" s="9">
        <f t="shared" si="3032"/>
        <v>605</v>
      </c>
      <c r="AF1267" s="9">
        <f t="shared" si="3032"/>
        <v>564</v>
      </c>
      <c r="AG1267" s="9">
        <f>AG1268</f>
        <v>0</v>
      </c>
      <c r="AH1267" s="9">
        <f t="shared" si="3033"/>
        <v>0</v>
      </c>
      <c r="AI1267" s="9">
        <f t="shared" si="3033"/>
        <v>0</v>
      </c>
      <c r="AJ1267" s="9">
        <f t="shared" si="3033"/>
        <v>0</v>
      </c>
      <c r="AK1267" s="9">
        <f t="shared" si="3033"/>
        <v>605</v>
      </c>
      <c r="AL1267" s="9">
        <f t="shared" si="3033"/>
        <v>564</v>
      </c>
      <c r="AM1267" s="9">
        <f>AM1268</f>
        <v>0</v>
      </c>
      <c r="AN1267" s="9">
        <f t="shared" si="3033"/>
        <v>0</v>
      </c>
      <c r="AO1267" s="9">
        <f t="shared" si="3033"/>
        <v>0</v>
      </c>
      <c r="AP1267" s="9">
        <f t="shared" si="3033"/>
        <v>0</v>
      </c>
      <c r="AQ1267" s="9">
        <f t="shared" si="3033"/>
        <v>605</v>
      </c>
      <c r="AR1267" s="9">
        <f t="shared" si="3033"/>
        <v>564</v>
      </c>
      <c r="AS1267" s="9">
        <f>AS1268</f>
        <v>0</v>
      </c>
      <c r="AT1267" s="9">
        <f t="shared" si="3034"/>
        <v>0</v>
      </c>
      <c r="AU1267" s="9">
        <f t="shared" si="3034"/>
        <v>0</v>
      </c>
      <c r="AV1267" s="9">
        <f t="shared" si="3034"/>
        <v>0</v>
      </c>
      <c r="AW1267" s="9">
        <f t="shared" si="3034"/>
        <v>605</v>
      </c>
      <c r="AX1267" s="9">
        <f t="shared" si="3034"/>
        <v>564</v>
      </c>
      <c r="AY1267" s="9">
        <f>AY1268</f>
        <v>0</v>
      </c>
      <c r="AZ1267" s="9">
        <f t="shared" si="3035"/>
        <v>0</v>
      </c>
      <c r="BA1267" s="9">
        <f t="shared" si="3035"/>
        <v>0</v>
      </c>
      <c r="BB1267" s="9">
        <f t="shared" si="3035"/>
        <v>0</v>
      </c>
      <c r="BC1267" s="9">
        <f t="shared" si="3035"/>
        <v>605</v>
      </c>
      <c r="BD1267" s="9">
        <f t="shared" si="3035"/>
        <v>564</v>
      </c>
      <c r="BE1267" s="9">
        <f>BE1268</f>
        <v>0</v>
      </c>
      <c r="BF1267" s="9">
        <f t="shared" si="3035"/>
        <v>0</v>
      </c>
      <c r="BG1267" s="9">
        <f t="shared" si="3035"/>
        <v>0</v>
      </c>
      <c r="BH1267" s="9">
        <f t="shared" si="3035"/>
        <v>0</v>
      </c>
      <c r="BI1267" s="9">
        <f t="shared" si="3035"/>
        <v>605</v>
      </c>
      <c r="BJ1267" s="9">
        <f t="shared" si="3035"/>
        <v>564</v>
      </c>
      <c r="BK1267" s="9">
        <f>BK1268</f>
        <v>0</v>
      </c>
      <c r="BL1267" s="9">
        <f t="shared" si="3036"/>
        <v>0</v>
      </c>
      <c r="BM1267" s="9">
        <f t="shared" si="3036"/>
        <v>0</v>
      </c>
      <c r="BN1267" s="9">
        <f t="shared" si="3036"/>
        <v>0</v>
      </c>
      <c r="BO1267" s="9">
        <f t="shared" si="3036"/>
        <v>605</v>
      </c>
      <c r="BP1267" s="9">
        <f t="shared" si="3036"/>
        <v>564</v>
      </c>
      <c r="BQ1267" s="9">
        <f>BQ1268</f>
        <v>0</v>
      </c>
      <c r="BR1267" s="9">
        <f t="shared" si="3037"/>
        <v>0</v>
      </c>
      <c r="BS1267" s="9">
        <f t="shared" si="3037"/>
        <v>0</v>
      </c>
      <c r="BT1267" s="9">
        <f t="shared" si="3037"/>
        <v>0</v>
      </c>
      <c r="BU1267" s="9">
        <f t="shared" si="3037"/>
        <v>605</v>
      </c>
      <c r="BV1267" s="9">
        <f t="shared" si="3037"/>
        <v>564</v>
      </c>
      <c r="BW1267" s="9">
        <f>BW1268</f>
        <v>0</v>
      </c>
      <c r="BX1267" s="9">
        <f t="shared" si="3037"/>
        <v>0</v>
      </c>
      <c r="BY1267" s="9">
        <f t="shared" si="3037"/>
        <v>0</v>
      </c>
      <c r="BZ1267" s="9">
        <f t="shared" si="3037"/>
        <v>0</v>
      </c>
      <c r="CA1267" s="9">
        <f t="shared" si="3037"/>
        <v>605</v>
      </c>
      <c r="CB1267" s="9">
        <f t="shared" si="3037"/>
        <v>564</v>
      </c>
      <c r="CC1267" s="9">
        <f>CC1268</f>
        <v>0</v>
      </c>
      <c r="CD1267" s="9">
        <f t="shared" si="3038"/>
        <v>0</v>
      </c>
      <c r="CE1267" s="9">
        <f t="shared" si="3038"/>
        <v>0</v>
      </c>
      <c r="CF1267" s="9">
        <f t="shared" si="3038"/>
        <v>0</v>
      </c>
      <c r="CG1267" s="9">
        <f t="shared" si="3038"/>
        <v>605</v>
      </c>
      <c r="CH1267" s="9">
        <f t="shared" si="3038"/>
        <v>564</v>
      </c>
      <c r="CI1267" s="9">
        <f>CI1268</f>
        <v>0</v>
      </c>
      <c r="CJ1267" s="9">
        <f t="shared" si="3039"/>
        <v>0</v>
      </c>
      <c r="CK1267" s="9">
        <f t="shared" si="3039"/>
        <v>0</v>
      </c>
      <c r="CL1267" s="9">
        <f t="shared" si="3039"/>
        <v>-103</v>
      </c>
      <c r="CM1267" s="9">
        <f t="shared" si="3039"/>
        <v>502</v>
      </c>
      <c r="CN1267" s="9">
        <f t="shared" si="3039"/>
        <v>461</v>
      </c>
    </row>
    <row r="1268" spans="1:92" hidden="1">
      <c r="A1268" s="49" t="s">
        <v>24</v>
      </c>
      <c r="B1268" s="30" t="s">
        <v>256</v>
      </c>
      <c r="C1268" s="30" t="s">
        <v>22</v>
      </c>
      <c r="D1268" s="30" t="s">
        <v>60</v>
      </c>
      <c r="E1268" s="30" t="s">
        <v>665</v>
      </c>
      <c r="F1268" s="26" t="s">
        <v>36</v>
      </c>
      <c r="G1268" s="9"/>
      <c r="H1268" s="9"/>
      <c r="I1268" s="9"/>
      <c r="J1268" s="9"/>
      <c r="K1268" s="9"/>
      <c r="L1268" s="9"/>
      <c r="M1268" s="9"/>
      <c r="N1268" s="9"/>
      <c r="O1268" s="9"/>
      <c r="P1268" s="9">
        <v>41</v>
      </c>
      <c r="Q1268" s="9"/>
      <c r="R1268" s="9">
        <v>564</v>
      </c>
      <c r="S1268" s="9">
        <f>M1268+O1268+P1268+Q1268+R1268</f>
        <v>605</v>
      </c>
      <c r="T1268" s="9">
        <f>N1268+R1268</f>
        <v>564</v>
      </c>
      <c r="U1268" s="9"/>
      <c r="V1268" s="9"/>
      <c r="W1268" s="9"/>
      <c r="X1268" s="9"/>
      <c r="Y1268" s="9">
        <f>S1268+U1268+V1268+W1268+X1268</f>
        <v>605</v>
      </c>
      <c r="Z1268" s="9">
        <f>T1268+X1268</f>
        <v>564</v>
      </c>
      <c r="AA1268" s="9"/>
      <c r="AB1268" s="9"/>
      <c r="AC1268" s="9"/>
      <c r="AD1268" s="9"/>
      <c r="AE1268" s="9">
        <f>Y1268+AA1268+AB1268+AC1268+AD1268</f>
        <v>605</v>
      </c>
      <c r="AF1268" s="9">
        <f>Z1268+AD1268</f>
        <v>564</v>
      </c>
      <c r="AG1268" s="9"/>
      <c r="AH1268" s="9"/>
      <c r="AI1268" s="9"/>
      <c r="AJ1268" s="9"/>
      <c r="AK1268" s="9">
        <f>AE1268+AG1268+AH1268+AI1268+AJ1268</f>
        <v>605</v>
      </c>
      <c r="AL1268" s="9">
        <f>AF1268+AJ1268</f>
        <v>564</v>
      </c>
      <c r="AM1268" s="9"/>
      <c r="AN1268" s="9"/>
      <c r="AO1268" s="9"/>
      <c r="AP1268" s="9"/>
      <c r="AQ1268" s="9">
        <f>AK1268+AM1268+AN1268+AO1268+AP1268</f>
        <v>605</v>
      </c>
      <c r="AR1268" s="9">
        <f>AL1268+AP1268</f>
        <v>564</v>
      </c>
      <c r="AS1268" s="9"/>
      <c r="AT1268" s="9"/>
      <c r="AU1268" s="9"/>
      <c r="AV1268" s="9"/>
      <c r="AW1268" s="9">
        <f>AQ1268+AS1268+AT1268+AU1268+AV1268</f>
        <v>605</v>
      </c>
      <c r="AX1268" s="9">
        <f>AR1268+AV1268</f>
        <v>564</v>
      </c>
      <c r="AY1268" s="9"/>
      <c r="AZ1268" s="9"/>
      <c r="BA1268" s="9"/>
      <c r="BB1268" s="9"/>
      <c r="BC1268" s="9">
        <f>AW1268+AY1268+AZ1268+BA1268+BB1268</f>
        <v>605</v>
      </c>
      <c r="BD1268" s="9">
        <f>AX1268+BB1268</f>
        <v>564</v>
      </c>
      <c r="BE1268" s="9"/>
      <c r="BF1268" s="9"/>
      <c r="BG1268" s="9"/>
      <c r="BH1268" s="9"/>
      <c r="BI1268" s="9">
        <f>BC1268+BE1268+BF1268+BG1268+BH1268</f>
        <v>605</v>
      </c>
      <c r="BJ1268" s="9">
        <f>BD1268+BH1268</f>
        <v>564</v>
      </c>
      <c r="BK1268" s="9"/>
      <c r="BL1268" s="9"/>
      <c r="BM1268" s="9"/>
      <c r="BN1268" s="9"/>
      <c r="BO1268" s="9">
        <f>BI1268+BK1268+BL1268+BM1268+BN1268</f>
        <v>605</v>
      </c>
      <c r="BP1268" s="9">
        <f>BJ1268+BN1268</f>
        <v>564</v>
      </c>
      <c r="BQ1268" s="9"/>
      <c r="BR1268" s="9"/>
      <c r="BS1268" s="9"/>
      <c r="BT1268" s="9"/>
      <c r="BU1268" s="9">
        <f>BO1268+BQ1268+BR1268+BS1268+BT1268</f>
        <v>605</v>
      </c>
      <c r="BV1268" s="9">
        <f>BP1268+BT1268</f>
        <v>564</v>
      </c>
      <c r="BW1268" s="9"/>
      <c r="BX1268" s="9"/>
      <c r="BY1268" s="9"/>
      <c r="BZ1268" s="9"/>
      <c r="CA1268" s="9">
        <f>BU1268+BW1268+BX1268+BY1268+BZ1268</f>
        <v>605</v>
      </c>
      <c r="CB1268" s="9">
        <f>BV1268+BZ1268</f>
        <v>564</v>
      </c>
      <c r="CC1268" s="9"/>
      <c r="CD1268" s="9"/>
      <c r="CE1268" s="9"/>
      <c r="CF1268" s="9"/>
      <c r="CG1268" s="9">
        <f>CA1268+CC1268+CD1268+CE1268+CF1268</f>
        <v>605</v>
      </c>
      <c r="CH1268" s="9">
        <f>CB1268+CF1268</f>
        <v>564</v>
      </c>
      <c r="CI1268" s="9"/>
      <c r="CJ1268" s="9"/>
      <c r="CK1268" s="9"/>
      <c r="CL1268" s="9">
        <v>-103</v>
      </c>
      <c r="CM1268" s="9">
        <f>CG1268+CI1268+CJ1268+CK1268+CL1268</f>
        <v>502</v>
      </c>
      <c r="CN1268" s="9">
        <f>CH1268+CL1268</f>
        <v>461</v>
      </c>
    </row>
    <row r="1269" spans="1:92" hidden="1">
      <c r="A1269" s="49"/>
      <c r="B1269" s="30"/>
      <c r="C1269" s="30"/>
      <c r="D1269" s="30"/>
      <c r="E1269" s="30"/>
      <c r="F1269" s="26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</row>
    <row r="1270" spans="1:92" ht="18.75" hidden="1">
      <c r="A1270" s="66" t="s">
        <v>262</v>
      </c>
      <c r="B1270" s="35" t="s">
        <v>256</v>
      </c>
      <c r="C1270" s="35" t="s">
        <v>29</v>
      </c>
      <c r="D1270" s="35" t="s">
        <v>33</v>
      </c>
      <c r="E1270" s="35"/>
      <c r="F1270" s="35"/>
      <c r="G1270" s="13">
        <f t="shared" ref="G1270:V1274" si="3040">G1271</f>
        <v>3075</v>
      </c>
      <c r="H1270" s="13">
        <f t="shared" si="3040"/>
        <v>0</v>
      </c>
      <c r="I1270" s="13">
        <f t="shared" si="3040"/>
        <v>0</v>
      </c>
      <c r="J1270" s="13">
        <f t="shared" si="3040"/>
        <v>116</v>
      </c>
      <c r="K1270" s="13">
        <f t="shared" si="3040"/>
        <v>0</v>
      </c>
      <c r="L1270" s="13">
        <f t="shared" si="3040"/>
        <v>0</v>
      </c>
      <c r="M1270" s="13">
        <f t="shared" si="3040"/>
        <v>3191</v>
      </c>
      <c r="N1270" s="13">
        <f t="shared" si="3040"/>
        <v>0</v>
      </c>
      <c r="O1270" s="13">
        <f t="shared" si="3040"/>
        <v>0</v>
      </c>
      <c r="P1270" s="13">
        <f t="shared" si="3040"/>
        <v>0</v>
      </c>
      <c r="Q1270" s="13">
        <f t="shared" si="3040"/>
        <v>0</v>
      </c>
      <c r="R1270" s="13">
        <f t="shared" si="3040"/>
        <v>0</v>
      </c>
      <c r="S1270" s="13">
        <f t="shared" si="3040"/>
        <v>3191</v>
      </c>
      <c r="T1270" s="13">
        <f t="shared" si="3040"/>
        <v>0</v>
      </c>
      <c r="U1270" s="13">
        <f t="shared" si="3040"/>
        <v>0</v>
      </c>
      <c r="V1270" s="13">
        <f t="shared" si="3040"/>
        <v>5</v>
      </c>
      <c r="W1270" s="13">
        <f t="shared" ref="U1270:AJ1274" si="3041">W1271</f>
        <v>0</v>
      </c>
      <c r="X1270" s="13">
        <f t="shared" si="3041"/>
        <v>0</v>
      </c>
      <c r="Y1270" s="13">
        <f t="shared" si="3041"/>
        <v>3196</v>
      </c>
      <c r="Z1270" s="13">
        <f t="shared" si="3041"/>
        <v>0</v>
      </c>
      <c r="AA1270" s="13">
        <f t="shared" si="3041"/>
        <v>0</v>
      </c>
      <c r="AB1270" s="13">
        <f t="shared" si="3041"/>
        <v>0</v>
      </c>
      <c r="AC1270" s="13">
        <f t="shared" si="3041"/>
        <v>0</v>
      </c>
      <c r="AD1270" s="13">
        <f t="shared" si="3041"/>
        <v>0</v>
      </c>
      <c r="AE1270" s="13">
        <f t="shared" si="3041"/>
        <v>3196</v>
      </c>
      <c r="AF1270" s="13">
        <f t="shared" si="3041"/>
        <v>0</v>
      </c>
      <c r="AG1270" s="13">
        <f t="shared" si="3041"/>
        <v>0</v>
      </c>
      <c r="AH1270" s="13">
        <f t="shared" si="3041"/>
        <v>0</v>
      </c>
      <c r="AI1270" s="13">
        <f t="shared" si="3041"/>
        <v>0</v>
      </c>
      <c r="AJ1270" s="13">
        <f t="shared" si="3041"/>
        <v>0</v>
      </c>
      <c r="AK1270" s="13">
        <f t="shared" ref="AG1270:AV1274" si="3042">AK1271</f>
        <v>3196</v>
      </c>
      <c r="AL1270" s="13">
        <f t="shared" si="3042"/>
        <v>0</v>
      </c>
      <c r="AM1270" s="13">
        <f t="shared" si="3042"/>
        <v>0</v>
      </c>
      <c r="AN1270" s="13">
        <f t="shared" si="3042"/>
        <v>0</v>
      </c>
      <c r="AO1270" s="13">
        <f t="shared" si="3042"/>
        <v>0</v>
      </c>
      <c r="AP1270" s="13">
        <f t="shared" si="3042"/>
        <v>0</v>
      </c>
      <c r="AQ1270" s="13">
        <f t="shared" si="3042"/>
        <v>3196</v>
      </c>
      <c r="AR1270" s="13">
        <f t="shared" si="3042"/>
        <v>0</v>
      </c>
      <c r="AS1270" s="13">
        <f t="shared" si="3042"/>
        <v>0</v>
      </c>
      <c r="AT1270" s="13">
        <f t="shared" si="3042"/>
        <v>2098</v>
      </c>
      <c r="AU1270" s="13">
        <f t="shared" si="3042"/>
        <v>0</v>
      </c>
      <c r="AV1270" s="13">
        <f t="shared" si="3042"/>
        <v>0</v>
      </c>
      <c r="AW1270" s="13">
        <f t="shared" ref="AS1270:BH1274" si="3043">AW1271</f>
        <v>5294</v>
      </c>
      <c r="AX1270" s="13">
        <f t="shared" si="3043"/>
        <v>0</v>
      </c>
      <c r="AY1270" s="13">
        <f t="shared" si="3043"/>
        <v>0</v>
      </c>
      <c r="AZ1270" s="13">
        <f t="shared" si="3043"/>
        <v>0</v>
      </c>
      <c r="BA1270" s="13">
        <f t="shared" si="3043"/>
        <v>0</v>
      </c>
      <c r="BB1270" s="13">
        <f t="shared" si="3043"/>
        <v>0</v>
      </c>
      <c r="BC1270" s="13">
        <f t="shared" si="3043"/>
        <v>5294</v>
      </c>
      <c r="BD1270" s="13">
        <f t="shared" si="3043"/>
        <v>0</v>
      </c>
      <c r="BE1270" s="13">
        <f t="shared" si="3043"/>
        <v>0</v>
      </c>
      <c r="BF1270" s="13">
        <f t="shared" si="3043"/>
        <v>0</v>
      </c>
      <c r="BG1270" s="13">
        <f t="shared" si="3043"/>
        <v>0</v>
      </c>
      <c r="BH1270" s="13">
        <f t="shared" si="3043"/>
        <v>0</v>
      </c>
      <c r="BI1270" s="13">
        <f t="shared" ref="BE1270:BT1274" si="3044">BI1271</f>
        <v>5294</v>
      </c>
      <c r="BJ1270" s="13">
        <f t="shared" si="3044"/>
        <v>0</v>
      </c>
      <c r="BK1270" s="13">
        <f t="shared" si="3044"/>
        <v>0</v>
      </c>
      <c r="BL1270" s="13">
        <f t="shared" si="3044"/>
        <v>0</v>
      </c>
      <c r="BM1270" s="13">
        <f t="shared" si="3044"/>
        <v>0</v>
      </c>
      <c r="BN1270" s="13">
        <f t="shared" si="3044"/>
        <v>0</v>
      </c>
      <c r="BO1270" s="13">
        <f t="shared" si="3044"/>
        <v>5294</v>
      </c>
      <c r="BP1270" s="13">
        <f t="shared" si="3044"/>
        <v>0</v>
      </c>
      <c r="BQ1270" s="13">
        <f t="shared" si="3044"/>
        <v>0</v>
      </c>
      <c r="BR1270" s="13">
        <f t="shared" si="3044"/>
        <v>0</v>
      </c>
      <c r="BS1270" s="13">
        <f t="shared" si="3044"/>
        <v>0</v>
      </c>
      <c r="BT1270" s="13">
        <f t="shared" si="3044"/>
        <v>0</v>
      </c>
      <c r="BU1270" s="13">
        <f t="shared" ref="BQ1270:CF1274" si="3045">BU1271</f>
        <v>5294</v>
      </c>
      <c r="BV1270" s="13">
        <f t="shared" si="3045"/>
        <v>0</v>
      </c>
      <c r="BW1270" s="13">
        <f t="shared" si="3045"/>
        <v>0</v>
      </c>
      <c r="BX1270" s="13">
        <f t="shared" si="3045"/>
        <v>0</v>
      </c>
      <c r="BY1270" s="13">
        <f t="shared" si="3045"/>
        <v>0</v>
      </c>
      <c r="BZ1270" s="13">
        <f t="shared" si="3045"/>
        <v>0</v>
      </c>
      <c r="CA1270" s="13">
        <f t="shared" si="3045"/>
        <v>5294</v>
      </c>
      <c r="CB1270" s="13">
        <f t="shared" si="3045"/>
        <v>0</v>
      </c>
      <c r="CC1270" s="13">
        <f t="shared" si="3045"/>
        <v>0</v>
      </c>
      <c r="CD1270" s="13">
        <f t="shared" si="3045"/>
        <v>0</v>
      </c>
      <c r="CE1270" s="13">
        <f t="shared" si="3045"/>
        <v>0</v>
      </c>
      <c r="CF1270" s="13">
        <f t="shared" si="3045"/>
        <v>0</v>
      </c>
      <c r="CG1270" s="13">
        <f t="shared" ref="CC1270:CN1274" si="3046">CG1271</f>
        <v>5294</v>
      </c>
      <c r="CH1270" s="13">
        <f t="shared" si="3046"/>
        <v>0</v>
      </c>
      <c r="CI1270" s="13">
        <f t="shared" si="3046"/>
        <v>0</v>
      </c>
      <c r="CJ1270" s="13">
        <f t="shared" si="3046"/>
        <v>0</v>
      </c>
      <c r="CK1270" s="13">
        <f t="shared" si="3046"/>
        <v>0</v>
      </c>
      <c r="CL1270" s="13">
        <f t="shared" si="3046"/>
        <v>0</v>
      </c>
      <c r="CM1270" s="13">
        <f t="shared" si="3046"/>
        <v>5294</v>
      </c>
      <c r="CN1270" s="13">
        <f t="shared" si="3046"/>
        <v>0</v>
      </c>
    </row>
    <row r="1271" spans="1:92" ht="49.5" hidden="1">
      <c r="A1271" s="28" t="s">
        <v>596</v>
      </c>
      <c r="B1271" s="30" t="s">
        <v>256</v>
      </c>
      <c r="C1271" s="30" t="s">
        <v>29</v>
      </c>
      <c r="D1271" s="30" t="s">
        <v>33</v>
      </c>
      <c r="E1271" s="30" t="s">
        <v>70</v>
      </c>
      <c r="F1271" s="30"/>
      <c r="G1271" s="11">
        <f t="shared" si="3040"/>
        <v>3075</v>
      </c>
      <c r="H1271" s="11">
        <f t="shared" si="3040"/>
        <v>0</v>
      </c>
      <c r="I1271" s="11">
        <f t="shared" si="3040"/>
        <v>0</v>
      </c>
      <c r="J1271" s="11">
        <f t="shared" si="3040"/>
        <v>116</v>
      </c>
      <c r="K1271" s="11">
        <f t="shared" si="3040"/>
        <v>0</v>
      </c>
      <c r="L1271" s="11">
        <f t="shared" si="3040"/>
        <v>0</v>
      </c>
      <c r="M1271" s="11">
        <f t="shared" si="3040"/>
        <v>3191</v>
      </c>
      <c r="N1271" s="11">
        <f t="shared" si="3040"/>
        <v>0</v>
      </c>
      <c r="O1271" s="11">
        <f t="shared" si="3040"/>
        <v>0</v>
      </c>
      <c r="P1271" s="11">
        <f t="shared" si="3040"/>
        <v>0</v>
      </c>
      <c r="Q1271" s="11">
        <f t="shared" si="3040"/>
        <v>0</v>
      </c>
      <c r="R1271" s="11">
        <f t="shared" si="3040"/>
        <v>0</v>
      </c>
      <c r="S1271" s="11">
        <f t="shared" si="3040"/>
        <v>3191</v>
      </c>
      <c r="T1271" s="11">
        <f t="shared" si="3040"/>
        <v>0</v>
      </c>
      <c r="U1271" s="11">
        <f t="shared" si="3041"/>
        <v>0</v>
      </c>
      <c r="V1271" s="11">
        <f t="shared" si="3041"/>
        <v>5</v>
      </c>
      <c r="W1271" s="11">
        <f t="shared" si="3041"/>
        <v>0</v>
      </c>
      <c r="X1271" s="11">
        <f t="shared" si="3041"/>
        <v>0</v>
      </c>
      <c r="Y1271" s="11">
        <f t="shared" si="3041"/>
        <v>3196</v>
      </c>
      <c r="Z1271" s="11">
        <f t="shared" si="3041"/>
        <v>0</v>
      </c>
      <c r="AA1271" s="11">
        <f t="shared" si="3041"/>
        <v>0</v>
      </c>
      <c r="AB1271" s="11">
        <f t="shared" si="3041"/>
        <v>0</v>
      </c>
      <c r="AC1271" s="11">
        <f t="shared" si="3041"/>
        <v>0</v>
      </c>
      <c r="AD1271" s="11">
        <f t="shared" si="3041"/>
        <v>0</v>
      </c>
      <c r="AE1271" s="11">
        <f t="shared" si="3041"/>
        <v>3196</v>
      </c>
      <c r="AF1271" s="11">
        <f t="shared" si="3041"/>
        <v>0</v>
      </c>
      <c r="AG1271" s="11">
        <f t="shared" si="3042"/>
        <v>0</v>
      </c>
      <c r="AH1271" s="11">
        <f t="shared" si="3042"/>
        <v>0</v>
      </c>
      <c r="AI1271" s="11">
        <f t="shared" si="3042"/>
        <v>0</v>
      </c>
      <c r="AJ1271" s="11">
        <f t="shared" si="3042"/>
        <v>0</v>
      </c>
      <c r="AK1271" s="11">
        <f t="shared" si="3042"/>
        <v>3196</v>
      </c>
      <c r="AL1271" s="11">
        <f t="shared" si="3042"/>
        <v>0</v>
      </c>
      <c r="AM1271" s="11">
        <f t="shared" si="3042"/>
        <v>0</v>
      </c>
      <c r="AN1271" s="11">
        <f t="shared" si="3042"/>
        <v>0</v>
      </c>
      <c r="AO1271" s="11">
        <f t="shared" si="3042"/>
        <v>0</v>
      </c>
      <c r="AP1271" s="11">
        <f t="shared" si="3042"/>
        <v>0</v>
      </c>
      <c r="AQ1271" s="11">
        <f t="shared" si="3042"/>
        <v>3196</v>
      </c>
      <c r="AR1271" s="11">
        <f t="shared" si="3042"/>
        <v>0</v>
      </c>
      <c r="AS1271" s="11">
        <f t="shared" ref="AS1271:BP1271" si="3047">AS1272+AS1276</f>
        <v>0</v>
      </c>
      <c r="AT1271" s="11">
        <f t="shared" si="3047"/>
        <v>2098</v>
      </c>
      <c r="AU1271" s="11">
        <f t="shared" si="3047"/>
        <v>0</v>
      </c>
      <c r="AV1271" s="11">
        <f t="shared" si="3047"/>
        <v>0</v>
      </c>
      <c r="AW1271" s="11">
        <f t="shared" si="3047"/>
        <v>5294</v>
      </c>
      <c r="AX1271" s="11">
        <f t="shared" si="3047"/>
        <v>0</v>
      </c>
      <c r="AY1271" s="11">
        <f t="shared" si="3047"/>
        <v>0</v>
      </c>
      <c r="AZ1271" s="11">
        <f t="shared" si="3047"/>
        <v>0</v>
      </c>
      <c r="BA1271" s="11">
        <f t="shared" si="3047"/>
        <v>0</v>
      </c>
      <c r="BB1271" s="11">
        <f t="shared" si="3047"/>
        <v>0</v>
      </c>
      <c r="BC1271" s="11">
        <f t="shared" si="3047"/>
        <v>5294</v>
      </c>
      <c r="BD1271" s="11">
        <f t="shared" si="3047"/>
        <v>0</v>
      </c>
      <c r="BE1271" s="11">
        <f t="shared" si="3047"/>
        <v>0</v>
      </c>
      <c r="BF1271" s="11">
        <f t="shared" si="3047"/>
        <v>0</v>
      </c>
      <c r="BG1271" s="11">
        <f t="shared" si="3047"/>
        <v>0</v>
      </c>
      <c r="BH1271" s="11">
        <f t="shared" si="3047"/>
        <v>0</v>
      </c>
      <c r="BI1271" s="11">
        <f t="shared" si="3047"/>
        <v>5294</v>
      </c>
      <c r="BJ1271" s="11">
        <f t="shared" si="3047"/>
        <v>0</v>
      </c>
      <c r="BK1271" s="11">
        <f t="shared" si="3047"/>
        <v>0</v>
      </c>
      <c r="BL1271" s="11">
        <f t="shared" si="3047"/>
        <v>0</v>
      </c>
      <c r="BM1271" s="11">
        <f t="shared" si="3047"/>
        <v>0</v>
      </c>
      <c r="BN1271" s="11">
        <f t="shared" si="3047"/>
        <v>0</v>
      </c>
      <c r="BO1271" s="11">
        <f t="shared" si="3047"/>
        <v>5294</v>
      </c>
      <c r="BP1271" s="11">
        <f t="shared" si="3047"/>
        <v>0</v>
      </c>
      <c r="BQ1271" s="11">
        <f t="shared" ref="BQ1271:BV1271" si="3048">BQ1272+BQ1276</f>
        <v>0</v>
      </c>
      <c r="BR1271" s="11">
        <f t="shared" si="3048"/>
        <v>0</v>
      </c>
      <c r="BS1271" s="11">
        <f t="shared" si="3048"/>
        <v>0</v>
      </c>
      <c r="BT1271" s="11">
        <f t="shared" si="3048"/>
        <v>0</v>
      </c>
      <c r="BU1271" s="11">
        <f t="shared" si="3048"/>
        <v>5294</v>
      </c>
      <c r="BV1271" s="11">
        <f t="shared" si="3048"/>
        <v>0</v>
      </c>
      <c r="BW1271" s="11">
        <f t="shared" ref="BW1271:CB1271" si="3049">BW1272+BW1276</f>
        <v>0</v>
      </c>
      <c r="BX1271" s="11">
        <f t="shared" si="3049"/>
        <v>0</v>
      </c>
      <c r="BY1271" s="11">
        <f t="shared" si="3049"/>
        <v>0</v>
      </c>
      <c r="BZ1271" s="11">
        <f t="shared" si="3049"/>
        <v>0</v>
      </c>
      <c r="CA1271" s="11">
        <f t="shared" si="3049"/>
        <v>5294</v>
      </c>
      <c r="CB1271" s="11">
        <f t="shared" si="3049"/>
        <v>0</v>
      </c>
      <c r="CC1271" s="11">
        <f t="shared" ref="CC1271:CH1271" si="3050">CC1272+CC1276</f>
        <v>0</v>
      </c>
      <c r="CD1271" s="11">
        <f t="shared" si="3050"/>
        <v>0</v>
      </c>
      <c r="CE1271" s="11">
        <f t="shared" si="3050"/>
        <v>0</v>
      </c>
      <c r="CF1271" s="11">
        <f t="shared" si="3050"/>
        <v>0</v>
      </c>
      <c r="CG1271" s="11">
        <f t="shared" si="3050"/>
        <v>5294</v>
      </c>
      <c r="CH1271" s="11">
        <f t="shared" si="3050"/>
        <v>0</v>
      </c>
      <c r="CI1271" s="11">
        <f t="shared" ref="CI1271:CN1271" si="3051">CI1272+CI1276</f>
        <v>0</v>
      </c>
      <c r="CJ1271" s="11">
        <f t="shared" si="3051"/>
        <v>0</v>
      </c>
      <c r="CK1271" s="11">
        <f t="shared" si="3051"/>
        <v>0</v>
      </c>
      <c r="CL1271" s="11">
        <f t="shared" si="3051"/>
        <v>0</v>
      </c>
      <c r="CM1271" s="11">
        <f t="shared" si="3051"/>
        <v>5294</v>
      </c>
      <c r="CN1271" s="11">
        <f t="shared" si="3051"/>
        <v>0</v>
      </c>
    </row>
    <row r="1272" spans="1:92" ht="33" hidden="1">
      <c r="A1272" s="28" t="s">
        <v>77</v>
      </c>
      <c r="B1272" s="30" t="s">
        <v>256</v>
      </c>
      <c r="C1272" s="30" t="s">
        <v>29</v>
      </c>
      <c r="D1272" s="30" t="s">
        <v>33</v>
      </c>
      <c r="E1272" s="30" t="s">
        <v>257</v>
      </c>
      <c r="F1272" s="30"/>
      <c r="G1272" s="11">
        <f t="shared" si="3040"/>
        <v>3075</v>
      </c>
      <c r="H1272" s="11">
        <f t="shared" si="3040"/>
        <v>0</v>
      </c>
      <c r="I1272" s="11">
        <f t="shared" si="3040"/>
        <v>0</v>
      </c>
      <c r="J1272" s="11">
        <f t="shared" si="3040"/>
        <v>116</v>
      </c>
      <c r="K1272" s="11">
        <f t="shared" si="3040"/>
        <v>0</v>
      </c>
      <c r="L1272" s="11">
        <f t="shared" si="3040"/>
        <v>0</v>
      </c>
      <c r="M1272" s="11">
        <f t="shared" si="3040"/>
        <v>3191</v>
      </c>
      <c r="N1272" s="11">
        <f t="shared" si="3040"/>
        <v>0</v>
      </c>
      <c r="O1272" s="11">
        <f t="shared" si="3040"/>
        <v>0</v>
      </c>
      <c r="P1272" s="11">
        <f t="shared" si="3040"/>
        <v>0</v>
      </c>
      <c r="Q1272" s="11">
        <f t="shared" si="3040"/>
        <v>0</v>
      </c>
      <c r="R1272" s="11">
        <f t="shared" si="3040"/>
        <v>0</v>
      </c>
      <c r="S1272" s="11">
        <f t="shared" si="3040"/>
        <v>3191</v>
      </c>
      <c r="T1272" s="11">
        <f t="shared" si="3040"/>
        <v>0</v>
      </c>
      <c r="U1272" s="11">
        <f t="shared" si="3041"/>
        <v>0</v>
      </c>
      <c r="V1272" s="11">
        <f t="shared" si="3041"/>
        <v>5</v>
      </c>
      <c r="W1272" s="11">
        <f t="shared" si="3041"/>
        <v>0</v>
      </c>
      <c r="X1272" s="11">
        <f t="shared" si="3041"/>
        <v>0</v>
      </c>
      <c r="Y1272" s="11">
        <f t="shared" si="3041"/>
        <v>3196</v>
      </c>
      <c r="Z1272" s="11">
        <f t="shared" si="3041"/>
        <v>0</v>
      </c>
      <c r="AA1272" s="11">
        <f t="shared" si="3041"/>
        <v>0</v>
      </c>
      <c r="AB1272" s="11">
        <f t="shared" si="3041"/>
        <v>0</v>
      </c>
      <c r="AC1272" s="11">
        <f t="shared" si="3041"/>
        <v>0</v>
      </c>
      <c r="AD1272" s="11">
        <f t="shared" si="3041"/>
        <v>0</v>
      </c>
      <c r="AE1272" s="11">
        <f t="shared" si="3041"/>
        <v>3196</v>
      </c>
      <c r="AF1272" s="11">
        <f t="shared" si="3041"/>
        <v>0</v>
      </c>
      <c r="AG1272" s="11">
        <f t="shared" si="3042"/>
        <v>0</v>
      </c>
      <c r="AH1272" s="11">
        <f t="shared" si="3042"/>
        <v>0</v>
      </c>
      <c r="AI1272" s="11">
        <f t="shared" si="3042"/>
        <v>0</v>
      </c>
      <c r="AJ1272" s="11">
        <f t="shared" si="3042"/>
        <v>0</v>
      </c>
      <c r="AK1272" s="11">
        <f t="shared" si="3042"/>
        <v>3196</v>
      </c>
      <c r="AL1272" s="11">
        <f t="shared" si="3042"/>
        <v>0</v>
      </c>
      <c r="AM1272" s="11">
        <f t="shared" si="3042"/>
        <v>0</v>
      </c>
      <c r="AN1272" s="11">
        <f t="shared" si="3042"/>
        <v>0</v>
      </c>
      <c r="AO1272" s="11">
        <f t="shared" si="3042"/>
        <v>0</v>
      </c>
      <c r="AP1272" s="11">
        <f t="shared" si="3042"/>
        <v>0</v>
      </c>
      <c r="AQ1272" s="11">
        <f t="shared" si="3042"/>
        <v>3196</v>
      </c>
      <c r="AR1272" s="11">
        <f t="shared" si="3042"/>
        <v>0</v>
      </c>
      <c r="AS1272" s="11">
        <f t="shared" si="3043"/>
        <v>0</v>
      </c>
      <c r="AT1272" s="11">
        <f t="shared" si="3043"/>
        <v>1269</v>
      </c>
      <c r="AU1272" s="11">
        <f t="shared" si="3043"/>
        <v>0</v>
      </c>
      <c r="AV1272" s="11">
        <f t="shared" si="3043"/>
        <v>0</v>
      </c>
      <c r="AW1272" s="11">
        <f t="shared" si="3043"/>
        <v>4465</v>
      </c>
      <c r="AX1272" s="11">
        <f t="shared" si="3043"/>
        <v>0</v>
      </c>
      <c r="AY1272" s="11">
        <f t="shared" si="3043"/>
        <v>0</v>
      </c>
      <c r="AZ1272" s="11">
        <f t="shared" si="3043"/>
        <v>0</v>
      </c>
      <c r="BA1272" s="11">
        <f t="shared" si="3043"/>
        <v>0</v>
      </c>
      <c r="BB1272" s="11">
        <f t="shared" si="3043"/>
        <v>0</v>
      </c>
      <c r="BC1272" s="11">
        <f t="shared" si="3043"/>
        <v>4465</v>
      </c>
      <c r="BD1272" s="11">
        <f t="shared" si="3043"/>
        <v>0</v>
      </c>
      <c r="BE1272" s="11">
        <f t="shared" si="3044"/>
        <v>0</v>
      </c>
      <c r="BF1272" s="11">
        <f t="shared" si="3044"/>
        <v>0</v>
      </c>
      <c r="BG1272" s="11">
        <f t="shared" si="3044"/>
        <v>0</v>
      </c>
      <c r="BH1272" s="11">
        <f t="shared" si="3044"/>
        <v>0</v>
      </c>
      <c r="BI1272" s="11">
        <f t="shared" si="3044"/>
        <v>4465</v>
      </c>
      <c r="BJ1272" s="11">
        <f t="shared" si="3044"/>
        <v>0</v>
      </c>
      <c r="BK1272" s="11">
        <f t="shared" si="3044"/>
        <v>0</v>
      </c>
      <c r="BL1272" s="11">
        <f t="shared" si="3044"/>
        <v>0</v>
      </c>
      <c r="BM1272" s="11">
        <f t="shared" si="3044"/>
        <v>0</v>
      </c>
      <c r="BN1272" s="11">
        <f t="shared" si="3044"/>
        <v>0</v>
      </c>
      <c r="BO1272" s="11">
        <f t="shared" si="3044"/>
        <v>4465</v>
      </c>
      <c r="BP1272" s="11">
        <f t="shared" si="3044"/>
        <v>0</v>
      </c>
      <c r="BQ1272" s="11">
        <f t="shared" si="3045"/>
        <v>0</v>
      </c>
      <c r="BR1272" s="11">
        <f t="shared" si="3045"/>
        <v>0</v>
      </c>
      <c r="BS1272" s="11">
        <f t="shared" si="3045"/>
        <v>0</v>
      </c>
      <c r="BT1272" s="11">
        <f t="shared" si="3045"/>
        <v>0</v>
      </c>
      <c r="BU1272" s="11">
        <f t="shared" si="3045"/>
        <v>4465</v>
      </c>
      <c r="BV1272" s="11">
        <f t="shared" si="3045"/>
        <v>0</v>
      </c>
      <c r="BW1272" s="11">
        <f t="shared" si="3045"/>
        <v>0</v>
      </c>
      <c r="BX1272" s="11">
        <f t="shared" si="3045"/>
        <v>0</v>
      </c>
      <c r="BY1272" s="11">
        <f t="shared" si="3045"/>
        <v>0</v>
      </c>
      <c r="BZ1272" s="11">
        <f t="shared" si="3045"/>
        <v>0</v>
      </c>
      <c r="CA1272" s="11">
        <f t="shared" si="3045"/>
        <v>4465</v>
      </c>
      <c r="CB1272" s="11">
        <f t="shared" si="3045"/>
        <v>0</v>
      </c>
      <c r="CC1272" s="11">
        <f t="shared" si="3046"/>
        <v>0</v>
      </c>
      <c r="CD1272" s="11">
        <f t="shared" si="3046"/>
        <v>0</v>
      </c>
      <c r="CE1272" s="11">
        <f t="shared" si="3046"/>
        <v>0</v>
      </c>
      <c r="CF1272" s="11">
        <f t="shared" si="3046"/>
        <v>0</v>
      </c>
      <c r="CG1272" s="11">
        <f t="shared" si="3046"/>
        <v>4465</v>
      </c>
      <c r="CH1272" s="11">
        <f t="shared" si="3046"/>
        <v>0</v>
      </c>
      <c r="CI1272" s="11">
        <f t="shared" si="3046"/>
        <v>0</v>
      </c>
      <c r="CJ1272" s="11">
        <f t="shared" si="3046"/>
        <v>0</v>
      </c>
      <c r="CK1272" s="11">
        <f t="shared" si="3046"/>
        <v>0</v>
      </c>
      <c r="CL1272" s="11">
        <f t="shared" si="3046"/>
        <v>0</v>
      </c>
      <c r="CM1272" s="11">
        <f t="shared" si="3046"/>
        <v>4465</v>
      </c>
      <c r="CN1272" s="11">
        <f t="shared" si="3046"/>
        <v>0</v>
      </c>
    </row>
    <row r="1273" spans="1:92" ht="33" hidden="1">
      <c r="A1273" s="49" t="s">
        <v>263</v>
      </c>
      <c r="B1273" s="30" t="s">
        <v>256</v>
      </c>
      <c r="C1273" s="30" t="s">
        <v>29</v>
      </c>
      <c r="D1273" s="30" t="s">
        <v>33</v>
      </c>
      <c r="E1273" s="30" t="s">
        <v>264</v>
      </c>
      <c r="F1273" s="30"/>
      <c r="G1273" s="11">
        <f t="shared" si="3040"/>
        <v>3075</v>
      </c>
      <c r="H1273" s="11">
        <f t="shared" si="3040"/>
        <v>0</v>
      </c>
      <c r="I1273" s="11">
        <f t="shared" si="3040"/>
        <v>0</v>
      </c>
      <c r="J1273" s="11">
        <f t="shared" si="3040"/>
        <v>116</v>
      </c>
      <c r="K1273" s="11">
        <f t="shared" si="3040"/>
        <v>0</v>
      </c>
      <c r="L1273" s="11">
        <f t="shared" si="3040"/>
        <v>0</v>
      </c>
      <c r="M1273" s="11">
        <f t="shared" si="3040"/>
        <v>3191</v>
      </c>
      <c r="N1273" s="11">
        <f t="shared" si="3040"/>
        <v>0</v>
      </c>
      <c r="O1273" s="11">
        <f t="shared" si="3040"/>
        <v>0</v>
      </c>
      <c r="P1273" s="11">
        <f t="shared" si="3040"/>
        <v>0</v>
      </c>
      <c r="Q1273" s="11">
        <f t="shared" si="3040"/>
        <v>0</v>
      </c>
      <c r="R1273" s="11">
        <f t="shared" si="3040"/>
        <v>0</v>
      </c>
      <c r="S1273" s="11">
        <f t="shared" si="3040"/>
        <v>3191</v>
      </c>
      <c r="T1273" s="11">
        <f t="shared" si="3040"/>
        <v>0</v>
      </c>
      <c r="U1273" s="11">
        <f t="shared" si="3041"/>
        <v>0</v>
      </c>
      <c r="V1273" s="11">
        <f t="shared" si="3041"/>
        <v>5</v>
      </c>
      <c r="W1273" s="11">
        <f t="shared" si="3041"/>
        <v>0</v>
      </c>
      <c r="X1273" s="11">
        <f t="shared" si="3041"/>
        <v>0</v>
      </c>
      <c r="Y1273" s="11">
        <f t="shared" si="3041"/>
        <v>3196</v>
      </c>
      <c r="Z1273" s="11">
        <f t="shared" si="3041"/>
        <v>0</v>
      </c>
      <c r="AA1273" s="11">
        <f t="shared" si="3041"/>
        <v>0</v>
      </c>
      <c r="AB1273" s="11">
        <f t="shared" si="3041"/>
        <v>0</v>
      </c>
      <c r="AC1273" s="11">
        <f t="shared" si="3041"/>
        <v>0</v>
      </c>
      <c r="AD1273" s="11">
        <f t="shared" si="3041"/>
        <v>0</v>
      </c>
      <c r="AE1273" s="11">
        <f t="shared" si="3041"/>
        <v>3196</v>
      </c>
      <c r="AF1273" s="11">
        <f t="shared" si="3041"/>
        <v>0</v>
      </c>
      <c r="AG1273" s="11">
        <f t="shared" si="3042"/>
        <v>0</v>
      </c>
      <c r="AH1273" s="11">
        <f t="shared" si="3042"/>
        <v>0</v>
      </c>
      <c r="AI1273" s="11">
        <f t="shared" si="3042"/>
        <v>0</v>
      </c>
      <c r="AJ1273" s="11">
        <f t="shared" si="3042"/>
        <v>0</v>
      </c>
      <c r="AK1273" s="11">
        <f t="shared" si="3042"/>
        <v>3196</v>
      </c>
      <c r="AL1273" s="11">
        <f t="shared" si="3042"/>
        <v>0</v>
      </c>
      <c r="AM1273" s="11">
        <f t="shared" si="3042"/>
        <v>0</v>
      </c>
      <c r="AN1273" s="11">
        <f t="shared" si="3042"/>
        <v>0</v>
      </c>
      <c r="AO1273" s="11">
        <f t="shared" si="3042"/>
        <v>0</v>
      </c>
      <c r="AP1273" s="11">
        <f t="shared" si="3042"/>
        <v>0</v>
      </c>
      <c r="AQ1273" s="11">
        <f t="shared" si="3042"/>
        <v>3196</v>
      </c>
      <c r="AR1273" s="11">
        <f t="shared" si="3042"/>
        <v>0</v>
      </c>
      <c r="AS1273" s="11">
        <f t="shared" si="3043"/>
        <v>0</v>
      </c>
      <c r="AT1273" s="11">
        <f t="shared" si="3043"/>
        <v>1269</v>
      </c>
      <c r="AU1273" s="11">
        <f t="shared" si="3043"/>
        <v>0</v>
      </c>
      <c r="AV1273" s="11">
        <f t="shared" si="3043"/>
        <v>0</v>
      </c>
      <c r="AW1273" s="11">
        <f t="shared" si="3043"/>
        <v>4465</v>
      </c>
      <c r="AX1273" s="11">
        <f t="shared" si="3043"/>
        <v>0</v>
      </c>
      <c r="AY1273" s="11">
        <f t="shared" si="3043"/>
        <v>0</v>
      </c>
      <c r="AZ1273" s="11">
        <f t="shared" si="3043"/>
        <v>0</v>
      </c>
      <c r="BA1273" s="11">
        <f t="shared" si="3043"/>
        <v>0</v>
      </c>
      <c r="BB1273" s="11">
        <f t="shared" si="3043"/>
        <v>0</v>
      </c>
      <c r="BC1273" s="11">
        <f t="shared" si="3043"/>
        <v>4465</v>
      </c>
      <c r="BD1273" s="11">
        <f t="shared" si="3043"/>
        <v>0</v>
      </c>
      <c r="BE1273" s="11">
        <f t="shared" si="3044"/>
        <v>0</v>
      </c>
      <c r="BF1273" s="11">
        <f t="shared" si="3044"/>
        <v>0</v>
      </c>
      <c r="BG1273" s="11">
        <f t="shared" si="3044"/>
        <v>0</v>
      </c>
      <c r="BH1273" s="11">
        <f t="shared" si="3044"/>
        <v>0</v>
      </c>
      <c r="BI1273" s="11">
        <f t="shared" si="3044"/>
        <v>4465</v>
      </c>
      <c r="BJ1273" s="11">
        <f t="shared" si="3044"/>
        <v>0</v>
      </c>
      <c r="BK1273" s="11">
        <f t="shared" si="3044"/>
        <v>0</v>
      </c>
      <c r="BL1273" s="11">
        <f t="shared" si="3044"/>
        <v>0</v>
      </c>
      <c r="BM1273" s="11">
        <f t="shared" si="3044"/>
        <v>0</v>
      </c>
      <c r="BN1273" s="11">
        <f t="shared" si="3044"/>
        <v>0</v>
      </c>
      <c r="BO1273" s="11">
        <f t="shared" si="3044"/>
        <v>4465</v>
      </c>
      <c r="BP1273" s="11">
        <f t="shared" si="3044"/>
        <v>0</v>
      </c>
      <c r="BQ1273" s="11">
        <f t="shared" si="3045"/>
        <v>0</v>
      </c>
      <c r="BR1273" s="11">
        <f t="shared" si="3045"/>
        <v>0</v>
      </c>
      <c r="BS1273" s="11">
        <f t="shared" si="3045"/>
        <v>0</v>
      </c>
      <c r="BT1273" s="11">
        <f t="shared" si="3045"/>
        <v>0</v>
      </c>
      <c r="BU1273" s="11">
        <f t="shared" si="3045"/>
        <v>4465</v>
      </c>
      <c r="BV1273" s="11">
        <f t="shared" si="3045"/>
        <v>0</v>
      </c>
      <c r="BW1273" s="11">
        <f t="shared" si="3045"/>
        <v>0</v>
      </c>
      <c r="BX1273" s="11">
        <f t="shared" si="3045"/>
        <v>0</v>
      </c>
      <c r="BY1273" s="11">
        <f t="shared" si="3045"/>
        <v>0</v>
      </c>
      <c r="BZ1273" s="11">
        <f t="shared" si="3045"/>
        <v>0</v>
      </c>
      <c r="CA1273" s="11">
        <f t="shared" si="3045"/>
        <v>4465</v>
      </c>
      <c r="CB1273" s="11">
        <f t="shared" si="3045"/>
        <v>0</v>
      </c>
      <c r="CC1273" s="11">
        <f t="shared" si="3046"/>
        <v>0</v>
      </c>
      <c r="CD1273" s="11">
        <f t="shared" si="3046"/>
        <v>0</v>
      </c>
      <c r="CE1273" s="11">
        <f t="shared" si="3046"/>
        <v>0</v>
      </c>
      <c r="CF1273" s="11">
        <f t="shared" si="3046"/>
        <v>0</v>
      </c>
      <c r="CG1273" s="11">
        <f t="shared" si="3046"/>
        <v>4465</v>
      </c>
      <c r="CH1273" s="11">
        <f t="shared" si="3046"/>
        <v>0</v>
      </c>
      <c r="CI1273" s="11">
        <f t="shared" si="3046"/>
        <v>0</v>
      </c>
      <c r="CJ1273" s="11">
        <f t="shared" si="3046"/>
        <v>0</v>
      </c>
      <c r="CK1273" s="11">
        <f t="shared" si="3046"/>
        <v>0</v>
      </c>
      <c r="CL1273" s="11">
        <f t="shared" si="3046"/>
        <v>0</v>
      </c>
      <c r="CM1273" s="11">
        <f t="shared" si="3046"/>
        <v>4465</v>
      </c>
      <c r="CN1273" s="11">
        <f t="shared" si="3046"/>
        <v>0</v>
      </c>
    </row>
    <row r="1274" spans="1:92" ht="33" hidden="1">
      <c r="A1274" s="49" t="s">
        <v>12</v>
      </c>
      <c r="B1274" s="30" t="s">
        <v>256</v>
      </c>
      <c r="C1274" s="30" t="s">
        <v>29</v>
      </c>
      <c r="D1274" s="30" t="s">
        <v>33</v>
      </c>
      <c r="E1274" s="30" t="s">
        <v>264</v>
      </c>
      <c r="F1274" s="30" t="s">
        <v>13</v>
      </c>
      <c r="G1274" s="11">
        <f t="shared" si="3040"/>
        <v>3075</v>
      </c>
      <c r="H1274" s="11">
        <f t="shared" si="3040"/>
        <v>0</v>
      </c>
      <c r="I1274" s="11">
        <f t="shared" si="3040"/>
        <v>0</v>
      </c>
      <c r="J1274" s="11">
        <f t="shared" si="3040"/>
        <v>116</v>
      </c>
      <c r="K1274" s="11">
        <f t="shared" si="3040"/>
        <v>0</v>
      </c>
      <c r="L1274" s="11">
        <f t="shared" si="3040"/>
        <v>0</v>
      </c>
      <c r="M1274" s="11">
        <f t="shared" si="3040"/>
        <v>3191</v>
      </c>
      <c r="N1274" s="11">
        <f t="shared" si="3040"/>
        <v>0</v>
      </c>
      <c r="O1274" s="11">
        <f t="shared" si="3040"/>
        <v>0</v>
      </c>
      <c r="P1274" s="11">
        <f t="shared" si="3040"/>
        <v>0</v>
      </c>
      <c r="Q1274" s="11">
        <f t="shared" si="3040"/>
        <v>0</v>
      </c>
      <c r="R1274" s="11">
        <f t="shared" si="3040"/>
        <v>0</v>
      </c>
      <c r="S1274" s="11">
        <f t="shared" si="3040"/>
        <v>3191</v>
      </c>
      <c r="T1274" s="11">
        <f t="shared" si="3040"/>
        <v>0</v>
      </c>
      <c r="U1274" s="11">
        <f t="shared" si="3041"/>
        <v>0</v>
      </c>
      <c r="V1274" s="11">
        <f t="shared" si="3041"/>
        <v>5</v>
      </c>
      <c r="W1274" s="11">
        <f t="shared" si="3041"/>
        <v>0</v>
      </c>
      <c r="X1274" s="11">
        <f t="shared" si="3041"/>
        <v>0</v>
      </c>
      <c r="Y1274" s="11">
        <f t="shared" si="3041"/>
        <v>3196</v>
      </c>
      <c r="Z1274" s="11">
        <f t="shared" si="3041"/>
        <v>0</v>
      </c>
      <c r="AA1274" s="11">
        <f t="shared" si="3041"/>
        <v>0</v>
      </c>
      <c r="AB1274" s="11">
        <f t="shared" si="3041"/>
        <v>0</v>
      </c>
      <c r="AC1274" s="11">
        <f t="shared" si="3041"/>
        <v>0</v>
      </c>
      <c r="AD1274" s="11">
        <f t="shared" si="3041"/>
        <v>0</v>
      </c>
      <c r="AE1274" s="11">
        <f t="shared" si="3041"/>
        <v>3196</v>
      </c>
      <c r="AF1274" s="11">
        <f t="shared" si="3041"/>
        <v>0</v>
      </c>
      <c r="AG1274" s="11">
        <f t="shared" si="3042"/>
        <v>0</v>
      </c>
      <c r="AH1274" s="11">
        <f t="shared" si="3042"/>
        <v>0</v>
      </c>
      <c r="AI1274" s="11">
        <f t="shared" si="3042"/>
        <v>0</v>
      </c>
      <c r="AJ1274" s="11">
        <f t="shared" si="3042"/>
        <v>0</v>
      </c>
      <c r="AK1274" s="11">
        <f t="shared" si="3042"/>
        <v>3196</v>
      </c>
      <c r="AL1274" s="11">
        <f t="shared" si="3042"/>
        <v>0</v>
      </c>
      <c r="AM1274" s="11">
        <f t="shared" si="3042"/>
        <v>0</v>
      </c>
      <c r="AN1274" s="11">
        <f t="shared" si="3042"/>
        <v>0</v>
      </c>
      <c r="AO1274" s="11">
        <f t="shared" si="3042"/>
        <v>0</v>
      </c>
      <c r="AP1274" s="11">
        <f t="shared" si="3042"/>
        <v>0</v>
      </c>
      <c r="AQ1274" s="11">
        <f t="shared" si="3042"/>
        <v>3196</v>
      </c>
      <c r="AR1274" s="11">
        <f t="shared" si="3042"/>
        <v>0</v>
      </c>
      <c r="AS1274" s="11">
        <f t="shared" si="3043"/>
        <v>0</v>
      </c>
      <c r="AT1274" s="11">
        <f t="shared" si="3043"/>
        <v>1269</v>
      </c>
      <c r="AU1274" s="11">
        <f t="shared" si="3043"/>
        <v>0</v>
      </c>
      <c r="AV1274" s="11">
        <f t="shared" si="3043"/>
        <v>0</v>
      </c>
      <c r="AW1274" s="11">
        <f t="shared" si="3043"/>
        <v>4465</v>
      </c>
      <c r="AX1274" s="11">
        <f t="shared" si="3043"/>
        <v>0</v>
      </c>
      <c r="AY1274" s="11">
        <f t="shared" si="3043"/>
        <v>0</v>
      </c>
      <c r="AZ1274" s="11">
        <f t="shared" si="3043"/>
        <v>0</v>
      </c>
      <c r="BA1274" s="11">
        <f t="shared" si="3043"/>
        <v>0</v>
      </c>
      <c r="BB1274" s="11">
        <f t="shared" si="3043"/>
        <v>0</v>
      </c>
      <c r="BC1274" s="11">
        <f t="shared" si="3043"/>
        <v>4465</v>
      </c>
      <c r="BD1274" s="11">
        <f t="shared" si="3043"/>
        <v>0</v>
      </c>
      <c r="BE1274" s="11">
        <f t="shared" si="3044"/>
        <v>0</v>
      </c>
      <c r="BF1274" s="11">
        <f t="shared" si="3044"/>
        <v>0</v>
      </c>
      <c r="BG1274" s="11">
        <f t="shared" si="3044"/>
        <v>0</v>
      </c>
      <c r="BH1274" s="11">
        <f t="shared" si="3044"/>
        <v>0</v>
      </c>
      <c r="BI1274" s="11">
        <f t="shared" si="3044"/>
        <v>4465</v>
      </c>
      <c r="BJ1274" s="11">
        <f t="shared" si="3044"/>
        <v>0</v>
      </c>
      <c r="BK1274" s="11">
        <f t="shared" si="3044"/>
        <v>0</v>
      </c>
      <c r="BL1274" s="11">
        <f t="shared" si="3044"/>
        <v>0</v>
      </c>
      <c r="BM1274" s="11">
        <f t="shared" si="3044"/>
        <v>0</v>
      </c>
      <c r="BN1274" s="11">
        <f t="shared" si="3044"/>
        <v>0</v>
      </c>
      <c r="BO1274" s="11">
        <f t="shared" si="3044"/>
        <v>4465</v>
      </c>
      <c r="BP1274" s="11">
        <f t="shared" si="3044"/>
        <v>0</v>
      </c>
      <c r="BQ1274" s="11">
        <f t="shared" si="3045"/>
        <v>0</v>
      </c>
      <c r="BR1274" s="11">
        <f t="shared" si="3045"/>
        <v>0</v>
      </c>
      <c r="BS1274" s="11">
        <f t="shared" si="3045"/>
        <v>0</v>
      </c>
      <c r="BT1274" s="11">
        <f t="shared" si="3045"/>
        <v>0</v>
      </c>
      <c r="BU1274" s="11">
        <f t="shared" si="3045"/>
        <v>4465</v>
      </c>
      <c r="BV1274" s="11">
        <f t="shared" si="3045"/>
        <v>0</v>
      </c>
      <c r="BW1274" s="11">
        <f t="shared" si="3045"/>
        <v>0</v>
      </c>
      <c r="BX1274" s="11">
        <f t="shared" si="3045"/>
        <v>0</v>
      </c>
      <c r="BY1274" s="11">
        <f t="shared" si="3045"/>
        <v>0</v>
      </c>
      <c r="BZ1274" s="11">
        <f t="shared" si="3045"/>
        <v>0</v>
      </c>
      <c r="CA1274" s="11">
        <f t="shared" si="3045"/>
        <v>4465</v>
      </c>
      <c r="CB1274" s="11">
        <f t="shared" si="3045"/>
        <v>0</v>
      </c>
      <c r="CC1274" s="11">
        <f t="shared" si="3046"/>
        <v>0</v>
      </c>
      <c r="CD1274" s="11">
        <f t="shared" si="3046"/>
        <v>0</v>
      </c>
      <c r="CE1274" s="11">
        <f t="shared" si="3046"/>
        <v>0</v>
      </c>
      <c r="CF1274" s="11">
        <f t="shared" si="3046"/>
        <v>0</v>
      </c>
      <c r="CG1274" s="11">
        <f t="shared" si="3046"/>
        <v>4465</v>
      </c>
      <c r="CH1274" s="11">
        <f t="shared" si="3046"/>
        <v>0</v>
      </c>
      <c r="CI1274" s="11">
        <f t="shared" si="3046"/>
        <v>0</v>
      </c>
      <c r="CJ1274" s="11">
        <f t="shared" si="3046"/>
        <v>0</v>
      </c>
      <c r="CK1274" s="11">
        <f t="shared" si="3046"/>
        <v>0</v>
      </c>
      <c r="CL1274" s="11">
        <f t="shared" si="3046"/>
        <v>0</v>
      </c>
      <c r="CM1274" s="11">
        <f t="shared" si="3046"/>
        <v>4465</v>
      </c>
      <c r="CN1274" s="11">
        <f t="shared" si="3046"/>
        <v>0</v>
      </c>
    </row>
    <row r="1275" spans="1:92" hidden="1">
      <c r="A1275" s="49" t="s">
        <v>14</v>
      </c>
      <c r="B1275" s="30" t="s">
        <v>256</v>
      </c>
      <c r="C1275" s="30" t="s">
        <v>29</v>
      </c>
      <c r="D1275" s="30" t="s">
        <v>33</v>
      </c>
      <c r="E1275" s="30" t="s">
        <v>264</v>
      </c>
      <c r="F1275" s="26" t="s">
        <v>35</v>
      </c>
      <c r="G1275" s="9">
        <v>3075</v>
      </c>
      <c r="H1275" s="9"/>
      <c r="I1275" s="9"/>
      <c r="J1275" s="9">
        <v>116</v>
      </c>
      <c r="K1275" s="9"/>
      <c r="L1275" s="9"/>
      <c r="M1275" s="9">
        <f>G1275+I1275+J1275+K1275+L1275</f>
        <v>3191</v>
      </c>
      <c r="N1275" s="9">
        <f>H1275+L1275</f>
        <v>0</v>
      </c>
      <c r="O1275" s="9"/>
      <c r="P1275" s="9"/>
      <c r="Q1275" s="9"/>
      <c r="R1275" s="9"/>
      <c r="S1275" s="9">
        <f>M1275+O1275+P1275+Q1275+R1275</f>
        <v>3191</v>
      </c>
      <c r="T1275" s="9">
        <f>N1275+R1275</f>
        <v>0</v>
      </c>
      <c r="U1275" s="9"/>
      <c r="V1275" s="9">
        <v>5</v>
      </c>
      <c r="W1275" s="9"/>
      <c r="X1275" s="9"/>
      <c r="Y1275" s="9">
        <f>S1275+U1275+V1275+W1275+X1275</f>
        <v>3196</v>
      </c>
      <c r="Z1275" s="9">
        <f>T1275+X1275</f>
        <v>0</v>
      </c>
      <c r="AA1275" s="9"/>
      <c r="AB1275" s="9"/>
      <c r="AC1275" s="9"/>
      <c r="AD1275" s="9"/>
      <c r="AE1275" s="9">
        <f>Y1275+AA1275+AB1275+AC1275+AD1275</f>
        <v>3196</v>
      </c>
      <c r="AF1275" s="9">
        <f>Z1275+AD1275</f>
        <v>0</v>
      </c>
      <c r="AG1275" s="9"/>
      <c r="AH1275" s="9"/>
      <c r="AI1275" s="9"/>
      <c r="AJ1275" s="9"/>
      <c r="AK1275" s="9">
        <f>AE1275+AG1275+AH1275+AI1275+AJ1275</f>
        <v>3196</v>
      </c>
      <c r="AL1275" s="9">
        <f>AF1275+AJ1275</f>
        <v>0</v>
      </c>
      <c r="AM1275" s="9"/>
      <c r="AN1275" s="9"/>
      <c r="AO1275" s="9"/>
      <c r="AP1275" s="9"/>
      <c r="AQ1275" s="9">
        <f>AK1275+AM1275+AN1275+AO1275+AP1275</f>
        <v>3196</v>
      </c>
      <c r="AR1275" s="9">
        <f>AL1275+AP1275</f>
        <v>0</v>
      </c>
      <c r="AS1275" s="9"/>
      <c r="AT1275" s="9">
        <v>1269</v>
      </c>
      <c r="AU1275" s="9"/>
      <c r="AV1275" s="9"/>
      <c r="AW1275" s="9">
        <f>AQ1275+AS1275+AT1275+AU1275+AV1275</f>
        <v>4465</v>
      </c>
      <c r="AX1275" s="9">
        <f>AR1275+AV1275</f>
        <v>0</v>
      </c>
      <c r="AY1275" s="9"/>
      <c r="AZ1275" s="9"/>
      <c r="BA1275" s="9"/>
      <c r="BB1275" s="9"/>
      <c r="BC1275" s="9">
        <f>AW1275+AY1275+AZ1275+BA1275+BB1275</f>
        <v>4465</v>
      </c>
      <c r="BD1275" s="9">
        <f>AX1275+BB1275</f>
        <v>0</v>
      </c>
      <c r="BE1275" s="9"/>
      <c r="BF1275" s="9"/>
      <c r="BG1275" s="9"/>
      <c r="BH1275" s="9"/>
      <c r="BI1275" s="9">
        <f>BC1275+BE1275+BF1275+BG1275+BH1275</f>
        <v>4465</v>
      </c>
      <c r="BJ1275" s="9">
        <f>BD1275+BH1275</f>
        <v>0</v>
      </c>
      <c r="BK1275" s="9"/>
      <c r="BL1275" s="9"/>
      <c r="BM1275" s="9"/>
      <c r="BN1275" s="9"/>
      <c r="BO1275" s="9">
        <f>BI1275+BK1275+BL1275+BM1275+BN1275</f>
        <v>4465</v>
      </c>
      <c r="BP1275" s="9">
        <f>BJ1275+BN1275</f>
        <v>0</v>
      </c>
      <c r="BQ1275" s="9"/>
      <c r="BR1275" s="9"/>
      <c r="BS1275" s="9"/>
      <c r="BT1275" s="9"/>
      <c r="BU1275" s="9">
        <f>BO1275+BQ1275+BR1275+BS1275+BT1275</f>
        <v>4465</v>
      </c>
      <c r="BV1275" s="9">
        <f>BP1275+BT1275</f>
        <v>0</v>
      </c>
      <c r="BW1275" s="9"/>
      <c r="BX1275" s="9"/>
      <c r="BY1275" s="9"/>
      <c r="BZ1275" s="9"/>
      <c r="CA1275" s="9">
        <f>BU1275+BW1275+BX1275+BY1275+BZ1275</f>
        <v>4465</v>
      </c>
      <c r="CB1275" s="9">
        <f>BV1275+BZ1275</f>
        <v>0</v>
      </c>
      <c r="CC1275" s="9"/>
      <c r="CD1275" s="9"/>
      <c r="CE1275" s="9"/>
      <c r="CF1275" s="9"/>
      <c r="CG1275" s="9">
        <f>CA1275+CC1275+CD1275+CE1275+CF1275</f>
        <v>4465</v>
      </c>
      <c r="CH1275" s="9">
        <f>CB1275+CF1275</f>
        <v>0</v>
      </c>
      <c r="CI1275" s="9"/>
      <c r="CJ1275" s="9"/>
      <c r="CK1275" s="9"/>
      <c r="CL1275" s="9"/>
      <c r="CM1275" s="9">
        <f>CG1275+CI1275+CJ1275+CK1275+CL1275</f>
        <v>4465</v>
      </c>
      <c r="CN1275" s="9">
        <f>CH1275+CL1275</f>
        <v>0</v>
      </c>
    </row>
    <row r="1276" spans="1:92" hidden="1">
      <c r="A1276" s="49" t="s">
        <v>15</v>
      </c>
      <c r="B1276" s="30" t="s">
        <v>256</v>
      </c>
      <c r="C1276" s="30" t="s">
        <v>29</v>
      </c>
      <c r="D1276" s="30" t="s">
        <v>33</v>
      </c>
      <c r="E1276" s="30" t="s">
        <v>71</v>
      </c>
      <c r="F1276" s="26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>
        <f>AS1277</f>
        <v>0</v>
      </c>
      <c r="AT1276" s="9">
        <f t="shared" ref="AT1276:BI1277" si="3052">AT1277</f>
        <v>829</v>
      </c>
      <c r="AU1276" s="9">
        <f t="shared" si="3052"/>
        <v>0</v>
      </c>
      <c r="AV1276" s="9">
        <f t="shared" si="3052"/>
        <v>0</v>
      </c>
      <c r="AW1276" s="9">
        <f t="shared" si="3052"/>
        <v>829</v>
      </c>
      <c r="AX1276" s="9">
        <f t="shared" si="3052"/>
        <v>0</v>
      </c>
      <c r="AY1276" s="9">
        <f>AY1277</f>
        <v>0</v>
      </c>
      <c r="AZ1276" s="9">
        <f t="shared" si="3052"/>
        <v>0</v>
      </c>
      <c r="BA1276" s="9">
        <f t="shared" si="3052"/>
        <v>0</v>
      </c>
      <c r="BB1276" s="9">
        <f t="shared" si="3052"/>
        <v>0</v>
      </c>
      <c r="BC1276" s="9">
        <f t="shared" si="3052"/>
        <v>829</v>
      </c>
      <c r="BD1276" s="9">
        <f t="shared" si="3052"/>
        <v>0</v>
      </c>
      <c r="BE1276" s="9">
        <f>BE1277</f>
        <v>0</v>
      </c>
      <c r="BF1276" s="9">
        <f t="shared" si="3052"/>
        <v>0</v>
      </c>
      <c r="BG1276" s="9">
        <f t="shared" si="3052"/>
        <v>0</v>
      </c>
      <c r="BH1276" s="9">
        <f t="shared" si="3052"/>
        <v>0</v>
      </c>
      <c r="BI1276" s="9">
        <f t="shared" si="3052"/>
        <v>829</v>
      </c>
      <c r="BJ1276" s="9">
        <f t="shared" ref="BF1276:BJ1277" si="3053">BJ1277</f>
        <v>0</v>
      </c>
      <c r="BK1276" s="9">
        <f>BK1277</f>
        <v>0</v>
      </c>
      <c r="BL1276" s="9">
        <f t="shared" ref="BL1276:CA1277" si="3054">BL1277</f>
        <v>0</v>
      </c>
      <c r="BM1276" s="9">
        <f t="shared" si="3054"/>
        <v>0</v>
      </c>
      <c r="BN1276" s="9">
        <f t="shared" si="3054"/>
        <v>0</v>
      </c>
      <c r="BO1276" s="9">
        <f t="shared" si="3054"/>
        <v>829</v>
      </c>
      <c r="BP1276" s="9">
        <f t="shared" si="3054"/>
        <v>0</v>
      </c>
      <c r="BQ1276" s="9">
        <f>BQ1277</f>
        <v>0</v>
      </c>
      <c r="BR1276" s="9">
        <f t="shared" si="3054"/>
        <v>0</v>
      </c>
      <c r="BS1276" s="9">
        <f t="shared" si="3054"/>
        <v>0</v>
      </c>
      <c r="BT1276" s="9">
        <f t="shared" si="3054"/>
        <v>0</v>
      </c>
      <c r="BU1276" s="9">
        <f t="shared" si="3054"/>
        <v>829</v>
      </c>
      <c r="BV1276" s="9">
        <f t="shared" si="3054"/>
        <v>0</v>
      </c>
      <c r="BW1276" s="9">
        <f>BW1277</f>
        <v>0</v>
      </c>
      <c r="BX1276" s="9">
        <f t="shared" si="3054"/>
        <v>0</v>
      </c>
      <c r="BY1276" s="9">
        <f t="shared" si="3054"/>
        <v>0</v>
      </c>
      <c r="BZ1276" s="9">
        <f t="shared" si="3054"/>
        <v>0</v>
      </c>
      <c r="CA1276" s="9">
        <f t="shared" si="3054"/>
        <v>829</v>
      </c>
      <c r="CB1276" s="9">
        <f t="shared" ref="BX1276:CB1277" si="3055">CB1277</f>
        <v>0</v>
      </c>
      <c r="CC1276" s="9">
        <f>CC1277</f>
        <v>0</v>
      </c>
      <c r="CD1276" s="9">
        <f t="shared" ref="CD1276:CN1277" si="3056">CD1277</f>
        <v>0</v>
      </c>
      <c r="CE1276" s="9">
        <f t="shared" si="3056"/>
        <v>0</v>
      </c>
      <c r="CF1276" s="9">
        <f t="shared" si="3056"/>
        <v>0</v>
      </c>
      <c r="CG1276" s="9">
        <f t="shared" si="3056"/>
        <v>829</v>
      </c>
      <c r="CH1276" s="9">
        <f t="shared" si="3056"/>
        <v>0</v>
      </c>
      <c r="CI1276" s="9">
        <f>CI1277</f>
        <v>0</v>
      </c>
      <c r="CJ1276" s="9">
        <f t="shared" si="3056"/>
        <v>0</v>
      </c>
      <c r="CK1276" s="9">
        <f t="shared" si="3056"/>
        <v>0</v>
      </c>
      <c r="CL1276" s="9">
        <f t="shared" si="3056"/>
        <v>0</v>
      </c>
      <c r="CM1276" s="9">
        <f t="shared" si="3056"/>
        <v>829</v>
      </c>
      <c r="CN1276" s="9">
        <f t="shared" si="3056"/>
        <v>0</v>
      </c>
    </row>
    <row r="1277" spans="1:92" ht="33" hidden="1">
      <c r="A1277" s="49" t="s">
        <v>723</v>
      </c>
      <c r="B1277" s="30" t="s">
        <v>256</v>
      </c>
      <c r="C1277" s="30" t="s">
        <v>29</v>
      </c>
      <c r="D1277" s="30" t="s">
        <v>33</v>
      </c>
      <c r="E1277" s="30" t="s">
        <v>722</v>
      </c>
      <c r="F1277" s="26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>
        <f>AS1278</f>
        <v>0</v>
      </c>
      <c r="AT1277" s="9">
        <f t="shared" si="3052"/>
        <v>829</v>
      </c>
      <c r="AU1277" s="9">
        <f t="shared" si="3052"/>
        <v>0</v>
      </c>
      <c r="AV1277" s="9">
        <f t="shared" si="3052"/>
        <v>0</v>
      </c>
      <c r="AW1277" s="9">
        <f t="shared" si="3052"/>
        <v>829</v>
      </c>
      <c r="AX1277" s="9">
        <f t="shared" si="3052"/>
        <v>0</v>
      </c>
      <c r="AY1277" s="9">
        <f>AY1278</f>
        <v>0</v>
      </c>
      <c r="AZ1277" s="9">
        <f t="shared" si="3052"/>
        <v>0</v>
      </c>
      <c r="BA1277" s="9">
        <f t="shared" si="3052"/>
        <v>0</v>
      </c>
      <c r="BB1277" s="9">
        <f t="shared" si="3052"/>
        <v>0</v>
      </c>
      <c r="BC1277" s="9">
        <f t="shared" si="3052"/>
        <v>829</v>
      </c>
      <c r="BD1277" s="9">
        <f t="shared" si="3052"/>
        <v>0</v>
      </c>
      <c r="BE1277" s="9">
        <f>BE1278</f>
        <v>0</v>
      </c>
      <c r="BF1277" s="9">
        <f t="shared" si="3053"/>
        <v>0</v>
      </c>
      <c r="BG1277" s="9">
        <f t="shared" si="3053"/>
        <v>0</v>
      </c>
      <c r="BH1277" s="9">
        <f t="shared" si="3053"/>
        <v>0</v>
      </c>
      <c r="BI1277" s="9">
        <f t="shared" si="3053"/>
        <v>829</v>
      </c>
      <c r="BJ1277" s="9">
        <f t="shared" si="3053"/>
        <v>0</v>
      </c>
      <c r="BK1277" s="9">
        <f>BK1278</f>
        <v>0</v>
      </c>
      <c r="BL1277" s="9">
        <f t="shared" si="3054"/>
        <v>0</v>
      </c>
      <c r="BM1277" s="9">
        <f t="shared" si="3054"/>
        <v>0</v>
      </c>
      <c r="BN1277" s="9">
        <f t="shared" si="3054"/>
        <v>0</v>
      </c>
      <c r="BO1277" s="9">
        <f t="shared" si="3054"/>
        <v>829</v>
      </c>
      <c r="BP1277" s="9">
        <f t="shared" si="3054"/>
        <v>0</v>
      </c>
      <c r="BQ1277" s="9">
        <f>BQ1278</f>
        <v>0</v>
      </c>
      <c r="BR1277" s="9">
        <f t="shared" si="3054"/>
        <v>0</v>
      </c>
      <c r="BS1277" s="9">
        <f t="shared" si="3054"/>
        <v>0</v>
      </c>
      <c r="BT1277" s="9">
        <f t="shared" si="3054"/>
        <v>0</v>
      </c>
      <c r="BU1277" s="9">
        <f t="shared" si="3054"/>
        <v>829</v>
      </c>
      <c r="BV1277" s="9">
        <f t="shared" si="3054"/>
        <v>0</v>
      </c>
      <c r="BW1277" s="9">
        <f>BW1278</f>
        <v>0</v>
      </c>
      <c r="BX1277" s="9">
        <f t="shared" si="3055"/>
        <v>0</v>
      </c>
      <c r="BY1277" s="9">
        <f t="shared" si="3055"/>
        <v>0</v>
      </c>
      <c r="BZ1277" s="9">
        <f t="shared" si="3055"/>
        <v>0</v>
      </c>
      <c r="CA1277" s="9">
        <f t="shared" si="3055"/>
        <v>829</v>
      </c>
      <c r="CB1277" s="9">
        <f t="shared" si="3055"/>
        <v>0</v>
      </c>
      <c r="CC1277" s="9">
        <f>CC1278</f>
        <v>0</v>
      </c>
      <c r="CD1277" s="9">
        <f t="shared" si="3056"/>
        <v>0</v>
      </c>
      <c r="CE1277" s="9">
        <f t="shared" si="3056"/>
        <v>0</v>
      </c>
      <c r="CF1277" s="9">
        <f t="shared" si="3056"/>
        <v>0</v>
      </c>
      <c r="CG1277" s="9">
        <f t="shared" si="3056"/>
        <v>829</v>
      </c>
      <c r="CH1277" s="9">
        <f t="shared" si="3056"/>
        <v>0</v>
      </c>
      <c r="CI1277" s="9">
        <f>CI1278</f>
        <v>0</v>
      </c>
      <c r="CJ1277" s="9">
        <f t="shared" si="3056"/>
        <v>0</v>
      </c>
      <c r="CK1277" s="9">
        <f t="shared" si="3056"/>
        <v>0</v>
      </c>
      <c r="CL1277" s="9">
        <f t="shared" si="3056"/>
        <v>0</v>
      </c>
      <c r="CM1277" s="9">
        <f t="shared" si="3056"/>
        <v>829</v>
      </c>
      <c r="CN1277" s="9">
        <f t="shared" si="3056"/>
        <v>0</v>
      </c>
    </row>
    <row r="1278" spans="1:92" ht="33" hidden="1">
      <c r="A1278" s="49" t="s">
        <v>12</v>
      </c>
      <c r="B1278" s="30" t="s">
        <v>256</v>
      </c>
      <c r="C1278" s="30" t="s">
        <v>29</v>
      </c>
      <c r="D1278" s="30" t="s">
        <v>33</v>
      </c>
      <c r="E1278" s="30" t="s">
        <v>722</v>
      </c>
      <c r="F1278" s="30" t="s">
        <v>13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>
        <f>AS1279</f>
        <v>0</v>
      </c>
      <c r="AT1278" s="9">
        <f t="shared" ref="AT1278:CN1278" si="3057">AT1279</f>
        <v>829</v>
      </c>
      <c r="AU1278" s="9">
        <f t="shared" si="3057"/>
        <v>0</v>
      </c>
      <c r="AV1278" s="9">
        <f t="shared" si="3057"/>
        <v>0</v>
      </c>
      <c r="AW1278" s="9">
        <f t="shared" si="3057"/>
        <v>829</v>
      </c>
      <c r="AX1278" s="9">
        <f t="shared" si="3057"/>
        <v>0</v>
      </c>
      <c r="AY1278" s="9">
        <f>AY1279</f>
        <v>0</v>
      </c>
      <c r="AZ1278" s="9">
        <f t="shared" si="3057"/>
        <v>0</v>
      </c>
      <c r="BA1278" s="9">
        <f t="shared" si="3057"/>
        <v>0</v>
      </c>
      <c r="BB1278" s="9">
        <f t="shared" si="3057"/>
        <v>0</v>
      </c>
      <c r="BC1278" s="9">
        <f t="shared" si="3057"/>
        <v>829</v>
      </c>
      <c r="BD1278" s="9">
        <f t="shared" si="3057"/>
        <v>0</v>
      </c>
      <c r="BE1278" s="9">
        <f>BE1279</f>
        <v>0</v>
      </c>
      <c r="BF1278" s="9">
        <f t="shared" si="3057"/>
        <v>0</v>
      </c>
      <c r="BG1278" s="9">
        <f t="shared" si="3057"/>
        <v>0</v>
      </c>
      <c r="BH1278" s="9">
        <f t="shared" si="3057"/>
        <v>0</v>
      </c>
      <c r="BI1278" s="9">
        <f t="shared" si="3057"/>
        <v>829</v>
      </c>
      <c r="BJ1278" s="9">
        <f t="shared" si="3057"/>
        <v>0</v>
      </c>
      <c r="BK1278" s="9">
        <f>BK1279</f>
        <v>0</v>
      </c>
      <c r="BL1278" s="9">
        <f t="shared" si="3057"/>
        <v>0</v>
      </c>
      <c r="BM1278" s="9">
        <f t="shared" si="3057"/>
        <v>0</v>
      </c>
      <c r="BN1278" s="9">
        <f t="shared" si="3057"/>
        <v>0</v>
      </c>
      <c r="BO1278" s="9">
        <f t="shared" si="3057"/>
        <v>829</v>
      </c>
      <c r="BP1278" s="9">
        <f t="shared" si="3057"/>
        <v>0</v>
      </c>
      <c r="BQ1278" s="9">
        <f>BQ1279</f>
        <v>0</v>
      </c>
      <c r="BR1278" s="9">
        <f t="shared" si="3057"/>
        <v>0</v>
      </c>
      <c r="BS1278" s="9">
        <f t="shared" si="3057"/>
        <v>0</v>
      </c>
      <c r="BT1278" s="9">
        <f t="shared" si="3057"/>
        <v>0</v>
      </c>
      <c r="BU1278" s="9">
        <f t="shared" si="3057"/>
        <v>829</v>
      </c>
      <c r="BV1278" s="9">
        <f t="shared" si="3057"/>
        <v>0</v>
      </c>
      <c r="BW1278" s="9">
        <f>BW1279</f>
        <v>0</v>
      </c>
      <c r="BX1278" s="9">
        <f t="shared" si="3057"/>
        <v>0</v>
      </c>
      <c r="BY1278" s="9">
        <f t="shared" si="3057"/>
        <v>0</v>
      </c>
      <c r="BZ1278" s="9">
        <f t="shared" si="3057"/>
        <v>0</v>
      </c>
      <c r="CA1278" s="9">
        <f t="shared" si="3057"/>
        <v>829</v>
      </c>
      <c r="CB1278" s="9">
        <f t="shared" si="3057"/>
        <v>0</v>
      </c>
      <c r="CC1278" s="9">
        <f>CC1279</f>
        <v>0</v>
      </c>
      <c r="CD1278" s="9">
        <f t="shared" si="3057"/>
        <v>0</v>
      </c>
      <c r="CE1278" s="9">
        <f t="shared" si="3057"/>
        <v>0</v>
      </c>
      <c r="CF1278" s="9">
        <f t="shared" si="3057"/>
        <v>0</v>
      </c>
      <c r="CG1278" s="9">
        <f t="shared" si="3057"/>
        <v>829</v>
      </c>
      <c r="CH1278" s="9">
        <f t="shared" si="3057"/>
        <v>0</v>
      </c>
      <c r="CI1278" s="9">
        <f>CI1279</f>
        <v>0</v>
      </c>
      <c r="CJ1278" s="9">
        <f t="shared" si="3057"/>
        <v>0</v>
      </c>
      <c r="CK1278" s="9">
        <f t="shared" si="3057"/>
        <v>0</v>
      </c>
      <c r="CL1278" s="9">
        <f t="shared" si="3057"/>
        <v>0</v>
      </c>
      <c r="CM1278" s="9">
        <f t="shared" si="3057"/>
        <v>829</v>
      </c>
      <c r="CN1278" s="9">
        <f t="shared" si="3057"/>
        <v>0</v>
      </c>
    </row>
    <row r="1279" spans="1:92" hidden="1">
      <c r="A1279" s="49" t="s">
        <v>14</v>
      </c>
      <c r="B1279" s="30" t="s">
        <v>256</v>
      </c>
      <c r="C1279" s="30" t="s">
        <v>29</v>
      </c>
      <c r="D1279" s="30" t="s">
        <v>33</v>
      </c>
      <c r="E1279" s="30" t="s">
        <v>722</v>
      </c>
      <c r="F1279" s="26" t="s">
        <v>35</v>
      </c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>
        <v>829</v>
      </c>
      <c r="AU1279" s="9"/>
      <c r="AV1279" s="9"/>
      <c r="AW1279" s="9">
        <f>AQ1279+AS1279+AT1279+AU1279+AV1279</f>
        <v>829</v>
      </c>
      <c r="AX1279" s="9">
        <f>AR1279+AV1279</f>
        <v>0</v>
      </c>
      <c r="AY1279" s="9"/>
      <c r="AZ1279" s="9"/>
      <c r="BA1279" s="9"/>
      <c r="BB1279" s="9"/>
      <c r="BC1279" s="9">
        <f>AW1279+AY1279+AZ1279+BA1279+BB1279</f>
        <v>829</v>
      </c>
      <c r="BD1279" s="9">
        <f>AX1279+BB1279</f>
        <v>0</v>
      </c>
      <c r="BE1279" s="9"/>
      <c r="BF1279" s="9"/>
      <c r="BG1279" s="9"/>
      <c r="BH1279" s="9"/>
      <c r="BI1279" s="9">
        <f>BC1279+BE1279+BF1279+BG1279+BH1279</f>
        <v>829</v>
      </c>
      <c r="BJ1279" s="9">
        <f>BD1279+BH1279</f>
        <v>0</v>
      </c>
      <c r="BK1279" s="9"/>
      <c r="BL1279" s="9"/>
      <c r="BM1279" s="9"/>
      <c r="BN1279" s="9"/>
      <c r="BO1279" s="9">
        <f>BI1279+BK1279+BL1279+BM1279+BN1279</f>
        <v>829</v>
      </c>
      <c r="BP1279" s="9">
        <f>BJ1279+BN1279</f>
        <v>0</v>
      </c>
      <c r="BQ1279" s="9"/>
      <c r="BR1279" s="9"/>
      <c r="BS1279" s="9"/>
      <c r="BT1279" s="9"/>
      <c r="BU1279" s="9">
        <f>BO1279+BQ1279+BR1279+BS1279+BT1279</f>
        <v>829</v>
      </c>
      <c r="BV1279" s="9">
        <f>BP1279+BT1279</f>
        <v>0</v>
      </c>
      <c r="BW1279" s="9"/>
      <c r="BX1279" s="9"/>
      <c r="BY1279" s="9"/>
      <c r="BZ1279" s="9"/>
      <c r="CA1279" s="9">
        <f>BU1279+BW1279+BX1279+BY1279+BZ1279</f>
        <v>829</v>
      </c>
      <c r="CB1279" s="9">
        <f>BV1279+BZ1279</f>
        <v>0</v>
      </c>
      <c r="CC1279" s="9"/>
      <c r="CD1279" s="9"/>
      <c r="CE1279" s="9"/>
      <c r="CF1279" s="9"/>
      <c r="CG1279" s="9">
        <f>CA1279+CC1279+CD1279+CE1279+CF1279</f>
        <v>829</v>
      </c>
      <c r="CH1279" s="9">
        <f>CB1279+CF1279</f>
        <v>0</v>
      </c>
      <c r="CI1279" s="9"/>
      <c r="CJ1279" s="9"/>
      <c r="CK1279" s="9"/>
      <c r="CL1279" s="9"/>
      <c r="CM1279" s="9">
        <f>CG1279+CI1279+CJ1279+CK1279+CL1279</f>
        <v>829</v>
      </c>
      <c r="CN1279" s="9">
        <f>CH1279+CL1279</f>
        <v>0</v>
      </c>
    </row>
    <row r="1280" spans="1:92" hidden="1">
      <c r="A1280" s="49"/>
      <c r="B1280" s="30"/>
      <c r="C1280" s="30"/>
      <c r="D1280" s="30"/>
      <c r="E1280" s="30"/>
      <c r="F1280" s="26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</row>
    <row r="1281" spans="1:92" ht="18.75" hidden="1">
      <c r="A1281" s="66" t="s">
        <v>265</v>
      </c>
      <c r="B1281" s="35" t="s">
        <v>256</v>
      </c>
      <c r="C1281" s="35" t="s">
        <v>33</v>
      </c>
      <c r="D1281" s="35" t="s">
        <v>22</v>
      </c>
      <c r="E1281" s="35"/>
      <c r="F1281" s="35"/>
      <c r="G1281" s="13">
        <f t="shared" ref="G1281:V1287" si="3058">G1282</f>
        <v>41423</v>
      </c>
      <c r="H1281" s="13">
        <f t="shared" si="3058"/>
        <v>0</v>
      </c>
      <c r="I1281" s="13">
        <f t="shared" si="3058"/>
        <v>0</v>
      </c>
      <c r="J1281" s="13">
        <f t="shared" si="3058"/>
        <v>0</v>
      </c>
      <c r="K1281" s="13">
        <f t="shared" si="3058"/>
        <v>0</v>
      </c>
      <c r="L1281" s="13">
        <f t="shared" si="3058"/>
        <v>0</v>
      </c>
      <c r="M1281" s="13">
        <f t="shared" si="3058"/>
        <v>41423</v>
      </c>
      <c r="N1281" s="13">
        <f t="shared" si="3058"/>
        <v>0</v>
      </c>
      <c r="O1281" s="13">
        <f t="shared" si="3058"/>
        <v>0</v>
      </c>
      <c r="P1281" s="13">
        <f t="shared" si="3058"/>
        <v>0</v>
      </c>
      <c r="Q1281" s="13">
        <f t="shared" si="3058"/>
        <v>0</v>
      </c>
      <c r="R1281" s="13">
        <f t="shared" si="3058"/>
        <v>0</v>
      </c>
      <c r="S1281" s="13">
        <f t="shared" si="3058"/>
        <v>41423</v>
      </c>
      <c r="T1281" s="13">
        <f t="shared" si="3058"/>
        <v>0</v>
      </c>
      <c r="U1281" s="13">
        <f t="shared" si="3058"/>
        <v>0</v>
      </c>
      <c r="V1281" s="13">
        <f t="shared" si="3058"/>
        <v>0</v>
      </c>
      <c r="W1281" s="13">
        <f t="shared" ref="W1281:BH1281" si="3059">W1282</f>
        <v>0</v>
      </c>
      <c r="X1281" s="13">
        <f t="shared" si="3059"/>
        <v>0</v>
      </c>
      <c r="Y1281" s="13">
        <f t="shared" si="3059"/>
        <v>41423</v>
      </c>
      <c r="Z1281" s="13">
        <f t="shared" si="3059"/>
        <v>0</v>
      </c>
      <c r="AA1281" s="13">
        <f t="shared" si="3059"/>
        <v>0</v>
      </c>
      <c r="AB1281" s="13">
        <f t="shared" si="3059"/>
        <v>1021</v>
      </c>
      <c r="AC1281" s="13">
        <f t="shared" si="3059"/>
        <v>0</v>
      </c>
      <c r="AD1281" s="13">
        <f t="shared" si="3059"/>
        <v>0</v>
      </c>
      <c r="AE1281" s="13">
        <f t="shared" si="3059"/>
        <v>42444</v>
      </c>
      <c r="AF1281" s="13">
        <f t="shared" si="3059"/>
        <v>0</v>
      </c>
      <c r="AG1281" s="13">
        <f t="shared" si="3059"/>
        <v>0</v>
      </c>
      <c r="AH1281" s="13">
        <f t="shared" si="3059"/>
        <v>0</v>
      </c>
      <c r="AI1281" s="13">
        <f t="shared" si="3059"/>
        <v>0</v>
      </c>
      <c r="AJ1281" s="13">
        <f t="shared" si="3059"/>
        <v>0</v>
      </c>
      <c r="AK1281" s="13">
        <f t="shared" si="3059"/>
        <v>42444</v>
      </c>
      <c r="AL1281" s="13">
        <f t="shared" si="3059"/>
        <v>0</v>
      </c>
      <c r="AM1281" s="13">
        <f t="shared" si="3059"/>
        <v>0</v>
      </c>
      <c r="AN1281" s="13">
        <f t="shared" si="3059"/>
        <v>0</v>
      </c>
      <c r="AO1281" s="13">
        <f t="shared" si="3059"/>
        <v>0</v>
      </c>
      <c r="AP1281" s="13">
        <f t="shared" si="3059"/>
        <v>0</v>
      </c>
      <c r="AQ1281" s="13">
        <f t="shared" si="3059"/>
        <v>42444</v>
      </c>
      <c r="AR1281" s="13">
        <f t="shared" si="3059"/>
        <v>0</v>
      </c>
      <c r="AS1281" s="13">
        <f t="shared" si="3059"/>
        <v>0</v>
      </c>
      <c r="AT1281" s="13">
        <f t="shared" si="3059"/>
        <v>0</v>
      </c>
      <c r="AU1281" s="13">
        <f t="shared" si="3059"/>
        <v>0</v>
      </c>
      <c r="AV1281" s="13">
        <f t="shared" si="3059"/>
        <v>0</v>
      </c>
      <c r="AW1281" s="13">
        <f t="shared" si="3059"/>
        <v>42444</v>
      </c>
      <c r="AX1281" s="13">
        <f t="shared" si="3059"/>
        <v>0</v>
      </c>
      <c r="AY1281" s="13">
        <f t="shared" si="3059"/>
        <v>0</v>
      </c>
      <c r="AZ1281" s="13">
        <f t="shared" si="3059"/>
        <v>0</v>
      </c>
      <c r="BA1281" s="13">
        <f t="shared" si="3059"/>
        <v>0</v>
      </c>
      <c r="BB1281" s="13">
        <f t="shared" si="3059"/>
        <v>0</v>
      </c>
      <c r="BC1281" s="13">
        <f t="shared" si="3059"/>
        <v>42444</v>
      </c>
      <c r="BD1281" s="13">
        <f t="shared" si="3059"/>
        <v>0</v>
      </c>
      <c r="BE1281" s="13">
        <f t="shared" si="3059"/>
        <v>0</v>
      </c>
      <c r="BF1281" s="13">
        <f t="shared" si="3059"/>
        <v>0</v>
      </c>
      <c r="BG1281" s="13">
        <f t="shared" si="3059"/>
        <v>0</v>
      </c>
      <c r="BH1281" s="13">
        <f t="shared" si="3059"/>
        <v>0</v>
      </c>
      <c r="BI1281" s="13">
        <f t="shared" ref="BE1281:BT1287" si="3060">BI1282</f>
        <v>42444</v>
      </c>
      <c r="BJ1281" s="13">
        <f t="shared" si="3060"/>
        <v>0</v>
      </c>
      <c r="BK1281" s="13">
        <f t="shared" si="3060"/>
        <v>0</v>
      </c>
      <c r="BL1281" s="13">
        <f t="shared" si="3060"/>
        <v>0</v>
      </c>
      <c r="BM1281" s="13">
        <f t="shared" si="3060"/>
        <v>0</v>
      </c>
      <c r="BN1281" s="13">
        <f t="shared" si="3060"/>
        <v>0</v>
      </c>
      <c r="BO1281" s="13">
        <f t="shared" si="3060"/>
        <v>42444</v>
      </c>
      <c r="BP1281" s="13">
        <f t="shared" si="3060"/>
        <v>0</v>
      </c>
      <c r="BQ1281" s="13">
        <f t="shared" si="3060"/>
        <v>0</v>
      </c>
      <c r="BR1281" s="13">
        <f t="shared" si="3060"/>
        <v>0</v>
      </c>
      <c r="BS1281" s="13">
        <f t="shared" si="3060"/>
        <v>0</v>
      </c>
      <c r="BT1281" s="13">
        <f t="shared" si="3060"/>
        <v>0</v>
      </c>
      <c r="BU1281" s="13">
        <f t="shared" ref="BQ1281:CF1287" si="3061">BU1282</f>
        <v>42444</v>
      </c>
      <c r="BV1281" s="13">
        <f t="shared" si="3061"/>
        <v>0</v>
      </c>
      <c r="BW1281" s="13">
        <f t="shared" si="3061"/>
        <v>0</v>
      </c>
      <c r="BX1281" s="13">
        <f t="shared" si="3061"/>
        <v>0</v>
      </c>
      <c r="BY1281" s="13">
        <f t="shared" si="3061"/>
        <v>0</v>
      </c>
      <c r="BZ1281" s="13">
        <f t="shared" si="3061"/>
        <v>0</v>
      </c>
      <c r="CA1281" s="13">
        <f t="shared" si="3061"/>
        <v>42444</v>
      </c>
      <c r="CB1281" s="13">
        <f t="shared" si="3061"/>
        <v>0</v>
      </c>
      <c r="CC1281" s="13">
        <f t="shared" si="3061"/>
        <v>0</v>
      </c>
      <c r="CD1281" s="13">
        <f t="shared" si="3061"/>
        <v>0</v>
      </c>
      <c r="CE1281" s="13">
        <f t="shared" si="3061"/>
        <v>0</v>
      </c>
      <c r="CF1281" s="13">
        <f t="shared" si="3061"/>
        <v>0</v>
      </c>
      <c r="CG1281" s="13">
        <f t="shared" ref="CC1281:CN1287" si="3062">CG1282</f>
        <v>42444</v>
      </c>
      <c r="CH1281" s="13">
        <f t="shared" si="3062"/>
        <v>0</v>
      </c>
      <c r="CI1281" s="13">
        <f t="shared" si="3062"/>
        <v>0</v>
      </c>
      <c r="CJ1281" s="13">
        <f t="shared" si="3062"/>
        <v>0</v>
      </c>
      <c r="CK1281" s="13">
        <f t="shared" si="3062"/>
        <v>0</v>
      </c>
      <c r="CL1281" s="13">
        <f t="shared" si="3062"/>
        <v>0</v>
      </c>
      <c r="CM1281" s="13">
        <f t="shared" si="3062"/>
        <v>42444</v>
      </c>
      <c r="CN1281" s="13">
        <f t="shared" si="3062"/>
        <v>0</v>
      </c>
    </row>
    <row r="1282" spans="1:92" ht="49.5" hidden="1">
      <c r="A1282" s="28" t="s">
        <v>436</v>
      </c>
      <c r="B1282" s="67" t="s">
        <v>256</v>
      </c>
      <c r="C1282" s="67" t="s">
        <v>33</v>
      </c>
      <c r="D1282" s="67" t="s">
        <v>22</v>
      </c>
      <c r="E1282" s="67" t="s">
        <v>74</v>
      </c>
      <c r="F1282" s="67"/>
      <c r="G1282" s="19">
        <f>G1283</f>
        <v>41423</v>
      </c>
      <c r="H1282" s="19">
        <f>H1283</f>
        <v>0</v>
      </c>
      <c r="I1282" s="19">
        <f t="shared" si="3058"/>
        <v>0</v>
      </c>
      <c r="J1282" s="19">
        <f t="shared" si="3058"/>
        <v>0</v>
      </c>
      <c r="K1282" s="19">
        <f t="shared" si="3058"/>
        <v>0</v>
      </c>
      <c r="L1282" s="19">
        <f t="shared" si="3058"/>
        <v>0</v>
      </c>
      <c r="M1282" s="19">
        <f t="shared" si="3058"/>
        <v>41423</v>
      </c>
      <c r="N1282" s="19">
        <f t="shared" si="3058"/>
        <v>0</v>
      </c>
      <c r="O1282" s="19">
        <f t="shared" si="3058"/>
        <v>0</v>
      </c>
      <c r="P1282" s="19">
        <f t="shared" si="3058"/>
        <v>0</v>
      </c>
      <c r="Q1282" s="19">
        <f t="shared" si="3058"/>
        <v>0</v>
      </c>
      <c r="R1282" s="19">
        <f t="shared" si="3058"/>
        <v>0</v>
      </c>
      <c r="S1282" s="19">
        <f t="shared" si="3058"/>
        <v>41423</v>
      </c>
      <c r="T1282" s="19">
        <f t="shared" si="3058"/>
        <v>0</v>
      </c>
      <c r="U1282" s="19">
        <f t="shared" ref="U1282:AD1283" si="3063">U1283</f>
        <v>0</v>
      </c>
      <c r="V1282" s="19">
        <f t="shared" si="3063"/>
        <v>0</v>
      </c>
      <c r="W1282" s="19">
        <f t="shared" si="3063"/>
        <v>0</v>
      </c>
      <c r="X1282" s="19">
        <f t="shared" si="3063"/>
        <v>0</v>
      </c>
      <c r="Y1282" s="19">
        <f t="shared" si="3063"/>
        <v>41423</v>
      </c>
      <c r="Z1282" s="19">
        <f t="shared" si="3063"/>
        <v>0</v>
      </c>
      <c r="AA1282" s="19">
        <f t="shared" si="3063"/>
        <v>0</v>
      </c>
      <c r="AB1282" s="19">
        <f t="shared" si="3063"/>
        <v>1021</v>
      </c>
      <c r="AC1282" s="19">
        <f t="shared" si="3063"/>
        <v>0</v>
      </c>
      <c r="AD1282" s="19">
        <f t="shared" si="3063"/>
        <v>0</v>
      </c>
      <c r="AE1282" s="19">
        <f t="shared" ref="AE1282:AN1283" si="3064">AE1283</f>
        <v>42444</v>
      </c>
      <c r="AF1282" s="19">
        <f t="shared" si="3064"/>
        <v>0</v>
      </c>
      <c r="AG1282" s="19">
        <f t="shared" si="3064"/>
        <v>0</v>
      </c>
      <c r="AH1282" s="19">
        <f t="shared" si="3064"/>
        <v>0</v>
      </c>
      <c r="AI1282" s="19">
        <f t="shared" si="3064"/>
        <v>0</v>
      </c>
      <c r="AJ1282" s="19">
        <f t="shared" si="3064"/>
        <v>0</v>
      </c>
      <c r="AK1282" s="19">
        <f t="shared" si="3064"/>
        <v>42444</v>
      </c>
      <c r="AL1282" s="19">
        <f t="shared" si="3064"/>
        <v>0</v>
      </c>
      <c r="AM1282" s="19">
        <f t="shared" si="3064"/>
        <v>0</v>
      </c>
      <c r="AN1282" s="19">
        <f t="shared" si="3064"/>
        <v>0</v>
      </c>
      <c r="AO1282" s="19">
        <f t="shared" ref="AO1282:AX1283" si="3065">AO1283</f>
        <v>0</v>
      </c>
      <c r="AP1282" s="19">
        <f t="shared" si="3065"/>
        <v>0</v>
      </c>
      <c r="AQ1282" s="19">
        <f t="shared" si="3065"/>
        <v>42444</v>
      </c>
      <c r="AR1282" s="19">
        <f t="shared" si="3065"/>
        <v>0</v>
      </c>
      <c r="AS1282" s="19">
        <f t="shared" si="3065"/>
        <v>0</v>
      </c>
      <c r="AT1282" s="19">
        <f t="shared" si="3065"/>
        <v>0</v>
      </c>
      <c r="AU1282" s="19">
        <f t="shared" si="3065"/>
        <v>0</v>
      </c>
      <c r="AV1282" s="19">
        <f t="shared" si="3065"/>
        <v>0</v>
      </c>
      <c r="AW1282" s="19">
        <f t="shared" si="3065"/>
        <v>42444</v>
      </c>
      <c r="AX1282" s="19">
        <f t="shared" si="3065"/>
        <v>0</v>
      </c>
      <c r="AY1282" s="19">
        <f t="shared" ref="AY1282:BD1283" si="3066">AY1283</f>
        <v>0</v>
      </c>
      <c r="AZ1282" s="19">
        <f t="shared" si="3066"/>
        <v>0</v>
      </c>
      <c r="BA1282" s="19">
        <f t="shared" si="3066"/>
        <v>0</v>
      </c>
      <c r="BB1282" s="19">
        <f t="shared" si="3066"/>
        <v>0</v>
      </c>
      <c r="BC1282" s="19">
        <f t="shared" si="3066"/>
        <v>42444</v>
      </c>
      <c r="BD1282" s="19">
        <f t="shared" si="3066"/>
        <v>0</v>
      </c>
      <c r="BE1282" s="19">
        <f t="shared" si="3060"/>
        <v>0</v>
      </c>
      <c r="BF1282" s="19">
        <f t="shared" si="3060"/>
        <v>0</v>
      </c>
      <c r="BG1282" s="19">
        <f t="shared" si="3060"/>
        <v>0</v>
      </c>
      <c r="BH1282" s="19">
        <f t="shared" si="3060"/>
        <v>0</v>
      </c>
      <c r="BI1282" s="19">
        <f t="shared" si="3060"/>
        <v>42444</v>
      </c>
      <c r="BJ1282" s="19">
        <f t="shared" si="3060"/>
        <v>0</v>
      </c>
      <c r="BK1282" s="19">
        <f t="shared" si="3060"/>
        <v>0</v>
      </c>
      <c r="BL1282" s="19">
        <f t="shared" si="3060"/>
        <v>0</v>
      </c>
      <c r="BM1282" s="19">
        <f t="shared" si="3060"/>
        <v>0</v>
      </c>
      <c r="BN1282" s="19">
        <f t="shared" si="3060"/>
        <v>0</v>
      </c>
      <c r="BO1282" s="19">
        <f t="shared" si="3060"/>
        <v>42444</v>
      </c>
      <c r="BP1282" s="19">
        <f t="shared" si="3060"/>
        <v>0</v>
      </c>
      <c r="BQ1282" s="19">
        <f t="shared" si="3061"/>
        <v>0</v>
      </c>
      <c r="BR1282" s="19">
        <f t="shared" si="3061"/>
        <v>0</v>
      </c>
      <c r="BS1282" s="19">
        <f t="shared" si="3061"/>
        <v>0</v>
      </c>
      <c r="BT1282" s="19">
        <f t="shared" si="3061"/>
        <v>0</v>
      </c>
      <c r="BU1282" s="19">
        <f t="shared" si="3061"/>
        <v>42444</v>
      </c>
      <c r="BV1282" s="19">
        <f t="shared" si="3061"/>
        <v>0</v>
      </c>
      <c r="BW1282" s="19">
        <f t="shared" si="3061"/>
        <v>0</v>
      </c>
      <c r="BX1282" s="19">
        <f t="shared" si="3061"/>
        <v>0</v>
      </c>
      <c r="BY1282" s="19">
        <f t="shared" si="3061"/>
        <v>0</v>
      </c>
      <c r="BZ1282" s="19">
        <f t="shared" si="3061"/>
        <v>0</v>
      </c>
      <c r="CA1282" s="19">
        <f t="shared" si="3061"/>
        <v>42444</v>
      </c>
      <c r="CB1282" s="19">
        <f t="shared" si="3061"/>
        <v>0</v>
      </c>
      <c r="CC1282" s="19">
        <f t="shared" si="3062"/>
        <v>0</v>
      </c>
      <c r="CD1282" s="19">
        <f t="shared" si="3062"/>
        <v>0</v>
      </c>
      <c r="CE1282" s="19">
        <f t="shared" si="3062"/>
        <v>0</v>
      </c>
      <c r="CF1282" s="19">
        <f t="shared" si="3062"/>
        <v>0</v>
      </c>
      <c r="CG1282" s="19">
        <f t="shared" si="3062"/>
        <v>42444</v>
      </c>
      <c r="CH1282" s="19">
        <f t="shared" si="3062"/>
        <v>0</v>
      </c>
      <c r="CI1282" s="19">
        <f t="shared" si="3062"/>
        <v>0</v>
      </c>
      <c r="CJ1282" s="19">
        <f t="shared" si="3062"/>
        <v>0</v>
      </c>
      <c r="CK1282" s="19">
        <f t="shared" si="3062"/>
        <v>0</v>
      </c>
      <c r="CL1282" s="19">
        <f t="shared" si="3062"/>
        <v>0</v>
      </c>
      <c r="CM1282" s="19">
        <f t="shared" si="3062"/>
        <v>42444</v>
      </c>
      <c r="CN1282" s="19">
        <f t="shared" si="3062"/>
        <v>0</v>
      </c>
    </row>
    <row r="1283" spans="1:92" ht="33" hidden="1" customHeight="1">
      <c r="A1283" s="68" t="s">
        <v>266</v>
      </c>
      <c r="B1283" s="67" t="s">
        <v>256</v>
      </c>
      <c r="C1283" s="67" t="s">
        <v>33</v>
      </c>
      <c r="D1283" s="67" t="s">
        <v>22</v>
      </c>
      <c r="E1283" s="67" t="s">
        <v>568</v>
      </c>
      <c r="F1283" s="67"/>
      <c r="G1283" s="19">
        <f t="shared" si="3058"/>
        <v>41423</v>
      </c>
      <c r="H1283" s="19">
        <f t="shared" si="3058"/>
        <v>0</v>
      </c>
      <c r="I1283" s="19">
        <f t="shared" si="3058"/>
        <v>0</v>
      </c>
      <c r="J1283" s="19">
        <f t="shared" si="3058"/>
        <v>0</v>
      </c>
      <c r="K1283" s="19">
        <f t="shared" si="3058"/>
        <v>0</v>
      </c>
      <c r="L1283" s="19">
        <f t="shared" si="3058"/>
        <v>0</v>
      </c>
      <c r="M1283" s="19">
        <f t="shared" si="3058"/>
        <v>41423</v>
      </c>
      <c r="N1283" s="19">
        <f t="shared" si="3058"/>
        <v>0</v>
      </c>
      <c r="O1283" s="19">
        <f t="shared" si="3058"/>
        <v>0</v>
      </c>
      <c r="P1283" s="19">
        <f t="shared" si="3058"/>
        <v>0</v>
      </c>
      <c r="Q1283" s="19">
        <f t="shared" si="3058"/>
        <v>0</v>
      </c>
      <c r="R1283" s="19">
        <f t="shared" si="3058"/>
        <v>0</v>
      </c>
      <c r="S1283" s="19">
        <f t="shared" si="3058"/>
        <v>41423</v>
      </c>
      <c r="T1283" s="19">
        <f t="shared" si="3058"/>
        <v>0</v>
      </c>
      <c r="U1283" s="19">
        <f t="shared" si="3063"/>
        <v>0</v>
      </c>
      <c r="V1283" s="19">
        <f t="shared" si="3063"/>
        <v>0</v>
      </c>
      <c r="W1283" s="19">
        <f t="shared" si="3063"/>
        <v>0</v>
      </c>
      <c r="X1283" s="19">
        <f t="shared" si="3063"/>
        <v>0</v>
      </c>
      <c r="Y1283" s="19">
        <f t="shared" si="3063"/>
        <v>41423</v>
      </c>
      <c r="Z1283" s="19">
        <f t="shared" si="3063"/>
        <v>0</v>
      </c>
      <c r="AA1283" s="19">
        <f t="shared" si="3063"/>
        <v>0</v>
      </c>
      <c r="AB1283" s="19">
        <f t="shared" si="3063"/>
        <v>1021</v>
      </c>
      <c r="AC1283" s="19">
        <f t="shared" si="3063"/>
        <v>0</v>
      </c>
      <c r="AD1283" s="19">
        <f t="shared" si="3063"/>
        <v>0</v>
      </c>
      <c r="AE1283" s="19">
        <f t="shared" si="3064"/>
        <v>42444</v>
      </c>
      <c r="AF1283" s="19">
        <f t="shared" si="3064"/>
        <v>0</v>
      </c>
      <c r="AG1283" s="19">
        <f t="shared" si="3064"/>
        <v>0</v>
      </c>
      <c r="AH1283" s="19">
        <f t="shared" si="3064"/>
        <v>0</v>
      </c>
      <c r="AI1283" s="19">
        <f t="shared" si="3064"/>
        <v>0</v>
      </c>
      <c r="AJ1283" s="19">
        <f t="shared" si="3064"/>
        <v>0</v>
      </c>
      <c r="AK1283" s="19">
        <f t="shared" si="3064"/>
        <v>42444</v>
      </c>
      <c r="AL1283" s="19">
        <f t="shared" si="3064"/>
        <v>0</v>
      </c>
      <c r="AM1283" s="19">
        <f t="shared" si="3064"/>
        <v>0</v>
      </c>
      <c r="AN1283" s="19">
        <f t="shared" si="3064"/>
        <v>0</v>
      </c>
      <c r="AO1283" s="19">
        <f t="shared" si="3065"/>
        <v>0</v>
      </c>
      <c r="AP1283" s="19">
        <f t="shared" si="3065"/>
        <v>0</v>
      </c>
      <c r="AQ1283" s="19">
        <f t="shared" si="3065"/>
        <v>42444</v>
      </c>
      <c r="AR1283" s="19">
        <f t="shared" si="3065"/>
        <v>0</v>
      </c>
      <c r="AS1283" s="19">
        <f t="shared" si="3065"/>
        <v>0</v>
      </c>
      <c r="AT1283" s="19">
        <f t="shared" si="3065"/>
        <v>0</v>
      </c>
      <c r="AU1283" s="19">
        <f t="shared" si="3065"/>
        <v>0</v>
      </c>
      <c r="AV1283" s="19">
        <f t="shared" si="3065"/>
        <v>0</v>
      </c>
      <c r="AW1283" s="19">
        <f t="shared" si="3065"/>
        <v>42444</v>
      </c>
      <c r="AX1283" s="19">
        <f t="shared" si="3065"/>
        <v>0</v>
      </c>
      <c r="AY1283" s="19">
        <f t="shared" si="3066"/>
        <v>0</v>
      </c>
      <c r="AZ1283" s="19">
        <f t="shared" si="3066"/>
        <v>0</v>
      </c>
      <c r="BA1283" s="19">
        <f t="shared" si="3066"/>
        <v>0</v>
      </c>
      <c r="BB1283" s="19">
        <f t="shared" si="3066"/>
        <v>0</v>
      </c>
      <c r="BC1283" s="19">
        <f t="shared" si="3066"/>
        <v>42444</v>
      </c>
      <c r="BD1283" s="19">
        <f t="shared" si="3066"/>
        <v>0</v>
      </c>
      <c r="BE1283" s="19">
        <f t="shared" si="3060"/>
        <v>0</v>
      </c>
      <c r="BF1283" s="19">
        <f t="shared" si="3060"/>
        <v>0</v>
      </c>
      <c r="BG1283" s="19">
        <f t="shared" si="3060"/>
        <v>0</v>
      </c>
      <c r="BH1283" s="19">
        <f t="shared" si="3060"/>
        <v>0</v>
      </c>
      <c r="BI1283" s="19">
        <f t="shared" si="3060"/>
        <v>42444</v>
      </c>
      <c r="BJ1283" s="19">
        <f t="shared" si="3060"/>
        <v>0</v>
      </c>
      <c r="BK1283" s="19">
        <f t="shared" si="3060"/>
        <v>0</v>
      </c>
      <c r="BL1283" s="19">
        <f t="shared" si="3060"/>
        <v>0</v>
      </c>
      <c r="BM1283" s="19">
        <f t="shared" si="3060"/>
        <v>0</v>
      </c>
      <c r="BN1283" s="19">
        <f t="shared" si="3060"/>
        <v>0</v>
      </c>
      <c r="BO1283" s="19">
        <f t="shared" si="3060"/>
        <v>42444</v>
      </c>
      <c r="BP1283" s="19">
        <f t="shared" si="3060"/>
        <v>0</v>
      </c>
      <c r="BQ1283" s="19">
        <f t="shared" si="3061"/>
        <v>0</v>
      </c>
      <c r="BR1283" s="19">
        <f t="shared" si="3061"/>
        <v>0</v>
      </c>
      <c r="BS1283" s="19">
        <f t="shared" si="3061"/>
        <v>0</v>
      </c>
      <c r="BT1283" s="19">
        <f t="shared" si="3061"/>
        <v>0</v>
      </c>
      <c r="BU1283" s="19">
        <f t="shared" si="3061"/>
        <v>42444</v>
      </c>
      <c r="BV1283" s="19">
        <f t="shared" si="3061"/>
        <v>0</v>
      </c>
      <c r="BW1283" s="19">
        <f t="shared" si="3061"/>
        <v>0</v>
      </c>
      <c r="BX1283" s="19">
        <f t="shared" si="3061"/>
        <v>0</v>
      </c>
      <c r="BY1283" s="19">
        <f t="shared" si="3061"/>
        <v>0</v>
      </c>
      <c r="BZ1283" s="19">
        <f t="shared" si="3061"/>
        <v>0</v>
      </c>
      <c r="CA1283" s="19">
        <f t="shared" si="3061"/>
        <v>42444</v>
      </c>
      <c r="CB1283" s="19">
        <f t="shared" si="3061"/>
        <v>0</v>
      </c>
      <c r="CC1283" s="19">
        <f t="shared" si="3062"/>
        <v>0</v>
      </c>
      <c r="CD1283" s="19">
        <f t="shared" si="3062"/>
        <v>0</v>
      </c>
      <c r="CE1283" s="19">
        <f t="shared" si="3062"/>
        <v>0</v>
      </c>
      <c r="CF1283" s="19">
        <f t="shared" si="3062"/>
        <v>0</v>
      </c>
      <c r="CG1283" s="19">
        <f t="shared" si="3062"/>
        <v>42444</v>
      </c>
      <c r="CH1283" s="19">
        <f t="shared" si="3062"/>
        <v>0</v>
      </c>
      <c r="CI1283" s="19">
        <f t="shared" si="3062"/>
        <v>0</v>
      </c>
      <c r="CJ1283" s="19">
        <f t="shared" si="3062"/>
        <v>0</v>
      </c>
      <c r="CK1283" s="19">
        <f t="shared" si="3062"/>
        <v>0</v>
      </c>
      <c r="CL1283" s="19">
        <f t="shared" si="3062"/>
        <v>0</v>
      </c>
      <c r="CM1283" s="19">
        <f t="shared" si="3062"/>
        <v>42444</v>
      </c>
      <c r="CN1283" s="19">
        <f t="shared" si="3062"/>
        <v>0</v>
      </c>
    </row>
    <row r="1284" spans="1:92" ht="181.5" hidden="1">
      <c r="A1284" s="68" t="s">
        <v>678</v>
      </c>
      <c r="B1284" s="67" t="s">
        <v>256</v>
      </c>
      <c r="C1284" s="67" t="s">
        <v>33</v>
      </c>
      <c r="D1284" s="67" t="s">
        <v>22</v>
      </c>
      <c r="E1284" s="67" t="s">
        <v>569</v>
      </c>
      <c r="F1284" s="67"/>
      <c r="G1284" s="19">
        <f t="shared" ref="G1284:N1284" si="3067">G1287</f>
        <v>41423</v>
      </c>
      <c r="H1284" s="19">
        <f t="shared" si="3067"/>
        <v>0</v>
      </c>
      <c r="I1284" s="19">
        <f t="shared" si="3067"/>
        <v>0</v>
      </c>
      <c r="J1284" s="19">
        <f t="shared" si="3067"/>
        <v>0</v>
      </c>
      <c r="K1284" s="19">
        <f t="shared" si="3067"/>
        <v>0</v>
      </c>
      <c r="L1284" s="19">
        <f t="shared" si="3067"/>
        <v>0</v>
      </c>
      <c r="M1284" s="19">
        <f t="shared" si="3067"/>
        <v>41423</v>
      </c>
      <c r="N1284" s="19">
        <f t="shared" si="3067"/>
        <v>0</v>
      </c>
      <c r="O1284" s="19">
        <f t="shared" ref="O1284:AT1284" si="3068">O1285+O1287</f>
        <v>0</v>
      </c>
      <c r="P1284" s="19">
        <f t="shared" si="3068"/>
        <v>0</v>
      </c>
      <c r="Q1284" s="19">
        <f t="shared" si="3068"/>
        <v>0</v>
      </c>
      <c r="R1284" s="19">
        <f t="shared" si="3068"/>
        <v>0</v>
      </c>
      <c r="S1284" s="19">
        <f t="shared" si="3068"/>
        <v>41423</v>
      </c>
      <c r="T1284" s="19">
        <f t="shared" si="3068"/>
        <v>0</v>
      </c>
      <c r="U1284" s="19">
        <f t="shared" si="3068"/>
        <v>0</v>
      </c>
      <c r="V1284" s="19">
        <f t="shared" si="3068"/>
        <v>0</v>
      </c>
      <c r="W1284" s="19">
        <f t="shared" si="3068"/>
        <v>0</v>
      </c>
      <c r="X1284" s="19">
        <f t="shared" si="3068"/>
        <v>0</v>
      </c>
      <c r="Y1284" s="19">
        <f t="shared" si="3068"/>
        <v>41423</v>
      </c>
      <c r="Z1284" s="19">
        <f t="shared" si="3068"/>
        <v>0</v>
      </c>
      <c r="AA1284" s="19">
        <f t="shared" si="3068"/>
        <v>0</v>
      </c>
      <c r="AB1284" s="19">
        <f t="shared" si="3068"/>
        <v>1021</v>
      </c>
      <c r="AC1284" s="19">
        <f t="shared" si="3068"/>
        <v>0</v>
      </c>
      <c r="AD1284" s="19">
        <f t="shared" si="3068"/>
        <v>0</v>
      </c>
      <c r="AE1284" s="19">
        <f t="shared" si="3068"/>
        <v>42444</v>
      </c>
      <c r="AF1284" s="19">
        <f t="shared" si="3068"/>
        <v>0</v>
      </c>
      <c r="AG1284" s="19">
        <f t="shared" si="3068"/>
        <v>0</v>
      </c>
      <c r="AH1284" s="19">
        <f t="shared" si="3068"/>
        <v>0</v>
      </c>
      <c r="AI1284" s="19">
        <f t="shared" si="3068"/>
        <v>0</v>
      </c>
      <c r="AJ1284" s="19">
        <f t="shared" si="3068"/>
        <v>0</v>
      </c>
      <c r="AK1284" s="19">
        <f t="shared" si="3068"/>
        <v>42444</v>
      </c>
      <c r="AL1284" s="19">
        <f t="shared" si="3068"/>
        <v>0</v>
      </c>
      <c r="AM1284" s="19">
        <f t="shared" si="3068"/>
        <v>0</v>
      </c>
      <c r="AN1284" s="19">
        <f t="shared" si="3068"/>
        <v>0</v>
      </c>
      <c r="AO1284" s="19">
        <f t="shared" si="3068"/>
        <v>0</v>
      </c>
      <c r="AP1284" s="19">
        <f t="shared" si="3068"/>
        <v>0</v>
      </c>
      <c r="AQ1284" s="19">
        <f t="shared" si="3068"/>
        <v>42444</v>
      </c>
      <c r="AR1284" s="19">
        <f t="shared" si="3068"/>
        <v>0</v>
      </c>
      <c r="AS1284" s="19">
        <f t="shared" si="3068"/>
        <v>0</v>
      </c>
      <c r="AT1284" s="19">
        <f t="shared" si="3068"/>
        <v>0</v>
      </c>
      <c r="AU1284" s="19">
        <f t="shared" ref="AU1284:BP1284" si="3069">AU1285+AU1287</f>
        <v>0</v>
      </c>
      <c r="AV1284" s="19">
        <f t="shared" si="3069"/>
        <v>0</v>
      </c>
      <c r="AW1284" s="19">
        <f t="shared" si="3069"/>
        <v>42444</v>
      </c>
      <c r="AX1284" s="19">
        <f t="shared" si="3069"/>
        <v>0</v>
      </c>
      <c r="AY1284" s="19">
        <f t="shared" si="3069"/>
        <v>0</v>
      </c>
      <c r="AZ1284" s="19">
        <f t="shared" si="3069"/>
        <v>0</v>
      </c>
      <c r="BA1284" s="19">
        <f t="shared" si="3069"/>
        <v>0</v>
      </c>
      <c r="BB1284" s="19">
        <f t="shared" si="3069"/>
        <v>0</v>
      </c>
      <c r="BC1284" s="19">
        <f t="shared" si="3069"/>
        <v>42444</v>
      </c>
      <c r="BD1284" s="19">
        <f t="shared" si="3069"/>
        <v>0</v>
      </c>
      <c r="BE1284" s="19">
        <f t="shared" si="3069"/>
        <v>0</v>
      </c>
      <c r="BF1284" s="19">
        <f t="shared" si="3069"/>
        <v>0</v>
      </c>
      <c r="BG1284" s="19">
        <f t="shared" si="3069"/>
        <v>0</v>
      </c>
      <c r="BH1284" s="19">
        <f t="shared" si="3069"/>
        <v>0</v>
      </c>
      <c r="BI1284" s="19">
        <f t="shared" si="3069"/>
        <v>42444</v>
      </c>
      <c r="BJ1284" s="19">
        <f t="shared" si="3069"/>
        <v>0</v>
      </c>
      <c r="BK1284" s="19">
        <f t="shared" si="3069"/>
        <v>0</v>
      </c>
      <c r="BL1284" s="19">
        <f t="shared" si="3069"/>
        <v>0</v>
      </c>
      <c r="BM1284" s="19">
        <f t="shared" si="3069"/>
        <v>0</v>
      </c>
      <c r="BN1284" s="19">
        <f t="shared" si="3069"/>
        <v>0</v>
      </c>
      <c r="BO1284" s="19">
        <f t="shared" si="3069"/>
        <v>42444</v>
      </c>
      <c r="BP1284" s="19">
        <f t="shared" si="3069"/>
        <v>0</v>
      </c>
      <c r="BQ1284" s="19">
        <f t="shared" ref="BQ1284:BV1284" si="3070">BQ1285+BQ1287</f>
        <v>0</v>
      </c>
      <c r="BR1284" s="19">
        <f t="shared" si="3070"/>
        <v>0</v>
      </c>
      <c r="BS1284" s="19">
        <f t="shared" si="3070"/>
        <v>0</v>
      </c>
      <c r="BT1284" s="19">
        <f t="shared" si="3070"/>
        <v>0</v>
      </c>
      <c r="BU1284" s="19">
        <f t="shared" si="3070"/>
        <v>42444</v>
      </c>
      <c r="BV1284" s="19">
        <f t="shared" si="3070"/>
        <v>0</v>
      </c>
      <c r="BW1284" s="19">
        <f t="shared" ref="BW1284:CB1284" si="3071">BW1285+BW1287</f>
        <v>0</v>
      </c>
      <c r="BX1284" s="19">
        <f t="shared" si="3071"/>
        <v>0</v>
      </c>
      <c r="BY1284" s="19">
        <f t="shared" si="3071"/>
        <v>0</v>
      </c>
      <c r="BZ1284" s="19">
        <f t="shared" si="3071"/>
        <v>0</v>
      </c>
      <c r="CA1284" s="19">
        <f t="shared" si="3071"/>
        <v>42444</v>
      </c>
      <c r="CB1284" s="19">
        <f t="shared" si="3071"/>
        <v>0</v>
      </c>
      <c r="CC1284" s="19">
        <f t="shared" ref="CC1284:CH1284" si="3072">CC1285+CC1287</f>
        <v>0</v>
      </c>
      <c r="CD1284" s="19">
        <f t="shared" si="3072"/>
        <v>0</v>
      </c>
      <c r="CE1284" s="19">
        <f t="shared" si="3072"/>
        <v>0</v>
      </c>
      <c r="CF1284" s="19">
        <f t="shared" si="3072"/>
        <v>0</v>
      </c>
      <c r="CG1284" s="19">
        <f t="shared" si="3072"/>
        <v>42444</v>
      </c>
      <c r="CH1284" s="19">
        <f t="shared" si="3072"/>
        <v>0</v>
      </c>
      <c r="CI1284" s="19">
        <f t="shared" ref="CI1284:CN1284" si="3073">CI1285+CI1287</f>
        <v>0</v>
      </c>
      <c r="CJ1284" s="19">
        <f t="shared" si="3073"/>
        <v>0</v>
      </c>
      <c r="CK1284" s="19">
        <f t="shared" si="3073"/>
        <v>0</v>
      </c>
      <c r="CL1284" s="19">
        <f t="shared" si="3073"/>
        <v>0</v>
      </c>
      <c r="CM1284" s="19">
        <f t="shared" si="3073"/>
        <v>42444</v>
      </c>
      <c r="CN1284" s="19">
        <f t="shared" si="3073"/>
        <v>0</v>
      </c>
    </row>
    <row r="1285" spans="1:92" ht="33" hidden="1">
      <c r="A1285" s="25" t="s">
        <v>244</v>
      </c>
      <c r="B1285" s="67" t="s">
        <v>256</v>
      </c>
      <c r="C1285" s="67" t="s">
        <v>33</v>
      </c>
      <c r="D1285" s="67" t="s">
        <v>22</v>
      </c>
      <c r="E1285" s="67" t="s">
        <v>569</v>
      </c>
      <c r="F1285" s="67" t="s">
        <v>31</v>
      </c>
      <c r="G1285" s="19"/>
      <c r="H1285" s="19"/>
      <c r="I1285" s="19"/>
      <c r="J1285" s="19"/>
      <c r="K1285" s="19"/>
      <c r="L1285" s="19"/>
      <c r="M1285" s="19"/>
      <c r="N1285" s="19"/>
      <c r="O1285" s="19">
        <f>O1286</f>
        <v>166</v>
      </c>
      <c r="P1285" s="19">
        <f t="shared" ref="P1285:CA1285" si="3074">P1286</f>
        <v>0</v>
      </c>
      <c r="Q1285" s="19">
        <f t="shared" si="3074"/>
        <v>0</v>
      </c>
      <c r="R1285" s="19">
        <f t="shared" si="3074"/>
        <v>0</v>
      </c>
      <c r="S1285" s="19">
        <f t="shared" si="3074"/>
        <v>166</v>
      </c>
      <c r="T1285" s="19">
        <f t="shared" si="3074"/>
        <v>0</v>
      </c>
      <c r="U1285" s="19">
        <f>U1286</f>
        <v>0</v>
      </c>
      <c r="V1285" s="19">
        <f t="shared" si="3074"/>
        <v>0</v>
      </c>
      <c r="W1285" s="19">
        <f t="shared" si="3074"/>
        <v>0</v>
      </c>
      <c r="X1285" s="19">
        <f t="shared" si="3074"/>
        <v>0</v>
      </c>
      <c r="Y1285" s="19">
        <f t="shared" si="3074"/>
        <v>166</v>
      </c>
      <c r="Z1285" s="19">
        <f t="shared" si="3074"/>
        <v>0</v>
      </c>
      <c r="AA1285" s="19">
        <f>AA1286</f>
        <v>0</v>
      </c>
      <c r="AB1285" s="19">
        <f t="shared" si="3074"/>
        <v>0</v>
      </c>
      <c r="AC1285" s="19">
        <f t="shared" si="3074"/>
        <v>0</v>
      </c>
      <c r="AD1285" s="19">
        <f t="shared" si="3074"/>
        <v>0</v>
      </c>
      <c r="AE1285" s="19">
        <f t="shared" si="3074"/>
        <v>166</v>
      </c>
      <c r="AF1285" s="19">
        <f t="shared" si="3074"/>
        <v>0</v>
      </c>
      <c r="AG1285" s="19">
        <f>AG1286</f>
        <v>0</v>
      </c>
      <c r="AH1285" s="19">
        <f t="shared" si="3074"/>
        <v>0</v>
      </c>
      <c r="AI1285" s="19">
        <f t="shared" si="3074"/>
        <v>0</v>
      </c>
      <c r="AJ1285" s="19">
        <f t="shared" si="3074"/>
        <v>0</v>
      </c>
      <c r="AK1285" s="19">
        <f t="shared" si="3074"/>
        <v>166</v>
      </c>
      <c r="AL1285" s="19">
        <f t="shared" si="3074"/>
        <v>0</v>
      </c>
      <c r="AM1285" s="19">
        <f>AM1286</f>
        <v>0</v>
      </c>
      <c r="AN1285" s="19">
        <f t="shared" si="3074"/>
        <v>0</v>
      </c>
      <c r="AO1285" s="19">
        <f t="shared" si="3074"/>
        <v>0</v>
      </c>
      <c r="AP1285" s="19">
        <f t="shared" si="3074"/>
        <v>0</v>
      </c>
      <c r="AQ1285" s="19">
        <f t="shared" si="3074"/>
        <v>166</v>
      </c>
      <c r="AR1285" s="19">
        <f t="shared" si="3074"/>
        <v>0</v>
      </c>
      <c r="AS1285" s="19">
        <f>AS1286</f>
        <v>0</v>
      </c>
      <c r="AT1285" s="19">
        <f t="shared" si="3074"/>
        <v>0</v>
      </c>
      <c r="AU1285" s="19">
        <f t="shared" si="3074"/>
        <v>0</v>
      </c>
      <c r="AV1285" s="19">
        <f t="shared" si="3074"/>
        <v>0</v>
      </c>
      <c r="AW1285" s="19">
        <f t="shared" si="3074"/>
        <v>166</v>
      </c>
      <c r="AX1285" s="19">
        <f t="shared" si="3074"/>
        <v>0</v>
      </c>
      <c r="AY1285" s="19">
        <f>AY1286</f>
        <v>0</v>
      </c>
      <c r="AZ1285" s="19">
        <f t="shared" si="3074"/>
        <v>0</v>
      </c>
      <c r="BA1285" s="19">
        <f t="shared" si="3074"/>
        <v>0</v>
      </c>
      <c r="BB1285" s="19">
        <f t="shared" si="3074"/>
        <v>0</v>
      </c>
      <c r="BC1285" s="19">
        <f t="shared" si="3074"/>
        <v>166</v>
      </c>
      <c r="BD1285" s="19">
        <f t="shared" si="3074"/>
        <v>0</v>
      </c>
      <c r="BE1285" s="19">
        <f>BE1286</f>
        <v>0</v>
      </c>
      <c r="BF1285" s="19">
        <f t="shared" si="3074"/>
        <v>0</v>
      </c>
      <c r="BG1285" s="19">
        <f t="shared" si="3074"/>
        <v>0</v>
      </c>
      <c r="BH1285" s="19">
        <f t="shared" si="3074"/>
        <v>0</v>
      </c>
      <c r="BI1285" s="19">
        <f t="shared" si="3074"/>
        <v>166</v>
      </c>
      <c r="BJ1285" s="19">
        <f t="shared" si="3074"/>
        <v>0</v>
      </c>
      <c r="BK1285" s="19">
        <f>BK1286</f>
        <v>0</v>
      </c>
      <c r="BL1285" s="19">
        <f t="shared" si="3074"/>
        <v>0</v>
      </c>
      <c r="BM1285" s="19">
        <f t="shared" si="3074"/>
        <v>0</v>
      </c>
      <c r="BN1285" s="19">
        <f t="shared" si="3074"/>
        <v>0</v>
      </c>
      <c r="BO1285" s="19">
        <f t="shared" si="3074"/>
        <v>166</v>
      </c>
      <c r="BP1285" s="19">
        <f t="shared" si="3074"/>
        <v>0</v>
      </c>
      <c r="BQ1285" s="19">
        <f>BQ1286</f>
        <v>0</v>
      </c>
      <c r="BR1285" s="19">
        <f t="shared" si="3074"/>
        <v>0</v>
      </c>
      <c r="BS1285" s="19">
        <f t="shared" si="3074"/>
        <v>0</v>
      </c>
      <c r="BT1285" s="19">
        <f t="shared" si="3074"/>
        <v>0</v>
      </c>
      <c r="BU1285" s="19">
        <f t="shared" si="3074"/>
        <v>166</v>
      </c>
      <c r="BV1285" s="19">
        <f t="shared" si="3074"/>
        <v>0</v>
      </c>
      <c r="BW1285" s="19">
        <f>BW1286</f>
        <v>0</v>
      </c>
      <c r="BX1285" s="19">
        <f t="shared" si="3074"/>
        <v>0</v>
      </c>
      <c r="BY1285" s="19">
        <f t="shared" si="3074"/>
        <v>0</v>
      </c>
      <c r="BZ1285" s="19">
        <f t="shared" si="3074"/>
        <v>0</v>
      </c>
      <c r="CA1285" s="19">
        <f t="shared" si="3074"/>
        <v>166</v>
      </c>
      <c r="CB1285" s="19">
        <f t="shared" ref="CB1285" si="3075">CB1286</f>
        <v>0</v>
      </c>
      <c r="CC1285" s="19">
        <f>CC1286</f>
        <v>0</v>
      </c>
      <c r="CD1285" s="19">
        <f t="shared" ref="CD1285:CN1285" si="3076">CD1286</f>
        <v>0</v>
      </c>
      <c r="CE1285" s="19">
        <f t="shared" si="3076"/>
        <v>0</v>
      </c>
      <c r="CF1285" s="19">
        <f t="shared" si="3076"/>
        <v>0</v>
      </c>
      <c r="CG1285" s="19">
        <f t="shared" si="3076"/>
        <v>166</v>
      </c>
      <c r="CH1285" s="19">
        <f t="shared" si="3076"/>
        <v>0</v>
      </c>
      <c r="CI1285" s="19">
        <f>CI1286</f>
        <v>0</v>
      </c>
      <c r="CJ1285" s="19">
        <f t="shared" si="3076"/>
        <v>0</v>
      </c>
      <c r="CK1285" s="19">
        <f t="shared" si="3076"/>
        <v>0</v>
      </c>
      <c r="CL1285" s="19">
        <f t="shared" si="3076"/>
        <v>0</v>
      </c>
      <c r="CM1285" s="19">
        <f t="shared" si="3076"/>
        <v>166</v>
      </c>
      <c r="CN1285" s="19">
        <f t="shared" si="3076"/>
        <v>0</v>
      </c>
    </row>
    <row r="1286" spans="1:92" ht="33" hidden="1">
      <c r="A1286" s="45" t="s">
        <v>37</v>
      </c>
      <c r="B1286" s="67" t="s">
        <v>256</v>
      </c>
      <c r="C1286" s="67" t="s">
        <v>33</v>
      </c>
      <c r="D1286" s="67" t="s">
        <v>22</v>
      </c>
      <c r="E1286" s="67" t="s">
        <v>569</v>
      </c>
      <c r="F1286" s="67" t="s">
        <v>38</v>
      </c>
      <c r="G1286" s="19"/>
      <c r="H1286" s="19"/>
      <c r="I1286" s="19"/>
      <c r="J1286" s="19"/>
      <c r="K1286" s="19"/>
      <c r="L1286" s="19"/>
      <c r="M1286" s="19"/>
      <c r="N1286" s="19"/>
      <c r="O1286" s="19">
        <v>166</v>
      </c>
      <c r="P1286" s="19"/>
      <c r="Q1286" s="19"/>
      <c r="R1286" s="19"/>
      <c r="S1286" s="9">
        <f>M1286+O1286+P1286+Q1286+R1286</f>
        <v>166</v>
      </c>
      <c r="T1286" s="9">
        <f>N1286+R1286</f>
        <v>0</v>
      </c>
      <c r="U1286" s="19"/>
      <c r="V1286" s="19"/>
      <c r="W1286" s="19"/>
      <c r="X1286" s="19"/>
      <c r="Y1286" s="9">
        <f>S1286+U1286+V1286+W1286+X1286</f>
        <v>166</v>
      </c>
      <c r="Z1286" s="9">
        <f>T1286+X1286</f>
        <v>0</v>
      </c>
      <c r="AA1286" s="19"/>
      <c r="AB1286" s="19"/>
      <c r="AC1286" s="19"/>
      <c r="AD1286" s="19"/>
      <c r="AE1286" s="9">
        <f>Y1286+AA1286+AB1286+AC1286+AD1286</f>
        <v>166</v>
      </c>
      <c r="AF1286" s="9">
        <f>Z1286+AD1286</f>
        <v>0</v>
      </c>
      <c r="AG1286" s="19"/>
      <c r="AH1286" s="19"/>
      <c r="AI1286" s="19"/>
      <c r="AJ1286" s="19"/>
      <c r="AK1286" s="9">
        <f>AE1286+AG1286+AH1286+AI1286+AJ1286</f>
        <v>166</v>
      </c>
      <c r="AL1286" s="9">
        <f>AF1286+AJ1286</f>
        <v>0</v>
      </c>
      <c r="AM1286" s="19"/>
      <c r="AN1286" s="19"/>
      <c r="AO1286" s="19"/>
      <c r="AP1286" s="19"/>
      <c r="AQ1286" s="9">
        <f>AK1286+AM1286+AN1286+AO1286+AP1286</f>
        <v>166</v>
      </c>
      <c r="AR1286" s="9">
        <f>AL1286+AP1286</f>
        <v>0</v>
      </c>
      <c r="AS1286" s="19"/>
      <c r="AT1286" s="19"/>
      <c r="AU1286" s="19"/>
      <c r="AV1286" s="19"/>
      <c r="AW1286" s="9">
        <f>AQ1286+AS1286+AT1286+AU1286+AV1286</f>
        <v>166</v>
      </c>
      <c r="AX1286" s="9">
        <f>AR1286+AV1286</f>
        <v>0</v>
      </c>
      <c r="AY1286" s="19"/>
      <c r="AZ1286" s="19"/>
      <c r="BA1286" s="19"/>
      <c r="BB1286" s="19"/>
      <c r="BC1286" s="9">
        <f>AW1286+AY1286+AZ1286+BA1286+BB1286</f>
        <v>166</v>
      </c>
      <c r="BD1286" s="9">
        <f>AX1286+BB1286</f>
        <v>0</v>
      </c>
      <c r="BE1286" s="19"/>
      <c r="BF1286" s="19"/>
      <c r="BG1286" s="19"/>
      <c r="BH1286" s="19"/>
      <c r="BI1286" s="9">
        <f>BC1286+BE1286+BF1286+BG1286+BH1286</f>
        <v>166</v>
      </c>
      <c r="BJ1286" s="9">
        <f>BD1286+BH1286</f>
        <v>0</v>
      </c>
      <c r="BK1286" s="19"/>
      <c r="BL1286" s="19"/>
      <c r="BM1286" s="19"/>
      <c r="BN1286" s="19"/>
      <c r="BO1286" s="9">
        <f>BI1286+BK1286+BL1286+BM1286+BN1286</f>
        <v>166</v>
      </c>
      <c r="BP1286" s="9">
        <f>BJ1286+BN1286</f>
        <v>0</v>
      </c>
      <c r="BQ1286" s="19"/>
      <c r="BR1286" s="19"/>
      <c r="BS1286" s="19"/>
      <c r="BT1286" s="19"/>
      <c r="BU1286" s="9">
        <f>BO1286+BQ1286+BR1286+BS1286+BT1286</f>
        <v>166</v>
      </c>
      <c r="BV1286" s="9">
        <f>BP1286+BT1286</f>
        <v>0</v>
      </c>
      <c r="BW1286" s="19"/>
      <c r="BX1286" s="19"/>
      <c r="BY1286" s="19"/>
      <c r="BZ1286" s="19"/>
      <c r="CA1286" s="9">
        <f>BU1286+BW1286+BX1286+BY1286+BZ1286</f>
        <v>166</v>
      </c>
      <c r="CB1286" s="9">
        <f>BV1286+BZ1286</f>
        <v>0</v>
      </c>
      <c r="CC1286" s="19"/>
      <c r="CD1286" s="19"/>
      <c r="CE1286" s="19"/>
      <c r="CF1286" s="19"/>
      <c r="CG1286" s="9">
        <f>CA1286+CC1286+CD1286+CE1286+CF1286</f>
        <v>166</v>
      </c>
      <c r="CH1286" s="9">
        <f>CB1286+CF1286</f>
        <v>0</v>
      </c>
      <c r="CI1286" s="19"/>
      <c r="CJ1286" s="19"/>
      <c r="CK1286" s="19"/>
      <c r="CL1286" s="19"/>
      <c r="CM1286" s="9">
        <f>CG1286+CI1286+CJ1286+CK1286+CL1286</f>
        <v>166</v>
      </c>
      <c r="CN1286" s="9">
        <f>CH1286+CL1286</f>
        <v>0</v>
      </c>
    </row>
    <row r="1287" spans="1:92" hidden="1">
      <c r="A1287" s="28" t="s">
        <v>101</v>
      </c>
      <c r="B1287" s="67" t="s">
        <v>256</v>
      </c>
      <c r="C1287" s="67" t="s">
        <v>33</v>
      </c>
      <c r="D1287" s="67" t="s">
        <v>22</v>
      </c>
      <c r="E1287" s="67" t="s">
        <v>569</v>
      </c>
      <c r="F1287" s="67" t="s">
        <v>102</v>
      </c>
      <c r="G1287" s="19">
        <f t="shared" si="3058"/>
        <v>41423</v>
      </c>
      <c r="H1287" s="19">
        <f t="shared" si="3058"/>
        <v>0</v>
      </c>
      <c r="I1287" s="19">
        <f t="shared" si="3058"/>
        <v>0</v>
      </c>
      <c r="J1287" s="19">
        <f t="shared" si="3058"/>
        <v>0</v>
      </c>
      <c r="K1287" s="19">
        <f t="shared" si="3058"/>
        <v>0</v>
      </c>
      <c r="L1287" s="19">
        <f t="shared" si="3058"/>
        <v>0</v>
      </c>
      <c r="M1287" s="19">
        <f t="shared" si="3058"/>
        <v>41423</v>
      </c>
      <c r="N1287" s="19">
        <f t="shared" si="3058"/>
        <v>0</v>
      </c>
      <c r="O1287" s="19">
        <f t="shared" si="3058"/>
        <v>-166</v>
      </c>
      <c r="P1287" s="19">
        <f t="shared" si="3058"/>
        <v>0</v>
      </c>
      <c r="Q1287" s="19">
        <f t="shared" si="3058"/>
        <v>0</v>
      </c>
      <c r="R1287" s="19">
        <f t="shared" si="3058"/>
        <v>0</v>
      </c>
      <c r="S1287" s="19">
        <f t="shared" si="3058"/>
        <v>41257</v>
      </c>
      <c r="T1287" s="19">
        <f t="shared" si="3058"/>
        <v>0</v>
      </c>
      <c r="U1287" s="19">
        <f t="shared" ref="U1287:BD1287" si="3077">U1288</f>
        <v>0</v>
      </c>
      <c r="V1287" s="19">
        <f t="shared" si="3077"/>
        <v>0</v>
      </c>
      <c r="W1287" s="19">
        <f t="shared" si="3077"/>
        <v>0</v>
      </c>
      <c r="X1287" s="19">
        <f t="shared" si="3077"/>
        <v>0</v>
      </c>
      <c r="Y1287" s="19">
        <f t="shared" si="3077"/>
        <v>41257</v>
      </c>
      <c r="Z1287" s="19">
        <f t="shared" si="3077"/>
        <v>0</v>
      </c>
      <c r="AA1287" s="19">
        <f t="shared" si="3077"/>
        <v>0</v>
      </c>
      <c r="AB1287" s="19">
        <f t="shared" si="3077"/>
        <v>1021</v>
      </c>
      <c r="AC1287" s="19">
        <f t="shared" si="3077"/>
        <v>0</v>
      </c>
      <c r="AD1287" s="19">
        <f t="shared" si="3077"/>
        <v>0</v>
      </c>
      <c r="AE1287" s="19">
        <f t="shared" si="3077"/>
        <v>42278</v>
      </c>
      <c r="AF1287" s="19">
        <f t="shared" si="3077"/>
        <v>0</v>
      </c>
      <c r="AG1287" s="19">
        <f t="shared" si="3077"/>
        <v>0</v>
      </c>
      <c r="AH1287" s="19">
        <f t="shared" si="3077"/>
        <v>0</v>
      </c>
      <c r="AI1287" s="19">
        <f t="shared" si="3077"/>
        <v>0</v>
      </c>
      <c r="AJ1287" s="19">
        <f t="shared" si="3077"/>
        <v>0</v>
      </c>
      <c r="AK1287" s="19">
        <f t="shared" si="3077"/>
        <v>42278</v>
      </c>
      <c r="AL1287" s="19">
        <f t="shared" si="3077"/>
        <v>0</v>
      </c>
      <c r="AM1287" s="19">
        <f t="shared" si="3077"/>
        <v>0</v>
      </c>
      <c r="AN1287" s="19">
        <f t="shared" si="3077"/>
        <v>0</v>
      </c>
      <c r="AO1287" s="19">
        <f t="shared" si="3077"/>
        <v>0</v>
      </c>
      <c r="AP1287" s="19">
        <f t="shared" si="3077"/>
        <v>0</v>
      </c>
      <c r="AQ1287" s="19">
        <f t="shared" si="3077"/>
        <v>42278</v>
      </c>
      <c r="AR1287" s="19">
        <f t="shared" si="3077"/>
        <v>0</v>
      </c>
      <c r="AS1287" s="19">
        <f t="shared" si="3077"/>
        <v>0</v>
      </c>
      <c r="AT1287" s="19">
        <f t="shared" si="3077"/>
        <v>0</v>
      </c>
      <c r="AU1287" s="19">
        <f t="shared" si="3077"/>
        <v>0</v>
      </c>
      <c r="AV1287" s="19">
        <f t="shared" si="3077"/>
        <v>0</v>
      </c>
      <c r="AW1287" s="19">
        <f t="shared" si="3077"/>
        <v>42278</v>
      </c>
      <c r="AX1287" s="19">
        <f t="shared" si="3077"/>
        <v>0</v>
      </c>
      <c r="AY1287" s="19">
        <f t="shared" si="3077"/>
        <v>0</v>
      </c>
      <c r="AZ1287" s="19">
        <f t="shared" si="3077"/>
        <v>0</v>
      </c>
      <c r="BA1287" s="19">
        <f t="shared" si="3077"/>
        <v>0</v>
      </c>
      <c r="BB1287" s="19">
        <f t="shared" si="3077"/>
        <v>0</v>
      </c>
      <c r="BC1287" s="19">
        <f t="shared" si="3077"/>
        <v>42278</v>
      </c>
      <c r="BD1287" s="19">
        <f t="shared" si="3077"/>
        <v>0</v>
      </c>
      <c r="BE1287" s="19">
        <f t="shared" si="3060"/>
        <v>0</v>
      </c>
      <c r="BF1287" s="19">
        <f t="shared" si="3060"/>
        <v>0</v>
      </c>
      <c r="BG1287" s="19">
        <f t="shared" si="3060"/>
        <v>0</v>
      </c>
      <c r="BH1287" s="19">
        <f t="shared" si="3060"/>
        <v>0</v>
      </c>
      <c r="BI1287" s="19">
        <f t="shared" si="3060"/>
        <v>42278</v>
      </c>
      <c r="BJ1287" s="19">
        <f t="shared" si="3060"/>
        <v>0</v>
      </c>
      <c r="BK1287" s="19">
        <f t="shared" si="3060"/>
        <v>0</v>
      </c>
      <c r="BL1287" s="19">
        <f t="shared" si="3060"/>
        <v>0</v>
      </c>
      <c r="BM1287" s="19">
        <f t="shared" si="3060"/>
        <v>0</v>
      </c>
      <c r="BN1287" s="19">
        <f t="shared" si="3060"/>
        <v>0</v>
      </c>
      <c r="BO1287" s="19">
        <f t="shared" si="3060"/>
        <v>42278</v>
      </c>
      <c r="BP1287" s="19">
        <f t="shared" si="3060"/>
        <v>0</v>
      </c>
      <c r="BQ1287" s="19">
        <f t="shared" si="3061"/>
        <v>0</v>
      </c>
      <c r="BR1287" s="19">
        <f t="shared" si="3061"/>
        <v>0</v>
      </c>
      <c r="BS1287" s="19">
        <f t="shared" si="3061"/>
        <v>0</v>
      </c>
      <c r="BT1287" s="19">
        <f t="shared" si="3061"/>
        <v>0</v>
      </c>
      <c r="BU1287" s="19">
        <f t="shared" si="3061"/>
        <v>42278</v>
      </c>
      <c r="BV1287" s="19">
        <f t="shared" si="3061"/>
        <v>0</v>
      </c>
      <c r="BW1287" s="19">
        <f t="shared" si="3061"/>
        <v>0</v>
      </c>
      <c r="BX1287" s="19">
        <f t="shared" si="3061"/>
        <v>0</v>
      </c>
      <c r="BY1287" s="19">
        <f t="shared" si="3061"/>
        <v>0</v>
      </c>
      <c r="BZ1287" s="19">
        <f t="shared" si="3061"/>
        <v>0</v>
      </c>
      <c r="CA1287" s="19">
        <f t="shared" si="3061"/>
        <v>42278</v>
      </c>
      <c r="CB1287" s="19">
        <f t="shared" si="3061"/>
        <v>0</v>
      </c>
      <c r="CC1287" s="19">
        <f t="shared" si="3062"/>
        <v>0</v>
      </c>
      <c r="CD1287" s="19">
        <f t="shared" si="3062"/>
        <v>0</v>
      </c>
      <c r="CE1287" s="19">
        <f t="shared" si="3062"/>
        <v>0</v>
      </c>
      <c r="CF1287" s="19">
        <f t="shared" si="3062"/>
        <v>0</v>
      </c>
      <c r="CG1287" s="19">
        <f t="shared" si="3062"/>
        <v>42278</v>
      </c>
      <c r="CH1287" s="19">
        <f t="shared" si="3062"/>
        <v>0</v>
      </c>
      <c r="CI1287" s="19">
        <f t="shared" si="3062"/>
        <v>0</v>
      </c>
      <c r="CJ1287" s="19">
        <f t="shared" si="3062"/>
        <v>0</v>
      </c>
      <c r="CK1287" s="19">
        <f t="shared" si="3062"/>
        <v>0</v>
      </c>
      <c r="CL1287" s="19">
        <f t="shared" si="3062"/>
        <v>0</v>
      </c>
      <c r="CM1287" s="19">
        <f t="shared" si="3062"/>
        <v>42278</v>
      </c>
      <c r="CN1287" s="19">
        <f t="shared" si="3062"/>
        <v>0</v>
      </c>
    </row>
    <row r="1288" spans="1:92" ht="33" hidden="1">
      <c r="A1288" s="28" t="s">
        <v>171</v>
      </c>
      <c r="B1288" s="67" t="s">
        <v>256</v>
      </c>
      <c r="C1288" s="67" t="s">
        <v>33</v>
      </c>
      <c r="D1288" s="67" t="s">
        <v>22</v>
      </c>
      <c r="E1288" s="67" t="s">
        <v>569</v>
      </c>
      <c r="F1288" s="69">
        <v>320</v>
      </c>
      <c r="G1288" s="9">
        <v>41423</v>
      </c>
      <c r="H1288" s="9"/>
      <c r="I1288" s="9"/>
      <c r="J1288" s="9"/>
      <c r="K1288" s="9"/>
      <c r="L1288" s="9"/>
      <c r="M1288" s="9">
        <f>G1288+I1288+J1288+K1288+L1288</f>
        <v>41423</v>
      </c>
      <c r="N1288" s="9">
        <f>H1288+L1288</f>
        <v>0</v>
      </c>
      <c r="O1288" s="9">
        <v>-166</v>
      </c>
      <c r="P1288" s="9"/>
      <c r="Q1288" s="9"/>
      <c r="R1288" s="9"/>
      <c r="S1288" s="9">
        <f>M1288+O1288+P1288+Q1288+R1288</f>
        <v>41257</v>
      </c>
      <c r="T1288" s="9">
        <f>N1288+R1288</f>
        <v>0</v>
      </c>
      <c r="U1288" s="9"/>
      <c r="V1288" s="9"/>
      <c r="W1288" s="9"/>
      <c r="X1288" s="9"/>
      <c r="Y1288" s="9">
        <f>S1288+U1288+V1288+W1288+X1288</f>
        <v>41257</v>
      </c>
      <c r="Z1288" s="9">
        <f>T1288+X1288</f>
        <v>0</v>
      </c>
      <c r="AA1288" s="9"/>
      <c r="AB1288" s="9">
        <v>1021</v>
      </c>
      <c r="AC1288" s="9"/>
      <c r="AD1288" s="9"/>
      <c r="AE1288" s="9">
        <f>Y1288+AA1288+AB1288+AC1288+AD1288</f>
        <v>42278</v>
      </c>
      <c r="AF1288" s="9">
        <f>Z1288+AD1288</f>
        <v>0</v>
      </c>
      <c r="AG1288" s="9"/>
      <c r="AH1288" s="9"/>
      <c r="AI1288" s="9"/>
      <c r="AJ1288" s="9"/>
      <c r="AK1288" s="9">
        <f>AE1288+AG1288+AH1288+AI1288+AJ1288</f>
        <v>42278</v>
      </c>
      <c r="AL1288" s="9">
        <f>AF1288+AJ1288</f>
        <v>0</v>
      </c>
      <c r="AM1288" s="9"/>
      <c r="AN1288" s="9"/>
      <c r="AO1288" s="9"/>
      <c r="AP1288" s="9"/>
      <c r="AQ1288" s="9">
        <f>AK1288+AM1288+AN1288+AO1288+AP1288</f>
        <v>42278</v>
      </c>
      <c r="AR1288" s="9">
        <f>AL1288+AP1288</f>
        <v>0</v>
      </c>
      <c r="AS1288" s="9"/>
      <c r="AT1288" s="9"/>
      <c r="AU1288" s="9"/>
      <c r="AV1288" s="9"/>
      <c r="AW1288" s="9">
        <f>AQ1288+AS1288+AT1288+AU1288+AV1288</f>
        <v>42278</v>
      </c>
      <c r="AX1288" s="9">
        <f>AR1288+AV1288</f>
        <v>0</v>
      </c>
      <c r="AY1288" s="9"/>
      <c r="AZ1288" s="9"/>
      <c r="BA1288" s="9"/>
      <c r="BB1288" s="9"/>
      <c r="BC1288" s="9">
        <f>AW1288+AY1288+AZ1288+BA1288+BB1288</f>
        <v>42278</v>
      </c>
      <c r="BD1288" s="9">
        <f>AX1288+BB1288</f>
        <v>0</v>
      </c>
      <c r="BE1288" s="9"/>
      <c r="BF1288" s="9"/>
      <c r="BG1288" s="9"/>
      <c r="BH1288" s="9"/>
      <c r="BI1288" s="9">
        <f>BC1288+BE1288+BF1288+BG1288+BH1288</f>
        <v>42278</v>
      </c>
      <c r="BJ1288" s="9">
        <f>BD1288+BH1288</f>
        <v>0</v>
      </c>
      <c r="BK1288" s="9"/>
      <c r="BL1288" s="9"/>
      <c r="BM1288" s="9"/>
      <c r="BN1288" s="9"/>
      <c r="BO1288" s="9">
        <f>BI1288+BK1288+BL1288+BM1288+BN1288</f>
        <v>42278</v>
      </c>
      <c r="BP1288" s="9">
        <f>BJ1288+BN1288</f>
        <v>0</v>
      </c>
      <c r="BQ1288" s="9"/>
      <c r="BR1288" s="9"/>
      <c r="BS1288" s="9"/>
      <c r="BT1288" s="9"/>
      <c r="BU1288" s="9">
        <f>BO1288+BQ1288+BR1288+BS1288+BT1288</f>
        <v>42278</v>
      </c>
      <c r="BV1288" s="9">
        <f>BP1288+BT1288</f>
        <v>0</v>
      </c>
      <c r="BW1288" s="9"/>
      <c r="BX1288" s="9"/>
      <c r="BY1288" s="9"/>
      <c r="BZ1288" s="9"/>
      <c r="CA1288" s="9">
        <f>BU1288+BW1288+BX1288+BY1288+BZ1288</f>
        <v>42278</v>
      </c>
      <c r="CB1288" s="9">
        <f>BV1288+BZ1288</f>
        <v>0</v>
      </c>
      <c r="CC1288" s="9"/>
      <c r="CD1288" s="9"/>
      <c r="CE1288" s="9"/>
      <c r="CF1288" s="9"/>
      <c r="CG1288" s="9">
        <f>CA1288+CC1288+CD1288+CE1288+CF1288</f>
        <v>42278</v>
      </c>
      <c r="CH1288" s="9">
        <f>CB1288+CF1288</f>
        <v>0</v>
      </c>
      <c r="CI1288" s="9"/>
      <c r="CJ1288" s="9"/>
      <c r="CK1288" s="9"/>
      <c r="CL1288" s="9"/>
      <c r="CM1288" s="9">
        <f>CG1288+CI1288+CJ1288+CK1288+CL1288</f>
        <v>42278</v>
      </c>
      <c r="CN1288" s="9">
        <f>CH1288+CL1288</f>
        <v>0</v>
      </c>
    </row>
    <row r="1289" spans="1:92" hidden="1">
      <c r="A1289" s="28"/>
      <c r="B1289" s="67"/>
      <c r="C1289" s="67"/>
      <c r="D1289" s="67"/>
      <c r="E1289" s="67"/>
      <c r="F1289" s="6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</row>
    <row r="1290" spans="1:92" ht="18.75" hidden="1">
      <c r="A1290" s="66" t="s">
        <v>170</v>
      </c>
      <c r="B1290" s="35" t="s">
        <v>256</v>
      </c>
      <c r="C1290" s="35" t="s">
        <v>33</v>
      </c>
      <c r="D1290" s="35" t="s">
        <v>80</v>
      </c>
      <c r="E1290" s="35"/>
      <c r="F1290" s="35"/>
      <c r="G1290" s="15">
        <f t="shared" ref="G1290:V1291" si="3078">G1291</f>
        <v>49453</v>
      </c>
      <c r="H1290" s="15">
        <f t="shared" si="3078"/>
        <v>0</v>
      </c>
      <c r="I1290" s="15">
        <f t="shared" si="3078"/>
        <v>0</v>
      </c>
      <c r="J1290" s="15">
        <f t="shared" si="3078"/>
        <v>0</v>
      </c>
      <c r="K1290" s="15">
        <f t="shared" si="3078"/>
        <v>0</v>
      </c>
      <c r="L1290" s="15">
        <f t="shared" si="3078"/>
        <v>0</v>
      </c>
      <c r="M1290" s="15">
        <f t="shared" si="3078"/>
        <v>49453</v>
      </c>
      <c r="N1290" s="15">
        <f t="shared" si="3078"/>
        <v>0</v>
      </c>
      <c r="O1290" s="15">
        <f t="shared" si="3078"/>
        <v>0</v>
      </c>
      <c r="P1290" s="15">
        <f t="shared" si="3078"/>
        <v>2955</v>
      </c>
      <c r="Q1290" s="15">
        <f t="shared" si="3078"/>
        <v>0</v>
      </c>
      <c r="R1290" s="15">
        <f t="shared" si="3078"/>
        <v>0</v>
      </c>
      <c r="S1290" s="15">
        <f t="shared" si="3078"/>
        <v>52408</v>
      </c>
      <c r="T1290" s="15">
        <f t="shared" si="3078"/>
        <v>0</v>
      </c>
      <c r="U1290" s="15">
        <f t="shared" si="3078"/>
        <v>0</v>
      </c>
      <c r="V1290" s="15">
        <f t="shared" si="3078"/>
        <v>0</v>
      </c>
      <c r="W1290" s="15">
        <f t="shared" ref="U1290:AJ1291" si="3079">W1291</f>
        <v>0</v>
      </c>
      <c r="X1290" s="15">
        <f t="shared" si="3079"/>
        <v>0</v>
      </c>
      <c r="Y1290" s="15">
        <f t="shared" si="3079"/>
        <v>52408</v>
      </c>
      <c r="Z1290" s="15">
        <f t="shared" si="3079"/>
        <v>0</v>
      </c>
      <c r="AA1290" s="15">
        <f t="shared" si="3079"/>
        <v>0</v>
      </c>
      <c r="AB1290" s="15">
        <f t="shared" si="3079"/>
        <v>0</v>
      </c>
      <c r="AC1290" s="15">
        <f t="shared" si="3079"/>
        <v>0</v>
      </c>
      <c r="AD1290" s="15">
        <f t="shared" si="3079"/>
        <v>0</v>
      </c>
      <c r="AE1290" s="15">
        <f t="shared" si="3079"/>
        <v>52408</v>
      </c>
      <c r="AF1290" s="15">
        <f t="shared" si="3079"/>
        <v>0</v>
      </c>
      <c r="AG1290" s="15">
        <f t="shared" si="3079"/>
        <v>1629</v>
      </c>
      <c r="AH1290" s="15">
        <f t="shared" si="3079"/>
        <v>0</v>
      </c>
      <c r="AI1290" s="15">
        <f t="shared" si="3079"/>
        <v>0</v>
      </c>
      <c r="AJ1290" s="15">
        <f t="shared" si="3079"/>
        <v>7418</v>
      </c>
      <c r="AK1290" s="15">
        <f t="shared" ref="AK1290:CN1290" si="3080">AK1291</f>
        <v>61455</v>
      </c>
      <c r="AL1290" s="15">
        <f t="shared" si="3080"/>
        <v>7418</v>
      </c>
      <c r="AM1290" s="15">
        <f t="shared" si="3080"/>
        <v>-71</v>
      </c>
      <c r="AN1290" s="15">
        <f t="shared" si="3080"/>
        <v>0</v>
      </c>
      <c r="AO1290" s="15">
        <f t="shared" si="3080"/>
        <v>0</v>
      </c>
      <c r="AP1290" s="15">
        <f t="shared" si="3080"/>
        <v>0</v>
      </c>
      <c r="AQ1290" s="15">
        <f t="shared" si="3080"/>
        <v>61384</v>
      </c>
      <c r="AR1290" s="15">
        <f t="shared" si="3080"/>
        <v>7418</v>
      </c>
      <c r="AS1290" s="15">
        <f t="shared" si="3080"/>
        <v>0</v>
      </c>
      <c r="AT1290" s="15">
        <f t="shared" si="3080"/>
        <v>0</v>
      </c>
      <c r="AU1290" s="15">
        <f t="shared" si="3080"/>
        <v>0</v>
      </c>
      <c r="AV1290" s="15">
        <f t="shared" si="3080"/>
        <v>0</v>
      </c>
      <c r="AW1290" s="15">
        <f t="shared" si="3080"/>
        <v>61384</v>
      </c>
      <c r="AX1290" s="15">
        <f t="shared" si="3080"/>
        <v>7418</v>
      </c>
      <c r="AY1290" s="15">
        <f t="shared" si="3080"/>
        <v>-1677</v>
      </c>
      <c r="AZ1290" s="15">
        <f t="shared" si="3080"/>
        <v>2956</v>
      </c>
      <c r="BA1290" s="15">
        <f t="shared" si="3080"/>
        <v>0</v>
      </c>
      <c r="BB1290" s="15">
        <f t="shared" si="3080"/>
        <v>0</v>
      </c>
      <c r="BC1290" s="15">
        <f t="shared" si="3080"/>
        <v>62663</v>
      </c>
      <c r="BD1290" s="15">
        <f t="shared" si="3080"/>
        <v>7418</v>
      </c>
      <c r="BE1290" s="15">
        <f t="shared" si="3080"/>
        <v>0</v>
      </c>
      <c r="BF1290" s="15">
        <f t="shared" si="3080"/>
        <v>0</v>
      </c>
      <c r="BG1290" s="15">
        <f t="shared" si="3080"/>
        <v>0</v>
      </c>
      <c r="BH1290" s="15">
        <f t="shared" si="3080"/>
        <v>0</v>
      </c>
      <c r="BI1290" s="15">
        <f t="shared" si="3080"/>
        <v>62663</v>
      </c>
      <c r="BJ1290" s="15">
        <f t="shared" si="3080"/>
        <v>7418</v>
      </c>
      <c r="BK1290" s="15">
        <f t="shared" si="3080"/>
        <v>0</v>
      </c>
      <c r="BL1290" s="15">
        <f t="shared" si="3080"/>
        <v>0</v>
      </c>
      <c r="BM1290" s="15">
        <f t="shared" si="3080"/>
        <v>0</v>
      </c>
      <c r="BN1290" s="15">
        <f t="shared" si="3080"/>
        <v>0</v>
      </c>
      <c r="BO1290" s="15">
        <f t="shared" si="3080"/>
        <v>62663</v>
      </c>
      <c r="BP1290" s="15">
        <f t="shared" si="3080"/>
        <v>7418</v>
      </c>
      <c r="BQ1290" s="15">
        <f t="shared" si="3080"/>
        <v>-2480</v>
      </c>
      <c r="BR1290" s="15">
        <f t="shared" si="3080"/>
        <v>1292</v>
      </c>
      <c r="BS1290" s="15">
        <f t="shared" si="3080"/>
        <v>0</v>
      </c>
      <c r="BT1290" s="15">
        <f t="shared" si="3080"/>
        <v>0</v>
      </c>
      <c r="BU1290" s="15">
        <f t="shared" si="3080"/>
        <v>61475</v>
      </c>
      <c r="BV1290" s="15">
        <f t="shared" si="3080"/>
        <v>7418</v>
      </c>
      <c r="BW1290" s="15">
        <f t="shared" si="3080"/>
        <v>0</v>
      </c>
      <c r="BX1290" s="15">
        <f t="shared" si="3080"/>
        <v>0</v>
      </c>
      <c r="BY1290" s="15">
        <f t="shared" si="3080"/>
        <v>0</v>
      </c>
      <c r="BZ1290" s="15">
        <f t="shared" si="3080"/>
        <v>0</v>
      </c>
      <c r="CA1290" s="15">
        <f t="shared" si="3080"/>
        <v>61475</v>
      </c>
      <c r="CB1290" s="15">
        <f t="shared" si="3080"/>
        <v>7418</v>
      </c>
      <c r="CC1290" s="15">
        <f t="shared" si="3080"/>
        <v>0</v>
      </c>
      <c r="CD1290" s="15">
        <f t="shared" si="3080"/>
        <v>0</v>
      </c>
      <c r="CE1290" s="15">
        <f t="shared" si="3080"/>
        <v>0</v>
      </c>
      <c r="CF1290" s="15">
        <f t="shared" si="3080"/>
        <v>0</v>
      </c>
      <c r="CG1290" s="15">
        <f t="shared" si="3080"/>
        <v>61475</v>
      </c>
      <c r="CH1290" s="15">
        <f t="shared" si="3080"/>
        <v>7418</v>
      </c>
      <c r="CI1290" s="15">
        <f t="shared" si="3080"/>
        <v>0</v>
      </c>
      <c r="CJ1290" s="15">
        <f t="shared" si="3080"/>
        <v>0</v>
      </c>
      <c r="CK1290" s="15">
        <f t="shared" si="3080"/>
        <v>0</v>
      </c>
      <c r="CL1290" s="15">
        <f t="shared" si="3080"/>
        <v>0</v>
      </c>
      <c r="CM1290" s="15">
        <f t="shared" si="3080"/>
        <v>61475</v>
      </c>
      <c r="CN1290" s="15">
        <f t="shared" si="3080"/>
        <v>7418</v>
      </c>
    </row>
    <row r="1291" spans="1:92" ht="66" hidden="1">
      <c r="A1291" s="25" t="s">
        <v>434</v>
      </c>
      <c r="B1291" s="30" t="s">
        <v>256</v>
      </c>
      <c r="C1291" s="30" t="s">
        <v>33</v>
      </c>
      <c r="D1291" s="30" t="s">
        <v>80</v>
      </c>
      <c r="E1291" s="30" t="s">
        <v>223</v>
      </c>
      <c r="F1291" s="30"/>
      <c r="G1291" s="9">
        <f>G1292</f>
        <v>49453</v>
      </c>
      <c r="H1291" s="9">
        <f>H1292</f>
        <v>0</v>
      </c>
      <c r="I1291" s="9">
        <f t="shared" si="3078"/>
        <v>0</v>
      </c>
      <c r="J1291" s="9">
        <f t="shared" si="3078"/>
        <v>0</v>
      </c>
      <c r="K1291" s="9">
        <f t="shared" si="3078"/>
        <v>0</v>
      </c>
      <c r="L1291" s="9">
        <f t="shared" si="3078"/>
        <v>0</v>
      </c>
      <c r="M1291" s="9">
        <f t="shared" si="3078"/>
        <v>49453</v>
      </c>
      <c r="N1291" s="9">
        <f t="shared" si="3078"/>
        <v>0</v>
      </c>
      <c r="O1291" s="9">
        <f t="shared" si="3078"/>
        <v>0</v>
      </c>
      <c r="P1291" s="9">
        <f t="shared" si="3078"/>
        <v>2955</v>
      </c>
      <c r="Q1291" s="9">
        <f t="shared" si="3078"/>
        <v>0</v>
      </c>
      <c r="R1291" s="9">
        <f t="shared" si="3078"/>
        <v>0</v>
      </c>
      <c r="S1291" s="9">
        <f t="shared" si="3078"/>
        <v>52408</v>
      </c>
      <c r="T1291" s="9">
        <f t="shared" si="3078"/>
        <v>0</v>
      </c>
      <c r="U1291" s="9">
        <f t="shared" si="3079"/>
        <v>0</v>
      </c>
      <c r="V1291" s="9">
        <f t="shared" si="3079"/>
        <v>0</v>
      </c>
      <c r="W1291" s="9">
        <f t="shared" si="3079"/>
        <v>0</v>
      </c>
      <c r="X1291" s="9">
        <f t="shared" si="3079"/>
        <v>0</v>
      </c>
      <c r="Y1291" s="9">
        <f t="shared" si="3079"/>
        <v>52408</v>
      </c>
      <c r="Z1291" s="9">
        <f t="shared" si="3079"/>
        <v>0</v>
      </c>
      <c r="AA1291" s="9">
        <f t="shared" si="3079"/>
        <v>0</v>
      </c>
      <c r="AB1291" s="9">
        <f t="shared" si="3079"/>
        <v>0</v>
      </c>
      <c r="AC1291" s="9">
        <f t="shared" si="3079"/>
        <v>0</v>
      </c>
      <c r="AD1291" s="9">
        <f t="shared" si="3079"/>
        <v>0</v>
      </c>
      <c r="AE1291" s="9">
        <f t="shared" si="3079"/>
        <v>52408</v>
      </c>
      <c r="AF1291" s="9">
        <f t="shared" si="3079"/>
        <v>0</v>
      </c>
      <c r="AG1291" s="9">
        <f t="shared" ref="AG1291:BP1291" si="3081">AG1292+AG1371</f>
        <v>1629</v>
      </c>
      <c r="AH1291" s="9">
        <f t="shared" si="3081"/>
        <v>0</v>
      </c>
      <c r="AI1291" s="9">
        <f t="shared" si="3081"/>
        <v>0</v>
      </c>
      <c r="AJ1291" s="9">
        <f t="shared" si="3081"/>
        <v>7418</v>
      </c>
      <c r="AK1291" s="9">
        <f t="shared" si="3081"/>
        <v>61455</v>
      </c>
      <c r="AL1291" s="9">
        <f t="shared" si="3081"/>
        <v>7418</v>
      </c>
      <c r="AM1291" s="9">
        <f t="shared" si="3081"/>
        <v>-71</v>
      </c>
      <c r="AN1291" s="9">
        <f t="shared" si="3081"/>
        <v>0</v>
      </c>
      <c r="AO1291" s="9">
        <f t="shared" si="3081"/>
        <v>0</v>
      </c>
      <c r="AP1291" s="9">
        <f t="shared" si="3081"/>
        <v>0</v>
      </c>
      <c r="AQ1291" s="9">
        <f t="shared" si="3081"/>
        <v>61384</v>
      </c>
      <c r="AR1291" s="9">
        <f t="shared" si="3081"/>
        <v>7418</v>
      </c>
      <c r="AS1291" s="9">
        <f t="shared" si="3081"/>
        <v>0</v>
      </c>
      <c r="AT1291" s="9">
        <f t="shared" si="3081"/>
        <v>0</v>
      </c>
      <c r="AU1291" s="9">
        <f t="shared" si="3081"/>
        <v>0</v>
      </c>
      <c r="AV1291" s="9">
        <f t="shared" si="3081"/>
        <v>0</v>
      </c>
      <c r="AW1291" s="9">
        <f t="shared" si="3081"/>
        <v>61384</v>
      </c>
      <c r="AX1291" s="9">
        <f t="shared" si="3081"/>
        <v>7418</v>
      </c>
      <c r="AY1291" s="9">
        <f t="shared" si="3081"/>
        <v>-1677</v>
      </c>
      <c r="AZ1291" s="9">
        <f t="shared" si="3081"/>
        <v>2956</v>
      </c>
      <c r="BA1291" s="9">
        <f t="shared" si="3081"/>
        <v>0</v>
      </c>
      <c r="BB1291" s="9">
        <f t="shared" si="3081"/>
        <v>0</v>
      </c>
      <c r="BC1291" s="9">
        <f t="shared" si="3081"/>
        <v>62663</v>
      </c>
      <c r="BD1291" s="9">
        <f t="shared" si="3081"/>
        <v>7418</v>
      </c>
      <c r="BE1291" s="9">
        <f t="shared" si="3081"/>
        <v>0</v>
      </c>
      <c r="BF1291" s="9">
        <f t="shared" si="3081"/>
        <v>0</v>
      </c>
      <c r="BG1291" s="9">
        <f t="shared" si="3081"/>
        <v>0</v>
      </c>
      <c r="BH1291" s="9">
        <f t="shared" si="3081"/>
        <v>0</v>
      </c>
      <c r="BI1291" s="9">
        <f t="shared" si="3081"/>
        <v>62663</v>
      </c>
      <c r="BJ1291" s="9">
        <f t="shared" si="3081"/>
        <v>7418</v>
      </c>
      <c r="BK1291" s="9">
        <f t="shared" si="3081"/>
        <v>0</v>
      </c>
      <c r="BL1291" s="9">
        <f t="shared" si="3081"/>
        <v>0</v>
      </c>
      <c r="BM1291" s="9">
        <f t="shared" si="3081"/>
        <v>0</v>
      </c>
      <c r="BN1291" s="9">
        <f t="shared" si="3081"/>
        <v>0</v>
      </c>
      <c r="BO1291" s="9">
        <f t="shared" si="3081"/>
        <v>62663</v>
      </c>
      <c r="BP1291" s="9">
        <f t="shared" si="3081"/>
        <v>7418</v>
      </c>
      <c r="BQ1291" s="9">
        <f t="shared" ref="BQ1291:BV1291" si="3082">BQ1292+BQ1371</f>
        <v>-2480</v>
      </c>
      <c r="BR1291" s="9">
        <f t="shared" si="3082"/>
        <v>1292</v>
      </c>
      <c r="BS1291" s="9">
        <f t="shared" si="3082"/>
        <v>0</v>
      </c>
      <c r="BT1291" s="9">
        <f t="shared" si="3082"/>
        <v>0</v>
      </c>
      <c r="BU1291" s="9">
        <f t="shared" si="3082"/>
        <v>61475</v>
      </c>
      <c r="BV1291" s="9">
        <f t="shared" si="3082"/>
        <v>7418</v>
      </c>
      <c r="BW1291" s="9">
        <f t="shared" ref="BW1291:CB1291" si="3083">BW1292+BW1371</f>
        <v>0</v>
      </c>
      <c r="BX1291" s="9">
        <f t="shared" si="3083"/>
        <v>0</v>
      </c>
      <c r="BY1291" s="9">
        <f t="shared" si="3083"/>
        <v>0</v>
      </c>
      <c r="BZ1291" s="9">
        <f t="shared" si="3083"/>
        <v>0</v>
      </c>
      <c r="CA1291" s="9">
        <f t="shared" si="3083"/>
        <v>61475</v>
      </c>
      <c r="CB1291" s="9">
        <f t="shared" si="3083"/>
        <v>7418</v>
      </c>
      <c r="CC1291" s="9">
        <f t="shared" ref="CC1291:CH1291" si="3084">CC1292+CC1371</f>
        <v>0</v>
      </c>
      <c r="CD1291" s="9">
        <f t="shared" si="3084"/>
        <v>0</v>
      </c>
      <c r="CE1291" s="9">
        <f t="shared" si="3084"/>
        <v>0</v>
      </c>
      <c r="CF1291" s="9">
        <f t="shared" si="3084"/>
        <v>0</v>
      </c>
      <c r="CG1291" s="9">
        <f t="shared" si="3084"/>
        <v>61475</v>
      </c>
      <c r="CH1291" s="9">
        <f t="shared" si="3084"/>
        <v>7418</v>
      </c>
      <c r="CI1291" s="9">
        <f t="shared" ref="CI1291:CN1291" si="3085">CI1292+CI1371</f>
        <v>0</v>
      </c>
      <c r="CJ1291" s="9">
        <f t="shared" si="3085"/>
        <v>0</v>
      </c>
      <c r="CK1291" s="9">
        <f t="shared" si="3085"/>
        <v>0</v>
      </c>
      <c r="CL1291" s="9">
        <f t="shared" si="3085"/>
        <v>0</v>
      </c>
      <c r="CM1291" s="9">
        <f t="shared" si="3085"/>
        <v>61475</v>
      </c>
      <c r="CN1291" s="9">
        <f t="shared" si="3085"/>
        <v>7418</v>
      </c>
    </row>
    <row r="1292" spans="1:92" hidden="1">
      <c r="A1292" s="49" t="s">
        <v>267</v>
      </c>
      <c r="B1292" s="30" t="s">
        <v>256</v>
      </c>
      <c r="C1292" s="30" t="s">
        <v>33</v>
      </c>
      <c r="D1292" s="30" t="s">
        <v>80</v>
      </c>
      <c r="E1292" s="30" t="s">
        <v>268</v>
      </c>
      <c r="F1292" s="30"/>
      <c r="G1292" s="9">
        <f>G1293+G1296+G1299+G1302+G1305+G1308+G1311+G1314+G1317+G1320+G1323+G1326+G1329+G1332+G1338+G1341+G1344+G1347+G1350+G1353+G1359+G1362+G1365+G1335+G1356</f>
        <v>49453</v>
      </c>
      <c r="H1292" s="9">
        <f>H1293+H1296+H1299+H1302+H1305+H1308+H1311+H1314+H1317+H1320+H1323+H1326+H1329+H1332+H1338+H1341+H1344+H1347+H1350+H1353+H1359+H1362+H1365+H1335+H1356</f>
        <v>0</v>
      </c>
      <c r="I1292" s="9">
        <f t="shared" ref="I1292:N1292" si="3086">I1293+I1296+I1299+I1302+I1305+I1308+I1311+I1314+I1317+I1320+I1323+I1326+I1329+I1332+I1338+I1341+I1344+I1347+I1350+I1353+I1359+I1362+I1365+I1335+I1356</f>
        <v>0</v>
      </c>
      <c r="J1292" s="9">
        <f t="shared" si="3086"/>
        <v>0</v>
      </c>
      <c r="K1292" s="9">
        <f t="shared" si="3086"/>
        <v>0</v>
      </c>
      <c r="L1292" s="9">
        <f t="shared" si="3086"/>
        <v>0</v>
      </c>
      <c r="M1292" s="9">
        <f t="shared" si="3086"/>
        <v>49453</v>
      </c>
      <c r="N1292" s="9">
        <f t="shared" si="3086"/>
        <v>0</v>
      </c>
      <c r="O1292" s="9">
        <f t="shared" ref="O1292:AT1292" si="3087">O1293+O1296+O1299+O1302+O1305+O1308+O1311+O1314+O1317+O1320+O1323+O1326+O1329+O1332+O1338+O1341+O1344+O1347+O1350+O1353+O1359+O1362+O1365+O1335+O1356+O1368</f>
        <v>0</v>
      </c>
      <c r="P1292" s="9">
        <f t="shared" si="3087"/>
        <v>2955</v>
      </c>
      <c r="Q1292" s="9">
        <f t="shared" si="3087"/>
        <v>0</v>
      </c>
      <c r="R1292" s="9">
        <f t="shared" si="3087"/>
        <v>0</v>
      </c>
      <c r="S1292" s="9">
        <f t="shared" si="3087"/>
        <v>52408</v>
      </c>
      <c r="T1292" s="9">
        <f t="shared" si="3087"/>
        <v>0</v>
      </c>
      <c r="U1292" s="9">
        <f t="shared" si="3087"/>
        <v>0</v>
      </c>
      <c r="V1292" s="9">
        <f t="shared" si="3087"/>
        <v>0</v>
      </c>
      <c r="W1292" s="9">
        <f t="shared" si="3087"/>
        <v>0</v>
      </c>
      <c r="X1292" s="9">
        <f t="shared" si="3087"/>
        <v>0</v>
      </c>
      <c r="Y1292" s="9">
        <f t="shared" si="3087"/>
        <v>52408</v>
      </c>
      <c r="Z1292" s="9">
        <f t="shared" si="3087"/>
        <v>0</v>
      </c>
      <c r="AA1292" s="9">
        <f t="shared" si="3087"/>
        <v>0</v>
      </c>
      <c r="AB1292" s="9">
        <f t="shared" si="3087"/>
        <v>0</v>
      </c>
      <c r="AC1292" s="9">
        <f t="shared" si="3087"/>
        <v>0</v>
      </c>
      <c r="AD1292" s="9">
        <f t="shared" si="3087"/>
        <v>0</v>
      </c>
      <c r="AE1292" s="9">
        <f t="shared" si="3087"/>
        <v>52408</v>
      </c>
      <c r="AF1292" s="9">
        <f t="shared" si="3087"/>
        <v>0</v>
      </c>
      <c r="AG1292" s="9">
        <f t="shared" si="3087"/>
        <v>-220</v>
      </c>
      <c r="AH1292" s="9">
        <f t="shared" si="3087"/>
        <v>0</v>
      </c>
      <c r="AI1292" s="9">
        <f t="shared" si="3087"/>
        <v>0</v>
      </c>
      <c r="AJ1292" s="9">
        <f t="shared" si="3087"/>
        <v>0</v>
      </c>
      <c r="AK1292" s="9">
        <f t="shared" si="3087"/>
        <v>52188</v>
      </c>
      <c r="AL1292" s="9">
        <f t="shared" si="3087"/>
        <v>0</v>
      </c>
      <c r="AM1292" s="9">
        <f t="shared" si="3087"/>
        <v>-71</v>
      </c>
      <c r="AN1292" s="9">
        <f t="shared" si="3087"/>
        <v>0</v>
      </c>
      <c r="AO1292" s="9">
        <f t="shared" si="3087"/>
        <v>0</v>
      </c>
      <c r="AP1292" s="9">
        <f t="shared" si="3087"/>
        <v>0</v>
      </c>
      <c r="AQ1292" s="9">
        <f t="shared" si="3087"/>
        <v>52117</v>
      </c>
      <c r="AR1292" s="9">
        <f t="shared" si="3087"/>
        <v>0</v>
      </c>
      <c r="AS1292" s="9">
        <f t="shared" si="3087"/>
        <v>0</v>
      </c>
      <c r="AT1292" s="9">
        <f t="shared" si="3087"/>
        <v>0</v>
      </c>
      <c r="AU1292" s="9">
        <f t="shared" ref="AU1292:BP1292" si="3088">AU1293+AU1296+AU1299+AU1302+AU1305+AU1308+AU1311+AU1314+AU1317+AU1320+AU1323+AU1326+AU1329+AU1332+AU1338+AU1341+AU1344+AU1347+AU1350+AU1353+AU1359+AU1362+AU1365+AU1335+AU1356+AU1368</f>
        <v>0</v>
      </c>
      <c r="AV1292" s="9">
        <f t="shared" si="3088"/>
        <v>0</v>
      </c>
      <c r="AW1292" s="9">
        <f t="shared" si="3088"/>
        <v>52117</v>
      </c>
      <c r="AX1292" s="9">
        <f t="shared" si="3088"/>
        <v>0</v>
      </c>
      <c r="AY1292" s="9">
        <f t="shared" si="3088"/>
        <v>-1677</v>
      </c>
      <c r="AZ1292" s="9">
        <f t="shared" si="3088"/>
        <v>2956</v>
      </c>
      <c r="BA1292" s="9">
        <f t="shared" si="3088"/>
        <v>0</v>
      </c>
      <c r="BB1292" s="9">
        <f t="shared" si="3088"/>
        <v>0</v>
      </c>
      <c r="BC1292" s="9">
        <f t="shared" si="3088"/>
        <v>53396</v>
      </c>
      <c r="BD1292" s="9">
        <f t="shared" si="3088"/>
        <v>0</v>
      </c>
      <c r="BE1292" s="9">
        <f t="shared" si="3088"/>
        <v>0</v>
      </c>
      <c r="BF1292" s="9">
        <f t="shared" si="3088"/>
        <v>0</v>
      </c>
      <c r="BG1292" s="9">
        <f t="shared" si="3088"/>
        <v>0</v>
      </c>
      <c r="BH1292" s="9">
        <f t="shared" si="3088"/>
        <v>0</v>
      </c>
      <c r="BI1292" s="9">
        <f t="shared" si="3088"/>
        <v>53396</v>
      </c>
      <c r="BJ1292" s="9">
        <f t="shared" si="3088"/>
        <v>0</v>
      </c>
      <c r="BK1292" s="9">
        <f t="shared" si="3088"/>
        <v>0</v>
      </c>
      <c r="BL1292" s="9">
        <f t="shared" si="3088"/>
        <v>0</v>
      </c>
      <c r="BM1292" s="9">
        <f t="shared" si="3088"/>
        <v>0</v>
      </c>
      <c r="BN1292" s="9">
        <f t="shared" si="3088"/>
        <v>0</v>
      </c>
      <c r="BO1292" s="9">
        <f t="shared" si="3088"/>
        <v>53396</v>
      </c>
      <c r="BP1292" s="9">
        <f t="shared" si="3088"/>
        <v>0</v>
      </c>
      <c r="BQ1292" s="9">
        <f t="shared" ref="BQ1292:BV1292" si="3089">BQ1293+BQ1296+BQ1299+BQ1302+BQ1305+BQ1308+BQ1311+BQ1314+BQ1317+BQ1320+BQ1323+BQ1326+BQ1329+BQ1332+BQ1338+BQ1341+BQ1344+BQ1347+BQ1350+BQ1353+BQ1359+BQ1362+BQ1365+BQ1335+BQ1356+BQ1368</f>
        <v>-2480</v>
      </c>
      <c r="BR1292" s="9">
        <f t="shared" si="3089"/>
        <v>1292</v>
      </c>
      <c r="BS1292" s="9">
        <f t="shared" si="3089"/>
        <v>0</v>
      </c>
      <c r="BT1292" s="9">
        <f t="shared" si="3089"/>
        <v>0</v>
      </c>
      <c r="BU1292" s="9">
        <f t="shared" si="3089"/>
        <v>52208</v>
      </c>
      <c r="BV1292" s="9">
        <f t="shared" si="3089"/>
        <v>0</v>
      </c>
      <c r="BW1292" s="9">
        <f t="shared" ref="BW1292:CB1292" si="3090">BW1293+BW1296+BW1299+BW1302+BW1305+BW1308+BW1311+BW1314+BW1317+BW1320+BW1323+BW1326+BW1329+BW1332+BW1338+BW1341+BW1344+BW1347+BW1350+BW1353+BW1359+BW1362+BW1365+BW1335+BW1356+BW1368</f>
        <v>0</v>
      </c>
      <c r="BX1292" s="9">
        <f t="shared" si="3090"/>
        <v>0</v>
      </c>
      <c r="BY1292" s="9">
        <f t="shared" si="3090"/>
        <v>0</v>
      </c>
      <c r="BZ1292" s="9">
        <f t="shared" si="3090"/>
        <v>0</v>
      </c>
      <c r="CA1292" s="9">
        <f t="shared" si="3090"/>
        <v>52208</v>
      </c>
      <c r="CB1292" s="9">
        <f t="shared" si="3090"/>
        <v>0</v>
      </c>
      <c r="CC1292" s="9">
        <f t="shared" ref="CC1292:CH1292" si="3091">CC1293+CC1296+CC1299+CC1302+CC1305+CC1308+CC1311+CC1314+CC1317+CC1320+CC1323+CC1326+CC1329+CC1332+CC1338+CC1341+CC1344+CC1347+CC1350+CC1353+CC1359+CC1362+CC1365+CC1335+CC1356+CC1368</f>
        <v>0</v>
      </c>
      <c r="CD1292" s="9">
        <f t="shared" si="3091"/>
        <v>0</v>
      </c>
      <c r="CE1292" s="9">
        <f t="shared" si="3091"/>
        <v>0</v>
      </c>
      <c r="CF1292" s="9">
        <f t="shared" si="3091"/>
        <v>0</v>
      </c>
      <c r="CG1292" s="9">
        <f t="shared" si="3091"/>
        <v>52208</v>
      </c>
      <c r="CH1292" s="9">
        <f t="shared" si="3091"/>
        <v>0</v>
      </c>
      <c r="CI1292" s="9">
        <f t="shared" ref="CI1292:CN1292" si="3092">CI1293+CI1296+CI1299+CI1302+CI1305+CI1308+CI1311+CI1314+CI1317+CI1320+CI1323+CI1326+CI1329+CI1332+CI1338+CI1341+CI1344+CI1347+CI1350+CI1353+CI1359+CI1362+CI1365+CI1335+CI1356+CI1368</f>
        <v>0</v>
      </c>
      <c r="CJ1292" s="9">
        <f t="shared" si="3092"/>
        <v>0</v>
      </c>
      <c r="CK1292" s="9">
        <f t="shared" si="3092"/>
        <v>0</v>
      </c>
      <c r="CL1292" s="9">
        <f t="shared" si="3092"/>
        <v>0</v>
      </c>
      <c r="CM1292" s="9">
        <f t="shared" si="3092"/>
        <v>52208</v>
      </c>
      <c r="CN1292" s="9">
        <f t="shared" si="3092"/>
        <v>0</v>
      </c>
    </row>
    <row r="1293" spans="1:92" ht="35.25" hidden="1" customHeight="1">
      <c r="A1293" s="28" t="s">
        <v>269</v>
      </c>
      <c r="B1293" s="30" t="s">
        <v>256</v>
      </c>
      <c r="C1293" s="30" t="s">
        <v>33</v>
      </c>
      <c r="D1293" s="30" t="s">
        <v>80</v>
      </c>
      <c r="E1293" s="30" t="s">
        <v>270</v>
      </c>
      <c r="F1293" s="30"/>
      <c r="G1293" s="9">
        <f>G1294</f>
        <v>900</v>
      </c>
      <c r="H1293" s="9">
        <f>H1294</f>
        <v>0</v>
      </c>
      <c r="I1293" s="9">
        <f t="shared" ref="I1293:X1294" si="3093">I1294</f>
        <v>0</v>
      </c>
      <c r="J1293" s="9">
        <f t="shared" si="3093"/>
        <v>0</v>
      </c>
      <c r="K1293" s="9">
        <f t="shared" si="3093"/>
        <v>0</v>
      </c>
      <c r="L1293" s="9">
        <f t="shared" si="3093"/>
        <v>0</v>
      </c>
      <c r="M1293" s="9">
        <f t="shared" si="3093"/>
        <v>900</v>
      </c>
      <c r="N1293" s="9">
        <f t="shared" si="3093"/>
        <v>0</v>
      </c>
      <c r="O1293" s="9">
        <f t="shared" si="3093"/>
        <v>0</v>
      </c>
      <c r="P1293" s="9">
        <f t="shared" si="3093"/>
        <v>0</v>
      </c>
      <c r="Q1293" s="9">
        <f t="shared" si="3093"/>
        <v>0</v>
      </c>
      <c r="R1293" s="9">
        <f t="shared" si="3093"/>
        <v>0</v>
      </c>
      <c r="S1293" s="9">
        <f t="shared" si="3093"/>
        <v>900</v>
      </c>
      <c r="T1293" s="9">
        <f t="shared" si="3093"/>
        <v>0</v>
      </c>
      <c r="U1293" s="9">
        <f t="shared" si="3093"/>
        <v>0</v>
      </c>
      <c r="V1293" s="9">
        <f t="shared" si="3093"/>
        <v>0</v>
      </c>
      <c r="W1293" s="9">
        <f t="shared" si="3093"/>
        <v>0</v>
      </c>
      <c r="X1293" s="9">
        <f t="shared" si="3093"/>
        <v>0</v>
      </c>
      <c r="Y1293" s="9">
        <f t="shared" ref="U1293:AJ1294" si="3094">Y1294</f>
        <v>900</v>
      </c>
      <c r="Z1293" s="9">
        <f t="shared" si="3094"/>
        <v>0</v>
      </c>
      <c r="AA1293" s="9">
        <f t="shared" si="3094"/>
        <v>0</v>
      </c>
      <c r="AB1293" s="9">
        <f t="shared" si="3094"/>
        <v>0</v>
      </c>
      <c r="AC1293" s="9">
        <f t="shared" si="3094"/>
        <v>0</v>
      </c>
      <c r="AD1293" s="9">
        <f t="shared" si="3094"/>
        <v>0</v>
      </c>
      <c r="AE1293" s="9">
        <f t="shared" si="3094"/>
        <v>900</v>
      </c>
      <c r="AF1293" s="9">
        <f t="shared" si="3094"/>
        <v>0</v>
      </c>
      <c r="AG1293" s="9">
        <f t="shared" si="3094"/>
        <v>0</v>
      </c>
      <c r="AH1293" s="9">
        <f t="shared" si="3094"/>
        <v>0</v>
      </c>
      <c r="AI1293" s="9">
        <f t="shared" si="3094"/>
        <v>0</v>
      </c>
      <c r="AJ1293" s="9">
        <f t="shared" si="3094"/>
        <v>0</v>
      </c>
      <c r="AK1293" s="9">
        <f t="shared" ref="AG1293:AV1294" si="3095">AK1294</f>
        <v>900</v>
      </c>
      <c r="AL1293" s="9">
        <f t="shared" si="3095"/>
        <v>0</v>
      </c>
      <c r="AM1293" s="9">
        <f t="shared" si="3095"/>
        <v>0</v>
      </c>
      <c r="AN1293" s="9">
        <f t="shared" si="3095"/>
        <v>0</v>
      </c>
      <c r="AO1293" s="9">
        <f t="shared" si="3095"/>
        <v>0</v>
      </c>
      <c r="AP1293" s="9">
        <f t="shared" si="3095"/>
        <v>0</v>
      </c>
      <c r="AQ1293" s="9">
        <f t="shared" si="3095"/>
        <v>900</v>
      </c>
      <c r="AR1293" s="9">
        <f t="shared" si="3095"/>
        <v>0</v>
      </c>
      <c r="AS1293" s="9">
        <f t="shared" si="3095"/>
        <v>0</v>
      </c>
      <c r="AT1293" s="9">
        <f t="shared" si="3095"/>
        <v>0</v>
      </c>
      <c r="AU1293" s="9">
        <f t="shared" si="3095"/>
        <v>0</v>
      </c>
      <c r="AV1293" s="9">
        <f t="shared" si="3095"/>
        <v>0</v>
      </c>
      <c r="AW1293" s="9">
        <f t="shared" ref="AS1293:BH1294" si="3096">AW1294</f>
        <v>900</v>
      </c>
      <c r="AX1293" s="9">
        <f t="shared" si="3096"/>
        <v>0</v>
      </c>
      <c r="AY1293" s="9">
        <f t="shared" si="3096"/>
        <v>0</v>
      </c>
      <c r="AZ1293" s="9">
        <f t="shared" si="3096"/>
        <v>0</v>
      </c>
      <c r="BA1293" s="9">
        <f t="shared" si="3096"/>
        <v>0</v>
      </c>
      <c r="BB1293" s="9">
        <f t="shared" si="3096"/>
        <v>0</v>
      </c>
      <c r="BC1293" s="9">
        <f t="shared" si="3096"/>
        <v>900</v>
      </c>
      <c r="BD1293" s="9">
        <f t="shared" si="3096"/>
        <v>0</v>
      </c>
      <c r="BE1293" s="9">
        <f t="shared" si="3096"/>
        <v>0</v>
      </c>
      <c r="BF1293" s="9">
        <f t="shared" si="3096"/>
        <v>0</v>
      </c>
      <c r="BG1293" s="9">
        <f t="shared" si="3096"/>
        <v>0</v>
      </c>
      <c r="BH1293" s="9">
        <f t="shared" si="3096"/>
        <v>0</v>
      </c>
      <c r="BI1293" s="9">
        <f t="shared" ref="BE1293:BT1294" si="3097">BI1294</f>
        <v>900</v>
      </c>
      <c r="BJ1293" s="9">
        <f t="shared" si="3097"/>
        <v>0</v>
      </c>
      <c r="BK1293" s="9">
        <f t="shared" si="3097"/>
        <v>0</v>
      </c>
      <c r="BL1293" s="9">
        <f t="shared" si="3097"/>
        <v>0</v>
      </c>
      <c r="BM1293" s="9">
        <f t="shared" si="3097"/>
        <v>0</v>
      </c>
      <c r="BN1293" s="9">
        <f t="shared" si="3097"/>
        <v>0</v>
      </c>
      <c r="BO1293" s="9">
        <f t="shared" si="3097"/>
        <v>900</v>
      </c>
      <c r="BP1293" s="9">
        <f t="shared" si="3097"/>
        <v>0</v>
      </c>
      <c r="BQ1293" s="9">
        <f t="shared" si="3097"/>
        <v>-100</v>
      </c>
      <c r="BR1293" s="9">
        <f t="shared" si="3097"/>
        <v>0</v>
      </c>
      <c r="BS1293" s="9">
        <f t="shared" si="3097"/>
        <v>0</v>
      </c>
      <c r="BT1293" s="9">
        <f t="shared" si="3097"/>
        <v>0</v>
      </c>
      <c r="BU1293" s="9">
        <f t="shared" ref="BQ1293:CF1294" si="3098">BU1294</f>
        <v>800</v>
      </c>
      <c r="BV1293" s="9">
        <f t="shared" si="3098"/>
        <v>0</v>
      </c>
      <c r="BW1293" s="9">
        <f t="shared" si="3098"/>
        <v>0</v>
      </c>
      <c r="BX1293" s="9">
        <f t="shared" si="3098"/>
        <v>0</v>
      </c>
      <c r="BY1293" s="9">
        <f t="shared" si="3098"/>
        <v>0</v>
      </c>
      <c r="BZ1293" s="9">
        <f t="shared" si="3098"/>
        <v>0</v>
      </c>
      <c r="CA1293" s="9">
        <f t="shared" si="3098"/>
        <v>800</v>
      </c>
      <c r="CB1293" s="9">
        <f t="shared" si="3098"/>
        <v>0</v>
      </c>
      <c r="CC1293" s="9">
        <f t="shared" si="3098"/>
        <v>0</v>
      </c>
      <c r="CD1293" s="9">
        <f t="shared" si="3098"/>
        <v>0</v>
      </c>
      <c r="CE1293" s="9">
        <f t="shared" si="3098"/>
        <v>0</v>
      </c>
      <c r="CF1293" s="9">
        <f t="shared" si="3098"/>
        <v>0</v>
      </c>
      <c r="CG1293" s="9">
        <f t="shared" ref="CC1293:CN1294" si="3099">CG1294</f>
        <v>800</v>
      </c>
      <c r="CH1293" s="9">
        <f t="shared" si="3099"/>
        <v>0</v>
      </c>
      <c r="CI1293" s="9">
        <f t="shared" si="3099"/>
        <v>0</v>
      </c>
      <c r="CJ1293" s="9">
        <f t="shared" si="3099"/>
        <v>0</v>
      </c>
      <c r="CK1293" s="9">
        <f t="shared" si="3099"/>
        <v>0</v>
      </c>
      <c r="CL1293" s="9">
        <f t="shared" si="3099"/>
        <v>0</v>
      </c>
      <c r="CM1293" s="9">
        <f t="shared" si="3099"/>
        <v>800</v>
      </c>
      <c r="CN1293" s="9">
        <f t="shared" si="3099"/>
        <v>0</v>
      </c>
    </row>
    <row r="1294" spans="1:92" hidden="1">
      <c r="A1294" s="49" t="s">
        <v>101</v>
      </c>
      <c r="B1294" s="30" t="s">
        <v>256</v>
      </c>
      <c r="C1294" s="30" t="s">
        <v>33</v>
      </c>
      <c r="D1294" s="30" t="s">
        <v>80</v>
      </c>
      <c r="E1294" s="30" t="s">
        <v>270</v>
      </c>
      <c r="F1294" s="30" t="s">
        <v>102</v>
      </c>
      <c r="G1294" s="11">
        <f>G1295</f>
        <v>900</v>
      </c>
      <c r="H1294" s="11">
        <f>H1295</f>
        <v>0</v>
      </c>
      <c r="I1294" s="11">
        <f t="shared" si="3093"/>
        <v>0</v>
      </c>
      <c r="J1294" s="11">
        <f t="shared" si="3093"/>
        <v>0</v>
      </c>
      <c r="K1294" s="11">
        <f t="shared" si="3093"/>
        <v>0</v>
      </c>
      <c r="L1294" s="11">
        <f t="shared" si="3093"/>
        <v>0</v>
      </c>
      <c r="M1294" s="11">
        <f t="shared" si="3093"/>
        <v>900</v>
      </c>
      <c r="N1294" s="11">
        <f t="shared" si="3093"/>
        <v>0</v>
      </c>
      <c r="O1294" s="11">
        <f t="shared" si="3093"/>
        <v>0</v>
      </c>
      <c r="P1294" s="11">
        <f t="shared" si="3093"/>
        <v>0</v>
      </c>
      <c r="Q1294" s="11">
        <f t="shared" si="3093"/>
        <v>0</v>
      </c>
      <c r="R1294" s="11">
        <f t="shared" si="3093"/>
        <v>0</v>
      </c>
      <c r="S1294" s="11">
        <f t="shared" si="3093"/>
        <v>900</v>
      </c>
      <c r="T1294" s="11">
        <f t="shared" si="3093"/>
        <v>0</v>
      </c>
      <c r="U1294" s="11">
        <f t="shared" si="3094"/>
        <v>0</v>
      </c>
      <c r="V1294" s="11">
        <f t="shared" si="3094"/>
        <v>0</v>
      </c>
      <c r="W1294" s="11">
        <f t="shared" si="3094"/>
        <v>0</v>
      </c>
      <c r="X1294" s="11">
        <f t="shared" si="3094"/>
        <v>0</v>
      </c>
      <c r="Y1294" s="11">
        <f t="shared" si="3094"/>
        <v>900</v>
      </c>
      <c r="Z1294" s="11">
        <f t="shared" si="3094"/>
        <v>0</v>
      </c>
      <c r="AA1294" s="11">
        <f t="shared" si="3094"/>
        <v>0</v>
      </c>
      <c r="AB1294" s="11">
        <f t="shared" si="3094"/>
        <v>0</v>
      </c>
      <c r="AC1294" s="11">
        <f t="shared" si="3094"/>
        <v>0</v>
      </c>
      <c r="AD1294" s="11">
        <f t="shared" si="3094"/>
        <v>0</v>
      </c>
      <c r="AE1294" s="11">
        <f t="shared" si="3094"/>
        <v>900</v>
      </c>
      <c r="AF1294" s="11">
        <f t="shared" si="3094"/>
        <v>0</v>
      </c>
      <c r="AG1294" s="11">
        <f t="shared" si="3095"/>
        <v>0</v>
      </c>
      <c r="AH1294" s="11">
        <f t="shared" si="3095"/>
        <v>0</v>
      </c>
      <c r="AI1294" s="11">
        <f t="shared" si="3095"/>
        <v>0</v>
      </c>
      <c r="AJ1294" s="11">
        <f t="shared" si="3095"/>
        <v>0</v>
      </c>
      <c r="AK1294" s="11">
        <f t="shared" si="3095"/>
        <v>900</v>
      </c>
      <c r="AL1294" s="11">
        <f t="shared" si="3095"/>
        <v>0</v>
      </c>
      <c r="AM1294" s="11">
        <f t="shared" si="3095"/>
        <v>0</v>
      </c>
      <c r="AN1294" s="11">
        <f t="shared" si="3095"/>
        <v>0</v>
      </c>
      <c r="AO1294" s="11">
        <f t="shared" si="3095"/>
        <v>0</v>
      </c>
      <c r="AP1294" s="11">
        <f t="shared" si="3095"/>
        <v>0</v>
      </c>
      <c r="AQ1294" s="11">
        <f t="shared" si="3095"/>
        <v>900</v>
      </c>
      <c r="AR1294" s="11">
        <f t="shared" si="3095"/>
        <v>0</v>
      </c>
      <c r="AS1294" s="11">
        <f t="shared" si="3096"/>
        <v>0</v>
      </c>
      <c r="AT1294" s="11">
        <f t="shared" si="3096"/>
        <v>0</v>
      </c>
      <c r="AU1294" s="11">
        <f t="shared" si="3096"/>
        <v>0</v>
      </c>
      <c r="AV1294" s="11">
        <f t="shared" si="3096"/>
        <v>0</v>
      </c>
      <c r="AW1294" s="11">
        <f t="shared" si="3096"/>
        <v>900</v>
      </c>
      <c r="AX1294" s="11">
        <f t="shared" si="3096"/>
        <v>0</v>
      </c>
      <c r="AY1294" s="11">
        <f t="shared" si="3096"/>
        <v>0</v>
      </c>
      <c r="AZ1294" s="11">
        <f t="shared" si="3096"/>
        <v>0</v>
      </c>
      <c r="BA1294" s="11">
        <f t="shared" si="3096"/>
        <v>0</v>
      </c>
      <c r="BB1294" s="11">
        <f t="shared" si="3096"/>
        <v>0</v>
      </c>
      <c r="BC1294" s="11">
        <f t="shared" si="3096"/>
        <v>900</v>
      </c>
      <c r="BD1294" s="11">
        <f t="shared" si="3096"/>
        <v>0</v>
      </c>
      <c r="BE1294" s="11">
        <f t="shared" si="3097"/>
        <v>0</v>
      </c>
      <c r="BF1294" s="11">
        <f t="shared" si="3097"/>
        <v>0</v>
      </c>
      <c r="BG1294" s="11">
        <f t="shared" si="3097"/>
        <v>0</v>
      </c>
      <c r="BH1294" s="11">
        <f t="shared" si="3097"/>
        <v>0</v>
      </c>
      <c r="BI1294" s="11">
        <f t="shared" si="3097"/>
        <v>900</v>
      </c>
      <c r="BJ1294" s="11">
        <f t="shared" si="3097"/>
        <v>0</v>
      </c>
      <c r="BK1294" s="11">
        <f t="shared" si="3097"/>
        <v>0</v>
      </c>
      <c r="BL1294" s="11">
        <f t="shared" si="3097"/>
        <v>0</v>
      </c>
      <c r="BM1294" s="11">
        <f t="shared" si="3097"/>
        <v>0</v>
      </c>
      <c r="BN1294" s="11">
        <f t="shared" si="3097"/>
        <v>0</v>
      </c>
      <c r="BO1294" s="11">
        <f t="shared" si="3097"/>
        <v>900</v>
      </c>
      <c r="BP1294" s="11">
        <f t="shared" si="3097"/>
        <v>0</v>
      </c>
      <c r="BQ1294" s="11">
        <f t="shared" si="3098"/>
        <v>-100</v>
      </c>
      <c r="BR1294" s="11">
        <f t="shared" si="3098"/>
        <v>0</v>
      </c>
      <c r="BS1294" s="11">
        <f t="shared" si="3098"/>
        <v>0</v>
      </c>
      <c r="BT1294" s="11">
        <f t="shared" si="3098"/>
        <v>0</v>
      </c>
      <c r="BU1294" s="11">
        <f t="shared" si="3098"/>
        <v>800</v>
      </c>
      <c r="BV1294" s="11">
        <f t="shared" si="3098"/>
        <v>0</v>
      </c>
      <c r="BW1294" s="11">
        <f t="shared" si="3098"/>
        <v>0</v>
      </c>
      <c r="BX1294" s="11">
        <f t="shared" si="3098"/>
        <v>0</v>
      </c>
      <c r="BY1294" s="11">
        <f t="shared" si="3098"/>
        <v>0</v>
      </c>
      <c r="BZ1294" s="11">
        <f t="shared" si="3098"/>
        <v>0</v>
      </c>
      <c r="CA1294" s="11">
        <f t="shared" si="3098"/>
        <v>800</v>
      </c>
      <c r="CB1294" s="11">
        <f t="shared" si="3098"/>
        <v>0</v>
      </c>
      <c r="CC1294" s="11">
        <f t="shared" si="3099"/>
        <v>0</v>
      </c>
      <c r="CD1294" s="11">
        <f t="shared" si="3099"/>
        <v>0</v>
      </c>
      <c r="CE1294" s="11">
        <f t="shared" si="3099"/>
        <v>0</v>
      </c>
      <c r="CF1294" s="11">
        <f t="shared" si="3099"/>
        <v>0</v>
      </c>
      <c r="CG1294" s="11">
        <f t="shared" si="3099"/>
        <v>800</v>
      </c>
      <c r="CH1294" s="11">
        <f t="shared" si="3099"/>
        <v>0</v>
      </c>
      <c r="CI1294" s="11">
        <f t="shared" si="3099"/>
        <v>0</v>
      </c>
      <c r="CJ1294" s="11">
        <f t="shared" si="3099"/>
        <v>0</v>
      </c>
      <c r="CK1294" s="11">
        <f t="shared" si="3099"/>
        <v>0</v>
      </c>
      <c r="CL1294" s="11">
        <f t="shared" si="3099"/>
        <v>0</v>
      </c>
      <c r="CM1294" s="11">
        <f t="shared" si="3099"/>
        <v>800</v>
      </c>
      <c r="CN1294" s="11">
        <f t="shared" si="3099"/>
        <v>0</v>
      </c>
    </row>
    <row r="1295" spans="1:92" hidden="1">
      <c r="A1295" s="49" t="s">
        <v>271</v>
      </c>
      <c r="B1295" s="30" t="s">
        <v>256</v>
      </c>
      <c r="C1295" s="30" t="s">
        <v>33</v>
      </c>
      <c r="D1295" s="30" t="s">
        <v>80</v>
      </c>
      <c r="E1295" s="30" t="s">
        <v>270</v>
      </c>
      <c r="F1295" s="61" t="s">
        <v>272</v>
      </c>
      <c r="G1295" s="9">
        <v>900</v>
      </c>
      <c r="H1295" s="9"/>
      <c r="I1295" s="9"/>
      <c r="J1295" s="9"/>
      <c r="K1295" s="9"/>
      <c r="L1295" s="9"/>
      <c r="M1295" s="9">
        <f>G1295+I1295+J1295+K1295+L1295</f>
        <v>900</v>
      </c>
      <c r="N1295" s="9">
        <f>H1295+L1295</f>
        <v>0</v>
      </c>
      <c r="O1295" s="9"/>
      <c r="P1295" s="9"/>
      <c r="Q1295" s="9"/>
      <c r="R1295" s="9"/>
      <c r="S1295" s="9">
        <f>M1295+O1295+P1295+Q1295+R1295</f>
        <v>900</v>
      </c>
      <c r="T1295" s="9">
        <f>N1295+R1295</f>
        <v>0</v>
      </c>
      <c r="U1295" s="9"/>
      <c r="V1295" s="9"/>
      <c r="W1295" s="9"/>
      <c r="X1295" s="9"/>
      <c r="Y1295" s="9">
        <f>S1295+U1295+V1295+W1295+X1295</f>
        <v>900</v>
      </c>
      <c r="Z1295" s="9">
        <f>T1295+X1295</f>
        <v>0</v>
      </c>
      <c r="AA1295" s="9"/>
      <c r="AB1295" s="9"/>
      <c r="AC1295" s="9"/>
      <c r="AD1295" s="9"/>
      <c r="AE1295" s="9">
        <f>Y1295+AA1295+AB1295+AC1295+AD1295</f>
        <v>900</v>
      </c>
      <c r="AF1295" s="9">
        <f>Z1295+AD1295</f>
        <v>0</v>
      </c>
      <c r="AG1295" s="9"/>
      <c r="AH1295" s="9"/>
      <c r="AI1295" s="9"/>
      <c r="AJ1295" s="9"/>
      <c r="AK1295" s="9">
        <f>AE1295+AG1295+AH1295+AI1295+AJ1295</f>
        <v>900</v>
      </c>
      <c r="AL1295" s="9">
        <f>AF1295+AJ1295</f>
        <v>0</v>
      </c>
      <c r="AM1295" s="9"/>
      <c r="AN1295" s="9"/>
      <c r="AO1295" s="9"/>
      <c r="AP1295" s="9"/>
      <c r="AQ1295" s="9">
        <f>AK1295+AM1295+AN1295+AO1295+AP1295</f>
        <v>900</v>
      </c>
      <c r="AR1295" s="9">
        <f>AL1295+AP1295</f>
        <v>0</v>
      </c>
      <c r="AS1295" s="9"/>
      <c r="AT1295" s="9"/>
      <c r="AU1295" s="9"/>
      <c r="AV1295" s="9"/>
      <c r="AW1295" s="9">
        <f>AQ1295+AS1295+AT1295+AU1295+AV1295</f>
        <v>900</v>
      </c>
      <c r="AX1295" s="9">
        <f>AR1295+AV1295</f>
        <v>0</v>
      </c>
      <c r="AY1295" s="9"/>
      <c r="AZ1295" s="9"/>
      <c r="BA1295" s="9"/>
      <c r="BB1295" s="9"/>
      <c r="BC1295" s="9">
        <f>AW1295+AY1295+AZ1295+BA1295+BB1295</f>
        <v>900</v>
      </c>
      <c r="BD1295" s="9">
        <f>AX1295+BB1295</f>
        <v>0</v>
      </c>
      <c r="BE1295" s="9"/>
      <c r="BF1295" s="9"/>
      <c r="BG1295" s="9"/>
      <c r="BH1295" s="9"/>
      <c r="BI1295" s="9">
        <f>BC1295+BE1295+BF1295+BG1295+BH1295</f>
        <v>900</v>
      </c>
      <c r="BJ1295" s="9">
        <f>BD1295+BH1295</f>
        <v>0</v>
      </c>
      <c r="BK1295" s="9"/>
      <c r="BL1295" s="9"/>
      <c r="BM1295" s="9"/>
      <c r="BN1295" s="9"/>
      <c r="BO1295" s="9">
        <f>BI1295+BK1295+BL1295+BM1295+BN1295</f>
        <v>900</v>
      </c>
      <c r="BP1295" s="9">
        <f>BJ1295+BN1295</f>
        <v>0</v>
      </c>
      <c r="BQ1295" s="9">
        <v>-100</v>
      </c>
      <c r="BR1295" s="9"/>
      <c r="BS1295" s="9"/>
      <c r="BT1295" s="9"/>
      <c r="BU1295" s="9">
        <f>BO1295+BQ1295+BR1295+BS1295+BT1295</f>
        <v>800</v>
      </c>
      <c r="BV1295" s="9">
        <f>BP1295+BT1295</f>
        <v>0</v>
      </c>
      <c r="BW1295" s="9"/>
      <c r="BX1295" s="9"/>
      <c r="BY1295" s="9"/>
      <c r="BZ1295" s="9"/>
      <c r="CA1295" s="9">
        <f>BU1295+BW1295+BX1295+BY1295+BZ1295</f>
        <v>800</v>
      </c>
      <c r="CB1295" s="9">
        <f>BV1295+BZ1295</f>
        <v>0</v>
      </c>
      <c r="CC1295" s="9"/>
      <c r="CD1295" s="9"/>
      <c r="CE1295" s="9"/>
      <c r="CF1295" s="9"/>
      <c r="CG1295" s="9">
        <f>CA1295+CC1295+CD1295+CE1295+CF1295</f>
        <v>800</v>
      </c>
      <c r="CH1295" s="9">
        <f>CB1295+CF1295</f>
        <v>0</v>
      </c>
      <c r="CI1295" s="9"/>
      <c r="CJ1295" s="9"/>
      <c r="CK1295" s="9"/>
      <c r="CL1295" s="9"/>
      <c r="CM1295" s="9">
        <f>CG1295+CI1295+CJ1295+CK1295+CL1295</f>
        <v>800</v>
      </c>
      <c r="CN1295" s="9">
        <f>CH1295+CL1295</f>
        <v>0</v>
      </c>
    </row>
    <row r="1296" spans="1:92" ht="66" hidden="1">
      <c r="A1296" s="49" t="s">
        <v>273</v>
      </c>
      <c r="B1296" s="30" t="s">
        <v>256</v>
      </c>
      <c r="C1296" s="30" t="s">
        <v>33</v>
      </c>
      <c r="D1296" s="30" t="s">
        <v>80</v>
      </c>
      <c r="E1296" s="30" t="s">
        <v>274</v>
      </c>
      <c r="F1296" s="61"/>
      <c r="G1296" s="9">
        <f>G1297</f>
        <v>1068</v>
      </c>
      <c r="H1296" s="9">
        <f>H1297</f>
        <v>0</v>
      </c>
      <c r="I1296" s="9">
        <f t="shared" ref="I1296:X1297" si="3100">I1297</f>
        <v>0</v>
      </c>
      <c r="J1296" s="9">
        <f t="shared" si="3100"/>
        <v>0</v>
      </c>
      <c r="K1296" s="9">
        <f t="shared" si="3100"/>
        <v>0</v>
      </c>
      <c r="L1296" s="9">
        <f t="shared" si="3100"/>
        <v>0</v>
      </c>
      <c r="M1296" s="9">
        <f t="shared" si="3100"/>
        <v>1068</v>
      </c>
      <c r="N1296" s="9">
        <f t="shared" si="3100"/>
        <v>0</v>
      </c>
      <c r="O1296" s="9">
        <f t="shared" si="3100"/>
        <v>0</v>
      </c>
      <c r="P1296" s="9">
        <f t="shared" si="3100"/>
        <v>0</v>
      </c>
      <c r="Q1296" s="9">
        <f t="shared" si="3100"/>
        <v>0</v>
      </c>
      <c r="R1296" s="9">
        <f t="shared" si="3100"/>
        <v>0</v>
      </c>
      <c r="S1296" s="9">
        <f t="shared" si="3100"/>
        <v>1068</v>
      </c>
      <c r="T1296" s="9">
        <f t="shared" si="3100"/>
        <v>0</v>
      </c>
      <c r="U1296" s="9">
        <f t="shared" si="3100"/>
        <v>0</v>
      </c>
      <c r="V1296" s="9">
        <f t="shared" si="3100"/>
        <v>0</v>
      </c>
      <c r="W1296" s="9">
        <f t="shared" si="3100"/>
        <v>0</v>
      </c>
      <c r="X1296" s="9">
        <f t="shared" si="3100"/>
        <v>0</v>
      </c>
      <c r="Y1296" s="9">
        <f t="shared" ref="U1296:AJ1297" si="3101">Y1297</f>
        <v>1068</v>
      </c>
      <c r="Z1296" s="9">
        <f t="shared" si="3101"/>
        <v>0</v>
      </c>
      <c r="AA1296" s="9">
        <f t="shared" si="3101"/>
        <v>0</v>
      </c>
      <c r="AB1296" s="9">
        <f t="shared" si="3101"/>
        <v>0</v>
      </c>
      <c r="AC1296" s="9">
        <f t="shared" si="3101"/>
        <v>0</v>
      </c>
      <c r="AD1296" s="9">
        <f t="shared" si="3101"/>
        <v>0</v>
      </c>
      <c r="AE1296" s="9">
        <f t="shared" si="3101"/>
        <v>1068</v>
      </c>
      <c r="AF1296" s="9">
        <f t="shared" si="3101"/>
        <v>0</v>
      </c>
      <c r="AG1296" s="9">
        <f t="shared" si="3101"/>
        <v>0</v>
      </c>
      <c r="AH1296" s="9">
        <f t="shared" si="3101"/>
        <v>0</v>
      </c>
      <c r="AI1296" s="9">
        <f t="shared" si="3101"/>
        <v>0</v>
      </c>
      <c r="AJ1296" s="9">
        <f t="shared" si="3101"/>
        <v>0</v>
      </c>
      <c r="AK1296" s="9">
        <f t="shared" ref="AG1296:AV1297" si="3102">AK1297</f>
        <v>1068</v>
      </c>
      <c r="AL1296" s="9">
        <f t="shared" si="3102"/>
        <v>0</v>
      </c>
      <c r="AM1296" s="9">
        <f t="shared" si="3102"/>
        <v>0</v>
      </c>
      <c r="AN1296" s="9">
        <f t="shared" si="3102"/>
        <v>0</v>
      </c>
      <c r="AO1296" s="9">
        <f t="shared" si="3102"/>
        <v>0</v>
      </c>
      <c r="AP1296" s="9">
        <f t="shared" si="3102"/>
        <v>0</v>
      </c>
      <c r="AQ1296" s="9">
        <f t="shared" si="3102"/>
        <v>1068</v>
      </c>
      <c r="AR1296" s="9">
        <f t="shared" si="3102"/>
        <v>0</v>
      </c>
      <c r="AS1296" s="9">
        <f t="shared" si="3102"/>
        <v>0</v>
      </c>
      <c r="AT1296" s="9">
        <f t="shared" si="3102"/>
        <v>0</v>
      </c>
      <c r="AU1296" s="9">
        <f t="shared" si="3102"/>
        <v>0</v>
      </c>
      <c r="AV1296" s="9">
        <f t="shared" si="3102"/>
        <v>0</v>
      </c>
      <c r="AW1296" s="9">
        <f t="shared" ref="AS1296:BH1297" si="3103">AW1297</f>
        <v>1068</v>
      </c>
      <c r="AX1296" s="9">
        <f t="shared" si="3103"/>
        <v>0</v>
      </c>
      <c r="AY1296" s="9">
        <f t="shared" si="3103"/>
        <v>0</v>
      </c>
      <c r="AZ1296" s="9">
        <f t="shared" si="3103"/>
        <v>0</v>
      </c>
      <c r="BA1296" s="9">
        <f t="shared" si="3103"/>
        <v>0</v>
      </c>
      <c r="BB1296" s="9">
        <f t="shared" si="3103"/>
        <v>0</v>
      </c>
      <c r="BC1296" s="9">
        <f t="shared" si="3103"/>
        <v>1068</v>
      </c>
      <c r="BD1296" s="9">
        <f t="shared" si="3103"/>
        <v>0</v>
      </c>
      <c r="BE1296" s="9">
        <f t="shared" si="3103"/>
        <v>0</v>
      </c>
      <c r="BF1296" s="9">
        <f t="shared" si="3103"/>
        <v>0</v>
      </c>
      <c r="BG1296" s="9">
        <f t="shared" si="3103"/>
        <v>0</v>
      </c>
      <c r="BH1296" s="9">
        <f t="shared" si="3103"/>
        <v>0</v>
      </c>
      <c r="BI1296" s="9">
        <f t="shared" ref="BE1296:BT1297" si="3104">BI1297</f>
        <v>1068</v>
      </c>
      <c r="BJ1296" s="9">
        <f t="shared" si="3104"/>
        <v>0</v>
      </c>
      <c r="BK1296" s="9">
        <f t="shared" si="3104"/>
        <v>0</v>
      </c>
      <c r="BL1296" s="9">
        <f t="shared" si="3104"/>
        <v>0</v>
      </c>
      <c r="BM1296" s="9">
        <f t="shared" si="3104"/>
        <v>0</v>
      </c>
      <c r="BN1296" s="9">
        <f t="shared" si="3104"/>
        <v>0</v>
      </c>
      <c r="BO1296" s="9">
        <f t="shared" si="3104"/>
        <v>1068</v>
      </c>
      <c r="BP1296" s="9">
        <f t="shared" si="3104"/>
        <v>0</v>
      </c>
      <c r="BQ1296" s="9">
        <f t="shared" si="3104"/>
        <v>0</v>
      </c>
      <c r="BR1296" s="9">
        <f t="shared" si="3104"/>
        <v>0</v>
      </c>
      <c r="BS1296" s="9">
        <f t="shared" si="3104"/>
        <v>0</v>
      </c>
      <c r="BT1296" s="9">
        <f t="shared" si="3104"/>
        <v>0</v>
      </c>
      <c r="BU1296" s="9">
        <f t="shared" ref="BQ1296:CF1297" si="3105">BU1297</f>
        <v>1068</v>
      </c>
      <c r="BV1296" s="9">
        <f t="shared" si="3105"/>
        <v>0</v>
      </c>
      <c r="BW1296" s="9">
        <f t="shared" si="3105"/>
        <v>0</v>
      </c>
      <c r="BX1296" s="9">
        <f t="shared" si="3105"/>
        <v>0</v>
      </c>
      <c r="BY1296" s="9">
        <f t="shared" si="3105"/>
        <v>0</v>
      </c>
      <c r="BZ1296" s="9">
        <f t="shared" si="3105"/>
        <v>0</v>
      </c>
      <c r="CA1296" s="9">
        <f t="shared" si="3105"/>
        <v>1068</v>
      </c>
      <c r="CB1296" s="9">
        <f t="shared" si="3105"/>
        <v>0</v>
      </c>
      <c r="CC1296" s="9">
        <f t="shared" si="3105"/>
        <v>0</v>
      </c>
      <c r="CD1296" s="9">
        <f t="shared" si="3105"/>
        <v>0</v>
      </c>
      <c r="CE1296" s="9">
        <f t="shared" si="3105"/>
        <v>0</v>
      </c>
      <c r="CF1296" s="9">
        <f t="shared" si="3105"/>
        <v>0</v>
      </c>
      <c r="CG1296" s="9">
        <f t="shared" ref="CC1296:CN1297" si="3106">CG1297</f>
        <v>1068</v>
      </c>
      <c r="CH1296" s="9">
        <f t="shared" si="3106"/>
        <v>0</v>
      </c>
      <c r="CI1296" s="9">
        <f t="shared" si="3106"/>
        <v>0</v>
      </c>
      <c r="CJ1296" s="9">
        <f t="shared" si="3106"/>
        <v>0</v>
      </c>
      <c r="CK1296" s="9">
        <f t="shared" si="3106"/>
        <v>0</v>
      </c>
      <c r="CL1296" s="9">
        <f t="shared" si="3106"/>
        <v>0</v>
      </c>
      <c r="CM1296" s="9">
        <f t="shared" si="3106"/>
        <v>1068</v>
      </c>
      <c r="CN1296" s="9">
        <f t="shared" si="3106"/>
        <v>0</v>
      </c>
    </row>
    <row r="1297" spans="1:92" hidden="1">
      <c r="A1297" s="49" t="s">
        <v>101</v>
      </c>
      <c r="B1297" s="30" t="s">
        <v>256</v>
      </c>
      <c r="C1297" s="30" t="s">
        <v>33</v>
      </c>
      <c r="D1297" s="30" t="s">
        <v>80</v>
      </c>
      <c r="E1297" s="30" t="s">
        <v>274</v>
      </c>
      <c r="F1297" s="61" t="s">
        <v>102</v>
      </c>
      <c r="G1297" s="9">
        <f>G1298</f>
        <v>1068</v>
      </c>
      <c r="H1297" s="9">
        <f>H1298</f>
        <v>0</v>
      </c>
      <c r="I1297" s="9">
        <f t="shared" si="3100"/>
        <v>0</v>
      </c>
      <c r="J1297" s="9">
        <f t="shared" si="3100"/>
        <v>0</v>
      </c>
      <c r="K1297" s="9">
        <f t="shared" si="3100"/>
        <v>0</v>
      </c>
      <c r="L1297" s="9">
        <f t="shared" si="3100"/>
        <v>0</v>
      </c>
      <c r="M1297" s="9">
        <f t="shared" si="3100"/>
        <v>1068</v>
      </c>
      <c r="N1297" s="9">
        <f t="shared" si="3100"/>
        <v>0</v>
      </c>
      <c r="O1297" s="9">
        <f t="shared" si="3100"/>
        <v>0</v>
      </c>
      <c r="P1297" s="9">
        <f t="shared" si="3100"/>
        <v>0</v>
      </c>
      <c r="Q1297" s="9">
        <f t="shared" si="3100"/>
        <v>0</v>
      </c>
      <c r="R1297" s="9">
        <f t="shared" si="3100"/>
        <v>0</v>
      </c>
      <c r="S1297" s="9">
        <f t="shared" si="3100"/>
        <v>1068</v>
      </c>
      <c r="T1297" s="9">
        <f t="shared" si="3100"/>
        <v>0</v>
      </c>
      <c r="U1297" s="9">
        <f t="shared" si="3101"/>
        <v>0</v>
      </c>
      <c r="V1297" s="9">
        <f t="shared" si="3101"/>
        <v>0</v>
      </c>
      <c r="W1297" s="9">
        <f t="shared" si="3101"/>
        <v>0</v>
      </c>
      <c r="X1297" s="9">
        <f t="shared" si="3101"/>
        <v>0</v>
      </c>
      <c r="Y1297" s="9">
        <f t="shared" si="3101"/>
        <v>1068</v>
      </c>
      <c r="Z1297" s="9">
        <f t="shared" si="3101"/>
        <v>0</v>
      </c>
      <c r="AA1297" s="9">
        <f t="shared" si="3101"/>
        <v>0</v>
      </c>
      <c r="AB1297" s="9">
        <f t="shared" si="3101"/>
        <v>0</v>
      </c>
      <c r="AC1297" s="9">
        <f t="shared" si="3101"/>
        <v>0</v>
      </c>
      <c r="AD1297" s="9">
        <f t="shared" si="3101"/>
        <v>0</v>
      </c>
      <c r="AE1297" s="9">
        <f t="shared" si="3101"/>
        <v>1068</v>
      </c>
      <c r="AF1297" s="9">
        <f t="shared" si="3101"/>
        <v>0</v>
      </c>
      <c r="AG1297" s="9">
        <f t="shared" si="3102"/>
        <v>0</v>
      </c>
      <c r="AH1297" s="9">
        <f t="shared" si="3102"/>
        <v>0</v>
      </c>
      <c r="AI1297" s="9">
        <f t="shared" si="3102"/>
        <v>0</v>
      </c>
      <c r="AJ1297" s="9">
        <f t="shared" si="3102"/>
        <v>0</v>
      </c>
      <c r="AK1297" s="9">
        <f t="shared" si="3102"/>
        <v>1068</v>
      </c>
      <c r="AL1297" s="9">
        <f t="shared" si="3102"/>
        <v>0</v>
      </c>
      <c r="AM1297" s="9">
        <f t="shared" si="3102"/>
        <v>0</v>
      </c>
      <c r="AN1297" s="9">
        <f t="shared" si="3102"/>
        <v>0</v>
      </c>
      <c r="AO1297" s="9">
        <f t="shared" si="3102"/>
        <v>0</v>
      </c>
      <c r="AP1297" s="9">
        <f t="shared" si="3102"/>
        <v>0</v>
      </c>
      <c r="AQ1297" s="9">
        <f t="shared" si="3102"/>
        <v>1068</v>
      </c>
      <c r="AR1297" s="9">
        <f t="shared" si="3102"/>
        <v>0</v>
      </c>
      <c r="AS1297" s="9">
        <f t="shared" si="3103"/>
        <v>0</v>
      </c>
      <c r="AT1297" s="9">
        <f t="shared" si="3103"/>
        <v>0</v>
      </c>
      <c r="AU1297" s="9">
        <f t="shared" si="3103"/>
        <v>0</v>
      </c>
      <c r="AV1297" s="9">
        <f t="shared" si="3103"/>
        <v>0</v>
      </c>
      <c r="AW1297" s="9">
        <f t="shared" si="3103"/>
        <v>1068</v>
      </c>
      <c r="AX1297" s="9">
        <f t="shared" si="3103"/>
        <v>0</v>
      </c>
      <c r="AY1297" s="9">
        <f t="shared" si="3103"/>
        <v>0</v>
      </c>
      <c r="AZ1297" s="9">
        <f t="shared" si="3103"/>
        <v>0</v>
      </c>
      <c r="BA1297" s="9">
        <f t="shared" si="3103"/>
        <v>0</v>
      </c>
      <c r="BB1297" s="9">
        <f t="shared" si="3103"/>
        <v>0</v>
      </c>
      <c r="BC1297" s="9">
        <f t="shared" si="3103"/>
        <v>1068</v>
      </c>
      <c r="BD1297" s="9">
        <f t="shared" si="3103"/>
        <v>0</v>
      </c>
      <c r="BE1297" s="9">
        <f t="shared" si="3104"/>
        <v>0</v>
      </c>
      <c r="BF1297" s="9">
        <f t="shared" si="3104"/>
        <v>0</v>
      </c>
      <c r="BG1297" s="9">
        <f t="shared" si="3104"/>
        <v>0</v>
      </c>
      <c r="BH1297" s="9">
        <f t="shared" si="3104"/>
        <v>0</v>
      </c>
      <c r="BI1297" s="9">
        <f t="shared" si="3104"/>
        <v>1068</v>
      </c>
      <c r="BJ1297" s="9">
        <f t="shared" si="3104"/>
        <v>0</v>
      </c>
      <c r="BK1297" s="9">
        <f t="shared" si="3104"/>
        <v>0</v>
      </c>
      <c r="BL1297" s="9">
        <f t="shared" si="3104"/>
        <v>0</v>
      </c>
      <c r="BM1297" s="9">
        <f t="shared" si="3104"/>
        <v>0</v>
      </c>
      <c r="BN1297" s="9">
        <f t="shared" si="3104"/>
        <v>0</v>
      </c>
      <c r="BO1297" s="9">
        <f t="shared" si="3104"/>
        <v>1068</v>
      </c>
      <c r="BP1297" s="9">
        <f t="shared" si="3104"/>
        <v>0</v>
      </c>
      <c r="BQ1297" s="9">
        <f t="shared" si="3105"/>
        <v>0</v>
      </c>
      <c r="BR1297" s="9">
        <f t="shared" si="3105"/>
        <v>0</v>
      </c>
      <c r="BS1297" s="9">
        <f t="shared" si="3105"/>
        <v>0</v>
      </c>
      <c r="BT1297" s="9">
        <f t="shared" si="3105"/>
        <v>0</v>
      </c>
      <c r="BU1297" s="9">
        <f t="shared" si="3105"/>
        <v>1068</v>
      </c>
      <c r="BV1297" s="9">
        <f t="shared" si="3105"/>
        <v>0</v>
      </c>
      <c r="BW1297" s="9">
        <f t="shared" si="3105"/>
        <v>0</v>
      </c>
      <c r="BX1297" s="9">
        <f t="shared" si="3105"/>
        <v>0</v>
      </c>
      <c r="BY1297" s="9">
        <f t="shared" si="3105"/>
        <v>0</v>
      </c>
      <c r="BZ1297" s="9">
        <f t="shared" si="3105"/>
        <v>0</v>
      </c>
      <c r="CA1297" s="9">
        <f t="shared" si="3105"/>
        <v>1068</v>
      </c>
      <c r="CB1297" s="9">
        <f t="shared" si="3105"/>
        <v>0</v>
      </c>
      <c r="CC1297" s="9">
        <f t="shared" si="3106"/>
        <v>0</v>
      </c>
      <c r="CD1297" s="9">
        <f t="shared" si="3106"/>
        <v>0</v>
      </c>
      <c r="CE1297" s="9">
        <f t="shared" si="3106"/>
        <v>0</v>
      </c>
      <c r="CF1297" s="9">
        <f t="shared" si="3106"/>
        <v>0</v>
      </c>
      <c r="CG1297" s="9">
        <f t="shared" si="3106"/>
        <v>1068</v>
      </c>
      <c r="CH1297" s="9">
        <f t="shared" si="3106"/>
        <v>0</v>
      </c>
      <c r="CI1297" s="9">
        <f t="shared" si="3106"/>
        <v>0</v>
      </c>
      <c r="CJ1297" s="9">
        <f t="shared" si="3106"/>
        <v>0</v>
      </c>
      <c r="CK1297" s="9">
        <f t="shared" si="3106"/>
        <v>0</v>
      </c>
      <c r="CL1297" s="9">
        <f t="shared" si="3106"/>
        <v>0</v>
      </c>
      <c r="CM1297" s="9">
        <f t="shared" si="3106"/>
        <v>1068</v>
      </c>
      <c r="CN1297" s="9">
        <f t="shared" si="3106"/>
        <v>0</v>
      </c>
    </row>
    <row r="1298" spans="1:92" hidden="1">
      <c r="A1298" s="49" t="s">
        <v>271</v>
      </c>
      <c r="B1298" s="30" t="s">
        <v>256</v>
      </c>
      <c r="C1298" s="30" t="s">
        <v>33</v>
      </c>
      <c r="D1298" s="30" t="s">
        <v>80</v>
      </c>
      <c r="E1298" s="30" t="s">
        <v>274</v>
      </c>
      <c r="F1298" s="61" t="s">
        <v>272</v>
      </c>
      <c r="G1298" s="9">
        <v>1068</v>
      </c>
      <c r="H1298" s="9"/>
      <c r="I1298" s="9"/>
      <c r="J1298" s="9"/>
      <c r="K1298" s="9"/>
      <c r="L1298" s="9"/>
      <c r="M1298" s="9">
        <f>G1298+I1298+J1298+K1298+L1298</f>
        <v>1068</v>
      </c>
      <c r="N1298" s="9">
        <f>H1298+L1298</f>
        <v>0</v>
      </c>
      <c r="O1298" s="9"/>
      <c r="P1298" s="9"/>
      <c r="Q1298" s="9"/>
      <c r="R1298" s="9"/>
      <c r="S1298" s="9">
        <f>M1298+O1298+P1298+Q1298+R1298</f>
        <v>1068</v>
      </c>
      <c r="T1298" s="9">
        <f>N1298+R1298</f>
        <v>0</v>
      </c>
      <c r="U1298" s="9"/>
      <c r="V1298" s="9"/>
      <c r="W1298" s="9"/>
      <c r="X1298" s="9"/>
      <c r="Y1298" s="9">
        <f>S1298+U1298+V1298+W1298+X1298</f>
        <v>1068</v>
      </c>
      <c r="Z1298" s="9">
        <f>T1298+X1298</f>
        <v>0</v>
      </c>
      <c r="AA1298" s="9"/>
      <c r="AB1298" s="9"/>
      <c r="AC1298" s="9"/>
      <c r="AD1298" s="9"/>
      <c r="AE1298" s="9">
        <f>Y1298+AA1298+AB1298+AC1298+AD1298</f>
        <v>1068</v>
      </c>
      <c r="AF1298" s="9">
        <f>Z1298+AD1298</f>
        <v>0</v>
      </c>
      <c r="AG1298" s="9"/>
      <c r="AH1298" s="9"/>
      <c r="AI1298" s="9"/>
      <c r="AJ1298" s="9"/>
      <c r="AK1298" s="9">
        <f>AE1298+AG1298+AH1298+AI1298+AJ1298</f>
        <v>1068</v>
      </c>
      <c r="AL1298" s="9">
        <f>AF1298+AJ1298</f>
        <v>0</v>
      </c>
      <c r="AM1298" s="9"/>
      <c r="AN1298" s="9"/>
      <c r="AO1298" s="9"/>
      <c r="AP1298" s="9"/>
      <c r="AQ1298" s="9">
        <f>AK1298+AM1298+AN1298+AO1298+AP1298</f>
        <v>1068</v>
      </c>
      <c r="AR1298" s="9">
        <f>AL1298+AP1298</f>
        <v>0</v>
      </c>
      <c r="AS1298" s="9"/>
      <c r="AT1298" s="9"/>
      <c r="AU1298" s="9"/>
      <c r="AV1298" s="9"/>
      <c r="AW1298" s="9">
        <f>AQ1298+AS1298+AT1298+AU1298+AV1298</f>
        <v>1068</v>
      </c>
      <c r="AX1298" s="9">
        <f>AR1298+AV1298</f>
        <v>0</v>
      </c>
      <c r="AY1298" s="9"/>
      <c r="AZ1298" s="9"/>
      <c r="BA1298" s="9"/>
      <c r="BB1298" s="9"/>
      <c r="BC1298" s="9">
        <f>AW1298+AY1298+AZ1298+BA1298+BB1298</f>
        <v>1068</v>
      </c>
      <c r="BD1298" s="9">
        <f>AX1298+BB1298</f>
        <v>0</v>
      </c>
      <c r="BE1298" s="9"/>
      <c r="BF1298" s="9"/>
      <c r="BG1298" s="9"/>
      <c r="BH1298" s="9"/>
      <c r="BI1298" s="9">
        <f>BC1298+BE1298+BF1298+BG1298+BH1298</f>
        <v>1068</v>
      </c>
      <c r="BJ1298" s="9">
        <f>BD1298+BH1298</f>
        <v>0</v>
      </c>
      <c r="BK1298" s="9"/>
      <c r="BL1298" s="9"/>
      <c r="BM1298" s="9"/>
      <c r="BN1298" s="9"/>
      <c r="BO1298" s="9">
        <f>BI1298+BK1298+BL1298+BM1298+BN1298</f>
        <v>1068</v>
      </c>
      <c r="BP1298" s="9">
        <f>BJ1298+BN1298</f>
        <v>0</v>
      </c>
      <c r="BQ1298" s="9"/>
      <c r="BR1298" s="9"/>
      <c r="BS1298" s="9"/>
      <c r="BT1298" s="9"/>
      <c r="BU1298" s="9">
        <f>BO1298+BQ1298+BR1298+BS1298+BT1298</f>
        <v>1068</v>
      </c>
      <c r="BV1298" s="9">
        <f>BP1298+BT1298</f>
        <v>0</v>
      </c>
      <c r="BW1298" s="9"/>
      <c r="BX1298" s="9"/>
      <c r="BY1298" s="9"/>
      <c r="BZ1298" s="9"/>
      <c r="CA1298" s="9">
        <f>BU1298+BW1298+BX1298+BY1298+BZ1298</f>
        <v>1068</v>
      </c>
      <c r="CB1298" s="9">
        <f>BV1298+BZ1298</f>
        <v>0</v>
      </c>
      <c r="CC1298" s="9"/>
      <c r="CD1298" s="9"/>
      <c r="CE1298" s="9"/>
      <c r="CF1298" s="9"/>
      <c r="CG1298" s="9">
        <f>CA1298+CC1298+CD1298+CE1298+CF1298</f>
        <v>1068</v>
      </c>
      <c r="CH1298" s="9">
        <f>CB1298+CF1298</f>
        <v>0</v>
      </c>
      <c r="CI1298" s="9"/>
      <c r="CJ1298" s="9"/>
      <c r="CK1298" s="9"/>
      <c r="CL1298" s="9"/>
      <c r="CM1298" s="9">
        <f>CG1298+CI1298+CJ1298+CK1298+CL1298</f>
        <v>1068</v>
      </c>
      <c r="CN1298" s="9">
        <f>CH1298+CL1298</f>
        <v>0</v>
      </c>
    </row>
    <row r="1299" spans="1:92" ht="49.5" hidden="1">
      <c r="A1299" s="49" t="s">
        <v>275</v>
      </c>
      <c r="B1299" s="30" t="s">
        <v>256</v>
      </c>
      <c r="C1299" s="30" t="s">
        <v>33</v>
      </c>
      <c r="D1299" s="30" t="s">
        <v>80</v>
      </c>
      <c r="E1299" s="30" t="s">
        <v>276</v>
      </c>
      <c r="F1299" s="61"/>
      <c r="G1299" s="9">
        <f>G1300</f>
        <v>8189</v>
      </c>
      <c r="H1299" s="9">
        <f>H1300</f>
        <v>0</v>
      </c>
      <c r="I1299" s="9">
        <f t="shared" ref="I1299:X1300" si="3107">I1300</f>
        <v>0</v>
      </c>
      <c r="J1299" s="9">
        <f t="shared" si="3107"/>
        <v>0</v>
      </c>
      <c r="K1299" s="9">
        <f t="shared" si="3107"/>
        <v>0</v>
      </c>
      <c r="L1299" s="9">
        <f t="shared" si="3107"/>
        <v>0</v>
      </c>
      <c r="M1299" s="9">
        <f t="shared" si="3107"/>
        <v>8189</v>
      </c>
      <c r="N1299" s="9">
        <f t="shared" si="3107"/>
        <v>0</v>
      </c>
      <c r="O1299" s="9">
        <f t="shared" si="3107"/>
        <v>0</v>
      </c>
      <c r="P1299" s="9">
        <f t="shared" si="3107"/>
        <v>0</v>
      </c>
      <c r="Q1299" s="9">
        <f t="shared" si="3107"/>
        <v>0</v>
      </c>
      <c r="R1299" s="9">
        <f t="shared" si="3107"/>
        <v>0</v>
      </c>
      <c r="S1299" s="9">
        <f t="shared" si="3107"/>
        <v>8189</v>
      </c>
      <c r="T1299" s="9">
        <f t="shared" si="3107"/>
        <v>0</v>
      </c>
      <c r="U1299" s="9">
        <f t="shared" si="3107"/>
        <v>0</v>
      </c>
      <c r="V1299" s="9">
        <f t="shared" si="3107"/>
        <v>0</v>
      </c>
      <c r="W1299" s="9">
        <f t="shared" si="3107"/>
        <v>0</v>
      </c>
      <c r="X1299" s="9">
        <f t="shared" si="3107"/>
        <v>0</v>
      </c>
      <c r="Y1299" s="9">
        <f t="shared" ref="U1299:AJ1300" si="3108">Y1300</f>
        <v>8189</v>
      </c>
      <c r="Z1299" s="9">
        <f t="shared" si="3108"/>
        <v>0</v>
      </c>
      <c r="AA1299" s="9">
        <f t="shared" si="3108"/>
        <v>0</v>
      </c>
      <c r="AB1299" s="9">
        <f t="shared" si="3108"/>
        <v>0</v>
      </c>
      <c r="AC1299" s="9">
        <f t="shared" si="3108"/>
        <v>0</v>
      </c>
      <c r="AD1299" s="9">
        <f t="shared" si="3108"/>
        <v>0</v>
      </c>
      <c r="AE1299" s="9">
        <f t="shared" si="3108"/>
        <v>8189</v>
      </c>
      <c r="AF1299" s="9">
        <f t="shared" si="3108"/>
        <v>0</v>
      </c>
      <c r="AG1299" s="9">
        <f t="shared" si="3108"/>
        <v>0</v>
      </c>
      <c r="AH1299" s="9">
        <f t="shared" si="3108"/>
        <v>0</v>
      </c>
      <c r="AI1299" s="9">
        <f t="shared" si="3108"/>
        <v>0</v>
      </c>
      <c r="AJ1299" s="9">
        <f t="shared" si="3108"/>
        <v>0</v>
      </c>
      <c r="AK1299" s="9">
        <f t="shared" ref="AG1299:AV1300" si="3109">AK1300</f>
        <v>8189</v>
      </c>
      <c r="AL1299" s="9">
        <f t="shared" si="3109"/>
        <v>0</v>
      </c>
      <c r="AM1299" s="9">
        <f t="shared" si="3109"/>
        <v>0</v>
      </c>
      <c r="AN1299" s="9">
        <f t="shared" si="3109"/>
        <v>0</v>
      </c>
      <c r="AO1299" s="9">
        <f t="shared" si="3109"/>
        <v>0</v>
      </c>
      <c r="AP1299" s="9">
        <f t="shared" si="3109"/>
        <v>0</v>
      </c>
      <c r="AQ1299" s="9">
        <f t="shared" si="3109"/>
        <v>8189</v>
      </c>
      <c r="AR1299" s="9">
        <f t="shared" si="3109"/>
        <v>0</v>
      </c>
      <c r="AS1299" s="9">
        <f t="shared" si="3109"/>
        <v>0</v>
      </c>
      <c r="AT1299" s="9">
        <f t="shared" si="3109"/>
        <v>0</v>
      </c>
      <c r="AU1299" s="9">
        <f t="shared" si="3109"/>
        <v>0</v>
      </c>
      <c r="AV1299" s="9">
        <f t="shared" si="3109"/>
        <v>0</v>
      </c>
      <c r="AW1299" s="9">
        <f t="shared" ref="AS1299:BH1300" si="3110">AW1300</f>
        <v>8189</v>
      </c>
      <c r="AX1299" s="9">
        <f t="shared" si="3110"/>
        <v>0</v>
      </c>
      <c r="AY1299" s="9">
        <f t="shared" si="3110"/>
        <v>0</v>
      </c>
      <c r="AZ1299" s="9">
        <f t="shared" si="3110"/>
        <v>0</v>
      </c>
      <c r="BA1299" s="9">
        <f t="shared" si="3110"/>
        <v>0</v>
      </c>
      <c r="BB1299" s="9">
        <f t="shared" si="3110"/>
        <v>0</v>
      </c>
      <c r="BC1299" s="9">
        <f t="shared" si="3110"/>
        <v>8189</v>
      </c>
      <c r="BD1299" s="9">
        <f t="shared" si="3110"/>
        <v>0</v>
      </c>
      <c r="BE1299" s="9">
        <f t="shared" si="3110"/>
        <v>0</v>
      </c>
      <c r="BF1299" s="9">
        <f t="shared" si="3110"/>
        <v>0</v>
      </c>
      <c r="BG1299" s="9">
        <f t="shared" si="3110"/>
        <v>0</v>
      </c>
      <c r="BH1299" s="9">
        <f t="shared" si="3110"/>
        <v>0</v>
      </c>
      <c r="BI1299" s="9">
        <f t="shared" ref="BE1299:BT1300" si="3111">BI1300</f>
        <v>8189</v>
      </c>
      <c r="BJ1299" s="9">
        <f t="shared" si="3111"/>
        <v>0</v>
      </c>
      <c r="BK1299" s="9">
        <f t="shared" si="3111"/>
        <v>0</v>
      </c>
      <c r="BL1299" s="9">
        <f t="shared" si="3111"/>
        <v>0</v>
      </c>
      <c r="BM1299" s="9">
        <f t="shared" si="3111"/>
        <v>0</v>
      </c>
      <c r="BN1299" s="9">
        <f t="shared" si="3111"/>
        <v>0</v>
      </c>
      <c r="BO1299" s="9">
        <f t="shared" si="3111"/>
        <v>8189</v>
      </c>
      <c r="BP1299" s="9">
        <f t="shared" si="3111"/>
        <v>0</v>
      </c>
      <c r="BQ1299" s="9">
        <f t="shared" si="3111"/>
        <v>-700</v>
      </c>
      <c r="BR1299" s="9">
        <f t="shared" si="3111"/>
        <v>0</v>
      </c>
      <c r="BS1299" s="9">
        <f t="shared" si="3111"/>
        <v>0</v>
      </c>
      <c r="BT1299" s="9">
        <f t="shared" si="3111"/>
        <v>0</v>
      </c>
      <c r="BU1299" s="9">
        <f t="shared" ref="BQ1299:CF1300" si="3112">BU1300</f>
        <v>7489</v>
      </c>
      <c r="BV1299" s="9">
        <f t="shared" si="3112"/>
        <v>0</v>
      </c>
      <c r="BW1299" s="9">
        <f t="shared" si="3112"/>
        <v>0</v>
      </c>
      <c r="BX1299" s="9">
        <f t="shared" si="3112"/>
        <v>0</v>
      </c>
      <c r="BY1299" s="9">
        <f t="shared" si="3112"/>
        <v>0</v>
      </c>
      <c r="BZ1299" s="9">
        <f t="shared" si="3112"/>
        <v>0</v>
      </c>
      <c r="CA1299" s="9">
        <f t="shared" si="3112"/>
        <v>7489</v>
      </c>
      <c r="CB1299" s="9">
        <f t="shared" si="3112"/>
        <v>0</v>
      </c>
      <c r="CC1299" s="9">
        <f t="shared" si="3112"/>
        <v>0</v>
      </c>
      <c r="CD1299" s="9">
        <f t="shared" si="3112"/>
        <v>0</v>
      </c>
      <c r="CE1299" s="9">
        <f t="shared" si="3112"/>
        <v>0</v>
      </c>
      <c r="CF1299" s="9">
        <f t="shared" si="3112"/>
        <v>0</v>
      </c>
      <c r="CG1299" s="9">
        <f t="shared" ref="CC1299:CN1300" si="3113">CG1300</f>
        <v>7489</v>
      </c>
      <c r="CH1299" s="9">
        <f t="shared" si="3113"/>
        <v>0</v>
      </c>
      <c r="CI1299" s="9">
        <f t="shared" si="3113"/>
        <v>0</v>
      </c>
      <c r="CJ1299" s="9">
        <f t="shared" si="3113"/>
        <v>0</v>
      </c>
      <c r="CK1299" s="9">
        <f t="shared" si="3113"/>
        <v>0</v>
      </c>
      <c r="CL1299" s="9">
        <f t="shared" si="3113"/>
        <v>0</v>
      </c>
      <c r="CM1299" s="9">
        <f t="shared" si="3113"/>
        <v>7489</v>
      </c>
      <c r="CN1299" s="9">
        <f t="shared" si="3113"/>
        <v>0</v>
      </c>
    </row>
    <row r="1300" spans="1:92" hidden="1">
      <c r="A1300" s="49" t="s">
        <v>101</v>
      </c>
      <c r="B1300" s="30" t="s">
        <v>256</v>
      </c>
      <c r="C1300" s="30" t="s">
        <v>33</v>
      </c>
      <c r="D1300" s="30" t="s">
        <v>80</v>
      </c>
      <c r="E1300" s="30" t="s">
        <v>276</v>
      </c>
      <c r="F1300" s="61" t="s">
        <v>102</v>
      </c>
      <c r="G1300" s="9">
        <f>G1301</f>
        <v>8189</v>
      </c>
      <c r="H1300" s="9">
        <f>H1301</f>
        <v>0</v>
      </c>
      <c r="I1300" s="9">
        <f t="shared" si="3107"/>
        <v>0</v>
      </c>
      <c r="J1300" s="9">
        <f t="shared" si="3107"/>
        <v>0</v>
      </c>
      <c r="K1300" s="9">
        <f t="shared" si="3107"/>
        <v>0</v>
      </c>
      <c r="L1300" s="9">
        <f t="shared" si="3107"/>
        <v>0</v>
      </c>
      <c r="M1300" s="9">
        <f t="shared" si="3107"/>
        <v>8189</v>
      </c>
      <c r="N1300" s="9">
        <f t="shared" si="3107"/>
        <v>0</v>
      </c>
      <c r="O1300" s="9">
        <f t="shared" si="3107"/>
        <v>0</v>
      </c>
      <c r="P1300" s="9">
        <f t="shared" si="3107"/>
        <v>0</v>
      </c>
      <c r="Q1300" s="9">
        <f t="shared" si="3107"/>
        <v>0</v>
      </c>
      <c r="R1300" s="9">
        <f t="shared" si="3107"/>
        <v>0</v>
      </c>
      <c r="S1300" s="9">
        <f t="shared" si="3107"/>
        <v>8189</v>
      </c>
      <c r="T1300" s="9">
        <f t="shared" si="3107"/>
        <v>0</v>
      </c>
      <c r="U1300" s="9">
        <f t="shared" si="3108"/>
        <v>0</v>
      </c>
      <c r="V1300" s="9">
        <f t="shared" si="3108"/>
        <v>0</v>
      </c>
      <c r="W1300" s="9">
        <f t="shared" si="3108"/>
        <v>0</v>
      </c>
      <c r="X1300" s="9">
        <f t="shared" si="3108"/>
        <v>0</v>
      </c>
      <c r="Y1300" s="9">
        <f t="shared" si="3108"/>
        <v>8189</v>
      </c>
      <c r="Z1300" s="9">
        <f t="shared" si="3108"/>
        <v>0</v>
      </c>
      <c r="AA1300" s="9">
        <f t="shared" si="3108"/>
        <v>0</v>
      </c>
      <c r="AB1300" s="9">
        <f t="shared" si="3108"/>
        <v>0</v>
      </c>
      <c r="AC1300" s="9">
        <f t="shared" si="3108"/>
        <v>0</v>
      </c>
      <c r="AD1300" s="9">
        <f t="shared" si="3108"/>
        <v>0</v>
      </c>
      <c r="AE1300" s="9">
        <f t="shared" si="3108"/>
        <v>8189</v>
      </c>
      <c r="AF1300" s="9">
        <f t="shared" si="3108"/>
        <v>0</v>
      </c>
      <c r="AG1300" s="9">
        <f t="shared" si="3109"/>
        <v>0</v>
      </c>
      <c r="AH1300" s="9">
        <f t="shared" si="3109"/>
        <v>0</v>
      </c>
      <c r="AI1300" s="9">
        <f t="shared" si="3109"/>
        <v>0</v>
      </c>
      <c r="AJ1300" s="9">
        <f t="shared" si="3109"/>
        <v>0</v>
      </c>
      <c r="AK1300" s="9">
        <f t="shared" si="3109"/>
        <v>8189</v>
      </c>
      <c r="AL1300" s="9">
        <f t="shared" si="3109"/>
        <v>0</v>
      </c>
      <c r="AM1300" s="9">
        <f t="shared" si="3109"/>
        <v>0</v>
      </c>
      <c r="AN1300" s="9">
        <f t="shared" si="3109"/>
        <v>0</v>
      </c>
      <c r="AO1300" s="9">
        <f t="shared" si="3109"/>
        <v>0</v>
      </c>
      <c r="AP1300" s="9">
        <f t="shared" si="3109"/>
        <v>0</v>
      </c>
      <c r="AQ1300" s="9">
        <f t="shared" si="3109"/>
        <v>8189</v>
      </c>
      <c r="AR1300" s="9">
        <f t="shared" si="3109"/>
        <v>0</v>
      </c>
      <c r="AS1300" s="9">
        <f t="shared" si="3110"/>
        <v>0</v>
      </c>
      <c r="AT1300" s="9">
        <f t="shared" si="3110"/>
        <v>0</v>
      </c>
      <c r="AU1300" s="9">
        <f t="shared" si="3110"/>
        <v>0</v>
      </c>
      <c r="AV1300" s="9">
        <f t="shared" si="3110"/>
        <v>0</v>
      </c>
      <c r="AW1300" s="9">
        <f t="shared" si="3110"/>
        <v>8189</v>
      </c>
      <c r="AX1300" s="9">
        <f t="shared" si="3110"/>
        <v>0</v>
      </c>
      <c r="AY1300" s="9">
        <f t="shared" si="3110"/>
        <v>0</v>
      </c>
      <c r="AZ1300" s="9">
        <f t="shared" si="3110"/>
        <v>0</v>
      </c>
      <c r="BA1300" s="9">
        <f t="shared" si="3110"/>
        <v>0</v>
      </c>
      <c r="BB1300" s="9">
        <f t="shared" si="3110"/>
        <v>0</v>
      </c>
      <c r="BC1300" s="9">
        <f t="shared" si="3110"/>
        <v>8189</v>
      </c>
      <c r="BD1300" s="9">
        <f t="shared" si="3110"/>
        <v>0</v>
      </c>
      <c r="BE1300" s="9">
        <f t="shared" si="3111"/>
        <v>0</v>
      </c>
      <c r="BF1300" s="9">
        <f t="shared" si="3111"/>
        <v>0</v>
      </c>
      <c r="BG1300" s="9">
        <f t="shared" si="3111"/>
        <v>0</v>
      </c>
      <c r="BH1300" s="9">
        <f t="shared" si="3111"/>
        <v>0</v>
      </c>
      <c r="BI1300" s="9">
        <f t="shared" si="3111"/>
        <v>8189</v>
      </c>
      <c r="BJ1300" s="9">
        <f t="shared" si="3111"/>
        <v>0</v>
      </c>
      <c r="BK1300" s="9">
        <f t="shared" si="3111"/>
        <v>0</v>
      </c>
      <c r="BL1300" s="9">
        <f t="shared" si="3111"/>
        <v>0</v>
      </c>
      <c r="BM1300" s="9">
        <f t="shared" si="3111"/>
        <v>0</v>
      </c>
      <c r="BN1300" s="9">
        <f t="shared" si="3111"/>
        <v>0</v>
      </c>
      <c r="BO1300" s="9">
        <f t="shared" si="3111"/>
        <v>8189</v>
      </c>
      <c r="BP1300" s="9">
        <f t="shared" si="3111"/>
        <v>0</v>
      </c>
      <c r="BQ1300" s="9">
        <f t="shared" si="3112"/>
        <v>-700</v>
      </c>
      <c r="BR1300" s="9">
        <f t="shared" si="3112"/>
        <v>0</v>
      </c>
      <c r="BS1300" s="9">
        <f t="shared" si="3112"/>
        <v>0</v>
      </c>
      <c r="BT1300" s="9">
        <f t="shared" si="3112"/>
        <v>0</v>
      </c>
      <c r="BU1300" s="9">
        <f t="shared" si="3112"/>
        <v>7489</v>
      </c>
      <c r="BV1300" s="9">
        <f t="shared" si="3112"/>
        <v>0</v>
      </c>
      <c r="BW1300" s="9">
        <f t="shared" si="3112"/>
        <v>0</v>
      </c>
      <c r="BX1300" s="9">
        <f t="shared" si="3112"/>
        <v>0</v>
      </c>
      <c r="BY1300" s="9">
        <f t="shared" si="3112"/>
        <v>0</v>
      </c>
      <c r="BZ1300" s="9">
        <f t="shared" si="3112"/>
        <v>0</v>
      </c>
      <c r="CA1300" s="9">
        <f t="shared" si="3112"/>
        <v>7489</v>
      </c>
      <c r="CB1300" s="9">
        <f t="shared" si="3112"/>
        <v>0</v>
      </c>
      <c r="CC1300" s="9">
        <f t="shared" si="3113"/>
        <v>0</v>
      </c>
      <c r="CD1300" s="9">
        <f t="shared" si="3113"/>
        <v>0</v>
      </c>
      <c r="CE1300" s="9">
        <f t="shared" si="3113"/>
        <v>0</v>
      </c>
      <c r="CF1300" s="9">
        <f t="shared" si="3113"/>
        <v>0</v>
      </c>
      <c r="CG1300" s="9">
        <f t="shared" si="3113"/>
        <v>7489</v>
      </c>
      <c r="CH1300" s="9">
        <f t="shared" si="3113"/>
        <v>0</v>
      </c>
      <c r="CI1300" s="9">
        <f t="shared" si="3113"/>
        <v>0</v>
      </c>
      <c r="CJ1300" s="9">
        <f t="shared" si="3113"/>
        <v>0</v>
      </c>
      <c r="CK1300" s="9">
        <f t="shared" si="3113"/>
        <v>0</v>
      </c>
      <c r="CL1300" s="9">
        <f t="shared" si="3113"/>
        <v>0</v>
      </c>
      <c r="CM1300" s="9">
        <f t="shared" si="3113"/>
        <v>7489</v>
      </c>
      <c r="CN1300" s="9">
        <f t="shared" si="3113"/>
        <v>0</v>
      </c>
    </row>
    <row r="1301" spans="1:92" hidden="1">
      <c r="A1301" s="49" t="s">
        <v>271</v>
      </c>
      <c r="B1301" s="30" t="s">
        <v>256</v>
      </c>
      <c r="C1301" s="30" t="s">
        <v>33</v>
      </c>
      <c r="D1301" s="30" t="s">
        <v>80</v>
      </c>
      <c r="E1301" s="30" t="s">
        <v>276</v>
      </c>
      <c r="F1301" s="61" t="s">
        <v>272</v>
      </c>
      <c r="G1301" s="9">
        <v>8189</v>
      </c>
      <c r="H1301" s="9"/>
      <c r="I1301" s="9"/>
      <c r="J1301" s="9"/>
      <c r="K1301" s="9"/>
      <c r="L1301" s="9"/>
      <c r="M1301" s="9">
        <f>G1301+I1301+J1301+K1301+L1301</f>
        <v>8189</v>
      </c>
      <c r="N1301" s="9">
        <f>H1301+L1301</f>
        <v>0</v>
      </c>
      <c r="O1301" s="9"/>
      <c r="P1301" s="9"/>
      <c r="Q1301" s="9"/>
      <c r="R1301" s="9"/>
      <c r="S1301" s="9">
        <f>M1301+O1301+P1301+Q1301+R1301</f>
        <v>8189</v>
      </c>
      <c r="T1301" s="9">
        <f>N1301+R1301</f>
        <v>0</v>
      </c>
      <c r="U1301" s="9"/>
      <c r="V1301" s="9"/>
      <c r="W1301" s="9"/>
      <c r="X1301" s="9"/>
      <c r="Y1301" s="9">
        <f>S1301+U1301+V1301+W1301+X1301</f>
        <v>8189</v>
      </c>
      <c r="Z1301" s="9">
        <f>T1301+X1301</f>
        <v>0</v>
      </c>
      <c r="AA1301" s="9"/>
      <c r="AB1301" s="9"/>
      <c r="AC1301" s="9"/>
      <c r="AD1301" s="9"/>
      <c r="AE1301" s="9">
        <f>Y1301+AA1301+AB1301+AC1301+AD1301</f>
        <v>8189</v>
      </c>
      <c r="AF1301" s="9">
        <f>Z1301+AD1301</f>
        <v>0</v>
      </c>
      <c r="AG1301" s="9"/>
      <c r="AH1301" s="9"/>
      <c r="AI1301" s="9"/>
      <c r="AJ1301" s="9"/>
      <c r="AK1301" s="9">
        <f>AE1301+AG1301+AH1301+AI1301+AJ1301</f>
        <v>8189</v>
      </c>
      <c r="AL1301" s="9">
        <f>AF1301+AJ1301</f>
        <v>0</v>
      </c>
      <c r="AM1301" s="9"/>
      <c r="AN1301" s="9"/>
      <c r="AO1301" s="9"/>
      <c r="AP1301" s="9"/>
      <c r="AQ1301" s="9">
        <f>AK1301+AM1301+AN1301+AO1301+AP1301</f>
        <v>8189</v>
      </c>
      <c r="AR1301" s="9">
        <f>AL1301+AP1301</f>
        <v>0</v>
      </c>
      <c r="AS1301" s="9"/>
      <c r="AT1301" s="9"/>
      <c r="AU1301" s="9"/>
      <c r="AV1301" s="9"/>
      <c r="AW1301" s="9">
        <f>AQ1301+AS1301+AT1301+AU1301+AV1301</f>
        <v>8189</v>
      </c>
      <c r="AX1301" s="9">
        <f>AR1301+AV1301</f>
        <v>0</v>
      </c>
      <c r="AY1301" s="9"/>
      <c r="AZ1301" s="9"/>
      <c r="BA1301" s="9"/>
      <c r="BB1301" s="9"/>
      <c r="BC1301" s="9">
        <f>AW1301+AY1301+AZ1301+BA1301+BB1301</f>
        <v>8189</v>
      </c>
      <c r="BD1301" s="9">
        <f>AX1301+BB1301</f>
        <v>0</v>
      </c>
      <c r="BE1301" s="9"/>
      <c r="BF1301" s="9"/>
      <c r="BG1301" s="9"/>
      <c r="BH1301" s="9"/>
      <c r="BI1301" s="9">
        <f>BC1301+BE1301+BF1301+BG1301+BH1301</f>
        <v>8189</v>
      </c>
      <c r="BJ1301" s="9">
        <f>BD1301+BH1301</f>
        <v>0</v>
      </c>
      <c r="BK1301" s="9"/>
      <c r="BL1301" s="9"/>
      <c r="BM1301" s="9"/>
      <c r="BN1301" s="9"/>
      <c r="BO1301" s="9">
        <f>BI1301+BK1301+BL1301+BM1301+BN1301</f>
        <v>8189</v>
      </c>
      <c r="BP1301" s="9">
        <f>BJ1301+BN1301</f>
        <v>0</v>
      </c>
      <c r="BQ1301" s="9">
        <v>-700</v>
      </c>
      <c r="BR1301" s="9"/>
      <c r="BS1301" s="9"/>
      <c r="BT1301" s="9"/>
      <c r="BU1301" s="9">
        <f>BO1301+BQ1301+BR1301+BS1301+BT1301</f>
        <v>7489</v>
      </c>
      <c r="BV1301" s="9">
        <f>BP1301+BT1301</f>
        <v>0</v>
      </c>
      <c r="BW1301" s="9"/>
      <c r="BX1301" s="9"/>
      <c r="BY1301" s="9"/>
      <c r="BZ1301" s="9"/>
      <c r="CA1301" s="9">
        <f>BU1301+BW1301+BX1301+BY1301+BZ1301</f>
        <v>7489</v>
      </c>
      <c r="CB1301" s="9">
        <f>BV1301+BZ1301</f>
        <v>0</v>
      </c>
      <c r="CC1301" s="9"/>
      <c r="CD1301" s="9"/>
      <c r="CE1301" s="9"/>
      <c r="CF1301" s="9"/>
      <c r="CG1301" s="9">
        <f>CA1301+CC1301+CD1301+CE1301+CF1301</f>
        <v>7489</v>
      </c>
      <c r="CH1301" s="9">
        <f>CB1301+CF1301</f>
        <v>0</v>
      </c>
      <c r="CI1301" s="9"/>
      <c r="CJ1301" s="9"/>
      <c r="CK1301" s="9"/>
      <c r="CL1301" s="9"/>
      <c r="CM1301" s="9">
        <f>CG1301+CI1301+CJ1301+CK1301+CL1301</f>
        <v>7489</v>
      </c>
      <c r="CN1301" s="9">
        <f>CH1301+CL1301</f>
        <v>0</v>
      </c>
    </row>
    <row r="1302" spans="1:92" ht="66" hidden="1">
      <c r="A1302" s="28" t="s">
        <v>411</v>
      </c>
      <c r="B1302" s="30" t="s">
        <v>256</v>
      </c>
      <c r="C1302" s="30" t="s">
        <v>33</v>
      </c>
      <c r="D1302" s="30" t="s">
        <v>80</v>
      </c>
      <c r="E1302" s="30" t="s">
        <v>277</v>
      </c>
      <c r="F1302" s="30"/>
      <c r="G1302" s="11">
        <f>G1303</f>
        <v>117</v>
      </c>
      <c r="H1302" s="11">
        <f>H1303</f>
        <v>0</v>
      </c>
      <c r="I1302" s="11">
        <f t="shared" ref="I1302:X1303" si="3114">I1303</f>
        <v>0</v>
      </c>
      <c r="J1302" s="11">
        <f t="shared" si="3114"/>
        <v>0</v>
      </c>
      <c r="K1302" s="11">
        <f t="shared" si="3114"/>
        <v>0</v>
      </c>
      <c r="L1302" s="11">
        <f t="shared" si="3114"/>
        <v>0</v>
      </c>
      <c r="M1302" s="11">
        <f t="shared" si="3114"/>
        <v>117</v>
      </c>
      <c r="N1302" s="11">
        <f t="shared" si="3114"/>
        <v>0</v>
      </c>
      <c r="O1302" s="11">
        <f t="shared" si="3114"/>
        <v>0</v>
      </c>
      <c r="P1302" s="11">
        <f t="shared" si="3114"/>
        <v>0</v>
      </c>
      <c r="Q1302" s="11">
        <f t="shared" si="3114"/>
        <v>0</v>
      </c>
      <c r="R1302" s="11">
        <f t="shared" si="3114"/>
        <v>0</v>
      </c>
      <c r="S1302" s="11">
        <f t="shared" si="3114"/>
        <v>117</v>
      </c>
      <c r="T1302" s="11">
        <f t="shared" si="3114"/>
        <v>0</v>
      </c>
      <c r="U1302" s="11">
        <f t="shared" si="3114"/>
        <v>0</v>
      </c>
      <c r="V1302" s="11">
        <f t="shared" si="3114"/>
        <v>0</v>
      </c>
      <c r="W1302" s="11">
        <f t="shared" si="3114"/>
        <v>0</v>
      </c>
      <c r="X1302" s="11">
        <f t="shared" si="3114"/>
        <v>0</v>
      </c>
      <c r="Y1302" s="11">
        <f t="shared" ref="U1302:AJ1303" si="3115">Y1303</f>
        <v>117</v>
      </c>
      <c r="Z1302" s="11">
        <f t="shared" si="3115"/>
        <v>0</v>
      </c>
      <c r="AA1302" s="11">
        <f t="shared" si="3115"/>
        <v>0</v>
      </c>
      <c r="AB1302" s="11">
        <f t="shared" si="3115"/>
        <v>0</v>
      </c>
      <c r="AC1302" s="11">
        <f t="shared" si="3115"/>
        <v>0</v>
      </c>
      <c r="AD1302" s="11">
        <f t="shared" si="3115"/>
        <v>0</v>
      </c>
      <c r="AE1302" s="11">
        <f t="shared" si="3115"/>
        <v>117</v>
      </c>
      <c r="AF1302" s="11">
        <f t="shared" si="3115"/>
        <v>0</v>
      </c>
      <c r="AG1302" s="11">
        <f t="shared" si="3115"/>
        <v>0</v>
      </c>
      <c r="AH1302" s="11">
        <f t="shared" si="3115"/>
        <v>0</v>
      </c>
      <c r="AI1302" s="11">
        <f t="shared" si="3115"/>
        <v>0</v>
      </c>
      <c r="AJ1302" s="11">
        <f t="shared" si="3115"/>
        <v>0</v>
      </c>
      <c r="AK1302" s="11">
        <f t="shared" ref="AG1302:AV1303" si="3116">AK1303</f>
        <v>117</v>
      </c>
      <c r="AL1302" s="11">
        <f t="shared" si="3116"/>
        <v>0</v>
      </c>
      <c r="AM1302" s="11">
        <f t="shared" si="3116"/>
        <v>0</v>
      </c>
      <c r="AN1302" s="11">
        <f t="shared" si="3116"/>
        <v>0</v>
      </c>
      <c r="AO1302" s="11">
        <f t="shared" si="3116"/>
        <v>0</v>
      </c>
      <c r="AP1302" s="11">
        <f t="shared" si="3116"/>
        <v>0</v>
      </c>
      <c r="AQ1302" s="11">
        <f t="shared" si="3116"/>
        <v>117</v>
      </c>
      <c r="AR1302" s="11">
        <f t="shared" si="3116"/>
        <v>0</v>
      </c>
      <c r="AS1302" s="11">
        <f t="shared" si="3116"/>
        <v>0</v>
      </c>
      <c r="AT1302" s="11">
        <f t="shared" si="3116"/>
        <v>0</v>
      </c>
      <c r="AU1302" s="11">
        <f t="shared" si="3116"/>
        <v>0</v>
      </c>
      <c r="AV1302" s="11">
        <f t="shared" si="3116"/>
        <v>0</v>
      </c>
      <c r="AW1302" s="11">
        <f t="shared" ref="AS1302:BH1303" si="3117">AW1303</f>
        <v>117</v>
      </c>
      <c r="AX1302" s="11">
        <f t="shared" si="3117"/>
        <v>0</v>
      </c>
      <c r="AY1302" s="11">
        <f t="shared" si="3117"/>
        <v>0</v>
      </c>
      <c r="AZ1302" s="11">
        <f t="shared" si="3117"/>
        <v>0</v>
      </c>
      <c r="BA1302" s="11">
        <f t="shared" si="3117"/>
        <v>0</v>
      </c>
      <c r="BB1302" s="11">
        <f t="shared" si="3117"/>
        <v>0</v>
      </c>
      <c r="BC1302" s="11">
        <f t="shared" si="3117"/>
        <v>117</v>
      </c>
      <c r="BD1302" s="11">
        <f t="shared" si="3117"/>
        <v>0</v>
      </c>
      <c r="BE1302" s="11">
        <f t="shared" si="3117"/>
        <v>0</v>
      </c>
      <c r="BF1302" s="11">
        <f t="shared" si="3117"/>
        <v>0</v>
      </c>
      <c r="BG1302" s="11">
        <f t="shared" si="3117"/>
        <v>0</v>
      </c>
      <c r="BH1302" s="11">
        <f t="shared" si="3117"/>
        <v>0</v>
      </c>
      <c r="BI1302" s="11">
        <f t="shared" ref="BE1302:BT1303" si="3118">BI1303</f>
        <v>117</v>
      </c>
      <c r="BJ1302" s="11">
        <f t="shared" si="3118"/>
        <v>0</v>
      </c>
      <c r="BK1302" s="11">
        <f t="shared" si="3118"/>
        <v>0</v>
      </c>
      <c r="BL1302" s="11">
        <f t="shared" si="3118"/>
        <v>0</v>
      </c>
      <c r="BM1302" s="11">
        <f t="shared" si="3118"/>
        <v>0</v>
      </c>
      <c r="BN1302" s="11">
        <f t="shared" si="3118"/>
        <v>0</v>
      </c>
      <c r="BO1302" s="11">
        <f t="shared" si="3118"/>
        <v>117</v>
      </c>
      <c r="BP1302" s="11">
        <f t="shared" si="3118"/>
        <v>0</v>
      </c>
      <c r="BQ1302" s="11">
        <f t="shared" si="3118"/>
        <v>0</v>
      </c>
      <c r="BR1302" s="11">
        <f t="shared" si="3118"/>
        <v>0</v>
      </c>
      <c r="BS1302" s="11">
        <f t="shared" si="3118"/>
        <v>0</v>
      </c>
      <c r="BT1302" s="11">
        <f t="shared" si="3118"/>
        <v>0</v>
      </c>
      <c r="BU1302" s="11">
        <f t="shared" ref="BQ1302:CF1303" si="3119">BU1303</f>
        <v>117</v>
      </c>
      <c r="BV1302" s="11">
        <f t="shared" si="3119"/>
        <v>0</v>
      </c>
      <c r="BW1302" s="11">
        <f t="shared" si="3119"/>
        <v>0</v>
      </c>
      <c r="BX1302" s="11">
        <f t="shared" si="3119"/>
        <v>0</v>
      </c>
      <c r="BY1302" s="11">
        <f t="shared" si="3119"/>
        <v>0</v>
      </c>
      <c r="BZ1302" s="11">
        <f t="shared" si="3119"/>
        <v>0</v>
      </c>
      <c r="CA1302" s="11">
        <f t="shared" si="3119"/>
        <v>117</v>
      </c>
      <c r="CB1302" s="11">
        <f t="shared" si="3119"/>
        <v>0</v>
      </c>
      <c r="CC1302" s="11">
        <f t="shared" si="3119"/>
        <v>0</v>
      </c>
      <c r="CD1302" s="11">
        <f t="shared" si="3119"/>
        <v>0</v>
      </c>
      <c r="CE1302" s="11">
        <f t="shared" si="3119"/>
        <v>0</v>
      </c>
      <c r="CF1302" s="11">
        <f t="shared" si="3119"/>
        <v>0</v>
      </c>
      <c r="CG1302" s="11">
        <f t="shared" ref="CC1302:CN1303" si="3120">CG1303</f>
        <v>117</v>
      </c>
      <c r="CH1302" s="11">
        <f t="shared" si="3120"/>
        <v>0</v>
      </c>
      <c r="CI1302" s="11">
        <f t="shared" si="3120"/>
        <v>0</v>
      </c>
      <c r="CJ1302" s="11">
        <f t="shared" si="3120"/>
        <v>0</v>
      </c>
      <c r="CK1302" s="11">
        <f t="shared" si="3120"/>
        <v>0</v>
      </c>
      <c r="CL1302" s="11">
        <f t="shared" si="3120"/>
        <v>0</v>
      </c>
      <c r="CM1302" s="11">
        <f t="shared" si="3120"/>
        <v>117</v>
      </c>
      <c r="CN1302" s="11">
        <f t="shared" si="3120"/>
        <v>0</v>
      </c>
    </row>
    <row r="1303" spans="1:92" hidden="1">
      <c r="A1303" s="49" t="s">
        <v>101</v>
      </c>
      <c r="B1303" s="30" t="s">
        <v>256</v>
      </c>
      <c r="C1303" s="30" t="s">
        <v>33</v>
      </c>
      <c r="D1303" s="30" t="s">
        <v>80</v>
      </c>
      <c r="E1303" s="30" t="s">
        <v>277</v>
      </c>
      <c r="F1303" s="30" t="s">
        <v>102</v>
      </c>
      <c r="G1303" s="11">
        <f>G1304</f>
        <v>117</v>
      </c>
      <c r="H1303" s="11">
        <f>H1304</f>
        <v>0</v>
      </c>
      <c r="I1303" s="11">
        <f t="shared" si="3114"/>
        <v>0</v>
      </c>
      <c r="J1303" s="11">
        <f t="shared" si="3114"/>
        <v>0</v>
      </c>
      <c r="K1303" s="11">
        <f t="shared" si="3114"/>
        <v>0</v>
      </c>
      <c r="L1303" s="11">
        <f t="shared" si="3114"/>
        <v>0</v>
      </c>
      <c r="M1303" s="11">
        <f t="shared" si="3114"/>
        <v>117</v>
      </c>
      <c r="N1303" s="11">
        <f t="shared" si="3114"/>
        <v>0</v>
      </c>
      <c r="O1303" s="11">
        <f t="shared" si="3114"/>
        <v>0</v>
      </c>
      <c r="P1303" s="11">
        <f t="shared" si="3114"/>
        <v>0</v>
      </c>
      <c r="Q1303" s="11">
        <f t="shared" si="3114"/>
        <v>0</v>
      </c>
      <c r="R1303" s="11">
        <f t="shared" si="3114"/>
        <v>0</v>
      </c>
      <c r="S1303" s="11">
        <f t="shared" si="3114"/>
        <v>117</v>
      </c>
      <c r="T1303" s="11">
        <f t="shared" si="3114"/>
        <v>0</v>
      </c>
      <c r="U1303" s="11">
        <f t="shared" si="3115"/>
        <v>0</v>
      </c>
      <c r="V1303" s="11">
        <f t="shared" si="3115"/>
        <v>0</v>
      </c>
      <c r="W1303" s="11">
        <f t="shared" si="3115"/>
        <v>0</v>
      </c>
      <c r="X1303" s="11">
        <f t="shared" si="3115"/>
        <v>0</v>
      </c>
      <c r="Y1303" s="11">
        <f t="shared" si="3115"/>
        <v>117</v>
      </c>
      <c r="Z1303" s="11">
        <f t="shared" si="3115"/>
        <v>0</v>
      </c>
      <c r="AA1303" s="11">
        <f t="shared" si="3115"/>
        <v>0</v>
      </c>
      <c r="AB1303" s="11">
        <f t="shared" si="3115"/>
        <v>0</v>
      </c>
      <c r="AC1303" s="11">
        <f t="shared" si="3115"/>
        <v>0</v>
      </c>
      <c r="AD1303" s="11">
        <f t="shared" si="3115"/>
        <v>0</v>
      </c>
      <c r="AE1303" s="11">
        <f t="shared" si="3115"/>
        <v>117</v>
      </c>
      <c r="AF1303" s="11">
        <f t="shared" si="3115"/>
        <v>0</v>
      </c>
      <c r="AG1303" s="11">
        <f t="shared" si="3116"/>
        <v>0</v>
      </c>
      <c r="AH1303" s="11">
        <f t="shared" si="3116"/>
        <v>0</v>
      </c>
      <c r="AI1303" s="11">
        <f t="shared" si="3116"/>
        <v>0</v>
      </c>
      <c r="AJ1303" s="11">
        <f t="shared" si="3116"/>
        <v>0</v>
      </c>
      <c r="AK1303" s="11">
        <f t="shared" si="3116"/>
        <v>117</v>
      </c>
      <c r="AL1303" s="11">
        <f t="shared" si="3116"/>
        <v>0</v>
      </c>
      <c r="AM1303" s="11">
        <f t="shared" si="3116"/>
        <v>0</v>
      </c>
      <c r="AN1303" s="11">
        <f t="shared" si="3116"/>
        <v>0</v>
      </c>
      <c r="AO1303" s="11">
        <f t="shared" si="3116"/>
        <v>0</v>
      </c>
      <c r="AP1303" s="11">
        <f t="shared" si="3116"/>
        <v>0</v>
      </c>
      <c r="AQ1303" s="11">
        <f t="shared" si="3116"/>
        <v>117</v>
      </c>
      <c r="AR1303" s="11">
        <f t="shared" si="3116"/>
        <v>0</v>
      </c>
      <c r="AS1303" s="11">
        <f t="shared" si="3117"/>
        <v>0</v>
      </c>
      <c r="AT1303" s="11">
        <f t="shared" si="3117"/>
        <v>0</v>
      </c>
      <c r="AU1303" s="11">
        <f t="shared" si="3117"/>
        <v>0</v>
      </c>
      <c r="AV1303" s="11">
        <f t="shared" si="3117"/>
        <v>0</v>
      </c>
      <c r="AW1303" s="11">
        <f t="shared" si="3117"/>
        <v>117</v>
      </c>
      <c r="AX1303" s="11">
        <f t="shared" si="3117"/>
        <v>0</v>
      </c>
      <c r="AY1303" s="11">
        <f t="shared" si="3117"/>
        <v>0</v>
      </c>
      <c r="AZ1303" s="11">
        <f t="shared" si="3117"/>
        <v>0</v>
      </c>
      <c r="BA1303" s="11">
        <f t="shared" si="3117"/>
        <v>0</v>
      </c>
      <c r="BB1303" s="11">
        <f t="shared" si="3117"/>
        <v>0</v>
      </c>
      <c r="BC1303" s="11">
        <f t="shared" si="3117"/>
        <v>117</v>
      </c>
      <c r="BD1303" s="11">
        <f t="shared" si="3117"/>
        <v>0</v>
      </c>
      <c r="BE1303" s="11">
        <f t="shared" si="3118"/>
        <v>0</v>
      </c>
      <c r="BF1303" s="11">
        <f t="shared" si="3118"/>
        <v>0</v>
      </c>
      <c r="BG1303" s="11">
        <f t="shared" si="3118"/>
        <v>0</v>
      </c>
      <c r="BH1303" s="11">
        <f t="shared" si="3118"/>
        <v>0</v>
      </c>
      <c r="BI1303" s="11">
        <f t="shared" si="3118"/>
        <v>117</v>
      </c>
      <c r="BJ1303" s="11">
        <f t="shared" si="3118"/>
        <v>0</v>
      </c>
      <c r="BK1303" s="11">
        <f t="shared" si="3118"/>
        <v>0</v>
      </c>
      <c r="BL1303" s="11">
        <f t="shared" si="3118"/>
        <v>0</v>
      </c>
      <c r="BM1303" s="11">
        <f t="shared" si="3118"/>
        <v>0</v>
      </c>
      <c r="BN1303" s="11">
        <f t="shared" si="3118"/>
        <v>0</v>
      </c>
      <c r="BO1303" s="11">
        <f t="shared" si="3118"/>
        <v>117</v>
      </c>
      <c r="BP1303" s="11">
        <f t="shared" si="3118"/>
        <v>0</v>
      </c>
      <c r="BQ1303" s="11">
        <f t="shared" si="3119"/>
        <v>0</v>
      </c>
      <c r="BR1303" s="11">
        <f t="shared" si="3119"/>
        <v>0</v>
      </c>
      <c r="BS1303" s="11">
        <f t="shared" si="3119"/>
        <v>0</v>
      </c>
      <c r="BT1303" s="11">
        <f t="shared" si="3119"/>
        <v>0</v>
      </c>
      <c r="BU1303" s="11">
        <f t="shared" si="3119"/>
        <v>117</v>
      </c>
      <c r="BV1303" s="11">
        <f t="shared" si="3119"/>
        <v>0</v>
      </c>
      <c r="BW1303" s="11">
        <f t="shared" si="3119"/>
        <v>0</v>
      </c>
      <c r="BX1303" s="11">
        <f t="shared" si="3119"/>
        <v>0</v>
      </c>
      <c r="BY1303" s="11">
        <f t="shared" si="3119"/>
        <v>0</v>
      </c>
      <c r="BZ1303" s="11">
        <f t="shared" si="3119"/>
        <v>0</v>
      </c>
      <c r="CA1303" s="11">
        <f t="shared" si="3119"/>
        <v>117</v>
      </c>
      <c r="CB1303" s="11">
        <f t="shared" si="3119"/>
        <v>0</v>
      </c>
      <c r="CC1303" s="11">
        <f t="shared" si="3120"/>
        <v>0</v>
      </c>
      <c r="CD1303" s="11">
        <f t="shared" si="3120"/>
        <v>0</v>
      </c>
      <c r="CE1303" s="11">
        <f t="shared" si="3120"/>
        <v>0</v>
      </c>
      <c r="CF1303" s="11">
        <f t="shared" si="3120"/>
        <v>0</v>
      </c>
      <c r="CG1303" s="11">
        <f t="shared" si="3120"/>
        <v>117</v>
      </c>
      <c r="CH1303" s="11">
        <f t="shared" si="3120"/>
        <v>0</v>
      </c>
      <c r="CI1303" s="11">
        <f t="shared" si="3120"/>
        <v>0</v>
      </c>
      <c r="CJ1303" s="11">
        <f t="shared" si="3120"/>
        <v>0</v>
      </c>
      <c r="CK1303" s="11">
        <f t="shared" si="3120"/>
        <v>0</v>
      </c>
      <c r="CL1303" s="11">
        <f t="shared" si="3120"/>
        <v>0</v>
      </c>
      <c r="CM1303" s="11">
        <f t="shared" si="3120"/>
        <v>117</v>
      </c>
      <c r="CN1303" s="11">
        <f t="shared" si="3120"/>
        <v>0</v>
      </c>
    </row>
    <row r="1304" spans="1:92" hidden="1">
      <c r="A1304" s="49" t="s">
        <v>271</v>
      </c>
      <c r="B1304" s="30" t="s">
        <v>256</v>
      </c>
      <c r="C1304" s="30" t="s">
        <v>33</v>
      </c>
      <c r="D1304" s="30" t="s">
        <v>80</v>
      </c>
      <c r="E1304" s="30" t="s">
        <v>277</v>
      </c>
      <c r="F1304" s="61" t="s">
        <v>272</v>
      </c>
      <c r="G1304" s="9">
        <v>117</v>
      </c>
      <c r="H1304" s="9"/>
      <c r="I1304" s="9"/>
      <c r="J1304" s="9"/>
      <c r="K1304" s="9"/>
      <c r="L1304" s="9"/>
      <c r="M1304" s="9">
        <f>G1304+I1304+J1304+K1304+L1304</f>
        <v>117</v>
      </c>
      <c r="N1304" s="9">
        <f>H1304+L1304</f>
        <v>0</v>
      </c>
      <c r="O1304" s="9"/>
      <c r="P1304" s="9"/>
      <c r="Q1304" s="9"/>
      <c r="R1304" s="9"/>
      <c r="S1304" s="9">
        <f>M1304+O1304+P1304+Q1304+R1304</f>
        <v>117</v>
      </c>
      <c r="T1304" s="9">
        <f>N1304+R1304</f>
        <v>0</v>
      </c>
      <c r="U1304" s="9"/>
      <c r="V1304" s="9"/>
      <c r="W1304" s="9"/>
      <c r="X1304" s="9"/>
      <c r="Y1304" s="9">
        <f>S1304+U1304+V1304+W1304+X1304</f>
        <v>117</v>
      </c>
      <c r="Z1304" s="9">
        <f>T1304+X1304</f>
        <v>0</v>
      </c>
      <c r="AA1304" s="9"/>
      <c r="AB1304" s="9"/>
      <c r="AC1304" s="9"/>
      <c r="AD1304" s="9"/>
      <c r="AE1304" s="9">
        <f>Y1304+AA1304+AB1304+AC1304+AD1304</f>
        <v>117</v>
      </c>
      <c r="AF1304" s="9">
        <f>Z1304+AD1304</f>
        <v>0</v>
      </c>
      <c r="AG1304" s="9"/>
      <c r="AH1304" s="9"/>
      <c r="AI1304" s="9"/>
      <c r="AJ1304" s="9"/>
      <c r="AK1304" s="9">
        <f>AE1304+AG1304+AH1304+AI1304+AJ1304</f>
        <v>117</v>
      </c>
      <c r="AL1304" s="9">
        <f>AF1304+AJ1304</f>
        <v>0</v>
      </c>
      <c r="AM1304" s="9"/>
      <c r="AN1304" s="9"/>
      <c r="AO1304" s="9"/>
      <c r="AP1304" s="9"/>
      <c r="AQ1304" s="9">
        <f>AK1304+AM1304+AN1304+AO1304+AP1304</f>
        <v>117</v>
      </c>
      <c r="AR1304" s="9">
        <f>AL1304+AP1304</f>
        <v>0</v>
      </c>
      <c r="AS1304" s="9"/>
      <c r="AT1304" s="9"/>
      <c r="AU1304" s="9"/>
      <c r="AV1304" s="9"/>
      <c r="AW1304" s="9">
        <f>AQ1304+AS1304+AT1304+AU1304+AV1304</f>
        <v>117</v>
      </c>
      <c r="AX1304" s="9">
        <f>AR1304+AV1304</f>
        <v>0</v>
      </c>
      <c r="AY1304" s="9"/>
      <c r="AZ1304" s="9"/>
      <c r="BA1304" s="9"/>
      <c r="BB1304" s="9"/>
      <c r="BC1304" s="9">
        <f>AW1304+AY1304+AZ1304+BA1304+BB1304</f>
        <v>117</v>
      </c>
      <c r="BD1304" s="9">
        <f>AX1304+BB1304</f>
        <v>0</v>
      </c>
      <c r="BE1304" s="9"/>
      <c r="BF1304" s="9"/>
      <c r="BG1304" s="9"/>
      <c r="BH1304" s="9"/>
      <c r="BI1304" s="9">
        <f>BC1304+BE1304+BF1304+BG1304+BH1304</f>
        <v>117</v>
      </c>
      <c r="BJ1304" s="9">
        <f>BD1304+BH1304</f>
        <v>0</v>
      </c>
      <c r="BK1304" s="9"/>
      <c r="BL1304" s="9"/>
      <c r="BM1304" s="9"/>
      <c r="BN1304" s="9"/>
      <c r="BO1304" s="9">
        <f>BI1304+BK1304+BL1304+BM1304+BN1304</f>
        <v>117</v>
      </c>
      <c r="BP1304" s="9">
        <f>BJ1304+BN1304</f>
        <v>0</v>
      </c>
      <c r="BQ1304" s="9"/>
      <c r="BR1304" s="9"/>
      <c r="BS1304" s="9"/>
      <c r="BT1304" s="9"/>
      <c r="BU1304" s="9">
        <f>BO1304+BQ1304+BR1304+BS1304+BT1304</f>
        <v>117</v>
      </c>
      <c r="BV1304" s="9">
        <f>BP1304+BT1304</f>
        <v>0</v>
      </c>
      <c r="BW1304" s="9"/>
      <c r="BX1304" s="9"/>
      <c r="BY1304" s="9"/>
      <c r="BZ1304" s="9"/>
      <c r="CA1304" s="9">
        <f>BU1304+BW1304+BX1304+BY1304+BZ1304</f>
        <v>117</v>
      </c>
      <c r="CB1304" s="9">
        <f>BV1304+BZ1304</f>
        <v>0</v>
      </c>
      <c r="CC1304" s="9"/>
      <c r="CD1304" s="9"/>
      <c r="CE1304" s="9"/>
      <c r="CF1304" s="9"/>
      <c r="CG1304" s="9">
        <f>CA1304+CC1304+CD1304+CE1304+CF1304</f>
        <v>117</v>
      </c>
      <c r="CH1304" s="9">
        <f>CB1304+CF1304</f>
        <v>0</v>
      </c>
      <c r="CI1304" s="9"/>
      <c r="CJ1304" s="9"/>
      <c r="CK1304" s="9"/>
      <c r="CL1304" s="9"/>
      <c r="CM1304" s="9">
        <f>CG1304+CI1304+CJ1304+CK1304+CL1304</f>
        <v>117</v>
      </c>
      <c r="CN1304" s="9">
        <f>CH1304+CL1304</f>
        <v>0</v>
      </c>
    </row>
    <row r="1305" spans="1:92" ht="49.5" hidden="1">
      <c r="A1305" s="28" t="s">
        <v>278</v>
      </c>
      <c r="B1305" s="30" t="s">
        <v>256</v>
      </c>
      <c r="C1305" s="30" t="s">
        <v>33</v>
      </c>
      <c r="D1305" s="30" t="s">
        <v>80</v>
      </c>
      <c r="E1305" s="30" t="s">
        <v>279</v>
      </c>
      <c r="F1305" s="30"/>
      <c r="G1305" s="11">
        <f>G1306</f>
        <v>2593</v>
      </c>
      <c r="H1305" s="11">
        <f>H1306</f>
        <v>0</v>
      </c>
      <c r="I1305" s="11">
        <f t="shared" ref="I1305:X1306" si="3121">I1306</f>
        <v>0</v>
      </c>
      <c r="J1305" s="11">
        <f t="shared" si="3121"/>
        <v>0</v>
      </c>
      <c r="K1305" s="11">
        <f t="shared" si="3121"/>
        <v>0</v>
      </c>
      <c r="L1305" s="11">
        <f t="shared" si="3121"/>
        <v>0</v>
      </c>
      <c r="M1305" s="11">
        <f t="shared" si="3121"/>
        <v>2593</v>
      </c>
      <c r="N1305" s="11">
        <f t="shared" si="3121"/>
        <v>0</v>
      </c>
      <c r="O1305" s="11">
        <f t="shared" si="3121"/>
        <v>0</v>
      </c>
      <c r="P1305" s="11">
        <f t="shared" si="3121"/>
        <v>0</v>
      </c>
      <c r="Q1305" s="11">
        <f t="shared" si="3121"/>
        <v>0</v>
      </c>
      <c r="R1305" s="11">
        <f t="shared" si="3121"/>
        <v>0</v>
      </c>
      <c r="S1305" s="11">
        <f t="shared" si="3121"/>
        <v>2593</v>
      </c>
      <c r="T1305" s="11">
        <f t="shared" si="3121"/>
        <v>0</v>
      </c>
      <c r="U1305" s="11">
        <f t="shared" si="3121"/>
        <v>0</v>
      </c>
      <c r="V1305" s="11">
        <f t="shared" si="3121"/>
        <v>0</v>
      </c>
      <c r="W1305" s="11">
        <f t="shared" si="3121"/>
        <v>0</v>
      </c>
      <c r="X1305" s="11">
        <f t="shared" si="3121"/>
        <v>0</v>
      </c>
      <c r="Y1305" s="11">
        <f t="shared" ref="U1305:AJ1306" si="3122">Y1306</f>
        <v>2593</v>
      </c>
      <c r="Z1305" s="11">
        <f t="shared" si="3122"/>
        <v>0</v>
      </c>
      <c r="AA1305" s="11">
        <f t="shared" si="3122"/>
        <v>-270</v>
      </c>
      <c r="AB1305" s="11">
        <f t="shared" si="3122"/>
        <v>0</v>
      </c>
      <c r="AC1305" s="11">
        <f t="shared" si="3122"/>
        <v>0</v>
      </c>
      <c r="AD1305" s="11">
        <f t="shared" si="3122"/>
        <v>0</v>
      </c>
      <c r="AE1305" s="11">
        <f t="shared" si="3122"/>
        <v>2323</v>
      </c>
      <c r="AF1305" s="11">
        <f t="shared" si="3122"/>
        <v>0</v>
      </c>
      <c r="AG1305" s="11">
        <f t="shared" si="3122"/>
        <v>0</v>
      </c>
      <c r="AH1305" s="11">
        <f t="shared" si="3122"/>
        <v>0</v>
      </c>
      <c r="AI1305" s="11">
        <f t="shared" si="3122"/>
        <v>0</v>
      </c>
      <c r="AJ1305" s="11">
        <f t="shared" si="3122"/>
        <v>0</v>
      </c>
      <c r="AK1305" s="11">
        <f t="shared" ref="AG1305:AV1306" si="3123">AK1306</f>
        <v>2323</v>
      </c>
      <c r="AL1305" s="11">
        <f t="shared" si="3123"/>
        <v>0</v>
      </c>
      <c r="AM1305" s="11">
        <f t="shared" si="3123"/>
        <v>-95</v>
      </c>
      <c r="AN1305" s="11">
        <f t="shared" si="3123"/>
        <v>0</v>
      </c>
      <c r="AO1305" s="11">
        <f t="shared" si="3123"/>
        <v>0</v>
      </c>
      <c r="AP1305" s="11">
        <f t="shared" si="3123"/>
        <v>0</v>
      </c>
      <c r="AQ1305" s="11">
        <f t="shared" si="3123"/>
        <v>2228</v>
      </c>
      <c r="AR1305" s="11">
        <f t="shared" si="3123"/>
        <v>0</v>
      </c>
      <c r="AS1305" s="11">
        <f t="shared" si="3123"/>
        <v>0</v>
      </c>
      <c r="AT1305" s="11">
        <f t="shared" si="3123"/>
        <v>0</v>
      </c>
      <c r="AU1305" s="11">
        <f t="shared" si="3123"/>
        <v>0</v>
      </c>
      <c r="AV1305" s="11">
        <f t="shared" si="3123"/>
        <v>0</v>
      </c>
      <c r="AW1305" s="11">
        <f t="shared" ref="AS1305:BH1306" si="3124">AW1306</f>
        <v>2228</v>
      </c>
      <c r="AX1305" s="11">
        <f t="shared" si="3124"/>
        <v>0</v>
      </c>
      <c r="AY1305" s="11">
        <f t="shared" si="3124"/>
        <v>0</v>
      </c>
      <c r="AZ1305" s="11">
        <f t="shared" si="3124"/>
        <v>0</v>
      </c>
      <c r="BA1305" s="11">
        <f t="shared" si="3124"/>
        <v>0</v>
      </c>
      <c r="BB1305" s="11">
        <f t="shared" si="3124"/>
        <v>0</v>
      </c>
      <c r="BC1305" s="11">
        <f t="shared" si="3124"/>
        <v>2228</v>
      </c>
      <c r="BD1305" s="11">
        <f t="shared" si="3124"/>
        <v>0</v>
      </c>
      <c r="BE1305" s="11">
        <f t="shared" si="3124"/>
        <v>0</v>
      </c>
      <c r="BF1305" s="11">
        <f t="shared" si="3124"/>
        <v>0</v>
      </c>
      <c r="BG1305" s="11">
        <f t="shared" si="3124"/>
        <v>0</v>
      </c>
      <c r="BH1305" s="11">
        <f t="shared" si="3124"/>
        <v>0</v>
      </c>
      <c r="BI1305" s="11">
        <f t="shared" ref="BE1305:BT1306" si="3125">BI1306</f>
        <v>2228</v>
      </c>
      <c r="BJ1305" s="11">
        <f t="shared" si="3125"/>
        <v>0</v>
      </c>
      <c r="BK1305" s="11">
        <f t="shared" si="3125"/>
        <v>0</v>
      </c>
      <c r="BL1305" s="11">
        <f t="shared" si="3125"/>
        <v>0</v>
      </c>
      <c r="BM1305" s="11">
        <f t="shared" si="3125"/>
        <v>0</v>
      </c>
      <c r="BN1305" s="11">
        <f t="shared" si="3125"/>
        <v>0</v>
      </c>
      <c r="BO1305" s="11">
        <f t="shared" si="3125"/>
        <v>2228</v>
      </c>
      <c r="BP1305" s="11">
        <f t="shared" si="3125"/>
        <v>0</v>
      </c>
      <c r="BQ1305" s="11">
        <f t="shared" si="3125"/>
        <v>-316</v>
      </c>
      <c r="BR1305" s="11">
        <f t="shared" si="3125"/>
        <v>0</v>
      </c>
      <c r="BS1305" s="11">
        <f t="shared" si="3125"/>
        <v>0</v>
      </c>
      <c r="BT1305" s="11">
        <f t="shared" si="3125"/>
        <v>0</v>
      </c>
      <c r="BU1305" s="11">
        <f t="shared" ref="BQ1305:CF1306" si="3126">BU1306</f>
        <v>1912</v>
      </c>
      <c r="BV1305" s="11">
        <f t="shared" si="3126"/>
        <v>0</v>
      </c>
      <c r="BW1305" s="11">
        <f t="shared" si="3126"/>
        <v>0</v>
      </c>
      <c r="BX1305" s="11">
        <f t="shared" si="3126"/>
        <v>0</v>
      </c>
      <c r="BY1305" s="11">
        <f t="shared" si="3126"/>
        <v>0</v>
      </c>
      <c r="BZ1305" s="11">
        <f t="shared" si="3126"/>
        <v>0</v>
      </c>
      <c r="CA1305" s="11">
        <f t="shared" si="3126"/>
        <v>1912</v>
      </c>
      <c r="CB1305" s="11">
        <f t="shared" si="3126"/>
        <v>0</v>
      </c>
      <c r="CC1305" s="11">
        <f t="shared" si="3126"/>
        <v>0</v>
      </c>
      <c r="CD1305" s="11">
        <f t="shared" si="3126"/>
        <v>0</v>
      </c>
      <c r="CE1305" s="11">
        <f t="shared" si="3126"/>
        <v>0</v>
      </c>
      <c r="CF1305" s="11">
        <f t="shared" si="3126"/>
        <v>0</v>
      </c>
      <c r="CG1305" s="11">
        <f t="shared" ref="CC1305:CN1306" si="3127">CG1306</f>
        <v>1912</v>
      </c>
      <c r="CH1305" s="11">
        <f t="shared" si="3127"/>
        <v>0</v>
      </c>
      <c r="CI1305" s="11">
        <f t="shared" si="3127"/>
        <v>0</v>
      </c>
      <c r="CJ1305" s="11">
        <f t="shared" si="3127"/>
        <v>0</v>
      </c>
      <c r="CK1305" s="11">
        <f t="shared" si="3127"/>
        <v>0</v>
      </c>
      <c r="CL1305" s="11">
        <f t="shared" si="3127"/>
        <v>0</v>
      </c>
      <c r="CM1305" s="11">
        <f t="shared" si="3127"/>
        <v>1912</v>
      </c>
      <c r="CN1305" s="11">
        <f t="shared" si="3127"/>
        <v>0</v>
      </c>
    </row>
    <row r="1306" spans="1:92" hidden="1">
      <c r="A1306" s="49" t="s">
        <v>101</v>
      </c>
      <c r="B1306" s="30" t="s">
        <v>256</v>
      </c>
      <c r="C1306" s="30" t="s">
        <v>33</v>
      </c>
      <c r="D1306" s="30" t="s">
        <v>80</v>
      </c>
      <c r="E1306" s="30" t="s">
        <v>279</v>
      </c>
      <c r="F1306" s="30" t="s">
        <v>102</v>
      </c>
      <c r="G1306" s="11">
        <f>G1307</f>
        <v>2593</v>
      </c>
      <c r="H1306" s="11">
        <f>H1307</f>
        <v>0</v>
      </c>
      <c r="I1306" s="11">
        <f t="shared" si="3121"/>
        <v>0</v>
      </c>
      <c r="J1306" s="11">
        <f t="shared" si="3121"/>
        <v>0</v>
      </c>
      <c r="K1306" s="11">
        <f t="shared" si="3121"/>
        <v>0</v>
      </c>
      <c r="L1306" s="11">
        <f t="shared" si="3121"/>
        <v>0</v>
      </c>
      <c r="M1306" s="11">
        <f t="shared" si="3121"/>
        <v>2593</v>
      </c>
      <c r="N1306" s="11">
        <f t="shared" si="3121"/>
        <v>0</v>
      </c>
      <c r="O1306" s="11">
        <f t="shared" si="3121"/>
        <v>0</v>
      </c>
      <c r="P1306" s="11">
        <f t="shared" si="3121"/>
        <v>0</v>
      </c>
      <c r="Q1306" s="11">
        <f t="shared" si="3121"/>
        <v>0</v>
      </c>
      <c r="R1306" s="11">
        <f t="shared" si="3121"/>
        <v>0</v>
      </c>
      <c r="S1306" s="11">
        <f t="shared" si="3121"/>
        <v>2593</v>
      </c>
      <c r="T1306" s="11">
        <f t="shared" si="3121"/>
        <v>0</v>
      </c>
      <c r="U1306" s="11">
        <f t="shared" si="3122"/>
        <v>0</v>
      </c>
      <c r="V1306" s="11">
        <f t="shared" si="3122"/>
        <v>0</v>
      </c>
      <c r="W1306" s="11">
        <f t="shared" si="3122"/>
        <v>0</v>
      </c>
      <c r="X1306" s="11">
        <f t="shared" si="3122"/>
        <v>0</v>
      </c>
      <c r="Y1306" s="11">
        <f t="shared" si="3122"/>
        <v>2593</v>
      </c>
      <c r="Z1306" s="11">
        <f t="shared" si="3122"/>
        <v>0</v>
      </c>
      <c r="AA1306" s="11">
        <f t="shared" si="3122"/>
        <v>-270</v>
      </c>
      <c r="AB1306" s="11">
        <f t="shared" si="3122"/>
        <v>0</v>
      </c>
      <c r="AC1306" s="11">
        <f t="shared" si="3122"/>
        <v>0</v>
      </c>
      <c r="AD1306" s="11">
        <f t="shared" si="3122"/>
        <v>0</v>
      </c>
      <c r="AE1306" s="11">
        <f t="shared" si="3122"/>
        <v>2323</v>
      </c>
      <c r="AF1306" s="11">
        <f t="shared" si="3122"/>
        <v>0</v>
      </c>
      <c r="AG1306" s="11">
        <f t="shared" si="3123"/>
        <v>0</v>
      </c>
      <c r="AH1306" s="11">
        <f t="shared" si="3123"/>
        <v>0</v>
      </c>
      <c r="AI1306" s="11">
        <f t="shared" si="3123"/>
        <v>0</v>
      </c>
      <c r="AJ1306" s="11">
        <f t="shared" si="3123"/>
        <v>0</v>
      </c>
      <c r="AK1306" s="11">
        <f t="shared" si="3123"/>
        <v>2323</v>
      </c>
      <c r="AL1306" s="11">
        <f t="shared" si="3123"/>
        <v>0</v>
      </c>
      <c r="AM1306" s="11">
        <f t="shared" si="3123"/>
        <v>-95</v>
      </c>
      <c r="AN1306" s="11">
        <f t="shared" si="3123"/>
        <v>0</v>
      </c>
      <c r="AO1306" s="11">
        <f t="shared" si="3123"/>
        <v>0</v>
      </c>
      <c r="AP1306" s="11">
        <f t="shared" si="3123"/>
        <v>0</v>
      </c>
      <c r="AQ1306" s="11">
        <f t="shared" si="3123"/>
        <v>2228</v>
      </c>
      <c r="AR1306" s="11">
        <f t="shared" si="3123"/>
        <v>0</v>
      </c>
      <c r="AS1306" s="11">
        <f t="shared" si="3124"/>
        <v>0</v>
      </c>
      <c r="AT1306" s="11">
        <f t="shared" si="3124"/>
        <v>0</v>
      </c>
      <c r="AU1306" s="11">
        <f t="shared" si="3124"/>
        <v>0</v>
      </c>
      <c r="AV1306" s="11">
        <f t="shared" si="3124"/>
        <v>0</v>
      </c>
      <c r="AW1306" s="11">
        <f t="shared" si="3124"/>
        <v>2228</v>
      </c>
      <c r="AX1306" s="11">
        <f t="shared" si="3124"/>
        <v>0</v>
      </c>
      <c r="AY1306" s="11">
        <f t="shared" si="3124"/>
        <v>0</v>
      </c>
      <c r="AZ1306" s="11">
        <f t="shared" si="3124"/>
        <v>0</v>
      </c>
      <c r="BA1306" s="11">
        <f t="shared" si="3124"/>
        <v>0</v>
      </c>
      <c r="BB1306" s="11">
        <f t="shared" si="3124"/>
        <v>0</v>
      </c>
      <c r="BC1306" s="11">
        <f t="shared" si="3124"/>
        <v>2228</v>
      </c>
      <c r="BD1306" s="11">
        <f t="shared" si="3124"/>
        <v>0</v>
      </c>
      <c r="BE1306" s="11">
        <f t="shared" si="3125"/>
        <v>0</v>
      </c>
      <c r="BF1306" s="11">
        <f t="shared" si="3125"/>
        <v>0</v>
      </c>
      <c r="BG1306" s="11">
        <f t="shared" si="3125"/>
        <v>0</v>
      </c>
      <c r="BH1306" s="11">
        <f t="shared" si="3125"/>
        <v>0</v>
      </c>
      <c r="BI1306" s="11">
        <f t="shared" si="3125"/>
        <v>2228</v>
      </c>
      <c r="BJ1306" s="11">
        <f t="shared" si="3125"/>
        <v>0</v>
      </c>
      <c r="BK1306" s="11">
        <f t="shared" si="3125"/>
        <v>0</v>
      </c>
      <c r="BL1306" s="11">
        <f t="shared" si="3125"/>
        <v>0</v>
      </c>
      <c r="BM1306" s="11">
        <f t="shared" si="3125"/>
        <v>0</v>
      </c>
      <c r="BN1306" s="11">
        <f t="shared" si="3125"/>
        <v>0</v>
      </c>
      <c r="BO1306" s="11">
        <f t="shared" si="3125"/>
        <v>2228</v>
      </c>
      <c r="BP1306" s="11">
        <f t="shared" si="3125"/>
        <v>0</v>
      </c>
      <c r="BQ1306" s="11">
        <f t="shared" si="3126"/>
        <v>-316</v>
      </c>
      <c r="BR1306" s="11">
        <f t="shared" si="3126"/>
        <v>0</v>
      </c>
      <c r="BS1306" s="11">
        <f t="shared" si="3126"/>
        <v>0</v>
      </c>
      <c r="BT1306" s="11">
        <f t="shared" si="3126"/>
        <v>0</v>
      </c>
      <c r="BU1306" s="11">
        <f t="shared" si="3126"/>
        <v>1912</v>
      </c>
      <c r="BV1306" s="11">
        <f t="shared" si="3126"/>
        <v>0</v>
      </c>
      <c r="BW1306" s="11">
        <f t="shared" si="3126"/>
        <v>0</v>
      </c>
      <c r="BX1306" s="11">
        <f t="shared" si="3126"/>
        <v>0</v>
      </c>
      <c r="BY1306" s="11">
        <f t="shared" si="3126"/>
        <v>0</v>
      </c>
      <c r="BZ1306" s="11">
        <f t="shared" si="3126"/>
        <v>0</v>
      </c>
      <c r="CA1306" s="11">
        <f t="shared" si="3126"/>
        <v>1912</v>
      </c>
      <c r="CB1306" s="11">
        <f t="shared" si="3126"/>
        <v>0</v>
      </c>
      <c r="CC1306" s="11">
        <f t="shared" si="3127"/>
        <v>0</v>
      </c>
      <c r="CD1306" s="11">
        <f t="shared" si="3127"/>
        <v>0</v>
      </c>
      <c r="CE1306" s="11">
        <f t="shared" si="3127"/>
        <v>0</v>
      </c>
      <c r="CF1306" s="11">
        <f t="shared" si="3127"/>
        <v>0</v>
      </c>
      <c r="CG1306" s="11">
        <f t="shared" si="3127"/>
        <v>1912</v>
      </c>
      <c r="CH1306" s="11">
        <f t="shared" si="3127"/>
        <v>0</v>
      </c>
      <c r="CI1306" s="11">
        <f t="shared" si="3127"/>
        <v>0</v>
      </c>
      <c r="CJ1306" s="11">
        <f t="shared" si="3127"/>
        <v>0</v>
      </c>
      <c r="CK1306" s="11">
        <f t="shared" si="3127"/>
        <v>0</v>
      </c>
      <c r="CL1306" s="11">
        <f t="shared" si="3127"/>
        <v>0</v>
      </c>
      <c r="CM1306" s="11">
        <f t="shared" si="3127"/>
        <v>1912</v>
      </c>
      <c r="CN1306" s="11">
        <f t="shared" si="3127"/>
        <v>0</v>
      </c>
    </row>
    <row r="1307" spans="1:92" hidden="1">
      <c r="A1307" s="49" t="s">
        <v>271</v>
      </c>
      <c r="B1307" s="30" t="s">
        <v>256</v>
      </c>
      <c r="C1307" s="30" t="s">
        <v>33</v>
      </c>
      <c r="D1307" s="30" t="s">
        <v>80</v>
      </c>
      <c r="E1307" s="30" t="s">
        <v>279</v>
      </c>
      <c r="F1307" s="61" t="s">
        <v>272</v>
      </c>
      <c r="G1307" s="9">
        <v>2593</v>
      </c>
      <c r="H1307" s="9"/>
      <c r="I1307" s="9"/>
      <c r="J1307" s="9"/>
      <c r="K1307" s="9"/>
      <c r="L1307" s="9"/>
      <c r="M1307" s="9">
        <f>G1307+I1307+J1307+K1307+L1307</f>
        <v>2593</v>
      </c>
      <c r="N1307" s="9">
        <f>H1307+L1307</f>
        <v>0</v>
      </c>
      <c r="O1307" s="9"/>
      <c r="P1307" s="9"/>
      <c r="Q1307" s="9"/>
      <c r="R1307" s="9"/>
      <c r="S1307" s="9">
        <f>M1307+O1307+P1307+Q1307+R1307</f>
        <v>2593</v>
      </c>
      <c r="T1307" s="9">
        <f>N1307+R1307</f>
        <v>0</v>
      </c>
      <c r="U1307" s="9"/>
      <c r="V1307" s="9"/>
      <c r="W1307" s="9"/>
      <c r="X1307" s="9"/>
      <c r="Y1307" s="9">
        <f>S1307+U1307+V1307+W1307+X1307</f>
        <v>2593</v>
      </c>
      <c r="Z1307" s="9">
        <f>T1307+X1307</f>
        <v>0</v>
      </c>
      <c r="AA1307" s="9">
        <v>-270</v>
      </c>
      <c r="AB1307" s="9"/>
      <c r="AC1307" s="9"/>
      <c r="AD1307" s="9"/>
      <c r="AE1307" s="9">
        <f>Y1307+AA1307+AB1307+AC1307+AD1307</f>
        <v>2323</v>
      </c>
      <c r="AF1307" s="9">
        <f>Z1307+AD1307</f>
        <v>0</v>
      </c>
      <c r="AG1307" s="9"/>
      <c r="AH1307" s="9"/>
      <c r="AI1307" s="9"/>
      <c r="AJ1307" s="9"/>
      <c r="AK1307" s="9">
        <f>AE1307+AG1307+AH1307+AI1307+AJ1307</f>
        <v>2323</v>
      </c>
      <c r="AL1307" s="9">
        <f>AF1307+AJ1307</f>
        <v>0</v>
      </c>
      <c r="AM1307" s="9">
        <v>-95</v>
      </c>
      <c r="AN1307" s="9"/>
      <c r="AO1307" s="9"/>
      <c r="AP1307" s="9"/>
      <c r="AQ1307" s="9">
        <f>AK1307+AM1307+AN1307+AO1307+AP1307</f>
        <v>2228</v>
      </c>
      <c r="AR1307" s="9">
        <f>AL1307+AP1307</f>
        <v>0</v>
      </c>
      <c r="AS1307" s="9"/>
      <c r="AT1307" s="9"/>
      <c r="AU1307" s="9"/>
      <c r="AV1307" s="9"/>
      <c r="AW1307" s="9">
        <f>AQ1307+AS1307+AT1307+AU1307+AV1307</f>
        <v>2228</v>
      </c>
      <c r="AX1307" s="9">
        <f>AR1307+AV1307</f>
        <v>0</v>
      </c>
      <c r="AY1307" s="9"/>
      <c r="AZ1307" s="9"/>
      <c r="BA1307" s="9"/>
      <c r="BB1307" s="9"/>
      <c r="BC1307" s="9">
        <f>AW1307+AY1307+AZ1307+BA1307+BB1307</f>
        <v>2228</v>
      </c>
      <c r="BD1307" s="9">
        <f>AX1307+BB1307</f>
        <v>0</v>
      </c>
      <c r="BE1307" s="9"/>
      <c r="BF1307" s="9"/>
      <c r="BG1307" s="9"/>
      <c r="BH1307" s="9"/>
      <c r="BI1307" s="9">
        <f>BC1307+BE1307+BF1307+BG1307+BH1307</f>
        <v>2228</v>
      </c>
      <c r="BJ1307" s="9">
        <f>BD1307+BH1307</f>
        <v>0</v>
      </c>
      <c r="BK1307" s="9"/>
      <c r="BL1307" s="9"/>
      <c r="BM1307" s="9"/>
      <c r="BN1307" s="9"/>
      <c r="BO1307" s="9">
        <f>BI1307+BK1307+BL1307+BM1307+BN1307</f>
        <v>2228</v>
      </c>
      <c r="BP1307" s="9">
        <f>BJ1307+BN1307</f>
        <v>0</v>
      </c>
      <c r="BQ1307" s="9">
        <v>-316</v>
      </c>
      <c r="BR1307" s="9"/>
      <c r="BS1307" s="9"/>
      <c r="BT1307" s="9"/>
      <c r="BU1307" s="9">
        <f>BO1307+BQ1307+BR1307+BS1307+BT1307</f>
        <v>1912</v>
      </c>
      <c r="BV1307" s="9">
        <f>BP1307+BT1307</f>
        <v>0</v>
      </c>
      <c r="BW1307" s="9"/>
      <c r="BX1307" s="9"/>
      <c r="BY1307" s="9"/>
      <c r="BZ1307" s="9"/>
      <c r="CA1307" s="9">
        <f>BU1307+BW1307+BX1307+BY1307+BZ1307</f>
        <v>1912</v>
      </c>
      <c r="CB1307" s="9">
        <f>BV1307+BZ1307</f>
        <v>0</v>
      </c>
      <c r="CC1307" s="9"/>
      <c r="CD1307" s="9"/>
      <c r="CE1307" s="9"/>
      <c r="CF1307" s="9"/>
      <c r="CG1307" s="9">
        <f>CA1307+CC1307+CD1307+CE1307+CF1307</f>
        <v>1912</v>
      </c>
      <c r="CH1307" s="9">
        <f>CB1307+CF1307</f>
        <v>0</v>
      </c>
      <c r="CI1307" s="9"/>
      <c r="CJ1307" s="9"/>
      <c r="CK1307" s="9"/>
      <c r="CL1307" s="9"/>
      <c r="CM1307" s="9">
        <f>CG1307+CI1307+CJ1307+CK1307+CL1307</f>
        <v>1912</v>
      </c>
      <c r="CN1307" s="9">
        <f>CH1307+CL1307</f>
        <v>0</v>
      </c>
    </row>
    <row r="1308" spans="1:92" ht="33" hidden="1">
      <c r="A1308" s="28" t="s">
        <v>280</v>
      </c>
      <c r="B1308" s="30" t="s">
        <v>256</v>
      </c>
      <c r="C1308" s="30" t="s">
        <v>33</v>
      </c>
      <c r="D1308" s="30" t="s">
        <v>80</v>
      </c>
      <c r="E1308" s="30" t="s">
        <v>281</v>
      </c>
      <c r="F1308" s="30"/>
      <c r="G1308" s="11">
        <f>G1309</f>
        <v>1217</v>
      </c>
      <c r="H1308" s="11">
        <f>H1309</f>
        <v>0</v>
      </c>
      <c r="I1308" s="11">
        <f t="shared" ref="I1308:X1309" si="3128">I1309</f>
        <v>0</v>
      </c>
      <c r="J1308" s="11">
        <f t="shared" si="3128"/>
        <v>0</v>
      </c>
      <c r="K1308" s="11">
        <f t="shared" si="3128"/>
        <v>0</v>
      </c>
      <c r="L1308" s="11">
        <f t="shared" si="3128"/>
        <v>0</v>
      </c>
      <c r="M1308" s="11">
        <f t="shared" si="3128"/>
        <v>1217</v>
      </c>
      <c r="N1308" s="11">
        <f t="shared" si="3128"/>
        <v>0</v>
      </c>
      <c r="O1308" s="11">
        <f t="shared" si="3128"/>
        <v>0</v>
      </c>
      <c r="P1308" s="11">
        <f t="shared" si="3128"/>
        <v>0</v>
      </c>
      <c r="Q1308" s="11">
        <f t="shared" si="3128"/>
        <v>0</v>
      </c>
      <c r="R1308" s="11">
        <f t="shared" si="3128"/>
        <v>0</v>
      </c>
      <c r="S1308" s="11">
        <f t="shared" si="3128"/>
        <v>1217</v>
      </c>
      <c r="T1308" s="11">
        <f t="shared" si="3128"/>
        <v>0</v>
      </c>
      <c r="U1308" s="11">
        <f t="shared" si="3128"/>
        <v>0</v>
      </c>
      <c r="V1308" s="11">
        <f t="shared" si="3128"/>
        <v>0</v>
      </c>
      <c r="W1308" s="11">
        <f t="shared" si="3128"/>
        <v>0</v>
      </c>
      <c r="X1308" s="11">
        <f t="shared" si="3128"/>
        <v>0</v>
      </c>
      <c r="Y1308" s="11">
        <f t="shared" ref="U1308:AJ1309" si="3129">Y1309</f>
        <v>1217</v>
      </c>
      <c r="Z1308" s="11">
        <f t="shared" si="3129"/>
        <v>0</v>
      </c>
      <c r="AA1308" s="11">
        <f t="shared" si="3129"/>
        <v>0</v>
      </c>
      <c r="AB1308" s="11">
        <f t="shared" si="3129"/>
        <v>0</v>
      </c>
      <c r="AC1308" s="11">
        <f t="shared" si="3129"/>
        <v>0</v>
      </c>
      <c r="AD1308" s="11">
        <f t="shared" si="3129"/>
        <v>0</v>
      </c>
      <c r="AE1308" s="11">
        <f t="shared" si="3129"/>
        <v>1217</v>
      </c>
      <c r="AF1308" s="11">
        <f t="shared" si="3129"/>
        <v>0</v>
      </c>
      <c r="AG1308" s="11">
        <f t="shared" si="3129"/>
        <v>0</v>
      </c>
      <c r="AH1308" s="11">
        <f t="shared" si="3129"/>
        <v>0</v>
      </c>
      <c r="AI1308" s="11">
        <f t="shared" si="3129"/>
        <v>0</v>
      </c>
      <c r="AJ1308" s="11">
        <f t="shared" si="3129"/>
        <v>0</v>
      </c>
      <c r="AK1308" s="11">
        <f t="shared" ref="AG1308:AV1309" si="3130">AK1309</f>
        <v>1217</v>
      </c>
      <c r="AL1308" s="11">
        <f t="shared" si="3130"/>
        <v>0</v>
      </c>
      <c r="AM1308" s="11">
        <f t="shared" si="3130"/>
        <v>0</v>
      </c>
      <c r="AN1308" s="11">
        <f t="shared" si="3130"/>
        <v>0</v>
      </c>
      <c r="AO1308" s="11">
        <f t="shared" si="3130"/>
        <v>0</v>
      </c>
      <c r="AP1308" s="11">
        <f t="shared" si="3130"/>
        <v>0</v>
      </c>
      <c r="AQ1308" s="11">
        <f t="shared" si="3130"/>
        <v>1217</v>
      </c>
      <c r="AR1308" s="11">
        <f t="shared" si="3130"/>
        <v>0</v>
      </c>
      <c r="AS1308" s="11">
        <f t="shared" si="3130"/>
        <v>0</v>
      </c>
      <c r="AT1308" s="11">
        <f t="shared" si="3130"/>
        <v>0</v>
      </c>
      <c r="AU1308" s="11">
        <f t="shared" si="3130"/>
        <v>0</v>
      </c>
      <c r="AV1308" s="11">
        <f t="shared" si="3130"/>
        <v>0</v>
      </c>
      <c r="AW1308" s="11">
        <f t="shared" ref="AS1308:BH1309" si="3131">AW1309</f>
        <v>1217</v>
      </c>
      <c r="AX1308" s="11">
        <f t="shared" si="3131"/>
        <v>0</v>
      </c>
      <c r="AY1308" s="11">
        <f t="shared" si="3131"/>
        <v>0</v>
      </c>
      <c r="AZ1308" s="11">
        <f t="shared" si="3131"/>
        <v>0</v>
      </c>
      <c r="BA1308" s="11">
        <f t="shared" si="3131"/>
        <v>0</v>
      </c>
      <c r="BB1308" s="11">
        <f t="shared" si="3131"/>
        <v>0</v>
      </c>
      <c r="BC1308" s="11">
        <f t="shared" si="3131"/>
        <v>1217</v>
      </c>
      <c r="BD1308" s="11">
        <f t="shared" si="3131"/>
        <v>0</v>
      </c>
      <c r="BE1308" s="11">
        <f t="shared" si="3131"/>
        <v>0</v>
      </c>
      <c r="BF1308" s="11">
        <f t="shared" si="3131"/>
        <v>0</v>
      </c>
      <c r="BG1308" s="11">
        <f t="shared" si="3131"/>
        <v>0</v>
      </c>
      <c r="BH1308" s="11">
        <f t="shared" si="3131"/>
        <v>0</v>
      </c>
      <c r="BI1308" s="11">
        <f t="shared" ref="BE1308:BT1309" si="3132">BI1309</f>
        <v>1217</v>
      </c>
      <c r="BJ1308" s="11">
        <f t="shared" si="3132"/>
        <v>0</v>
      </c>
      <c r="BK1308" s="11">
        <f t="shared" si="3132"/>
        <v>0</v>
      </c>
      <c r="BL1308" s="11">
        <f t="shared" si="3132"/>
        <v>0</v>
      </c>
      <c r="BM1308" s="11">
        <f t="shared" si="3132"/>
        <v>0</v>
      </c>
      <c r="BN1308" s="11">
        <f t="shared" si="3132"/>
        <v>0</v>
      </c>
      <c r="BO1308" s="11">
        <f t="shared" si="3132"/>
        <v>1217</v>
      </c>
      <c r="BP1308" s="11">
        <f t="shared" si="3132"/>
        <v>0</v>
      </c>
      <c r="BQ1308" s="11">
        <f t="shared" si="3132"/>
        <v>-230</v>
      </c>
      <c r="BR1308" s="11">
        <f t="shared" si="3132"/>
        <v>0</v>
      </c>
      <c r="BS1308" s="11">
        <f t="shared" si="3132"/>
        <v>0</v>
      </c>
      <c r="BT1308" s="11">
        <f t="shared" si="3132"/>
        <v>0</v>
      </c>
      <c r="BU1308" s="11">
        <f t="shared" ref="BQ1308:CF1309" si="3133">BU1309</f>
        <v>987</v>
      </c>
      <c r="BV1308" s="11">
        <f t="shared" si="3133"/>
        <v>0</v>
      </c>
      <c r="BW1308" s="11">
        <f t="shared" si="3133"/>
        <v>0</v>
      </c>
      <c r="BX1308" s="11">
        <f t="shared" si="3133"/>
        <v>0</v>
      </c>
      <c r="BY1308" s="11">
        <f t="shared" si="3133"/>
        <v>0</v>
      </c>
      <c r="BZ1308" s="11">
        <f t="shared" si="3133"/>
        <v>0</v>
      </c>
      <c r="CA1308" s="11">
        <f t="shared" si="3133"/>
        <v>987</v>
      </c>
      <c r="CB1308" s="11">
        <f t="shared" si="3133"/>
        <v>0</v>
      </c>
      <c r="CC1308" s="11">
        <f t="shared" si="3133"/>
        <v>0</v>
      </c>
      <c r="CD1308" s="11">
        <f t="shared" si="3133"/>
        <v>0</v>
      </c>
      <c r="CE1308" s="11">
        <f t="shared" si="3133"/>
        <v>0</v>
      </c>
      <c r="CF1308" s="11">
        <f t="shared" si="3133"/>
        <v>0</v>
      </c>
      <c r="CG1308" s="11">
        <f t="shared" ref="CC1308:CN1309" si="3134">CG1309</f>
        <v>987</v>
      </c>
      <c r="CH1308" s="11">
        <f t="shared" si="3134"/>
        <v>0</v>
      </c>
      <c r="CI1308" s="11">
        <f t="shared" si="3134"/>
        <v>0</v>
      </c>
      <c r="CJ1308" s="11">
        <f t="shared" si="3134"/>
        <v>0</v>
      </c>
      <c r="CK1308" s="11">
        <f t="shared" si="3134"/>
        <v>0</v>
      </c>
      <c r="CL1308" s="11">
        <f t="shared" si="3134"/>
        <v>0</v>
      </c>
      <c r="CM1308" s="11">
        <f t="shared" si="3134"/>
        <v>987</v>
      </c>
      <c r="CN1308" s="11">
        <f t="shared" si="3134"/>
        <v>0</v>
      </c>
    </row>
    <row r="1309" spans="1:92" hidden="1">
      <c r="A1309" s="49" t="s">
        <v>101</v>
      </c>
      <c r="B1309" s="30" t="s">
        <v>256</v>
      </c>
      <c r="C1309" s="30" t="s">
        <v>33</v>
      </c>
      <c r="D1309" s="30" t="s">
        <v>80</v>
      </c>
      <c r="E1309" s="30" t="s">
        <v>281</v>
      </c>
      <c r="F1309" s="30" t="s">
        <v>102</v>
      </c>
      <c r="G1309" s="11">
        <f>G1310</f>
        <v>1217</v>
      </c>
      <c r="H1309" s="11">
        <f>H1310</f>
        <v>0</v>
      </c>
      <c r="I1309" s="11">
        <f t="shared" si="3128"/>
        <v>0</v>
      </c>
      <c r="J1309" s="11">
        <f t="shared" si="3128"/>
        <v>0</v>
      </c>
      <c r="K1309" s="11">
        <f t="shared" si="3128"/>
        <v>0</v>
      </c>
      <c r="L1309" s="11">
        <f t="shared" si="3128"/>
        <v>0</v>
      </c>
      <c r="M1309" s="11">
        <f t="shared" si="3128"/>
        <v>1217</v>
      </c>
      <c r="N1309" s="11">
        <f t="shared" si="3128"/>
        <v>0</v>
      </c>
      <c r="O1309" s="11">
        <f t="shared" si="3128"/>
        <v>0</v>
      </c>
      <c r="P1309" s="11">
        <f t="shared" si="3128"/>
        <v>0</v>
      </c>
      <c r="Q1309" s="11">
        <f t="shared" si="3128"/>
        <v>0</v>
      </c>
      <c r="R1309" s="11">
        <f t="shared" si="3128"/>
        <v>0</v>
      </c>
      <c r="S1309" s="11">
        <f t="shared" si="3128"/>
        <v>1217</v>
      </c>
      <c r="T1309" s="11">
        <f t="shared" si="3128"/>
        <v>0</v>
      </c>
      <c r="U1309" s="11">
        <f t="shared" si="3129"/>
        <v>0</v>
      </c>
      <c r="V1309" s="11">
        <f t="shared" si="3129"/>
        <v>0</v>
      </c>
      <c r="W1309" s="11">
        <f t="shared" si="3129"/>
        <v>0</v>
      </c>
      <c r="X1309" s="11">
        <f t="shared" si="3129"/>
        <v>0</v>
      </c>
      <c r="Y1309" s="11">
        <f t="shared" si="3129"/>
        <v>1217</v>
      </c>
      <c r="Z1309" s="11">
        <f t="shared" si="3129"/>
        <v>0</v>
      </c>
      <c r="AA1309" s="11">
        <f t="shared" si="3129"/>
        <v>0</v>
      </c>
      <c r="AB1309" s="11">
        <f t="shared" si="3129"/>
        <v>0</v>
      </c>
      <c r="AC1309" s="11">
        <f t="shared" si="3129"/>
        <v>0</v>
      </c>
      <c r="AD1309" s="11">
        <f t="shared" si="3129"/>
        <v>0</v>
      </c>
      <c r="AE1309" s="11">
        <f t="shared" si="3129"/>
        <v>1217</v>
      </c>
      <c r="AF1309" s="11">
        <f t="shared" si="3129"/>
        <v>0</v>
      </c>
      <c r="AG1309" s="11">
        <f t="shared" si="3130"/>
        <v>0</v>
      </c>
      <c r="AH1309" s="11">
        <f t="shared" si="3130"/>
        <v>0</v>
      </c>
      <c r="AI1309" s="11">
        <f t="shared" si="3130"/>
        <v>0</v>
      </c>
      <c r="AJ1309" s="11">
        <f t="shared" si="3130"/>
        <v>0</v>
      </c>
      <c r="AK1309" s="11">
        <f t="shared" si="3130"/>
        <v>1217</v>
      </c>
      <c r="AL1309" s="11">
        <f t="shared" si="3130"/>
        <v>0</v>
      </c>
      <c r="AM1309" s="11">
        <f t="shared" si="3130"/>
        <v>0</v>
      </c>
      <c r="AN1309" s="11">
        <f t="shared" si="3130"/>
        <v>0</v>
      </c>
      <c r="AO1309" s="11">
        <f t="shared" si="3130"/>
        <v>0</v>
      </c>
      <c r="AP1309" s="11">
        <f t="shared" si="3130"/>
        <v>0</v>
      </c>
      <c r="AQ1309" s="11">
        <f t="shared" si="3130"/>
        <v>1217</v>
      </c>
      <c r="AR1309" s="11">
        <f t="shared" si="3130"/>
        <v>0</v>
      </c>
      <c r="AS1309" s="11">
        <f t="shared" si="3131"/>
        <v>0</v>
      </c>
      <c r="AT1309" s="11">
        <f t="shared" si="3131"/>
        <v>0</v>
      </c>
      <c r="AU1309" s="11">
        <f t="shared" si="3131"/>
        <v>0</v>
      </c>
      <c r="AV1309" s="11">
        <f t="shared" si="3131"/>
        <v>0</v>
      </c>
      <c r="AW1309" s="11">
        <f t="shared" si="3131"/>
        <v>1217</v>
      </c>
      <c r="AX1309" s="11">
        <f t="shared" si="3131"/>
        <v>0</v>
      </c>
      <c r="AY1309" s="11">
        <f t="shared" si="3131"/>
        <v>0</v>
      </c>
      <c r="AZ1309" s="11">
        <f t="shared" si="3131"/>
        <v>0</v>
      </c>
      <c r="BA1309" s="11">
        <f t="shared" si="3131"/>
        <v>0</v>
      </c>
      <c r="BB1309" s="11">
        <f t="shared" si="3131"/>
        <v>0</v>
      </c>
      <c r="BC1309" s="11">
        <f t="shared" si="3131"/>
        <v>1217</v>
      </c>
      <c r="BD1309" s="11">
        <f t="shared" si="3131"/>
        <v>0</v>
      </c>
      <c r="BE1309" s="11">
        <f t="shared" si="3132"/>
        <v>0</v>
      </c>
      <c r="BF1309" s="11">
        <f t="shared" si="3132"/>
        <v>0</v>
      </c>
      <c r="BG1309" s="11">
        <f t="shared" si="3132"/>
        <v>0</v>
      </c>
      <c r="BH1309" s="11">
        <f t="shared" si="3132"/>
        <v>0</v>
      </c>
      <c r="BI1309" s="11">
        <f t="shared" si="3132"/>
        <v>1217</v>
      </c>
      <c r="BJ1309" s="11">
        <f t="shared" si="3132"/>
        <v>0</v>
      </c>
      <c r="BK1309" s="11">
        <f t="shared" si="3132"/>
        <v>0</v>
      </c>
      <c r="BL1309" s="11">
        <f t="shared" si="3132"/>
        <v>0</v>
      </c>
      <c r="BM1309" s="11">
        <f t="shared" si="3132"/>
        <v>0</v>
      </c>
      <c r="BN1309" s="11">
        <f t="shared" si="3132"/>
        <v>0</v>
      </c>
      <c r="BO1309" s="11">
        <f t="shared" si="3132"/>
        <v>1217</v>
      </c>
      <c r="BP1309" s="11">
        <f t="shared" si="3132"/>
        <v>0</v>
      </c>
      <c r="BQ1309" s="11">
        <f t="shared" si="3133"/>
        <v>-230</v>
      </c>
      <c r="BR1309" s="11">
        <f t="shared" si="3133"/>
        <v>0</v>
      </c>
      <c r="BS1309" s="11">
        <f t="shared" si="3133"/>
        <v>0</v>
      </c>
      <c r="BT1309" s="11">
        <f t="shared" si="3133"/>
        <v>0</v>
      </c>
      <c r="BU1309" s="11">
        <f t="shared" si="3133"/>
        <v>987</v>
      </c>
      <c r="BV1309" s="11">
        <f t="shared" si="3133"/>
        <v>0</v>
      </c>
      <c r="BW1309" s="11">
        <f t="shared" si="3133"/>
        <v>0</v>
      </c>
      <c r="BX1309" s="11">
        <f t="shared" si="3133"/>
        <v>0</v>
      </c>
      <c r="BY1309" s="11">
        <f t="shared" si="3133"/>
        <v>0</v>
      </c>
      <c r="BZ1309" s="11">
        <f t="shared" si="3133"/>
        <v>0</v>
      </c>
      <c r="CA1309" s="11">
        <f t="shared" si="3133"/>
        <v>987</v>
      </c>
      <c r="CB1309" s="11">
        <f t="shared" si="3133"/>
        <v>0</v>
      </c>
      <c r="CC1309" s="11">
        <f t="shared" si="3134"/>
        <v>0</v>
      </c>
      <c r="CD1309" s="11">
        <f t="shared" si="3134"/>
        <v>0</v>
      </c>
      <c r="CE1309" s="11">
        <f t="shared" si="3134"/>
        <v>0</v>
      </c>
      <c r="CF1309" s="11">
        <f t="shared" si="3134"/>
        <v>0</v>
      </c>
      <c r="CG1309" s="11">
        <f t="shared" si="3134"/>
        <v>987</v>
      </c>
      <c r="CH1309" s="11">
        <f t="shared" si="3134"/>
        <v>0</v>
      </c>
      <c r="CI1309" s="11">
        <f t="shared" si="3134"/>
        <v>0</v>
      </c>
      <c r="CJ1309" s="11">
        <f t="shared" si="3134"/>
        <v>0</v>
      </c>
      <c r="CK1309" s="11">
        <f t="shared" si="3134"/>
        <v>0</v>
      </c>
      <c r="CL1309" s="11">
        <f t="shared" si="3134"/>
        <v>0</v>
      </c>
      <c r="CM1309" s="11">
        <f t="shared" si="3134"/>
        <v>987</v>
      </c>
      <c r="CN1309" s="11">
        <f t="shared" si="3134"/>
        <v>0</v>
      </c>
    </row>
    <row r="1310" spans="1:92" hidden="1">
      <c r="A1310" s="49" t="s">
        <v>271</v>
      </c>
      <c r="B1310" s="30" t="s">
        <v>256</v>
      </c>
      <c r="C1310" s="30" t="s">
        <v>33</v>
      </c>
      <c r="D1310" s="30" t="s">
        <v>80</v>
      </c>
      <c r="E1310" s="30" t="s">
        <v>281</v>
      </c>
      <c r="F1310" s="61" t="s">
        <v>272</v>
      </c>
      <c r="G1310" s="9">
        <v>1217</v>
      </c>
      <c r="H1310" s="9"/>
      <c r="I1310" s="9"/>
      <c r="J1310" s="9"/>
      <c r="K1310" s="9"/>
      <c r="L1310" s="9"/>
      <c r="M1310" s="9">
        <f>G1310+I1310+J1310+K1310+L1310</f>
        <v>1217</v>
      </c>
      <c r="N1310" s="9">
        <f>H1310+L1310</f>
        <v>0</v>
      </c>
      <c r="O1310" s="9"/>
      <c r="P1310" s="9"/>
      <c r="Q1310" s="9"/>
      <c r="R1310" s="9"/>
      <c r="S1310" s="9">
        <f>M1310+O1310+P1310+Q1310+R1310</f>
        <v>1217</v>
      </c>
      <c r="T1310" s="9">
        <f>N1310+R1310</f>
        <v>0</v>
      </c>
      <c r="U1310" s="9"/>
      <c r="V1310" s="9"/>
      <c r="W1310" s="9"/>
      <c r="X1310" s="9"/>
      <c r="Y1310" s="9">
        <f>S1310+U1310+V1310+W1310+X1310</f>
        <v>1217</v>
      </c>
      <c r="Z1310" s="9">
        <f>T1310+X1310</f>
        <v>0</v>
      </c>
      <c r="AA1310" s="9"/>
      <c r="AB1310" s="9"/>
      <c r="AC1310" s="9"/>
      <c r="AD1310" s="9"/>
      <c r="AE1310" s="9">
        <f>Y1310+AA1310+AB1310+AC1310+AD1310</f>
        <v>1217</v>
      </c>
      <c r="AF1310" s="9">
        <f>Z1310+AD1310</f>
        <v>0</v>
      </c>
      <c r="AG1310" s="9"/>
      <c r="AH1310" s="9"/>
      <c r="AI1310" s="9"/>
      <c r="AJ1310" s="9"/>
      <c r="AK1310" s="9">
        <f>AE1310+AG1310+AH1310+AI1310+AJ1310</f>
        <v>1217</v>
      </c>
      <c r="AL1310" s="9">
        <f>AF1310+AJ1310</f>
        <v>0</v>
      </c>
      <c r="AM1310" s="9"/>
      <c r="AN1310" s="9"/>
      <c r="AO1310" s="9"/>
      <c r="AP1310" s="9"/>
      <c r="AQ1310" s="9">
        <f>AK1310+AM1310+AN1310+AO1310+AP1310</f>
        <v>1217</v>
      </c>
      <c r="AR1310" s="9">
        <f>AL1310+AP1310</f>
        <v>0</v>
      </c>
      <c r="AS1310" s="9"/>
      <c r="AT1310" s="9"/>
      <c r="AU1310" s="9"/>
      <c r="AV1310" s="9"/>
      <c r="AW1310" s="9">
        <f>AQ1310+AS1310+AT1310+AU1310+AV1310</f>
        <v>1217</v>
      </c>
      <c r="AX1310" s="9">
        <f>AR1310+AV1310</f>
        <v>0</v>
      </c>
      <c r="AY1310" s="9"/>
      <c r="AZ1310" s="9"/>
      <c r="BA1310" s="9"/>
      <c r="BB1310" s="9"/>
      <c r="BC1310" s="9">
        <f>AW1310+AY1310+AZ1310+BA1310+BB1310</f>
        <v>1217</v>
      </c>
      <c r="BD1310" s="9">
        <f>AX1310+BB1310</f>
        <v>0</v>
      </c>
      <c r="BE1310" s="9"/>
      <c r="BF1310" s="9"/>
      <c r="BG1310" s="9"/>
      <c r="BH1310" s="9"/>
      <c r="BI1310" s="9">
        <f>BC1310+BE1310+BF1310+BG1310+BH1310</f>
        <v>1217</v>
      </c>
      <c r="BJ1310" s="9">
        <f>BD1310+BH1310</f>
        <v>0</v>
      </c>
      <c r="BK1310" s="9"/>
      <c r="BL1310" s="9"/>
      <c r="BM1310" s="9"/>
      <c r="BN1310" s="9"/>
      <c r="BO1310" s="9">
        <f>BI1310+BK1310+BL1310+BM1310+BN1310</f>
        <v>1217</v>
      </c>
      <c r="BP1310" s="9">
        <f>BJ1310+BN1310</f>
        <v>0</v>
      </c>
      <c r="BQ1310" s="9">
        <v>-230</v>
      </c>
      <c r="BR1310" s="9"/>
      <c r="BS1310" s="9"/>
      <c r="BT1310" s="9"/>
      <c r="BU1310" s="9">
        <f>BO1310+BQ1310+BR1310+BS1310+BT1310</f>
        <v>987</v>
      </c>
      <c r="BV1310" s="9">
        <f>BP1310+BT1310</f>
        <v>0</v>
      </c>
      <c r="BW1310" s="9"/>
      <c r="BX1310" s="9"/>
      <c r="BY1310" s="9"/>
      <c r="BZ1310" s="9"/>
      <c r="CA1310" s="9">
        <f>BU1310+BW1310+BX1310+BY1310+BZ1310</f>
        <v>987</v>
      </c>
      <c r="CB1310" s="9">
        <f>BV1310+BZ1310</f>
        <v>0</v>
      </c>
      <c r="CC1310" s="9"/>
      <c r="CD1310" s="9"/>
      <c r="CE1310" s="9"/>
      <c r="CF1310" s="9"/>
      <c r="CG1310" s="9">
        <f>CA1310+CC1310+CD1310+CE1310+CF1310</f>
        <v>987</v>
      </c>
      <c r="CH1310" s="9">
        <f>CB1310+CF1310</f>
        <v>0</v>
      </c>
      <c r="CI1310" s="9"/>
      <c r="CJ1310" s="9"/>
      <c r="CK1310" s="9"/>
      <c r="CL1310" s="9"/>
      <c r="CM1310" s="9">
        <f>CG1310+CI1310+CJ1310+CK1310+CL1310</f>
        <v>987</v>
      </c>
      <c r="CN1310" s="9">
        <f>CH1310+CL1310</f>
        <v>0</v>
      </c>
    </row>
    <row r="1311" spans="1:92" ht="33" hidden="1">
      <c r="A1311" s="28" t="s">
        <v>282</v>
      </c>
      <c r="B1311" s="30" t="s">
        <v>256</v>
      </c>
      <c r="C1311" s="30" t="s">
        <v>33</v>
      </c>
      <c r="D1311" s="30" t="s">
        <v>80</v>
      </c>
      <c r="E1311" s="30" t="s">
        <v>283</v>
      </c>
      <c r="F1311" s="30"/>
      <c r="G1311" s="11">
        <f>G1312</f>
        <v>99</v>
      </c>
      <c r="H1311" s="11">
        <f>H1312</f>
        <v>0</v>
      </c>
      <c r="I1311" s="11">
        <f t="shared" ref="I1311:X1312" si="3135">I1312</f>
        <v>0</v>
      </c>
      <c r="J1311" s="11">
        <f t="shared" si="3135"/>
        <v>0</v>
      </c>
      <c r="K1311" s="11">
        <f t="shared" si="3135"/>
        <v>0</v>
      </c>
      <c r="L1311" s="11">
        <f t="shared" si="3135"/>
        <v>0</v>
      </c>
      <c r="M1311" s="11">
        <f t="shared" si="3135"/>
        <v>99</v>
      </c>
      <c r="N1311" s="11">
        <f t="shared" si="3135"/>
        <v>0</v>
      </c>
      <c r="O1311" s="11">
        <f t="shared" si="3135"/>
        <v>0</v>
      </c>
      <c r="P1311" s="11">
        <f t="shared" si="3135"/>
        <v>0</v>
      </c>
      <c r="Q1311" s="11">
        <f t="shared" si="3135"/>
        <v>0</v>
      </c>
      <c r="R1311" s="11">
        <f t="shared" si="3135"/>
        <v>0</v>
      </c>
      <c r="S1311" s="11">
        <f t="shared" si="3135"/>
        <v>99</v>
      </c>
      <c r="T1311" s="11">
        <f t="shared" si="3135"/>
        <v>0</v>
      </c>
      <c r="U1311" s="11">
        <f t="shared" si="3135"/>
        <v>0</v>
      </c>
      <c r="V1311" s="11">
        <f t="shared" si="3135"/>
        <v>0</v>
      </c>
      <c r="W1311" s="11">
        <f t="shared" si="3135"/>
        <v>0</v>
      </c>
      <c r="X1311" s="11">
        <f t="shared" si="3135"/>
        <v>0</v>
      </c>
      <c r="Y1311" s="11">
        <f t="shared" ref="U1311:AJ1312" si="3136">Y1312</f>
        <v>99</v>
      </c>
      <c r="Z1311" s="11">
        <f t="shared" si="3136"/>
        <v>0</v>
      </c>
      <c r="AA1311" s="11">
        <f t="shared" si="3136"/>
        <v>0</v>
      </c>
      <c r="AB1311" s="11">
        <f t="shared" si="3136"/>
        <v>0</v>
      </c>
      <c r="AC1311" s="11">
        <f t="shared" si="3136"/>
        <v>0</v>
      </c>
      <c r="AD1311" s="11">
        <f t="shared" si="3136"/>
        <v>0</v>
      </c>
      <c r="AE1311" s="11">
        <f t="shared" si="3136"/>
        <v>99</v>
      </c>
      <c r="AF1311" s="11">
        <f t="shared" si="3136"/>
        <v>0</v>
      </c>
      <c r="AG1311" s="11">
        <f t="shared" si="3136"/>
        <v>0</v>
      </c>
      <c r="AH1311" s="11">
        <f t="shared" si="3136"/>
        <v>0</v>
      </c>
      <c r="AI1311" s="11">
        <f t="shared" si="3136"/>
        <v>0</v>
      </c>
      <c r="AJ1311" s="11">
        <f t="shared" si="3136"/>
        <v>0</v>
      </c>
      <c r="AK1311" s="11">
        <f t="shared" ref="AG1311:AV1312" si="3137">AK1312</f>
        <v>99</v>
      </c>
      <c r="AL1311" s="11">
        <f t="shared" si="3137"/>
        <v>0</v>
      </c>
      <c r="AM1311" s="11">
        <f t="shared" si="3137"/>
        <v>24</v>
      </c>
      <c r="AN1311" s="11">
        <f t="shared" si="3137"/>
        <v>0</v>
      </c>
      <c r="AO1311" s="11">
        <f t="shared" si="3137"/>
        <v>0</v>
      </c>
      <c r="AP1311" s="11">
        <f t="shared" si="3137"/>
        <v>0</v>
      </c>
      <c r="AQ1311" s="11">
        <f t="shared" si="3137"/>
        <v>123</v>
      </c>
      <c r="AR1311" s="11">
        <f t="shared" si="3137"/>
        <v>0</v>
      </c>
      <c r="AS1311" s="11">
        <f t="shared" si="3137"/>
        <v>0</v>
      </c>
      <c r="AT1311" s="11">
        <f t="shared" si="3137"/>
        <v>0</v>
      </c>
      <c r="AU1311" s="11">
        <f t="shared" si="3137"/>
        <v>0</v>
      </c>
      <c r="AV1311" s="11">
        <f t="shared" si="3137"/>
        <v>0</v>
      </c>
      <c r="AW1311" s="11">
        <f t="shared" ref="AS1311:BH1312" si="3138">AW1312</f>
        <v>123</v>
      </c>
      <c r="AX1311" s="11">
        <f t="shared" si="3138"/>
        <v>0</v>
      </c>
      <c r="AY1311" s="11">
        <f t="shared" si="3138"/>
        <v>0</v>
      </c>
      <c r="AZ1311" s="11">
        <f t="shared" si="3138"/>
        <v>0</v>
      </c>
      <c r="BA1311" s="11">
        <f t="shared" si="3138"/>
        <v>0</v>
      </c>
      <c r="BB1311" s="11">
        <f t="shared" si="3138"/>
        <v>0</v>
      </c>
      <c r="BC1311" s="11">
        <f t="shared" si="3138"/>
        <v>123</v>
      </c>
      <c r="BD1311" s="11">
        <f t="shared" si="3138"/>
        <v>0</v>
      </c>
      <c r="BE1311" s="11">
        <f t="shared" si="3138"/>
        <v>0</v>
      </c>
      <c r="BF1311" s="11">
        <f t="shared" si="3138"/>
        <v>0</v>
      </c>
      <c r="BG1311" s="11">
        <f t="shared" si="3138"/>
        <v>0</v>
      </c>
      <c r="BH1311" s="11">
        <f t="shared" si="3138"/>
        <v>0</v>
      </c>
      <c r="BI1311" s="11">
        <f t="shared" ref="BE1311:BT1312" si="3139">BI1312</f>
        <v>123</v>
      </c>
      <c r="BJ1311" s="11">
        <f t="shared" si="3139"/>
        <v>0</v>
      </c>
      <c r="BK1311" s="11">
        <f t="shared" si="3139"/>
        <v>0</v>
      </c>
      <c r="BL1311" s="11">
        <f t="shared" si="3139"/>
        <v>0</v>
      </c>
      <c r="BM1311" s="11">
        <f t="shared" si="3139"/>
        <v>0</v>
      </c>
      <c r="BN1311" s="11">
        <f t="shared" si="3139"/>
        <v>0</v>
      </c>
      <c r="BO1311" s="11">
        <f t="shared" si="3139"/>
        <v>123</v>
      </c>
      <c r="BP1311" s="11">
        <f t="shared" si="3139"/>
        <v>0</v>
      </c>
      <c r="BQ1311" s="11">
        <f t="shared" si="3139"/>
        <v>0</v>
      </c>
      <c r="BR1311" s="11">
        <f t="shared" si="3139"/>
        <v>0</v>
      </c>
      <c r="BS1311" s="11">
        <f t="shared" si="3139"/>
        <v>0</v>
      </c>
      <c r="BT1311" s="11">
        <f t="shared" si="3139"/>
        <v>0</v>
      </c>
      <c r="BU1311" s="11">
        <f t="shared" ref="BQ1311:CF1312" si="3140">BU1312</f>
        <v>123</v>
      </c>
      <c r="BV1311" s="11">
        <f t="shared" si="3140"/>
        <v>0</v>
      </c>
      <c r="BW1311" s="11">
        <f t="shared" si="3140"/>
        <v>0</v>
      </c>
      <c r="BX1311" s="11">
        <f t="shared" si="3140"/>
        <v>0</v>
      </c>
      <c r="BY1311" s="11">
        <f t="shared" si="3140"/>
        <v>0</v>
      </c>
      <c r="BZ1311" s="11">
        <f t="shared" si="3140"/>
        <v>0</v>
      </c>
      <c r="CA1311" s="11">
        <f t="shared" si="3140"/>
        <v>123</v>
      </c>
      <c r="CB1311" s="11">
        <f t="shared" si="3140"/>
        <v>0</v>
      </c>
      <c r="CC1311" s="11">
        <f t="shared" si="3140"/>
        <v>0</v>
      </c>
      <c r="CD1311" s="11">
        <f t="shared" si="3140"/>
        <v>0</v>
      </c>
      <c r="CE1311" s="11">
        <f t="shared" si="3140"/>
        <v>0</v>
      </c>
      <c r="CF1311" s="11">
        <f t="shared" si="3140"/>
        <v>0</v>
      </c>
      <c r="CG1311" s="11">
        <f t="shared" ref="CC1311:CN1312" si="3141">CG1312</f>
        <v>123</v>
      </c>
      <c r="CH1311" s="11">
        <f t="shared" si="3141"/>
        <v>0</v>
      </c>
      <c r="CI1311" s="11">
        <f t="shared" si="3141"/>
        <v>0</v>
      </c>
      <c r="CJ1311" s="11">
        <f t="shared" si="3141"/>
        <v>0</v>
      </c>
      <c r="CK1311" s="11">
        <f t="shared" si="3141"/>
        <v>0</v>
      </c>
      <c r="CL1311" s="11">
        <f t="shared" si="3141"/>
        <v>0</v>
      </c>
      <c r="CM1311" s="11">
        <f t="shared" si="3141"/>
        <v>123</v>
      </c>
      <c r="CN1311" s="11">
        <f t="shared" si="3141"/>
        <v>0</v>
      </c>
    </row>
    <row r="1312" spans="1:92" hidden="1">
      <c r="A1312" s="49" t="s">
        <v>101</v>
      </c>
      <c r="B1312" s="30" t="s">
        <v>256</v>
      </c>
      <c r="C1312" s="30" t="s">
        <v>33</v>
      </c>
      <c r="D1312" s="30" t="s">
        <v>80</v>
      </c>
      <c r="E1312" s="30" t="s">
        <v>283</v>
      </c>
      <c r="F1312" s="30" t="s">
        <v>102</v>
      </c>
      <c r="G1312" s="11">
        <f>G1313</f>
        <v>99</v>
      </c>
      <c r="H1312" s="11">
        <f>H1313</f>
        <v>0</v>
      </c>
      <c r="I1312" s="11">
        <f t="shared" si="3135"/>
        <v>0</v>
      </c>
      <c r="J1312" s="11">
        <f t="shared" si="3135"/>
        <v>0</v>
      </c>
      <c r="K1312" s="11">
        <f t="shared" si="3135"/>
        <v>0</v>
      </c>
      <c r="L1312" s="11">
        <f t="shared" si="3135"/>
        <v>0</v>
      </c>
      <c r="M1312" s="11">
        <f t="shared" si="3135"/>
        <v>99</v>
      </c>
      <c r="N1312" s="11">
        <f t="shared" si="3135"/>
        <v>0</v>
      </c>
      <c r="O1312" s="11">
        <f t="shared" si="3135"/>
        <v>0</v>
      </c>
      <c r="P1312" s="11">
        <f t="shared" si="3135"/>
        <v>0</v>
      </c>
      <c r="Q1312" s="11">
        <f t="shared" si="3135"/>
        <v>0</v>
      </c>
      <c r="R1312" s="11">
        <f t="shared" si="3135"/>
        <v>0</v>
      </c>
      <c r="S1312" s="11">
        <f t="shared" si="3135"/>
        <v>99</v>
      </c>
      <c r="T1312" s="11">
        <f t="shared" si="3135"/>
        <v>0</v>
      </c>
      <c r="U1312" s="11">
        <f t="shared" si="3136"/>
        <v>0</v>
      </c>
      <c r="V1312" s="11">
        <f t="shared" si="3136"/>
        <v>0</v>
      </c>
      <c r="W1312" s="11">
        <f t="shared" si="3136"/>
        <v>0</v>
      </c>
      <c r="X1312" s="11">
        <f t="shared" si="3136"/>
        <v>0</v>
      </c>
      <c r="Y1312" s="11">
        <f t="shared" si="3136"/>
        <v>99</v>
      </c>
      <c r="Z1312" s="11">
        <f t="shared" si="3136"/>
        <v>0</v>
      </c>
      <c r="AA1312" s="11">
        <f t="shared" si="3136"/>
        <v>0</v>
      </c>
      <c r="AB1312" s="11">
        <f t="shared" si="3136"/>
        <v>0</v>
      </c>
      <c r="AC1312" s="11">
        <f t="shared" si="3136"/>
        <v>0</v>
      </c>
      <c r="AD1312" s="11">
        <f t="shared" si="3136"/>
        <v>0</v>
      </c>
      <c r="AE1312" s="11">
        <f t="shared" si="3136"/>
        <v>99</v>
      </c>
      <c r="AF1312" s="11">
        <f t="shared" si="3136"/>
        <v>0</v>
      </c>
      <c r="AG1312" s="11">
        <f t="shared" si="3137"/>
        <v>0</v>
      </c>
      <c r="AH1312" s="11">
        <f t="shared" si="3137"/>
        <v>0</v>
      </c>
      <c r="AI1312" s="11">
        <f t="shared" si="3137"/>
        <v>0</v>
      </c>
      <c r="AJ1312" s="11">
        <f t="shared" si="3137"/>
        <v>0</v>
      </c>
      <c r="AK1312" s="11">
        <f t="shared" si="3137"/>
        <v>99</v>
      </c>
      <c r="AL1312" s="11">
        <f t="shared" si="3137"/>
        <v>0</v>
      </c>
      <c r="AM1312" s="11">
        <f t="shared" si="3137"/>
        <v>24</v>
      </c>
      <c r="AN1312" s="11">
        <f t="shared" si="3137"/>
        <v>0</v>
      </c>
      <c r="AO1312" s="11">
        <f t="shared" si="3137"/>
        <v>0</v>
      </c>
      <c r="AP1312" s="11">
        <f t="shared" si="3137"/>
        <v>0</v>
      </c>
      <c r="AQ1312" s="11">
        <f t="shared" si="3137"/>
        <v>123</v>
      </c>
      <c r="AR1312" s="11">
        <f t="shared" si="3137"/>
        <v>0</v>
      </c>
      <c r="AS1312" s="11">
        <f t="shared" si="3138"/>
        <v>0</v>
      </c>
      <c r="AT1312" s="11">
        <f t="shared" si="3138"/>
        <v>0</v>
      </c>
      <c r="AU1312" s="11">
        <f t="shared" si="3138"/>
        <v>0</v>
      </c>
      <c r="AV1312" s="11">
        <f t="shared" si="3138"/>
        <v>0</v>
      </c>
      <c r="AW1312" s="11">
        <f t="shared" si="3138"/>
        <v>123</v>
      </c>
      <c r="AX1312" s="11">
        <f t="shared" si="3138"/>
        <v>0</v>
      </c>
      <c r="AY1312" s="11">
        <f t="shared" si="3138"/>
        <v>0</v>
      </c>
      <c r="AZ1312" s="11">
        <f t="shared" si="3138"/>
        <v>0</v>
      </c>
      <c r="BA1312" s="11">
        <f t="shared" si="3138"/>
        <v>0</v>
      </c>
      <c r="BB1312" s="11">
        <f t="shared" si="3138"/>
        <v>0</v>
      </c>
      <c r="BC1312" s="11">
        <f t="shared" si="3138"/>
        <v>123</v>
      </c>
      <c r="BD1312" s="11">
        <f t="shared" si="3138"/>
        <v>0</v>
      </c>
      <c r="BE1312" s="11">
        <f t="shared" si="3139"/>
        <v>0</v>
      </c>
      <c r="BF1312" s="11">
        <f t="shared" si="3139"/>
        <v>0</v>
      </c>
      <c r="BG1312" s="11">
        <f t="shared" si="3139"/>
        <v>0</v>
      </c>
      <c r="BH1312" s="11">
        <f t="shared" si="3139"/>
        <v>0</v>
      </c>
      <c r="BI1312" s="11">
        <f t="shared" si="3139"/>
        <v>123</v>
      </c>
      <c r="BJ1312" s="11">
        <f t="shared" si="3139"/>
        <v>0</v>
      </c>
      <c r="BK1312" s="11">
        <f t="shared" si="3139"/>
        <v>0</v>
      </c>
      <c r="BL1312" s="11">
        <f t="shared" si="3139"/>
        <v>0</v>
      </c>
      <c r="BM1312" s="11">
        <f t="shared" si="3139"/>
        <v>0</v>
      </c>
      <c r="BN1312" s="11">
        <f t="shared" si="3139"/>
        <v>0</v>
      </c>
      <c r="BO1312" s="11">
        <f t="shared" si="3139"/>
        <v>123</v>
      </c>
      <c r="BP1312" s="11">
        <f t="shared" si="3139"/>
        <v>0</v>
      </c>
      <c r="BQ1312" s="11">
        <f t="shared" si="3140"/>
        <v>0</v>
      </c>
      <c r="BR1312" s="11">
        <f t="shared" si="3140"/>
        <v>0</v>
      </c>
      <c r="BS1312" s="11">
        <f t="shared" si="3140"/>
        <v>0</v>
      </c>
      <c r="BT1312" s="11">
        <f t="shared" si="3140"/>
        <v>0</v>
      </c>
      <c r="BU1312" s="11">
        <f t="shared" si="3140"/>
        <v>123</v>
      </c>
      <c r="BV1312" s="11">
        <f t="shared" si="3140"/>
        <v>0</v>
      </c>
      <c r="BW1312" s="11">
        <f t="shared" si="3140"/>
        <v>0</v>
      </c>
      <c r="BX1312" s="11">
        <f t="shared" si="3140"/>
        <v>0</v>
      </c>
      <c r="BY1312" s="11">
        <f t="shared" si="3140"/>
        <v>0</v>
      </c>
      <c r="BZ1312" s="11">
        <f t="shared" si="3140"/>
        <v>0</v>
      </c>
      <c r="CA1312" s="11">
        <f t="shared" si="3140"/>
        <v>123</v>
      </c>
      <c r="CB1312" s="11">
        <f t="shared" si="3140"/>
        <v>0</v>
      </c>
      <c r="CC1312" s="11">
        <f t="shared" si="3141"/>
        <v>0</v>
      </c>
      <c r="CD1312" s="11">
        <f t="shared" si="3141"/>
        <v>0</v>
      </c>
      <c r="CE1312" s="11">
        <f t="shared" si="3141"/>
        <v>0</v>
      </c>
      <c r="CF1312" s="11">
        <f t="shared" si="3141"/>
        <v>0</v>
      </c>
      <c r="CG1312" s="11">
        <f t="shared" si="3141"/>
        <v>123</v>
      </c>
      <c r="CH1312" s="11">
        <f t="shared" si="3141"/>
        <v>0</v>
      </c>
      <c r="CI1312" s="11">
        <f t="shared" si="3141"/>
        <v>0</v>
      </c>
      <c r="CJ1312" s="11">
        <f t="shared" si="3141"/>
        <v>0</v>
      </c>
      <c r="CK1312" s="11">
        <f t="shared" si="3141"/>
        <v>0</v>
      </c>
      <c r="CL1312" s="11">
        <f t="shared" si="3141"/>
        <v>0</v>
      </c>
      <c r="CM1312" s="11">
        <f t="shared" si="3141"/>
        <v>123</v>
      </c>
      <c r="CN1312" s="11">
        <f t="shared" si="3141"/>
        <v>0</v>
      </c>
    </row>
    <row r="1313" spans="1:92" hidden="1">
      <c r="A1313" s="49" t="s">
        <v>271</v>
      </c>
      <c r="B1313" s="30" t="s">
        <v>256</v>
      </c>
      <c r="C1313" s="30" t="s">
        <v>33</v>
      </c>
      <c r="D1313" s="30" t="s">
        <v>80</v>
      </c>
      <c r="E1313" s="30" t="s">
        <v>283</v>
      </c>
      <c r="F1313" s="61" t="s">
        <v>272</v>
      </c>
      <c r="G1313" s="9">
        <v>99</v>
      </c>
      <c r="H1313" s="9"/>
      <c r="I1313" s="9"/>
      <c r="J1313" s="9"/>
      <c r="K1313" s="9"/>
      <c r="L1313" s="9"/>
      <c r="M1313" s="9">
        <f>G1313+I1313+J1313+K1313+L1313</f>
        <v>99</v>
      </c>
      <c r="N1313" s="9">
        <f>H1313+L1313</f>
        <v>0</v>
      </c>
      <c r="O1313" s="9"/>
      <c r="P1313" s="9"/>
      <c r="Q1313" s="9"/>
      <c r="R1313" s="9"/>
      <c r="S1313" s="9">
        <f>M1313+O1313+P1313+Q1313+R1313</f>
        <v>99</v>
      </c>
      <c r="T1313" s="9">
        <f>N1313+R1313</f>
        <v>0</v>
      </c>
      <c r="U1313" s="9"/>
      <c r="V1313" s="9"/>
      <c r="W1313" s="9"/>
      <c r="X1313" s="9"/>
      <c r="Y1313" s="9">
        <f>S1313+U1313+V1313+W1313+X1313</f>
        <v>99</v>
      </c>
      <c r="Z1313" s="9">
        <f>T1313+X1313</f>
        <v>0</v>
      </c>
      <c r="AA1313" s="9"/>
      <c r="AB1313" s="9"/>
      <c r="AC1313" s="9"/>
      <c r="AD1313" s="9"/>
      <c r="AE1313" s="9">
        <f>Y1313+AA1313+AB1313+AC1313+AD1313</f>
        <v>99</v>
      </c>
      <c r="AF1313" s="9">
        <f>Z1313+AD1313</f>
        <v>0</v>
      </c>
      <c r="AG1313" s="9"/>
      <c r="AH1313" s="9"/>
      <c r="AI1313" s="9"/>
      <c r="AJ1313" s="9"/>
      <c r="AK1313" s="9">
        <f>AE1313+AG1313+AH1313+AI1313+AJ1313</f>
        <v>99</v>
      </c>
      <c r="AL1313" s="9">
        <f>AF1313+AJ1313</f>
        <v>0</v>
      </c>
      <c r="AM1313" s="9">
        <v>24</v>
      </c>
      <c r="AN1313" s="9"/>
      <c r="AO1313" s="9"/>
      <c r="AP1313" s="9"/>
      <c r="AQ1313" s="9">
        <f>AK1313+AM1313+AN1313+AO1313+AP1313</f>
        <v>123</v>
      </c>
      <c r="AR1313" s="9">
        <f>AL1313+AP1313</f>
        <v>0</v>
      </c>
      <c r="AS1313" s="9"/>
      <c r="AT1313" s="9"/>
      <c r="AU1313" s="9"/>
      <c r="AV1313" s="9"/>
      <c r="AW1313" s="9">
        <f>AQ1313+AS1313+AT1313+AU1313+AV1313</f>
        <v>123</v>
      </c>
      <c r="AX1313" s="9">
        <f>AR1313+AV1313</f>
        <v>0</v>
      </c>
      <c r="AY1313" s="9"/>
      <c r="AZ1313" s="9"/>
      <c r="BA1313" s="9"/>
      <c r="BB1313" s="9"/>
      <c r="BC1313" s="9">
        <f>AW1313+AY1313+AZ1313+BA1313+BB1313</f>
        <v>123</v>
      </c>
      <c r="BD1313" s="9">
        <f>AX1313+BB1313</f>
        <v>0</v>
      </c>
      <c r="BE1313" s="9"/>
      <c r="BF1313" s="9"/>
      <c r="BG1313" s="9"/>
      <c r="BH1313" s="9"/>
      <c r="BI1313" s="9">
        <f>BC1313+BE1313+BF1313+BG1313+BH1313</f>
        <v>123</v>
      </c>
      <c r="BJ1313" s="9">
        <f>BD1313+BH1313</f>
        <v>0</v>
      </c>
      <c r="BK1313" s="9"/>
      <c r="BL1313" s="9"/>
      <c r="BM1313" s="9"/>
      <c r="BN1313" s="9"/>
      <c r="BO1313" s="9">
        <f>BI1313+BK1313+BL1313+BM1313+BN1313</f>
        <v>123</v>
      </c>
      <c r="BP1313" s="9">
        <f>BJ1313+BN1313</f>
        <v>0</v>
      </c>
      <c r="BQ1313" s="9"/>
      <c r="BR1313" s="9"/>
      <c r="BS1313" s="9"/>
      <c r="BT1313" s="9"/>
      <c r="BU1313" s="9">
        <f>BO1313+BQ1313+BR1313+BS1313+BT1313</f>
        <v>123</v>
      </c>
      <c r="BV1313" s="9">
        <f>BP1313+BT1313</f>
        <v>0</v>
      </c>
      <c r="BW1313" s="9"/>
      <c r="BX1313" s="9"/>
      <c r="BY1313" s="9"/>
      <c r="BZ1313" s="9"/>
      <c r="CA1313" s="9">
        <f>BU1313+BW1313+BX1313+BY1313+BZ1313</f>
        <v>123</v>
      </c>
      <c r="CB1313" s="9">
        <f>BV1313+BZ1313</f>
        <v>0</v>
      </c>
      <c r="CC1313" s="9"/>
      <c r="CD1313" s="9"/>
      <c r="CE1313" s="9"/>
      <c r="CF1313" s="9"/>
      <c r="CG1313" s="9">
        <f>CA1313+CC1313+CD1313+CE1313+CF1313</f>
        <v>123</v>
      </c>
      <c r="CH1313" s="9">
        <f>CB1313+CF1313</f>
        <v>0</v>
      </c>
      <c r="CI1313" s="9"/>
      <c r="CJ1313" s="9"/>
      <c r="CK1313" s="9"/>
      <c r="CL1313" s="9"/>
      <c r="CM1313" s="9">
        <f>CG1313+CI1313+CJ1313+CK1313+CL1313</f>
        <v>123</v>
      </c>
      <c r="CN1313" s="9">
        <f>CH1313+CL1313</f>
        <v>0</v>
      </c>
    </row>
    <row r="1314" spans="1:92" ht="49.5" hidden="1">
      <c r="A1314" s="28" t="s">
        <v>284</v>
      </c>
      <c r="B1314" s="30" t="s">
        <v>256</v>
      </c>
      <c r="C1314" s="30" t="s">
        <v>33</v>
      </c>
      <c r="D1314" s="30" t="s">
        <v>80</v>
      </c>
      <c r="E1314" s="30" t="s">
        <v>285</v>
      </c>
      <c r="F1314" s="30"/>
      <c r="G1314" s="11">
        <f>G1315</f>
        <v>500</v>
      </c>
      <c r="H1314" s="11">
        <f>H1315</f>
        <v>0</v>
      </c>
      <c r="I1314" s="11">
        <f t="shared" ref="I1314:X1315" si="3142">I1315</f>
        <v>0</v>
      </c>
      <c r="J1314" s="11">
        <f t="shared" si="3142"/>
        <v>0</v>
      </c>
      <c r="K1314" s="11">
        <f t="shared" si="3142"/>
        <v>0</v>
      </c>
      <c r="L1314" s="11">
        <f t="shared" si="3142"/>
        <v>0</v>
      </c>
      <c r="M1314" s="11">
        <f t="shared" si="3142"/>
        <v>500</v>
      </c>
      <c r="N1314" s="11">
        <f t="shared" si="3142"/>
        <v>0</v>
      </c>
      <c r="O1314" s="11">
        <f t="shared" si="3142"/>
        <v>0</v>
      </c>
      <c r="P1314" s="11">
        <f t="shared" si="3142"/>
        <v>0</v>
      </c>
      <c r="Q1314" s="11">
        <f t="shared" si="3142"/>
        <v>0</v>
      </c>
      <c r="R1314" s="11">
        <f t="shared" si="3142"/>
        <v>0</v>
      </c>
      <c r="S1314" s="11">
        <f t="shared" si="3142"/>
        <v>500</v>
      </c>
      <c r="T1314" s="11">
        <f t="shared" si="3142"/>
        <v>0</v>
      </c>
      <c r="U1314" s="11">
        <f t="shared" si="3142"/>
        <v>0</v>
      </c>
      <c r="V1314" s="11">
        <f t="shared" si="3142"/>
        <v>0</v>
      </c>
      <c r="W1314" s="11">
        <f t="shared" si="3142"/>
        <v>0</v>
      </c>
      <c r="X1314" s="11">
        <f t="shared" si="3142"/>
        <v>0</v>
      </c>
      <c r="Y1314" s="11">
        <f t="shared" ref="U1314:AJ1315" si="3143">Y1315</f>
        <v>500</v>
      </c>
      <c r="Z1314" s="11">
        <f t="shared" si="3143"/>
        <v>0</v>
      </c>
      <c r="AA1314" s="11">
        <f t="shared" si="3143"/>
        <v>0</v>
      </c>
      <c r="AB1314" s="11">
        <f t="shared" si="3143"/>
        <v>0</v>
      </c>
      <c r="AC1314" s="11">
        <f t="shared" si="3143"/>
        <v>0</v>
      </c>
      <c r="AD1314" s="11">
        <f t="shared" si="3143"/>
        <v>0</v>
      </c>
      <c r="AE1314" s="11">
        <f t="shared" si="3143"/>
        <v>500</v>
      </c>
      <c r="AF1314" s="11">
        <f t="shared" si="3143"/>
        <v>0</v>
      </c>
      <c r="AG1314" s="11">
        <f t="shared" si="3143"/>
        <v>0</v>
      </c>
      <c r="AH1314" s="11">
        <f t="shared" si="3143"/>
        <v>0</v>
      </c>
      <c r="AI1314" s="11">
        <f t="shared" si="3143"/>
        <v>0</v>
      </c>
      <c r="AJ1314" s="11">
        <f t="shared" si="3143"/>
        <v>0</v>
      </c>
      <c r="AK1314" s="11">
        <f t="shared" ref="AG1314:AV1315" si="3144">AK1315</f>
        <v>500</v>
      </c>
      <c r="AL1314" s="11">
        <f t="shared" si="3144"/>
        <v>0</v>
      </c>
      <c r="AM1314" s="11">
        <f t="shared" si="3144"/>
        <v>0</v>
      </c>
      <c r="AN1314" s="11">
        <f t="shared" si="3144"/>
        <v>0</v>
      </c>
      <c r="AO1314" s="11">
        <f t="shared" si="3144"/>
        <v>0</v>
      </c>
      <c r="AP1314" s="11">
        <f t="shared" si="3144"/>
        <v>0</v>
      </c>
      <c r="AQ1314" s="11">
        <f t="shared" si="3144"/>
        <v>500</v>
      </c>
      <c r="AR1314" s="11">
        <f t="shared" si="3144"/>
        <v>0</v>
      </c>
      <c r="AS1314" s="11">
        <f t="shared" si="3144"/>
        <v>0</v>
      </c>
      <c r="AT1314" s="11">
        <f t="shared" si="3144"/>
        <v>0</v>
      </c>
      <c r="AU1314" s="11">
        <f t="shared" si="3144"/>
        <v>0</v>
      </c>
      <c r="AV1314" s="11">
        <f t="shared" si="3144"/>
        <v>0</v>
      </c>
      <c r="AW1314" s="11">
        <f t="shared" ref="AS1314:BH1315" si="3145">AW1315</f>
        <v>500</v>
      </c>
      <c r="AX1314" s="11">
        <f t="shared" si="3145"/>
        <v>0</v>
      </c>
      <c r="AY1314" s="11">
        <f t="shared" si="3145"/>
        <v>0</v>
      </c>
      <c r="AZ1314" s="11">
        <f t="shared" si="3145"/>
        <v>0</v>
      </c>
      <c r="BA1314" s="11">
        <f t="shared" si="3145"/>
        <v>0</v>
      </c>
      <c r="BB1314" s="11">
        <f t="shared" si="3145"/>
        <v>0</v>
      </c>
      <c r="BC1314" s="11">
        <f t="shared" si="3145"/>
        <v>500</v>
      </c>
      <c r="BD1314" s="11">
        <f t="shared" si="3145"/>
        <v>0</v>
      </c>
      <c r="BE1314" s="11">
        <f t="shared" si="3145"/>
        <v>0</v>
      </c>
      <c r="BF1314" s="11">
        <f t="shared" si="3145"/>
        <v>0</v>
      </c>
      <c r="BG1314" s="11">
        <f t="shared" si="3145"/>
        <v>0</v>
      </c>
      <c r="BH1314" s="11">
        <f t="shared" si="3145"/>
        <v>0</v>
      </c>
      <c r="BI1314" s="11">
        <f t="shared" ref="BE1314:BT1315" si="3146">BI1315</f>
        <v>500</v>
      </c>
      <c r="BJ1314" s="11">
        <f t="shared" si="3146"/>
        <v>0</v>
      </c>
      <c r="BK1314" s="11">
        <f t="shared" si="3146"/>
        <v>0</v>
      </c>
      <c r="BL1314" s="11">
        <f t="shared" si="3146"/>
        <v>0</v>
      </c>
      <c r="BM1314" s="11">
        <f t="shared" si="3146"/>
        <v>0</v>
      </c>
      <c r="BN1314" s="11">
        <f t="shared" si="3146"/>
        <v>0</v>
      </c>
      <c r="BO1314" s="11">
        <f t="shared" si="3146"/>
        <v>500</v>
      </c>
      <c r="BP1314" s="11">
        <f t="shared" si="3146"/>
        <v>0</v>
      </c>
      <c r="BQ1314" s="11">
        <f t="shared" si="3146"/>
        <v>-24</v>
      </c>
      <c r="BR1314" s="11">
        <f t="shared" si="3146"/>
        <v>0</v>
      </c>
      <c r="BS1314" s="11">
        <f t="shared" si="3146"/>
        <v>0</v>
      </c>
      <c r="BT1314" s="11">
        <f t="shared" si="3146"/>
        <v>0</v>
      </c>
      <c r="BU1314" s="11">
        <f t="shared" ref="BQ1314:CF1315" si="3147">BU1315</f>
        <v>476</v>
      </c>
      <c r="BV1314" s="11">
        <f t="shared" si="3147"/>
        <v>0</v>
      </c>
      <c r="BW1314" s="11">
        <f t="shared" si="3147"/>
        <v>0</v>
      </c>
      <c r="BX1314" s="11">
        <f t="shared" si="3147"/>
        <v>0</v>
      </c>
      <c r="BY1314" s="11">
        <f t="shared" si="3147"/>
        <v>0</v>
      </c>
      <c r="BZ1314" s="11">
        <f t="shared" si="3147"/>
        <v>0</v>
      </c>
      <c r="CA1314" s="11">
        <f t="shared" si="3147"/>
        <v>476</v>
      </c>
      <c r="CB1314" s="11">
        <f t="shared" si="3147"/>
        <v>0</v>
      </c>
      <c r="CC1314" s="11">
        <f t="shared" si="3147"/>
        <v>0</v>
      </c>
      <c r="CD1314" s="11">
        <f t="shared" si="3147"/>
        <v>0</v>
      </c>
      <c r="CE1314" s="11">
        <f t="shared" si="3147"/>
        <v>0</v>
      </c>
      <c r="CF1314" s="11">
        <f t="shared" si="3147"/>
        <v>0</v>
      </c>
      <c r="CG1314" s="11">
        <f t="shared" ref="CC1314:CN1315" si="3148">CG1315</f>
        <v>476</v>
      </c>
      <c r="CH1314" s="11">
        <f t="shared" si="3148"/>
        <v>0</v>
      </c>
      <c r="CI1314" s="11">
        <f t="shared" si="3148"/>
        <v>0</v>
      </c>
      <c r="CJ1314" s="11">
        <f t="shared" si="3148"/>
        <v>0</v>
      </c>
      <c r="CK1314" s="11">
        <f t="shared" si="3148"/>
        <v>0</v>
      </c>
      <c r="CL1314" s="11">
        <f t="shared" si="3148"/>
        <v>0</v>
      </c>
      <c r="CM1314" s="11">
        <f t="shared" si="3148"/>
        <v>476</v>
      </c>
      <c r="CN1314" s="11">
        <f t="shared" si="3148"/>
        <v>0</v>
      </c>
    </row>
    <row r="1315" spans="1:92" hidden="1">
      <c r="A1315" s="49" t="s">
        <v>101</v>
      </c>
      <c r="B1315" s="30" t="s">
        <v>256</v>
      </c>
      <c r="C1315" s="30" t="s">
        <v>33</v>
      </c>
      <c r="D1315" s="30" t="s">
        <v>80</v>
      </c>
      <c r="E1315" s="30" t="s">
        <v>285</v>
      </c>
      <c r="F1315" s="30" t="s">
        <v>102</v>
      </c>
      <c r="G1315" s="11">
        <f>G1316</f>
        <v>500</v>
      </c>
      <c r="H1315" s="11">
        <f>H1316</f>
        <v>0</v>
      </c>
      <c r="I1315" s="11">
        <f t="shared" si="3142"/>
        <v>0</v>
      </c>
      <c r="J1315" s="11">
        <f t="shared" si="3142"/>
        <v>0</v>
      </c>
      <c r="K1315" s="11">
        <f t="shared" si="3142"/>
        <v>0</v>
      </c>
      <c r="L1315" s="11">
        <f t="shared" si="3142"/>
        <v>0</v>
      </c>
      <c r="M1315" s="11">
        <f t="shared" si="3142"/>
        <v>500</v>
      </c>
      <c r="N1315" s="11">
        <f t="shared" si="3142"/>
        <v>0</v>
      </c>
      <c r="O1315" s="11">
        <f t="shared" si="3142"/>
        <v>0</v>
      </c>
      <c r="P1315" s="11">
        <f t="shared" si="3142"/>
        <v>0</v>
      </c>
      <c r="Q1315" s="11">
        <f t="shared" si="3142"/>
        <v>0</v>
      </c>
      <c r="R1315" s="11">
        <f t="shared" si="3142"/>
        <v>0</v>
      </c>
      <c r="S1315" s="11">
        <f t="shared" si="3142"/>
        <v>500</v>
      </c>
      <c r="T1315" s="11">
        <f t="shared" si="3142"/>
        <v>0</v>
      </c>
      <c r="U1315" s="11">
        <f t="shared" si="3143"/>
        <v>0</v>
      </c>
      <c r="V1315" s="11">
        <f t="shared" si="3143"/>
        <v>0</v>
      </c>
      <c r="W1315" s="11">
        <f t="shared" si="3143"/>
        <v>0</v>
      </c>
      <c r="X1315" s="11">
        <f t="shared" si="3143"/>
        <v>0</v>
      </c>
      <c r="Y1315" s="11">
        <f t="shared" si="3143"/>
        <v>500</v>
      </c>
      <c r="Z1315" s="11">
        <f t="shared" si="3143"/>
        <v>0</v>
      </c>
      <c r="AA1315" s="11">
        <f t="shared" si="3143"/>
        <v>0</v>
      </c>
      <c r="AB1315" s="11">
        <f t="shared" si="3143"/>
        <v>0</v>
      </c>
      <c r="AC1315" s="11">
        <f t="shared" si="3143"/>
        <v>0</v>
      </c>
      <c r="AD1315" s="11">
        <f t="shared" si="3143"/>
        <v>0</v>
      </c>
      <c r="AE1315" s="11">
        <f t="shared" si="3143"/>
        <v>500</v>
      </c>
      <c r="AF1315" s="11">
        <f t="shared" si="3143"/>
        <v>0</v>
      </c>
      <c r="AG1315" s="11">
        <f t="shared" si="3144"/>
        <v>0</v>
      </c>
      <c r="AH1315" s="11">
        <f t="shared" si="3144"/>
        <v>0</v>
      </c>
      <c r="AI1315" s="11">
        <f t="shared" si="3144"/>
        <v>0</v>
      </c>
      <c r="AJ1315" s="11">
        <f t="shared" si="3144"/>
        <v>0</v>
      </c>
      <c r="AK1315" s="11">
        <f t="shared" si="3144"/>
        <v>500</v>
      </c>
      <c r="AL1315" s="11">
        <f t="shared" si="3144"/>
        <v>0</v>
      </c>
      <c r="AM1315" s="11">
        <f t="shared" si="3144"/>
        <v>0</v>
      </c>
      <c r="AN1315" s="11">
        <f t="shared" si="3144"/>
        <v>0</v>
      </c>
      <c r="AO1315" s="11">
        <f t="shared" si="3144"/>
        <v>0</v>
      </c>
      <c r="AP1315" s="11">
        <f t="shared" si="3144"/>
        <v>0</v>
      </c>
      <c r="AQ1315" s="11">
        <f t="shared" si="3144"/>
        <v>500</v>
      </c>
      <c r="AR1315" s="11">
        <f t="shared" si="3144"/>
        <v>0</v>
      </c>
      <c r="AS1315" s="11">
        <f t="shared" si="3145"/>
        <v>0</v>
      </c>
      <c r="AT1315" s="11">
        <f t="shared" si="3145"/>
        <v>0</v>
      </c>
      <c r="AU1315" s="11">
        <f t="shared" si="3145"/>
        <v>0</v>
      </c>
      <c r="AV1315" s="11">
        <f t="shared" si="3145"/>
        <v>0</v>
      </c>
      <c r="AW1315" s="11">
        <f t="shared" si="3145"/>
        <v>500</v>
      </c>
      <c r="AX1315" s="11">
        <f t="shared" si="3145"/>
        <v>0</v>
      </c>
      <c r="AY1315" s="11">
        <f t="shared" si="3145"/>
        <v>0</v>
      </c>
      <c r="AZ1315" s="11">
        <f t="shared" si="3145"/>
        <v>0</v>
      </c>
      <c r="BA1315" s="11">
        <f t="shared" si="3145"/>
        <v>0</v>
      </c>
      <c r="BB1315" s="11">
        <f t="shared" si="3145"/>
        <v>0</v>
      </c>
      <c r="BC1315" s="11">
        <f t="shared" si="3145"/>
        <v>500</v>
      </c>
      <c r="BD1315" s="11">
        <f t="shared" si="3145"/>
        <v>0</v>
      </c>
      <c r="BE1315" s="11">
        <f t="shared" si="3146"/>
        <v>0</v>
      </c>
      <c r="BF1315" s="11">
        <f t="shared" si="3146"/>
        <v>0</v>
      </c>
      <c r="BG1315" s="11">
        <f t="shared" si="3146"/>
        <v>0</v>
      </c>
      <c r="BH1315" s="11">
        <f t="shared" si="3146"/>
        <v>0</v>
      </c>
      <c r="BI1315" s="11">
        <f t="shared" si="3146"/>
        <v>500</v>
      </c>
      <c r="BJ1315" s="11">
        <f t="shared" si="3146"/>
        <v>0</v>
      </c>
      <c r="BK1315" s="11">
        <f t="shared" si="3146"/>
        <v>0</v>
      </c>
      <c r="BL1315" s="11">
        <f t="shared" si="3146"/>
        <v>0</v>
      </c>
      <c r="BM1315" s="11">
        <f t="shared" si="3146"/>
        <v>0</v>
      </c>
      <c r="BN1315" s="11">
        <f t="shared" si="3146"/>
        <v>0</v>
      </c>
      <c r="BO1315" s="11">
        <f t="shared" si="3146"/>
        <v>500</v>
      </c>
      <c r="BP1315" s="11">
        <f t="shared" si="3146"/>
        <v>0</v>
      </c>
      <c r="BQ1315" s="11">
        <f t="shared" si="3147"/>
        <v>-24</v>
      </c>
      <c r="BR1315" s="11">
        <f t="shared" si="3147"/>
        <v>0</v>
      </c>
      <c r="BS1315" s="11">
        <f t="shared" si="3147"/>
        <v>0</v>
      </c>
      <c r="BT1315" s="11">
        <f t="shared" si="3147"/>
        <v>0</v>
      </c>
      <c r="BU1315" s="11">
        <f t="shared" si="3147"/>
        <v>476</v>
      </c>
      <c r="BV1315" s="11">
        <f t="shared" si="3147"/>
        <v>0</v>
      </c>
      <c r="BW1315" s="11">
        <f t="shared" si="3147"/>
        <v>0</v>
      </c>
      <c r="BX1315" s="11">
        <f t="shared" si="3147"/>
        <v>0</v>
      </c>
      <c r="BY1315" s="11">
        <f t="shared" si="3147"/>
        <v>0</v>
      </c>
      <c r="BZ1315" s="11">
        <f t="shared" si="3147"/>
        <v>0</v>
      </c>
      <c r="CA1315" s="11">
        <f t="shared" si="3147"/>
        <v>476</v>
      </c>
      <c r="CB1315" s="11">
        <f t="shared" si="3147"/>
        <v>0</v>
      </c>
      <c r="CC1315" s="11">
        <f t="shared" si="3148"/>
        <v>0</v>
      </c>
      <c r="CD1315" s="11">
        <f t="shared" si="3148"/>
        <v>0</v>
      </c>
      <c r="CE1315" s="11">
        <f t="shared" si="3148"/>
        <v>0</v>
      </c>
      <c r="CF1315" s="11">
        <f t="shared" si="3148"/>
        <v>0</v>
      </c>
      <c r="CG1315" s="11">
        <f t="shared" si="3148"/>
        <v>476</v>
      </c>
      <c r="CH1315" s="11">
        <f t="shared" si="3148"/>
        <v>0</v>
      </c>
      <c r="CI1315" s="11">
        <f t="shared" si="3148"/>
        <v>0</v>
      </c>
      <c r="CJ1315" s="11">
        <f t="shared" si="3148"/>
        <v>0</v>
      </c>
      <c r="CK1315" s="11">
        <f t="shared" si="3148"/>
        <v>0</v>
      </c>
      <c r="CL1315" s="11">
        <f t="shared" si="3148"/>
        <v>0</v>
      </c>
      <c r="CM1315" s="11">
        <f t="shared" si="3148"/>
        <v>476</v>
      </c>
      <c r="CN1315" s="11">
        <f t="shared" si="3148"/>
        <v>0</v>
      </c>
    </row>
    <row r="1316" spans="1:92" hidden="1">
      <c r="A1316" s="49" t="s">
        <v>271</v>
      </c>
      <c r="B1316" s="30" t="s">
        <v>256</v>
      </c>
      <c r="C1316" s="30" t="s">
        <v>33</v>
      </c>
      <c r="D1316" s="30" t="s">
        <v>80</v>
      </c>
      <c r="E1316" s="30" t="s">
        <v>285</v>
      </c>
      <c r="F1316" s="61" t="s">
        <v>272</v>
      </c>
      <c r="G1316" s="9">
        <v>500</v>
      </c>
      <c r="H1316" s="9"/>
      <c r="I1316" s="9"/>
      <c r="J1316" s="9"/>
      <c r="K1316" s="9"/>
      <c r="L1316" s="9"/>
      <c r="M1316" s="9">
        <f>G1316+I1316+J1316+K1316+L1316</f>
        <v>500</v>
      </c>
      <c r="N1316" s="9">
        <f>H1316+L1316</f>
        <v>0</v>
      </c>
      <c r="O1316" s="9"/>
      <c r="P1316" s="9"/>
      <c r="Q1316" s="9"/>
      <c r="R1316" s="9"/>
      <c r="S1316" s="9">
        <f>M1316+O1316+P1316+Q1316+R1316</f>
        <v>500</v>
      </c>
      <c r="T1316" s="9">
        <f>N1316+R1316</f>
        <v>0</v>
      </c>
      <c r="U1316" s="9"/>
      <c r="V1316" s="9"/>
      <c r="W1316" s="9"/>
      <c r="X1316" s="9"/>
      <c r="Y1316" s="9">
        <f>S1316+U1316+V1316+W1316+X1316</f>
        <v>500</v>
      </c>
      <c r="Z1316" s="9">
        <f>T1316+X1316</f>
        <v>0</v>
      </c>
      <c r="AA1316" s="9"/>
      <c r="AB1316" s="9"/>
      <c r="AC1316" s="9"/>
      <c r="AD1316" s="9"/>
      <c r="AE1316" s="9">
        <f>Y1316+AA1316+AB1316+AC1316+AD1316</f>
        <v>500</v>
      </c>
      <c r="AF1316" s="9">
        <f>Z1316+AD1316</f>
        <v>0</v>
      </c>
      <c r="AG1316" s="9"/>
      <c r="AH1316" s="9"/>
      <c r="AI1316" s="9"/>
      <c r="AJ1316" s="9"/>
      <c r="AK1316" s="9">
        <f>AE1316+AG1316+AH1316+AI1316+AJ1316</f>
        <v>500</v>
      </c>
      <c r="AL1316" s="9">
        <f>AF1316+AJ1316</f>
        <v>0</v>
      </c>
      <c r="AM1316" s="9"/>
      <c r="AN1316" s="9"/>
      <c r="AO1316" s="9"/>
      <c r="AP1316" s="9"/>
      <c r="AQ1316" s="9">
        <f>AK1316+AM1316+AN1316+AO1316+AP1316</f>
        <v>500</v>
      </c>
      <c r="AR1316" s="9">
        <f>AL1316+AP1316</f>
        <v>0</v>
      </c>
      <c r="AS1316" s="9"/>
      <c r="AT1316" s="9"/>
      <c r="AU1316" s="9"/>
      <c r="AV1316" s="9"/>
      <c r="AW1316" s="9">
        <f>AQ1316+AS1316+AT1316+AU1316+AV1316</f>
        <v>500</v>
      </c>
      <c r="AX1316" s="9">
        <f>AR1316+AV1316</f>
        <v>0</v>
      </c>
      <c r="AY1316" s="9"/>
      <c r="AZ1316" s="9"/>
      <c r="BA1316" s="9"/>
      <c r="BB1316" s="9"/>
      <c r="BC1316" s="9">
        <f>AW1316+AY1316+AZ1316+BA1316+BB1316</f>
        <v>500</v>
      </c>
      <c r="BD1316" s="9">
        <f>AX1316+BB1316</f>
        <v>0</v>
      </c>
      <c r="BE1316" s="9"/>
      <c r="BF1316" s="9"/>
      <c r="BG1316" s="9"/>
      <c r="BH1316" s="9"/>
      <c r="BI1316" s="9">
        <f>BC1316+BE1316+BF1316+BG1316+BH1316</f>
        <v>500</v>
      </c>
      <c r="BJ1316" s="9">
        <f>BD1316+BH1316</f>
        <v>0</v>
      </c>
      <c r="BK1316" s="9"/>
      <c r="BL1316" s="9"/>
      <c r="BM1316" s="9"/>
      <c r="BN1316" s="9"/>
      <c r="BO1316" s="9">
        <f>BI1316+BK1316+BL1316+BM1316+BN1316</f>
        <v>500</v>
      </c>
      <c r="BP1316" s="9">
        <f>BJ1316+BN1316</f>
        <v>0</v>
      </c>
      <c r="BQ1316" s="9">
        <v>-24</v>
      </c>
      <c r="BR1316" s="9"/>
      <c r="BS1316" s="9"/>
      <c r="BT1316" s="9"/>
      <c r="BU1316" s="9">
        <f>BO1316+BQ1316+BR1316+BS1316+BT1316</f>
        <v>476</v>
      </c>
      <c r="BV1316" s="9">
        <f>BP1316+BT1316</f>
        <v>0</v>
      </c>
      <c r="BW1316" s="9"/>
      <c r="BX1316" s="9"/>
      <c r="BY1316" s="9"/>
      <c r="BZ1316" s="9"/>
      <c r="CA1316" s="9">
        <f>BU1316+BW1316+BX1316+BY1316+BZ1316</f>
        <v>476</v>
      </c>
      <c r="CB1316" s="9">
        <f>BV1316+BZ1316</f>
        <v>0</v>
      </c>
      <c r="CC1316" s="9"/>
      <c r="CD1316" s="9"/>
      <c r="CE1316" s="9"/>
      <c r="CF1316" s="9"/>
      <c r="CG1316" s="9">
        <f>CA1316+CC1316+CD1316+CE1316+CF1316</f>
        <v>476</v>
      </c>
      <c r="CH1316" s="9">
        <f>CB1316+CF1316</f>
        <v>0</v>
      </c>
      <c r="CI1316" s="9"/>
      <c r="CJ1316" s="9"/>
      <c r="CK1316" s="9"/>
      <c r="CL1316" s="9"/>
      <c r="CM1316" s="9">
        <f>CG1316+CI1316+CJ1316+CK1316+CL1316</f>
        <v>476</v>
      </c>
      <c r="CN1316" s="9">
        <f>CH1316+CL1316</f>
        <v>0</v>
      </c>
    </row>
    <row r="1317" spans="1:92" ht="33" hidden="1">
      <c r="A1317" s="28" t="s">
        <v>286</v>
      </c>
      <c r="B1317" s="30" t="s">
        <v>256</v>
      </c>
      <c r="C1317" s="30" t="s">
        <v>33</v>
      </c>
      <c r="D1317" s="30" t="s">
        <v>80</v>
      </c>
      <c r="E1317" s="30" t="s">
        <v>287</v>
      </c>
      <c r="F1317" s="30"/>
      <c r="G1317" s="11">
        <f>G1318</f>
        <v>3304</v>
      </c>
      <c r="H1317" s="11">
        <f>H1318</f>
        <v>0</v>
      </c>
      <c r="I1317" s="11">
        <f t="shared" ref="I1317:X1318" si="3149">I1318</f>
        <v>0</v>
      </c>
      <c r="J1317" s="11">
        <f t="shared" si="3149"/>
        <v>0</v>
      </c>
      <c r="K1317" s="11">
        <f t="shared" si="3149"/>
        <v>0</v>
      </c>
      <c r="L1317" s="11">
        <f t="shared" si="3149"/>
        <v>0</v>
      </c>
      <c r="M1317" s="11">
        <f t="shared" si="3149"/>
        <v>3304</v>
      </c>
      <c r="N1317" s="11">
        <f t="shared" si="3149"/>
        <v>0</v>
      </c>
      <c r="O1317" s="11">
        <f t="shared" si="3149"/>
        <v>0</v>
      </c>
      <c r="P1317" s="11">
        <f t="shared" si="3149"/>
        <v>0</v>
      </c>
      <c r="Q1317" s="11">
        <f t="shared" si="3149"/>
        <v>0</v>
      </c>
      <c r="R1317" s="11">
        <f t="shared" si="3149"/>
        <v>0</v>
      </c>
      <c r="S1317" s="11">
        <f t="shared" si="3149"/>
        <v>3304</v>
      </c>
      <c r="T1317" s="11">
        <f t="shared" si="3149"/>
        <v>0</v>
      </c>
      <c r="U1317" s="11">
        <f t="shared" si="3149"/>
        <v>0</v>
      </c>
      <c r="V1317" s="11">
        <f t="shared" si="3149"/>
        <v>0</v>
      </c>
      <c r="W1317" s="11">
        <f t="shared" si="3149"/>
        <v>0</v>
      </c>
      <c r="X1317" s="11">
        <f t="shared" si="3149"/>
        <v>0</v>
      </c>
      <c r="Y1317" s="11">
        <f t="shared" ref="U1317:AJ1318" si="3150">Y1318</f>
        <v>3304</v>
      </c>
      <c r="Z1317" s="11">
        <f t="shared" si="3150"/>
        <v>0</v>
      </c>
      <c r="AA1317" s="11">
        <f t="shared" si="3150"/>
        <v>0</v>
      </c>
      <c r="AB1317" s="11">
        <f t="shared" si="3150"/>
        <v>0</v>
      </c>
      <c r="AC1317" s="11">
        <f t="shared" si="3150"/>
        <v>0</v>
      </c>
      <c r="AD1317" s="11">
        <f t="shared" si="3150"/>
        <v>0</v>
      </c>
      <c r="AE1317" s="11">
        <f t="shared" si="3150"/>
        <v>3304</v>
      </c>
      <c r="AF1317" s="11">
        <f t="shared" si="3150"/>
        <v>0</v>
      </c>
      <c r="AG1317" s="11">
        <f t="shared" si="3150"/>
        <v>0</v>
      </c>
      <c r="AH1317" s="11">
        <f t="shared" si="3150"/>
        <v>0</v>
      </c>
      <c r="AI1317" s="11">
        <f t="shared" si="3150"/>
        <v>0</v>
      </c>
      <c r="AJ1317" s="11">
        <f t="shared" si="3150"/>
        <v>0</v>
      </c>
      <c r="AK1317" s="11">
        <f t="shared" ref="AG1317:AV1318" si="3151">AK1318</f>
        <v>3304</v>
      </c>
      <c r="AL1317" s="11">
        <f t="shared" si="3151"/>
        <v>0</v>
      </c>
      <c r="AM1317" s="11">
        <f t="shared" si="3151"/>
        <v>0</v>
      </c>
      <c r="AN1317" s="11">
        <f t="shared" si="3151"/>
        <v>0</v>
      </c>
      <c r="AO1317" s="11">
        <f t="shared" si="3151"/>
        <v>0</v>
      </c>
      <c r="AP1317" s="11">
        <f t="shared" si="3151"/>
        <v>0</v>
      </c>
      <c r="AQ1317" s="11">
        <f t="shared" si="3151"/>
        <v>3304</v>
      </c>
      <c r="AR1317" s="11">
        <f t="shared" si="3151"/>
        <v>0</v>
      </c>
      <c r="AS1317" s="11">
        <f t="shared" si="3151"/>
        <v>0</v>
      </c>
      <c r="AT1317" s="11">
        <f t="shared" si="3151"/>
        <v>0</v>
      </c>
      <c r="AU1317" s="11">
        <f t="shared" si="3151"/>
        <v>0</v>
      </c>
      <c r="AV1317" s="11">
        <f t="shared" si="3151"/>
        <v>0</v>
      </c>
      <c r="AW1317" s="11">
        <f t="shared" ref="AS1317:BH1318" si="3152">AW1318</f>
        <v>3304</v>
      </c>
      <c r="AX1317" s="11">
        <f t="shared" si="3152"/>
        <v>0</v>
      </c>
      <c r="AY1317" s="11">
        <f t="shared" si="3152"/>
        <v>0</v>
      </c>
      <c r="AZ1317" s="11">
        <f t="shared" si="3152"/>
        <v>0</v>
      </c>
      <c r="BA1317" s="11">
        <f t="shared" si="3152"/>
        <v>0</v>
      </c>
      <c r="BB1317" s="11">
        <f t="shared" si="3152"/>
        <v>0</v>
      </c>
      <c r="BC1317" s="11">
        <f t="shared" si="3152"/>
        <v>3304</v>
      </c>
      <c r="BD1317" s="11">
        <f t="shared" si="3152"/>
        <v>0</v>
      </c>
      <c r="BE1317" s="11">
        <f t="shared" si="3152"/>
        <v>0</v>
      </c>
      <c r="BF1317" s="11">
        <f t="shared" si="3152"/>
        <v>0</v>
      </c>
      <c r="BG1317" s="11">
        <f t="shared" si="3152"/>
        <v>0</v>
      </c>
      <c r="BH1317" s="11">
        <f t="shared" si="3152"/>
        <v>0</v>
      </c>
      <c r="BI1317" s="11">
        <f t="shared" ref="BE1317:BT1318" si="3153">BI1318</f>
        <v>3304</v>
      </c>
      <c r="BJ1317" s="11">
        <f t="shared" si="3153"/>
        <v>0</v>
      </c>
      <c r="BK1317" s="11">
        <f t="shared" si="3153"/>
        <v>0</v>
      </c>
      <c r="BL1317" s="11">
        <f t="shared" si="3153"/>
        <v>0</v>
      </c>
      <c r="BM1317" s="11">
        <f t="shared" si="3153"/>
        <v>0</v>
      </c>
      <c r="BN1317" s="11">
        <f t="shared" si="3153"/>
        <v>0</v>
      </c>
      <c r="BO1317" s="11">
        <f t="shared" si="3153"/>
        <v>3304</v>
      </c>
      <c r="BP1317" s="11">
        <f t="shared" si="3153"/>
        <v>0</v>
      </c>
      <c r="BQ1317" s="11">
        <f t="shared" si="3153"/>
        <v>-168</v>
      </c>
      <c r="BR1317" s="11">
        <f t="shared" si="3153"/>
        <v>0</v>
      </c>
      <c r="BS1317" s="11">
        <f t="shared" si="3153"/>
        <v>0</v>
      </c>
      <c r="BT1317" s="11">
        <f t="shared" si="3153"/>
        <v>0</v>
      </c>
      <c r="BU1317" s="11">
        <f t="shared" ref="BQ1317:CF1318" si="3154">BU1318</f>
        <v>3136</v>
      </c>
      <c r="BV1317" s="11">
        <f t="shared" si="3154"/>
        <v>0</v>
      </c>
      <c r="BW1317" s="11">
        <f t="shared" si="3154"/>
        <v>0</v>
      </c>
      <c r="BX1317" s="11">
        <f t="shared" si="3154"/>
        <v>0</v>
      </c>
      <c r="BY1317" s="11">
        <f t="shared" si="3154"/>
        <v>0</v>
      </c>
      <c r="BZ1317" s="11">
        <f t="shared" si="3154"/>
        <v>0</v>
      </c>
      <c r="CA1317" s="11">
        <f t="shared" si="3154"/>
        <v>3136</v>
      </c>
      <c r="CB1317" s="11">
        <f t="shared" si="3154"/>
        <v>0</v>
      </c>
      <c r="CC1317" s="11">
        <f t="shared" si="3154"/>
        <v>0</v>
      </c>
      <c r="CD1317" s="11">
        <f t="shared" si="3154"/>
        <v>0</v>
      </c>
      <c r="CE1317" s="11">
        <f t="shared" si="3154"/>
        <v>0</v>
      </c>
      <c r="CF1317" s="11">
        <f t="shared" si="3154"/>
        <v>0</v>
      </c>
      <c r="CG1317" s="11">
        <f t="shared" ref="CC1317:CN1318" si="3155">CG1318</f>
        <v>3136</v>
      </c>
      <c r="CH1317" s="11">
        <f t="shared" si="3155"/>
        <v>0</v>
      </c>
      <c r="CI1317" s="11">
        <f t="shared" si="3155"/>
        <v>0</v>
      </c>
      <c r="CJ1317" s="11">
        <f t="shared" si="3155"/>
        <v>0</v>
      </c>
      <c r="CK1317" s="11">
        <f t="shared" si="3155"/>
        <v>0</v>
      </c>
      <c r="CL1317" s="11">
        <f t="shared" si="3155"/>
        <v>0</v>
      </c>
      <c r="CM1317" s="11">
        <f t="shared" si="3155"/>
        <v>3136</v>
      </c>
      <c r="CN1317" s="11">
        <f t="shared" si="3155"/>
        <v>0</v>
      </c>
    </row>
    <row r="1318" spans="1:92" hidden="1">
      <c r="A1318" s="49" t="s">
        <v>101</v>
      </c>
      <c r="B1318" s="30" t="s">
        <v>256</v>
      </c>
      <c r="C1318" s="30" t="s">
        <v>33</v>
      </c>
      <c r="D1318" s="30" t="s">
        <v>80</v>
      </c>
      <c r="E1318" s="30" t="s">
        <v>287</v>
      </c>
      <c r="F1318" s="30" t="s">
        <v>102</v>
      </c>
      <c r="G1318" s="11">
        <f>G1319</f>
        <v>3304</v>
      </c>
      <c r="H1318" s="11">
        <f>H1319</f>
        <v>0</v>
      </c>
      <c r="I1318" s="11">
        <f t="shared" si="3149"/>
        <v>0</v>
      </c>
      <c r="J1318" s="11">
        <f t="shared" si="3149"/>
        <v>0</v>
      </c>
      <c r="K1318" s="11">
        <f t="shared" si="3149"/>
        <v>0</v>
      </c>
      <c r="L1318" s="11">
        <f t="shared" si="3149"/>
        <v>0</v>
      </c>
      <c r="M1318" s="11">
        <f t="shared" si="3149"/>
        <v>3304</v>
      </c>
      <c r="N1318" s="11">
        <f t="shared" si="3149"/>
        <v>0</v>
      </c>
      <c r="O1318" s="11">
        <f t="shared" si="3149"/>
        <v>0</v>
      </c>
      <c r="P1318" s="11">
        <f t="shared" si="3149"/>
        <v>0</v>
      </c>
      <c r="Q1318" s="11">
        <f t="shared" si="3149"/>
        <v>0</v>
      </c>
      <c r="R1318" s="11">
        <f t="shared" si="3149"/>
        <v>0</v>
      </c>
      <c r="S1318" s="11">
        <f t="shared" si="3149"/>
        <v>3304</v>
      </c>
      <c r="T1318" s="11">
        <f t="shared" si="3149"/>
        <v>0</v>
      </c>
      <c r="U1318" s="11">
        <f t="shared" si="3150"/>
        <v>0</v>
      </c>
      <c r="V1318" s="11">
        <f t="shared" si="3150"/>
        <v>0</v>
      </c>
      <c r="W1318" s="11">
        <f t="shared" si="3150"/>
        <v>0</v>
      </c>
      <c r="X1318" s="11">
        <f t="shared" si="3150"/>
        <v>0</v>
      </c>
      <c r="Y1318" s="11">
        <f t="shared" si="3150"/>
        <v>3304</v>
      </c>
      <c r="Z1318" s="11">
        <f t="shared" si="3150"/>
        <v>0</v>
      </c>
      <c r="AA1318" s="11">
        <f t="shared" si="3150"/>
        <v>0</v>
      </c>
      <c r="AB1318" s="11">
        <f t="shared" si="3150"/>
        <v>0</v>
      </c>
      <c r="AC1318" s="11">
        <f t="shared" si="3150"/>
        <v>0</v>
      </c>
      <c r="AD1318" s="11">
        <f t="shared" si="3150"/>
        <v>0</v>
      </c>
      <c r="AE1318" s="11">
        <f t="shared" si="3150"/>
        <v>3304</v>
      </c>
      <c r="AF1318" s="11">
        <f t="shared" si="3150"/>
        <v>0</v>
      </c>
      <c r="AG1318" s="11">
        <f t="shared" si="3151"/>
        <v>0</v>
      </c>
      <c r="AH1318" s="11">
        <f t="shared" si="3151"/>
        <v>0</v>
      </c>
      <c r="AI1318" s="11">
        <f t="shared" si="3151"/>
        <v>0</v>
      </c>
      <c r="AJ1318" s="11">
        <f t="shared" si="3151"/>
        <v>0</v>
      </c>
      <c r="AK1318" s="11">
        <f t="shared" si="3151"/>
        <v>3304</v>
      </c>
      <c r="AL1318" s="11">
        <f t="shared" si="3151"/>
        <v>0</v>
      </c>
      <c r="AM1318" s="11">
        <f t="shared" si="3151"/>
        <v>0</v>
      </c>
      <c r="AN1318" s="11">
        <f t="shared" si="3151"/>
        <v>0</v>
      </c>
      <c r="AO1318" s="11">
        <f t="shared" si="3151"/>
        <v>0</v>
      </c>
      <c r="AP1318" s="11">
        <f t="shared" si="3151"/>
        <v>0</v>
      </c>
      <c r="AQ1318" s="11">
        <f t="shared" si="3151"/>
        <v>3304</v>
      </c>
      <c r="AR1318" s="11">
        <f t="shared" si="3151"/>
        <v>0</v>
      </c>
      <c r="AS1318" s="11">
        <f t="shared" si="3152"/>
        <v>0</v>
      </c>
      <c r="AT1318" s="11">
        <f t="shared" si="3152"/>
        <v>0</v>
      </c>
      <c r="AU1318" s="11">
        <f t="shared" si="3152"/>
        <v>0</v>
      </c>
      <c r="AV1318" s="11">
        <f t="shared" si="3152"/>
        <v>0</v>
      </c>
      <c r="AW1318" s="11">
        <f t="shared" si="3152"/>
        <v>3304</v>
      </c>
      <c r="AX1318" s="11">
        <f t="shared" si="3152"/>
        <v>0</v>
      </c>
      <c r="AY1318" s="11">
        <f t="shared" si="3152"/>
        <v>0</v>
      </c>
      <c r="AZ1318" s="11">
        <f t="shared" si="3152"/>
        <v>0</v>
      </c>
      <c r="BA1318" s="11">
        <f t="shared" si="3152"/>
        <v>0</v>
      </c>
      <c r="BB1318" s="11">
        <f t="shared" si="3152"/>
        <v>0</v>
      </c>
      <c r="BC1318" s="11">
        <f t="shared" si="3152"/>
        <v>3304</v>
      </c>
      <c r="BD1318" s="11">
        <f t="shared" si="3152"/>
        <v>0</v>
      </c>
      <c r="BE1318" s="11">
        <f t="shared" si="3153"/>
        <v>0</v>
      </c>
      <c r="BF1318" s="11">
        <f t="shared" si="3153"/>
        <v>0</v>
      </c>
      <c r="BG1318" s="11">
        <f t="shared" si="3153"/>
        <v>0</v>
      </c>
      <c r="BH1318" s="11">
        <f t="shared" si="3153"/>
        <v>0</v>
      </c>
      <c r="BI1318" s="11">
        <f t="shared" si="3153"/>
        <v>3304</v>
      </c>
      <c r="BJ1318" s="11">
        <f t="shared" si="3153"/>
        <v>0</v>
      </c>
      <c r="BK1318" s="11">
        <f t="shared" si="3153"/>
        <v>0</v>
      </c>
      <c r="BL1318" s="11">
        <f t="shared" si="3153"/>
        <v>0</v>
      </c>
      <c r="BM1318" s="11">
        <f t="shared" si="3153"/>
        <v>0</v>
      </c>
      <c r="BN1318" s="11">
        <f t="shared" si="3153"/>
        <v>0</v>
      </c>
      <c r="BO1318" s="11">
        <f t="shared" si="3153"/>
        <v>3304</v>
      </c>
      <c r="BP1318" s="11">
        <f t="shared" si="3153"/>
        <v>0</v>
      </c>
      <c r="BQ1318" s="11">
        <f t="shared" si="3154"/>
        <v>-168</v>
      </c>
      <c r="BR1318" s="11">
        <f t="shared" si="3154"/>
        <v>0</v>
      </c>
      <c r="BS1318" s="11">
        <f t="shared" si="3154"/>
        <v>0</v>
      </c>
      <c r="BT1318" s="11">
        <f t="shared" si="3154"/>
        <v>0</v>
      </c>
      <c r="BU1318" s="11">
        <f t="shared" si="3154"/>
        <v>3136</v>
      </c>
      <c r="BV1318" s="11">
        <f t="shared" si="3154"/>
        <v>0</v>
      </c>
      <c r="BW1318" s="11">
        <f t="shared" si="3154"/>
        <v>0</v>
      </c>
      <c r="BX1318" s="11">
        <f t="shared" si="3154"/>
        <v>0</v>
      </c>
      <c r="BY1318" s="11">
        <f t="shared" si="3154"/>
        <v>0</v>
      </c>
      <c r="BZ1318" s="11">
        <f t="shared" si="3154"/>
        <v>0</v>
      </c>
      <c r="CA1318" s="11">
        <f t="shared" si="3154"/>
        <v>3136</v>
      </c>
      <c r="CB1318" s="11">
        <f t="shared" si="3154"/>
        <v>0</v>
      </c>
      <c r="CC1318" s="11">
        <f t="shared" si="3155"/>
        <v>0</v>
      </c>
      <c r="CD1318" s="11">
        <f t="shared" si="3155"/>
        <v>0</v>
      </c>
      <c r="CE1318" s="11">
        <f t="shared" si="3155"/>
        <v>0</v>
      </c>
      <c r="CF1318" s="11">
        <f t="shared" si="3155"/>
        <v>0</v>
      </c>
      <c r="CG1318" s="11">
        <f t="shared" si="3155"/>
        <v>3136</v>
      </c>
      <c r="CH1318" s="11">
        <f t="shared" si="3155"/>
        <v>0</v>
      </c>
      <c r="CI1318" s="11">
        <f t="shared" si="3155"/>
        <v>0</v>
      </c>
      <c r="CJ1318" s="11">
        <f t="shared" si="3155"/>
        <v>0</v>
      </c>
      <c r="CK1318" s="11">
        <f t="shared" si="3155"/>
        <v>0</v>
      </c>
      <c r="CL1318" s="11">
        <f t="shared" si="3155"/>
        <v>0</v>
      </c>
      <c r="CM1318" s="11">
        <f t="shared" si="3155"/>
        <v>3136</v>
      </c>
      <c r="CN1318" s="11">
        <f t="shared" si="3155"/>
        <v>0</v>
      </c>
    </row>
    <row r="1319" spans="1:92" hidden="1">
      <c r="A1319" s="49" t="s">
        <v>271</v>
      </c>
      <c r="B1319" s="30" t="s">
        <v>256</v>
      </c>
      <c r="C1319" s="30" t="s">
        <v>33</v>
      </c>
      <c r="D1319" s="30" t="s">
        <v>80</v>
      </c>
      <c r="E1319" s="30" t="s">
        <v>287</v>
      </c>
      <c r="F1319" s="61" t="s">
        <v>272</v>
      </c>
      <c r="G1319" s="9">
        <v>3304</v>
      </c>
      <c r="H1319" s="9"/>
      <c r="I1319" s="9"/>
      <c r="J1319" s="9"/>
      <c r="K1319" s="9"/>
      <c r="L1319" s="9"/>
      <c r="M1319" s="9">
        <f>G1319+I1319+J1319+K1319+L1319</f>
        <v>3304</v>
      </c>
      <c r="N1319" s="9">
        <f>H1319+L1319</f>
        <v>0</v>
      </c>
      <c r="O1319" s="9"/>
      <c r="P1319" s="9"/>
      <c r="Q1319" s="9"/>
      <c r="R1319" s="9"/>
      <c r="S1319" s="9">
        <f>M1319+O1319+P1319+Q1319+R1319</f>
        <v>3304</v>
      </c>
      <c r="T1319" s="9">
        <f>N1319+R1319</f>
        <v>0</v>
      </c>
      <c r="U1319" s="9"/>
      <c r="V1319" s="9"/>
      <c r="W1319" s="9"/>
      <c r="X1319" s="9"/>
      <c r="Y1319" s="9">
        <f>S1319+U1319+V1319+W1319+X1319</f>
        <v>3304</v>
      </c>
      <c r="Z1319" s="9">
        <f>T1319+X1319</f>
        <v>0</v>
      </c>
      <c r="AA1319" s="9"/>
      <c r="AB1319" s="9"/>
      <c r="AC1319" s="9"/>
      <c r="AD1319" s="9"/>
      <c r="AE1319" s="9">
        <f>Y1319+AA1319+AB1319+AC1319+AD1319</f>
        <v>3304</v>
      </c>
      <c r="AF1319" s="9">
        <f>Z1319+AD1319</f>
        <v>0</v>
      </c>
      <c r="AG1319" s="9"/>
      <c r="AH1319" s="9"/>
      <c r="AI1319" s="9"/>
      <c r="AJ1319" s="9"/>
      <c r="AK1319" s="9">
        <f>AE1319+AG1319+AH1319+AI1319+AJ1319</f>
        <v>3304</v>
      </c>
      <c r="AL1319" s="9">
        <f>AF1319+AJ1319</f>
        <v>0</v>
      </c>
      <c r="AM1319" s="9"/>
      <c r="AN1319" s="9"/>
      <c r="AO1319" s="9"/>
      <c r="AP1319" s="9"/>
      <c r="AQ1319" s="9">
        <f>AK1319+AM1319+AN1319+AO1319+AP1319</f>
        <v>3304</v>
      </c>
      <c r="AR1319" s="9">
        <f>AL1319+AP1319</f>
        <v>0</v>
      </c>
      <c r="AS1319" s="9"/>
      <c r="AT1319" s="9"/>
      <c r="AU1319" s="9"/>
      <c r="AV1319" s="9"/>
      <c r="AW1319" s="9">
        <f>AQ1319+AS1319+AT1319+AU1319+AV1319</f>
        <v>3304</v>
      </c>
      <c r="AX1319" s="9">
        <f>AR1319+AV1319</f>
        <v>0</v>
      </c>
      <c r="AY1319" s="9"/>
      <c r="AZ1319" s="9"/>
      <c r="BA1319" s="9"/>
      <c r="BB1319" s="9"/>
      <c r="BC1319" s="9">
        <f>AW1319+AY1319+AZ1319+BA1319+BB1319</f>
        <v>3304</v>
      </c>
      <c r="BD1319" s="9">
        <f>AX1319+BB1319</f>
        <v>0</v>
      </c>
      <c r="BE1319" s="9"/>
      <c r="BF1319" s="9"/>
      <c r="BG1319" s="9"/>
      <c r="BH1319" s="9"/>
      <c r="BI1319" s="9">
        <f>BC1319+BE1319+BF1319+BG1319+BH1319</f>
        <v>3304</v>
      </c>
      <c r="BJ1319" s="9">
        <f>BD1319+BH1319</f>
        <v>0</v>
      </c>
      <c r="BK1319" s="9"/>
      <c r="BL1319" s="9"/>
      <c r="BM1319" s="9"/>
      <c r="BN1319" s="9"/>
      <c r="BO1319" s="9">
        <f>BI1319+BK1319+BL1319+BM1319+BN1319</f>
        <v>3304</v>
      </c>
      <c r="BP1319" s="9">
        <f>BJ1319+BN1319</f>
        <v>0</v>
      </c>
      <c r="BQ1319" s="9">
        <v>-168</v>
      </c>
      <c r="BR1319" s="9"/>
      <c r="BS1319" s="9"/>
      <c r="BT1319" s="9"/>
      <c r="BU1319" s="9">
        <f>BO1319+BQ1319+BR1319+BS1319+BT1319</f>
        <v>3136</v>
      </c>
      <c r="BV1319" s="9">
        <f>BP1319+BT1319</f>
        <v>0</v>
      </c>
      <c r="BW1319" s="9"/>
      <c r="BX1319" s="9"/>
      <c r="BY1319" s="9"/>
      <c r="BZ1319" s="9"/>
      <c r="CA1319" s="9">
        <f>BU1319+BW1319+BX1319+BY1319+BZ1319</f>
        <v>3136</v>
      </c>
      <c r="CB1319" s="9">
        <f>BV1319+BZ1319</f>
        <v>0</v>
      </c>
      <c r="CC1319" s="9"/>
      <c r="CD1319" s="9"/>
      <c r="CE1319" s="9"/>
      <c r="CF1319" s="9"/>
      <c r="CG1319" s="9">
        <f>CA1319+CC1319+CD1319+CE1319+CF1319</f>
        <v>3136</v>
      </c>
      <c r="CH1319" s="9">
        <f>CB1319+CF1319</f>
        <v>0</v>
      </c>
      <c r="CI1319" s="9"/>
      <c r="CJ1319" s="9"/>
      <c r="CK1319" s="9"/>
      <c r="CL1319" s="9"/>
      <c r="CM1319" s="9">
        <f>CG1319+CI1319+CJ1319+CK1319+CL1319</f>
        <v>3136</v>
      </c>
      <c r="CN1319" s="9">
        <f>CH1319+CL1319</f>
        <v>0</v>
      </c>
    </row>
    <row r="1320" spans="1:92" ht="82.5" hidden="1">
      <c r="A1320" s="28" t="s">
        <v>288</v>
      </c>
      <c r="B1320" s="30" t="s">
        <v>256</v>
      </c>
      <c r="C1320" s="30" t="s">
        <v>33</v>
      </c>
      <c r="D1320" s="30" t="s">
        <v>80</v>
      </c>
      <c r="E1320" s="30" t="s">
        <v>289</v>
      </c>
      <c r="F1320" s="30"/>
      <c r="G1320" s="11">
        <f>G1321</f>
        <v>378</v>
      </c>
      <c r="H1320" s="11">
        <f>H1321</f>
        <v>0</v>
      </c>
      <c r="I1320" s="11">
        <f t="shared" ref="I1320:X1321" si="3156">I1321</f>
        <v>0</v>
      </c>
      <c r="J1320" s="11">
        <f t="shared" si="3156"/>
        <v>0</v>
      </c>
      <c r="K1320" s="11">
        <f t="shared" si="3156"/>
        <v>0</v>
      </c>
      <c r="L1320" s="11">
        <f t="shared" si="3156"/>
        <v>0</v>
      </c>
      <c r="M1320" s="11">
        <f t="shared" si="3156"/>
        <v>378</v>
      </c>
      <c r="N1320" s="11">
        <f t="shared" si="3156"/>
        <v>0</v>
      </c>
      <c r="O1320" s="11">
        <f t="shared" si="3156"/>
        <v>0</v>
      </c>
      <c r="P1320" s="11">
        <f t="shared" si="3156"/>
        <v>0</v>
      </c>
      <c r="Q1320" s="11">
        <f t="shared" si="3156"/>
        <v>0</v>
      </c>
      <c r="R1320" s="11">
        <f t="shared" si="3156"/>
        <v>0</v>
      </c>
      <c r="S1320" s="11">
        <f t="shared" si="3156"/>
        <v>378</v>
      </c>
      <c r="T1320" s="11">
        <f t="shared" si="3156"/>
        <v>0</v>
      </c>
      <c r="U1320" s="11">
        <f t="shared" si="3156"/>
        <v>0</v>
      </c>
      <c r="V1320" s="11">
        <f t="shared" si="3156"/>
        <v>0</v>
      </c>
      <c r="W1320" s="11">
        <f t="shared" si="3156"/>
        <v>0</v>
      </c>
      <c r="X1320" s="11">
        <f t="shared" si="3156"/>
        <v>0</v>
      </c>
      <c r="Y1320" s="11">
        <f t="shared" ref="U1320:AJ1321" si="3157">Y1321</f>
        <v>378</v>
      </c>
      <c r="Z1320" s="11">
        <f t="shared" si="3157"/>
        <v>0</v>
      </c>
      <c r="AA1320" s="11">
        <f t="shared" si="3157"/>
        <v>0</v>
      </c>
      <c r="AB1320" s="11">
        <f t="shared" si="3157"/>
        <v>0</v>
      </c>
      <c r="AC1320" s="11">
        <f t="shared" si="3157"/>
        <v>0</v>
      </c>
      <c r="AD1320" s="11">
        <f t="shared" si="3157"/>
        <v>0</v>
      </c>
      <c r="AE1320" s="11">
        <f t="shared" si="3157"/>
        <v>378</v>
      </c>
      <c r="AF1320" s="11">
        <f t="shared" si="3157"/>
        <v>0</v>
      </c>
      <c r="AG1320" s="11">
        <f t="shared" si="3157"/>
        <v>0</v>
      </c>
      <c r="AH1320" s="11">
        <f t="shared" si="3157"/>
        <v>0</v>
      </c>
      <c r="AI1320" s="11">
        <f t="shared" si="3157"/>
        <v>0</v>
      </c>
      <c r="AJ1320" s="11">
        <f t="shared" si="3157"/>
        <v>0</v>
      </c>
      <c r="AK1320" s="11">
        <f t="shared" ref="AG1320:AV1321" si="3158">AK1321</f>
        <v>378</v>
      </c>
      <c r="AL1320" s="11">
        <f t="shared" si="3158"/>
        <v>0</v>
      </c>
      <c r="AM1320" s="11">
        <f t="shared" si="3158"/>
        <v>0</v>
      </c>
      <c r="AN1320" s="11">
        <f t="shared" si="3158"/>
        <v>0</v>
      </c>
      <c r="AO1320" s="11">
        <f t="shared" si="3158"/>
        <v>0</v>
      </c>
      <c r="AP1320" s="11">
        <f t="shared" si="3158"/>
        <v>0</v>
      </c>
      <c r="AQ1320" s="11">
        <f t="shared" si="3158"/>
        <v>378</v>
      </c>
      <c r="AR1320" s="11">
        <f t="shared" si="3158"/>
        <v>0</v>
      </c>
      <c r="AS1320" s="11">
        <f t="shared" si="3158"/>
        <v>0</v>
      </c>
      <c r="AT1320" s="11">
        <f t="shared" si="3158"/>
        <v>0</v>
      </c>
      <c r="AU1320" s="11">
        <f t="shared" si="3158"/>
        <v>0</v>
      </c>
      <c r="AV1320" s="11">
        <f t="shared" si="3158"/>
        <v>0</v>
      </c>
      <c r="AW1320" s="11">
        <f t="shared" ref="AS1320:BH1321" si="3159">AW1321</f>
        <v>378</v>
      </c>
      <c r="AX1320" s="11">
        <f t="shared" si="3159"/>
        <v>0</v>
      </c>
      <c r="AY1320" s="11">
        <f t="shared" si="3159"/>
        <v>0</v>
      </c>
      <c r="AZ1320" s="11">
        <f t="shared" si="3159"/>
        <v>0</v>
      </c>
      <c r="BA1320" s="11">
        <f t="shared" si="3159"/>
        <v>0</v>
      </c>
      <c r="BB1320" s="11">
        <f t="shared" si="3159"/>
        <v>0</v>
      </c>
      <c r="BC1320" s="11">
        <f t="shared" si="3159"/>
        <v>378</v>
      </c>
      <c r="BD1320" s="11">
        <f t="shared" si="3159"/>
        <v>0</v>
      </c>
      <c r="BE1320" s="11">
        <f t="shared" si="3159"/>
        <v>0</v>
      </c>
      <c r="BF1320" s="11">
        <f t="shared" si="3159"/>
        <v>0</v>
      </c>
      <c r="BG1320" s="11">
        <f t="shared" si="3159"/>
        <v>0</v>
      </c>
      <c r="BH1320" s="11">
        <f t="shared" si="3159"/>
        <v>0</v>
      </c>
      <c r="BI1320" s="11">
        <f t="shared" ref="BE1320:BT1321" si="3160">BI1321</f>
        <v>378</v>
      </c>
      <c r="BJ1320" s="11">
        <f t="shared" si="3160"/>
        <v>0</v>
      </c>
      <c r="BK1320" s="11">
        <f t="shared" si="3160"/>
        <v>0</v>
      </c>
      <c r="BL1320" s="11">
        <f t="shared" si="3160"/>
        <v>0</v>
      </c>
      <c r="BM1320" s="11">
        <f t="shared" si="3160"/>
        <v>0</v>
      </c>
      <c r="BN1320" s="11">
        <f t="shared" si="3160"/>
        <v>0</v>
      </c>
      <c r="BO1320" s="11">
        <f t="shared" si="3160"/>
        <v>378</v>
      </c>
      <c r="BP1320" s="11">
        <f t="shared" si="3160"/>
        <v>0</v>
      </c>
      <c r="BQ1320" s="11">
        <f t="shared" si="3160"/>
        <v>-22</v>
      </c>
      <c r="BR1320" s="11">
        <f t="shared" si="3160"/>
        <v>0</v>
      </c>
      <c r="BS1320" s="11">
        <f t="shared" si="3160"/>
        <v>0</v>
      </c>
      <c r="BT1320" s="11">
        <f t="shared" si="3160"/>
        <v>0</v>
      </c>
      <c r="BU1320" s="11">
        <f t="shared" ref="BQ1320:CF1321" si="3161">BU1321</f>
        <v>356</v>
      </c>
      <c r="BV1320" s="11">
        <f t="shared" si="3161"/>
        <v>0</v>
      </c>
      <c r="BW1320" s="11">
        <f t="shared" si="3161"/>
        <v>0</v>
      </c>
      <c r="BX1320" s="11">
        <f t="shared" si="3161"/>
        <v>0</v>
      </c>
      <c r="BY1320" s="11">
        <f t="shared" si="3161"/>
        <v>0</v>
      </c>
      <c r="BZ1320" s="11">
        <f t="shared" si="3161"/>
        <v>0</v>
      </c>
      <c r="CA1320" s="11">
        <f t="shared" si="3161"/>
        <v>356</v>
      </c>
      <c r="CB1320" s="11">
        <f t="shared" si="3161"/>
        <v>0</v>
      </c>
      <c r="CC1320" s="11">
        <f t="shared" si="3161"/>
        <v>0</v>
      </c>
      <c r="CD1320" s="11">
        <f t="shared" si="3161"/>
        <v>0</v>
      </c>
      <c r="CE1320" s="11">
        <f t="shared" si="3161"/>
        <v>0</v>
      </c>
      <c r="CF1320" s="11">
        <f t="shared" si="3161"/>
        <v>0</v>
      </c>
      <c r="CG1320" s="11">
        <f t="shared" ref="CC1320:CN1321" si="3162">CG1321</f>
        <v>356</v>
      </c>
      <c r="CH1320" s="11">
        <f t="shared" si="3162"/>
        <v>0</v>
      </c>
      <c r="CI1320" s="11">
        <f t="shared" si="3162"/>
        <v>0</v>
      </c>
      <c r="CJ1320" s="11">
        <f t="shared" si="3162"/>
        <v>0</v>
      </c>
      <c r="CK1320" s="11">
        <f t="shared" si="3162"/>
        <v>0</v>
      </c>
      <c r="CL1320" s="11">
        <f t="shared" si="3162"/>
        <v>0</v>
      </c>
      <c r="CM1320" s="11">
        <f t="shared" si="3162"/>
        <v>356</v>
      </c>
      <c r="CN1320" s="11">
        <f t="shared" si="3162"/>
        <v>0</v>
      </c>
    </row>
    <row r="1321" spans="1:92" hidden="1">
      <c r="A1321" s="49" t="s">
        <v>101</v>
      </c>
      <c r="B1321" s="30" t="s">
        <v>256</v>
      </c>
      <c r="C1321" s="30" t="s">
        <v>33</v>
      </c>
      <c r="D1321" s="30" t="s">
        <v>80</v>
      </c>
      <c r="E1321" s="30" t="s">
        <v>289</v>
      </c>
      <c r="F1321" s="30" t="s">
        <v>102</v>
      </c>
      <c r="G1321" s="11">
        <f>G1322</f>
        <v>378</v>
      </c>
      <c r="H1321" s="11">
        <f>H1322</f>
        <v>0</v>
      </c>
      <c r="I1321" s="11">
        <f t="shared" si="3156"/>
        <v>0</v>
      </c>
      <c r="J1321" s="11">
        <f t="shared" si="3156"/>
        <v>0</v>
      </c>
      <c r="K1321" s="11">
        <f t="shared" si="3156"/>
        <v>0</v>
      </c>
      <c r="L1321" s="11">
        <f t="shared" si="3156"/>
        <v>0</v>
      </c>
      <c r="M1321" s="11">
        <f t="shared" si="3156"/>
        <v>378</v>
      </c>
      <c r="N1321" s="11">
        <f t="shared" si="3156"/>
        <v>0</v>
      </c>
      <c r="O1321" s="11">
        <f t="shared" si="3156"/>
        <v>0</v>
      </c>
      <c r="P1321" s="11">
        <f t="shared" si="3156"/>
        <v>0</v>
      </c>
      <c r="Q1321" s="11">
        <f t="shared" si="3156"/>
        <v>0</v>
      </c>
      <c r="R1321" s="11">
        <f t="shared" si="3156"/>
        <v>0</v>
      </c>
      <c r="S1321" s="11">
        <f t="shared" si="3156"/>
        <v>378</v>
      </c>
      <c r="T1321" s="11">
        <f t="shared" si="3156"/>
        <v>0</v>
      </c>
      <c r="U1321" s="11">
        <f t="shared" si="3157"/>
        <v>0</v>
      </c>
      <c r="V1321" s="11">
        <f t="shared" si="3157"/>
        <v>0</v>
      </c>
      <c r="W1321" s="11">
        <f t="shared" si="3157"/>
        <v>0</v>
      </c>
      <c r="X1321" s="11">
        <f t="shared" si="3157"/>
        <v>0</v>
      </c>
      <c r="Y1321" s="11">
        <f t="shared" si="3157"/>
        <v>378</v>
      </c>
      <c r="Z1321" s="11">
        <f t="shared" si="3157"/>
        <v>0</v>
      </c>
      <c r="AA1321" s="11">
        <f t="shared" si="3157"/>
        <v>0</v>
      </c>
      <c r="AB1321" s="11">
        <f t="shared" si="3157"/>
        <v>0</v>
      </c>
      <c r="AC1321" s="11">
        <f t="shared" si="3157"/>
        <v>0</v>
      </c>
      <c r="AD1321" s="11">
        <f t="shared" si="3157"/>
        <v>0</v>
      </c>
      <c r="AE1321" s="11">
        <f t="shared" si="3157"/>
        <v>378</v>
      </c>
      <c r="AF1321" s="11">
        <f t="shared" si="3157"/>
        <v>0</v>
      </c>
      <c r="AG1321" s="11">
        <f t="shared" si="3158"/>
        <v>0</v>
      </c>
      <c r="AH1321" s="11">
        <f t="shared" si="3158"/>
        <v>0</v>
      </c>
      <c r="AI1321" s="11">
        <f t="shared" si="3158"/>
        <v>0</v>
      </c>
      <c r="AJ1321" s="11">
        <f t="shared" si="3158"/>
        <v>0</v>
      </c>
      <c r="AK1321" s="11">
        <f t="shared" si="3158"/>
        <v>378</v>
      </c>
      <c r="AL1321" s="11">
        <f t="shared" si="3158"/>
        <v>0</v>
      </c>
      <c r="AM1321" s="11">
        <f t="shared" si="3158"/>
        <v>0</v>
      </c>
      <c r="AN1321" s="11">
        <f t="shared" si="3158"/>
        <v>0</v>
      </c>
      <c r="AO1321" s="11">
        <f t="shared" si="3158"/>
        <v>0</v>
      </c>
      <c r="AP1321" s="11">
        <f t="shared" si="3158"/>
        <v>0</v>
      </c>
      <c r="AQ1321" s="11">
        <f t="shared" si="3158"/>
        <v>378</v>
      </c>
      <c r="AR1321" s="11">
        <f t="shared" si="3158"/>
        <v>0</v>
      </c>
      <c r="AS1321" s="11">
        <f t="shared" si="3159"/>
        <v>0</v>
      </c>
      <c r="AT1321" s="11">
        <f t="shared" si="3159"/>
        <v>0</v>
      </c>
      <c r="AU1321" s="11">
        <f t="shared" si="3159"/>
        <v>0</v>
      </c>
      <c r="AV1321" s="11">
        <f t="shared" si="3159"/>
        <v>0</v>
      </c>
      <c r="AW1321" s="11">
        <f t="shared" si="3159"/>
        <v>378</v>
      </c>
      <c r="AX1321" s="11">
        <f t="shared" si="3159"/>
        <v>0</v>
      </c>
      <c r="AY1321" s="11">
        <f t="shared" si="3159"/>
        <v>0</v>
      </c>
      <c r="AZ1321" s="11">
        <f t="shared" si="3159"/>
        <v>0</v>
      </c>
      <c r="BA1321" s="11">
        <f t="shared" si="3159"/>
        <v>0</v>
      </c>
      <c r="BB1321" s="11">
        <f t="shared" si="3159"/>
        <v>0</v>
      </c>
      <c r="BC1321" s="11">
        <f t="shared" si="3159"/>
        <v>378</v>
      </c>
      <c r="BD1321" s="11">
        <f t="shared" si="3159"/>
        <v>0</v>
      </c>
      <c r="BE1321" s="11">
        <f t="shared" si="3160"/>
        <v>0</v>
      </c>
      <c r="BF1321" s="11">
        <f t="shared" si="3160"/>
        <v>0</v>
      </c>
      <c r="BG1321" s="11">
        <f t="shared" si="3160"/>
        <v>0</v>
      </c>
      <c r="BH1321" s="11">
        <f t="shared" si="3160"/>
        <v>0</v>
      </c>
      <c r="BI1321" s="11">
        <f t="shared" si="3160"/>
        <v>378</v>
      </c>
      <c r="BJ1321" s="11">
        <f t="shared" si="3160"/>
        <v>0</v>
      </c>
      <c r="BK1321" s="11">
        <f t="shared" si="3160"/>
        <v>0</v>
      </c>
      <c r="BL1321" s="11">
        <f t="shared" si="3160"/>
        <v>0</v>
      </c>
      <c r="BM1321" s="11">
        <f t="shared" si="3160"/>
        <v>0</v>
      </c>
      <c r="BN1321" s="11">
        <f t="shared" si="3160"/>
        <v>0</v>
      </c>
      <c r="BO1321" s="11">
        <f t="shared" si="3160"/>
        <v>378</v>
      </c>
      <c r="BP1321" s="11">
        <f t="shared" si="3160"/>
        <v>0</v>
      </c>
      <c r="BQ1321" s="11">
        <f t="shared" si="3161"/>
        <v>-22</v>
      </c>
      <c r="BR1321" s="11">
        <f t="shared" si="3161"/>
        <v>0</v>
      </c>
      <c r="BS1321" s="11">
        <f t="shared" si="3161"/>
        <v>0</v>
      </c>
      <c r="BT1321" s="11">
        <f t="shared" si="3161"/>
        <v>0</v>
      </c>
      <c r="BU1321" s="11">
        <f t="shared" si="3161"/>
        <v>356</v>
      </c>
      <c r="BV1321" s="11">
        <f t="shared" si="3161"/>
        <v>0</v>
      </c>
      <c r="BW1321" s="11">
        <f t="shared" si="3161"/>
        <v>0</v>
      </c>
      <c r="BX1321" s="11">
        <f t="shared" si="3161"/>
        <v>0</v>
      </c>
      <c r="BY1321" s="11">
        <f t="shared" si="3161"/>
        <v>0</v>
      </c>
      <c r="BZ1321" s="11">
        <f t="shared" si="3161"/>
        <v>0</v>
      </c>
      <c r="CA1321" s="11">
        <f t="shared" si="3161"/>
        <v>356</v>
      </c>
      <c r="CB1321" s="11">
        <f t="shared" si="3161"/>
        <v>0</v>
      </c>
      <c r="CC1321" s="11">
        <f t="shared" si="3162"/>
        <v>0</v>
      </c>
      <c r="CD1321" s="11">
        <f t="shared" si="3162"/>
        <v>0</v>
      </c>
      <c r="CE1321" s="11">
        <f t="shared" si="3162"/>
        <v>0</v>
      </c>
      <c r="CF1321" s="11">
        <f t="shared" si="3162"/>
        <v>0</v>
      </c>
      <c r="CG1321" s="11">
        <f t="shared" si="3162"/>
        <v>356</v>
      </c>
      <c r="CH1321" s="11">
        <f t="shared" si="3162"/>
        <v>0</v>
      </c>
      <c r="CI1321" s="11">
        <f t="shared" si="3162"/>
        <v>0</v>
      </c>
      <c r="CJ1321" s="11">
        <f t="shared" si="3162"/>
        <v>0</v>
      </c>
      <c r="CK1321" s="11">
        <f t="shared" si="3162"/>
        <v>0</v>
      </c>
      <c r="CL1321" s="11">
        <f t="shared" si="3162"/>
        <v>0</v>
      </c>
      <c r="CM1321" s="11">
        <f t="shared" si="3162"/>
        <v>356</v>
      </c>
      <c r="CN1321" s="11">
        <f t="shared" si="3162"/>
        <v>0</v>
      </c>
    </row>
    <row r="1322" spans="1:92" hidden="1">
      <c r="A1322" s="49" t="s">
        <v>271</v>
      </c>
      <c r="B1322" s="30" t="s">
        <v>256</v>
      </c>
      <c r="C1322" s="30" t="s">
        <v>33</v>
      </c>
      <c r="D1322" s="30" t="s">
        <v>80</v>
      </c>
      <c r="E1322" s="30" t="s">
        <v>289</v>
      </c>
      <c r="F1322" s="61" t="s">
        <v>272</v>
      </c>
      <c r="G1322" s="9">
        <v>378</v>
      </c>
      <c r="H1322" s="9"/>
      <c r="I1322" s="9"/>
      <c r="J1322" s="9"/>
      <c r="K1322" s="9"/>
      <c r="L1322" s="9"/>
      <c r="M1322" s="9">
        <f>G1322+I1322+J1322+K1322+L1322</f>
        <v>378</v>
      </c>
      <c r="N1322" s="9">
        <f>H1322+L1322</f>
        <v>0</v>
      </c>
      <c r="O1322" s="9"/>
      <c r="P1322" s="9"/>
      <c r="Q1322" s="9"/>
      <c r="R1322" s="9"/>
      <c r="S1322" s="9">
        <f>M1322+O1322+P1322+Q1322+R1322</f>
        <v>378</v>
      </c>
      <c r="T1322" s="9">
        <f>N1322+R1322</f>
        <v>0</v>
      </c>
      <c r="U1322" s="9"/>
      <c r="V1322" s="9"/>
      <c r="W1322" s="9"/>
      <c r="X1322" s="9"/>
      <c r="Y1322" s="9">
        <f>S1322+U1322+V1322+W1322+X1322</f>
        <v>378</v>
      </c>
      <c r="Z1322" s="9">
        <f>T1322+X1322</f>
        <v>0</v>
      </c>
      <c r="AA1322" s="9"/>
      <c r="AB1322" s="9"/>
      <c r="AC1322" s="9"/>
      <c r="AD1322" s="9"/>
      <c r="AE1322" s="9">
        <f>Y1322+AA1322+AB1322+AC1322+AD1322</f>
        <v>378</v>
      </c>
      <c r="AF1322" s="9">
        <f>Z1322+AD1322</f>
        <v>0</v>
      </c>
      <c r="AG1322" s="9"/>
      <c r="AH1322" s="9"/>
      <c r="AI1322" s="9"/>
      <c r="AJ1322" s="9"/>
      <c r="AK1322" s="9">
        <f>AE1322+AG1322+AH1322+AI1322+AJ1322</f>
        <v>378</v>
      </c>
      <c r="AL1322" s="9">
        <f>AF1322+AJ1322</f>
        <v>0</v>
      </c>
      <c r="AM1322" s="9"/>
      <c r="AN1322" s="9"/>
      <c r="AO1322" s="9"/>
      <c r="AP1322" s="9"/>
      <c r="AQ1322" s="9">
        <f>AK1322+AM1322+AN1322+AO1322+AP1322</f>
        <v>378</v>
      </c>
      <c r="AR1322" s="9">
        <f>AL1322+AP1322</f>
        <v>0</v>
      </c>
      <c r="AS1322" s="9"/>
      <c r="AT1322" s="9"/>
      <c r="AU1322" s="9"/>
      <c r="AV1322" s="9"/>
      <c r="AW1322" s="9">
        <f>AQ1322+AS1322+AT1322+AU1322+AV1322</f>
        <v>378</v>
      </c>
      <c r="AX1322" s="9">
        <f>AR1322+AV1322</f>
        <v>0</v>
      </c>
      <c r="AY1322" s="9"/>
      <c r="AZ1322" s="9"/>
      <c r="BA1322" s="9"/>
      <c r="BB1322" s="9"/>
      <c r="BC1322" s="9">
        <f>AW1322+AY1322+AZ1322+BA1322+BB1322</f>
        <v>378</v>
      </c>
      <c r="BD1322" s="9">
        <f>AX1322+BB1322</f>
        <v>0</v>
      </c>
      <c r="BE1322" s="9"/>
      <c r="BF1322" s="9"/>
      <c r="BG1322" s="9"/>
      <c r="BH1322" s="9"/>
      <c r="BI1322" s="9">
        <f>BC1322+BE1322+BF1322+BG1322+BH1322</f>
        <v>378</v>
      </c>
      <c r="BJ1322" s="9">
        <f>BD1322+BH1322</f>
        <v>0</v>
      </c>
      <c r="BK1322" s="9"/>
      <c r="BL1322" s="9"/>
      <c r="BM1322" s="9"/>
      <c r="BN1322" s="9"/>
      <c r="BO1322" s="9">
        <f>BI1322+BK1322+BL1322+BM1322+BN1322</f>
        <v>378</v>
      </c>
      <c r="BP1322" s="9">
        <f>BJ1322+BN1322</f>
        <v>0</v>
      </c>
      <c r="BQ1322" s="9">
        <v>-22</v>
      </c>
      <c r="BR1322" s="9"/>
      <c r="BS1322" s="9"/>
      <c r="BT1322" s="9"/>
      <c r="BU1322" s="9">
        <f>BO1322+BQ1322+BR1322+BS1322+BT1322</f>
        <v>356</v>
      </c>
      <c r="BV1322" s="9">
        <f>BP1322+BT1322</f>
        <v>0</v>
      </c>
      <c r="BW1322" s="9"/>
      <c r="BX1322" s="9"/>
      <c r="BY1322" s="9"/>
      <c r="BZ1322" s="9"/>
      <c r="CA1322" s="9">
        <f>BU1322+BW1322+BX1322+BY1322+BZ1322</f>
        <v>356</v>
      </c>
      <c r="CB1322" s="9">
        <f>BV1322+BZ1322</f>
        <v>0</v>
      </c>
      <c r="CC1322" s="9"/>
      <c r="CD1322" s="9"/>
      <c r="CE1322" s="9"/>
      <c r="CF1322" s="9"/>
      <c r="CG1322" s="9">
        <f>CA1322+CC1322+CD1322+CE1322+CF1322</f>
        <v>356</v>
      </c>
      <c r="CH1322" s="9">
        <f>CB1322+CF1322</f>
        <v>0</v>
      </c>
      <c r="CI1322" s="9"/>
      <c r="CJ1322" s="9"/>
      <c r="CK1322" s="9"/>
      <c r="CL1322" s="9"/>
      <c r="CM1322" s="9">
        <f>CG1322+CI1322+CJ1322+CK1322+CL1322</f>
        <v>356</v>
      </c>
      <c r="CN1322" s="9">
        <f>CH1322+CL1322</f>
        <v>0</v>
      </c>
    </row>
    <row r="1323" spans="1:92" ht="49.5" hidden="1">
      <c r="A1323" s="28" t="s">
        <v>290</v>
      </c>
      <c r="B1323" s="30" t="s">
        <v>256</v>
      </c>
      <c r="C1323" s="30" t="s">
        <v>33</v>
      </c>
      <c r="D1323" s="30" t="s">
        <v>80</v>
      </c>
      <c r="E1323" s="30" t="s">
        <v>291</v>
      </c>
      <c r="F1323" s="30"/>
      <c r="G1323" s="11">
        <f>G1324</f>
        <v>100</v>
      </c>
      <c r="H1323" s="11">
        <f>H1324</f>
        <v>0</v>
      </c>
      <c r="I1323" s="11">
        <f t="shared" ref="I1323:X1324" si="3163">I1324</f>
        <v>0</v>
      </c>
      <c r="J1323" s="11">
        <f t="shared" si="3163"/>
        <v>0</v>
      </c>
      <c r="K1323" s="11">
        <f t="shared" si="3163"/>
        <v>0</v>
      </c>
      <c r="L1323" s="11">
        <f t="shared" si="3163"/>
        <v>0</v>
      </c>
      <c r="M1323" s="11">
        <f t="shared" si="3163"/>
        <v>100</v>
      </c>
      <c r="N1323" s="11">
        <f t="shared" si="3163"/>
        <v>0</v>
      </c>
      <c r="O1323" s="11">
        <f t="shared" si="3163"/>
        <v>0</v>
      </c>
      <c r="P1323" s="11">
        <f t="shared" si="3163"/>
        <v>0</v>
      </c>
      <c r="Q1323" s="11">
        <f t="shared" si="3163"/>
        <v>0</v>
      </c>
      <c r="R1323" s="11">
        <f t="shared" si="3163"/>
        <v>0</v>
      </c>
      <c r="S1323" s="11">
        <f t="shared" si="3163"/>
        <v>100</v>
      </c>
      <c r="T1323" s="11">
        <f t="shared" si="3163"/>
        <v>0</v>
      </c>
      <c r="U1323" s="11">
        <f t="shared" si="3163"/>
        <v>0</v>
      </c>
      <c r="V1323" s="11">
        <f t="shared" si="3163"/>
        <v>0</v>
      </c>
      <c r="W1323" s="11">
        <f t="shared" si="3163"/>
        <v>0</v>
      </c>
      <c r="X1323" s="11">
        <f t="shared" si="3163"/>
        <v>0</v>
      </c>
      <c r="Y1323" s="11">
        <f t="shared" ref="U1323:AJ1324" si="3164">Y1324</f>
        <v>100</v>
      </c>
      <c r="Z1323" s="11">
        <f t="shared" si="3164"/>
        <v>0</v>
      </c>
      <c r="AA1323" s="11">
        <f t="shared" si="3164"/>
        <v>0</v>
      </c>
      <c r="AB1323" s="11">
        <f t="shared" si="3164"/>
        <v>0</v>
      </c>
      <c r="AC1323" s="11">
        <f t="shared" si="3164"/>
        <v>0</v>
      </c>
      <c r="AD1323" s="11">
        <f t="shared" si="3164"/>
        <v>0</v>
      </c>
      <c r="AE1323" s="11">
        <f t="shared" si="3164"/>
        <v>100</v>
      </c>
      <c r="AF1323" s="11">
        <f t="shared" si="3164"/>
        <v>0</v>
      </c>
      <c r="AG1323" s="11">
        <f t="shared" si="3164"/>
        <v>0</v>
      </c>
      <c r="AH1323" s="11">
        <f t="shared" si="3164"/>
        <v>0</v>
      </c>
      <c r="AI1323" s="11">
        <f t="shared" si="3164"/>
        <v>0</v>
      </c>
      <c r="AJ1323" s="11">
        <f t="shared" si="3164"/>
        <v>0</v>
      </c>
      <c r="AK1323" s="11">
        <f t="shared" ref="AG1323:AV1324" si="3165">AK1324</f>
        <v>100</v>
      </c>
      <c r="AL1323" s="11">
        <f t="shared" si="3165"/>
        <v>0</v>
      </c>
      <c r="AM1323" s="11">
        <f t="shared" si="3165"/>
        <v>0</v>
      </c>
      <c r="AN1323" s="11">
        <f t="shared" si="3165"/>
        <v>0</v>
      </c>
      <c r="AO1323" s="11">
        <f t="shared" si="3165"/>
        <v>0</v>
      </c>
      <c r="AP1323" s="11">
        <f t="shared" si="3165"/>
        <v>0</v>
      </c>
      <c r="AQ1323" s="11">
        <f t="shared" si="3165"/>
        <v>100</v>
      </c>
      <c r="AR1323" s="11">
        <f t="shared" si="3165"/>
        <v>0</v>
      </c>
      <c r="AS1323" s="11">
        <f t="shared" si="3165"/>
        <v>0</v>
      </c>
      <c r="AT1323" s="11">
        <f t="shared" si="3165"/>
        <v>0</v>
      </c>
      <c r="AU1323" s="11">
        <f t="shared" si="3165"/>
        <v>0</v>
      </c>
      <c r="AV1323" s="11">
        <f t="shared" si="3165"/>
        <v>0</v>
      </c>
      <c r="AW1323" s="11">
        <f t="shared" ref="AS1323:BH1324" si="3166">AW1324</f>
        <v>100</v>
      </c>
      <c r="AX1323" s="11">
        <f t="shared" si="3166"/>
        <v>0</v>
      </c>
      <c r="AY1323" s="11">
        <f t="shared" si="3166"/>
        <v>0</v>
      </c>
      <c r="AZ1323" s="11">
        <f t="shared" si="3166"/>
        <v>0</v>
      </c>
      <c r="BA1323" s="11">
        <f t="shared" si="3166"/>
        <v>0</v>
      </c>
      <c r="BB1323" s="11">
        <f t="shared" si="3166"/>
        <v>0</v>
      </c>
      <c r="BC1323" s="11">
        <f t="shared" si="3166"/>
        <v>100</v>
      </c>
      <c r="BD1323" s="11">
        <f t="shared" si="3166"/>
        <v>0</v>
      </c>
      <c r="BE1323" s="11">
        <f t="shared" si="3166"/>
        <v>0</v>
      </c>
      <c r="BF1323" s="11">
        <f t="shared" si="3166"/>
        <v>0</v>
      </c>
      <c r="BG1323" s="11">
        <f t="shared" si="3166"/>
        <v>0</v>
      </c>
      <c r="BH1323" s="11">
        <f t="shared" si="3166"/>
        <v>0</v>
      </c>
      <c r="BI1323" s="11">
        <f t="shared" ref="BE1323:BT1324" si="3167">BI1324</f>
        <v>100</v>
      </c>
      <c r="BJ1323" s="11">
        <f t="shared" si="3167"/>
        <v>0</v>
      </c>
      <c r="BK1323" s="11">
        <f t="shared" si="3167"/>
        <v>0</v>
      </c>
      <c r="BL1323" s="11">
        <f t="shared" si="3167"/>
        <v>0</v>
      </c>
      <c r="BM1323" s="11">
        <f t="shared" si="3167"/>
        <v>0</v>
      </c>
      <c r="BN1323" s="11">
        <f t="shared" si="3167"/>
        <v>0</v>
      </c>
      <c r="BO1323" s="11">
        <f t="shared" si="3167"/>
        <v>100</v>
      </c>
      <c r="BP1323" s="11">
        <f t="shared" si="3167"/>
        <v>0</v>
      </c>
      <c r="BQ1323" s="11">
        <f t="shared" si="3167"/>
        <v>0</v>
      </c>
      <c r="BR1323" s="11">
        <f t="shared" si="3167"/>
        <v>0</v>
      </c>
      <c r="BS1323" s="11">
        <f t="shared" si="3167"/>
        <v>0</v>
      </c>
      <c r="BT1323" s="11">
        <f t="shared" si="3167"/>
        <v>0</v>
      </c>
      <c r="BU1323" s="11">
        <f t="shared" ref="BQ1323:CF1324" si="3168">BU1324</f>
        <v>100</v>
      </c>
      <c r="BV1323" s="11">
        <f t="shared" si="3168"/>
        <v>0</v>
      </c>
      <c r="BW1323" s="11">
        <f t="shared" si="3168"/>
        <v>0</v>
      </c>
      <c r="BX1323" s="11">
        <f t="shared" si="3168"/>
        <v>0</v>
      </c>
      <c r="BY1323" s="11">
        <f t="shared" si="3168"/>
        <v>0</v>
      </c>
      <c r="BZ1323" s="11">
        <f t="shared" si="3168"/>
        <v>0</v>
      </c>
      <c r="CA1323" s="11">
        <f t="shared" si="3168"/>
        <v>100</v>
      </c>
      <c r="CB1323" s="11">
        <f t="shared" si="3168"/>
        <v>0</v>
      </c>
      <c r="CC1323" s="11">
        <f t="shared" si="3168"/>
        <v>0</v>
      </c>
      <c r="CD1323" s="11">
        <f t="shared" si="3168"/>
        <v>0</v>
      </c>
      <c r="CE1323" s="11">
        <f t="shared" si="3168"/>
        <v>0</v>
      </c>
      <c r="CF1323" s="11">
        <f t="shared" si="3168"/>
        <v>0</v>
      </c>
      <c r="CG1323" s="11">
        <f t="shared" ref="CC1323:CN1324" si="3169">CG1324</f>
        <v>100</v>
      </c>
      <c r="CH1323" s="11">
        <f t="shared" si="3169"/>
        <v>0</v>
      </c>
      <c r="CI1323" s="11">
        <f t="shared" si="3169"/>
        <v>0</v>
      </c>
      <c r="CJ1323" s="11">
        <f t="shared" si="3169"/>
        <v>0</v>
      </c>
      <c r="CK1323" s="11">
        <f t="shared" si="3169"/>
        <v>0</v>
      </c>
      <c r="CL1323" s="11">
        <f t="shared" si="3169"/>
        <v>0</v>
      </c>
      <c r="CM1323" s="11">
        <f t="shared" si="3169"/>
        <v>100</v>
      </c>
      <c r="CN1323" s="11">
        <f t="shared" si="3169"/>
        <v>0</v>
      </c>
    </row>
    <row r="1324" spans="1:92" hidden="1">
      <c r="A1324" s="49" t="s">
        <v>101</v>
      </c>
      <c r="B1324" s="30" t="s">
        <v>256</v>
      </c>
      <c r="C1324" s="30" t="s">
        <v>33</v>
      </c>
      <c r="D1324" s="30" t="s">
        <v>80</v>
      </c>
      <c r="E1324" s="30" t="s">
        <v>291</v>
      </c>
      <c r="F1324" s="30" t="s">
        <v>102</v>
      </c>
      <c r="G1324" s="11">
        <f>G1325</f>
        <v>100</v>
      </c>
      <c r="H1324" s="11">
        <f>H1325</f>
        <v>0</v>
      </c>
      <c r="I1324" s="11">
        <f t="shared" si="3163"/>
        <v>0</v>
      </c>
      <c r="J1324" s="11">
        <f t="shared" si="3163"/>
        <v>0</v>
      </c>
      <c r="K1324" s="11">
        <f t="shared" si="3163"/>
        <v>0</v>
      </c>
      <c r="L1324" s="11">
        <f t="shared" si="3163"/>
        <v>0</v>
      </c>
      <c r="M1324" s="11">
        <f t="shared" si="3163"/>
        <v>100</v>
      </c>
      <c r="N1324" s="11">
        <f t="shared" si="3163"/>
        <v>0</v>
      </c>
      <c r="O1324" s="11">
        <f t="shared" si="3163"/>
        <v>0</v>
      </c>
      <c r="P1324" s="11">
        <f t="shared" si="3163"/>
        <v>0</v>
      </c>
      <c r="Q1324" s="11">
        <f t="shared" si="3163"/>
        <v>0</v>
      </c>
      <c r="R1324" s="11">
        <f t="shared" si="3163"/>
        <v>0</v>
      </c>
      <c r="S1324" s="11">
        <f t="shared" si="3163"/>
        <v>100</v>
      </c>
      <c r="T1324" s="11">
        <f t="shared" si="3163"/>
        <v>0</v>
      </c>
      <c r="U1324" s="11">
        <f t="shared" si="3164"/>
        <v>0</v>
      </c>
      <c r="V1324" s="11">
        <f t="shared" si="3164"/>
        <v>0</v>
      </c>
      <c r="W1324" s="11">
        <f t="shared" si="3164"/>
        <v>0</v>
      </c>
      <c r="X1324" s="11">
        <f t="shared" si="3164"/>
        <v>0</v>
      </c>
      <c r="Y1324" s="11">
        <f t="shared" si="3164"/>
        <v>100</v>
      </c>
      <c r="Z1324" s="11">
        <f t="shared" si="3164"/>
        <v>0</v>
      </c>
      <c r="AA1324" s="11">
        <f t="shared" si="3164"/>
        <v>0</v>
      </c>
      <c r="AB1324" s="11">
        <f t="shared" si="3164"/>
        <v>0</v>
      </c>
      <c r="AC1324" s="11">
        <f t="shared" si="3164"/>
        <v>0</v>
      </c>
      <c r="AD1324" s="11">
        <f t="shared" si="3164"/>
        <v>0</v>
      </c>
      <c r="AE1324" s="11">
        <f t="shared" si="3164"/>
        <v>100</v>
      </c>
      <c r="AF1324" s="11">
        <f t="shared" si="3164"/>
        <v>0</v>
      </c>
      <c r="AG1324" s="11">
        <f t="shared" si="3165"/>
        <v>0</v>
      </c>
      <c r="AH1324" s="11">
        <f t="shared" si="3165"/>
        <v>0</v>
      </c>
      <c r="AI1324" s="11">
        <f t="shared" si="3165"/>
        <v>0</v>
      </c>
      <c r="AJ1324" s="11">
        <f t="shared" si="3165"/>
        <v>0</v>
      </c>
      <c r="AK1324" s="11">
        <f t="shared" si="3165"/>
        <v>100</v>
      </c>
      <c r="AL1324" s="11">
        <f t="shared" si="3165"/>
        <v>0</v>
      </c>
      <c r="AM1324" s="11">
        <f t="shared" si="3165"/>
        <v>0</v>
      </c>
      <c r="AN1324" s="11">
        <f t="shared" si="3165"/>
        <v>0</v>
      </c>
      <c r="AO1324" s="11">
        <f t="shared" si="3165"/>
        <v>0</v>
      </c>
      <c r="AP1324" s="11">
        <f t="shared" si="3165"/>
        <v>0</v>
      </c>
      <c r="AQ1324" s="11">
        <f t="shared" si="3165"/>
        <v>100</v>
      </c>
      <c r="AR1324" s="11">
        <f t="shared" si="3165"/>
        <v>0</v>
      </c>
      <c r="AS1324" s="11">
        <f t="shared" si="3166"/>
        <v>0</v>
      </c>
      <c r="AT1324" s="11">
        <f t="shared" si="3166"/>
        <v>0</v>
      </c>
      <c r="AU1324" s="11">
        <f t="shared" si="3166"/>
        <v>0</v>
      </c>
      <c r="AV1324" s="11">
        <f t="shared" si="3166"/>
        <v>0</v>
      </c>
      <c r="AW1324" s="11">
        <f t="shared" si="3166"/>
        <v>100</v>
      </c>
      <c r="AX1324" s="11">
        <f t="shared" si="3166"/>
        <v>0</v>
      </c>
      <c r="AY1324" s="11">
        <f t="shared" si="3166"/>
        <v>0</v>
      </c>
      <c r="AZ1324" s="11">
        <f t="shared" si="3166"/>
        <v>0</v>
      </c>
      <c r="BA1324" s="11">
        <f t="shared" si="3166"/>
        <v>0</v>
      </c>
      <c r="BB1324" s="11">
        <f t="shared" si="3166"/>
        <v>0</v>
      </c>
      <c r="BC1324" s="11">
        <f t="shared" si="3166"/>
        <v>100</v>
      </c>
      <c r="BD1324" s="11">
        <f t="shared" si="3166"/>
        <v>0</v>
      </c>
      <c r="BE1324" s="11">
        <f t="shared" si="3167"/>
        <v>0</v>
      </c>
      <c r="BF1324" s="11">
        <f t="shared" si="3167"/>
        <v>0</v>
      </c>
      <c r="BG1324" s="11">
        <f t="shared" si="3167"/>
        <v>0</v>
      </c>
      <c r="BH1324" s="11">
        <f t="shared" si="3167"/>
        <v>0</v>
      </c>
      <c r="BI1324" s="11">
        <f t="shared" si="3167"/>
        <v>100</v>
      </c>
      <c r="BJ1324" s="11">
        <f t="shared" si="3167"/>
        <v>0</v>
      </c>
      <c r="BK1324" s="11">
        <f t="shared" si="3167"/>
        <v>0</v>
      </c>
      <c r="BL1324" s="11">
        <f t="shared" si="3167"/>
        <v>0</v>
      </c>
      <c r="BM1324" s="11">
        <f t="shared" si="3167"/>
        <v>0</v>
      </c>
      <c r="BN1324" s="11">
        <f t="shared" si="3167"/>
        <v>0</v>
      </c>
      <c r="BO1324" s="11">
        <f t="shared" si="3167"/>
        <v>100</v>
      </c>
      <c r="BP1324" s="11">
        <f t="shared" si="3167"/>
        <v>0</v>
      </c>
      <c r="BQ1324" s="11">
        <f t="shared" si="3168"/>
        <v>0</v>
      </c>
      <c r="BR1324" s="11">
        <f t="shared" si="3168"/>
        <v>0</v>
      </c>
      <c r="BS1324" s="11">
        <f t="shared" si="3168"/>
        <v>0</v>
      </c>
      <c r="BT1324" s="11">
        <f t="shared" si="3168"/>
        <v>0</v>
      </c>
      <c r="BU1324" s="11">
        <f t="shared" si="3168"/>
        <v>100</v>
      </c>
      <c r="BV1324" s="11">
        <f t="shared" si="3168"/>
        <v>0</v>
      </c>
      <c r="BW1324" s="11">
        <f t="shared" si="3168"/>
        <v>0</v>
      </c>
      <c r="BX1324" s="11">
        <f t="shared" si="3168"/>
        <v>0</v>
      </c>
      <c r="BY1324" s="11">
        <f t="shared" si="3168"/>
        <v>0</v>
      </c>
      <c r="BZ1324" s="11">
        <f t="shared" si="3168"/>
        <v>0</v>
      </c>
      <c r="CA1324" s="11">
        <f t="shared" si="3168"/>
        <v>100</v>
      </c>
      <c r="CB1324" s="11">
        <f t="shared" si="3168"/>
        <v>0</v>
      </c>
      <c r="CC1324" s="11">
        <f t="shared" si="3169"/>
        <v>0</v>
      </c>
      <c r="CD1324" s="11">
        <f t="shared" si="3169"/>
        <v>0</v>
      </c>
      <c r="CE1324" s="11">
        <f t="shared" si="3169"/>
        <v>0</v>
      </c>
      <c r="CF1324" s="11">
        <f t="shared" si="3169"/>
        <v>0</v>
      </c>
      <c r="CG1324" s="11">
        <f t="shared" si="3169"/>
        <v>100</v>
      </c>
      <c r="CH1324" s="11">
        <f t="shared" si="3169"/>
        <v>0</v>
      </c>
      <c r="CI1324" s="11">
        <f t="shared" si="3169"/>
        <v>0</v>
      </c>
      <c r="CJ1324" s="11">
        <f t="shared" si="3169"/>
        <v>0</v>
      </c>
      <c r="CK1324" s="11">
        <f t="shared" si="3169"/>
        <v>0</v>
      </c>
      <c r="CL1324" s="11">
        <f t="shared" si="3169"/>
        <v>0</v>
      </c>
      <c r="CM1324" s="11">
        <f t="shared" si="3169"/>
        <v>100</v>
      </c>
      <c r="CN1324" s="11">
        <f t="shared" si="3169"/>
        <v>0</v>
      </c>
    </row>
    <row r="1325" spans="1:92" hidden="1">
      <c r="A1325" s="49" t="s">
        <v>271</v>
      </c>
      <c r="B1325" s="30" t="s">
        <v>256</v>
      </c>
      <c r="C1325" s="30" t="s">
        <v>33</v>
      </c>
      <c r="D1325" s="30" t="s">
        <v>80</v>
      </c>
      <c r="E1325" s="30" t="s">
        <v>291</v>
      </c>
      <c r="F1325" s="61" t="s">
        <v>272</v>
      </c>
      <c r="G1325" s="9">
        <v>100</v>
      </c>
      <c r="H1325" s="9"/>
      <c r="I1325" s="9"/>
      <c r="J1325" s="9"/>
      <c r="K1325" s="9"/>
      <c r="L1325" s="9"/>
      <c r="M1325" s="9">
        <f>G1325+I1325+J1325+K1325+L1325</f>
        <v>100</v>
      </c>
      <c r="N1325" s="9">
        <f>H1325+L1325</f>
        <v>0</v>
      </c>
      <c r="O1325" s="9"/>
      <c r="P1325" s="9"/>
      <c r="Q1325" s="9"/>
      <c r="R1325" s="9"/>
      <c r="S1325" s="9">
        <f>M1325+O1325+P1325+Q1325+R1325</f>
        <v>100</v>
      </c>
      <c r="T1325" s="9">
        <f>N1325+R1325</f>
        <v>0</v>
      </c>
      <c r="U1325" s="9"/>
      <c r="V1325" s="9"/>
      <c r="W1325" s="9"/>
      <c r="X1325" s="9"/>
      <c r="Y1325" s="9">
        <f>S1325+U1325+V1325+W1325+X1325</f>
        <v>100</v>
      </c>
      <c r="Z1325" s="9">
        <f>T1325+X1325</f>
        <v>0</v>
      </c>
      <c r="AA1325" s="9"/>
      <c r="AB1325" s="9"/>
      <c r="AC1325" s="9"/>
      <c r="AD1325" s="9"/>
      <c r="AE1325" s="9">
        <f>Y1325+AA1325+AB1325+AC1325+AD1325</f>
        <v>100</v>
      </c>
      <c r="AF1325" s="9">
        <f>Z1325+AD1325</f>
        <v>0</v>
      </c>
      <c r="AG1325" s="9"/>
      <c r="AH1325" s="9"/>
      <c r="AI1325" s="9"/>
      <c r="AJ1325" s="9"/>
      <c r="AK1325" s="9">
        <f>AE1325+AG1325+AH1325+AI1325+AJ1325</f>
        <v>100</v>
      </c>
      <c r="AL1325" s="9">
        <f>AF1325+AJ1325</f>
        <v>0</v>
      </c>
      <c r="AM1325" s="9"/>
      <c r="AN1325" s="9"/>
      <c r="AO1325" s="9"/>
      <c r="AP1325" s="9"/>
      <c r="AQ1325" s="9">
        <f>AK1325+AM1325+AN1325+AO1325+AP1325</f>
        <v>100</v>
      </c>
      <c r="AR1325" s="9">
        <f>AL1325+AP1325</f>
        <v>0</v>
      </c>
      <c r="AS1325" s="9"/>
      <c r="AT1325" s="9"/>
      <c r="AU1325" s="9"/>
      <c r="AV1325" s="9"/>
      <c r="AW1325" s="9">
        <f>AQ1325+AS1325+AT1325+AU1325+AV1325</f>
        <v>100</v>
      </c>
      <c r="AX1325" s="9">
        <f>AR1325+AV1325</f>
        <v>0</v>
      </c>
      <c r="AY1325" s="9"/>
      <c r="AZ1325" s="9"/>
      <c r="BA1325" s="9"/>
      <c r="BB1325" s="9"/>
      <c r="BC1325" s="9">
        <f>AW1325+AY1325+AZ1325+BA1325+BB1325</f>
        <v>100</v>
      </c>
      <c r="BD1325" s="9">
        <f>AX1325+BB1325</f>
        <v>0</v>
      </c>
      <c r="BE1325" s="9"/>
      <c r="BF1325" s="9"/>
      <c r="BG1325" s="9"/>
      <c r="BH1325" s="9"/>
      <c r="BI1325" s="9">
        <f>BC1325+BE1325+BF1325+BG1325+BH1325</f>
        <v>100</v>
      </c>
      <c r="BJ1325" s="9">
        <f>BD1325+BH1325</f>
        <v>0</v>
      </c>
      <c r="BK1325" s="9"/>
      <c r="BL1325" s="9"/>
      <c r="BM1325" s="9"/>
      <c r="BN1325" s="9"/>
      <c r="BO1325" s="9">
        <f>BI1325+BK1325+BL1325+BM1325+BN1325</f>
        <v>100</v>
      </c>
      <c r="BP1325" s="9">
        <f>BJ1325+BN1325</f>
        <v>0</v>
      </c>
      <c r="BQ1325" s="9"/>
      <c r="BR1325" s="9"/>
      <c r="BS1325" s="9"/>
      <c r="BT1325" s="9"/>
      <c r="BU1325" s="9">
        <f>BO1325+BQ1325+BR1325+BS1325+BT1325</f>
        <v>100</v>
      </c>
      <c r="BV1325" s="9">
        <f>BP1325+BT1325</f>
        <v>0</v>
      </c>
      <c r="BW1325" s="9"/>
      <c r="BX1325" s="9"/>
      <c r="BY1325" s="9"/>
      <c r="BZ1325" s="9"/>
      <c r="CA1325" s="9">
        <f>BU1325+BW1325+BX1325+BY1325+BZ1325</f>
        <v>100</v>
      </c>
      <c r="CB1325" s="9">
        <f>BV1325+BZ1325</f>
        <v>0</v>
      </c>
      <c r="CC1325" s="9"/>
      <c r="CD1325" s="9"/>
      <c r="CE1325" s="9"/>
      <c r="CF1325" s="9"/>
      <c r="CG1325" s="9">
        <f>CA1325+CC1325+CD1325+CE1325+CF1325</f>
        <v>100</v>
      </c>
      <c r="CH1325" s="9">
        <f>CB1325+CF1325</f>
        <v>0</v>
      </c>
      <c r="CI1325" s="9"/>
      <c r="CJ1325" s="9"/>
      <c r="CK1325" s="9"/>
      <c r="CL1325" s="9"/>
      <c r="CM1325" s="9">
        <f>CG1325+CI1325+CJ1325+CK1325+CL1325</f>
        <v>100</v>
      </c>
      <c r="CN1325" s="9">
        <f>CH1325+CL1325</f>
        <v>0</v>
      </c>
    </row>
    <row r="1326" spans="1:92" ht="148.5" hidden="1">
      <c r="A1326" s="28" t="s">
        <v>292</v>
      </c>
      <c r="B1326" s="30" t="s">
        <v>256</v>
      </c>
      <c r="C1326" s="30" t="s">
        <v>33</v>
      </c>
      <c r="D1326" s="30" t="s">
        <v>80</v>
      </c>
      <c r="E1326" s="30" t="s">
        <v>293</v>
      </c>
      <c r="F1326" s="30"/>
      <c r="G1326" s="11">
        <f>G1327</f>
        <v>100</v>
      </c>
      <c r="H1326" s="11">
        <f>H1327</f>
        <v>0</v>
      </c>
      <c r="I1326" s="11">
        <f t="shared" ref="I1326:X1327" si="3170">I1327</f>
        <v>0</v>
      </c>
      <c r="J1326" s="11">
        <f t="shared" si="3170"/>
        <v>0</v>
      </c>
      <c r="K1326" s="11">
        <f t="shared" si="3170"/>
        <v>0</v>
      </c>
      <c r="L1326" s="11">
        <f t="shared" si="3170"/>
        <v>0</v>
      </c>
      <c r="M1326" s="11">
        <f t="shared" si="3170"/>
        <v>100</v>
      </c>
      <c r="N1326" s="11">
        <f t="shared" si="3170"/>
        <v>0</v>
      </c>
      <c r="O1326" s="11">
        <f t="shared" si="3170"/>
        <v>0</v>
      </c>
      <c r="P1326" s="11">
        <f t="shared" si="3170"/>
        <v>0</v>
      </c>
      <c r="Q1326" s="11">
        <f t="shared" si="3170"/>
        <v>0</v>
      </c>
      <c r="R1326" s="11">
        <f t="shared" si="3170"/>
        <v>0</v>
      </c>
      <c r="S1326" s="11">
        <f t="shared" si="3170"/>
        <v>100</v>
      </c>
      <c r="T1326" s="11">
        <f t="shared" si="3170"/>
        <v>0</v>
      </c>
      <c r="U1326" s="11">
        <f t="shared" si="3170"/>
        <v>0</v>
      </c>
      <c r="V1326" s="11">
        <f t="shared" si="3170"/>
        <v>0</v>
      </c>
      <c r="W1326" s="11">
        <f t="shared" si="3170"/>
        <v>0</v>
      </c>
      <c r="X1326" s="11">
        <f t="shared" si="3170"/>
        <v>0</v>
      </c>
      <c r="Y1326" s="11">
        <f t="shared" ref="U1326:AJ1327" si="3171">Y1327</f>
        <v>100</v>
      </c>
      <c r="Z1326" s="11">
        <f t="shared" si="3171"/>
        <v>0</v>
      </c>
      <c r="AA1326" s="11">
        <f t="shared" si="3171"/>
        <v>0</v>
      </c>
      <c r="AB1326" s="11">
        <f t="shared" si="3171"/>
        <v>0</v>
      </c>
      <c r="AC1326" s="11">
        <f t="shared" si="3171"/>
        <v>0</v>
      </c>
      <c r="AD1326" s="11">
        <f t="shared" si="3171"/>
        <v>0</v>
      </c>
      <c r="AE1326" s="11">
        <f t="shared" si="3171"/>
        <v>100</v>
      </c>
      <c r="AF1326" s="11">
        <f t="shared" si="3171"/>
        <v>0</v>
      </c>
      <c r="AG1326" s="11">
        <f t="shared" si="3171"/>
        <v>0</v>
      </c>
      <c r="AH1326" s="11">
        <f t="shared" si="3171"/>
        <v>0</v>
      </c>
      <c r="AI1326" s="11">
        <f t="shared" si="3171"/>
        <v>0</v>
      </c>
      <c r="AJ1326" s="11">
        <f t="shared" si="3171"/>
        <v>0</v>
      </c>
      <c r="AK1326" s="11">
        <f t="shared" ref="AG1326:AV1327" si="3172">AK1327</f>
        <v>100</v>
      </c>
      <c r="AL1326" s="11">
        <f t="shared" si="3172"/>
        <v>0</v>
      </c>
      <c r="AM1326" s="11">
        <f t="shared" si="3172"/>
        <v>0</v>
      </c>
      <c r="AN1326" s="11">
        <f t="shared" si="3172"/>
        <v>0</v>
      </c>
      <c r="AO1326" s="11">
        <f t="shared" si="3172"/>
        <v>0</v>
      </c>
      <c r="AP1326" s="11">
        <f t="shared" si="3172"/>
        <v>0</v>
      </c>
      <c r="AQ1326" s="11">
        <f t="shared" si="3172"/>
        <v>100</v>
      </c>
      <c r="AR1326" s="11">
        <f t="shared" si="3172"/>
        <v>0</v>
      </c>
      <c r="AS1326" s="11">
        <f t="shared" si="3172"/>
        <v>0</v>
      </c>
      <c r="AT1326" s="11">
        <f t="shared" si="3172"/>
        <v>0</v>
      </c>
      <c r="AU1326" s="11">
        <f t="shared" si="3172"/>
        <v>0</v>
      </c>
      <c r="AV1326" s="11">
        <f t="shared" si="3172"/>
        <v>0</v>
      </c>
      <c r="AW1326" s="11">
        <f t="shared" ref="AS1326:BH1327" si="3173">AW1327</f>
        <v>100</v>
      </c>
      <c r="AX1326" s="11">
        <f t="shared" si="3173"/>
        <v>0</v>
      </c>
      <c r="AY1326" s="11">
        <f t="shared" si="3173"/>
        <v>0</v>
      </c>
      <c r="AZ1326" s="11">
        <f t="shared" si="3173"/>
        <v>0</v>
      </c>
      <c r="BA1326" s="11">
        <f t="shared" si="3173"/>
        <v>0</v>
      </c>
      <c r="BB1326" s="11">
        <f t="shared" si="3173"/>
        <v>0</v>
      </c>
      <c r="BC1326" s="11">
        <f t="shared" si="3173"/>
        <v>100</v>
      </c>
      <c r="BD1326" s="11">
        <f t="shared" si="3173"/>
        <v>0</v>
      </c>
      <c r="BE1326" s="11">
        <f t="shared" si="3173"/>
        <v>0</v>
      </c>
      <c r="BF1326" s="11">
        <f t="shared" si="3173"/>
        <v>0</v>
      </c>
      <c r="BG1326" s="11">
        <f t="shared" si="3173"/>
        <v>0</v>
      </c>
      <c r="BH1326" s="11">
        <f t="shared" si="3173"/>
        <v>0</v>
      </c>
      <c r="BI1326" s="11">
        <f t="shared" ref="BE1326:BT1327" si="3174">BI1327</f>
        <v>100</v>
      </c>
      <c r="BJ1326" s="11">
        <f t="shared" si="3174"/>
        <v>0</v>
      </c>
      <c r="BK1326" s="11">
        <f t="shared" si="3174"/>
        <v>0</v>
      </c>
      <c r="BL1326" s="11">
        <f t="shared" si="3174"/>
        <v>0</v>
      </c>
      <c r="BM1326" s="11">
        <f t="shared" si="3174"/>
        <v>0</v>
      </c>
      <c r="BN1326" s="11">
        <f t="shared" si="3174"/>
        <v>0</v>
      </c>
      <c r="BO1326" s="11">
        <f t="shared" si="3174"/>
        <v>100</v>
      </c>
      <c r="BP1326" s="11">
        <f t="shared" si="3174"/>
        <v>0</v>
      </c>
      <c r="BQ1326" s="11">
        <f t="shared" si="3174"/>
        <v>-30</v>
      </c>
      <c r="BR1326" s="11">
        <f t="shared" si="3174"/>
        <v>0</v>
      </c>
      <c r="BS1326" s="11">
        <f t="shared" si="3174"/>
        <v>0</v>
      </c>
      <c r="BT1326" s="11">
        <f t="shared" si="3174"/>
        <v>0</v>
      </c>
      <c r="BU1326" s="11">
        <f t="shared" ref="BQ1326:CF1327" si="3175">BU1327</f>
        <v>70</v>
      </c>
      <c r="BV1326" s="11">
        <f t="shared" si="3175"/>
        <v>0</v>
      </c>
      <c r="BW1326" s="11">
        <f t="shared" si="3175"/>
        <v>0</v>
      </c>
      <c r="BX1326" s="11">
        <f t="shared" si="3175"/>
        <v>0</v>
      </c>
      <c r="BY1326" s="11">
        <f t="shared" si="3175"/>
        <v>0</v>
      </c>
      <c r="BZ1326" s="11">
        <f t="shared" si="3175"/>
        <v>0</v>
      </c>
      <c r="CA1326" s="11">
        <f t="shared" si="3175"/>
        <v>70</v>
      </c>
      <c r="CB1326" s="11">
        <f t="shared" si="3175"/>
        <v>0</v>
      </c>
      <c r="CC1326" s="11">
        <f t="shared" si="3175"/>
        <v>0</v>
      </c>
      <c r="CD1326" s="11">
        <f t="shared" si="3175"/>
        <v>0</v>
      </c>
      <c r="CE1326" s="11">
        <f t="shared" si="3175"/>
        <v>0</v>
      </c>
      <c r="CF1326" s="11">
        <f t="shared" si="3175"/>
        <v>0</v>
      </c>
      <c r="CG1326" s="11">
        <f t="shared" ref="CC1326:CN1327" si="3176">CG1327</f>
        <v>70</v>
      </c>
      <c r="CH1326" s="11">
        <f t="shared" si="3176"/>
        <v>0</v>
      </c>
      <c r="CI1326" s="11">
        <f t="shared" si="3176"/>
        <v>0</v>
      </c>
      <c r="CJ1326" s="11">
        <f t="shared" si="3176"/>
        <v>0</v>
      </c>
      <c r="CK1326" s="11">
        <f t="shared" si="3176"/>
        <v>0</v>
      </c>
      <c r="CL1326" s="11">
        <f t="shared" si="3176"/>
        <v>0</v>
      </c>
      <c r="CM1326" s="11">
        <f t="shared" si="3176"/>
        <v>70</v>
      </c>
      <c r="CN1326" s="11">
        <f t="shared" si="3176"/>
        <v>0</v>
      </c>
    </row>
    <row r="1327" spans="1:92" hidden="1">
      <c r="A1327" s="49" t="s">
        <v>101</v>
      </c>
      <c r="B1327" s="30" t="s">
        <v>256</v>
      </c>
      <c r="C1327" s="30" t="s">
        <v>33</v>
      </c>
      <c r="D1327" s="30" t="s">
        <v>80</v>
      </c>
      <c r="E1327" s="30" t="s">
        <v>293</v>
      </c>
      <c r="F1327" s="30" t="s">
        <v>102</v>
      </c>
      <c r="G1327" s="11">
        <f>G1328</f>
        <v>100</v>
      </c>
      <c r="H1327" s="11">
        <f>H1328</f>
        <v>0</v>
      </c>
      <c r="I1327" s="11">
        <f t="shared" si="3170"/>
        <v>0</v>
      </c>
      <c r="J1327" s="11">
        <f t="shared" si="3170"/>
        <v>0</v>
      </c>
      <c r="K1327" s="11">
        <f t="shared" si="3170"/>
        <v>0</v>
      </c>
      <c r="L1327" s="11">
        <f t="shared" si="3170"/>
        <v>0</v>
      </c>
      <c r="M1327" s="11">
        <f t="shared" si="3170"/>
        <v>100</v>
      </c>
      <c r="N1327" s="11">
        <f t="shared" si="3170"/>
        <v>0</v>
      </c>
      <c r="O1327" s="11">
        <f t="shared" si="3170"/>
        <v>0</v>
      </c>
      <c r="P1327" s="11">
        <f t="shared" si="3170"/>
        <v>0</v>
      </c>
      <c r="Q1327" s="11">
        <f t="shared" si="3170"/>
        <v>0</v>
      </c>
      <c r="R1327" s="11">
        <f t="shared" si="3170"/>
        <v>0</v>
      </c>
      <c r="S1327" s="11">
        <f t="shared" si="3170"/>
        <v>100</v>
      </c>
      <c r="T1327" s="11">
        <f t="shared" si="3170"/>
        <v>0</v>
      </c>
      <c r="U1327" s="11">
        <f t="shared" si="3171"/>
        <v>0</v>
      </c>
      <c r="V1327" s="11">
        <f t="shared" si="3171"/>
        <v>0</v>
      </c>
      <c r="W1327" s="11">
        <f t="shared" si="3171"/>
        <v>0</v>
      </c>
      <c r="X1327" s="11">
        <f t="shared" si="3171"/>
        <v>0</v>
      </c>
      <c r="Y1327" s="11">
        <f t="shared" si="3171"/>
        <v>100</v>
      </c>
      <c r="Z1327" s="11">
        <f t="shared" si="3171"/>
        <v>0</v>
      </c>
      <c r="AA1327" s="11">
        <f t="shared" si="3171"/>
        <v>0</v>
      </c>
      <c r="AB1327" s="11">
        <f t="shared" si="3171"/>
        <v>0</v>
      </c>
      <c r="AC1327" s="11">
        <f t="shared" si="3171"/>
        <v>0</v>
      </c>
      <c r="AD1327" s="11">
        <f t="shared" si="3171"/>
        <v>0</v>
      </c>
      <c r="AE1327" s="11">
        <f t="shared" si="3171"/>
        <v>100</v>
      </c>
      <c r="AF1327" s="11">
        <f t="shared" si="3171"/>
        <v>0</v>
      </c>
      <c r="AG1327" s="11">
        <f t="shared" si="3172"/>
        <v>0</v>
      </c>
      <c r="AH1327" s="11">
        <f t="shared" si="3172"/>
        <v>0</v>
      </c>
      <c r="AI1327" s="11">
        <f t="shared" si="3172"/>
        <v>0</v>
      </c>
      <c r="AJ1327" s="11">
        <f t="shared" si="3172"/>
        <v>0</v>
      </c>
      <c r="AK1327" s="11">
        <f t="shared" si="3172"/>
        <v>100</v>
      </c>
      <c r="AL1327" s="11">
        <f t="shared" si="3172"/>
        <v>0</v>
      </c>
      <c r="AM1327" s="11">
        <f t="shared" si="3172"/>
        <v>0</v>
      </c>
      <c r="AN1327" s="11">
        <f t="shared" si="3172"/>
        <v>0</v>
      </c>
      <c r="AO1327" s="11">
        <f t="shared" si="3172"/>
        <v>0</v>
      </c>
      <c r="AP1327" s="11">
        <f t="shared" si="3172"/>
        <v>0</v>
      </c>
      <c r="AQ1327" s="11">
        <f t="shared" si="3172"/>
        <v>100</v>
      </c>
      <c r="AR1327" s="11">
        <f t="shared" si="3172"/>
        <v>0</v>
      </c>
      <c r="AS1327" s="11">
        <f t="shared" si="3173"/>
        <v>0</v>
      </c>
      <c r="AT1327" s="11">
        <f t="shared" si="3173"/>
        <v>0</v>
      </c>
      <c r="AU1327" s="11">
        <f t="shared" si="3173"/>
        <v>0</v>
      </c>
      <c r="AV1327" s="11">
        <f t="shared" si="3173"/>
        <v>0</v>
      </c>
      <c r="AW1327" s="11">
        <f t="shared" si="3173"/>
        <v>100</v>
      </c>
      <c r="AX1327" s="11">
        <f t="shared" si="3173"/>
        <v>0</v>
      </c>
      <c r="AY1327" s="11">
        <f t="shared" si="3173"/>
        <v>0</v>
      </c>
      <c r="AZ1327" s="11">
        <f t="shared" si="3173"/>
        <v>0</v>
      </c>
      <c r="BA1327" s="11">
        <f t="shared" si="3173"/>
        <v>0</v>
      </c>
      <c r="BB1327" s="11">
        <f t="shared" si="3173"/>
        <v>0</v>
      </c>
      <c r="BC1327" s="11">
        <f t="shared" si="3173"/>
        <v>100</v>
      </c>
      <c r="BD1327" s="11">
        <f t="shared" si="3173"/>
        <v>0</v>
      </c>
      <c r="BE1327" s="11">
        <f t="shared" si="3174"/>
        <v>0</v>
      </c>
      <c r="BF1327" s="11">
        <f t="shared" si="3174"/>
        <v>0</v>
      </c>
      <c r="BG1327" s="11">
        <f t="shared" si="3174"/>
        <v>0</v>
      </c>
      <c r="BH1327" s="11">
        <f t="shared" si="3174"/>
        <v>0</v>
      </c>
      <c r="BI1327" s="11">
        <f t="shared" si="3174"/>
        <v>100</v>
      </c>
      <c r="BJ1327" s="11">
        <f t="shared" si="3174"/>
        <v>0</v>
      </c>
      <c r="BK1327" s="11">
        <f t="shared" si="3174"/>
        <v>0</v>
      </c>
      <c r="BL1327" s="11">
        <f t="shared" si="3174"/>
        <v>0</v>
      </c>
      <c r="BM1327" s="11">
        <f t="shared" si="3174"/>
        <v>0</v>
      </c>
      <c r="BN1327" s="11">
        <f t="shared" si="3174"/>
        <v>0</v>
      </c>
      <c r="BO1327" s="11">
        <f t="shared" si="3174"/>
        <v>100</v>
      </c>
      <c r="BP1327" s="11">
        <f t="shared" si="3174"/>
        <v>0</v>
      </c>
      <c r="BQ1327" s="11">
        <f t="shared" si="3175"/>
        <v>-30</v>
      </c>
      <c r="BR1327" s="11">
        <f t="shared" si="3175"/>
        <v>0</v>
      </c>
      <c r="BS1327" s="11">
        <f t="shared" si="3175"/>
        <v>0</v>
      </c>
      <c r="BT1327" s="11">
        <f t="shared" si="3175"/>
        <v>0</v>
      </c>
      <c r="BU1327" s="11">
        <f t="shared" si="3175"/>
        <v>70</v>
      </c>
      <c r="BV1327" s="11">
        <f t="shared" si="3175"/>
        <v>0</v>
      </c>
      <c r="BW1327" s="11">
        <f t="shared" si="3175"/>
        <v>0</v>
      </c>
      <c r="BX1327" s="11">
        <f t="shared" si="3175"/>
        <v>0</v>
      </c>
      <c r="BY1327" s="11">
        <f t="shared" si="3175"/>
        <v>0</v>
      </c>
      <c r="BZ1327" s="11">
        <f t="shared" si="3175"/>
        <v>0</v>
      </c>
      <c r="CA1327" s="11">
        <f t="shared" si="3175"/>
        <v>70</v>
      </c>
      <c r="CB1327" s="11">
        <f t="shared" si="3175"/>
        <v>0</v>
      </c>
      <c r="CC1327" s="11">
        <f t="shared" si="3176"/>
        <v>0</v>
      </c>
      <c r="CD1327" s="11">
        <f t="shared" si="3176"/>
        <v>0</v>
      </c>
      <c r="CE1327" s="11">
        <f t="shared" si="3176"/>
        <v>0</v>
      </c>
      <c r="CF1327" s="11">
        <f t="shared" si="3176"/>
        <v>0</v>
      </c>
      <c r="CG1327" s="11">
        <f t="shared" si="3176"/>
        <v>70</v>
      </c>
      <c r="CH1327" s="11">
        <f t="shared" si="3176"/>
        <v>0</v>
      </c>
      <c r="CI1327" s="11">
        <f t="shared" si="3176"/>
        <v>0</v>
      </c>
      <c r="CJ1327" s="11">
        <f t="shared" si="3176"/>
        <v>0</v>
      </c>
      <c r="CK1327" s="11">
        <f t="shared" si="3176"/>
        <v>0</v>
      </c>
      <c r="CL1327" s="11">
        <f t="shared" si="3176"/>
        <v>0</v>
      </c>
      <c r="CM1327" s="11">
        <f t="shared" si="3176"/>
        <v>70</v>
      </c>
      <c r="CN1327" s="11">
        <f t="shared" si="3176"/>
        <v>0</v>
      </c>
    </row>
    <row r="1328" spans="1:92" hidden="1">
      <c r="A1328" s="49" t="s">
        <v>271</v>
      </c>
      <c r="B1328" s="30" t="s">
        <v>256</v>
      </c>
      <c r="C1328" s="30" t="s">
        <v>33</v>
      </c>
      <c r="D1328" s="30" t="s">
        <v>80</v>
      </c>
      <c r="E1328" s="30" t="s">
        <v>293</v>
      </c>
      <c r="F1328" s="61" t="s">
        <v>272</v>
      </c>
      <c r="G1328" s="9">
        <v>100</v>
      </c>
      <c r="H1328" s="9"/>
      <c r="I1328" s="9"/>
      <c r="J1328" s="9"/>
      <c r="K1328" s="9"/>
      <c r="L1328" s="9"/>
      <c r="M1328" s="9">
        <f>G1328+I1328+J1328+K1328+L1328</f>
        <v>100</v>
      </c>
      <c r="N1328" s="9">
        <f>H1328+L1328</f>
        <v>0</v>
      </c>
      <c r="O1328" s="9"/>
      <c r="P1328" s="9"/>
      <c r="Q1328" s="9"/>
      <c r="R1328" s="9"/>
      <c r="S1328" s="9">
        <f>M1328+O1328+P1328+Q1328+R1328</f>
        <v>100</v>
      </c>
      <c r="T1328" s="9">
        <f>N1328+R1328</f>
        <v>0</v>
      </c>
      <c r="U1328" s="9"/>
      <c r="V1328" s="9"/>
      <c r="W1328" s="9"/>
      <c r="X1328" s="9"/>
      <c r="Y1328" s="9">
        <f>S1328+U1328+V1328+W1328+X1328</f>
        <v>100</v>
      </c>
      <c r="Z1328" s="9">
        <f>T1328+X1328</f>
        <v>0</v>
      </c>
      <c r="AA1328" s="9"/>
      <c r="AB1328" s="9"/>
      <c r="AC1328" s="9"/>
      <c r="AD1328" s="9"/>
      <c r="AE1328" s="9">
        <f>Y1328+AA1328+AB1328+AC1328+AD1328</f>
        <v>100</v>
      </c>
      <c r="AF1328" s="9">
        <f>Z1328+AD1328</f>
        <v>0</v>
      </c>
      <c r="AG1328" s="9"/>
      <c r="AH1328" s="9"/>
      <c r="AI1328" s="9"/>
      <c r="AJ1328" s="9"/>
      <c r="AK1328" s="9">
        <f>AE1328+AG1328+AH1328+AI1328+AJ1328</f>
        <v>100</v>
      </c>
      <c r="AL1328" s="9">
        <f>AF1328+AJ1328</f>
        <v>0</v>
      </c>
      <c r="AM1328" s="9"/>
      <c r="AN1328" s="9"/>
      <c r="AO1328" s="9"/>
      <c r="AP1328" s="9"/>
      <c r="AQ1328" s="9">
        <f>AK1328+AM1328+AN1328+AO1328+AP1328</f>
        <v>100</v>
      </c>
      <c r="AR1328" s="9">
        <f>AL1328+AP1328</f>
        <v>0</v>
      </c>
      <c r="AS1328" s="9"/>
      <c r="AT1328" s="9"/>
      <c r="AU1328" s="9"/>
      <c r="AV1328" s="9"/>
      <c r="AW1328" s="9">
        <f>AQ1328+AS1328+AT1328+AU1328+AV1328</f>
        <v>100</v>
      </c>
      <c r="AX1328" s="9">
        <f>AR1328+AV1328</f>
        <v>0</v>
      </c>
      <c r="AY1328" s="9"/>
      <c r="AZ1328" s="9"/>
      <c r="BA1328" s="9"/>
      <c r="BB1328" s="9"/>
      <c r="BC1328" s="9">
        <f>AW1328+AY1328+AZ1328+BA1328+BB1328</f>
        <v>100</v>
      </c>
      <c r="BD1328" s="9">
        <f>AX1328+BB1328</f>
        <v>0</v>
      </c>
      <c r="BE1328" s="9"/>
      <c r="BF1328" s="9"/>
      <c r="BG1328" s="9"/>
      <c r="BH1328" s="9"/>
      <c r="BI1328" s="9">
        <f>BC1328+BE1328+BF1328+BG1328+BH1328</f>
        <v>100</v>
      </c>
      <c r="BJ1328" s="9">
        <f>BD1328+BH1328</f>
        <v>0</v>
      </c>
      <c r="BK1328" s="9"/>
      <c r="BL1328" s="9"/>
      <c r="BM1328" s="9"/>
      <c r="BN1328" s="9"/>
      <c r="BO1328" s="9">
        <f>BI1328+BK1328+BL1328+BM1328+BN1328</f>
        <v>100</v>
      </c>
      <c r="BP1328" s="9">
        <f>BJ1328+BN1328</f>
        <v>0</v>
      </c>
      <c r="BQ1328" s="9">
        <v>-30</v>
      </c>
      <c r="BR1328" s="9"/>
      <c r="BS1328" s="9"/>
      <c r="BT1328" s="9"/>
      <c r="BU1328" s="9">
        <f>BO1328+BQ1328+BR1328+BS1328+BT1328</f>
        <v>70</v>
      </c>
      <c r="BV1328" s="9">
        <f>BP1328+BT1328</f>
        <v>0</v>
      </c>
      <c r="BW1328" s="9"/>
      <c r="BX1328" s="9"/>
      <c r="BY1328" s="9"/>
      <c r="BZ1328" s="9"/>
      <c r="CA1328" s="9">
        <f>BU1328+BW1328+BX1328+BY1328+BZ1328</f>
        <v>70</v>
      </c>
      <c r="CB1328" s="9">
        <f>BV1328+BZ1328</f>
        <v>0</v>
      </c>
      <c r="CC1328" s="9"/>
      <c r="CD1328" s="9"/>
      <c r="CE1328" s="9"/>
      <c r="CF1328" s="9"/>
      <c r="CG1328" s="9">
        <f>CA1328+CC1328+CD1328+CE1328+CF1328</f>
        <v>70</v>
      </c>
      <c r="CH1328" s="9">
        <f>CB1328+CF1328</f>
        <v>0</v>
      </c>
      <c r="CI1328" s="9"/>
      <c r="CJ1328" s="9"/>
      <c r="CK1328" s="9"/>
      <c r="CL1328" s="9"/>
      <c r="CM1328" s="9">
        <f>CG1328+CI1328+CJ1328+CK1328+CL1328</f>
        <v>70</v>
      </c>
      <c r="CN1328" s="9">
        <f>CH1328+CL1328</f>
        <v>0</v>
      </c>
    </row>
    <row r="1329" spans="1:92" ht="99" hidden="1">
      <c r="A1329" s="28" t="s">
        <v>294</v>
      </c>
      <c r="B1329" s="30" t="s">
        <v>256</v>
      </c>
      <c r="C1329" s="30" t="s">
        <v>33</v>
      </c>
      <c r="D1329" s="30" t="s">
        <v>80</v>
      </c>
      <c r="E1329" s="30" t="s">
        <v>295</v>
      </c>
      <c r="F1329" s="30"/>
      <c r="G1329" s="11">
        <f>G1330</f>
        <v>50</v>
      </c>
      <c r="H1329" s="11">
        <f>H1330</f>
        <v>0</v>
      </c>
      <c r="I1329" s="11">
        <f t="shared" ref="I1329:X1330" si="3177">I1330</f>
        <v>0</v>
      </c>
      <c r="J1329" s="11">
        <f t="shared" si="3177"/>
        <v>0</v>
      </c>
      <c r="K1329" s="11">
        <f t="shared" si="3177"/>
        <v>0</v>
      </c>
      <c r="L1329" s="11">
        <f t="shared" si="3177"/>
        <v>0</v>
      </c>
      <c r="M1329" s="11">
        <f t="shared" si="3177"/>
        <v>50</v>
      </c>
      <c r="N1329" s="11">
        <f t="shared" si="3177"/>
        <v>0</v>
      </c>
      <c r="O1329" s="11">
        <f t="shared" si="3177"/>
        <v>0</v>
      </c>
      <c r="P1329" s="11">
        <f t="shared" si="3177"/>
        <v>0</v>
      </c>
      <c r="Q1329" s="11">
        <f t="shared" si="3177"/>
        <v>0</v>
      </c>
      <c r="R1329" s="11">
        <f t="shared" si="3177"/>
        <v>0</v>
      </c>
      <c r="S1329" s="11">
        <f t="shared" si="3177"/>
        <v>50</v>
      </c>
      <c r="T1329" s="11">
        <f t="shared" si="3177"/>
        <v>0</v>
      </c>
      <c r="U1329" s="11">
        <f t="shared" si="3177"/>
        <v>0</v>
      </c>
      <c r="V1329" s="11">
        <f t="shared" si="3177"/>
        <v>0</v>
      </c>
      <c r="W1329" s="11">
        <f t="shared" si="3177"/>
        <v>0</v>
      </c>
      <c r="X1329" s="11">
        <f t="shared" si="3177"/>
        <v>0</v>
      </c>
      <c r="Y1329" s="11">
        <f t="shared" ref="U1329:AJ1330" si="3178">Y1330</f>
        <v>50</v>
      </c>
      <c r="Z1329" s="11">
        <f t="shared" si="3178"/>
        <v>0</v>
      </c>
      <c r="AA1329" s="11">
        <f t="shared" si="3178"/>
        <v>0</v>
      </c>
      <c r="AB1329" s="11">
        <f t="shared" si="3178"/>
        <v>0</v>
      </c>
      <c r="AC1329" s="11">
        <f t="shared" si="3178"/>
        <v>0</v>
      </c>
      <c r="AD1329" s="11">
        <f t="shared" si="3178"/>
        <v>0</v>
      </c>
      <c r="AE1329" s="11">
        <f t="shared" si="3178"/>
        <v>50</v>
      </c>
      <c r="AF1329" s="11">
        <f t="shared" si="3178"/>
        <v>0</v>
      </c>
      <c r="AG1329" s="11">
        <f t="shared" si="3178"/>
        <v>0</v>
      </c>
      <c r="AH1329" s="11">
        <f t="shared" si="3178"/>
        <v>0</v>
      </c>
      <c r="AI1329" s="11">
        <f t="shared" si="3178"/>
        <v>0</v>
      </c>
      <c r="AJ1329" s="11">
        <f t="shared" si="3178"/>
        <v>0</v>
      </c>
      <c r="AK1329" s="11">
        <f t="shared" ref="AG1329:AV1330" si="3179">AK1330</f>
        <v>50</v>
      </c>
      <c r="AL1329" s="11">
        <f t="shared" si="3179"/>
        <v>0</v>
      </c>
      <c r="AM1329" s="11">
        <f t="shared" si="3179"/>
        <v>0</v>
      </c>
      <c r="AN1329" s="11">
        <f t="shared" si="3179"/>
        <v>0</v>
      </c>
      <c r="AO1329" s="11">
        <f t="shared" si="3179"/>
        <v>0</v>
      </c>
      <c r="AP1329" s="11">
        <f t="shared" si="3179"/>
        <v>0</v>
      </c>
      <c r="AQ1329" s="11">
        <f t="shared" si="3179"/>
        <v>50</v>
      </c>
      <c r="AR1329" s="11">
        <f t="shared" si="3179"/>
        <v>0</v>
      </c>
      <c r="AS1329" s="11">
        <f t="shared" si="3179"/>
        <v>0</v>
      </c>
      <c r="AT1329" s="11">
        <f t="shared" si="3179"/>
        <v>0</v>
      </c>
      <c r="AU1329" s="11">
        <f t="shared" si="3179"/>
        <v>0</v>
      </c>
      <c r="AV1329" s="11">
        <f t="shared" si="3179"/>
        <v>0</v>
      </c>
      <c r="AW1329" s="11">
        <f t="shared" ref="AS1329:BH1330" si="3180">AW1330</f>
        <v>50</v>
      </c>
      <c r="AX1329" s="11">
        <f t="shared" si="3180"/>
        <v>0</v>
      </c>
      <c r="AY1329" s="11">
        <f t="shared" si="3180"/>
        <v>0</v>
      </c>
      <c r="AZ1329" s="11">
        <f t="shared" si="3180"/>
        <v>0</v>
      </c>
      <c r="BA1329" s="11">
        <f t="shared" si="3180"/>
        <v>0</v>
      </c>
      <c r="BB1329" s="11">
        <f t="shared" si="3180"/>
        <v>0</v>
      </c>
      <c r="BC1329" s="11">
        <f t="shared" si="3180"/>
        <v>50</v>
      </c>
      <c r="BD1329" s="11">
        <f t="shared" si="3180"/>
        <v>0</v>
      </c>
      <c r="BE1329" s="11">
        <f t="shared" si="3180"/>
        <v>0</v>
      </c>
      <c r="BF1329" s="11">
        <f t="shared" si="3180"/>
        <v>0</v>
      </c>
      <c r="BG1329" s="11">
        <f t="shared" si="3180"/>
        <v>0</v>
      </c>
      <c r="BH1329" s="11">
        <f t="shared" si="3180"/>
        <v>0</v>
      </c>
      <c r="BI1329" s="11">
        <f t="shared" ref="BE1329:BT1330" si="3181">BI1330</f>
        <v>50</v>
      </c>
      <c r="BJ1329" s="11">
        <f t="shared" si="3181"/>
        <v>0</v>
      </c>
      <c r="BK1329" s="11">
        <f t="shared" si="3181"/>
        <v>0</v>
      </c>
      <c r="BL1329" s="11">
        <f t="shared" si="3181"/>
        <v>0</v>
      </c>
      <c r="BM1329" s="11">
        <f t="shared" si="3181"/>
        <v>0</v>
      </c>
      <c r="BN1329" s="11">
        <f t="shared" si="3181"/>
        <v>0</v>
      </c>
      <c r="BO1329" s="11">
        <f t="shared" si="3181"/>
        <v>50</v>
      </c>
      <c r="BP1329" s="11">
        <f t="shared" si="3181"/>
        <v>0</v>
      </c>
      <c r="BQ1329" s="11">
        <f t="shared" si="3181"/>
        <v>0</v>
      </c>
      <c r="BR1329" s="11">
        <f t="shared" si="3181"/>
        <v>50</v>
      </c>
      <c r="BS1329" s="11">
        <f t="shared" si="3181"/>
        <v>0</v>
      </c>
      <c r="BT1329" s="11">
        <f t="shared" si="3181"/>
        <v>0</v>
      </c>
      <c r="BU1329" s="11">
        <f t="shared" ref="BQ1329:CF1330" si="3182">BU1330</f>
        <v>100</v>
      </c>
      <c r="BV1329" s="11">
        <f t="shared" si="3182"/>
        <v>0</v>
      </c>
      <c r="BW1329" s="11">
        <f t="shared" si="3182"/>
        <v>0</v>
      </c>
      <c r="BX1329" s="11">
        <f t="shared" si="3182"/>
        <v>0</v>
      </c>
      <c r="BY1329" s="11">
        <f t="shared" si="3182"/>
        <v>0</v>
      </c>
      <c r="BZ1329" s="11">
        <f t="shared" si="3182"/>
        <v>0</v>
      </c>
      <c r="CA1329" s="11">
        <f t="shared" si="3182"/>
        <v>100</v>
      </c>
      <c r="CB1329" s="11">
        <f t="shared" si="3182"/>
        <v>0</v>
      </c>
      <c r="CC1329" s="11">
        <f t="shared" si="3182"/>
        <v>0</v>
      </c>
      <c r="CD1329" s="11">
        <f t="shared" si="3182"/>
        <v>0</v>
      </c>
      <c r="CE1329" s="11">
        <f t="shared" si="3182"/>
        <v>0</v>
      </c>
      <c r="CF1329" s="11">
        <f t="shared" si="3182"/>
        <v>0</v>
      </c>
      <c r="CG1329" s="11">
        <f t="shared" ref="CC1329:CN1330" si="3183">CG1330</f>
        <v>100</v>
      </c>
      <c r="CH1329" s="11">
        <f t="shared" si="3183"/>
        <v>0</v>
      </c>
      <c r="CI1329" s="11">
        <f t="shared" si="3183"/>
        <v>0</v>
      </c>
      <c r="CJ1329" s="11">
        <f t="shared" si="3183"/>
        <v>0</v>
      </c>
      <c r="CK1329" s="11">
        <f t="shared" si="3183"/>
        <v>0</v>
      </c>
      <c r="CL1329" s="11">
        <f t="shared" si="3183"/>
        <v>0</v>
      </c>
      <c r="CM1329" s="11">
        <f t="shared" si="3183"/>
        <v>100</v>
      </c>
      <c r="CN1329" s="11">
        <f t="shared" si="3183"/>
        <v>0</v>
      </c>
    </row>
    <row r="1330" spans="1:92" hidden="1">
      <c r="A1330" s="49" t="s">
        <v>101</v>
      </c>
      <c r="B1330" s="30" t="s">
        <v>256</v>
      </c>
      <c r="C1330" s="30" t="s">
        <v>33</v>
      </c>
      <c r="D1330" s="30" t="s">
        <v>80</v>
      </c>
      <c r="E1330" s="30" t="s">
        <v>295</v>
      </c>
      <c r="F1330" s="30" t="s">
        <v>102</v>
      </c>
      <c r="G1330" s="11">
        <f>G1331</f>
        <v>50</v>
      </c>
      <c r="H1330" s="11">
        <f>H1331</f>
        <v>0</v>
      </c>
      <c r="I1330" s="11">
        <f t="shared" si="3177"/>
        <v>0</v>
      </c>
      <c r="J1330" s="11">
        <f t="shared" si="3177"/>
        <v>0</v>
      </c>
      <c r="K1330" s="11">
        <f t="shared" si="3177"/>
        <v>0</v>
      </c>
      <c r="L1330" s="11">
        <f t="shared" si="3177"/>
        <v>0</v>
      </c>
      <c r="M1330" s="11">
        <f t="shared" si="3177"/>
        <v>50</v>
      </c>
      <c r="N1330" s="11">
        <f t="shared" si="3177"/>
        <v>0</v>
      </c>
      <c r="O1330" s="11">
        <f t="shared" si="3177"/>
        <v>0</v>
      </c>
      <c r="P1330" s="11">
        <f t="shared" si="3177"/>
        <v>0</v>
      </c>
      <c r="Q1330" s="11">
        <f t="shared" si="3177"/>
        <v>0</v>
      </c>
      <c r="R1330" s="11">
        <f t="shared" si="3177"/>
        <v>0</v>
      </c>
      <c r="S1330" s="11">
        <f t="shared" si="3177"/>
        <v>50</v>
      </c>
      <c r="T1330" s="11">
        <f t="shared" si="3177"/>
        <v>0</v>
      </c>
      <c r="U1330" s="11">
        <f t="shared" si="3178"/>
        <v>0</v>
      </c>
      <c r="V1330" s="11">
        <f t="shared" si="3178"/>
        <v>0</v>
      </c>
      <c r="W1330" s="11">
        <f t="shared" si="3178"/>
        <v>0</v>
      </c>
      <c r="X1330" s="11">
        <f t="shared" si="3178"/>
        <v>0</v>
      </c>
      <c r="Y1330" s="11">
        <f t="shared" si="3178"/>
        <v>50</v>
      </c>
      <c r="Z1330" s="11">
        <f t="shared" si="3178"/>
        <v>0</v>
      </c>
      <c r="AA1330" s="11">
        <f t="shared" si="3178"/>
        <v>0</v>
      </c>
      <c r="AB1330" s="11">
        <f t="shared" si="3178"/>
        <v>0</v>
      </c>
      <c r="AC1330" s="11">
        <f t="shared" si="3178"/>
        <v>0</v>
      </c>
      <c r="AD1330" s="11">
        <f t="shared" si="3178"/>
        <v>0</v>
      </c>
      <c r="AE1330" s="11">
        <f t="shared" si="3178"/>
        <v>50</v>
      </c>
      <c r="AF1330" s="11">
        <f t="shared" si="3178"/>
        <v>0</v>
      </c>
      <c r="AG1330" s="11">
        <f t="shared" si="3179"/>
        <v>0</v>
      </c>
      <c r="AH1330" s="11">
        <f t="shared" si="3179"/>
        <v>0</v>
      </c>
      <c r="AI1330" s="11">
        <f t="shared" si="3179"/>
        <v>0</v>
      </c>
      <c r="AJ1330" s="11">
        <f t="shared" si="3179"/>
        <v>0</v>
      </c>
      <c r="AK1330" s="11">
        <f t="shared" si="3179"/>
        <v>50</v>
      </c>
      <c r="AL1330" s="11">
        <f t="shared" si="3179"/>
        <v>0</v>
      </c>
      <c r="AM1330" s="11">
        <f t="shared" si="3179"/>
        <v>0</v>
      </c>
      <c r="AN1330" s="11">
        <f t="shared" si="3179"/>
        <v>0</v>
      </c>
      <c r="AO1330" s="11">
        <f t="shared" si="3179"/>
        <v>0</v>
      </c>
      <c r="AP1330" s="11">
        <f t="shared" si="3179"/>
        <v>0</v>
      </c>
      <c r="AQ1330" s="11">
        <f t="shared" si="3179"/>
        <v>50</v>
      </c>
      <c r="AR1330" s="11">
        <f t="shared" si="3179"/>
        <v>0</v>
      </c>
      <c r="AS1330" s="11">
        <f t="shared" si="3180"/>
        <v>0</v>
      </c>
      <c r="AT1330" s="11">
        <f t="shared" si="3180"/>
        <v>0</v>
      </c>
      <c r="AU1330" s="11">
        <f t="shared" si="3180"/>
        <v>0</v>
      </c>
      <c r="AV1330" s="11">
        <f t="shared" si="3180"/>
        <v>0</v>
      </c>
      <c r="AW1330" s="11">
        <f t="shared" si="3180"/>
        <v>50</v>
      </c>
      <c r="AX1330" s="11">
        <f t="shared" si="3180"/>
        <v>0</v>
      </c>
      <c r="AY1330" s="11">
        <f t="shared" si="3180"/>
        <v>0</v>
      </c>
      <c r="AZ1330" s="11">
        <f t="shared" si="3180"/>
        <v>0</v>
      </c>
      <c r="BA1330" s="11">
        <f t="shared" si="3180"/>
        <v>0</v>
      </c>
      <c r="BB1330" s="11">
        <f t="shared" si="3180"/>
        <v>0</v>
      </c>
      <c r="BC1330" s="11">
        <f t="shared" si="3180"/>
        <v>50</v>
      </c>
      <c r="BD1330" s="11">
        <f t="shared" si="3180"/>
        <v>0</v>
      </c>
      <c r="BE1330" s="11">
        <f t="shared" si="3181"/>
        <v>0</v>
      </c>
      <c r="BF1330" s="11">
        <f t="shared" si="3181"/>
        <v>0</v>
      </c>
      <c r="BG1330" s="11">
        <f t="shared" si="3181"/>
        <v>0</v>
      </c>
      <c r="BH1330" s="11">
        <f t="shared" si="3181"/>
        <v>0</v>
      </c>
      <c r="BI1330" s="11">
        <f t="shared" si="3181"/>
        <v>50</v>
      </c>
      <c r="BJ1330" s="11">
        <f t="shared" si="3181"/>
        <v>0</v>
      </c>
      <c r="BK1330" s="11">
        <f t="shared" si="3181"/>
        <v>0</v>
      </c>
      <c r="BL1330" s="11">
        <f t="shared" si="3181"/>
        <v>0</v>
      </c>
      <c r="BM1330" s="11">
        <f t="shared" si="3181"/>
        <v>0</v>
      </c>
      <c r="BN1330" s="11">
        <f t="shared" si="3181"/>
        <v>0</v>
      </c>
      <c r="BO1330" s="11">
        <f t="shared" si="3181"/>
        <v>50</v>
      </c>
      <c r="BP1330" s="11">
        <f t="shared" si="3181"/>
        <v>0</v>
      </c>
      <c r="BQ1330" s="11">
        <f t="shared" si="3182"/>
        <v>0</v>
      </c>
      <c r="BR1330" s="11">
        <f t="shared" si="3182"/>
        <v>50</v>
      </c>
      <c r="BS1330" s="11">
        <f t="shared" si="3182"/>
        <v>0</v>
      </c>
      <c r="BT1330" s="11">
        <f t="shared" si="3182"/>
        <v>0</v>
      </c>
      <c r="BU1330" s="11">
        <f t="shared" si="3182"/>
        <v>100</v>
      </c>
      <c r="BV1330" s="11">
        <f t="shared" si="3182"/>
        <v>0</v>
      </c>
      <c r="BW1330" s="11">
        <f t="shared" si="3182"/>
        <v>0</v>
      </c>
      <c r="BX1330" s="11">
        <f t="shared" si="3182"/>
        <v>0</v>
      </c>
      <c r="BY1330" s="11">
        <f t="shared" si="3182"/>
        <v>0</v>
      </c>
      <c r="BZ1330" s="11">
        <f t="shared" si="3182"/>
        <v>0</v>
      </c>
      <c r="CA1330" s="11">
        <f t="shared" si="3182"/>
        <v>100</v>
      </c>
      <c r="CB1330" s="11">
        <f t="shared" si="3182"/>
        <v>0</v>
      </c>
      <c r="CC1330" s="11">
        <f t="shared" si="3183"/>
        <v>0</v>
      </c>
      <c r="CD1330" s="11">
        <f t="shared" si="3183"/>
        <v>0</v>
      </c>
      <c r="CE1330" s="11">
        <f t="shared" si="3183"/>
        <v>0</v>
      </c>
      <c r="CF1330" s="11">
        <f t="shared" si="3183"/>
        <v>0</v>
      </c>
      <c r="CG1330" s="11">
        <f t="shared" si="3183"/>
        <v>100</v>
      </c>
      <c r="CH1330" s="11">
        <f t="shared" si="3183"/>
        <v>0</v>
      </c>
      <c r="CI1330" s="11">
        <f t="shared" si="3183"/>
        <v>0</v>
      </c>
      <c r="CJ1330" s="11">
        <f t="shared" si="3183"/>
        <v>0</v>
      </c>
      <c r="CK1330" s="11">
        <f t="shared" si="3183"/>
        <v>0</v>
      </c>
      <c r="CL1330" s="11">
        <f t="shared" si="3183"/>
        <v>0</v>
      </c>
      <c r="CM1330" s="11">
        <f t="shared" si="3183"/>
        <v>100</v>
      </c>
      <c r="CN1330" s="11">
        <f t="shared" si="3183"/>
        <v>0</v>
      </c>
    </row>
    <row r="1331" spans="1:92" hidden="1">
      <c r="A1331" s="49" t="s">
        <v>271</v>
      </c>
      <c r="B1331" s="30" t="s">
        <v>256</v>
      </c>
      <c r="C1331" s="30" t="s">
        <v>33</v>
      </c>
      <c r="D1331" s="30" t="s">
        <v>80</v>
      </c>
      <c r="E1331" s="30" t="s">
        <v>295</v>
      </c>
      <c r="F1331" s="61" t="s">
        <v>272</v>
      </c>
      <c r="G1331" s="9">
        <v>50</v>
      </c>
      <c r="H1331" s="9"/>
      <c r="I1331" s="9"/>
      <c r="J1331" s="9"/>
      <c r="K1331" s="9"/>
      <c r="L1331" s="9"/>
      <c r="M1331" s="9">
        <f>G1331+I1331+J1331+K1331+L1331</f>
        <v>50</v>
      </c>
      <c r="N1331" s="9">
        <f>H1331+L1331</f>
        <v>0</v>
      </c>
      <c r="O1331" s="9"/>
      <c r="P1331" s="9"/>
      <c r="Q1331" s="9"/>
      <c r="R1331" s="9"/>
      <c r="S1331" s="9">
        <f>M1331+O1331+P1331+Q1331+R1331</f>
        <v>50</v>
      </c>
      <c r="T1331" s="9">
        <f>N1331+R1331</f>
        <v>0</v>
      </c>
      <c r="U1331" s="9"/>
      <c r="V1331" s="9"/>
      <c r="W1331" s="9"/>
      <c r="X1331" s="9"/>
      <c r="Y1331" s="9">
        <f>S1331+U1331+V1331+W1331+X1331</f>
        <v>50</v>
      </c>
      <c r="Z1331" s="9">
        <f>T1331+X1331</f>
        <v>0</v>
      </c>
      <c r="AA1331" s="9"/>
      <c r="AB1331" s="9"/>
      <c r="AC1331" s="9"/>
      <c r="AD1331" s="9"/>
      <c r="AE1331" s="9">
        <f>Y1331+AA1331+AB1331+AC1331+AD1331</f>
        <v>50</v>
      </c>
      <c r="AF1331" s="9">
        <f>Z1331+AD1331</f>
        <v>0</v>
      </c>
      <c r="AG1331" s="9"/>
      <c r="AH1331" s="9"/>
      <c r="AI1331" s="9"/>
      <c r="AJ1331" s="9"/>
      <c r="AK1331" s="9">
        <f>AE1331+AG1331+AH1331+AI1331+AJ1331</f>
        <v>50</v>
      </c>
      <c r="AL1331" s="9">
        <f>AF1331+AJ1331</f>
        <v>0</v>
      </c>
      <c r="AM1331" s="9"/>
      <c r="AN1331" s="9"/>
      <c r="AO1331" s="9"/>
      <c r="AP1331" s="9"/>
      <c r="AQ1331" s="9">
        <f>AK1331+AM1331+AN1331+AO1331+AP1331</f>
        <v>50</v>
      </c>
      <c r="AR1331" s="9">
        <f>AL1331+AP1331</f>
        <v>0</v>
      </c>
      <c r="AS1331" s="9"/>
      <c r="AT1331" s="9"/>
      <c r="AU1331" s="9"/>
      <c r="AV1331" s="9"/>
      <c r="AW1331" s="9">
        <f>AQ1331+AS1331+AT1331+AU1331+AV1331</f>
        <v>50</v>
      </c>
      <c r="AX1331" s="9">
        <f>AR1331+AV1331</f>
        <v>0</v>
      </c>
      <c r="AY1331" s="9"/>
      <c r="AZ1331" s="9"/>
      <c r="BA1331" s="9"/>
      <c r="BB1331" s="9"/>
      <c r="BC1331" s="9">
        <f>AW1331+AY1331+AZ1331+BA1331+BB1331</f>
        <v>50</v>
      </c>
      <c r="BD1331" s="9">
        <f>AX1331+BB1331</f>
        <v>0</v>
      </c>
      <c r="BE1331" s="9"/>
      <c r="BF1331" s="9"/>
      <c r="BG1331" s="9"/>
      <c r="BH1331" s="9"/>
      <c r="BI1331" s="9">
        <f>BC1331+BE1331+BF1331+BG1331+BH1331</f>
        <v>50</v>
      </c>
      <c r="BJ1331" s="9">
        <f>BD1331+BH1331</f>
        <v>0</v>
      </c>
      <c r="BK1331" s="9"/>
      <c r="BL1331" s="9"/>
      <c r="BM1331" s="9"/>
      <c r="BN1331" s="9"/>
      <c r="BO1331" s="9">
        <f>BI1331+BK1331+BL1331+BM1331+BN1331</f>
        <v>50</v>
      </c>
      <c r="BP1331" s="9">
        <f>BJ1331+BN1331</f>
        <v>0</v>
      </c>
      <c r="BQ1331" s="9"/>
      <c r="BR1331" s="9">
        <v>50</v>
      </c>
      <c r="BS1331" s="9"/>
      <c r="BT1331" s="9"/>
      <c r="BU1331" s="9">
        <f>BO1331+BQ1331+BR1331+BS1331+BT1331</f>
        <v>100</v>
      </c>
      <c r="BV1331" s="9">
        <f>BP1331+BT1331</f>
        <v>0</v>
      </c>
      <c r="BW1331" s="9"/>
      <c r="BX1331" s="9"/>
      <c r="BY1331" s="9"/>
      <c r="BZ1331" s="9"/>
      <c r="CA1331" s="9">
        <f>BU1331+BW1331+BX1331+BY1331+BZ1331</f>
        <v>100</v>
      </c>
      <c r="CB1331" s="9">
        <f>BV1331+BZ1331</f>
        <v>0</v>
      </c>
      <c r="CC1331" s="9"/>
      <c r="CD1331" s="9"/>
      <c r="CE1331" s="9"/>
      <c r="CF1331" s="9"/>
      <c r="CG1331" s="9">
        <f>CA1331+CC1331+CD1331+CE1331+CF1331</f>
        <v>100</v>
      </c>
      <c r="CH1331" s="9">
        <f>CB1331+CF1331</f>
        <v>0</v>
      </c>
      <c r="CI1331" s="9"/>
      <c r="CJ1331" s="9"/>
      <c r="CK1331" s="9"/>
      <c r="CL1331" s="9"/>
      <c r="CM1331" s="9">
        <f>CG1331+CI1331+CJ1331+CK1331+CL1331</f>
        <v>100</v>
      </c>
      <c r="CN1331" s="9">
        <f>CH1331+CL1331</f>
        <v>0</v>
      </c>
    </row>
    <row r="1332" spans="1:92" ht="87.75" hidden="1" customHeight="1">
      <c r="A1332" s="51" t="s">
        <v>296</v>
      </c>
      <c r="B1332" s="30" t="s">
        <v>256</v>
      </c>
      <c r="C1332" s="30" t="s">
        <v>33</v>
      </c>
      <c r="D1332" s="30" t="s">
        <v>80</v>
      </c>
      <c r="E1332" s="30" t="s">
        <v>297</v>
      </c>
      <c r="F1332" s="30"/>
      <c r="G1332" s="11">
        <f>G1333</f>
        <v>360</v>
      </c>
      <c r="H1332" s="11">
        <f>H1333</f>
        <v>0</v>
      </c>
      <c r="I1332" s="11">
        <f t="shared" ref="I1332:X1333" si="3184">I1333</f>
        <v>0</v>
      </c>
      <c r="J1332" s="11">
        <f t="shared" si="3184"/>
        <v>0</v>
      </c>
      <c r="K1332" s="11">
        <f t="shared" si="3184"/>
        <v>0</v>
      </c>
      <c r="L1332" s="11">
        <f t="shared" si="3184"/>
        <v>0</v>
      </c>
      <c r="M1332" s="11">
        <f t="shared" si="3184"/>
        <v>360</v>
      </c>
      <c r="N1332" s="11">
        <f t="shared" si="3184"/>
        <v>0</v>
      </c>
      <c r="O1332" s="11">
        <f t="shared" si="3184"/>
        <v>0</v>
      </c>
      <c r="P1332" s="11">
        <f t="shared" si="3184"/>
        <v>0</v>
      </c>
      <c r="Q1332" s="11">
        <f t="shared" si="3184"/>
        <v>0</v>
      </c>
      <c r="R1332" s="11">
        <f t="shared" si="3184"/>
        <v>0</v>
      </c>
      <c r="S1332" s="11">
        <f t="shared" si="3184"/>
        <v>360</v>
      </c>
      <c r="T1332" s="11">
        <f t="shared" si="3184"/>
        <v>0</v>
      </c>
      <c r="U1332" s="11">
        <f t="shared" si="3184"/>
        <v>0</v>
      </c>
      <c r="V1332" s="11">
        <f t="shared" si="3184"/>
        <v>0</v>
      </c>
      <c r="W1332" s="11">
        <f t="shared" si="3184"/>
        <v>0</v>
      </c>
      <c r="X1332" s="11">
        <f t="shared" si="3184"/>
        <v>0</v>
      </c>
      <c r="Y1332" s="11">
        <f t="shared" ref="U1332:AJ1333" si="3185">Y1333</f>
        <v>360</v>
      </c>
      <c r="Z1332" s="11">
        <f t="shared" si="3185"/>
        <v>0</v>
      </c>
      <c r="AA1332" s="11">
        <f t="shared" si="3185"/>
        <v>0</v>
      </c>
      <c r="AB1332" s="11">
        <f t="shared" si="3185"/>
        <v>0</v>
      </c>
      <c r="AC1332" s="11">
        <f t="shared" si="3185"/>
        <v>0</v>
      </c>
      <c r="AD1332" s="11">
        <f t="shared" si="3185"/>
        <v>0</v>
      </c>
      <c r="AE1332" s="11">
        <f t="shared" si="3185"/>
        <v>360</v>
      </c>
      <c r="AF1332" s="11">
        <f t="shared" si="3185"/>
        <v>0</v>
      </c>
      <c r="AG1332" s="11">
        <f t="shared" si="3185"/>
        <v>0</v>
      </c>
      <c r="AH1332" s="11">
        <f t="shared" si="3185"/>
        <v>0</v>
      </c>
      <c r="AI1332" s="11">
        <f t="shared" si="3185"/>
        <v>0</v>
      </c>
      <c r="AJ1332" s="11">
        <f t="shared" si="3185"/>
        <v>0</v>
      </c>
      <c r="AK1332" s="11">
        <f t="shared" ref="AG1332:AV1333" si="3186">AK1333</f>
        <v>360</v>
      </c>
      <c r="AL1332" s="11">
        <f t="shared" si="3186"/>
        <v>0</v>
      </c>
      <c r="AM1332" s="11">
        <f t="shared" si="3186"/>
        <v>0</v>
      </c>
      <c r="AN1332" s="11">
        <f t="shared" si="3186"/>
        <v>0</v>
      </c>
      <c r="AO1332" s="11">
        <f t="shared" si="3186"/>
        <v>0</v>
      </c>
      <c r="AP1332" s="11">
        <f t="shared" si="3186"/>
        <v>0</v>
      </c>
      <c r="AQ1332" s="11">
        <f t="shared" si="3186"/>
        <v>360</v>
      </c>
      <c r="AR1332" s="11">
        <f t="shared" si="3186"/>
        <v>0</v>
      </c>
      <c r="AS1332" s="11">
        <f t="shared" si="3186"/>
        <v>0</v>
      </c>
      <c r="AT1332" s="11">
        <f t="shared" si="3186"/>
        <v>0</v>
      </c>
      <c r="AU1332" s="11">
        <f t="shared" si="3186"/>
        <v>0</v>
      </c>
      <c r="AV1332" s="11">
        <f t="shared" si="3186"/>
        <v>0</v>
      </c>
      <c r="AW1332" s="11">
        <f t="shared" ref="AS1332:BH1333" si="3187">AW1333</f>
        <v>360</v>
      </c>
      <c r="AX1332" s="11">
        <f t="shared" si="3187"/>
        <v>0</v>
      </c>
      <c r="AY1332" s="11">
        <f t="shared" si="3187"/>
        <v>0</v>
      </c>
      <c r="AZ1332" s="11">
        <f t="shared" si="3187"/>
        <v>0</v>
      </c>
      <c r="BA1332" s="11">
        <f t="shared" si="3187"/>
        <v>0</v>
      </c>
      <c r="BB1332" s="11">
        <f t="shared" si="3187"/>
        <v>0</v>
      </c>
      <c r="BC1332" s="11">
        <f t="shared" si="3187"/>
        <v>360</v>
      </c>
      <c r="BD1332" s="11">
        <f t="shared" si="3187"/>
        <v>0</v>
      </c>
      <c r="BE1332" s="11">
        <f t="shared" si="3187"/>
        <v>0</v>
      </c>
      <c r="BF1332" s="11">
        <f t="shared" si="3187"/>
        <v>0</v>
      </c>
      <c r="BG1332" s="11">
        <f t="shared" si="3187"/>
        <v>0</v>
      </c>
      <c r="BH1332" s="11">
        <f t="shared" si="3187"/>
        <v>0</v>
      </c>
      <c r="BI1332" s="11">
        <f t="shared" ref="BE1332:BT1333" si="3188">BI1333</f>
        <v>360</v>
      </c>
      <c r="BJ1332" s="11">
        <f t="shared" si="3188"/>
        <v>0</v>
      </c>
      <c r="BK1332" s="11">
        <f t="shared" si="3188"/>
        <v>0</v>
      </c>
      <c r="BL1332" s="11">
        <f t="shared" si="3188"/>
        <v>0</v>
      </c>
      <c r="BM1332" s="11">
        <f t="shared" si="3188"/>
        <v>0</v>
      </c>
      <c r="BN1332" s="11">
        <f t="shared" si="3188"/>
        <v>0</v>
      </c>
      <c r="BO1332" s="11">
        <f t="shared" si="3188"/>
        <v>360</v>
      </c>
      <c r="BP1332" s="11">
        <f t="shared" si="3188"/>
        <v>0</v>
      </c>
      <c r="BQ1332" s="11">
        <f t="shared" si="3188"/>
        <v>-20</v>
      </c>
      <c r="BR1332" s="11">
        <f t="shared" si="3188"/>
        <v>0</v>
      </c>
      <c r="BS1332" s="11">
        <f t="shared" si="3188"/>
        <v>0</v>
      </c>
      <c r="BT1332" s="11">
        <f t="shared" si="3188"/>
        <v>0</v>
      </c>
      <c r="BU1332" s="11">
        <f t="shared" ref="BQ1332:CF1333" si="3189">BU1333</f>
        <v>340</v>
      </c>
      <c r="BV1332" s="11">
        <f t="shared" si="3189"/>
        <v>0</v>
      </c>
      <c r="BW1332" s="11">
        <f t="shared" si="3189"/>
        <v>0</v>
      </c>
      <c r="BX1332" s="11">
        <f t="shared" si="3189"/>
        <v>0</v>
      </c>
      <c r="BY1332" s="11">
        <f t="shared" si="3189"/>
        <v>0</v>
      </c>
      <c r="BZ1332" s="11">
        <f t="shared" si="3189"/>
        <v>0</v>
      </c>
      <c r="CA1332" s="11">
        <f t="shared" si="3189"/>
        <v>340</v>
      </c>
      <c r="CB1332" s="11">
        <f t="shared" si="3189"/>
        <v>0</v>
      </c>
      <c r="CC1332" s="11">
        <f t="shared" si="3189"/>
        <v>0</v>
      </c>
      <c r="CD1332" s="11">
        <f t="shared" si="3189"/>
        <v>0</v>
      </c>
      <c r="CE1332" s="11">
        <f t="shared" si="3189"/>
        <v>0</v>
      </c>
      <c r="CF1332" s="11">
        <f t="shared" si="3189"/>
        <v>0</v>
      </c>
      <c r="CG1332" s="11">
        <f t="shared" ref="CC1332:CN1333" si="3190">CG1333</f>
        <v>340</v>
      </c>
      <c r="CH1332" s="11">
        <f t="shared" si="3190"/>
        <v>0</v>
      </c>
      <c r="CI1332" s="11">
        <f t="shared" si="3190"/>
        <v>0</v>
      </c>
      <c r="CJ1332" s="11">
        <f t="shared" si="3190"/>
        <v>0</v>
      </c>
      <c r="CK1332" s="11">
        <f t="shared" si="3190"/>
        <v>0</v>
      </c>
      <c r="CL1332" s="11">
        <f t="shared" si="3190"/>
        <v>0</v>
      </c>
      <c r="CM1332" s="11">
        <f t="shared" si="3190"/>
        <v>340</v>
      </c>
      <c r="CN1332" s="11">
        <f t="shared" si="3190"/>
        <v>0</v>
      </c>
    </row>
    <row r="1333" spans="1:92" hidden="1">
      <c r="A1333" s="49" t="s">
        <v>101</v>
      </c>
      <c r="B1333" s="30" t="s">
        <v>256</v>
      </c>
      <c r="C1333" s="30" t="s">
        <v>33</v>
      </c>
      <c r="D1333" s="30" t="s">
        <v>80</v>
      </c>
      <c r="E1333" s="30" t="s">
        <v>297</v>
      </c>
      <c r="F1333" s="30" t="s">
        <v>102</v>
      </c>
      <c r="G1333" s="11">
        <f>G1334</f>
        <v>360</v>
      </c>
      <c r="H1333" s="11">
        <f>H1334</f>
        <v>0</v>
      </c>
      <c r="I1333" s="11">
        <f t="shared" si="3184"/>
        <v>0</v>
      </c>
      <c r="J1333" s="11">
        <f t="shared" si="3184"/>
        <v>0</v>
      </c>
      <c r="K1333" s="11">
        <f t="shared" si="3184"/>
        <v>0</v>
      </c>
      <c r="L1333" s="11">
        <f t="shared" si="3184"/>
        <v>0</v>
      </c>
      <c r="M1333" s="11">
        <f t="shared" si="3184"/>
        <v>360</v>
      </c>
      <c r="N1333" s="11">
        <f t="shared" si="3184"/>
        <v>0</v>
      </c>
      <c r="O1333" s="11">
        <f t="shared" si="3184"/>
        <v>0</v>
      </c>
      <c r="P1333" s="11">
        <f t="shared" si="3184"/>
        <v>0</v>
      </c>
      <c r="Q1333" s="11">
        <f t="shared" si="3184"/>
        <v>0</v>
      </c>
      <c r="R1333" s="11">
        <f t="shared" si="3184"/>
        <v>0</v>
      </c>
      <c r="S1333" s="11">
        <f t="shared" si="3184"/>
        <v>360</v>
      </c>
      <c r="T1333" s="11">
        <f t="shared" si="3184"/>
        <v>0</v>
      </c>
      <c r="U1333" s="11">
        <f t="shared" si="3185"/>
        <v>0</v>
      </c>
      <c r="V1333" s="11">
        <f t="shared" si="3185"/>
        <v>0</v>
      </c>
      <c r="W1333" s="11">
        <f t="shared" si="3185"/>
        <v>0</v>
      </c>
      <c r="X1333" s="11">
        <f t="shared" si="3185"/>
        <v>0</v>
      </c>
      <c r="Y1333" s="11">
        <f t="shared" si="3185"/>
        <v>360</v>
      </c>
      <c r="Z1333" s="11">
        <f t="shared" si="3185"/>
        <v>0</v>
      </c>
      <c r="AA1333" s="11">
        <f t="shared" si="3185"/>
        <v>0</v>
      </c>
      <c r="AB1333" s="11">
        <f t="shared" si="3185"/>
        <v>0</v>
      </c>
      <c r="AC1333" s="11">
        <f t="shared" si="3185"/>
        <v>0</v>
      </c>
      <c r="AD1333" s="11">
        <f t="shared" si="3185"/>
        <v>0</v>
      </c>
      <c r="AE1333" s="11">
        <f t="shared" si="3185"/>
        <v>360</v>
      </c>
      <c r="AF1333" s="11">
        <f t="shared" si="3185"/>
        <v>0</v>
      </c>
      <c r="AG1333" s="11">
        <f t="shared" si="3186"/>
        <v>0</v>
      </c>
      <c r="AH1333" s="11">
        <f t="shared" si="3186"/>
        <v>0</v>
      </c>
      <c r="AI1333" s="11">
        <f t="shared" si="3186"/>
        <v>0</v>
      </c>
      <c r="AJ1333" s="11">
        <f t="shared" si="3186"/>
        <v>0</v>
      </c>
      <c r="AK1333" s="11">
        <f t="shared" si="3186"/>
        <v>360</v>
      </c>
      <c r="AL1333" s="11">
        <f t="shared" si="3186"/>
        <v>0</v>
      </c>
      <c r="AM1333" s="11">
        <f t="shared" si="3186"/>
        <v>0</v>
      </c>
      <c r="AN1333" s="11">
        <f t="shared" si="3186"/>
        <v>0</v>
      </c>
      <c r="AO1333" s="11">
        <f t="shared" si="3186"/>
        <v>0</v>
      </c>
      <c r="AP1333" s="11">
        <f t="shared" si="3186"/>
        <v>0</v>
      </c>
      <c r="AQ1333" s="11">
        <f t="shared" si="3186"/>
        <v>360</v>
      </c>
      <c r="AR1333" s="11">
        <f t="shared" si="3186"/>
        <v>0</v>
      </c>
      <c r="AS1333" s="11">
        <f t="shared" si="3187"/>
        <v>0</v>
      </c>
      <c r="AT1333" s="11">
        <f t="shared" si="3187"/>
        <v>0</v>
      </c>
      <c r="AU1333" s="11">
        <f t="shared" si="3187"/>
        <v>0</v>
      </c>
      <c r="AV1333" s="11">
        <f t="shared" si="3187"/>
        <v>0</v>
      </c>
      <c r="AW1333" s="11">
        <f t="shared" si="3187"/>
        <v>360</v>
      </c>
      <c r="AX1333" s="11">
        <f t="shared" si="3187"/>
        <v>0</v>
      </c>
      <c r="AY1333" s="11">
        <f t="shared" si="3187"/>
        <v>0</v>
      </c>
      <c r="AZ1333" s="11">
        <f t="shared" si="3187"/>
        <v>0</v>
      </c>
      <c r="BA1333" s="11">
        <f t="shared" si="3187"/>
        <v>0</v>
      </c>
      <c r="BB1333" s="11">
        <f t="shared" si="3187"/>
        <v>0</v>
      </c>
      <c r="BC1333" s="11">
        <f t="shared" si="3187"/>
        <v>360</v>
      </c>
      <c r="BD1333" s="11">
        <f t="shared" si="3187"/>
        <v>0</v>
      </c>
      <c r="BE1333" s="11">
        <f t="shared" si="3188"/>
        <v>0</v>
      </c>
      <c r="BF1333" s="11">
        <f t="shared" si="3188"/>
        <v>0</v>
      </c>
      <c r="BG1333" s="11">
        <f t="shared" si="3188"/>
        <v>0</v>
      </c>
      <c r="BH1333" s="11">
        <f t="shared" si="3188"/>
        <v>0</v>
      </c>
      <c r="BI1333" s="11">
        <f t="shared" si="3188"/>
        <v>360</v>
      </c>
      <c r="BJ1333" s="11">
        <f t="shared" si="3188"/>
        <v>0</v>
      </c>
      <c r="BK1333" s="11">
        <f t="shared" si="3188"/>
        <v>0</v>
      </c>
      <c r="BL1333" s="11">
        <f t="shared" si="3188"/>
        <v>0</v>
      </c>
      <c r="BM1333" s="11">
        <f t="shared" si="3188"/>
        <v>0</v>
      </c>
      <c r="BN1333" s="11">
        <f t="shared" si="3188"/>
        <v>0</v>
      </c>
      <c r="BO1333" s="11">
        <f t="shared" si="3188"/>
        <v>360</v>
      </c>
      <c r="BP1333" s="11">
        <f t="shared" si="3188"/>
        <v>0</v>
      </c>
      <c r="BQ1333" s="11">
        <f t="shared" si="3189"/>
        <v>-20</v>
      </c>
      <c r="BR1333" s="11">
        <f t="shared" si="3189"/>
        <v>0</v>
      </c>
      <c r="BS1333" s="11">
        <f t="shared" si="3189"/>
        <v>0</v>
      </c>
      <c r="BT1333" s="11">
        <f t="shared" si="3189"/>
        <v>0</v>
      </c>
      <c r="BU1333" s="11">
        <f t="shared" si="3189"/>
        <v>340</v>
      </c>
      <c r="BV1333" s="11">
        <f t="shared" si="3189"/>
        <v>0</v>
      </c>
      <c r="BW1333" s="11">
        <f t="shared" si="3189"/>
        <v>0</v>
      </c>
      <c r="BX1333" s="11">
        <f t="shared" si="3189"/>
        <v>0</v>
      </c>
      <c r="BY1333" s="11">
        <f t="shared" si="3189"/>
        <v>0</v>
      </c>
      <c r="BZ1333" s="11">
        <f t="shared" si="3189"/>
        <v>0</v>
      </c>
      <c r="CA1333" s="11">
        <f t="shared" si="3189"/>
        <v>340</v>
      </c>
      <c r="CB1333" s="11">
        <f t="shared" si="3189"/>
        <v>0</v>
      </c>
      <c r="CC1333" s="11">
        <f t="shared" si="3190"/>
        <v>0</v>
      </c>
      <c r="CD1333" s="11">
        <f t="shared" si="3190"/>
        <v>0</v>
      </c>
      <c r="CE1333" s="11">
        <f t="shared" si="3190"/>
        <v>0</v>
      </c>
      <c r="CF1333" s="11">
        <f t="shared" si="3190"/>
        <v>0</v>
      </c>
      <c r="CG1333" s="11">
        <f t="shared" si="3190"/>
        <v>340</v>
      </c>
      <c r="CH1333" s="11">
        <f t="shared" si="3190"/>
        <v>0</v>
      </c>
      <c r="CI1333" s="11">
        <f t="shared" si="3190"/>
        <v>0</v>
      </c>
      <c r="CJ1333" s="11">
        <f t="shared" si="3190"/>
        <v>0</v>
      </c>
      <c r="CK1333" s="11">
        <f t="shared" si="3190"/>
        <v>0</v>
      </c>
      <c r="CL1333" s="11">
        <f t="shared" si="3190"/>
        <v>0</v>
      </c>
      <c r="CM1333" s="11">
        <f t="shared" si="3190"/>
        <v>340</v>
      </c>
      <c r="CN1333" s="11">
        <f t="shared" si="3190"/>
        <v>0</v>
      </c>
    </row>
    <row r="1334" spans="1:92" hidden="1">
      <c r="A1334" s="49" t="s">
        <v>271</v>
      </c>
      <c r="B1334" s="30" t="s">
        <v>256</v>
      </c>
      <c r="C1334" s="30" t="s">
        <v>33</v>
      </c>
      <c r="D1334" s="30" t="s">
        <v>80</v>
      </c>
      <c r="E1334" s="30" t="s">
        <v>297</v>
      </c>
      <c r="F1334" s="61" t="s">
        <v>272</v>
      </c>
      <c r="G1334" s="9">
        <v>360</v>
      </c>
      <c r="H1334" s="9"/>
      <c r="I1334" s="9"/>
      <c r="J1334" s="9"/>
      <c r="K1334" s="9"/>
      <c r="L1334" s="9"/>
      <c r="M1334" s="9">
        <f>G1334+I1334+J1334+K1334+L1334</f>
        <v>360</v>
      </c>
      <c r="N1334" s="9">
        <f>H1334+L1334</f>
        <v>0</v>
      </c>
      <c r="O1334" s="9"/>
      <c r="P1334" s="9"/>
      <c r="Q1334" s="9"/>
      <c r="R1334" s="9"/>
      <c r="S1334" s="9">
        <f>M1334+O1334+P1334+Q1334+R1334</f>
        <v>360</v>
      </c>
      <c r="T1334" s="9">
        <f>N1334+R1334</f>
        <v>0</v>
      </c>
      <c r="U1334" s="9"/>
      <c r="V1334" s="9"/>
      <c r="W1334" s="9"/>
      <c r="X1334" s="9"/>
      <c r="Y1334" s="9">
        <f>S1334+U1334+V1334+W1334+X1334</f>
        <v>360</v>
      </c>
      <c r="Z1334" s="9">
        <f>T1334+X1334</f>
        <v>0</v>
      </c>
      <c r="AA1334" s="9"/>
      <c r="AB1334" s="9"/>
      <c r="AC1334" s="9"/>
      <c r="AD1334" s="9"/>
      <c r="AE1334" s="9">
        <f>Y1334+AA1334+AB1334+AC1334+AD1334</f>
        <v>360</v>
      </c>
      <c r="AF1334" s="9">
        <f>Z1334+AD1334</f>
        <v>0</v>
      </c>
      <c r="AG1334" s="9"/>
      <c r="AH1334" s="9"/>
      <c r="AI1334" s="9"/>
      <c r="AJ1334" s="9"/>
      <c r="AK1334" s="9">
        <f>AE1334+AG1334+AH1334+AI1334+AJ1334</f>
        <v>360</v>
      </c>
      <c r="AL1334" s="9">
        <f>AF1334+AJ1334</f>
        <v>0</v>
      </c>
      <c r="AM1334" s="9"/>
      <c r="AN1334" s="9"/>
      <c r="AO1334" s="9"/>
      <c r="AP1334" s="9"/>
      <c r="AQ1334" s="9">
        <f>AK1334+AM1334+AN1334+AO1334+AP1334</f>
        <v>360</v>
      </c>
      <c r="AR1334" s="9">
        <f>AL1334+AP1334</f>
        <v>0</v>
      </c>
      <c r="AS1334" s="9"/>
      <c r="AT1334" s="9"/>
      <c r="AU1334" s="9"/>
      <c r="AV1334" s="9"/>
      <c r="AW1334" s="9">
        <f>AQ1334+AS1334+AT1334+AU1334+AV1334</f>
        <v>360</v>
      </c>
      <c r="AX1334" s="9">
        <f>AR1334+AV1334</f>
        <v>0</v>
      </c>
      <c r="AY1334" s="9"/>
      <c r="AZ1334" s="9"/>
      <c r="BA1334" s="9"/>
      <c r="BB1334" s="9"/>
      <c r="BC1334" s="9">
        <f>AW1334+AY1334+AZ1334+BA1334+BB1334</f>
        <v>360</v>
      </c>
      <c r="BD1334" s="9">
        <f>AX1334+BB1334</f>
        <v>0</v>
      </c>
      <c r="BE1334" s="9"/>
      <c r="BF1334" s="9"/>
      <c r="BG1334" s="9"/>
      <c r="BH1334" s="9"/>
      <c r="BI1334" s="9">
        <f>BC1334+BE1334+BF1334+BG1334+BH1334</f>
        <v>360</v>
      </c>
      <c r="BJ1334" s="9">
        <f>BD1334+BH1334</f>
        <v>0</v>
      </c>
      <c r="BK1334" s="9"/>
      <c r="BL1334" s="9"/>
      <c r="BM1334" s="9"/>
      <c r="BN1334" s="9"/>
      <c r="BO1334" s="9">
        <f>BI1334+BK1334+BL1334+BM1334+BN1334</f>
        <v>360</v>
      </c>
      <c r="BP1334" s="9">
        <f>BJ1334+BN1334</f>
        <v>0</v>
      </c>
      <c r="BQ1334" s="9">
        <v>-20</v>
      </c>
      <c r="BR1334" s="9"/>
      <c r="BS1334" s="9"/>
      <c r="BT1334" s="9"/>
      <c r="BU1334" s="9">
        <f>BO1334+BQ1334+BR1334+BS1334+BT1334</f>
        <v>340</v>
      </c>
      <c r="BV1334" s="9">
        <f>BP1334+BT1334</f>
        <v>0</v>
      </c>
      <c r="BW1334" s="9"/>
      <c r="BX1334" s="9"/>
      <c r="BY1334" s="9"/>
      <c r="BZ1334" s="9"/>
      <c r="CA1334" s="9">
        <f>BU1334+BW1334+BX1334+BY1334+BZ1334</f>
        <v>340</v>
      </c>
      <c r="CB1334" s="9">
        <f>BV1334+BZ1334</f>
        <v>0</v>
      </c>
      <c r="CC1334" s="9"/>
      <c r="CD1334" s="9"/>
      <c r="CE1334" s="9"/>
      <c r="CF1334" s="9"/>
      <c r="CG1334" s="9">
        <f>CA1334+CC1334+CD1334+CE1334+CF1334</f>
        <v>340</v>
      </c>
      <c r="CH1334" s="9">
        <f>CB1334+CF1334</f>
        <v>0</v>
      </c>
      <c r="CI1334" s="9"/>
      <c r="CJ1334" s="9"/>
      <c r="CK1334" s="9"/>
      <c r="CL1334" s="9"/>
      <c r="CM1334" s="9">
        <f>CG1334+CI1334+CJ1334+CK1334+CL1334</f>
        <v>340</v>
      </c>
      <c r="CN1334" s="9">
        <f>CH1334+CL1334</f>
        <v>0</v>
      </c>
    </row>
    <row r="1335" spans="1:92" ht="85.5" hidden="1" customHeight="1">
      <c r="A1335" s="49" t="s">
        <v>317</v>
      </c>
      <c r="B1335" s="30" t="s">
        <v>256</v>
      </c>
      <c r="C1335" s="30" t="s">
        <v>33</v>
      </c>
      <c r="D1335" s="30" t="s">
        <v>80</v>
      </c>
      <c r="E1335" s="30" t="s">
        <v>393</v>
      </c>
      <c r="F1335" s="61"/>
      <c r="G1335" s="9">
        <f>G1336</f>
        <v>90</v>
      </c>
      <c r="H1335" s="9">
        <f>H1336</f>
        <v>0</v>
      </c>
      <c r="I1335" s="9">
        <f t="shared" ref="I1335:X1336" si="3191">I1336</f>
        <v>0</v>
      </c>
      <c r="J1335" s="9">
        <f t="shared" si="3191"/>
        <v>0</v>
      </c>
      <c r="K1335" s="9">
        <f t="shared" si="3191"/>
        <v>0</v>
      </c>
      <c r="L1335" s="9">
        <f t="shared" si="3191"/>
        <v>0</v>
      </c>
      <c r="M1335" s="9">
        <f t="shared" si="3191"/>
        <v>90</v>
      </c>
      <c r="N1335" s="9">
        <f t="shared" si="3191"/>
        <v>0</v>
      </c>
      <c r="O1335" s="9">
        <f t="shared" si="3191"/>
        <v>0</v>
      </c>
      <c r="P1335" s="9">
        <f t="shared" si="3191"/>
        <v>0</v>
      </c>
      <c r="Q1335" s="9">
        <f t="shared" si="3191"/>
        <v>0</v>
      </c>
      <c r="R1335" s="9">
        <f t="shared" si="3191"/>
        <v>0</v>
      </c>
      <c r="S1335" s="9">
        <f t="shared" si="3191"/>
        <v>90</v>
      </c>
      <c r="T1335" s="9">
        <f t="shared" si="3191"/>
        <v>0</v>
      </c>
      <c r="U1335" s="9">
        <f t="shared" si="3191"/>
        <v>0</v>
      </c>
      <c r="V1335" s="9">
        <f t="shared" si="3191"/>
        <v>0</v>
      </c>
      <c r="W1335" s="9">
        <f t="shared" si="3191"/>
        <v>0</v>
      </c>
      <c r="X1335" s="9">
        <f t="shared" si="3191"/>
        <v>0</v>
      </c>
      <c r="Y1335" s="9">
        <f t="shared" ref="U1335:AJ1336" si="3192">Y1336</f>
        <v>90</v>
      </c>
      <c r="Z1335" s="9">
        <f t="shared" si="3192"/>
        <v>0</v>
      </c>
      <c r="AA1335" s="9">
        <f t="shared" si="3192"/>
        <v>0</v>
      </c>
      <c r="AB1335" s="9">
        <f t="shared" si="3192"/>
        <v>0</v>
      </c>
      <c r="AC1335" s="9">
        <f t="shared" si="3192"/>
        <v>0</v>
      </c>
      <c r="AD1335" s="9">
        <f t="shared" si="3192"/>
        <v>0</v>
      </c>
      <c r="AE1335" s="9">
        <f t="shared" si="3192"/>
        <v>90</v>
      </c>
      <c r="AF1335" s="9">
        <f t="shared" si="3192"/>
        <v>0</v>
      </c>
      <c r="AG1335" s="9">
        <f t="shared" si="3192"/>
        <v>0</v>
      </c>
      <c r="AH1335" s="9">
        <f t="shared" si="3192"/>
        <v>0</v>
      </c>
      <c r="AI1335" s="9">
        <f t="shared" si="3192"/>
        <v>0</v>
      </c>
      <c r="AJ1335" s="9">
        <f t="shared" si="3192"/>
        <v>0</v>
      </c>
      <c r="AK1335" s="9">
        <f t="shared" ref="AG1335:AV1336" si="3193">AK1336</f>
        <v>90</v>
      </c>
      <c r="AL1335" s="9">
        <f t="shared" si="3193"/>
        <v>0</v>
      </c>
      <c r="AM1335" s="9">
        <f t="shared" si="3193"/>
        <v>0</v>
      </c>
      <c r="AN1335" s="9">
        <f t="shared" si="3193"/>
        <v>0</v>
      </c>
      <c r="AO1335" s="9">
        <f t="shared" si="3193"/>
        <v>0</v>
      </c>
      <c r="AP1335" s="9">
        <f t="shared" si="3193"/>
        <v>0</v>
      </c>
      <c r="AQ1335" s="9">
        <f t="shared" si="3193"/>
        <v>90</v>
      </c>
      <c r="AR1335" s="9">
        <f t="shared" si="3193"/>
        <v>0</v>
      </c>
      <c r="AS1335" s="9">
        <f t="shared" si="3193"/>
        <v>0</v>
      </c>
      <c r="AT1335" s="9">
        <f t="shared" si="3193"/>
        <v>0</v>
      </c>
      <c r="AU1335" s="9">
        <f t="shared" si="3193"/>
        <v>0</v>
      </c>
      <c r="AV1335" s="9">
        <f t="shared" si="3193"/>
        <v>0</v>
      </c>
      <c r="AW1335" s="9">
        <f t="shared" ref="AS1335:BH1336" si="3194">AW1336</f>
        <v>90</v>
      </c>
      <c r="AX1335" s="9">
        <f t="shared" si="3194"/>
        <v>0</v>
      </c>
      <c r="AY1335" s="9">
        <f t="shared" si="3194"/>
        <v>0</v>
      </c>
      <c r="AZ1335" s="9">
        <f t="shared" si="3194"/>
        <v>0</v>
      </c>
      <c r="BA1335" s="9">
        <f t="shared" si="3194"/>
        <v>0</v>
      </c>
      <c r="BB1335" s="9">
        <f t="shared" si="3194"/>
        <v>0</v>
      </c>
      <c r="BC1335" s="9">
        <f t="shared" si="3194"/>
        <v>90</v>
      </c>
      <c r="BD1335" s="9">
        <f t="shared" si="3194"/>
        <v>0</v>
      </c>
      <c r="BE1335" s="9">
        <f t="shared" si="3194"/>
        <v>0</v>
      </c>
      <c r="BF1335" s="9">
        <f t="shared" si="3194"/>
        <v>0</v>
      </c>
      <c r="BG1335" s="9">
        <f t="shared" si="3194"/>
        <v>0</v>
      </c>
      <c r="BH1335" s="9">
        <f t="shared" si="3194"/>
        <v>0</v>
      </c>
      <c r="BI1335" s="9">
        <f t="shared" ref="BE1335:BT1336" si="3195">BI1336</f>
        <v>90</v>
      </c>
      <c r="BJ1335" s="9">
        <f t="shared" si="3195"/>
        <v>0</v>
      </c>
      <c r="BK1335" s="9">
        <f t="shared" si="3195"/>
        <v>0</v>
      </c>
      <c r="BL1335" s="9">
        <f t="shared" si="3195"/>
        <v>0</v>
      </c>
      <c r="BM1335" s="9">
        <f t="shared" si="3195"/>
        <v>0</v>
      </c>
      <c r="BN1335" s="9">
        <f t="shared" si="3195"/>
        <v>0</v>
      </c>
      <c r="BO1335" s="9">
        <f t="shared" si="3195"/>
        <v>90</v>
      </c>
      <c r="BP1335" s="9">
        <f t="shared" si="3195"/>
        <v>0</v>
      </c>
      <c r="BQ1335" s="9">
        <f t="shared" si="3195"/>
        <v>0</v>
      </c>
      <c r="BR1335" s="9">
        <f t="shared" si="3195"/>
        <v>0</v>
      </c>
      <c r="BS1335" s="9">
        <f t="shared" si="3195"/>
        <v>0</v>
      </c>
      <c r="BT1335" s="9">
        <f t="shared" si="3195"/>
        <v>0</v>
      </c>
      <c r="BU1335" s="9">
        <f t="shared" ref="BQ1335:CF1336" si="3196">BU1336</f>
        <v>90</v>
      </c>
      <c r="BV1335" s="9">
        <f t="shared" si="3196"/>
        <v>0</v>
      </c>
      <c r="BW1335" s="9">
        <f t="shared" si="3196"/>
        <v>0</v>
      </c>
      <c r="BX1335" s="9">
        <f t="shared" si="3196"/>
        <v>0</v>
      </c>
      <c r="BY1335" s="9">
        <f t="shared" si="3196"/>
        <v>0</v>
      </c>
      <c r="BZ1335" s="9">
        <f t="shared" si="3196"/>
        <v>0</v>
      </c>
      <c r="CA1335" s="9">
        <f t="shared" si="3196"/>
        <v>90</v>
      </c>
      <c r="CB1335" s="9">
        <f t="shared" si="3196"/>
        <v>0</v>
      </c>
      <c r="CC1335" s="9">
        <f t="shared" si="3196"/>
        <v>0</v>
      </c>
      <c r="CD1335" s="9">
        <f t="shared" si="3196"/>
        <v>0</v>
      </c>
      <c r="CE1335" s="9">
        <f t="shared" si="3196"/>
        <v>0</v>
      </c>
      <c r="CF1335" s="9">
        <f t="shared" si="3196"/>
        <v>0</v>
      </c>
      <c r="CG1335" s="9">
        <f t="shared" ref="CC1335:CN1336" si="3197">CG1336</f>
        <v>90</v>
      </c>
      <c r="CH1335" s="9">
        <f t="shared" si="3197"/>
        <v>0</v>
      </c>
      <c r="CI1335" s="9">
        <f t="shared" si="3197"/>
        <v>0</v>
      </c>
      <c r="CJ1335" s="9">
        <f t="shared" si="3197"/>
        <v>0</v>
      </c>
      <c r="CK1335" s="9">
        <f t="shared" si="3197"/>
        <v>0</v>
      </c>
      <c r="CL1335" s="9">
        <f t="shared" si="3197"/>
        <v>0</v>
      </c>
      <c r="CM1335" s="9">
        <f t="shared" si="3197"/>
        <v>90</v>
      </c>
      <c r="CN1335" s="9">
        <f t="shared" si="3197"/>
        <v>0</v>
      </c>
    </row>
    <row r="1336" spans="1:92" hidden="1">
      <c r="A1336" s="49" t="s">
        <v>101</v>
      </c>
      <c r="B1336" s="30" t="s">
        <v>256</v>
      </c>
      <c r="C1336" s="30" t="s">
        <v>33</v>
      </c>
      <c r="D1336" s="30" t="s">
        <v>80</v>
      </c>
      <c r="E1336" s="30" t="s">
        <v>393</v>
      </c>
      <c r="F1336" s="61" t="s">
        <v>318</v>
      </c>
      <c r="G1336" s="9">
        <f>G1337</f>
        <v>90</v>
      </c>
      <c r="H1336" s="9">
        <f>H1337</f>
        <v>0</v>
      </c>
      <c r="I1336" s="9">
        <f t="shared" si="3191"/>
        <v>0</v>
      </c>
      <c r="J1336" s="9">
        <f t="shared" si="3191"/>
        <v>0</v>
      </c>
      <c r="K1336" s="9">
        <f t="shared" si="3191"/>
        <v>0</v>
      </c>
      <c r="L1336" s="9">
        <f t="shared" si="3191"/>
        <v>0</v>
      </c>
      <c r="M1336" s="9">
        <f t="shared" si="3191"/>
        <v>90</v>
      </c>
      <c r="N1336" s="9">
        <f t="shared" si="3191"/>
        <v>0</v>
      </c>
      <c r="O1336" s="9">
        <f t="shared" si="3191"/>
        <v>0</v>
      </c>
      <c r="P1336" s="9">
        <f t="shared" si="3191"/>
        <v>0</v>
      </c>
      <c r="Q1336" s="9">
        <f t="shared" si="3191"/>
        <v>0</v>
      </c>
      <c r="R1336" s="9">
        <f t="shared" si="3191"/>
        <v>0</v>
      </c>
      <c r="S1336" s="9">
        <f t="shared" si="3191"/>
        <v>90</v>
      </c>
      <c r="T1336" s="9">
        <f t="shared" si="3191"/>
        <v>0</v>
      </c>
      <c r="U1336" s="9">
        <f t="shared" si="3192"/>
        <v>0</v>
      </c>
      <c r="V1336" s="9">
        <f t="shared" si="3192"/>
        <v>0</v>
      </c>
      <c r="W1336" s="9">
        <f t="shared" si="3192"/>
        <v>0</v>
      </c>
      <c r="X1336" s="9">
        <f t="shared" si="3192"/>
        <v>0</v>
      </c>
      <c r="Y1336" s="9">
        <f t="shared" si="3192"/>
        <v>90</v>
      </c>
      <c r="Z1336" s="9">
        <f t="shared" si="3192"/>
        <v>0</v>
      </c>
      <c r="AA1336" s="9">
        <f t="shared" si="3192"/>
        <v>0</v>
      </c>
      <c r="AB1336" s="9">
        <f t="shared" si="3192"/>
        <v>0</v>
      </c>
      <c r="AC1336" s="9">
        <f t="shared" si="3192"/>
        <v>0</v>
      </c>
      <c r="AD1336" s="9">
        <f t="shared" si="3192"/>
        <v>0</v>
      </c>
      <c r="AE1336" s="9">
        <f t="shared" si="3192"/>
        <v>90</v>
      </c>
      <c r="AF1336" s="9">
        <f t="shared" si="3192"/>
        <v>0</v>
      </c>
      <c r="AG1336" s="9">
        <f t="shared" si="3193"/>
        <v>0</v>
      </c>
      <c r="AH1336" s="9">
        <f t="shared" si="3193"/>
        <v>0</v>
      </c>
      <c r="AI1336" s="9">
        <f t="shared" si="3193"/>
        <v>0</v>
      </c>
      <c r="AJ1336" s="9">
        <f t="shared" si="3193"/>
        <v>0</v>
      </c>
      <c r="AK1336" s="9">
        <f t="shared" si="3193"/>
        <v>90</v>
      </c>
      <c r="AL1336" s="9">
        <f t="shared" si="3193"/>
        <v>0</v>
      </c>
      <c r="AM1336" s="9">
        <f t="shared" si="3193"/>
        <v>0</v>
      </c>
      <c r="AN1336" s="9">
        <f t="shared" si="3193"/>
        <v>0</v>
      </c>
      <c r="AO1336" s="9">
        <f t="shared" si="3193"/>
        <v>0</v>
      </c>
      <c r="AP1336" s="9">
        <f t="shared" si="3193"/>
        <v>0</v>
      </c>
      <c r="AQ1336" s="9">
        <f t="shared" si="3193"/>
        <v>90</v>
      </c>
      <c r="AR1336" s="9">
        <f t="shared" si="3193"/>
        <v>0</v>
      </c>
      <c r="AS1336" s="9">
        <f t="shared" si="3194"/>
        <v>0</v>
      </c>
      <c r="AT1336" s="9">
        <f t="shared" si="3194"/>
        <v>0</v>
      </c>
      <c r="AU1336" s="9">
        <f t="shared" si="3194"/>
        <v>0</v>
      </c>
      <c r="AV1336" s="9">
        <f t="shared" si="3194"/>
        <v>0</v>
      </c>
      <c r="AW1336" s="9">
        <f t="shared" si="3194"/>
        <v>90</v>
      </c>
      <c r="AX1336" s="9">
        <f t="shared" si="3194"/>
        <v>0</v>
      </c>
      <c r="AY1336" s="9">
        <f t="shared" si="3194"/>
        <v>0</v>
      </c>
      <c r="AZ1336" s="9">
        <f t="shared" si="3194"/>
        <v>0</v>
      </c>
      <c r="BA1336" s="9">
        <f t="shared" si="3194"/>
        <v>0</v>
      </c>
      <c r="BB1336" s="9">
        <f t="shared" si="3194"/>
        <v>0</v>
      </c>
      <c r="BC1336" s="9">
        <f t="shared" si="3194"/>
        <v>90</v>
      </c>
      <c r="BD1336" s="9">
        <f t="shared" si="3194"/>
        <v>0</v>
      </c>
      <c r="BE1336" s="9">
        <f t="shared" si="3195"/>
        <v>0</v>
      </c>
      <c r="BF1336" s="9">
        <f t="shared" si="3195"/>
        <v>0</v>
      </c>
      <c r="BG1336" s="9">
        <f t="shared" si="3195"/>
        <v>0</v>
      </c>
      <c r="BH1336" s="9">
        <f t="shared" si="3195"/>
        <v>0</v>
      </c>
      <c r="BI1336" s="9">
        <f t="shared" si="3195"/>
        <v>90</v>
      </c>
      <c r="BJ1336" s="9">
        <f t="shared" si="3195"/>
        <v>0</v>
      </c>
      <c r="BK1336" s="9">
        <f t="shared" si="3195"/>
        <v>0</v>
      </c>
      <c r="BL1336" s="9">
        <f t="shared" si="3195"/>
        <v>0</v>
      </c>
      <c r="BM1336" s="9">
        <f t="shared" si="3195"/>
        <v>0</v>
      </c>
      <c r="BN1336" s="9">
        <f t="shared" si="3195"/>
        <v>0</v>
      </c>
      <c r="BO1336" s="9">
        <f t="shared" si="3195"/>
        <v>90</v>
      </c>
      <c r="BP1336" s="9">
        <f t="shared" si="3195"/>
        <v>0</v>
      </c>
      <c r="BQ1336" s="9">
        <f t="shared" si="3196"/>
        <v>0</v>
      </c>
      <c r="BR1336" s="9">
        <f t="shared" si="3196"/>
        <v>0</v>
      </c>
      <c r="BS1336" s="9">
        <f t="shared" si="3196"/>
        <v>0</v>
      </c>
      <c r="BT1336" s="9">
        <f t="shared" si="3196"/>
        <v>0</v>
      </c>
      <c r="BU1336" s="9">
        <f t="shared" si="3196"/>
        <v>90</v>
      </c>
      <c r="BV1336" s="9">
        <f t="shared" si="3196"/>
        <v>0</v>
      </c>
      <c r="BW1336" s="9">
        <f t="shared" si="3196"/>
        <v>0</v>
      </c>
      <c r="BX1336" s="9">
        <f t="shared" si="3196"/>
        <v>0</v>
      </c>
      <c r="BY1336" s="9">
        <f t="shared" si="3196"/>
        <v>0</v>
      </c>
      <c r="BZ1336" s="9">
        <f t="shared" si="3196"/>
        <v>0</v>
      </c>
      <c r="CA1336" s="9">
        <f t="shared" si="3196"/>
        <v>90</v>
      </c>
      <c r="CB1336" s="9">
        <f t="shared" si="3196"/>
        <v>0</v>
      </c>
      <c r="CC1336" s="9">
        <f t="shared" si="3197"/>
        <v>0</v>
      </c>
      <c r="CD1336" s="9">
        <f t="shared" si="3197"/>
        <v>0</v>
      </c>
      <c r="CE1336" s="9">
        <f t="shared" si="3197"/>
        <v>0</v>
      </c>
      <c r="CF1336" s="9">
        <f t="shared" si="3197"/>
        <v>0</v>
      </c>
      <c r="CG1336" s="9">
        <f t="shared" si="3197"/>
        <v>90</v>
      </c>
      <c r="CH1336" s="9">
        <f t="shared" si="3197"/>
        <v>0</v>
      </c>
      <c r="CI1336" s="9">
        <f t="shared" si="3197"/>
        <v>0</v>
      </c>
      <c r="CJ1336" s="9">
        <f t="shared" si="3197"/>
        <v>0</v>
      </c>
      <c r="CK1336" s="9">
        <f t="shared" si="3197"/>
        <v>0</v>
      </c>
      <c r="CL1336" s="9">
        <f t="shared" si="3197"/>
        <v>0</v>
      </c>
      <c r="CM1336" s="9">
        <f t="shared" si="3197"/>
        <v>90</v>
      </c>
      <c r="CN1336" s="9">
        <f t="shared" si="3197"/>
        <v>0</v>
      </c>
    </row>
    <row r="1337" spans="1:92" hidden="1">
      <c r="A1337" s="49" t="s">
        <v>271</v>
      </c>
      <c r="B1337" s="30" t="s">
        <v>256</v>
      </c>
      <c r="C1337" s="30" t="s">
        <v>33</v>
      </c>
      <c r="D1337" s="30" t="s">
        <v>80</v>
      </c>
      <c r="E1337" s="30" t="s">
        <v>393</v>
      </c>
      <c r="F1337" s="61" t="s">
        <v>272</v>
      </c>
      <c r="G1337" s="9">
        <v>90</v>
      </c>
      <c r="H1337" s="9"/>
      <c r="I1337" s="9"/>
      <c r="J1337" s="9"/>
      <c r="K1337" s="9"/>
      <c r="L1337" s="9"/>
      <c r="M1337" s="9">
        <f>G1337+I1337+J1337+K1337+L1337</f>
        <v>90</v>
      </c>
      <c r="N1337" s="9">
        <f>H1337+L1337</f>
        <v>0</v>
      </c>
      <c r="O1337" s="9"/>
      <c r="P1337" s="9"/>
      <c r="Q1337" s="9"/>
      <c r="R1337" s="9"/>
      <c r="S1337" s="9">
        <f>M1337+O1337+P1337+Q1337+R1337</f>
        <v>90</v>
      </c>
      <c r="T1337" s="9">
        <f>N1337+R1337</f>
        <v>0</v>
      </c>
      <c r="U1337" s="9"/>
      <c r="V1337" s="9"/>
      <c r="W1337" s="9"/>
      <c r="X1337" s="9"/>
      <c r="Y1337" s="9">
        <f>S1337+U1337+V1337+W1337+X1337</f>
        <v>90</v>
      </c>
      <c r="Z1337" s="9">
        <f>T1337+X1337</f>
        <v>0</v>
      </c>
      <c r="AA1337" s="9"/>
      <c r="AB1337" s="9"/>
      <c r="AC1337" s="9"/>
      <c r="AD1337" s="9"/>
      <c r="AE1337" s="9">
        <f>Y1337+AA1337+AB1337+AC1337+AD1337</f>
        <v>90</v>
      </c>
      <c r="AF1337" s="9">
        <f>Z1337+AD1337</f>
        <v>0</v>
      </c>
      <c r="AG1337" s="9"/>
      <c r="AH1337" s="9"/>
      <c r="AI1337" s="9"/>
      <c r="AJ1337" s="9"/>
      <c r="AK1337" s="9">
        <f>AE1337+AG1337+AH1337+AI1337+AJ1337</f>
        <v>90</v>
      </c>
      <c r="AL1337" s="9">
        <f>AF1337+AJ1337</f>
        <v>0</v>
      </c>
      <c r="AM1337" s="9"/>
      <c r="AN1337" s="9"/>
      <c r="AO1337" s="9"/>
      <c r="AP1337" s="9"/>
      <c r="AQ1337" s="9">
        <f>AK1337+AM1337+AN1337+AO1337+AP1337</f>
        <v>90</v>
      </c>
      <c r="AR1337" s="9">
        <f>AL1337+AP1337</f>
        <v>0</v>
      </c>
      <c r="AS1337" s="9"/>
      <c r="AT1337" s="9"/>
      <c r="AU1337" s="9"/>
      <c r="AV1337" s="9"/>
      <c r="AW1337" s="9">
        <f>AQ1337+AS1337+AT1337+AU1337+AV1337</f>
        <v>90</v>
      </c>
      <c r="AX1337" s="9">
        <f>AR1337+AV1337</f>
        <v>0</v>
      </c>
      <c r="AY1337" s="9"/>
      <c r="AZ1337" s="9"/>
      <c r="BA1337" s="9"/>
      <c r="BB1337" s="9"/>
      <c r="BC1337" s="9">
        <f>AW1337+AY1337+AZ1337+BA1337+BB1337</f>
        <v>90</v>
      </c>
      <c r="BD1337" s="9">
        <f>AX1337+BB1337</f>
        <v>0</v>
      </c>
      <c r="BE1337" s="9"/>
      <c r="BF1337" s="9"/>
      <c r="BG1337" s="9"/>
      <c r="BH1337" s="9"/>
      <c r="BI1337" s="9">
        <f>BC1337+BE1337+BF1337+BG1337+BH1337</f>
        <v>90</v>
      </c>
      <c r="BJ1337" s="9">
        <f>BD1337+BH1337</f>
        <v>0</v>
      </c>
      <c r="BK1337" s="9"/>
      <c r="BL1337" s="9"/>
      <c r="BM1337" s="9"/>
      <c r="BN1337" s="9"/>
      <c r="BO1337" s="9">
        <f>BI1337+BK1337+BL1337+BM1337+BN1337</f>
        <v>90</v>
      </c>
      <c r="BP1337" s="9">
        <f>BJ1337+BN1337</f>
        <v>0</v>
      </c>
      <c r="BQ1337" s="9"/>
      <c r="BR1337" s="9"/>
      <c r="BS1337" s="9"/>
      <c r="BT1337" s="9"/>
      <c r="BU1337" s="9">
        <f>BO1337+BQ1337+BR1337+BS1337+BT1337</f>
        <v>90</v>
      </c>
      <c r="BV1337" s="9">
        <f>BP1337+BT1337</f>
        <v>0</v>
      </c>
      <c r="BW1337" s="9"/>
      <c r="BX1337" s="9"/>
      <c r="BY1337" s="9"/>
      <c r="BZ1337" s="9"/>
      <c r="CA1337" s="9">
        <f>BU1337+BW1337+BX1337+BY1337+BZ1337</f>
        <v>90</v>
      </c>
      <c r="CB1337" s="9">
        <f>BV1337+BZ1337</f>
        <v>0</v>
      </c>
      <c r="CC1337" s="9"/>
      <c r="CD1337" s="9"/>
      <c r="CE1337" s="9"/>
      <c r="CF1337" s="9"/>
      <c r="CG1337" s="9">
        <f>CA1337+CC1337+CD1337+CE1337+CF1337</f>
        <v>90</v>
      </c>
      <c r="CH1337" s="9">
        <f>CB1337+CF1337</f>
        <v>0</v>
      </c>
      <c r="CI1337" s="9"/>
      <c r="CJ1337" s="9"/>
      <c r="CK1337" s="9"/>
      <c r="CL1337" s="9"/>
      <c r="CM1337" s="9">
        <f>CG1337+CI1337+CJ1337+CK1337+CL1337</f>
        <v>90</v>
      </c>
      <c r="CN1337" s="9">
        <f>CH1337+CL1337</f>
        <v>0</v>
      </c>
    </row>
    <row r="1338" spans="1:92" ht="36" hidden="1" customHeight="1">
      <c r="A1338" s="28" t="s">
        <v>298</v>
      </c>
      <c r="B1338" s="30" t="s">
        <v>256</v>
      </c>
      <c r="C1338" s="30" t="s">
        <v>33</v>
      </c>
      <c r="D1338" s="30" t="s">
        <v>80</v>
      </c>
      <c r="E1338" s="30" t="s">
        <v>299</v>
      </c>
      <c r="F1338" s="30"/>
      <c r="G1338" s="11">
        <f>G1339</f>
        <v>1834</v>
      </c>
      <c r="H1338" s="11">
        <f>H1339</f>
        <v>0</v>
      </c>
      <c r="I1338" s="11">
        <f t="shared" ref="I1338:X1339" si="3198">I1339</f>
        <v>0</v>
      </c>
      <c r="J1338" s="11">
        <f t="shared" si="3198"/>
        <v>0</v>
      </c>
      <c r="K1338" s="11">
        <f t="shared" si="3198"/>
        <v>0</v>
      </c>
      <c r="L1338" s="11">
        <f t="shared" si="3198"/>
        <v>0</v>
      </c>
      <c r="M1338" s="11">
        <f t="shared" si="3198"/>
        <v>1834</v>
      </c>
      <c r="N1338" s="11">
        <f t="shared" si="3198"/>
        <v>0</v>
      </c>
      <c r="O1338" s="11">
        <f t="shared" si="3198"/>
        <v>0</v>
      </c>
      <c r="P1338" s="11">
        <f t="shared" si="3198"/>
        <v>0</v>
      </c>
      <c r="Q1338" s="11">
        <f t="shared" si="3198"/>
        <v>0</v>
      </c>
      <c r="R1338" s="11">
        <f t="shared" si="3198"/>
        <v>0</v>
      </c>
      <c r="S1338" s="11">
        <f t="shared" si="3198"/>
        <v>1834</v>
      </c>
      <c r="T1338" s="11">
        <f t="shared" si="3198"/>
        <v>0</v>
      </c>
      <c r="U1338" s="11">
        <f t="shared" si="3198"/>
        <v>0</v>
      </c>
      <c r="V1338" s="11">
        <f t="shared" si="3198"/>
        <v>0</v>
      </c>
      <c r="W1338" s="11">
        <f t="shared" si="3198"/>
        <v>0</v>
      </c>
      <c r="X1338" s="11">
        <f t="shared" si="3198"/>
        <v>0</v>
      </c>
      <c r="Y1338" s="11">
        <f t="shared" ref="U1338:AJ1339" si="3199">Y1339</f>
        <v>1834</v>
      </c>
      <c r="Z1338" s="11">
        <f t="shared" si="3199"/>
        <v>0</v>
      </c>
      <c r="AA1338" s="11">
        <f t="shared" si="3199"/>
        <v>0</v>
      </c>
      <c r="AB1338" s="11">
        <f t="shared" si="3199"/>
        <v>0</v>
      </c>
      <c r="AC1338" s="11">
        <f t="shared" si="3199"/>
        <v>0</v>
      </c>
      <c r="AD1338" s="11">
        <f t="shared" si="3199"/>
        <v>0</v>
      </c>
      <c r="AE1338" s="11">
        <f t="shared" si="3199"/>
        <v>1834</v>
      </c>
      <c r="AF1338" s="11">
        <f t="shared" si="3199"/>
        <v>0</v>
      </c>
      <c r="AG1338" s="11">
        <f t="shared" si="3199"/>
        <v>0</v>
      </c>
      <c r="AH1338" s="11">
        <f t="shared" si="3199"/>
        <v>0</v>
      </c>
      <c r="AI1338" s="11">
        <f t="shared" si="3199"/>
        <v>0</v>
      </c>
      <c r="AJ1338" s="11">
        <f t="shared" si="3199"/>
        <v>0</v>
      </c>
      <c r="AK1338" s="11">
        <f t="shared" ref="AG1338:AV1339" si="3200">AK1339</f>
        <v>1834</v>
      </c>
      <c r="AL1338" s="11">
        <f t="shared" si="3200"/>
        <v>0</v>
      </c>
      <c r="AM1338" s="11">
        <f t="shared" si="3200"/>
        <v>0</v>
      </c>
      <c r="AN1338" s="11">
        <f t="shared" si="3200"/>
        <v>0</v>
      </c>
      <c r="AO1338" s="11">
        <f t="shared" si="3200"/>
        <v>0</v>
      </c>
      <c r="AP1338" s="11">
        <f t="shared" si="3200"/>
        <v>0</v>
      </c>
      <c r="AQ1338" s="11">
        <f t="shared" si="3200"/>
        <v>1834</v>
      </c>
      <c r="AR1338" s="11">
        <f t="shared" si="3200"/>
        <v>0</v>
      </c>
      <c r="AS1338" s="11">
        <f t="shared" si="3200"/>
        <v>0</v>
      </c>
      <c r="AT1338" s="11">
        <f t="shared" si="3200"/>
        <v>0</v>
      </c>
      <c r="AU1338" s="11">
        <f t="shared" si="3200"/>
        <v>0</v>
      </c>
      <c r="AV1338" s="11">
        <f t="shared" si="3200"/>
        <v>0</v>
      </c>
      <c r="AW1338" s="11">
        <f t="shared" ref="AS1338:BH1339" si="3201">AW1339</f>
        <v>1834</v>
      </c>
      <c r="AX1338" s="11">
        <f t="shared" si="3201"/>
        <v>0</v>
      </c>
      <c r="AY1338" s="11">
        <f t="shared" si="3201"/>
        <v>0</v>
      </c>
      <c r="AZ1338" s="11">
        <f t="shared" si="3201"/>
        <v>0</v>
      </c>
      <c r="BA1338" s="11">
        <f t="shared" si="3201"/>
        <v>0</v>
      </c>
      <c r="BB1338" s="11">
        <f t="shared" si="3201"/>
        <v>0</v>
      </c>
      <c r="BC1338" s="11">
        <f t="shared" si="3201"/>
        <v>1834</v>
      </c>
      <c r="BD1338" s="11">
        <f t="shared" si="3201"/>
        <v>0</v>
      </c>
      <c r="BE1338" s="11">
        <f t="shared" si="3201"/>
        <v>0</v>
      </c>
      <c r="BF1338" s="11">
        <f t="shared" si="3201"/>
        <v>0</v>
      </c>
      <c r="BG1338" s="11">
        <f t="shared" si="3201"/>
        <v>0</v>
      </c>
      <c r="BH1338" s="11">
        <f t="shared" si="3201"/>
        <v>0</v>
      </c>
      <c r="BI1338" s="11">
        <f t="shared" ref="BE1338:BT1339" si="3202">BI1339</f>
        <v>1834</v>
      </c>
      <c r="BJ1338" s="11">
        <f t="shared" si="3202"/>
        <v>0</v>
      </c>
      <c r="BK1338" s="11">
        <f t="shared" si="3202"/>
        <v>0</v>
      </c>
      <c r="BL1338" s="11">
        <f t="shared" si="3202"/>
        <v>0</v>
      </c>
      <c r="BM1338" s="11">
        <f t="shared" si="3202"/>
        <v>0</v>
      </c>
      <c r="BN1338" s="11">
        <f t="shared" si="3202"/>
        <v>0</v>
      </c>
      <c r="BO1338" s="11">
        <f t="shared" si="3202"/>
        <v>1834</v>
      </c>
      <c r="BP1338" s="11">
        <f t="shared" si="3202"/>
        <v>0</v>
      </c>
      <c r="BQ1338" s="11">
        <f t="shared" si="3202"/>
        <v>0</v>
      </c>
      <c r="BR1338" s="11">
        <f t="shared" si="3202"/>
        <v>0</v>
      </c>
      <c r="BS1338" s="11">
        <f t="shared" si="3202"/>
        <v>0</v>
      </c>
      <c r="BT1338" s="11">
        <f t="shared" si="3202"/>
        <v>0</v>
      </c>
      <c r="BU1338" s="11">
        <f t="shared" ref="BQ1338:CF1339" si="3203">BU1339</f>
        <v>1834</v>
      </c>
      <c r="BV1338" s="11">
        <f t="shared" si="3203"/>
        <v>0</v>
      </c>
      <c r="BW1338" s="11">
        <f t="shared" si="3203"/>
        <v>0</v>
      </c>
      <c r="BX1338" s="11">
        <f t="shared" si="3203"/>
        <v>0</v>
      </c>
      <c r="BY1338" s="11">
        <f t="shared" si="3203"/>
        <v>0</v>
      </c>
      <c r="BZ1338" s="11">
        <f t="shared" si="3203"/>
        <v>0</v>
      </c>
      <c r="CA1338" s="11">
        <f t="shared" si="3203"/>
        <v>1834</v>
      </c>
      <c r="CB1338" s="11">
        <f t="shared" si="3203"/>
        <v>0</v>
      </c>
      <c r="CC1338" s="11">
        <f t="shared" si="3203"/>
        <v>0</v>
      </c>
      <c r="CD1338" s="11">
        <f t="shared" si="3203"/>
        <v>0</v>
      </c>
      <c r="CE1338" s="11">
        <f t="shared" si="3203"/>
        <v>0</v>
      </c>
      <c r="CF1338" s="11">
        <f t="shared" si="3203"/>
        <v>0</v>
      </c>
      <c r="CG1338" s="11">
        <f t="shared" ref="CC1338:CN1339" si="3204">CG1339</f>
        <v>1834</v>
      </c>
      <c r="CH1338" s="11">
        <f t="shared" si="3204"/>
        <v>0</v>
      </c>
      <c r="CI1338" s="11">
        <f t="shared" si="3204"/>
        <v>0</v>
      </c>
      <c r="CJ1338" s="11">
        <f t="shared" si="3204"/>
        <v>0</v>
      </c>
      <c r="CK1338" s="11">
        <f t="shared" si="3204"/>
        <v>0</v>
      </c>
      <c r="CL1338" s="11">
        <f t="shared" si="3204"/>
        <v>0</v>
      </c>
      <c r="CM1338" s="11">
        <f t="shared" si="3204"/>
        <v>1834</v>
      </c>
      <c r="CN1338" s="11">
        <f t="shared" si="3204"/>
        <v>0</v>
      </c>
    </row>
    <row r="1339" spans="1:92" hidden="1">
      <c r="A1339" s="49" t="s">
        <v>101</v>
      </c>
      <c r="B1339" s="30" t="s">
        <v>256</v>
      </c>
      <c r="C1339" s="30" t="s">
        <v>33</v>
      </c>
      <c r="D1339" s="30" t="s">
        <v>80</v>
      </c>
      <c r="E1339" s="30" t="s">
        <v>299</v>
      </c>
      <c r="F1339" s="30" t="s">
        <v>102</v>
      </c>
      <c r="G1339" s="11">
        <f>G1340</f>
        <v>1834</v>
      </c>
      <c r="H1339" s="11">
        <f>H1340</f>
        <v>0</v>
      </c>
      <c r="I1339" s="11">
        <f t="shared" si="3198"/>
        <v>0</v>
      </c>
      <c r="J1339" s="11">
        <f t="shared" si="3198"/>
        <v>0</v>
      </c>
      <c r="K1339" s="11">
        <f t="shared" si="3198"/>
        <v>0</v>
      </c>
      <c r="L1339" s="11">
        <f t="shared" si="3198"/>
        <v>0</v>
      </c>
      <c r="M1339" s="11">
        <f t="shared" si="3198"/>
        <v>1834</v>
      </c>
      <c r="N1339" s="11">
        <f t="shared" si="3198"/>
        <v>0</v>
      </c>
      <c r="O1339" s="11">
        <f t="shared" si="3198"/>
        <v>0</v>
      </c>
      <c r="P1339" s="11">
        <f t="shared" si="3198"/>
        <v>0</v>
      </c>
      <c r="Q1339" s="11">
        <f t="shared" si="3198"/>
        <v>0</v>
      </c>
      <c r="R1339" s="11">
        <f t="shared" si="3198"/>
        <v>0</v>
      </c>
      <c r="S1339" s="11">
        <f t="shared" si="3198"/>
        <v>1834</v>
      </c>
      <c r="T1339" s="11">
        <f t="shared" si="3198"/>
        <v>0</v>
      </c>
      <c r="U1339" s="11">
        <f t="shared" si="3199"/>
        <v>0</v>
      </c>
      <c r="V1339" s="11">
        <f t="shared" si="3199"/>
        <v>0</v>
      </c>
      <c r="W1339" s="11">
        <f t="shared" si="3199"/>
        <v>0</v>
      </c>
      <c r="X1339" s="11">
        <f t="shared" si="3199"/>
        <v>0</v>
      </c>
      <c r="Y1339" s="11">
        <f t="shared" si="3199"/>
        <v>1834</v>
      </c>
      <c r="Z1339" s="11">
        <f t="shared" si="3199"/>
        <v>0</v>
      </c>
      <c r="AA1339" s="11">
        <f t="shared" si="3199"/>
        <v>0</v>
      </c>
      <c r="AB1339" s="11">
        <f t="shared" si="3199"/>
        <v>0</v>
      </c>
      <c r="AC1339" s="11">
        <f t="shared" si="3199"/>
        <v>0</v>
      </c>
      <c r="AD1339" s="11">
        <f t="shared" si="3199"/>
        <v>0</v>
      </c>
      <c r="AE1339" s="11">
        <f t="shared" si="3199"/>
        <v>1834</v>
      </c>
      <c r="AF1339" s="11">
        <f t="shared" si="3199"/>
        <v>0</v>
      </c>
      <c r="AG1339" s="11">
        <f t="shared" si="3200"/>
        <v>0</v>
      </c>
      <c r="AH1339" s="11">
        <f t="shared" si="3200"/>
        <v>0</v>
      </c>
      <c r="AI1339" s="11">
        <f t="shared" si="3200"/>
        <v>0</v>
      </c>
      <c r="AJ1339" s="11">
        <f t="shared" si="3200"/>
        <v>0</v>
      </c>
      <c r="AK1339" s="11">
        <f t="shared" si="3200"/>
        <v>1834</v>
      </c>
      <c r="AL1339" s="11">
        <f t="shared" si="3200"/>
        <v>0</v>
      </c>
      <c r="AM1339" s="11">
        <f t="shared" si="3200"/>
        <v>0</v>
      </c>
      <c r="AN1339" s="11">
        <f t="shared" si="3200"/>
        <v>0</v>
      </c>
      <c r="AO1339" s="11">
        <f t="shared" si="3200"/>
        <v>0</v>
      </c>
      <c r="AP1339" s="11">
        <f t="shared" si="3200"/>
        <v>0</v>
      </c>
      <c r="AQ1339" s="11">
        <f t="shared" si="3200"/>
        <v>1834</v>
      </c>
      <c r="AR1339" s="11">
        <f t="shared" si="3200"/>
        <v>0</v>
      </c>
      <c r="AS1339" s="11">
        <f t="shared" si="3201"/>
        <v>0</v>
      </c>
      <c r="AT1339" s="11">
        <f t="shared" si="3201"/>
        <v>0</v>
      </c>
      <c r="AU1339" s="11">
        <f t="shared" si="3201"/>
        <v>0</v>
      </c>
      <c r="AV1339" s="11">
        <f t="shared" si="3201"/>
        <v>0</v>
      </c>
      <c r="AW1339" s="11">
        <f t="shared" si="3201"/>
        <v>1834</v>
      </c>
      <c r="AX1339" s="11">
        <f t="shared" si="3201"/>
        <v>0</v>
      </c>
      <c r="AY1339" s="11">
        <f t="shared" si="3201"/>
        <v>0</v>
      </c>
      <c r="AZ1339" s="11">
        <f t="shared" si="3201"/>
        <v>0</v>
      </c>
      <c r="BA1339" s="11">
        <f t="shared" si="3201"/>
        <v>0</v>
      </c>
      <c r="BB1339" s="11">
        <f t="shared" si="3201"/>
        <v>0</v>
      </c>
      <c r="BC1339" s="11">
        <f t="shared" si="3201"/>
        <v>1834</v>
      </c>
      <c r="BD1339" s="11">
        <f t="shared" si="3201"/>
        <v>0</v>
      </c>
      <c r="BE1339" s="11">
        <f t="shared" si="3202"/>
        <v>0</v>
      </c>
      <c r="BF1339" s="11">
        <f t="shared" si="3202"/>
        <v>0</v>
      </c>
      <c r="BG1339" s="11">
        <f t="shared" si="3202"/>
        <v>0</v>
      </c>
      <c r="BH1339" s="11">
        <f t="shared" si="3202"/>
        <v>0</v>
      </c>
      <c r="BI1339" s="11">
        <f t="shared" si="3202"/>
        <v>1834</v>
      </c>
      <c r="BJ1339" s="11">
        <f t="shared" si="3202"/>
        <v>0</v>
      </c>
      <c r="BK1339" s="11">
        <f t="shared" si="3202"/>
        <v>0</v>
      </c>
      <c r="BL1339" s="11">
        <f t="shared" si="3202"/>
        <v>0</v>
      </c>
      <c r="BM1339" s="11">
        <f t="shared" si="3202"/>
        <v>0</v>
      </c>
      <c r="BN1339" s="11">
        <f t="shared" si="3202"/>
        <v>0</v>
      </c>
      <c r="BO1339" s="11">
        <f t="shared" si="3202"/>
        <v>1834</v>
      </c>
      <c r="BP1339" s="11">
        <f t="shared" si="3202"/>
        <v>0</v>
      </c>
      <c r="BQ1339" s="11">
        <f t="shared" si="3203"/>
        <v>0</v>
      </c>
      <c r="BR1339" s="11">
        <f t="shared" si="3203"/>
        <v>0</v>
      </c>
      <c r="BS1339" s="11">
        <f t="shared" si="3203"/>
        <v>0</v>
      </c>
      <c r="BT1339" s="11">
        <f t="shared" si="3203"/>
        <v>0</v>
      </c>
      <c r="BU1339" s="11">
        <f t="shared" si="3203"/>
        <v>1834</v>
      </c>
      <c r="BV1339" s="11">
        <f t="shared" si="3203"/>
        <v>0</v>
      </c>
      <c r="BW1339" s="11">
        <f t="shared" si="3203"/>
        <v>0</v>
      </c>
      <c r="BX1339" s="11">
        <f t="shared" si="3203"/>
        <v>0</v>
      </c>
      <c r="BY1339" s="11">
        <f t="shared" si="3203"/>
        <v>0</v>
      </c>
      <c r="BZ1339" s="11">
        <f t="shared" si="3203"/>
        <v>0</v>
      </c>
      <c r="CA1339" s="11">
        <f t="shared" si="3203"/>
        <v>1834</v>
      </c>
      <c r="CB1339" s="11">
        <f t="shared" si="3203"/>
        <v>0</v>
      </c>
      <c r="CC1339" s="11">
        <f t="shared" si="3204"/>
        <v>0</v>
      </c>
      <c r="CD1339" s="11">
        <f t="shared" si="3204"/>
        <v>0</v>
      </c>
      <c r="CE1339" s="11">
        <f t="shared" si="3204"/>
        <v>0</v>
      </c>
      <c r="CF1339" s="11">
        <f t="shared" si="3204"/>
        <v>0</v>
      </c>
      <c r="CG1339" s="11">
        <f t="shared" si="3204"/>
        <v>1834</v>
      </c>
      <c r="CH1339" s="11">
        <f t="shared" si="3204"/>
        <v>0</v>
      </c>
      <c r="CI1339" s="11">
        <f t="shared" si="3204"/>
        <v>0</v>
      </c>
      <c r="CJ1339" s="11">
        <f t="shared" si="3204"/>
        <v>0</v>
      </c>
      <c r="CK1339" s="11">
        <f t="shared" si="3204"/>
        <v>0</v>
      </c>
      <c r="CL1339" s="11">
        <f t="shared" si="3204"/>
        <v>0</v>
      </c>
      <c r="CM1339" s="11">
        <f t="shared" si="3204"/>
        <v>1834</v>
      </c>
      <c r="CN1339" s="11">
        <f t="shared" si="3204"/>
        <v>0</v>
      </c>
    </row>
    <row r="1340" spans="1:92" hidden="1">
      <c r="A1340" s="49" t="s">
        <v>271</v>
      </c>
      <c r="B1340" s="30" t="s">
        <v>256</v>
      </c>
      <c r="C1340" s="30" t="s">
        <v>33</v>
      </c>
      <c r="D1340" s="30" t="s">
        <v>80</v>
      </c>
      <c r="E1340" s="30" t="s">
        <v>299</v>
      </c>
      <c r="F1340" s="61" t="s">
        <v>272</v>
      </c>
      <c r="G1340" s="9">
        <v>1834</v>
      </c>
      <c r="H1340" s="9"/>
      <c r="I1340" s="9"/>
      <c r="J1340" s="9"/>
      <c r="K1340" s="9"/>
      <c r="L1340" s="9"/>
      <c r="M1340" s="9">
        <f>G1340+I1340+J1340+K1340+L1340</f>
        <v>1834</v>
      </c>
      <c r="N1340" s="9">
        <f>H1340+L1340</f>
        <v>0</v>
      </c>
      <c r="O1340" s="9"/>
      <c r="P1340" s="9"/>
      <c r="Q1340" s="9"/>
      <c r="R1340" s="9"/>
      <c r="S1340" s="9">
        <f>M1340+O1340+P1340+Q1340+R1340</f>
        <v>1834</v>
      </c>
      <c r="T1340" s="9">
        <f>N1340+R1340</f>
        <v>0</v>
      </c>
      <c r="U1340" s="9"/>
      <c r="V1340" s="9"/>
      <c r="W1340" s="9"/>
      <c r="X1340" s="9"/>
      <c r="Y1340" s="9">
        <f>S1340+U1340+V1340+W1340+X1340</f>
        <v>1834</v>
      </c>
      <c r="Z1340" s="9">
        <f>T1340+X1340</f>
        <v>0</v>
      </c>
      <c r="AA1340" s="9"/>
      <c r="AB1340" s="9"/>
      <c r="AC1340" s="9"/>
      <c r="AD1340" s="9"/>
      <c r="AE1340" s="9">
        <f>Y1340+AA1340+AB1340+AC1340+AD1340</f>
        <v>1834</v>
      </c>
      <c r="AF1340" s="9">
        <f>Z1340+AD1340</f>
        <v>0</v>
      </c>
      <c r="AG1340" s="9"/>
      <c r="AH1340" s="9"/>
      <c r="AI1340" s="9"/>
      <c r="AJ1340" s="9"/>
      <c r="AK1340" s="9">
        <f>AE1340+AG1340+AH1340+AI1340+AJ1340</f>
        <v>1834</v>
      </c>
      <c r="AL1340" s="9">
        <f>AF1340+AJ1340</f>
        <v>0</v>
      </c>
      <c r="AM1340" s="9"/>
      <c r="AN1340" s="9"/>
      <c r="AO1340" s="9"/>
      <c r="AP1340" s="9"/>
      <c r="AQ1340" s="9">
        <f>AK1340+AM1340+AN1340+AO1340+AP1340</f>
        <v>1834</v>
      </c>
      <c r="AR1340" s="9">
        <f>AL1340+AP1340</f>
        <v>0</v>
      </c>
      <c r="AS1340" s="9"/>
      <c r="AT1340" s="9"/>
      <c r="AU1340" s="9"/>
      <c r="AV1340" s="9"/>
      <c r="AW1340" s="9">
        <f>AQ1340+AS1340+AT1340+AU1340+AV1340</f>
        <v>1834</v>
      </c>
      <c r="AX1340" s="9">
        <f>AR1340+AV1340</f>
        <v>0</v>
      </c>
      <c r="AY1340" s="9"/>
      <c r="AZ1340" s="9"/>
      <c r="BA1340" s="9"/>
      <c r="BB1340" s="9"/>
      <c r="BC1340" s="9">
        <f>AW1340+AY1340+AZ1340+BA1340+BB1340</f>
        <v>1834</v>
      </c>
      <c r="BD1340" s="9">
        <f>AX1340+BB1340</f>
        <v>0</v>
      </c>
      <c r="BE1340" s="9"/>
      <c r="BF1340" s="9"/>
      <c r="BG1340" s="9"/>
      <c r="BH1340" s="9"/>
      <c r="BI1340" s="9">
        <f>BC1340+BE1340+BF1340+BG1340+BH1340</f>
        <v>1834</v>
      </c>
      <c r="BJ1340" s="9">
        <f>BD1340+BH1340</f>
        <v>0</v>
      </c>
      <c r="BK1340" s="9"/>
      <c r="BL1340" s="9"/>
      <c r="BM1340" s="9"/>
      <c r="BN1340" s="9"/>
      <c r="BO1340" s="9">
        <f>BI1340+BK1340+BL1340+BM1340+BN1340</f>
        <v>1834</v>
      </c>
      <c r="BP1340" s="9">
        <f>BJ1340+BN1340</f>
        <v>0</v>
      </c>
      <c r="BQ1340" s="9"/>
      <c r="BR1340" s="9"/>
      <c r="BS1340" s="9"/>
      <c r="BT1340" s="9"/>
      <c r="BU1340" s="9">
        <f>BO1340+BQ1340+BR1340+BS1340+BT1340</f>
        <v>1834</v>
      </c>
      <c r="BV1340" s="9">
        <f>BP1340+BT1340</f>
        <v>0</v>
      </c>
      <c r="BW1340" s="9"/>
      <c r="BX1340" s="9"/>
      <c r="BY1340" s="9"/>
      <c r="BZ1340" s="9"/>
      <c r="CA1340" s="9">
        <f>BU1340+BW1340+BX1340+BY1340+BZ1340</f>
        <v>1834</v>
      </c>
      <c r="CB1340" s="9">
        <f>BV1340+BZ1340</f>
        <v>0</v>
      </c>
      <c r="CC1340" s="9"/>
      <c r="CD1340" s="9"/>
      <c r="CE1340" s="9"/>
      <c r="CF1340" s="9"/>
      <c r="CG1340" s="9">
        <f>CA1340+CC1340+CD1340+CE1340+CF1340</f>
        <v>1834</v>
      </c>
      <c r="CH1340" s="9">
        <f>CB1340+CF1340</f>
        <v>0</v>
      </c>
      <c r="CI1340" s="9"/>
      <c r="CJ1340" s="9"/>
      <c r="CK1340" s="9"/>
      <c r="CL1340" s="9"/>
      <c r="CM1340" s="9">
        <f>CG1340+CI1340+CJ1340+CK1340+CL1340</f>
        <v>1834</v>
      </c>
      <c r="CN1340" s="9">
        <f>CH1340+CL1340</f>
        <v>0</v>
      </c>
    </row>
    <row r="1341" spans="1:92" ht="49.5" hidden="1">
      <c r="A1341" s="51" t="s">
        <v>555</v>
      </c>
      <c r="B1341" s="30" t="s">
        <v>256</v>
      </c>
      <c r="C1341" s="30" t="s">
        <v>33</v>
      </c>
      <c r="D1341" s="30" t="s">
        <v>80</v>
      </c>
      <c r="E1341" s="30" t="s">
        <v>300</v>
      </c>
      <c r="F1341" s="30"/>
      <c r="G1341" s="11">
        <f>G1342</f>
        <v>90</v>
      </c>
      <c r="H1341" s="11">
        <f>H1342</f>
        <v>0</v>
      </c>
      <c r="I1341" s="11">
        <f t="shared" ref="I1341:X1342" si="3205">I1342</f>
        <v>0</v>
      </c>
      <c r="J1341" s="11">
        <f t="shared" si="3205"/>
        <v>0</v>
      </c>
      <c r="K1341" s="11">
        <f t="shared" si="3205"/>
        <v>0</v>
      </c>
      <c r="L1341" s="11">
        <f t="shared" si="3205"/>
        <v>0</v>
      </c>
      <c r="M1341" s="11">
        <f t="shared" si="3205"/>
        <v>90</v>
      </c>
      <c r="N1341" s="11">
        <f t="shared" si="3205"/>
        <v>0</v>
      </c>
      <c r="O1341" s="11">
        <f t="shared" si="3205"/>
        <v>0</v>
      </c>
      <c r="P1341" s="11">
        <f t="shared" si="3205"/>
        <v>0</v>
      </c>
      <c r="Q1341" s="11">
        <f t="shared" si="3205"/>
        <v>0</v>
      </c>
      <c r="R1341" s="11">
        <f t="shared" si="3205"/>
        <v>0</v>
      </c>
      <c r="S1341" s="11">
        <f t="shared" si="3205"/>
        <v>90</v>
      </c>
      <c r="T1341" s="11">
        <f t="shared" si="3205"/>
        <v>0</v>
      </c>
      <c r="U1341" s="11">
        <f t="shared" si="3205"/>
        <v>0</v>
      </c>
      <c r="V1341" s="11">
        <f t="shared" si="3205"/>
        <v>0</v>
      </c>
      <c r="W1341" s="11">
        <f t="shared" si="3205"/>
        <v>0</v>
      </c>
      <c r="X1341" s="11">
        <f t="shared" si="3205"/>
        <v>0</v>
      </c>
      <c r="Y1341" s="11">
        <f t="shared" ref="U1341:AJ1342" si="3206">Y1342</f>
        <v>90</v>
      </c>
      <c r="Z1341" s="11">
        <f t="shared" si="3206"/>
        <v>0</v>
      </c>
      <c r="AA1341" s="11">
        <f t="shared" si="3206"/>
        <v>270</v>
      </c>
      <c r="AB1341" s="11">
        <f t="shared" si="3206"/>
        <v>0</v>
      </c>
      <c r="AC1341" s="11">
        <f t="shared" si="3206"/>
        <v>0</v>
      </c>
      <c r="AD1341" s="11">
        <f t="shared" si="3206"/>
        <v>0</v>
      </c>
      <c r="AE1341" s="11">
        <f t="shared" si="3206"/>
        <v>360</v>
      </c>
      <c r="AF1341" s="11">
        <f t="shared" si="3206"/>
        <v>0</v>
      </c>
      <c r="AG1341" s="11">
        <f t="shared" si="3206"/>
        <v>0</v>
      </c>
      <c r="AH1341" s="11">
        <f t="shared" si="3206"/>
        <v>0</v>
      </c>
      <c r="AI1341" s="11">
        <f t="shared" si="3206"/>
        <v>0</v>
      </c>
      <c r="AJ1341" s="11">
        <f t="shared" si="3206"/>
        <v>0</v>
      </c>
      <c r="AK1341" s="11">
        <f t="shared" ref="AG1341:AV1342" si="3207">AK1342</f>
        <v>360</v>
      </c>
      <c r="AL1341" s="11">
        <f t="shared" si="3207"/>
        <v>0</v>
      </c>
      <c r="AM1341" s="11">
        <f t="shared" si="3207"/>
        <v>0</v>
      </c>
      <c r="AN1341" s="11">
        <f t="shared" si="3207"/>
        <v>0</v>
      </c>
      <c r="AO1341" s="11">
        <f t="shared" si="3207"/>
        <v>0</v>
      </c>
      <c r="AP1341" s="11">
        <f t="shared" si="3207"/>
        <v>0</v>
      </c>
      <c r="AQ1341" s="11">
        <f t="shared" si="3207"/>
        <v>360</v>
      </c>
      <c r="AR1341" s="11">
        <f t="shared" si="3207"/>
        <v>0</v>
      </c>
      <c r="AS1341" s="11">
        <f t="shared" si="3207"/>
        <v>0</v>
      </c>
      <c r="AT1341" s="11">
        <f t="shared" si="3207"/>
        <v>0</v>
      </c>
      <c r="AU1341" s="11">
        <f t="shared" si="3207"/>
        <v>0</v>
      </c>
      <c r="AV1341" s="11">
        <f t="shared" si="3207"/>
        <v>0</v>
      </c>
      <c r="AW1341" s="11">
        <f t="shared" ref="AS1341:BH1342" si="3208">AW1342</f>
        <v>360</v>
      </c>
      <c r="AX1341" s="11">
        <f t="shared" si="3208"/>
        <v>0</v>
      </c>
      <c r="AY1341" s="11">
        <f t="shared" si="3208"/>
        <v>0</v>
      </c>
      <c r="AZ1341" s="11">
        <f t="shared" si="3208"/>
        <v>0</v>
      </c>
      <c r="BA1341" s="11">
        <f t="shared" si="3208"/>
        <v>0</v>
      </c>
      <c r="BB1341" s="11">
        <f t="shared" si="3208"/>
        <v>0</v>
      </c>
      <c r="BC1341" s="11">
        <f t="shared" si="3208"/>
        <v>360</v>
      </c>
      <c r="BD1341" s="11">
        <f t="shared" si="3208"/>
        <v>0</v>
      </c>
      <c r="BE1341" s="11">
        <f t="shared" si="3208"/>
        <v>0</v>
      </c>
      <c r="BF1341" s="11">
        <f t="shared" si="3208"/>
        <v>0</v>
      </c>
      <c r="BG1341" s="11">
        <f t="shared" si="3208"/>
        <v>0</v>
      </c>
      <c r="BH1341" s="11">
        <f t="shared" si="3208"/>
        <v>0</v>
      </c>
      <c r="BI1341" s="11">
        <f t="shared" ref="BE1341:BT1342" si="3209">BI1342</f>
        <v>360</v>
      </c>
      <c r="BJ1341" s="11">
        <f t="shared" si="3209"/>
        <v>0</v>
      </c>
      <c r="BK1341" s="11">
        <f t="shared" si="3209"/>
        <v>0</v>
      </c>
      <c r="BL1341" s="11">
        <f t="shared" si="3209"/>
        <v>0</v>
      </c>
      <c r="BM1341" s="11">
        <f t="shared" si="3209"/>
        <v>0</v>
      </c>
      <c r="BN1341" s="11">
        <f t="shared" si="3209"/>
        <v>0</v>
      </c>
      <c r="BO1341" s="11">
        <f t="shared" si="3209"/>
        <v>360</v>
      </c>
      <c r="BP1341" s="11">
        <f t="shared" si="3209"/>
        <v>0</v>
      </c>
      <c r="BQ1341" s="11">
        <f t="shared" si="3209"/>
        <v>0</v>
      </c>
      <c r="BR1341" s="11">
        <f t="shared" si="3209"/>
        <v>0</v>
      </c>
      <c r="BS1341" s="11">
        <f t="shared" si="3209"/>
        <v>0</v>
      </c>
      <c r="BT1341" s="11">
        <f t="shared" si="3209"/>
        <v>0</v>
      </c>
      <c r="BU1341" s="11">
        <f t="shared" ref="BQ1341:CF1342" si="3210">BU1342</f>
        <v>360</v>
      </c>
      <c r="BV1341" s="11">
        <f t="shared" si="3210"/>
        <v>0</v>
      </c>
      <c r="BW1341" s="11">
        <f t="shared" si="3210"/>
        <v>0</v>
      </c>
      <c r="BX1341" s="11">
        <f t="shared" si="3210"/>
        <v>0</v>
      </c>
      <c r="BY1341" s="11">
        <f t="shared" si="3210"/>
        <v>0</v>
      </c>
      <c r="BZ1341" s="11">
        <f t="shared" si="3210"/>
        <v>0</v>
      </c>
      <c r="CA1341" s="11">
        <f t="shared" si="3210"/>
        <v>360</v>
      </c>
      <c r="CB1341" s="11">
        <f t="shared" si="3210"/>
        <v>0</v>
      </c>
      <c r="CC1341" s="11">
        <f t="shared" si="3210"/>
        <v>0</v>
      </c>
      <c r="CD1341" s="11">
        <f t="shared" si="3210"/>
        <v>0</v>
      </c>
      <c r="CE1341" s="11">
        <f t="shared" si="3210"/>
        <v>0</v>
      </c>
      <c r="CF1341" s="11">
        <f t="shared" si="3210"/>
        <v>0</v>
      </c>
      <c r="CG1341" s="11">
        <f t="shared" ref="CC1341:CN1342" si="3211">CG1342</f>
        <v>360</v>
      </c>
      <c r="CH1341" s="11">
        <f t="shared" si="3211"/>
        <v>0</v>
      </c>
      <c r="CI1341" s="11">
        <f t="shared" si="3211"/>
        <v>0</v>
      </c>
      <c r="CJ1341" s="11">
        <f t="shared" si="3211"/>
        <v>0</v>
      </c>
      <c r="CK1341" s="11">
        <f t="shared" si="3211"/>
        <v>0</v>
      </c>
      <c r="CL1341" s="11">
        <f t="shared" si="3211"/>
        <v>0</v>
      </c>
      <c r="CM1341" s="11">
        <f t="shared" si="3211"/>
        <v>360</v>
      </c>
      <c r="CN1341" s="11">
        <f t="shared" si="3211"/>
        <v>0</v>
      </c>
    </row>
    <row r="1342" spans="1:92" hidden="1">
      <c r="A1342" s="49" t="s">
        <v>101</v>
      </c>
      <c r="B1342" s="30" t="s">
        <v>256</v>
      </c>
      <c r="C1342" s="30" t="s">
        <v>33</v>
      </c>
      <c r="D1342" s="30" t="s">
        <v>80</v>
      </c>
      <c r="E1342" s="30" t="s">
        <v>300</v>
      </c>
      <c r="F1342" s="30" t="s">
        <v>102</v>
      </c>
      <c r="G1342" s="11">
        <f>G1343</f>
        <v>90</v>
      </c>
      <c r="H1342" s="11">
        <f>H1343</f>
        <v>0</v>
      </c>
      <c r="I1342" s="11">
        <f t="shared" si="3205"/>
        <v>0</v>
      </c>
      <c r="J1342" s="11">
        <f t="shared" si="3205"/>
        <v>0</v>
      </c>
      <c r="K1342" s="11">
        <f t="shared" si="3205"/>
        <v>0</v>
      </c>
      <c r="L1342" s="11">
        <f t="shared" si="3205"/>
        <v>0</v>
      </c>
      <c r="M1342" s="11">
        <f t="shared" si="3205"/>
        <v>90</v>
      </c>
      <c r="N1342" s="11">
        <f t="shared" si="3205"/>
        <v>0</v>
      </c>
      <c r="O1342" s="11">
        <f t="shared" si="3205"/>
        <v>0</v>
      </c>
      <c r="P1342" s="11">
        <f t="shared" si="3205"/>
        <v>0</v>
      </c>
      <c r="Q1342" s="11">
        <f t="shared" si="3205"/>
        <v>0</v>
      </c>
      <c r="R1342" s="11">
        <f t="shared" si="3205"/>
        <v>0</v>
      </c>
      <c r="S1342" s="11">
        <f t="shared" si="3205"/>
        <v>90</v>
      </c>
      <c r="T1342" s="11">
        <f t="shared" si="3205"/>
        <v>0</v>
      </c>
      <c r="U1342" s="11">
        <f t="shared" si="3206"/>
        <v>0</v>
      </c>
      <c r="V1342" s="11">
        <f t="shared" si="3206"/>
        <v>0</v>
      </c>
      <c r="W1342" s="11">
        <f t="shared" si="3206"/>
        <v>0</v>
      </c>
      <c r="X1342" s="11">
        <f t="shared" si="3206"/>
        <v>0</v>
      </c>
      <c r="Y1342" s="11">
        <f t="shared" si="3206"/>
        <v>90</v>
      </c>
      <c r="Z1342" s="11">
        <f t="shared" si="3206"/>
        <v>0</v>
      </c>
      <c r="AA1342" s="11">
        <f t="shared" si="3206"/>
        <v>270</v>
      </c>
      <c r="AB1342" s="11">
        <f t="shared" si="3206"/>
        <v>0</v>
      </c>
      <c r="AC1342" s="11">
        <f t="shared" si="3206"/>
        <v>0</v>
      </c>
      <c r="AD1342" s="11">
        <f t="shared" si="3206"/>
        <v>0</v>
      </c>
      <c r="AE1342" s="11">
        <f t="shared" si="3206"/>
        <v>360</v>
      </c>
      <c r="AF1342" s="11">
        <f t="shared" si="3206"/>
        <v>0</v>
      </c>
      <c r="AG1342" s="11">
        <f t="shared" si="3207"/>
        <v>0</v>
      </c>
      <c r="AH1342" s="11">
        <f t="shared" si="3207"/>
        <v>0</v>
      </c>
      <c r="AI1342" s="11">
        <f t="shared" si="3207"/>
        <v>0</v>
      </c>
      <c r="AJ1342" s="11">
        <f t="shared" si="3207"/>
        <v>0</v>
      </c>
      <c r="AK1342" s="11">
        <f t="shared" si="3207"/>
        <v>360</v>
      </c>
      <c r="AL1342" s="11">
        <f t="shared" si="3207"/>
        <v>0</v>
      </c>
      <c r="AM1342" s="11">
        <f t="shared" si="3207"/>
        <v>0</v>
      </c>
      <c r="AN1342" s="11">
        <f t="shared" si="3207"/>
        <v>0</v>
      </c>
      <c r="AO1342" s="11">
        <f t="shared" si="3207"/>
        <v>0</v>
      </c>
      <c r="AP1342" s="11">
        <f t="shared" si="3207"/>
        <v>0</v>
      </c>
      <c r="AQ1342" s="11">
        <f t="shared" si="3207"/>
        <v>360</v>
      </c>
      <c r="AR1342" s="11">
        <f t="shared" si="3207"/>
        <v>0</v>
      </c>
      <c r="AS1342" s="11">
        <f t="shared" si="3208"/>
        <v>0</v>
      </c>
      <c r="AT1342" s="11">
        <f t="shared" si="3208"/>
        <v>0</v>
      </c>
      <c r="AU1342" s="11">
        <f t="shared" si="3208"/>
        <v>0</v>
      </c>
      <c r="AV1342" s="11">
        <f t="shared" si="3208"/>
        <v>0</v>
      </c>
      <c r="AW1342" s="11">
        <f t="shared" si="3208"/>
        <v>360</v>
      </c>
      <c r="AX1342" s="11">
        <f t="shared" si="3208"/>
        <v>0</v>
      </c>
      <c r="AY1342" s="11">
        <f t="shared" si="3208"/>
        <v>0</v>
      </c>
      <c r="AZ1342" s="11">
        <f t="shared" si="3208"/>
        <v>0</v>
      </c>
      <c r="BA1342" s="11">
        <f t="shared" si="3208"/>
        <v>0</v>
      </c>
      <c r="BB1342" s="11">
        <f t="shared" si="3208"/>
        <v>0</v>
      </c>
      <c r="BC1342" s="11">
        <f t="shared" si="3208"/>
        <v>360</v>
      </c>
      <c r="BD1342" s="11">
        <f t="shared" si="3208"/>
        <v>0</v>
      </c>
      <c r="BE1342" s="11">
        <f t="shared" si="3209"/>
        <v>0</v>
      </c>
      <c r="BF1342" s="11">
        <f t="shared" si="3209"/>
        <v>0</v>
      </c>
      <c r="BG1342" s="11">
        <f t="shared" si="3209"/>
        <v>0</v>
      </c>
      <c r="BH1342" s="11">
        <f t="shared" si="3209"/>
        <v>0</v>
      </c>
      <c r="BI1342" s="11">
        <f t="shared" si="3209"/>
        <v>360</v>
      </c>
      <c r="BJ1342" s="11">
        <f t="shared" si="3209"/>
        <v>0</v>
      </c>
      <c r="BK1342" s="11">
        <f t="shared" si="3209"/>
        <v>0</v>
      </c>
      <c r="BL1342" s="11">
        <f t="shared" si="3209"/>
        <v>0</v>
      </c>
      <c r="BM1342" s="11">
        <f t="shared" si="3209"/>
        <v>0</v>
      </c>
      <c r="BN1342" s="11">
        <f t="shared" si="3209"/>
        <v>0</v>
      </c>
      <c r="BO1342" s="11">
        <f t="shared" si="3209"/>
        <v>360</v>
      </c>
      <c r="BP1342" s="11">
        <f t="shared" si="3209"/>
        <v>0</v>
      </c>
      <c r="BQ1342" s="11">
        <f t="shared" si="3210"/>
        <v>0</v>
      </c>
      <c r="BR1342" s="11">
        <f t="shared" si="3210"/>
        <v>0</v>
      </c>
      <c r="BS1342" s="11">
        <f t="shared" si="3210"/>
        <v>0</v>
      </c>
      <c r="BT1342" s="11">
        <f t="shared" si="3210"/>
        <v>0</v>
      </c>
      <c r="BU1342" s="11">
        <f t="shared" si="3210"/>
        <v>360</v>
      </c>
      <c r="BV1342" s="11">
        <f t="shared" si="3210"/>
        <v>0</v>
      </c>
      <c r="BW1342" s="11">
        <f t="shared" si="3210"/>
        <v>0</v>
      </c>
      <c r="BX1342" s="11">
        <f t="shared" si="3210"/>
        <v>0</v>
      </c>
      <c r="BY1342" s="11">
        <f t="shared" si="3210"/>
        <v>0</v>
      </c>
      <c r="BZ1342" s="11">
        <f t="shared" si="3210"/>
        <v>0</v>
      </c>
      <c r="CA1342" s="11">
        <f t="shared" si="3210"/>
        <v>360</v>
      </c>
      <c r="CB1342" s="11">
        <f t="shared" si="3210"/>
        <v>0</v>
      </c>
      <c r="CC1342" s="11">
        <f t="shared" si="3211"/>
        <v>0</v>
      </c>
      <c r="CD1342" s="11">
        <f t="shared" si="3211"/>
        <v>0</v>
      </c>
      <c r="CE1342" s="11">
        <f t="shared" si="3211"/>
        <v>0</v>
      </c>
      <c r="CF1342" s="11">
        <f t="shared" si="3211"/>
        <v>0</v>
      </c>
      <c r="CG1342" s="11">
        <f t="shared" si="3211"/>
        <v>360</v>
      </c>
      <c r="CH1342" s="11">
        <f t="shared" si="3211"/>
        <v>0</v>
      </c>
      <c r="CI1342" s="11">
        <f t="shared" si="3211"/>
        <v>0</v>
      </c>
      <c r="CJ1342" s="11">
        <f t="shared" si="3211"/>
        <v>0</v>
      </c>
      <c r="CK1342" s="11">
        <f t="shared" si="3211"/>
        <v>0</v>
      </c>
      <c r="CL1342" s="11">
        <f t="shared" si="3211"/>
        <v>0</v>
      </c>
      <c r="CM1342" s="11">
        <f t="shared" si="3211"/>
        <v>360</v>
      </c>
      <c r="CN1342" s="11">
        <f t="shared" si="3211"/>
        <v>0</v>
      </c>
    </row>
    <row r="1343" spans="1:92" hidden="1">
      <c r="A1343" s="49" t="s">
        <v>271</v>
      </c>
      <c r="B1343" s="30" t="s">
        <v>256</v>
      </c>
      <c r="C1343" s="30" t="s">
        <v>33</v>
      </c>
      <c r="D1343" s="30" t="s">
        <v>80</v>
      </c>
      <c r="E1343" s="30" t="s">
        <v>300</v>
      </c>
      <c r="F1343" s="61" t="s">
        <v>272</v>
      </c>
      <c r="G1343" s="9">
        <v>90</v>
      </c>
      <c r="H1343" s="9"/>
      <c r="I1343" s="9"/>
      <c r="J1343" s="9"/>
      <c r="K1343" s="9"/>
      <c r="L1343" s="9"/>
      <c r="M1343" s="9">
        <f>G1343+I1343+J1343+K1343+L1343</f>
        <v>90</v>
      </c>
      <c r="N1343" s="9">
        <f>H1343+L1343</f>
        <v>0</v>
      </c>
      <c r="O1343" s="9"/>
      <c r="P1343" s="9"/>
      <c r="Q1343" s="9"/>
      <c r="R1343" s="9"/>
      <c r="S1343" s="9">
        <f>M1343+O1343+P1343+Q1343+R1343</f>
        <v>90</v>
      </c>
      <c r="T1343" s="9">
        <f>N1343+R1343</f>
        <v>0</v>
      </c>
      <c r="U1343" s="9"/>
      <c r="V1343" s="9"/>
      <c r="W1343" s="9"/>
      <c r="X1343" s="9"/>
      <c r="Y1343" s="9">
        <f>S1343+U1343+V1343+W1343+X1343</f>
        <v>90</v>
      </c>
      <c r="Z1343" s="9">
        <f>T1343+X1343</f>
        <v>0</v>
      </c>
      <c r="AA1343" s="9">
        <v>270</v>
      </c>
      <c r="AB1343" s="9"/>
      <c r="AC1343" s="9"/>
      <c r="AD1343" s="9"/>
      <c r="AE1343" s="9">
        <f>Y1343+AA1343+AB1343+AC1343+AD1343</f>
        <v>360</v>
      </c>
      <c r="AF1343" s="9">
        <f>Z1343+AD1343</f>
        <v>0</v>
      </c>
      <c r="AG1343" s="9"/>
      <c r="AH1343" s="9"/>
      <c r="AI1343" s="9"/>
      <c r="AJ1343" s="9"/>
      <c r="AK1343" s="9">
        <f>AE1343+AG1343+AH1343+AI1343+AJ1343</f>
        <v>360</v>
      </c>
      <c r="AL1343" s="9">
        <f>AF1343+AJ1343</f>
        <v>0</v>
      </c>
      <c r="AM1343" s="9"/>
      <c r="AN1343" s="9"/>
      <c r="AO1343" s="9"/>
      <c r="AP1343" s="9"/>
      <c r="AQ1343" s="9">
        <f>AK1343+AM1343+AN1343+AO1343+AP1343</f>
        <v>360</v>
      </c>
      <c r="AR1343" s="9">
        <f>AL1343+AP1343</f>
        <v>0</v>
      </c>
      <c r="AS1343" s="9"/>
      <c r="AT1343" s="9"/>
      <c r="AU1343" s="9"/>
      <c r="AV1343" s="9"/>
      <c r="AW1343" s="9">
        <f>AQ1343+AS1343+AT1343+AU1343+AV1343</f>
        <v>360</v>
      </c>
      <c r="AX1343" s="9">
        <f>AR1343+AV1343</f>
        <v>0</v>
      </c>
      <c r="AY1343" s="9"/>
      <c r="AZ1343" s="9"/>
      <c r="BA1343" s="9"/>
      <c r="BB1343" s="9"/>
      <c r="BC1343" s="9">
        <f>AW1343+AY1343+AZ1343+BA1343+BB1343</f>
        <v>360</v>
      </c>
      <c r="BD1343" s="9">
        <f>AX1343+BB1343</f>
        <v>0</v>
      </c>
      <c r="BE1343" s="9"/>
      <c r="BF1343" s="9"/>
      <c r="BG1343" s="9"/>
      <c r="BH1343" s="9"/>
      <c r="BI1343" s="9">
        <f>BC1343+BE1343+BF1343+BG1343+BH1343</f>
        <v>360</v>
      </c>
      <c r="BJ1343" s="9">
        <f>BD1343+BH1343</f>
        <v>0</v>
      </c>
      <c r="BK1343" s="9"/>
      <c r="BL1343" s="9"/>
      <c r="BM1343" s="9"/>
      <c r="BN1343" s="9"/>
      <c r="BO1343" s="9">
        <f>BI1343+BK1343+BL1343+BM1343+BN1343</f>
        <v>360</v>
      </c>
      <c r="BP1343" s="9">
        <f>BJ1343+BN1343</f>
        <v>0</v>
      </c>
      <c r="BQ1343" s="9"/>
      <c r="BR1343" s="9"/>
      <c r="BS1343" s="9"/>
      <c r="BT1343" s="9"/>
      <c r="BU1343" s="9">
        <f>BO1343+BQ1343+BR1343+BS1343+BT1343</f>
        <v>360</v>
      </c>
      <c r="BV1343" s="9">
        <f>BP1343+BT1343</f>
        <v>0</v>
      </c>
      <c r="BW1343" s="9"/>
      <c r="BX1343" s="9"/>
      <c r="BY1343" s="9"/>
      <c r="BZ1343" s="9"/>
      <c r="CA1343" s="9">
        <f>BU1343+BW1343+BX1343+BY1343+BZ1343</f>
        <v>360</v>
      </c>
      <c r="CB1343" s="9">
        <f>BV1343+BZ1343</f>
        <v>0</v>
      </c>
      <c r="CC1343" s="9"/>
      <c r="CD1343" s="9"/>
      <c r="CE1343" s="9"/>
      <c r="CF1343" s="9"/>
      <c r="CG1343" s="9">
        <f>CA1343+CC1343+CD1343+CE1343+CF1343</f>
        <v>360</v>
      </c>
      <c r="CH1343" s="9">
        <f>CB1343+CF1343</f>
        <v>0</v>
      </c>
      <c r="CI1343" s="9"/>
      <c r="CJ1343" s="9"/>
      <c r="CK1343" s="9"/>
      <c r="CL1343" s="9"/>
      <c r="CM1343" s="9">
        <f>CG1343+CI1343+CJ1343+CK1343+CL1343</f>
        <v>360</v>
      </c>
      <c r="CN1343" s="9">
        <f>CH1343+CL1343</f>
        <v>0</v>
      </c>
    </row>
    <row r="1344" spans="1:92" ht="49.5" hidden="1">
      <c r="A1344" s="49" t="s">
        <v>301</v>
      </c>
      <c r="B1344" s="30" t="s">
        <v>256</v>
      </c>
      <c r="C1344" s="30" t="s">
        <v>33</v>
      </c>
      <c r="D1344" s="30" t="s">
        <v>80</v>
      </c>
      <c r="E1344" s="30" t="s">
        <v>302</v>
      </c>
      <c r="F1344" s="61"/>
      <c r="G1344" s="9">
        <f>G1345</f>
        <v>1000</v>
      </c>
      <c r="H1344" s="9">
        <f>H1345</f>
        <v>0</v>
      </c>
      <c r="I1344" s="9">
        <f t="shared" ref="I1344:X1345" si="3212">I1345</f>
        <v>0</v>
      </c>
      <c r="J1344" s="9">
        <f t="shared" si="3212"/>
        <v>0</v>
      </c>
      <c r="K1344" s="9">
        <f t="shared" si="3212"/>
        <v>0</v>
      </c>
      <c r="L1344" s="9">
        <f t="shared" si="3212"/>
        <v>0</v>
      </c>
      <c r="M1344" s="9">
        <f t="shared" si="3212"/>
        <v>1000</v>
      </c>
      <c r="N1344" s="9">
        <f t="shared" si="3212"/>
        <v>0</v>
      </c>
      <c r="O1344" s="9">
        <f t="shared" si="3212"/>
        <v>0</v>
      </c>
      <c r="P1344" s="9">
        <f t="shared" si="3212"/>
        <v>0</v>
      </c>
      <c r="Q1344" s="9">
        <f t="shared" si="3212"/>
        <v>0</v>
      </c>
      <c r="R1344" s="9">
        <f t="shared" si="3212"/>
        <v>0</v>
      </c>
      <c r="S1344" s="9">
        <f t="shared" si="3212"/>
        <v>1000</v>
      </c>
      <c r="T1344" s="9">
        <f t="shared" si="3212"/>
        <v>0</v>
      </c>
      <c r="U1344" s="9">
        <f t="shared" si="3212"/>
        <v>0</v>
      </c>
      <c r="V1344" s="9">
        <f t="shared" si="3212"/>
        <v>0</v>
      </c>
      <c r="W1344" s="9">
        <f t="shared" si="3212"/>
        <v>0</v>
      </c>
      <c r="X1344" s="9">
        <f t="shared" si="3212"/>
        <v>0</v>
      </c>
      <c r="Y1344" s="9">
        <f t="shared" ref="U1344:AJ1345" si="3213">Y1345</f>
        <v>1000</v>
      </c>
      <c r="Z1344" s="9">
        <f t="shared" si="3213"/>
        <v>0</v>
      </c>
      <c r="AA1344" s="9">
        <f t="shared" si="3213"/>
        <v>0</v>
      </c>
      <c r="AB1344" s="9">
        <f t="shared" si="3213"/>
        <v>0</v>
      </c>
      <c r="AC1344" s="9">
        <f t="shared" si="3213"/>
        <v>0</v>
      </c>
      <c r="AD1344" s="9">
        <f t="shared" si="3213"/>
        <v>0</v>
      </c>
      <c r="AE1344" s="9">
        <f t="shared" si="3213"/>
        <v>1000</v>
      </c>
      <c r="AF1344" s="9">
        <f t="shared" si="3213"/>
        <v>0</v>
      </c>
      <c r="AG1344" s="9">
        <f t="shared" si="3213"/>
        <v>0</v>
      </c>
      <c r="AH1344" s="9">
        <f t="shared" si="3213"/>
        <v>0</v>
      </c>
      <c r="AI1344" s="9">
        <f t="shared" si="3213"/>
        <v>0</v>
      </c>
      <c r="AJ1344" s="9">
        <f t="shared" si="3213"/>
        <v>0</v>
      </c>
      <c r="AK1344" s="9">
        <f t="shared" ref="AG1344:AV1345" si="3214">AK1345</f>
        <v>1000</v>
      </c>
      <c r="AL1344" s="9">
        <f t="shared" si="3214"/>
        <v>0</v>
      </c>
      <c r="AM1344" s="9">
        <f t="shared" si="3214"/>
        <v>0</v>
      </c>
      <c r="AN1344" s="9">
        <f t="shared" si="3214"/>
        <v>0</v>
      </c>
      <c r="AO1344" s="9">
        <f t="shared" si="3214"/>
        <v>0</v>
      </c>
      <c r="AP1344" s="9">
        <f t="shared" si="3214"/>
        <v>0</v>
      </c>
      <c r="AQ1344" s="9">
        <f t="shared" si="3214"/>
        <v>1000</v>
      </c>
      <c r="AR1344" s="9">
        <f t="shared" si="3214"/>
        <v>0</v>
      </c>
      <c r="AS1344" s="9">
        <f t="shared" si="3214"/>
        <v>0</v>
      </c>
      <c r="AT1344" s="9">
        <f t="shared" si="3214"/>
        <v>0</v>
      </c>
      <c r="AU1344" s="9">
        <f t="shared" si="3214"/>
        <v>0</v>
      </c>
      <c r="AV1344" s="9">
        <f t="shared" si="3214"/>
        <v>0</v>
      </c>
      <c r="AW1344" s="9">
        <f t="shared" ref="AS1344:BH1345" si="3215">AW1345</f>
        <v>1000</v>
      </c>
      <c r="AX1344" s="9">
        <f t="shared" si="3215"/>
        <v>0</v>
      </c>
      <c r="AY1344" s="9">
        <f t="shared" si="3215"/>
        <v>0</v>
      </c>
      <c r="AZ1344" s="9">
        <f t="shared" si="3215"/>
        <v>0</v>
      </c>
      <c r="BA1344" s="9">
        <f t="shared" si="3215"/>
        <v>0</v>
      </c>
      <c r="BB1344" s="9">
        <f t="shared" si="3215"/>
        <v>0</v>
      </c>
      <c r="BC1344" s="9">
        <f t="shared" si="3215"/>
        <v>1000</v>
      </c>
      <c r="BD1344" s="9">
        <f t="shared" si="3215"/>
        <v>0</v>
      </c>
      <c r="BE1344" s="9">
        <f t="shared" si="3215"/>
        <v>0</v>
      </c>
      <c r="BF1344" s="9">
        <f t="shared" si="3215"/>
        <v>0</v>
      </c>
      <c r="BG1344" s="9">
        <f t="shared" si="3215"/>
        <v>0</v>
      </c>
      <c r="BH1344" s="9">
        <f t="shared" si="3215"/>
        <v>0</v>
      </c>
      <c r="BI1344" s="9">
        <f t="shared" ref="BE1344:BT1345" si="3216">BI1345</f>
        <v>1000</v>
      </c>
      <c r="BJ1344" s="9">
        <f t="shared" si="3216"/>
        <v>0</v>
      </c>
      <c r="BK1344" s="9">
        <f t="shared" si="3216"/>
        <v>0</v>
      </c>
      <c r="BL1344" s="9">
        <f t="shared" si="3216"/>
        <v>0</v>
      </c>
      <c r="BM1344" s="9">
        <f t="shared" si="3216"/>
        <v>0</v>
      </c>
      <c r="BN1344" s="9">
        <f t="shared" si="3216"/>
        <v>0</v>
      </c>
      <c r="BO1344" s="9">
        <f t="shared" si="3216"/>
        <v>1000</v>
      </c>
      <c r="BP1344" s="9">
        <f t="shared" si="3216"/>
        <v>0</v>
      </c>
      <c r="BQ1344" s="9">
        <f t="shared" si="3216"/>
        <v>-300</v>
      </c>
      <c r="BR1344" s="9">
        <f t="shared" si="3216"/>
        <v>0</v>
      </c>
      <c r="BS1344" s="9">
        <f t="shared" si="3216"/>
        <v>0</v>
      </c>
      <c r="BT1344" s="9">
        <f t="shared" si="3216"/>
        <v>0</v>
      </c>
      <c r="BU1344" s="9">
        <f t="shared" ref="BQ1344:CF1345" si="3217">BU1345</f>
        <v>700</v>
      </c>
      <c r="BV1344" s="9">
        <f t="shared" si="3217"/>
        <v>0</v>
      </c>
      <c r="BW1344" s="9">
        <f t="shared" si="3217"/>
        <v>0</v>
      </c>
      <c r="BX1344" s="9">
        <f t="shared" si="3217"/>
        <v>0</v>
      </c>
      <c r="BY1344" s="9">
        <f t="shared" si="3217"/>
        <v>0</v>
      </c>
      <c r="BZ1344" s="9">
        <f t="shared" si="3217"/>
        <v>0</v>
      </c>
      <c r="CA1344" s="9">
        <f t="shared" si="3217"/>
        <v>700</v>
      </c>
      <c r="CB1344" s="9">
        <f t="shared" si="3217"/>
        <v>0</v>
      </c>
      <c r="CC1344" s="9">
        <f t="shared" si="3217"/>
        <v>0</v>
      </c>
      <c r="CD1344" s="9">
        <f t="shared" si="3217"/>
        <v>0</v>
      </c>
      <c r="CE1344" s="9">
        <f t="shared" si="3217"/>
        <v>0</v>
      </c>
      <c r="CF1344" s="9">
        <f t="shared" si="3217"/>
        <v>0</v>
      </c>
      <c r="CG1344" s="9">
        <f t="shared" ref="CC1344:CN1345" si="3218">CG1345</f>
        <v>700</v>
      </c>
      <c r="CH1344" s="9">
        <f t="shared" si="3218"/>
        <v>0</v>
      </c>
      <c r="CI1344" s="9">
        <f t="shared" si="3218"/>
        <v>0</v>
      </c>
      <c r="CJ1344" s="9">
        <f t="shared" si="3218"/>
        <v>0</v>
      </c>
      <c r="CK1344" s="9">
        <f t="shared" si="3218"/>
        <v>0</v>
      </c>
      <c r="CL1344" s="9">
        <f t="shared" si="3218"/>
        <v>0</v>
      </c>
      <c r="CM1344" s="9">
        <f t="shared" si="3218"/>
        <v>700</v>
      </c>
      <c r="CN1344" s="9">
        <f t="shared" si="3218"/>
        <v>0</v>
      </c>
    </row>
    <row r="1345" spans="1:92" hidden="1">
      <c r="A1345" s="49" t="s">
        <v>101</v>
      </c>
      <c r="B1345" s="30" t="s">
        <v>256</v>
      </c>
      <c r="C1345" s="30" t="s">
        <v>33</v>
      </c>
      <c r="D1345" s="30" t="s">
        <v>80</v>
      </c>
      <c r="E1345" s="30" t="s">
        <v>302</v>
      </c>
      <c r="F1345" s="61" t="s">
        <v>102</v>
      </c>
      <c r="G1345" s="9">
        <f>G1346</f>
        <v>1000</v>
      </c>
      <c r="H1345" s="9">
        <f>H1346</f>
        <v>0</v>
      </c>
      <c r="I1345" s="9">
        <f t="shared" si="3212"/>
        <v>0</v>
      </c>
      <c r="J1345" s="9">
        <f t="shared" si="3212"/>
        <v>0</v>
      </c>
      <c r="K1345" s="9">
        <f t="shared" si="3212"/>
        <v>0</v>
      </c>
      <c r="L1345" s="9">
        <f t="shared" si="3212"/>
        <v>0</v>
      </c>
      <c r="M1345" s="9">
        <f t="shared" si="3212"/>
        <v>1000</v>
      </c>
      <c r="N1345" s="9">
        <f t="shared" si="3212"/>
        <v>0</v>
      </c>
      <c r="O1345" s="9">
        <f t="shared" si="3212"/>
        <v>0</v>
      </c>
      <c r="P1345" s="9">
        <f t="shared" si="3212"/>
        <v>0</v>
      </c>
      <c r="Q1345" s="9">
        <f t="shared" si="3212"/>
        <v>0</v>
      </c>
      <c r="R1345" s="9">
        <f t="shared" si="3212"/>
        <v>0</v>
      </c>
      <c r="S1345" s="9">
        <f t="shared" si="3212"/>
        <v>1000</v>
      </c>
      <c r="T1345" s="9">
        <f t="shared" si="3212"/>
        <v>0</v>
      </c>
      <c r="U1345" s="9">
        <f t="shared" si="3213"/>
        <v>0</v>
      </c>
      <c r="V1345" s="9">
        <f t="shared" si="3213"/>
        <v>0</v>
      </c>
      <c r="W1345" s="9">
        <f t="shared" si="3213"/>
        <v>0</v>
      </c>
      <c r="X1345" s="9">
        <f t="shared" si="3213"/>
        <v>0</v>
      </c>
      <c r="Y1345" s="9">
        <f t="shared" si="3213"/>
        <v>1000</v>
      </c>
      <c r="Z1345" s="9">
        <f t="shared" si="3213"/>
        <v>0</v>
      </c>
      <c r="AA1345" s="9">
        <f t="shared" si="3213"/>
        <v>0</v>
      </c>
      <c r="AB1345" s="9">
        <f t="shared" si="3213"/>
        <v>0</v>
      </c>
      <c r="AC1345" s="9">
        <f t="shared" si="3213"/>
        <v>0</v>
      </c>
      <c r="AD1345" s="9">
        <f t="shared" si="3213"/>
        <v>0</v>
      </c>
      <c r="AE1345" s="9">
        <f t="shared" si="3213"/>
        <v>1000</v>
      </c>
      <c r="AF1345" s="9">
        <f t="shared" si="3213"/>
        <v>0</v>
      </c>
      <c r="AG1345" s="9">
        <f t="shared" si="3214"/>
        <v>0</v>
      </c>
      <c r="AH1345" s="9">
        <f t="shared" si="3214"/>
        <v>0</v>
      </c>
      <c r="AI1345" s="9">
        <f t="shared" si="3214"/>
        <v>0</v>
      </c>
      <c r="AJ1345" s="9">
        <f t="shared" si="3214"/>
        <v>0</v>
      </c>
      <c r="AK1345" s="9">
        <f t="shared" si="3214"/>
        <v>1000</v>
      </c>
      <c r="AL1345" s="9">
        <f t="shared" si="3214"/>
        <v>0</v>
      </c>
      <c r="AM1345" s="9">
        <f t="shared" si="3214"/>
        <v>0</v>
      </c>
      <c r="AN1345" s="9">
        <f t="shared" si="3214"/>
        <v>0</v>
      </c>
      <c r="AO1345" s="9">
        <f t="shared" si="3214"/>
        <v>0</v>
      </c>
      <c r="AP1345" s="9">
        <f t="shared" si="3214"/>
        <v>0</v>
      </c>
      <c r="AQ1345" s="9">
        <f t="shared" si="3214"/>
        <v>1000</v>
      </c>
      <c r="AR1345" s="9">
        <f t="shared" si="3214"/>
        <v>0</v>
      </c>
      <c r="AS1345" s="9">
        <f t="shared" si="3215"/>
        <v>0</v>
      </c>
      <c r="AT1345" s="9">
        <f t="shared" si="3215"/>
        <v>0</v>
      </c>
      <c r="AU1345" s="9">
        <f t="shared" si="3215"/>
        <v>0</v>
      </c>
      <c r="AV1345" s="9">
        <f t="shared" si="3215"/>
        <v>0</v>
      </c>
      <c r="AW1345" s="9">
        <f t="shared" si="3215"/>
        <v>1000</v>
      </c>
      <c r="AX1345" s="9">
        <f t="shared" si="3215"/>
        <v>0</v>
      </c>
      <c r="AY1345" s="9">
        <f t="shared" si="3215"/>
        <v>0</v>
      </c>
      <c r="AZ1345" s="9">
        <f t="shared" si="3215"/>
        <v>0</v>
      </c>
      <c r="BA1345" s="9">
        <f t="shared" si="3215"/>
        <v>0</v>
      </c>
      <c r="BB1345" s="9">
        <f t="shared" si="3215"/>
        <v>0</v>
      </c>
      <c r="BC1345" s="9">
        <f t="shared" si="3215"/>
        <v>1000</v>
      </c>
      <c r="BD1345" s="9">
        <f t="shared" si="3215"/>
        <v>0</v>
      </c>
      <c r="BE1345" s="9">
        <f t="shared" si="3216"/>
        <v>0</v>
      </c>
      <c r="BF1345" s="9">
        <f t="shared" si="3216"/>
        <v>0</v>
      </c>
      <c r="BG1345" s="9">
        <f t="shared" si="3216"/>
        <v>0</v>
      </c>
      <c r="BH1345" s="9">
        <f t="shared" si="3216"/>
        <v>0</v>
      </c>
      <c r="BI1345" s="9">
        <f t="shared" si="3216"/>
        <v>1000</v>
      </c>
      <c r="BJ1345" s="9">
        <f t="shared" si="3216"/>
        <v>0</v>
      </c>
      <c r="BK1345" s="9">
        <f t="shared" si="3216"/>
        <v>0</v>
      </c>
      <c r="BL1345" s="9">
        <f t="shared" si="3216"/>
        <v>0</v>
      </c>
      <c r="BM1345" s="9">
        <f t="shared" si="3216"/>
        <v>0</v>
      </c>
      <c r="BN1345" s="9">
        <f t="shared" si="3216"/>
        <v>0</v>
      </c>
      <c r="BO1345" s="9">
        <f t="shared" si="3216"/>
        <v>1000</v>
      </c>
      <c r="BP1345" s="9">
        <f t="shared" si="3216"/>
        <v>0</v>
      </c>
      <c r="BQ1345" s="9">
        <f t="shared" si="3217"/>
        <v>-300</v>
      </c>
      <c r="BR1345" s="9">
        <f t="shared" si="3217"/>
        <v>0</v>
      </c>
      <c r="BS1345" s="9">
        <f t="shared" si="3217"/>
        <v>0</v>
      </c>
      <c r="BT1345" s="9">
        <f t="shared" si="3217"/>
        <v>0</v>
      </c>
      <c r="BU1345" s="9">
        <f t="shared" si="3217"/>
        <v>700</v>
      </c>
      <c r="BV1345" s="9">
        <f t="shared" si="3217"/>
        <v>0</v>
      </c>
      <c r="BW1345" s="9">
        <f t="shared" si="3217"/>
        <v>0</v>
      </c>
      <c r="BX1345" s="9">
        <f t="shared" si="3217"/>
        <v>0</v>
      </c>
      <c r="BY1345" s="9">
        <f t="shared" si="3217"/>
        <v>0</v>
      </c>
      <c r="BZ1345" s="9">
        <f t="shared" si="3217"/>
        <v>0</v>
      </c>
      <c r="CA1345" s="9">
        <f t="shared" si="3217"/>
        <v>700</v>
      </c>
      <c r="CB1345" s="9">
        <f t="shared" si="3217"/>
        <v>0</v>
      </c>
      <c r="CC1345" s="9">
        <f t="shared" si="3218"/>
        <v>0</v>
      </c>
      <c r="CD1345" s="9">
        <f t="shared" si="3218"/>
        <v>0</v>
      </c>
      <c r="CE1345" s="9">
        <f t="shared" si="3218"/>
        <v>0</v>
      </c>
      <c r="CF1345" s="9">
        <f t="shared" si="3218"/>
        <v>0</v>
      </c>
      <c r="CG1345" s="9">
        <f t="shared" si="3218"/>
        <v>700</v>
      </c>
      <c r="CH1345" s="9">
        <f t="shared" si="3218"/>
        <v>0</v>
      </c>
      <c r="CI1345" s="9">
        <f t="shared" si="3218"/>
        <v>0</v>
      </c>
      <c r="CJ1345" s="9">
        <f t="shared" si="3218"/>
        <v>0</v>
      </c>
      <c r="CK1345" s="9">
        <f t="shared" si="3218"/>
        <v>0</v>
      </c>
      <c r="CL1345" s="9">
        <f t="shared" si="3218"/>
        <v>0</v>
      </c>
      <c r="CM1345" s="9">
        <f t="shared" si="3218"/>
        <v>700</v>
      </c>
      <c r="CN1345" s="9">
        <f t="shared" si="3218"/>
        <v>0</v>
      </c>
    </row>
    <row r="1346" spans="1:92" hidden="1">
      <c r="A1346" s="49" t="s">
        <v>271</v>
      </c>
      <c r="B1346" s="30" t="s">
        <v>256</v>
      </c>
      <c r="C1346" s="30" t="s">
        <v>33</v>
      </c>
      <c r="D1346" s="30" t="s">
        <v>80</v>
      </c>
      <c r="E1346" s="30" t="s">
        <v>302</v>
      </c>
      <c r="F1346" s="61" t="s">
        <v>272</v>
      </c>
      <c r="G1346" s="9">
        <v>1000</v>
      </c>
      <c r="H1346" s="9"/>
      <c r="I1346" s="9"/>
      <c r="J1346" s="9"/>
      <c r="K1346" s="9"/>
      <c r="L1346" s="9"/>
      <c r="M1346" s="9">
        <f>G1346+I1346+J1346+K1346+L1346</f>
        <v>1000</v>
      </c>
      <c r="N1346" s="9">
        <f>H1346+L1346</f>
        <v>0</v>
      </c>
      <c r="O1346" s="9"/>
      <c r="P1346" s="9"/>
      <c r="Q1346" s="9"/>
      <c r="R1346" s="9"/>
      <c r="S1346" s="9">
        <f>M1346+O1346+P1346+Q1346+R1346</f>
        <v>1000</v>
      </c>
      <c r="T1346" s="9">
        <f>N1346+R1346</f>
        <v>0</v>
      </c>
      <c r="U1346" s="9"/>
      <c r="V1346" s="9"/>
      <c r="W1346" s="9"/>
      <c r="X1346" s="9"/>
      <c r="Y1346" s="9">
        <f>S1346+U1346+V1346+W1346+X1346</f>
        <v>1000</v>
      </c>
      <c r="Z1346" s="9">
        <f>T1346+X1346</f>
        <v>0</v>
      </c>
      <c r="AA1346" s="9"/>
      <c r="AB1346" s="9"/>
      <c r="AC1346" s="9"/>
      <c r="AD1346" s="9"/>
      <c r="AE1346" s="9">
        <f>Y1346+AA1346+AB1346+AC1346+AD1346</f>
        <v>1000</v>
      </c>
      <c r="AF1346" s="9">
        <f>Z1346+AD1346</f>
        <v>0</v>
      </c>
      <c r="AG1346" s="9"/>
      <c r="AH1346" s="9"/>
      <c r="AI1346" s="9"/>
      <c r="AJ1346" s="9"/>
      <c r="AK1346" s="9">
        <f>AE1346+AG1346+AH1346+AI1346+AJ1346</f>
        <v>1000</v>
      </c>
      <c r="AL1346" s="9">
        <f>AF1346+AJ1346</f>
        <v>0</v>
      </c>
      <c r="AM1346" s="9"/>
      <c r="AN1346" s="9"/>
      <c r="AO1346" s="9"/>
      <c r="AP1346" s="9"/>
      <c r="AQ1346" s="9">
        <f>AK1346+AM1346+AN1346+AO1346+AP1346</f>
        <v>1000</v>
      </c>
      <c r="AR1346" s="9">
        <f>AL1346+AP1346</f>
        <v>0</v>
      </c>
      <c r="AS1346" s="9"/>
      <c r="AT1346" s="9"/>
      <c r="AU1346" s="9"/>
      <c r="AV1346" s="9"/>
      <c r="AW1346" s="9">
        <f>AQ1346+AS1346+AT1346+AU1346+AV1346</f>
        <v>1000</v>
      </c>
      <c r="AX1346" s="9">
        <f>AR1346+AV1346</f>
        <v>0</v>
      </c>
      <c r="AY1346" s="9"/>
      <c r="AZ1346" s="9"/>
      <c r="BA1346" s="9"/>
      <c r="BB1346" s="9"/>
      <c r="BC1346" s="9">
        <f>AW1346+AY1346+AZ1346+BA1346+BB1346</f>
        <v>1000</v>
      </c>
      <c r="BD1346" s="9">
        <f>AX1346+BB1346</f>
        <v>0</v>
      </c>
      <c r="BE1346" s="9"/>
      <c r="BF1346" s="9"/>
      <c r="BG1346" s="9"/>
      <c r="BH1346" s="9"/>
      <c r="BI1346" s="9">
        <f>BC1346+BE1346+BF1346+BG1346+BH1346</f>
        <v>1000</v>
      </c>
      <c r="BJ1346" s="9">
        <f>BD1346+BH1346</f>
        <v>0</v>
      </c>
      <c r="BK1346" s="9"/>
      <c r="BL1346" s="9"/>
      <c r="BM1346" s="9"/>
      <c r="BN1346" s="9"/>
      <c r="BO1346" s="9">
        <f>BI1346+BK1346+BL1346+BM1346+BN1346</f>
        <v>1000</v>
      </c>
      <c r="BP1346" s="9">
        <f>BJ1346+BN1346</f>
        <v>0</v>
      </c>
      <c r="BQ1346" s="9">
        <v>-300</v>
      </c>
      <c r="BR1346" s="9"/>
      <c r="BS1346" s="9"/>
      <c r="BT1346" s="9"/>
      <c r="BU1346" s="9">
        <f>BO1346+BQ1346+BR1346+BS1346+BT1346</f>
        <v>700</v>
      </c>
      <c r="BV1346" s="9">
        <f>BP1346+BT1346</f>
        <v>0</v>
      </c>
      <c r="BW1346" s="9"/>
      <c r="BX1346" s="9"/>
      <c r="BY1346" s="9"/>
      <c r="BZ1346" s="9"/>
      <c r="CA1346" s="9">
        <f>BU1346+BW1346+BX1346+BY1346+BZ1346</f>
        <v>700</v>
      </c>
      <c r="CB1346" s="9">
        <f>BV1346+BZ1346</f>
        <v>0</v>
      </c>
      <c r="CC1346" s="9"/>
      <c r="CD1346" s="9"/>
      <c r="CE1346" s="9"/>
      <c r="CF1346" s="9"/>
      <c r="CG1346" s="9">
        <f>CA1346+CC1346+CD1346+CE1346+CF1346</f>
        <v>700</v>
      </c>
      <c r="CH1346" s="9">
        <f>CB1346+CF1346</f>
        <v>0</v>
      </c>
      <c r="CI1346" s="9"/>
      <c r="CJ1346" s="9"/>
      <c r="CK1346" s="9"/>
      <c r="CL1346" s="9"/>
      <c r="CM1346" s="9">
        <f>CG1346+CI1346+CJ1346+CK1346+CL1346</f>
        <v>700</v>
      </c>
      <c r="CN1346" s="9">
        <f>CH1346+CL1346</f>
        <v>0</v>
      </c>
    </row>
    <row r="1347" spans="1:92" ht="82.5" hidden="1">
      <c r="A1347" s="28" t="s">
        <v>303</v>
      </c>
      <c r="B1347" s="30" t="s">
        <v>256</v>
      </c>
      <c r="C1347" s="30" t="s">
        <v>33</v>
      </c>
      <c r="D1347" s="30" t="s">
        <v>80</v>
      </c>
      <c r="E1347" s="30" t="s">
        <v>304</v>
      </c>
      <c r="F1347" s="30"/>
      <c r="G1347" s="11">
        <f>G1348</f>
        <v>50</v>
      </c>
      <c r="H1347" s="11">
        <f>H1348</f>
        <v>0</v>
      </c>
      <c r="I1347" s="11">
        <f t="shared" ref="I1347:X1348" si="3219">I1348</f>
        <v>0</v>
      </c>
      <c r="J1347" s="11">
        <f t="shared" si="3219"/>
        <v>0</v>
      </c>
      <c r="K1347" s="11">
        <f t="shared" si="3219"/>
        <v>0</v>
      </c>
      <c r="L1347" s="11">
        <f t="shared" si="3219"/>
        <v>0</v>
      </c>
      <c r="M1347" s="11">
        <f t="shared" si="3219"/>
        <v>50</v>
      </c>
      <c r="N1347" s="11">
        <f t="shared" si="3219"/>
        <v>0</v>
      </c>
      <c r="O1347" s="11">
        <f t="shared" si="3219"/>
        <v>0</v>
      </c>
      <c r="P1347" s="11">
        <f t="shared" si="3219"/>
        <v>0</v>
      </c>
      <c r="Q1347" s="11">
        <f t="shared" si="3219"/>
        <v>0</v>
      </c>
      <c r="R1347" s="11">
        <f t="shared" si="3219"/>
        <v>0</v>
      </c>
      <c r="S1347" s="11">
        <f t="shared" si="3219"/>
        <v>50</v>
      </c>
      <c r="T1347" s="11">
        <f t="shared" si="3219"/>
        <v>0</v>
      </c>
      <c r="U1347" s="11">
        <f t="shared" si="3219"/>
        <v>0</v>
      </c>
      <c r="V1347" s="11">
        <f t="shared" si="3219"/>
        <v>0</v>
      </c>
      <c r="W1347" s="11">
        <f t="shared" si="3219"/>
        <v>0</v>
      </c>
      <c r="X1347" s="11">
        <f t="shared" si="3219"/>
        <v>0</v>
      </c>
      <c r="Y1347" s="11">
        <f t="shared" ref="U1347:AJ1348" si="3220">Y1348</f>
        <v>50</v>
      </c>
      <c r="Z1347" s="11">
        <f t="shared" si="3220"/>
        <v>0</v>
      </c>
      <c r="AA1347" s="11">
        <f t="shared" si="3220"/>
        <v>0</v>
      </c>
      <c r="AB1347" s="11">
        <f t="shared" si="3220"/>
        <v>0</v>
      </c>
      <c r="AC1347" s="11">
        <f t="shared" si="3220"/>
        <v>0</v>
      </c>
      <c r="AD1347" s="11">
        <f t="shared" si="3220"/>
        <v>0</v>
      </c>
      <c r="AE1347" s="11">
        <f t="shared" si="3220"/>
        <v>50</v>
      </c>
      <c r="AF1347" s="11">
        <f t="shared" si="3220"/>
        <v>0</v>
      </c>
      <c r="AG1347" s="11">
        <f t="shared" si="3220"/>
        <v>0</v>
      </c>
      <c r="AH1347" s="11">
        <f t="shared" si="3220"/>
        <v>0</v>
      </c>
      <c r="AI1347" s="11">
        <f t="shared" si="3220"/>
        <v>0</v>
      </c>
      <c r="AJ1347" s="11">
        <f t="shared" si="3220"/>
        <v>0</v>
      </c>
      <c r="AK1347" s="11">
        <f t="shared" ref="AG1347:AV1348" si="3221">AK1348</f>
        <v>50</v>
      </c>
      <c r="AL1347" s="11">
        <f t="shared" si="3221"/>
        <v>0</v>
      </c>
      <c r="AM1347" s="11">
        <f t="shared" si="3221"/>
        <v>0</v>
      </c>
      <c r="AN1347" s="11">
        <f t="shared" si="3221"/>
        <v>0</v>
      </c>
      <c r="AO1347" s="11">
        <f t="shared" si="3221"/>
        <v>0</v>
      </c>
      <c r="AP1347" s="11">
        <f t="shared" si="3221"/>
        <v>0</v>
      </c>
      <c r="AQ1347" s="11">
        <f t="shared" si="3221"/>
        <v>50</v>
      </c>
      <c r="AR1347" s="11">
        <f t="shared" si="3221"/>
        <v>0</v>
      </c>
      <c r="AS1347" s="11">
        <f t="shared" si="3221"/>
        <v>0</v>
      </c>
      <c r="AT1347" s="11">
        <f t="shared" si="3221"/>
        <v>0</v>
      </c>
      <c r="AU1347" s="11">
        <f t="shared" si="3221"/>
        <v>0</v>
      </c>
      <c r="AV1347" s="11">
        <f t="shared" si="3221"/>
        <v>0</v>
      </c>
      <c r="AW1347" s="11">
        <f t="shared" ref="AS1347:BH1348" si="3222">AW1348</f>
        <v>50</v>
      </c>
      <c r="AX1347" s="11">
        <f t="shared" si="3222"/>
        <v>0</v>
      </c>
      <c r="AY1347" s="11">
        <f t="shared" si="3222"/>
        <v>0</v>
      </c>
      <c r="AZ1347" s="11">
        <f t="shared" si="3222"/>
        <v>0</v>
      </c>
      <c r="BA1347" s="11">
        <f t="shared" si="3222"/>
        <v>0</v>
      </c>
      <c r="BB1347" s="11">
        <f t="shared" si="3222"/>
        <v>0</v>
      </c>
      <c r="BC1347" s="11">
        <f t="shared" si="3222"/>
        <v>50</v>
      </c>
      <c r="BD1347" s="11">
        <f t="shared" si="3222"/>
        <v>0</v>
      </c>
      <c r="BE1347" s="11">
        <f t="shared" si="3222"/>
        <v>0</v>
      </c>
      <c r="BF1347" s="11">
        <f t="shared" si="3222"/>
        <v>0</v>
      </c>
      <c r="BG1347" s="11">
        <f t="shared" si="3222"/>
        <v>0</v>
      </c>
      <c r="BH1347" s="11">
        <f t="shared" si="3222"/>
        <v>0</v>
      </c>
      <c r="BI1347" s="11">
        <f t="shared" ref="BE1347:BT1348" si="3223">BI1348</f>
        <v>50</v>
      </c>
      <c r="BJ1347" s="11">
        <f t="shared" si="3223"/>
        <v>0</v>
      </c>
      <c r="BK1347" s="11">
        <f t="shared" si="3223"/>
        <v>0</v>
      </c>
      <c r="BL1347" s="11">
        <f t="shared" si="3223"/>
        <v>0</v>
      </c>
      <c r="BM1347" s="11">
        <f t="shared" si="3223"/>
        <v>0</v>
      </c>
      <c r="BN1347" s="11">
        <f t="shared" si="3223"/>
        <v>0</v>
      </c>
      <c r="BO1347" s="11">
        <f t="shared" si="3223"/>
        <v>50</v>
      </c>
      <c r="BP1347" s="11">
        <f t="shared" si="3223"/>
        <v>0</v>
      </c>
      <c r="BQ1347" s="11">
        <f t="shared" si="3223"/>
        <v>0</v>
      </c>
      <c r="BR1347" s="11">
        <f t="shared" si="3223"/>
        <v>0</v>
      </c>
      <c r="BS1347" s="11">
        <f t="shared" si="3223"/>
        <v>0</v>
      </c>
      <c r="BT1347" s="11">
        <f t="shared" si="3223"/>
        <v>0</v>
      </c>
      <c r="BU1347" s="11">
        <f t="shared" ref="BQ1347:CF1348" si="3224">BU1348</f>
        <v>50</v>
      </c>
      <c r="BV1347" s="11">
        <f t="shared" si="3224"/>
        <v>0</v>
      </c>
      <c r="BW1347" s="11">
        <f t="shared" si="3224"/>
        <v>0</v>
      </c>
      <c r="BX1347" s="11">
        <f t="shared" si="3224"/>
        <v>0</v>
      </c>
      <c r="BY1347" s="11">
        <f t="shared" si="3224"/>
        <v>0</v>
      </c>
      <c r="BZ1347" s="11">
        <f t="shared" si="3224"/>
        <v>0</v>
      </c>
      <c r="CA1347" s="11">
        <f t="shared" si="3224"/>
        <v>50</v>
      </c>
      <c r="CB1347" s="11">
        <f t="shared" si="3224"/>
        <v>0</v>
      </c>
      <c r="CC1347" s="11">
        <f t="shared" si="3224"/>
        <v>0</v>
      </c>
      <c r="CD1347" s="11">
        <f t="shared" si="3224"/>
        <v>0</v>
      </c>
      <c r="CE1347" s="11">
        <f t="shared" si="3224"/>
        <v>0</v>
      </c>
      <c r="CF1347" s="11">
        <f t="shared" si="3224"/>
        <v>0</v>
      </c>
      <c r="CG1347" s="11">
        <f t="shared" ref="CC1347:CN1348" si="3225">CG1348</f>
        <v>50</v>
      </c>
      <c r="CH1347" s="11">
        <f t="shared" si="3225"/>
        <v>0</v>
      </c>
      <c r="CI1347" s="11">
        <f t="shared" si="3225"/>
        <v>0</v>
      </c>
      <c r="CJ1347" s="11">
        <f t="shared" si="3225"/>
        <v>0</v>
      </c>
      <c r="CK1347" s="11">
        <f t="shared" si="3225"/>
        <v>0</v>
      </c>
      <c r="CL1347" s="11">
        <f t="shared" si="3225"/>
        <v>0</v>
      </c>
      <c r="CM1347" s="11">
        <f t="shared" si="3225"/>
        <v>50</v>
      </c>
      <c r="CN1347" s="11">
        <f t="shared" si="3225"/>
        <v>0</v>
      </c>
    </row>
    <row r="1348" spans="1:92" hidden="1">
      <c r="A1348" s="49" t="s">
        <v>101</v>
      </c>
      <c r="B1348" s="30" t="s">
        <v>256</v>
      </c>
      <c r="C1348" s="30" t="s">
        <v>33</v>
      </c>
      <c r="D1348" s="30" t="s">
        <v>80</v>
      </c>
      <c r="E1348" s="30" t="s">
        <v>304</v>
      </c>
      <c r="F1348" s="30" t="s">
        <v>102</v>
      </c>
      <c r="G1348" s="11">
        <f>G1349</f>
        <v>50</v>
      </c>
      <c r="H1348" s="11">
        <f>H1349</f>
        <v>0</v>
      </c>
      <c r="I1348" s="11">
        <f t="shared" si="3219"/>
        <v>0</v>
      </c>
      <c r="J1348" s="11">
        <f t="shared" si="3219"/>
        <v>0</v>
      </c>
      <c r="K1348" s="11">
        <f t="shared" si="3219"/>
        <v>0</v>
      </c>
      <c r="L1348" s="11">
        <f t="shared" si="3219"/>
        <v>0</v>
      </c>
      <c r="M1348" s="11">
        <f t="shared" si="3219"/>
        <v>50</v>
      </c>
      <c r="N1348" s="11">
        <f t="shared" si="3219"/>
        <v>0</v>
      </c>
      <c r="O1348" s="11">
        <f t="shared" si="3219"/>
        <v>0</v>
      </c>
      <c r="P1348" s="11">
        <f t="shared" si="3219"/>
        <v>0</v>
      </c>
      <c r="Q1348" s="11">
        <f t="shared" si="3219"/>
        <v>0</v>
      </c>
      <c r="R1348" s="11">
        <f t="shared" si="3219"/>
        <v>0</v>
      </c>
      <c r="S1348" s="11">
        <f t="shared" si="3219"/>
        <v>50</v>
      </c>
      <c r="T1348" s="11">
        <f t="shared" si="3219"/>
        <v>0</v>
      </c>
      <c r="U1348" s="11">
        <f t="shared" si="3220"/>
        <v>0</v>
      </c>
      <c r="V1348" s="11">
        <f t="shared" si="3220"/>
        <v>0</v>
      </c>
      <c r="W1348" s="11">
        <f t="shared" si="3220"/>
        <v>0</v>
      </c>
      <c r="X1348" s="11">
        <f t="shared" si="3220"/>
        <v>0</v>
      </c>
      <c r="Y1348" s="11">
        <f t="shared" si="3220"/>
        <v>50</v>
      </c>
      <c r="Z1348" s="11">
        <f t="shared" si="3220"/>
        <v>0</v>
      </c>
      <c r="AA1348" s="11">
        <f t="shared" si="3220"/>
        <v>0</v>
      </c>
      <c r="AB1348" s="11">
        <f t="shared" si="3220"/>
        <v>0</v>
      </c>
      <c r="AC1348" s="11">
        <f t="shared" si="3220"/>
        <v>0</v>
      </c>
      <c r="AD1348" s="11">
        <f t="shared" si="3220"/>
        <v>0</v>
      </c>
      <c r="AE1348" s="11">
        <f t="shared" si="3220"/>
        <v>50</v>
      </c>
      <c r="AF1348" s="11">
        <f t="shared" si="3220"/>
        <v>0</v>
      </c>
      <c r="AG1348" s="11">
        <f t="shared" si="3221"/>
        <v>0</v>
      </c>
      <c r="AH1348" s="11">
        <f t="shared" si="3221"/>
        <v>0</v>
      </c>
      <c r="AI1348" s="11">
        <f t="shared" si="3221"/>
        <v>0</v>
      </c>
      <c r="AJ1348" s="11">
        <f t="shared" si="3221"/>
        <v>0</v>
      </c>
      <c r="AK1348" s="11">
        <f t="shared" si="3221"/>
        <v>50</v>
      </c>
      <c r="AL1348" s="11">
        <f t="shared" si="3221"/>
        <v>0</v>
      </c>
      <c r="AM1348" s="11">
        <f t="shared" si="3221"/>
        <v>0</v>
      </c>
      <c r="AN1348" s="11">
        <f t="shared" si="3221"/>
        <v>0</v>
      </c>
      <c r="AO1348" s="11">
        <f t="shared" si="3221"/>
        <v>0</v>
      </c>
      <c r="AP1348" s="11">
        <f t="shared" si="3221"/>
        <v>0</v>
      </c>
      <c r="AQ1348" s="11">
        <f t="shared" si="3221"/>
        <v>50</v>
      </c>
      <c r="AR1348" s="11">
        <f t="shared" si="3221"/>
        <v>0</v>
      </c>
      <c r="AS1348" s="11">
        <f t="shared" si="3222"/>
        <v>0</v>
      </c>
      <c r="AT1348" s="11">
        <f t="shared" si="3222"/>
        <v>0</v>
      </c>
      <c r="AU1348" s="11">
        <f t="shared" si="3222"/>
        <v>0</v>
      </c>
      <c r="AV1348" s="11">
        <f t="shared" si="3222"/>
        <v>0</v>
      </c>
      <c r="AW1348" s="11">
        <f t="shared" si="3222"/>
        <v>50</v>
      </c>
      <c r="AX1348" s="11">
        <f t="shared" si="3222"/>
        <v>0</v>
      </c>
      <c r="AY1348" s="11">
        <f t="shared" si="3222"/>
        <v>0</v>
      </c>
      <c r="AZ1348" s="11">
        <f t="shared" si="3222"/>
        <v>0</v>
      </c>
      <c r="BA1348" s="11">
        <f t="shared" si="3222"/>
        <v>0</v>
      </c>
      <c r="BB1348" s="11">
        <f t="shared" si="3222"/>
        <v>0</v>
      </c>
      <c r="BC1348" s="11">
        <f t="shared" si="3222"/>
        <v>50</v>
      </c>
      <c r="BD1348" s="11">
        <f t="shared" si="3222"/>
        <v>0</v>
      </c>
      <c r="BE1348" s="11">
        <f t="shared" si="3223"/>
        <v>0</v>
      </c>
      <c r="BF1348" s="11">
        <f t="shared" si="3223"/>
        <v>0</v>
      </c>
      <c r="BG1348" s="11">
        <f t="shared" si="3223"/>
        <v>0</v>
      </c>
      <c r="BH1348" s="11">
        <f t="shared" si="3223"/>
        <v>0</v>
      </c>
      <c r="BI1348" s="11">
        <f t="shared" si="3223"/>
        <v>50</v>
      </c>
      <c r="BJ1348" s="11">
        <f t="shared" si="3223"/>
        <v>0</v>
      </c>
      <c r="BK1348" s="11">
        <f t="shared" si="3223"/>
        <v>0</v>
      </c>
      <c r="BL1348" s="11">
        <f t="shared" si="3223"/>
        <v>0</v>
      </c>
      <c r="BM1348" s="11">
        <f t="shared" si="3223"/>
        <v>0</v>
      </c>
      <c r="BN1348" s="11">
        <f t="shared" si="3223"/>
        <v>0</v>
      </c>
      <c r="BO1348" s="11">
        <f t="shared" si="3223"/>
        <v>50</v>
      </c>
      <c r="BP1348" s="11">
        <f t="shared" si="3223"/>
        <v>0</v>
      </c>
      <c r="BQ1348" s="11">
        <f t="shared" si="3224"/>
        <v>0</v>
      </c>
      <c r="BR1348" s="11">
        <f t="shared" si="3224"/>
        <v>0</v>
      </c>
      <c r="BS1348" s="11">
        <f t="shared" si="3224"/>
        <v>0</v>
      </c>
      <c r="BT1348" s="11">
        <f t="shared" si="3224"/>
        <v>0</v>
      </c>
      <c r="BU1348" s="11">
        <f t="shared" si="3224"/>
        <v>50</v>
      </c>
      <c r="BV1348" s="11">
        <f t="shared" si="3224"/>
        <v>0</v>
      </c>
      <c r="BW1348" s="11">
        <f t="shared" si="3224"/>
        <v>0</v>
      </c>
      <c r="BX1348" s="11">
        <f t="shared" si="3224"/>
        <v>0</v>
      </c>
      <c r="BY1348" s="11">
        <f t="shared" si="3224"/>
        <v>0</v>
      </c>
      <c r="BZ1348" s="11">
        <f t="shared" si="3224"/>
        <v>0</v>
      </c>
      <c r="CA1348" s="11">
        <f t="shared" si="3224"/>
        <v>50</v>
      </c>
      <c r="CB1348" s="11">
        <f t="shared" si="3224"/>
        <v>0</v>
      </c>
      <c r="CC1348" s="11">
        <f t="shared" si="3225"/>
        <v>0</v>
      </c>
      <c r="CD1348" s="11">
        <f t="shared" si="3225"/>
        <v>0</v>
      </c>
      <c r="CE1348" s="11">
        <f t="shared" si="3225"/>
        <v>0</v>
      </c>
      <c r="CF1348" s="11">
        <f t="shared" si="3225"/>
        <v>0</v>
      </c>
      <c r="CG1348" s="11">
        <f t="shared" si="3225"/>
        <v>50</v>
      </c>
      <c r="CH1348" s="11">
        <f t="shared" si="3225"/>
        <v>0</v>
      </c>
      <c r="CI1348" s="11">
        <f t="shared" si="3225"/>
        <v>0</v>
      </c>
      <c r="CJ1348" s="11">
        <f t="shared" si="3225"/>
        <v>0</v>
      </c>
      <c r="CK1348" s="11">
        <f t="shared" si="3225"/>
        <v>0</v>
      </c>
      <c r="CL1348" s="11">
        <f t="shared" si="3225"/>
        <v>0</v>
      </c>
      <c r="CM1348" s="11">
        <f t="shared" si="3225"/>
        <v>50</v>
      </c>
      <c r="CN1348" s="11">
        <f t="shared" si="3225"/>
        <v>0</v>
      </c>
    </row>
    <row r="1349" spans="1:92" hidden="1">
      <c r="A1349" s="49" t="s">
        <v>271</v>
      </c>
      <c r="B1349" s="30" t="s">
        <v>256</v>
      </c>
      <c r="C1349" s="30" t="s">
        <v>33</v>
      </c>
      <c r="D1349" s="30" t="s">
        <v>80</v>
      </c>
      <c r="E1349" s="30" t="s">
        <v>304</v>
      </c>
      <c r="F1349" s="61" t="s">
        <v>272</v>
      </c>
      <c r="G1349" s="9">
        <v>50</v>
      </c>
      <c r="H1349" s="9"/>
      <c r="I1349" s="9"/>
      <c r="J1349" s="9"/>
      <c r="K1349" s="9"/>
      <c r="L1349" s="9"/>
      <c r="M1349" s="9">
        <f>G1349+I1349+J1349+K1349+L1349</f>
        <v>50</v>
      </c>
      <c r="N1349" s="9">
        <f>H1349+L1349</f>
        <v>0</v>
      </c>
      <c r="O1349" s="9"/>
      <c r="P1349" s="9"/>
      <c r="Q1349" s="9"/>
      <c r="R1349" s="9"/>
      <c r="S1349" s="9">
        <f>M1349+O1349+P1349+Q1349+R1349</f>
        <v>50</v>
      </c>
      <c r="T1349" s="9">
        <f>N1349+R1349</f>
        <v>0</v>
      </c>
      <c r="U1349" s="9"/>
      <c r="V1349" s="9"/>
      <c r="W1349" s="9"/>
      <c r="X1349" s="9"/>
      <c r="Y1349" s="9">
        <f>S1349+U1349+V1349+W1349+X1349</f>
        <v>50</v>
      </c>
      <c r="Z1349" s="9">
        <f>T1349+X1349</f>
        <v>0</v>
      </c>
      <c r="AA1349" s="9"/>
      <c r="AB1349" s="9"/>
      <c r="AC1349" s="9"/>
      <c r="AD1349" s="9"/>
      <c r="AE1349" s="9">
        <f>Y1349+AA1349+AB1349+AC1349+AD1349</f>
        <v>50</v>
      </c>
      <c r="AF1349" s="9">
        <f>Z1349+AD1349</f>
        <v>0</v>
      </c>
      <c r="AG1349" s="9"/>
      <c r="AH1349" s="9"/>
      <c r="AI1349" s="9"/>
      <c r="AJ1349" s="9"/>
      <c r="AK1349" s="9">
        <f>AE1349+AG1349+AH1349+AI1349+AJ1349</f>
        <v>50</v>
      </c>
      <c r="AL1349" s="9">
        <f>AF1349+AJ1349</f>
        <v>0</v>
      </c>
      <c r="AM1349" s="9"/>
      <c r="AN1349" s="9"/>
      <c r="AO1349" s="9"/>
      <c r="AP1349" s="9"/>
      <c r="AQ1349" s="9">
        <f>AK1349+AM1349+AN1349+AO1349+AP1349</f>
        <v>50</v>
      </c>
      <c r="AR1349" s="9">
        <f>AL1349+AP1349</f>
        <v>0</v>
      </c>
      <c r="AS1349" s="9"/>
      <c r="AT1349" s="9"/>
      <c r="AU1349" s="9"/>
      <c r="AV1349" s="9"/>
      <c r="AW1349" s="9">
        <f>AQ1349+AS1349+AT1349+AU1349+AV1349</f>
        <v>50</v>
      </c>
      <c r="AX1349" s="9">
        <f>AR1349+AV1349</f>
        <v>0</v>
      </c>
      <c r="AY1349" s="9"/>
      <c r="AZ1349" s="9"/>
      <c r="BA1349" s="9"/>
      <c r="BB1349" s="9"/>
      <c r="BC1349" s="9">
        <f>AW1349+AY1349+AZ1349+BA1349+BB1349</f>
        <v>50</v>
      </c>
      <c r="BD1349" s="9">
        <f>AX1349+BB1349</f>
        <v>0</v>
      </c>
      <c r="BE1349" s="9"/>
      <c r="BF1349" s="9"/>
      <c r="BG1349" s="9"/>
      <c r="BH1349" s="9"/>
      <c r="BI1349" s="9">
        <f>BC1349+BE1349+BF1349+BG1349+BH1349</f>
        <v>50</v>
      </c>
      <c r="BJ1349" s="9">
        <f>BD1349+BH1349</f>
        <v>0</v>
      </c>
      <c r="BK1349" s="9"/>
      <c r="BL1349" s="9"/>
      <c r="BM1349" s="9"/>
      <c r="BN1349" s="9"/>
      <c r="BO1349" s="9">
        <f>BI1349+BK1349+BL1349+BM1349+BN1349</f>
        <v>50</v>
      </c>
      <c r="BP1349" s="9">
        <f>BJ1349+BN1349</f>
        <v>0</v>
      </c>
      <c r="BQ1349" s="9"/>
      <c r="BR1349" s="9"/>
      <c r="BS1349" s="9"/>
      <c r="BT1349" s="9"/>
      <c r="BU1349" s="9">
        <f>BO1349+BQ1349+BR1349+BS1349+BT1349</f>
        <v>50</v>
      </c>
      <c r="BV1349" s="9">
        <f>BP1349+BT1349</f>
        <v>0</v>
      </c>
      <c r="BW1349" s="9"/>
      <c r="BX1349" s="9"/>
      <c r="BY1349" s="9"/>
      <c r="BZ1349" s="9"/>
      <c r="CA1349" s="9">
        <f>BU1349+BW1349+BX1349+BY1349+BZ1349</f>
        <v>50</v>
      </c>
      <c r="CB1349" s="9">
        <f>BV1349+BZ1349</f>
        <v>0</v>
      </c>
      <c r="CC1349" s="9"/>
      <c r="CD1349" s="9"/>
      <c r="CE1349" s="9"/>
      <c r="CF1349" s="9"/>
      <c r="CG1349" s="9">
        <f>CA1349+CC1349+CD1349+CE1349+CF1349</f>
        <v>50</v>
      </c>
      <c r="CH1349" s="9">
        <f>CB1349+CF1349</f>
        <v>0</v>
      </c>
      <c r="CI1349" s="9"/>
      <c r="CJ1349" s="9"/>
      <c r="CK1349" s="9"/>
      <c r="CL1349" s="9"/>
      <c r="CM1349" s="9">
        <f>CG1349+CI1349+CJ1349+CK1349+CL1349</f>
        <v>50</v>
      </c>
      <c r="CN1349" s="9">
        <f>CH1349+CL1349</f>
        <v>0</v>
      </c>
    </row>
    <row r="1350" spans="1:92" ht="66" hidden="1">
      <c r="A1350" s="51" t="s">
        <v>305</v>
      </c>
      <c r="B1350" s="30" t="s">
        <v>256</v>
      </c>
      <c r="C1350" s="30" t="s">
        <v>33</v>
      </c>
      <c r="D1350" s="30" t="s">
        <v>80</v>
      </c>
      <c r="E1350" s="30" t="s">
        <v>306</v>
      </c>
      <c r="F1350" s="30"/>
      <c r="G1350" s="11">
        <f>G1351</f>
        <v>636</v>
      </c>
      <c r="H1350" s="11">
        <f>H1351</f>
        <v>0</v>
      </c>
      <c r="I1350" s="11">
        <f t="shared" ref="I1350:X1351" si="3226">I1351</f>
        <v>0</v>
      </c>
      <c r="J1350" s="11">
        <f t="shared" si="3226"/>
        <v>0</v>
      </c>
      <c r="K1350" s="11">
        <f t="shared" si="3226"/>
        <v>0</v>
      </c>
      <c r="L1350" s="11">
        <f t="shared" si="3226"/>
        <v>0</v>
      </c>
      <c r="M1350" s="11">
        <f t="shared" si="3226"/>
        <v>636</v>
      </c>
      <c r="N1350" s="11">
        <f t="shared" si="3226"/>
        <v>0</v>
      </c>
      <c r="O1350" s="11">
        <f t="shared" si="3226"/>
        <v>0</v>
      </c>
      <c r="P1350" s="11">
        <f t="shared" si="3226"/>
        <v>0</v>
      </c>
      <c r="Q1350" s="11">
        <f t="shared" si="3226"/>
        <v>0</v>
      </c>
      <c r="R1350" s="11">
        <f t="shared" si="3226"/>
        <v>0</v>
      </c>
      <c r="S1350" s="11">
        <f t="shared" si="3226"/>
        <v>636</v>
      </c>
      <c r="T1350" s="11">
        <f t="shared" si="3226"/>
        <v>0</v>
      </c>
      <c r="U1350" s="11">
        <f t="shared" si="3226"/>
        <v>0</v>
      </c>
      <c r="V1350" s="11">
        <f t="shared" si="3226"/>
        <v>0</v>
      </c>
      <c r="W1350" s="11">
        <f t="shared" si="3226"/>
        <v>0</v>
      </c>
      <c r="X1350" s="11">
        <f t="shared" si="3226"/>
        <v>0</v>
      </c>
      <c r="Y1350" s="11">
        <f t="shared" ref="U1350:AJ1351" si="3227">Y1351</f>
        <v>636</v>
      </c>
      <c r="Z1350" s="11">
        <f t="shared" si="3227"/>
        <v>0</v>
      </c>
      <c r="AA1350" s="11">
        <f t="shared" si="3227"/>
        <v>0</v>
      </c>
      <c r="AB1350" s="11">
        <f t="shared" si="3227"/>
        <v>0</v>
      </c>
      <c r="AC1350" s="11">
        <f t="shared" si="3227"/>
        <v>0</v>
      </c>
      <c r="AD1350" s="11">
        <f t="shared" si="3227"/>
        <v>0</v>
      </c>
      <c r="AE1350" s="11">
        <f t="shared" si="3227"/>
        <v>636</v>
      </c>
      <c r="AF1350" s="11">
        <f t="shared" si="3227"/>
        <v>0</v>
      </c>
      <c r="AG1350" s="11">
        <f t="shared" si="3227"/>
        <v>0</v>
      </c>
      <c r="AH1350" s="11">
        <f t="shared" si="3227"/>
        <v>0</v>
      </c>
      <c r="AI1350" s="11">
        <f t="shared" si="3227"/>
        <v>0</v>
      </c>
      <c r="AJ1350" s="11">
        <f t="shared" si="3227"/>
        <v>0</v>
      </c>
      <c r="AK1350" s="11">
        <f t="shared" ref="AG1350:AV1351" si="3228">AK1351</f>
        <v>636</v>
      </c>
      <c r="AL1350" s="11">
        <f t="shared" si="3228"/>
        <v>0</v>
      </c>
      <c r="AM1350" s="11">
        <f t="shared" si="3228"/>
        <v>0</v>
      </c>
      <c r="AN1350" s="11">
        <f t="shared" si="3228"/>
        <v>0</v>
      </c>
      <c r="AO1350" s="11">
        <f t="shared" si="3228"/>
        <v>0</v>
      </c>
      <c r="AP1350" s="11">
        <f t="shared" si="3228"/>
        <v>0</v>
      </c>
      <c r="AQ1350" s="11">
        <f t="shared" si="3228"/>
        <v>636</v>
      </c>
      <c r="AR1350" s="11">
        <f t="shared" si="3228"/>
        <v>0</v>
      </c>
      <c r="AS1350" s="11">
        <f t="shared" si="3228"/>
        <v>0</v>
      </c>
      <c r="AT1350" s="11">
        <f t="shared" si="3228"/>
        <v>0</v>
      </c>
      <c r="AU1350" s="11">
        <f t="shared" si="3228"/>
        <v>0</v>
      </c>
      <c r="AV1350" s="11">
        <f t="shared" si="3228"/>
        <v>0</v>
      </c>
      <c r="AW1350" s="11">
        <f t="shared" ref="AS1350:BH1351" si="3229">AW1351</f>
        <v>636</v>
      </c>
      <c r="AX1350" s="11">
        <f t="shared" si="3229"/>
        <v>0</v>
      </c>
      <c r="AY1350" s="11">
        <f t="shared" si="3229"/>
        <v>0</v>
      </c>
      <c r="AZ1350" s="11">
        <f t="shared" si="3229"/>
        <v>0</v>
      </c>
      <c r="BA1350" s="11">
        <f t="shared" si="3229"/>
        <v>0</v>
      </c>
      <c r="BB1350" s="11">
        <f t="shared" si="3229"/>
        <v>0</v>
      </c>
      <c r="BC1350" s="11">
        <f t="shared" si="3229"/>
        <v>636</v>
      </c>
      <c r="BD1350" s="11">
        <f t="shared" si="3229"/>
        <v>0</v>
      </c>
      <c r="BE1350" s="11">
        <f t="shared" si="3229"/>
        <v>0</v>
      </c>
      <c r="BF1350" s="11">
        <f t="shared" si="3229"/>
        <v>0</v>
      </c>
      <c r="BG1350" s="11">
        <f t="shared" si="3229"/>
        <v>0</v>
      </c>
      <c r="BH1350" s="11">
        <f t="shared" si="3229"/>
        <v>0</v>
      </c>
      <c r="BI1350" s="11">
        <f t="shared" ref="BE1350:BT1351" si="3230">BI1351</f>
        <v>636</v>
      </c>
      <c r="BJ1350" s="11">
        <f t="shared" si="3230"/>
        <v>0</v>
      </c>
      <c r="BK1350" s="11">
        <f t="shared" si="3230"/>
        <v>0</v>
      </c>
      <c r="BL1350" s="11">
        <f t="shared" si="3230"/>
        <v>0</v>
      </c>
      <c r="BM1350" s="11">
        <f t="shared" si="3230"/>
        <v>0</v>
      </c>
      <c r="BN1350" s="11">
        <f t="shared" si="3230"/>
        <v>0</v>
      </c>
      <c r="BO1350" s="11">
        <f t="shared" si="3230"/>
        <v>636</v>
      </c>
      <c r="BP1350" s="11">
        <f t="shared" si="3230"/>
        <v>0</v>
      </c>
      <c r="BQ1350" s="11">
        <f t="shared" si="3230"/>
        <v>0</v>
      </c>
      <c r="BR1350" s="11">
        <f t="shared" si="3230"/>
        <v>24</v>
      </c>
      <c r="BS1350" s="11">
        <f t="shared" si="3230"/>
        <v>0</v>
      </c>
      <c r="BT1350" s="11">
        <f t="shared" si="3230"/>
        <v>0</v>
      </c>
      <c r="BU1350" s="11">
        <f t="shared" ref="BQ1350:CF1351" si="3231">BU1351</f>
        <v>660</v>
      </c>
      <c r="BV1350" s="11">
        <f t="shared" si="3231"/>
        <v>0</v>
      </c>
      <c r="BW1350" s="11">
        <f t="shared" si="3231"/>
        <v>0</v>
      </c>
      <c r="BX1350" s="11">
        <f t="shared" si="3231"/>
        <v>0</v>
      </c>
      <c r="BY1350" s="11">
        <f t="shared" si="3231"/>
        <v>0</v>
      </c>
      <c r="BZ1350" s="11">
        <f t="shared" si="3231"/>
        <v>0</v>
      </c>
      <c r="CA1350" s="11">
        <f t="shared" si="3231"/>
        <v>660</v>
      </c>
      <c r="CB1350" s="11">
        <f t="shared" si="3231"/>
        <v>0</v>
      </c>
      <c r="CC1350" s="11">
        <f t="shared" si="3231"/>
        <v>0</v>
      </c>
      <c r="CD1350" s="11">
        <f t="shared" si="3231"/>
        <v>0</v>
      </c>
      <c r="CE1350" s="11">
        <f t="shared" si="3231"/>
        <v>0</v>
      </c>
      <c r="CF1350" s="11">
        <f t="shared" si="3231"/>
        <v>0</v>
      </c>
      <c r="CG1350" s="11">
        <f t="shared" ref="CC1350:CN1351" si="3232">CG1351</f>
        <v>660</v>
      </c>
      <c r="CH1350" s="11">
        <f t="shared" si="3232"/>
        <v>0</v>
      </c>
      <c r="CI1350" s="11">
        <f t="shared" si="3232"/>
        <v>0</v>
      </c>
      <c r="CJ1350" s="11">
        <f t="shared" si="3232"/>
        <v>0</v>
      </c>
      <c r="CK1350" s="11">
        <f t="shared" si="3232"/>
        <v>0</v>
      </c>
      <c r="CL1350" s="11">
        <f t="shared" si="3232"/>
        <v>0</v>
      </c>
      <c r="CM1350" s="11">
        <f t="shared" si="3232"/>
        <v>660</v>
      </c>
      <c r="CN1350" s="11">
        <f t="shared" si="3232"/>
        <v>0</v>
      </c>
    </row>
    <row r="1351" spans="1:92" hidden="1">
      <c r="A1351" s="49" t="s">
        <v>101</v>
      </c>
      <c r="B1351" s="30" t="s">
        <v>256</v>
      </c>
      <c r="C1351" s="30" t="s">
        <v>33</v>
      </c>
      <c r="D1351" s="30" t="s">
        <v>80</v>
      </c>
      <c r="E1351" s="30" t="s">
        <v>306</v>
      </c>
      <c r="F1351" s="30" t="s">
        <v>102</v>
      </c>
      <c r="G1351" s="11">
        <f>G1352</f>
        <v>636</v>
      </c>
      <c r="H1351" s="11">
        <f>H1352</f>
        <v>0</v>
      </c>
      <c r="I1351" s="11">
        <f t="shared" si="3226"/>
        <v>0</v>
      </c>
      <c r="J1351" s="11">
        <f t="shared" si="3226"/>
        <v>0</v>
      </c>
      <c r="K1351" s="11">
        <f t="shared" si="3226"/>
        <v>0</v>
      </c>
      <c r="L1351" s="11">
        <f t="shared" si="3226"/>
        <v>0</v>
      </c>
      <c r="M1351" s="11">
        <f t="shared" si="3226"/>
        <v>636</v>
      </c>
      <c r="N1351" s="11">
        <f t="shared" si="3226"/>
        <v>0</v>
      </c>
      <c r="O1351" s="11">
        <f t="shared" si="3226"/>
        <v>0</v>
      </c>
      <c r="P1351" s="11">
        <f t="shared" si="3226"/>
        <v>0</v>
      </c>
      <c r="Q1351" s="11">
        <f t="shared" si="3226"/>
        <v>0</v>
      </c>
      <c r="R1351" s="11">
        <f t="shared" si="3226"/>
        <v>0</v>
      </c>
      <c r="S1351" s="11">
        <f t="shared" si="3226"/>
        <v>636</v>
      </c>
      <c r="T1351" s="11">
        <f t="shared" si="3226"/>
        <v>0</v>
      </c>
      <c r="U1351" s="11">
        <f t="shared" si="3227"/>
        <v>0</v>
      </c>
      <c r="V1351" s="11">
        <f t="shared" si="3227"/>
        <v>0</v>
      </c>
      <c r="W1351" s="11">
        <f t="shared" si="3227"/>
        <v>0</v>
      </c>
      <c r="X1351" s="11">
        <f t="shared" si="3227"/>
        <v>0</v>
      </c>
      <c r="Y1351" s="11">
        <f t="shared" si="3227"/>
        <v>636</v>
      </c>
      <c r="Z1351" s="11">
        <f t="shared" si="3227"/>
        <v>0</v>
      </c>
      <c r="AA1351" s="11">
        <f t="shared" si="3227"/>
        <v>0</v>
      </c>
      <c r="AB1351" s="11">
        <f t="shared" si="3227"/>
        <v>0</v>
      </c>
      <c r="AC1351" s="11">
        <f t="shared" si="3227"/>
        <v>0</v>
      </c>
      <c r="AD1351" s="11">
        <f t="shared" si="3227"/>
        <v>0</v>
      </c>
      <c r="AE1351" s="11">
        <f t="shared" si="3227"/>
        <v>636</v>
      </c>
      <c r="AF1351" s="11">
        <f t="shared" si="3227"/>
        <v>0</v>
      </c>
      <c r="AG1351" s="11">
        <f t="shared" si="3228"/>
        <v>0</v>
      </c>
      <c r="AH1351" s="11">
        <f t="shared" si="3228"/>
        <v>0</v>
      </c>
      <c r="AI1351" s="11">
        <f t="shared" si="3228"/>
        <v>0</v>
      </c>
      <c r="AJ1351" s="11">
        <f t="shared" si="3228"/>
        <v>0</v>
      </c>
      <c r="AK1351" s="11">
        <f t="shared" si="3228"/>
        <v>636</v>
      </c>
      <c r="AL1351" s="11">
        <f t="shared" si="3228"/>
        <v>0</v>
      </c>
      <c r="AM1351" s="11">
        <f t="shared" si="3228"/>
        <v>0</v>
      </c>
      <c r="AN1351" s="11">
        <f t="shared" si="3228"/>
        <v>0</v>
      </c>
      <c r="AO1351" s="11">
        <f t="shared" si="3228"/>
        <v>0</v>
      </c>
      <c r="AP1351" s="11">
        <f t="shared" si="3228"/>
        <v>0</v>
      </c>
      <c r="AQ1351" s="11">
        <f t="shared" si="3228"/>
        <v>636</v>
      </c>
      <c r="AR1351" s="11">
        <f t="shared" si="3228"/>
        <v>0</v>
      </c>
      <c r="AS1351" s="11">
        <f t="shared" si="3229"/>
        <v>0</v>
      </c>
      <c r="AT1351" s="11">
        <f t="shared" si="3229"/>
        <v>0</v>
      </c>
      <c r="AU1351" s="11">
        <f t="shared" si="3229"/>
        <v>0</v>
      </c>
      <c r="AV1351" s="11">
        <f t="shared" si="3229"/>
        <v>0</v>
      </c>
      <c r="AW1351" s="11">
        <f t="shared" si="3229"/>
        <v>636</v>
      </c>
      <c r="AX1351" s="11">
        <f t="shared" si="3229"/>
        <v>0</v>
      </c>
      <c r="AY1351" s="11">
        <f t="shared" si="3229"/>
        <v>0</v>
      </c>
      <c r="AZ1351" s="11">
        <f t="shared" si="3229"/>
        <v>0</v>
      </c>
      <c r="BA1351" s="11">
        <f t="shared" si="3229"/>
        <v>0</v>
      </c>
      <c r="BB1351" s="11">
        <f t="shared" si="3229"/>
        <v>0</v>
      </c>
      <c r="BC1351" s="11">
        <f t="shared" si="3229"/>
        <v>636</v>
      </c>
      <c r="BD1351" s="11">
        <f t="shared" si="3229"/>
        <v>0</v>
      </c>
      <c r="BE1351" s="11">
        <f t="shared" si="3230"/>
        <v>0</v>
      </c>
      <c r="BF1351" s="11">
        <f t="shared" si="3230"/>
        <v>0</v>
      </c>
      <c r="BG1351" s="11">
        <f t="shared" si="3230"/>
        <v>0</v>
      </c>
      <c r="BH1351" s="11">
        <f t="shared" si="3230"/>
        <v>0</v>
      </c>
      <c r="BI1351" s="11">
        <f t="shared" si="3230"/>
        <v>636</v>
      </c>
      <c r="BJ1351" s="11">
        <f t="shared" si="3230"/>
        <v>0</v>
      </c>
      <c r="BK1351" s="11">
        <f t="shared" si="3230"/>
        <v>0</v>
      </c>
      <c r="BL1351" s="11">
        <f t="shared" si="3230"/>
        <v>0</v>
      </c>
      <c r="BM1351" s="11">
        <f t="shared" si="3230"/>
        <v>0</v>
      </c>
      <c r="BN1351" s="11">
        <f t="shared" si="3230"/>
        <v>0</v>
      </c>
      <c r="BO1351" s="11">
        <f t="shared" si="3230"/>
        <v>636</v>
      </c>
      <c r="BP1351" s="11">
        <f t="shared" si="3230"/>
        <v>0</v>
      </c>
      <c r="BQ1351" s="11">
        <f t="shared" si="3231"/>
        <v>0</v>
      </c>
      <c r="BR1351" s="11">
        <f t="shared" si="3231"/>
        <v>24</v>
      </c>
      <c r="BS1351" s="11">
        <f t="shared" si="3231"/>
        <v>0</v>
      </c>
      <c r="BT1351" s="11">
        <f t="shared" si="3231"/>
        <v>0</v>
      </c>
      <c r="BU1351" s="11">
        <f t="shared" si="3231"/>
        <v>660</v>
      </c>
      <c r="BV1351" s="11">
        <f t="shared" si="3231"/>
        <v>0</v>
      </c>
      <c r="BW1351" s="11">
        <f t="shared" si="3231"/>
        <v>0</v>
      </c>
      <c r="BX1351" s="11">
        <f t="shared" si="3231"/>
        <v>0</v>
      </c>
      <c r="BY1351" s="11">
        <f t="shared" si="3231"/>
        <v>0</v>
      </c>
      <c r="BZ1351" s="11">
        <f t="shared" si="3231"/>
        <v>0</v>
      </c>
      <c r="CA1351" s="11">
        <f t="shared" si="3231"/>
        <v>660</v>
      </c>
      <c r="CB1351" s="11">
        <f t="shared" si="3231"/>
        <v>0</v>
      </c>
      <c r="CC1351" s="11">
        <f t="shared" si="3232"/>
        <v>0</v>
      </c>
      <c r="CD1351" s="11">
        <f t="shared" si="3232"/>
        <v>0</v>
      </c>
      <c r="CE1351" s="11">
        <f t="shared" si="3232"/>
        <v>0</v>
      </c>
      <c r="CF1351" s="11">
        <f t="shared" si="3232"/>
        <v>0</v>
      </c>
      <c r="CG1351" s="11">
        <f t="shared" si="3232"/>
        <v>660</v>
      </c>
      <c r="CH1351" s="11">
        <f t="shared" si="3232"/>
        <v>0</v>
      </c>
      <c r="CI1351" s="11">
        <f t="shared" si="3232"/>
        <v>0</v>
      </c>
      <c r="CJ1351" s="11">
        <f t="shared" si="3232"/>
        <v>0</v>
      </c>
      <c r="CK1351" s="11">
        <f t="shared" si="3232"/>
        <v>0</v>
      </c>
      <c r="CL1351" s="11">
        <f t="shared" si="3232"/>
        <v>0</v>
      </c>
      <c r="CM1351" s="11">
        <f t="shared" si="3232"/>
        <v>660</v>
      </c>
      <c r="CN1351" s="11">
        <f t="shared" si="3232"/>
        <v>0</v>
      </c>
    </row>
    <row r="1352" spans="1:92" hidden="1">
      <c r="A1352" s="49" t="s">
        <v>271</v>
      </c>
      <c r="B1352" s="30" t="s">
        <v>256</v>
      </c>
      <c r="C1352" s="30" t="s">
        <v>33</v>
      </c>
      <c r="D1352" s="30" t="s">
        <v>80</v>
      </c>
      <c r="E1352" s="30" t="s">
        <v>306</v>
      </c>
      <c r="F1352" s="61" t="s">
        <v>272</v>
      </c>
      <c r="G1352" s="9">
        <v>636</v>
      </c>
      <c r="H1352" s="9"/>
      <c r="I1352" s="9"/>
      <c r="J1352" s="9"/>
      <c r="K1352" s="9"/>
      <c r="L1352" s="9"/>
      <c r="M1352" s="9">
        <f>G1352+I1352+J1352+K1352+L1352</f>
        <v>636</v>
      </c>
      <c r="N1352" s="9">
        <f>H1352+L1352</f>
        <v>0</v>
      </c>
      <c r="O1352" s="9"/>
      <c r="P1352" s="9"/>
      <c r="Q1352" s="9"/>
      <c r="R1352" s="9"/>
      <c r="S1352" s="9">
        <f>M1352+O1352+P1352+Q1352+R1352</f>
        <v>636</v>
      </c>
      <c r="T1352" s="9">
        <f>N1352+R1352</f>
        <v>0</v>
      </c>
      <c r="U1352" s="9"/>
      <c r="V1352" s="9"/>
      <c r="W1352" s="9"/>
      <c r="X1352" s="9"/>
      <c r="Y1352" s="9">
        <f>S1352+U1352+V1352+W1352+X1352</f>
        <v>636</v>
      </c>
      <c r="Z1352" s="9">
        <f>T1352+X1352</f>
        <v>0</v>
      </c>
      <c r="AA1352" s="9"/>
      <c r="AB1352" s="9"/>
      <c r="AC1352" s="9"/>
      <c r="AD1352" s="9"/>
      <c r="AE1352" s="9">
        <f>Y1352+AA1352+AB1352+AC1352+AD1352</f>
        <v>636</v>
      </c>
      <c r="AF1352" s="9">
        <f>Z1352+AD1352</f>
        <v>0</v>
      </c>
      <c r="AG1352" s="9"/>
      <c r="AH1352" s="9"/>
      <c r="AI1352" s="9"/>
      <c r="AJ1352" s="9"/>
      <c r="AK1352" s="9">
        <f>AE1352+AG1352+AH1352+AI1352+AJ1352</f>
        <v>636</v>
      </c>
      <c r="AL1352" s="9">
        <f>AF1352+AJ1352</f>
        <v>0</v>
      </c>
      <c r="AM1352" s="9"/>
      <c r="AN1352" s="9"/>
      <c r="AO1352" s="9"/>
      <c r="AP1352" s="9"/>
      <c r="AQ1352" s="9">
        <f>AK1352+AM1352+AN1352+AO1352+AP1352</f>
        <v>636</v>
      </c>
      <c r="AR1352" s="9">
        <f>AL1352+AP1352</f>
        <v>0</v>
      </c>
      <c r="AS1352" s="9"/>
      <c r="AT1352" s="9"/>
      <c r="AU1352" s="9"/>
      <c r="AV1352" s="9"/>
      <c r="AW1352" s="9">
        <f>AQ1352+AS1352+AT1352+AU1352+AV1352</f>
        <v>636</v>
      </c>
      <c r="AX1352" s="9">
        <f>AR1352+AV1352</f>
        <v>0</v>
      </c>
      <c r="AY1352" s="9"/>
      <c r="AZ1352" s="9"/>
      <c r="BA1352" s="9"/>
      <c r="BB1352" s="9"/>
      <c r="BC1352" s="9">
        <f>AW1352+AY1352+AZ1352+BA1352+BB1352</f>
        <v>636</v>
      </c>
      <c r="BD1352" s="9">
        <f>AX1352+BB1352</f>
        <v>0</v>
      </c>
      <c r="BE1352" s="9"/>
      <c r="BF1352" s="9"/>
      <c r="BG1352" s="9"/>
      <c r="BH1352" s="9"/>
      <c r="BI1352" s="9">
        <f>BC1352+BE1352+BF1352+BG1352+BH1352</f>
        <v>636</v>
      </c>
      <c r="BJ1352" s="9">
        <f>BD1352+BH1352</f>
        <v>0</v>
      </c>
      <c r="BK1352" s="9"/>
      <c r="BL1352" s="9"/>
      <c r="BM1352" s="9"/>
      <c r="BN1352" s="9"/>
      <c r="BO1352" s="9">
        <f>BI1352+BK1352+BL1352+BM1352+BN1352</f>
        <v>636</v>
      </c>
      <c r="BP1352" s="9">
        <f>BJ1352+BN1352</f>
        <v>0</v>
      </c>
      <c r="BQ1352" s="9"/>
      <c r="BR1352" s="9">
        <v>24</v>
      </c>
      <c r="BS1352" s="9"/>
      <c r="BT1352" s="9"/>
      <c r="BU1352" s="9">
        <f>BO1352+BQ1352+BR1352+BS1352+BT1352</f>
        <v>660</v>
      </c>
      <c r="BV1352" s="9">
        <f>BP1352+BT1352</f>
        <v>0</v>
      </c>
      <c r="BW1352" s="9"/>
      <c r="BX1352" s="9"/>
      <c r="BY1352" s="9"/>
      <c r="BZ1352" s="9"/>
      <c r="CA1352" s="9">
        <f>BU1352+BW1352+BX1352+BY1352+BZ1352</f>
        <v>660</v>
      </c>
      <c r="CB1352" s="9">
        <f>BV1352+BZ1352</f>
        <v>0</v>
      </c>
      <c r="CC1352" s="9"/>
      <c r="CD1352" s="9"/>
      <c r="CE1352" s="9"/>
      <c r="CF1352" s="9"/>
      <c r="CG1352" s="9">
        <f>CA1352+CC1352+CD1352+CE1352+CF1352</f>
        <v>660</v>
      </c>
      <c r="CH1352" s="9">
        <f>CB1352+CF1352</f>
        <v>0</v>
      </c>
      <c r="CI1352" s="9"/>
      <c r="CJ1352" s="9"/>
      <c r="CK1352" s="9"/>
      <c r="CL1352" s="9"/>
      <c r="CM1352" s="9">
        <f>CG1352+CI1352+CJ1352+CK1352+CL1352</f>
        <v>660</v>
      </c>
      <c r="CN1352" s="9">
        <f>CH1352+CL1352</f>
        <v>0</v>
      </c>
    </row>
    <row r="1353" spans="1:92" ht="115.5" hidden="1">
      <c r="A1353" s="51" t="s">
        <v>307</v>
      </c>
      <c r="B1353" s="30" t="s">
        <v>256</v>
      </c>
      <c r="C1353" s="30" t="s">
        <v>33</v>
      </c>
      <c r="D1353" s="30" t="s">
        <v>80</v>
      </c>
      <c r="E1353" s="30" t="s">
        <v>308</v>
      </c>
      <c r="F1353" s="30"/>
      <c r="G1353" s="11">
        <f>G1354</f>
        <v>12</v>
      </c>
      <c r="H1353" s="11">
        <f>H1354</f>
        <v>0</v>
      </c>
      <c r="I1353" s="11">
        <f t="shared" ref="I1353:X1354" si="3233">I1354</f>
        <v>0</v>
      </c>
      <c r="J1353" s="11">
        <f t="shared" si="3233"/>
        <v>0</v>
      </c>
      <c r="K1353" s="11">
        <f t="shared" si="3233"/>
        <v>0</v>
      </c>
      <c r="L1353" s="11">
        <f t="shared" si="3233"/>
        <v>0</v>
      </c>
      <c r="M1353" s="11">
        <f t="shared" si="3233"/>
        <v>12</v>
      </c>
      <c r="N1353" s="11">
        <f t="shared" si="3233"/>
        <v>0</v>
      </c>
      <c r="O1353" s="11">
        <f t="shared" si="3233"/>
        <v>0</v>
      </c>
      <c r="P1353" s="11">
        <f t="shared" si="3233"/>
        <v>0</v>
      </c>
      <c r="Q1353" s="11">
        <f t="shared" si="3233"/>
        <v>0</v>
      </c>
      <c r="R1353" s="11">
        <f t="shared" si="3233"/>
        <v>0</v>
      </c>
      <c r="S1353" s="11">
        <f t="shared" si="3233"/>
        <v>12</v>
      </c>
      <c r="T1353" s="11">
        <f t="shared" si="3233"/>
        <v>0</v>
      </c>
      <c r="U1353" s="11">
        <f t="shared" si="3233"/>
        <v>0</v>
      </c>
      <c r="V1353" s="11">
        <f t="shared" si="3233"/>
        <v>0</v>
      </c>
      <c r="W1353" s="11">
        <f t="shared" si="3233"/>
        <v>0</v>
      </c>
      <c r="X1353" s="11">
        <f t="shared" si="3233"/>
        <v>0</v>
      </c>
      <c r="Y1353" s="11">
        <f t="shared" ref="U1353:AJ1354" si="3234">Y1354</f>
        <v>12</v>
      </c>
      <c r="Z1353" s="11">
        <f t="shared" si="3234"/>
        <v>0</v>
      </c>
      <c r="AA1353" s="11">
        <f t="shared" si="3234"/>
        <v>0</v>
      </c>
      <c r="AB1353" s="11">
        <f t="shared" si="3234"/>
        <v>0</v>
      </c>
      <c r="AC1353" s="11">
        <f t="shared" si="3234"/>
        <v>0</v>
      </c>
      <c r="AD1353" s="11">
        <f t="shared" si="3234"/>
        <v>0</v>
      </c>
      <c r="AE1353" s="11">
        <f t="shared" si="3234"/>
        <v>12</v>
      </c>
      <c r="AF1353" s="11">
        <f t="shared" si="3234"/>
        <v>0</v>
      </c>
      <c r="AG1353" s="11">
        <f t="shared" si="3234"/>
        <v>0</v>
      </c>
      <c r="AH1353" s="11">
        <f t="shared" si="3234"/>
        <v>0</v>
      </c>
      <c r="AI1353" s="11">
        <f t="shared" si="3234"/>
        <v>0</v>
      </c>
      <c r="AJ1353" s="11">
        <f t="shared" si="3234"/>
        <v>0</v>
      </c>
      <c r="AK1353" s="11">
        <f t="shared" ref="AG1353:AV1354" si="3235">AK1354</f>
        <v>12</v>
      </c>
      <c r="AL1353" s="11">
        <f t="shared" si="3235"/>
        <v>0</v>
      </c>
      <c r="AM1353" s="11">
        <f t="shared" si="3235"/>
        <v>0</v>
      </c>
      <c r="AN1353" s="11">
        <f t="shared" si="3235"/>
        <v>0</v>
      </c>
      <c r="AO1353" s="11">
        <f t="shared" si="3235"/>
        <v>0</v>
      </c>
      <c r="AP1353" s="11">
        <f t="shared" si="3235"/>
        <v>0</v>
      </c>
      <c r="AQ1353" s="11">
        <f t="shared" si="3235"/>
        <v>12</v>
      </c>
      <c r="AR1353" s="11">
        <f t="shared" si="3235"/>
        <v>0</v>
      </c>
      <c r="AS1353" s="11">
        <f t="shared" si="3235"/>
        <v>0</v>
      </c>
      <c r="AT1353" s="11">
        <f t="shared" si="3235"/>
        <v>0</v>
      </c>
      <c r="AU1353" s="11">
        <f t="shared" si="3235"/>
        <v>0</v>
      </c>
      <c r="AV1353" s="11">
        <f t="shared" si="3235"/>
        <v>0</v>
      </c>
      <c r="AW1353" s="11">
        <f t="shared" ref="AS1353:BH1354" si="3236">AW1354</f>
        <v>12</v>
      </c>
      <c r="AX1353" s="11">
        <f t="shared" si="3236"/>
        <v>0</v>
      </c>
      <c r="AY1353" s="11">
        <f t="shared" si="3236"/>
        <v>0</v>
      </c>
      <c r="AZ1353" s="11">
        <f t="shared" si="3236"/>
        <v>0</v>
      </c>
      <c r="BA1353" s="11">
        <f t="shared" si="3236"/>
        <v>0</v>
      </c>
      <c r="BB1353" s="11">
        <f t="shared" si="3236"/>
        <v>0</v>
      </c>
      <c r="BC1353" s="11">
        <f t="shared" si="3236"/>
        <v>12</v>
      </c>
      <c r="BD1353" s="11">
        <f t="shared" si="3236"/>
        <v>0</v>
      </c>
      <c r="BE1353" s="11">
        <f t="shared" si="3236"/>
        <v>0</v>
      </c>
      <c r="BF1353" s="11">
        <f t="shared" si="3236"/>
        <v>0</v>
      </c>
      <c r="BG1353" s="11">
        <f t="shared" si="3236"/>
        <v>0</v>
      </c>
      <c r="BH1353" s="11">
        <f t="shared" si="3236"/>
        <v>0</v>
      </c>
      <c r="BI1353" s="11">
        <f t="shared" ref="BE1353:BT1354" si="3237">BI1354</f>
        <v>12</v>
      </c>
      <c r="BJ1353" s="11">
        <f t="shared" si="3237"/>
        <v>0</v>
      </c>
      <c r="BK1353" s="11">
        <f t="shared" si="3237"/>
        <v>0</v>
      </c>
      <c r="BL1353" s="11">
        <f t="shared" si="3237"/>
        <v>0</v>
      </c>
      <c r="BM1353" s="11">
        <f t="shared" si="3237"/>
        <v>0</v>
      </c>
      <c r="BN1353" s="11">
        <f t="shared" si="3237"/>
        <v>0</v>
      </c>
      <c r="BO1353" s="11">
        <f t="shared" si="3237"/>
        <v>12</v>
      </c>
      <c r="BP1353" s="11">
        <f t="shared" si="3237"/>
        <v>0</v>
      </c>
      <c r="BQ1353" s="11">
        <f t="shared" si="3237"/>
        <v>0</v>
      </c>
      <c r="BR1353" s="11">
        <f t="shared" si="3237"/>
        <v>0</v>
      </c>
      <c r="BS1353" s="11">
        <f t="shared" si="3237"/>
        <v>0</v>
      </c>
      <c r="BT1353" s="11">
        <f t="shared" si="3237"/>
        <v>0</v>
      </c>
      <c r="BU1353" s="11">
        <f t="shared" ref="BQ1353:CF1354" si="3238">BU1354</f>
        <v>12</v>
      </c>
      <c r="BV1353" s="11">
        <f t="shared" si="3238"/>
        <v>0</v>
      </c>
      <c r="BW1353" s="11">
        <f t="shared" si="3238"/>
        <v>0</v>
      </c>
      <c r="BX1353" s="11">
        <f t="shared" si="3238"/>
        <v>0</v>
      </c>
      <c r="BY1353" s="11">
        <f t="shared" si="3238"/>
        <v>0</v>
      </c>
      <c r="BZ1353" s="11">
        <f t="shared" si="3238"/>
        <v>0</v>
      </c>
      <c r="CA1353" s="11">
        <f t="shared" si="3238"/>
        <v>12</v>
      </c>
      <c r="CB1353" s="11">
        <f t="shared" si="3238"/>
        <v>0</v>
      </c>
      <c r="CC1353" s="11">
        <f t="shared" si="3238"/>
        <v>0</v>
      </c>
      <c r="CD1353" s="11">
        <f t="shared" si="3238"/>
        <v>0</v>
      </c>
      <c r="CE1353" s="11">
        <f t="shared" si="3238"/>
        <v>0</v>
      </c>
      <c r="CF1353" s="11">
        <f t="shared" si="3238"/>
        <v>0</v>
      </c>
      <c r="CG1353" s="11">
        <f t="shared" ref="CC1353:CN1354" si="3239">CG1354</f>
        <v>12</v>
      </c>
      <c r="CH1353" s="11">
        <f t="shared" si="3239"/>
        <v>0</v>
      </c>
      <c r="CI1353" s="11">
        <f t="shared" si="3239"/>
        <v>0</v>
      </c>
      <c r="CJ1353" s="11">
        <f t="shared" si="3239"/>
        <v>0</v>
      </c>
      <c r="CK1353" s="11">
        <f t="shared" si="3239"/>
        <v>0</v>
      </c>
      <c r="CL1353" s="11">
        <f t="shared" si="3239"/>
        <v>0</v>
      </c>
      <c r="CM1353" s="11">
        <f t="shared" si="3239"/>
        <v>12</v>
      </c>
      <c r="CN1353" s="11">
        <f t="shared" si="3239"/>
        <v>0</v>
      </c>
    </row>
    <row r="1354" spans="1:92" hidden="1">
      <c r="A1354" s="49" t="s">
        <v>101</v>
      </c>
      <c r="B1354" s="30" t="s">
        <v>256</v>
      </c>
      <c r="C1354" s="30" t="s">
        <v>33</v>
      </c>
      <c r="D1354" s="30" t="s">
        <v>80</v>
      </c>
      <c r="E1354" s="30" t="s">
        <v>308</v>
      </c>
      <c r="F1354" s="30" t="s">
        <v>102</v>
      </c>
      <c r="G1354" s="11">
        <f>G1355</f>
        <v>12</v>
      </c>
      <c r="H1354" s="11">
        <f>H1355</f>
        <v>0</v>
      </c>
      <c r="I1354" s="11">
        <f t="shared" si="3233"/>
        <v>0</v>
      </c>
      <c r="J1354" s="11">
        <f t="shared" si="3233"/>
        <v>0</v>
      </c>
      <c r="K1354" s="11">
        <f t="shared" si="3233"/>
        <v>0</v>
      </c>
      <c r="L1354" s="11">
        <f t="shared" si="3233"/>
        <v>0</v>
      </c>
      <c r="M1354" s="11">
        <f t="shared" si="3233"/>
        <v>12</v>
      </c>
      <c r="N1354" s="11">
        <f t="shared" si="3233"/>
        <v>0</v>
      </c>
      <c r="O1354" s="11">
        <f t="shared" si="3233"/>
        <v>0</v>
      </c>
      <c r="P1354" s="11">
        <f t="shared" si="3233"/>
        <v>0</v>
      </c>
      <c r="Q1354" s="11">
        <f t="shared" si="3233"/>
        <v>0</v>
      </c>
      <c r="R1354" s="11">
        <f t="shared" si="3233"/>
        <v>0</v>
      </c>
      <c r="S1354" s="11">
        <f t="shared" si="3233"/>
        <v>12</v>
      </c>
      <c r="T1354" s="11">
        <f t="shared" si="3233"/>
        <v>0</v>
      </c>
      <c r="U1354" s="11">
        <f t="shared" si="3234"/>
        <v>0</v>
      </c>
      <c r="V1354" s="11">
        <f t="shared" si="3234"/>
        <v>0</v>
      </c>
      <c r="W1354" s="11">
        <f t="shared" si="3234"/>
        <v>0</v>
      </c>
      <c r="X1354" s="11">
        <f t="shared" si="3234"/>
        <v>0</v>
      </c>
      <c r="Y1354" s="11">
        <f t="shared" si="3234"/>
        <v>12</v>
      </c>
      <c r="Z1354" s="11">
        <f t="shared" si="3234"/>
        <v>0</v>
      </c>
      <c r="AA1354" s="11">
        <f t="shared" si="3234"/>
        <v>0</v>
      </c>
      <c r="AB1354" s="11">
        <f t="shared" si="3234"/>
        <v>0</v>
      </c>
      <c r="AC1354" s="11">
        <f t="shared" si="3234"/>
        <v>0</v>
      </c>
      <c r="AD1354" s="11">
        <f t="shared" si="3234"/>
        <v>0</v>
      </c>
      <c r="AE1354" s="11">
        <f t="shared" si="3234"/>
        <v>12</v>
      </c>
      <c r="AF1354" s="11">
        <f t="shared" si="3234"/>
        <v>0</v>
      </c>
      <c r="AG1354" s="11">
        <f t="shared" si="3235"/>
        <v>0</v>
      </c>
      <c r="AH1354" s="11">
        <f t="shared" si="3235"/>
        <v>0</v>
      </c>
      <c r="AI1354" s="11">
        <f t="shared" si="3235"/>
        <v>0</v>
      </c>
      <c r="AJ1354" s="11">
        <f t="shared" si="3235"/>
        <v>0</v>
      </c>
      <c r="AK1354" s="11">
        <f t="shared" si="3235"/>
        <v>12</v>
      </c>
      <c r="AL1354" s="11">
        <f t="shared" si="3235"/>
        <v>0</v>
      </c>
      <c r="AM1354" s="11">
        <f t="shared" si="3235"/>
        <v>0</v>
      </c>
      <c r="AN1354" s="11">
        <f t="shared" si="3235"/>
        <v>0</v>
      </c>
      <c r="AO1354" s="11">
        <f t="shared" si="3235"/>
        <v>0</v>
      </c>
      <c r="AP1354" s="11">
        <f t="shared" si="3235"/>
        <v>0</v>
      </c>
      <c r="AQ1354" s="11">
        <f t="shared" si="3235"/>
        <v>12</v>
      </c>
      <c r="AR1354" s="11">
        <f t="shared" si="3235"/>
        <v>0</v>
      </c>
      <c r="AS1354" s="11">
        <f t="shared" si="3236"/>
        <v>0</v>
      </c>
      <c r="AT1354" s="11">
        <f t="shared" si="3236"/>
        <v>0</v>
      </c>
      <c r="AU1354" s="11">
        <f t="shared" si="3236"/>
        <v>0</v>
      </c>
      <c r="AV1354" s="11">
        <f t="shared" si="3236"/>
        <v>0</v>
      </c>
      <c r="AW1354" s="11">
        <f t="shared" si="3236"/>
        <v>12</v>
      </c>
      <c r="AX1354" s="11">
        <f t="shared" si="3236"/>
        <v>0</v>
      </c>
      <c r="AY1354" s="11">
        <f t="shared" si="3236"/>
        <v>0</v>
      </c>
      <c r="AZ1354" s="11">
        <f t="shared" si="3236"/>
        <v>0</v>
      </c>
      <c r="BA1354" s="11">
        <f t="shared" si="3236"/>
        <v>0</v>
      </c>
      <c r="BB1354" s="11">
        <f t="shared" si="3236"/>
        <v>0</v>
      </c>
      <c r="BC1354" s="11">
        <f t="shared" si="3236"/>
        <v>12</v>
      </c>
      <c r="BD1354" s="11">
        <f t="shared" si="3236"/>
        <v>0</v>
      </c>
      <c r="BE1354" s="11">
        <f t="shared" si="3237"/>
        <v>0</v>
      </c>
      <c r="BF1354" s="11">
        <f t="shared" si="3237"/>
        <v>0</v>
      </c>
      <c r="BG1354" s="11">
        <f t="shared" si="3237"/>
        <v>0</v>
      </c>
      <c r="BH1354" s="11">
        <f t="shared" si="3237"/>
        <v>0</v>
      </c>
      <c r="BI1354" s="11">
        <f t="shared" si="3237"/>
        <v>12</v>
      </c>
      <c r="BJ1354" s="11">
        <f t="shared" si="3237"/>
        <v>0</v>
      </c>
      <c r="BK1354" s="11">
        <f t="shared" si="3237"/>
        <v>0</v>
      </c>
      <c r="BL1354" s="11">
        <f t="shared" si="3237"/>
        <v>0</v>
      </c>
      <c r="BM1354" s="11">
        <f t="shared" si="3237"/>
        <v>0</v>
      </c>
      <c r="BN1354" s="11">
        <f t="shared" si="3237"/>
        <v>0</v>
      </c>
      <c r="BO1354" s="11">
        <f t="shared" si="3237"/>
        <v>12</v>
      </c>
      <c r="BP1354" s="11">
        <f t="shared" si="3237"/>
        <v>0</v>
      </c>
      <c r="BQ1354" s="11">
        <f t="shared" si="3238"/>
        <v>0</v>
      </c>
      <c r="BR1354" s="11">
        <f t="shared" si="3238"/>
        <v>0</v>
      </c>
      <c r="BS1354" s="11">
        <f t="shared" si="3238"/>
        <v>0</v>
      </c>
      <c r="BT1354" s="11">
        <f t="shared" si="3238"/>
        <v>0</v>
      </c>
      <c r="BU1354" s="11">
        <f t="shared" si="3238"/>
        <v>12</v>
      </c>
      <c r="BV1354" s="11">
        <f t="shared" si="3238"/>
        <v>0</v>
      </c>
      <c r="BW1354" s="11">
        <f t="shared" si="3238"/>
        <v>0</v>
      </c>
      <c r="BX1354" s="11">
        <f t="shared" si="3238"/>
        <v>0</v>
      </c>
      <c r="BY1354" s="11">
        <f t="shared" si="3238"/>
        <v>0</v>
      </c>
      <c r="BZ1354" s="11">
        <f t="shared" si="3238"/>
        <v>0</v>
      </c>
      <c r="CA1354" s="11">
        <f t="shared" si="3238"/>
        <v>12</v>
      </c>
      <c r="CB1354" s="11">
        <f t="shared" si="3238"/>
        <v>0</v>
      </c>
      <c r="CC1354" s="11">
        <f t="shared" si="3239"/>
        <v>0</v>
      </c>
      <c r="CD1354" s="11">
        <f t="shared" si="3239"/>
        <v>0</v>
      </c>
      <c r="CE1354" s="11">
        <f t="shared" si="3239"/>
        <v>0</v>
      </c>
      <c r="CF1354" s="11">
        <f t="shared" si="3239"/>
        <v>0</v>
      </c>
      <c r="CG1354" s="11">
        <f t="shared" si="3239"/>
        <v>12</v>
      </c>
      <c r="CH1354" s="11">
        <f t="shared" si="3239"/>
        <v>0</v>
      </c>
      <c r="CI1354" s="11">
        <f t="shared" si="3239"/>
        <v>0</v>
      </c>
      <c r="CJ1354" s="11">
        <f t="shared" si="3239"/>
        <v>0</v>
      </c>
      <c r="CK1354" s="11">
        <f t="shared" si="3239"/>
        <v>0</v>
      </c>
      <c r="CL1354" s="11">
        <f t="shared" si="3239"/>
        <v>0</v>
      </c>
      <c r="CM1354" s="11">
        <f t="shared" si="3239"/>
        <v>12</v>
      </c>
      <c r="CN1354" s="11">
        <f t="shared" si="3239"/>
        <v>0</v>
      </c>
    </row>
    <row r="1355" spans="1:92" hidden="1">
      <c r="A1355" s="49" t="s">
        <v>271</v>
      </c>
      <c r="B1355" s="30" t="s">
        <v>256</v>
      </c>
      <c r="C1355" s="30" t="s">
        <v>33</v>
      </c>
      <c r="D1355" s="30" t="s">
        <v>80</v>
      </c>
      <c r="E1355" s="30" t="s">
        <v>308</v>
      </c>
      <c r="F1355" s="61" t="s">
        <v>272</v>
      </c>
      <c r="G1355" s="9">
        <v>12</v>
      </c>
      <c r="H1355" s="9"/>
      <c r="I1355" s="9"/>
      <c r="J1355" s="9"/>
      <c r="K1355" s="9"/>
      <c r="L1355" s="9"/>
      <c r="M1355" s="9">
        <f>G1355+I1355+J1355+K1355+L1355</f>
        <v>12</v>
      </c>
      <c r="N1355" s="9">
        <f>H1355+L1355</f>
        <v>0</v>
      </c>
      <c r="O1355" s="9"/>
      <c r="P1355" s="9"/>
      <c r="Q1355" s="9"/>
      <c r="R1355" s="9"/>
      <c r="S1355" s="9">
        <f>M1355+O1355+P1355+Q1355+R1355</f>
        <v>12</v>
      </c>
      <c r="T1355" s="9">
        <f>N1355+R1355</f>
        <v>0</v>
      </c>
      <c r="U1355" s="9"/>
      <c r="V1355" s="9"/>
      <c r="W1355" s="9"/>
      <c r="X1355" s="9"/>
      <c r="Y1355" s="9">
        <f>S1355+U1355+V1355+W1355+X1355</f>
        <v>12</v>
      </c>
      <c r="Z1355" s="9">
        <f>T1355+X1355</f>
        <v>0</v>
      </c>
      <c r="AA1355" s="9"/>
      <c r="AB1355" s="9"/>
      <c r="AC1355" s="9"/>
      <c r="AD1355" s="9"/>
      <c r="AE1355" s="9">
        <f>Y1355+AA1355+AB1355+AC1355+AD1355</f>
        <v>12</v>
      </c>
      <c r="AF1355" s="9">
        <f>Z1355+AD1355</f>
        <v>0</v>
      </c>
      <c r="AG1355" s="9"/>
      <c r="AH1355" s="9"/>
      <c r="AI1355" s="9"/>
      <c r="AJ1355" s="9"/>
      <c r="AK1355" s="9">
        <f>AE1355+AG1355+AH1355+AI1355+AJ1355</f>
        <v>12</v>
      </c>
      <c r="AL1355" s="9">
        <f>AF1355+AJ1355</f>
        <v>0</v>
      </c>
      <c r="AM1355" s="9"/>
      <c r="AN1355" s="9"/>
      <c r="AO1355" s="9"/>
      <c r="AP1355" s="9"/>
      <c r="AQ1355" s="9">
        <f>AK1355+AM1355+AN1355+AO1355+AP1355</f>
        <v>12</v>
      </c>
      <c r="AR1355" s="9">
        <f>AL1355+AP1355</f>
        <v>0</v>
      </c>
      <c r="AS1355" s="9"/>
      <c r="AT1355" s="9"/>
      <c r="AU1355" s="9"/>
      <c r="AV1355" s="9"/>
      <c r="AW1355" s="9">
        <f>AQ1355+AS1355+AT1355+AU1355+AV1355</f>
        <v>12</v>
      </c>
      <c r="AX1355" s="9">
        <f>AR1355+AV1355</f>
        <v>0</v>
      </c>
      <c r="AY1355" s="9"/>
      <c r="AZ1355" s="9"/>
      <c r="BA1355" s="9"/>
      <c r="BB1355" s="9"/>
      <c r="BC1355" s="9">
        <f>AW1355+AY1355+AZ1355+BA1355+BB1355</f>
        <v>12</v>
      </c>
      <c r="BD1355" s="9">
        <f>AX1355+BB1355</f>
        <v>0</v>
      </c>
      <c r="BE1355" s="9"/>
      <c r="BF1355" s="9"/>
      <c r="BG1355" s="9"/>
      <c r="BH1355" s="9"/>
      <c r="BI1355" s="9">
        <f>BC1355+BE1355+BF1355+BG1355+BH1355</f>
        <v>12</v>
      </c>
      <c r="BJ1355" s="9">
        <f>BD1355+BH1355</f>
        <v>0</v>
      </c>
      <c r="BK1355" s="9"/>
      <c r="BL1355" s="9"/>
      <c r="BM1355" s="9"/>
      <c r="BN1355" s="9"/>
      <c r="BO1355" s="9">
        <f>BI1355+BK1355+BL1355+BM1355+BN1355</f>
        <v>12</v>
      </c>
      <c r="BP1355" s="9">
        <f>BJ1355+BN1355</f>
        <v>0</v>
      </c>
      <c r="BQ1355" s="9"/>
      <c r="BR1355" s="9"/>
      <c r="BS1355" s="9"/>
      <c r="BT1355" s="9"/>
      <c r="BU1355" s="9">
        <f>BO1355+BQ1355+BR1355+BS1355+BT1355</f>
        <v>12</v>
      </c>
      <c r="BV1355" s="9">
        <f>BP1355+BT1355</f>
        <v>0</v>
      </c>
      <c r="BW1355" s="9"/>
      <c r="BX1355" s="9"/>
      <c r="BY1355" s="9"/>
      <c r="BZ1355" s="9"/>
      <c r="CA1355" s="9">
        <f>BU1355+BW1355+BX1355+BY1355+BZ1355</f>
        <v>12</v>
      </c>
      <c r="CB1355" s="9">
        <f>BV1355+BZ1355</f>
        <v>0</v>
      </c>
      <c r="CC1355" s="9"/>
      <c r="CD1355" s="9"/>
      <c r="CE1355" s="9"/>
      <c r="CF1355" s="9"/>
      <c r="CG1355" s="9">
        <f>CA1355+CC1355+CD1355+CE1355+CF1355</f>
        <v>12</v>
      </c>
      <c r="CH1355" s="9">
        <f>CB1355+CF1355</f>
        <v>0</v>
      </c>
      <c r="CI1355" s="9"/>
      <c r="CJ1355" s="9"/>
      <c r="CK1355" s="9"/>
      <c r="CL1355" s="9"/>
      <c r="CM1355" s="9">
        <f>CG1355+CI1355+CJ1355+CK1355+CL1355</f>
        <v>12</v>
      </c>
      <c r="CN1355" s="9">
        <f>CH1355+CL1355</f>
        <v>0</v>
      </c>
    </row>
    <row r="1356" spans="1:92" ht="198" hidden="1">
      <c r="A1356" s="45" t="s">
        <v>309</v>
      </c>
      <c r="B1356" s="30" t="s">
        <v>256</v>
      </c>
      <c r="C1356" s="30" t="s">
        <v>33</v>
      </c>
      <c r="D1356" s="30" t="s">
        <v>80</v>
      </c>
      <c r="E1356" s="30" t="s">
        <v>310</v>
      </c>
      <c r="F1356" s="30"/>
      <c r="G1356" s="19">
        <f>G1357</f>
        <v>9</v>
      </c>
      <c r="H1356" s="19">
        <f>H1357</f>
        <v>0</v>
      </c>
      <c r="I1356" s="19">
        <f t="shared" ref="I1356:X1357" si="3240">I1357</f>
        <v>0</v>
      </c>
      <c r="J1356" s="19">
        <f t="shared" si="3240"/>
        <v>0</v>
      </c>
      <c r="K1356" s="19">
        <f t="shared" si="3240"/>
        <v>0</v>
      </c>
      <c r="L1356" s="19">
        <f t="shared" si="3240"/>
        <v>0</v>
      </c>
      <c r="M1356" s="19">
        <f t="shared" si="3240"/>
        <v>9</v>
      </c>
      <c r="N1356" s="19">
        <f t="shared" si="3240"/>
        <v>0</v>
      </c>
      <c r="O1356" s="19">
        <f t="shared" si="3240"/>
        <v>0</v>
      </c>
      <c r="P1356" s="19">
        <f t="shared" si="3240"/>
        <v>0</v>
      </c>
      <c r="Q1356" s="19">
        <f t="shared" si="3240"/>
        <v>0</v>
      </c>
      <c r="R1356" s="19">
        <f t="shared" si="3240"/>
        <v>0</v>
      </c>
      <c r="S1356" s="19">
        <f t="shared" si="3240"/>
        <v>9</v>
      </c>
      <c r="T1356" s="19">
        <f t="shared" si="3240"/>
        <v>0</v>
      </c>
      <c r="U1356" s="19">
        <f t="shared" si="3240"/>
        <v>0</v>
      </c>
      <c r="V1356" s="19">
        <f t="shared" si="3240"/>
        <v>0</v>
      </c>
      <c r="W1356" s="19">
        <f t="shared" si="3240"/>
        <v>0</v>
      </c>
      <c r="X1356" s="19">
        <f t="shared" si="3240"/>
        <v>0</v>
      </c>
      <c r="Y1356" s="19">
        <f t="shared" ref="U1356:AJ1357" si="3241">Y1357</f>
        <v>9</v>
      </c>
      <c r="Z1356" s="19">
        <f t="shared" si="3241"/>
        <v>0</v>
      </c>
      <c r="AA1356" s="19">
        <f t="shared" si="3241"/>
        <v>0</v>
      </c>
      <c r="AB1356" s="19">
        <f t="shared" si="3241"/>
        <v>0</v>
      </c>
      <c r="AC1356" s="19">
        <f t="shared" si="3241"/>
        <v>0</v>
      </c>
      <c r="AD1356" s="19">
        <f t="shared" si="3241"/>
        <v>0</v>
      </c>
      <c r="AE1356" s="19">
        <f t="shared" si="3241"/>
        <v>9</v>
      </c>
      <c r="AF1356" s="19">
        <f t="shared" si="3241"/>
        <v>0</v>
      </c>
      <c r="AG1356" s="19">
        <f t="shared" si="3241"/>
        <v>0</v>
      </c>
      <c r="AH1356" s="19">
        <f t="shared" si="3241"/>
        <v>0</v>
      </c>
      <c r="AI1356" s="19">
        <f t="shared" si="3241"/>
        <v>0</v>
      </c>
      <c r="AJ1356" s="19">
        <f t="shared" si="3241"/>
        <v>0</v>
      </c>
      <c r="AK1356" s="19">
        <f t="shared" ref="AG1356:AV1357" si="3242">AK1357</f>
        <v>9</v>
      </c>
      <c r="AL1356" s="19">
        <f t="shared" si="3242"/>
        <v>0</v>
      </c>
      <c r="AM1356" s="19">
        <f t="shared" si="3242"/>
        <v>0</v>
      </c>
      <c r="AN1356" s="19">
        <f t="shared" si="3242"/>
        <v>0</v>
      </c>
      <c r="AO1356" s="19">
        <f t="shared" si="3242"/>
        <v>0</v>
      </c>
      <c r="AP1356" s="19">
        <f t="shared" si="3242"/>
        <v>0</v>
      </c>
      <c r="AQ1356" s="19">
        <f t="shared" si="3242"/>
        <v>9</v>
      </c>
      <c r="AR1356" s="19">
        <f t="shared" si="3242"/>
        <v>0</v>
      </c>
      <c r="AS1356" s="19">
        <f t="shared" si="3242"/>
        <v>0</v>
      </c>
      <c r="AT1356" s="19">
        <f t="shared" si="3242"/>
        <v>0</v>
      </c>
      <c r="AU1356" s="19">
        <f t="shared" si="3242"/>
        <v>0</v>
      </c>
      <c r="AV1356" s="19">
        <f t="shared" si="3242"/>
        <v>0</v>
      </c>
      <c r="AW1356" s="19">
        <f t="shared" ref="AS1356:BH1357" si="3243">AW1357</f>
        <v>9</v>
      </c>
      <c r="AX1356" s="19">
        <f t="shared" si="3243"/>
        <v>0</v>
      </c>
      <c r="AY1356" s="19">
        <f t="shared" si="3243"/>
        <v>0</v>
      </c>
      <c r="AZ1356" s="19">
        <f t="shared" si="3243"/>
        <v>0</v>
      </c>
      <c r="BA1356" s="19">
        <f t="shared" si="3243"/>
        <v>0</v>
      </c>
      <c r="BB1356" s="19">
        <f t="shared" si="3243"/>
        <v>0</v>
      </c>
      <c r="BC1356" s="19">
        <f t="shared" si="3243"/>
        <v>9</v>
      </c>
      <c r="BD1356" s="19">
        <f t="shared" si="3243"/>
        <v>0</v>
      </c>
      <c r="BE1356" s="19">
        <f t="shared" si="3243"/>
        <v>0</v>
      </c>
      <c r="BF1356" s="19">
        <f t="shared" si="3243"/>
        <v>0</v>
      </c>
      <c r="BG1356" s="19">
        <f t="shared" si="3243"/>
        <v>0</v>
      </c>
      <c r="BH1356" s="19">
        <f t="shared" si="3243"/>
        <v>0</v>
      </c>
      <c r="BI1356" s="19">
        <f t="shared" ref="BE1356:BT1357" si="3244">BI1357</f>
        <v>9</v>
      </c>
      <c r="BJ1356" s="19">
        <f t="shared" si="3244"/>
        <v>0</v>
      </c>
      <c r="BK1356" s="19">
        <f t="shared" si="3244"/>
        <v>0</v>
      </c>
      <c r="BL1356" s="19">
        <f t="shared" si="3244"/>
        <v>0</v>
      </c>
      <c r="BM1356" s="19">
        <f t="shared" si="3244"/>
        <v>0</v>
      </c>
      <c r="BN1356" s="19">
        <f t="shared" si="3244"/>
        <v>0</v>
      </c>
      <c r="BO1356" s="19">
        <f t="shared" si="3244"/>
        <v>9</v>
      </c>
      <c r="BP1356" s="19">
        <f t="shared" si="3244"/>
        <v>0</v>
      </c>
      <c r="BQ1356" s="19">
        <f t="shared" si="3244"/>
        <v>0</v>
      </c>
      <c r="BR1356" s="19">
        <f t="shared" si="3244"/>
        <v>0</v>
      </c>
      <c r="BS1356" s="19">
        <f t="shared" si="3244"/>
        <v>0</v>
      </c>
      <c r="BT1356" s="19">
        <f t="shared" si="3244"/>
        <v>0</v>
      </c>
      <c r="BU1356" s="19">
        <f t="shared" ref="BQ1356:CF1357" si="3245">BU1357</f>
        <v>9</v>
      </c>
      <c r="BV1356" s="19">
        <f t="shared" si="3245"/>
        <v>0</v>
      </c>
      <c r="BW1356" s="19">
        <f t="shared" si="3245"/>
        <v>0</v>
      </c>
      <c r="BX1356" s="19">
        <f t="shared" si="3245"/>
        <v>0</v>
      </c>
      <c r="BY1356" s="19">
        <f t="shared" si="3245"/>
        <v>0</v>
      </c>
      <c r="BZ1356" s="19">
        <f t="shared" si="3245"/>
        <v>0</v>
      </c>
      <c r="CA1356" s="19">
        <f t="shared" si="3245"/>
        <v>9</v>
      </c>
      <c r="CB1356" s="19">
        <f t="shared" si="3245"/>
        <v>0</v>
      </c>
      <c r="CC1356" s="19">
        <f t="shared" si="3245"/>
        <v>0</v>
      </c>
      <c r="CD1356" s="19">
        <f t="shared" si="3245"/>
        <v>0</v>
      </c>
      <c r="CE1356" s="19">
        <f t="shared" si="3245"/>
        <v>0</v>
      </c>
      <c r="CF1356" s="19">
        <f t="shared" si="3245"/>
        <v>0</v>
      </c>
      <c r="CG1356" s="19">
        <f t="shared" ref="CC1356:CN1357" si="3246">CG1357</f>
        <v>9</v>
      </c>
      <c r="CH1356" s="19">
        <f t="shared" si="3246"/>
        <v>0</v>
      </c>
      <c r="CI1356" s="19">
        <f t="shared" si="3246"/>
        <v>0</v>
      </c>
      <c r="CJ1356" s="19">
        <f t="shared" si="3246"/>
        <v>0</v>
      </c>
      <c r="CK1356" s="19">
        <f t="shared" si="3246"/>
        <v>0</v>
      </c>
      <c r="CL1356" s="19">
        <f t="shared" si="3246"/>
        <v>0</v>
      </c>
      <c r="CM1356" s="19">
        <f t="shared" si="3246"/>
        <v>9</v>
      </c>
      <c r="CN1356" s="19">
        <f t="shared" si="3246"/>
        <v>0</v>
      </c>
    </row>
    <row r="1357" spans="1:92" hidden="1">
      <c r="A1357" s="44" t="s">
        <v>101</v>
      </c>
      <c r="B1357" s="30" t="s">
        <v>256</v>
      </c>
      <c r="C1357" s="30" t="s">
        <v>33</v>
      </c>
      <c r="D1357" s="30" t="s">
        <v>80</v>
      </c>
      <c r="E1357" s="30" t="s">
        <v>310</v>
      </c>
      <c r="F1357" s="30" t="s">
        <v>102</v>
      </c>
      <c r="G1357" s="19">
        <f>G1358</f>
        <v>9</v>
      </c>
      <c r="H1357" s="19">
        <f>H1358</f>
        <v>0</v>
      </c>
      <c r="I1357" s="19">
        <f t="shared" si="3240"/>
        <v>0</v>
      </c>
      <c r="J1357" s="19">
        <f t="shared" si="3240"/>
        <v>0</v>
      </c>
      <c r="K1357" s="19">
        <f t="shared" si="3240"/>
        <v>0</v>
      </c>
      <c r="L1357" s="19">
        <f t="shared" si="3240"/>
        <v>0</v>
      </c>
      <c r="M1357" s="19">
        <f t="shared" si="3240"/>
        <v>9</v>
      </c>
      <c r="N1357" s="19">
        <f t="shared" si="3240"/>
        <v>0</v>
      </c>
      <c r="O1357" s="19">
        <f t="shared" si="3240"/>
        <v>0</v>
      </c>
      <c r="P1357" s="19">
        <f t="shared" si="3240"/>
        <v>0</v>
      </c>
      <c r="Q1357" s="19">
        <f t="shared" si="3240"/>
        <v>0</v>
      </c>
      <c r="R1357" s="19">
        <f t="shared" si="3240"/>
        <v>0</v>
      </c>
      <c r="S1357" s="19">
        <f t="shared" si="3240"/>
        <v>9</v>
      </c>
      <c r="T1357" s="19">
        <f t="shared" si="3240"/>
        <v>0</v>
      </c>
      <c r="U1357" s="19">
        <f t="shared" si="3241"/>
        <v>0</v>
      </c>
      <c r="V1357" s="19">
        <f t="shared" si="3241"/>
        <v>0</v>
      </c>
      <c r="W1357" s="19">
        <f t="shared" si="3241"/>
        <v>0</v>
      </c>
      <c r="X1357" s="19">
        <f t="shared" si="3241"/>
        <v>0</v>
      </c>
      <c r="Y1357" s="19">
        <f t="shared" si="3241"/>
        <v>9</v>
      </c>
      <c r="Z1357" s="19">
        <f t="shared" si="3241"/>
        <v>0</v>
      </c>
      <c r="AA1357" s="19">
        <f t="shared" si="3241"/>
        <v>0</v>
      </c>
      <c r="AB1357" s="19">
        <f t="shared" si="3241"/>
        <v>0</v>
      </c>
      <c r="AC1357" s="19">
        <f t="shared" si="3241"/>
        <v>0</v>
      </c>
      <c r="AD1357" s="19">
        <f t="shared" si="3241"/>
        <v>0</v>
      </c>
      <c r="AE1357" s="19">
        <f t="shared" si="3241"/>
        <v>9</v>
      </c>
      <c r="AF1357" s="19">
        <f t="shared" si="3241"/>
        <v>0</v>
      </c>
      <c r="AG1357" s="19">
        <f t="shared" si="3242"/>
        <v>0</v>
      </c>
      <c r="AH1357" s="19">
        <f t="shared" si="3242"/>
        <v>0</v>
      </c>
      <c r="AI1357" s="19">
        <f t="shared" si="3242"/>
        <v>0</v>
      </c>
      <c r="AJ1357" s="19">
        <f t="shared" si="3242"/>
        <v>0</v>
      </c>
      <c r="AK1357" s="19">
        <f t="shared" si="3242"/>
        <v>9</v>
      </c>
      <c r="AL1357" s="19">
        <f t="shared" si="3242"/>
        <v>0</v>
      </c>
      <c r="AM1357" s="19">
        <f t="shared" si="3242"/>
        <v>0</v>
      </c>
      <c r="AN1357" s="19">
        <f t="shared" si="3242"/>
        <v>0</v>
      </c>
      <c r="AO1357" s="19">
        <f t="shared" si="3242"/>
        <v>0</v>
      </c>
      <c r="AP1357" s="19">
        <f t="shared" si="3242"/>
        <v>0</v>
      </c>
      <c r="AQ1357" s="19">
        <f t="shared" si="3242"/>
        <v>9</v>
      </c>
      <c r="AR1357" s="19">
        <f t="shared" si="3242"/>
        <v>0</v>
      </c>
      <c r="AS1357" s="19">
        <f t="shared" si="3243"/>
        <v>0</v>
      </c>
      <c r="AT1357" s="19">
        <f t="shared" si="3243"/>
        <v>0</v>
      </c>
      <c r="AU1357" s="19">
        <f t="shared" si="3243"/>
        <v>0</v>
      </c>
      <c r="AV1357" s="19">
        <f t="shared" si="3243"/>
        <v>0</v>
      </c>
      <c r="AW1357" s="19">
        <f t="shared" si="3243"/>
        <v>9</v>
      </c>
      <c r="AX1357" s="19">
        <f t="shared" si="3243"/>
        <v>0</v>
      </c>
      <c r="AY1357" s="19">
        <f t="shared" si="3243"/>
        <v>0</v>
      </c>
      <c r="AZ1357" s="19">
        <f t="shared" si="3243"/>
        <v>0</v>
      </c>
      <c r="BA1357" s="19">
        <f t="shared" si="3243"/>
        <v>0</v>
      </c>
      <c r="BB1357" s="19">
        <f t="shared" si="3243"/>
        <v>0</v>
      </c>
      <c r="BC1357" s="19">
        <f t="shared" si="3243"/>
        <v>9</v>
      </c>
      <c r="BD1357" s="19">
        <f t="shared" si="3243"/>
        <v>0</v>
      </c>
      <c r="BE1357" s="19">
        <f t="shared" si="3244"/>
        <v>0</v>
      </c>
      <c r="BF1357" s="19">
        <f t="shared" si="3244"/>
        <v>0</v>
      </c>
      <c r="BG1357" s="19">
        <f t="shared" si="3244"/>
        <v>0</v>
      </c>
      <c r="BH1357" s="19">
        <f t="shared" si="3244"/>
        <v>0</v>
      </c>
      <c r="BI1357" s="19">
        <f t="shared" si="3244"/>
        <v>9</v>
      </c>
      <c r="BJ1357" s="19">
        <f t="shared" si="3244"/>
        <v>0</v>
      </c>
      <c r="BK1357" s="19">
        <f t="shared" si="3244"/>
        <v>0</v>
      </c>
      <c r="BL1357" s="19">
        <f t="shared" si="3244"/>
        <v>0</v>
      </c>
      <c r="BM1357" s="19">
        <f t="shared" si="3244"/>
        <v>0</v>
      </c>
      <c r="BN1357" s="19">
        <f t="shared" si="3244"/>
        <v>0</v>
      </c>
      <c r="BO1357" s="19">
        <f t="shared" si="3244"/>
        <v>9</v>
      </c>
      <c r="BP1357" s="19">
        <f t="shared" si="3244"/>
        <v>0</v>
      </c>
      <c r="BQ1357" s="19">
        <f t="shared" si="3245"/>
        <v>0</v>
      </c>
      <c r="BR1357" s="19">
        <f t="shared" si="3245"/>
        <v>0</v>
      </c>
      <c r="BS1357" s="19">
        <f t="shared" si="3245"/>
        <v>0</v>
      </c>
      <c r="BT1357" s="19">
        <f t="shared" si="3245"/>
        <v>0</v>
      </c>
      <c r="BU1357" s="19">
        <f t="shared" si="3245"/>
        <v>9</v>
      </c>
      <c r="BV1357" s="19">
        <f t="shared" si="3245"/>
        <v>0</v>
      </c>
      <c r="BW1357" s="19">
        <f t="shared" si="3245"/>
        <v>0</v>
      </c>
      <c r="BX1357" s="19">
        <f t="shared" si="3245"/>
        <v>0</v>
      </c>
      <c r="BY1357" s="19">
        <f t="shared" si="3245"/>
        <v>0</v>
      </c>
      <c r="BZ1357" s="19">
        <f t="shared" si="3245"/>
        <v>0</v>
      </c>
      <c r="CA1357" s="19">
        <f t="shared" si="3245"/>
        <v>9</v>
      </c>
      <c r="CB1357" s="19">
        <f t="shared" si="3245"/>
        <v>0</v>
      </c>
      <c r="CC1357" s="19">
        <f t="shared" si="3246"/>
        <v>0</v>
      </c>
      <c r="CD1357" s="19">
        <f t="shared" si="3246"/>
        <v>0</v>
      </c>
      <c r="CE1357" s="19">
        <f t="shared" si="3246"/>
        <v>0</v>
      </c>
      <c r="CF1357" s="19">
        <f t="shared" si="3246"/>
        <v>0</v>
      </c>
      <c r="CG1357" s="19">
        <f t="shared" si="3246"/>
        <v>9</v>
      </c>
      <c r="CH1357" s="19">
        <f t="shared" si="3246"/>
        <v>0</v>
      </c>
      <c r="CI1357" s="19">
        <f t="shared" si="3246"/>
        <v>0</v>
      </c>
      <c r="CJ1357" s="19">
        <f t="shared" si="3246"/>
        <v>0</v>
      </c>
      <c r="CK1357" s="19">
        <f t="shared" si="3246"/>
        <v>0</v>
      </c>
      <c r="CL1357" s="19">
        <f t="shared" si="3246"/>
        <v>0</v>
      </c>
      <c r="CM1357" s="19">
        <f t="shared" si="3246"/>
        <v>9</v>
      </c>
      <c r="CN1357" s="19">
        <f t="shared" si="3246"/>
        <v>0</v>
      </c>
    </row>
    <row r="1358" spans="1:92" hidden="1">
      <c r="A1358" s="44" t="s">
        <v>271</v>
      </c>
      <c r="B1358" s="30" t="s">
        <v>256</v>
      </c>
      <c r="C1358" s="30" t="s">
        <v>33</v>
      </c>
      <c r="D1358" s="30" t="s">
        <v>80</v>
      </c>
      <c r="E1358" s="30" t="s">
        <v>310</v>
      </c>
      <c r="F1358" s="61" t="s">
        <v>272</v>
      </c>
      <c r="G1358" s="9">
        <v>9</v>
      </c>
      <c r="H1358" s="9"/>
      <c r="I1358" s="9"/>
      <c r="J1358" s="9"/>
      <c r="K1358" s="9"/>
      <c r="L1358" s="9"/>
      <c r="M1358" s="9">
        <f>G1358+I1358+J1358+K1358+L1358</f>
        <v>9</v>
      </c>
      <c r="N1358" s="9">
        <f>H1358+L1358</f>
        <v>0</v>
      </c>
      <c r="O1358" s="9"/>
      <c r="P1358" s="9"/>
      <c r="Q1358" s="9"/>
      <c r="R1358" s="9"/>
      <c r="S1358" s="9">
        <f>M1358+O1358+P1358+Q1358+R1358</f>
        <v>9</v>
      </c>
      <c r="T1358" s="9">
        <f>N1358+R1358</f>
        <v>0</v>
      </c>
      <c r="U1358" s="9"/>
      <c r="V1358" s="9"/>
      <c r="W1358" s="9"/>
      <c r="X1358" s="9"/>
      <c r="Y1358" s="9">
        <f>S1358+U1358+V1358+W1358+X1358</f>
        <v>9</v>
      </c>
      <c r="Z1358" s="9">
        <f>T1358+X1358</f>
        <v>0</v>
      </c>
      <c r="AA1358" s="9"/>
      <c r="AB1358" s="9"/>
      <c r="AC1358" s="9"/>
      <c r="AD1358" s="9"/>
      <c r="AE1358" s="9">
        <f>Y1358+AA1358+AB1358+AC1358+AD1358</f>
        <v>9</v>
      </c>
      <c r="AF1358" s="9">
        <f>Z1358+AD1358</f>
        <v>0</v>
      </c>
      <c r="AG1358" s="9"/>
      <c r="AH1358" s="9"/>
      <c r="AI1358" s="9"/>
      <c r="AJ1358" s="9"/>
      <c r="AK1358" s="9">
        <f>AE1358+AG1358+AH1358+AI1358+AJ1358</f>
        <v>9</v>
      </c>
      <c r="AL1358" s="9">
        <f>AF1358+AJ1358</f>
        <v>0</v>
      </c>
      <c r="AM1358" s="9"/>
      <c r="AN1358" s="9"/>
      <c r="AO1358" s="9"/>
      <c r="AP1358" s="9"/>
      <c r="AQ1358" s="9">
        <f>AK1358+AM1358+AN1358+AO1358+AP1358</f>
        <v>9</v>
      </c>
      <c r="AR1358" s="9">
        <f>AL1358+AP1358</f>
        <v>0</v>
      </c>
      <c r="AS1358" s="9"/>
      <c r="AT1358" s="9"/>
      <c r="AU1358" s="9"/>
      <c r="AV1358" s="9"/>
      <c r="AW1358" s="9">
        <f>AQ1358+AS1358+AT1358+AU1358+AV1358</f>
        <v>9</v>
      </c>
      <c r="AX1358" s="9">
        <f>AR1358+AV1358</f>
        <v>0</v>
      </c>
      <c r="AY1358" s="9"/>
      <c r="AZ1358" s="9"/>
      <c r="BA1358" s="9"/>
      <c r="BB1358" s="9"/>
      <c r="BC1358" s="9">
        <f>AW1358+AY1358+AZ1358+BA1358+BB1358</f>
        <v>9</v>
      </c>
      <c r="BD1358" s="9">
        <f>AX1358+BB1358</f>
        <v>0</v>
      </c>
      <c r="BE1358" s="9"/>
      <c r="BF1358" s="9"/>
      <c r="BG1358" s="9"/>
      <c r="BH1358" s="9"/>
      <c r="BI1358" s="9">
        <f>BC1358+BE1358+BF1358+BG1358+BH1358</f>
        <v>9</v>
      </c>
      <c r="BJ1358" s="9">
        <f>BD1358+BH1358</f>
        <v>0</v>
      </c>
      <c r="BK1358" s="9"/>
      <c r="BL1358" s="9"/>
      <c r="BM1358" s="9"/>
      <c r="BN1358" s="9"/>
      <c r="BO1358" s="9">
        <f>BI1358+BK1358+BL1358+BM1358+BN1358</f>
        <v>9</v>
      </c>
      <c r="BP1358" s="9">
        <f>BJ1358+BN1358</f>
        <v>0</v>
      </c>
      <c r="BQ1358" s="9"/>
      <c r="BR1358" s="9"/>
      <c r="BS1358" s="9"/>
      <c r="BT1358" s="9"/>
      <c r="BU1358" s="9">
        <f>BO1358+BQ1358+BR1358+BS1358+BT1358</f>
        <v>9</v>
      </c>
      <c r="BV1358" s="9">
        <f>BP1358+BT1358</f>
        <v>0</v>
      </c>
      <c r="BW1358" s="9"/>
      <c r="BX1358" s="9"/>
      <c r="BY1358" s="9"/>
      <c r="BZ1358" s="9"/>
      <c r="CA1358" s="9">
        <f>BU1358+BW1358+BX1358+BY1358+BZ1358</f>
        <v>9</v>
      </c>
      <c r="CB1358" s="9">
        <f>BV1358+BZ1358</f>
        <v>0</v>
      </c>
      <c r="CC1358" s="9"/>
      <c r="CD1358" s="9"/>
      <c r="CE1358" s="9"/>
      <c r="CF1358" s="9"/>
      <c r="CG1358" s="9">
        <f>CA1358+CC1358+CD1358+CE1358+CF1358</f>
        <v>9</v>
      </c>
      <c r="CH1358" s="9">
        <f>CB1358+CF1358</f>
        <v>0</v>
      </c>
      <c r="CI1358" s="9"/>
      <c r="CJ1358" s="9"/>
      <c r="CK1358" s="9"/>
      <c r="CL1358" s="9"/>
      <c r="CM1358" s="9">
        <f>CG1358+CI1358+CJ1358+CK1358+CL1358</f>
        <v>9</v>
      </c>
      <c r="CN1358" s="9">
        <f>CH1358+CL1358</f>
        <v>0</v>
      </c>
    </row>
    <row r="1359" spans="1:92" ht="33" hidden="1">
      <c r="A1359" s="51" t="s">
        <v>311</v>
      </c>
      <c r="B1359" s="30" t="s">
        <v>256</v>
      </c>
      <c r="C1359" s="30" t="s">
        <v>33</v>
      </c>
      <c r="D1359" s="30" t="s">
        <v>80</v>
      </c>
      <c r="E1359" s="30" t="s">
        <v>312</v>
      </c>
      <c r="F1359" s="30"/>
      <c r="G1359" s="11">
        <f>G1360</f>
        <v>108</v>
      </c>
      <c r="H1359" s="11">
        <f>H1360</f>
        <v>0</v>
      </c>
      <c r="I1359" s="11">
        <f t="shared" ref="I1359:X1360" si="3247">I1360</f>
        <v>0</v>
      </c>
      <c r="J1359" s="11">
        <f t="shared" si="3247"/>
        <v>0</v>
      </c>
      <c r="K1359" s="11">
        <f t="shared" si="3247"/>
        <v>0</v>
      </c>
      <c r="L1359" s="11">
        <f t="shared" si="3247"/>
        <v>0</v>
      </c>
      <c r="M1359" s="11">
        <f t="shared" si="3247"/>
        <v>108</v>
      </c>
      <c r="N1359" s="11">
        <f t="shared" si="3247"/>
        <v>0</v>
      </c>
      <c r="O1359" s="11">
        <f t="shared" si="3247"/>
        <v>0</v>
      </c>
      <c r="P1359" s="11">
        <f t="shared" si="3247"/>
        <v>0</v>
      </c>
      <c r="Q1359" s="11">
        <f t="shared" si="3247"/>
        <v>0</v>
      </c>
      <c r="R1359" s="11">
        <f t="shared" si="3247"/>
        <v>0</v>
      </c>
      <c r="S1359" s="11">
        <f t="shared" si="3247"/>
        <v>108</v>
      </c>
      <c r="T1359" s="11">
        <f t="shared" si="3247"/>
        <v>0</v>
      </c>
      <c r="U1359" s="11">
        <f t="shared" si="3247"/>
        <v>0</v>
      </c>
      <c r="V1359" s="11">
        <f t="shared" si="3247"/>
        <v>0</v>
      </c>
      <c r="W1359" s="11">
        <f t="shared" si="3247"/>
        <v>0</v>
      </c>
      <c r="X1359" s="11">
        <f t="shared" si="3247"/>
        <v>0</v>
      </c>
      <c r="Y1359" s="11">
        <f t="shared" ref="U1359:AJ1360" si="3248">Y1360</f>
        <v>108</v>
      </c>
      <c r="Z1359" s="11">
        <f t="shared" si="3248"/>
        <v>0</v>
      </c>
      <c r="AA1359" s="11">
        <f t="shared" si="3248"/>
        <v>0</v>
      </c>
      <c r="AB1359" s="11">
        <f t="shared" si="3248"/>
        <v>0</v>
      </c>
      <c r="AC1359" s="11">
        <f t="shared" si="3248"/>
        <v>0</v>
      </c>
      <c r="AD1359" s="11">
        <f t="shared" si="3248"/>
        <v>0</v>
      </c>
      <c r="AE1359" s="11">
        <f t="shared" si="3248"/>
        <v>108</v>
      </c>
      <c r="AF1359" s="11">
        <f t="shared" si="3248"/>
        <v>0</v>
      </c>
      <c r="AG1359" s="11">
        <f t="shared" si="3248"/>
        <v>0</v>
      </c>
      <c r="AH1359" s="11">
        <f t="shared" si="3248"/>
        <v>0</v>
      </c>
      <c r="AI1359" s="11">
        <f t="shared" si="3248"/>
        <v>0</v>
      </c>
      <c r="AJ1359" s="11">
        <f t="shared" si="3248"/>
        <v>0</v>
      </c>
      <c r="AK1359" s="11">
        <f t="shared" ref="AG1359:AV1360" si="3249">AK1360</f>
        <v>108</v>
      </c>
      <c r="AL1359" s="11">
        <f t="shared" si="3249"/>
        <v>0</v>
      </c>
      <c r="AM1359" s="11">
        <f t="shared" si="3249"/>
        <v>0</v>
      </c>
      <c r="AN1359" s="11">
        <f t="shared" si="3249"/>
        <v>0</v>
      </c>
      <c r="AO1359" s="11">
        <f t="shared" si="3249"/>
        <v>0</v>
      </c>
      <c r="AP1359" s="11">
        <f t="shared" si="3249"/>
        <v>0</v>
      </c>
      <c r="AQ1359" s="11">
        <f t="shared" si="3249"/>
        <v>108</v>
      </c>
      <c r="AR1359" s="11">
        <f t="shared" si="3249"/>
        <v>0</v>
      </c>
      <c r="AS1359" s="11">
        <f t="shared" si="3249"/>
        <v>0</v>
      </c>
      <c r="AT1359" s="11">
        <f t="shared" si="3249"/>
        <v>0</v>
      </c>
      <c r="AU1359" s="11">
        <f t="shared" si="3249"/>
        <v>0</v>
      </c>
      <c r="AV1359" s="11">
        <f t="shared" si="3249"/>
        <v>0</v>
      </c>
      <c r="AW1359" s="11">
        <f t="shared" ref="AS1359:BH1360" si="3250">AW1360</f>
        <v>108</v>
      </c>
      <c r="AX1359" s="11">
        <f t="shared" si="3250"/>
        <v>0</v>
      </c>
      <c r="AY1359" s="11">
        <f t="shared" si="3250"/>
        <v>0</v>
      </c>
      <c r="AZ1359" s="11">
        <f t="shared" si="3250"/>
        <v>0</v>
      </c>
      <c r="BA1359" s="11">
        <f t="shared" si="3250"/>
        <v>0</v>
      </c>
      <c r="BB1359" s="11">
        <f t="shared" si="3250"/>
        <v>0</v>
      </c>
      <c r="BC1359" s="11">
        <f t="shared" si="3250"/>
        <v>108</v>
      </c>
      <c r="BD1359" s="11">
        <f t="shared" si="3250"/>
        <v>0</v>
      </c>
      <c r="BE1359" s="11">
        <f t="shared" si="3250"/>
        <v>0</v>
      </c>
      <c r="BF1359" s="11">
        <f t="shared" si="3250"/>
        <v>0</v>
      </c>
      <c r="BG1359" s="11">
        <f t="shared" si="3250"/>
        <v>0</v>
      </c>
      <c r="BH1359" s="11">
        <f t="shared" si="3250"/>
        <v>0</v>
      </c>
      <c r="BI1359" s="11">
        <f t="shared" ref="BE1359:BT1360" si="3251">BI1360</f>
        <v>108</v>
      </c>
      <c r="BJ1359" s="11">
        <f t="shared" si="3251"/>
        <v>0</v>
      </c>
      <c r="BK1359" s="11">
        <f t="shared" si="3251"/>
        <v>0</v>
      </c>
      <c r="BL1359" s="11">
        <f t="shared" si="3251"/>
        <v>0</v>
      </c>
      <c r="BM1359" s="11">
        <f t="shared" si="3251"/>
        <v>0</v>
      </c>
      <c r="BN1359" s="11">
        <f t="shared" si="3251"/>
        <v>0</v>
      </c>
      <c r="BO1359" s="11">
        <f t="shared" si="3251"/>
        <v>108</v>
      </c>
      <c r="BP1359" s="11">
        <f t="shared" si="3251"/>
        <v>0</v>
      </c>
      <c r="BQ1359" s="11">
        <f t="shared" si="3251"/>
        <v>-70</v>
      </c>
      <c r="BR1359" s="11">
        <f t="shared" si="3251"/>
        <v>0</v>
      </c>
      <c r="BS1359" s="11">
        <f t="shared" si="3251"/>
        <v>0</v>
      </c>
      <c r="BT1359" s="11">
        <f t="shared" si="3251"/>
        <v>0</v>
      </c>
      <c r="BU1359" s="11">
        <f t="shared" ref="BQ1359:CF1360" si="3252">BU1360</f>
        <v>38</v>
      </c>
      <c r="BV1359" s="11">
        <f t="shared" si="3252"/>
        <v>0</v>
      </c>
      <c r="BW1359" s="11">
        <f t="shared" si="3252"/>
        <v>0</v>
      </c>
      <c r="BX1359" s="11">
        <f t="shared" si="3252"/>
        <v>0</v>
      </c>
      <c r="BY1359" s="11">
        <f t="shared" si="3252"/>
        <v>0</v>
      </c>
      <c r="BZ1359" s="11">
        <f t="shared" si="3252"/>
        <v>0</v>
      </c>
      <c r="CA1359" s="11">
        <f t="shared" si="3252"/>
        <v>38</v>
      </c>
      <c r="CB1359" s="11">
        <f t="shared" si="3252"/>
        <v>0</v>
      </c>
      <c r="CC1359" s="11">
        <f t="shared" si="3252"/>
        <v>0</v>
      </c>
      <c r="CD1359" s="11">
        <f t="shared" si="3252"/>
        <v>0</v>
      </c>
      <c r="CE1359" s="11">
        <f t="shared" si="3252"/>
        <v>0</v>
      </c>
      <c r="CF1359" s="11">
        <f t="shared" si="3252"/>
        <v>0</v>
      </c>
      <c r="CG1359" s="11">
        <f t="shared" ref="CC1359:CN1360" si="3253">CG1360</f>
        <v>38</v>
      </c>
      <c r="CH1359" s="11">
        <f t="shared" si="3253"/>
        <v>0</v>
      </c>
      <c r="CI1359" s="11">
        <f t="shared" si="3253"/>
        <v>0</v>
      </c>
      <c r="CJ1359" s="11">
        <f t="shared" si="3253"/>
        <v>0</v>
      </c>
      <c r="CK1359" s="11">
        <f t="shared" si="3253"/>
        <v>0</v>
      </c>
      <c r="CL1359" s="11">
        <f t="shared" si="3253"/>
        <v>0</v>
      </c>
      <c r="CM1359" s="11">
        <f t="shared" si="3253"/>
        <v>38</v>
      </c>
      <c r="CN1359" s="11">
        <f t="shared" si="3253"/>
        <v>0</v>
      </c>
    </row>
    <row r="1360" spans="1:92" hidden="1">
      <c r="A1360" s="49" t="s">
        <v>101</v>
      </c>
      <c r="B1360" s="30" t="s">
        <v>256</v>
      </c>
      <c r="C1360" s="30" t="s">
        <v>33</v>
      </c>
      <c r="D1360" s="30" t="s">
        <v>80</v>
      </c>
      <c r="E1360" s="30" t="s">
        <v>312</v>
      </c>
      <c r="F1360" s="30" t="s">
        <v>102</v>
      </c>
      <c r="G1360" s="11">
        <f>G1361</f>
        <v>108</v>
      </c>
      <c r="H1360" s="11">
        <f>H1361</f>
        <v>0</v>
      </c>
      <c r="I1360" s="11">
        <f t="shared" si="3247"/>
        <v>0</v>
      </c>
      <c r="J1360" s="11">
        <f t="shared" si="3247"/>
        <v>0</v>
      </c>
      <c r="K1360" s="11">
        <f t="shared" si="3247"/>
        <v>0</v>
      </c>
      <c r="L1360" s="11">
        <f t="shared" si="3247"/>
        <v>0</v>
      </c>
      <c r="M1360" s="11">
        <f t="shared" si="3247"/>
        <v>108</v>
      </c>
      <c r="N1360" s="11">
        <f t="shared" si="3247"/>
        <v>0</v>
      </c>
      <c r="O1360" s="11">
        <f t="shared" si="3247"/>
        <v>0</v>
      </c>
      <c r="P1360" s="11">
        <f t="shared" si="3247"/>
        <v>0</v>
      </c>
      <c r="Q1360" s="11">
        <f t="shared" si="3247"/>
        <v>0</v>
      </c>
      <c r="R1360" s="11">
        <f t="shared" si="3247"/>
        <v>0</v>
      </c>
      <c r="S1360" s="11">
        <f t="shared" si="3247"/>
        <v>108</v>
      </c>
      <c r="T1360" s="11">
        <f t="shared" si="3247"/>
        <v>0</v>
      </c>
      <c r="U1360" s="11">
        <f t="shared" si="3248"/>
        <v>0</v>
      </c>
      <c r="V1360" s="11">
        <f t="shared" si="3248"/>
        <v>0</v>
      </c>
      <c r="W1360" s="11">
        <f t="shared" si="3248"/>
        <v>0</v>
      </c>
      <c r="X1360" s="11">
        <f t="shared" si="3248"/>
        <v>0</v>
      </c>
      <c r="Y1360" s="11">
        <f t="shared" si="3248"/>
        <v>108</v>
      </c>
      <c r="Z1360" s="11">
        <f t="shared" si="3248"/>
        <v>0</v>
      </c>
      <c r="AA1360" s="11">
        <f t="shared" si="3248"/>
        <v>0</v>
      </c>
      <c r="AB1360" s="11">
        <f t="shared" si="3248"/>
        <v>0</v>
      </c>
      <c r="AC1360" s="11">
        <f t="shared" si="3248"/>
        <v>0</v>
      </c>
      <c r="AD1360" s="11">
        <f t="shared" si="3248"/>
        <v>0</v>
      </c>
      <c r="AE1360" s="11">
        <f t="shared" si="3248"/>
        <v>108</v>
      </c>
      <c r="AF1360" s="11">
        <f t="shared" si="3248"/>
        <v>0</v>
      </c>
      <c r="AG1360" s="11">
        <f t="shared" si="3249"/>
        <v>0</v>
      </c>
      <c r="AH1360" s="11">
        <f t="shared" si="3249"/>
        <v>0</v>
      </c>
      <c r="AI1360" s="11">
        <f t="shared" si="3249"/>
        <v>0</v>
      </c>
      <c r="AJ1360" s="11">
        <f t="shared" si="3249"/>
        <v>0</v>
      </c>
      <c r="AK1360" s="11">
        <f t="shared" si="3249"/>
        <v>108</v>
      </c>
      <c r="AL1360" s="11">
        <f t="shared" si="3249"/>
        <v>0</v>
      </c>
      <c r="AM1360" s="11">
        <f t="shared" si="3249"/>
        <v>0</v>
      </c>
      <c r="AN1360" s="11">
        <f t="shared" si="3249"/>
        <v>0</v>
      </c>
      <c r="AO1360" s="11">
        <f t="shared" si="3249"/>
        <v>0</v>
      </c>
      <c r="AP1360" s="11">
        <f t="shared" si="3249"/>
        <v>0</v>
      </c>
      <c r="AQ1360" s="11">
        <f t="shared" si="3249"/>
        <v>108</v>
      </c>
      <c r="AR1360" s="11">
        <f t="shared" si="3249"/>
        <v>0</v>
      </c>
      <c r="AS1360" s="11">
        <f t="shared" si="3250"/>
        <v>0</v>
      </c>
      <c r="AT1360" s="11">
        <f t="shared" si="3250"/>
        <v>0</v>
      </c>
      <c r="AU1360" s="11">
        <f t="shared" si="3250"/>
        <v>0</v>
      </c>
      <c r="AV1360" s="11">
        <f t="shared" si="3250"/>
        <v>0</v>
      </c>
      <c r="AW1360" s="11">
        <f t="shared" si="3250"/>
        <v>108</v>
      </c>
      <c r="AX1360" s="11">
        <f t="shared" si="3250"/>
        <v>0</v>
      </c>
      <c r="AY1360" s="11">
        <f t="shared" si="3250"/>
        <v>0</v>
      </c>
      <c r="AZ1360" s="11">
        <f t="shared" si="3250"/>
        <v>0</v>
      </c>
      <c r="BA1360" s="11">
        <f t="shared" si="3250"/>
        <v>0</v>
      </c>
      <c r="BB1360" s="11">
        <f t="shared" si="3250"/>
        <v>0</v>
      </c>
      <c r="BC1360" s="11">
        <f t="shared" si="3250"/>
        <v>108</v>
      </c>
      <c r="BD1360" s="11">
        <f t="shared" si="3250"/>
        <v>0</v>
      </c>
      <c r="BE1360" s="11">
        <f t="shared" si="3251"/>
        <v>0</v>
      </c>
      <c r="BF1360" s="11">
        <f t="shared" si="3251"/>
        <v>0</v>
      </c>
      <c r="BG1360" s="11">
        <f t="shared" si="3251"/>
        <v>0</v>
      </c>
      <c r="BH1360" s="11">
        <f t="shared" si="3251"/>
        <v>0</v>
      </c>
      <c r="BI1360" s="11">
        <f t="shared" si="3251"/>
        <v>108</v>
      </c>
      <c r="BJ1360" s="11">
        <f t="shared" si="3251"/>
        <v>0</v>
      </c>
      <c r="BK1360" s="11">
        <f t="shared" si="3251"/>
        <v>0</v>
      </c>
      <c r="BL1360" s="11">
        <f t="shared" si="3251"/>
        <v>0</v>
      </c>
      <c r="BM1360" s="11">
        <f t="shared" si="3251"/>
        <v>0</v>
      </c>
      <c r="BN1360" s="11">
        <f t="shared" si="3251"/>
        <v>0</v>
      </c>
      <c r="BO1360" s="11">
        <f t="shared" si="3251"/>
        <v>108</v>
      </c>
      <c r="BP1360" s="11">
        <f t="shared" si="3251"/>
        <v>0</v>
      </c>
      <c r="BQ1360" s="11">
        <f t="shared" si="3252"/>
        <v>-70</v>
      </c>
      <c r="BR1360" s="11">
        <f t="shared" si="3252"/>
        <v>0</v>
      </c>
      <c r="BS1360" s="11">
        <f t="shared" si="3252"/>
        <v>0</v>
      </c>
      <c r="BT1360" s="11">
        <f t="shared" si="3252"/>
        <v>0</v>
      </c>
      <c r="BU1360" s="11">
        <f t="shared" si="3252"/>
        <v>38</v>
      </c>
      <c r="BV1360" s="11">
        <f t="shared" si="3252"/>
        <v>0</v>
      </c>
      <c r="BW1360" s="11">
        <f t="shared" si="3252"/>
        <v>0</v>
      </c>
      <c r="BX1360" s="11">
        <f t="shared" si="3252"/>
        <v>0</v>
      </c>
      <c r="BY1360" s="11">
        <f t="shared" si="3252"/>
        <v>0</v>
      </c>
      <c r="BZ1360" s="11">
        <f t="shared" si="3252"/>
        <v>0</v>
      </c>
      <c r="CA1360" s="11">
        <f t="shared" si="3252"/>
        <v>38</v>
      </c>
      <c r="CB1360" s="11">
        <f t="shared" si="3252"/>
        <v>0</v>
      </c>
      <c r="CC1360" s="11">
        <f t="shared" si="3253"/>
        <v>0</v>
      </c>
      <c r="CD1360" s="11">
        <f t="shared" si="3253"/>
        <v>0</v>
      </c>
      <c r="CE1360" s="11">
        <f t="shared" si="3253"/>
        <v>0</v>
      </c>
      <c r="CF1360" s="11">
        <f t="shared" si="3253"/>
        <v>0</v>
      </c>
      <c r="CG1360" s="11">
        <f t="shared" si="3253"/>
        <v>38</v>
      </c>
      <c r="CH1360" s="11">
        <f t="shared" si="3253"/>
        <v>0</v>
      </c>
      <c r="CI1360" s="11">
        <f t="shared" si="3253"/>
        <v>0</v>
      </c>
      <c r="CJ1360" s="11">
        <f t="shared" si="3253"/>
        <v>0</v>
      </c>
      <c r="CK1360" s="11">
        <f t="shared" si="3253"/>
        <v>0</v>
      </c>
      <c r="CL1360" s="11">
        <f t="shared" si="3253"/>
        <v>0</v>
      </c>
      <c r="CM1360" s="11">
        <f t="shared" si="3253"/>
        <v>38</v>
      </c>
      <c r="CN1360" s="11">
        <f t="shared" si="3253"/>
        <v>0</v>
      </c>
    </row>
    <row r="1361" spans="1:92" hidden="1">
      <c r="A1361" s="49" t="s">
        <v>271</v>
      </c>
      <c r="B1361" s="30" t="s">
        <v>256</v>
      </c>
      <c r="C1361" s="30" t="s">
        <v>33</v>
      </c>
      <c r="D1361" s="30" t="s">
        <v>80</v>
      </c>
      <c r="E1361" s="30" t="s">
        <v>312</v>
      </c>
      <c r="F1361" s="61" t="s">
        <v>272</v>
      </c>
      <c r="G1361" s="9">
        <v>108</v>
      </c>
      <c r="H1361" s="9"/>
      <c r="I1361" s="9"/>
      <c r="J1361" s="9"/>
      <c r="K1361" s="9"/>
      <c r="L1361" s="9"/>
      <c r="M1361" s="9">
        <f>G1361+I1361+J1361+K1361+L1361</f>
        <v>108</v>
      </c>
      <c r="N1361" s="9">
        <f>H1361+L1361</f>
        <v>0</v>
      </c>
      <c r="O1361" s="9"/>
      <c r="P1361" s="9"/>
      <c r="Q1361" s="9"/>
      <c r="R1361" s="9"/>
      <c r="S1361" s="9">
        <f>M1361+O1361+P1361+Q1361+R1361</f>
        <v>108</v>
      </c>
      <c r="T1361" s="9">
        <f>N1361+R1361</f>
        <v>0</v>
      </c>
      <c r="U1361" s="9"/>
      <c r="V1361" s="9"/>
      <c r="W1361" s="9"/>
      <c r="X1361" s="9"/>
      <c r="Y1361" s="9">
        <f>S1361+U1361+V1361+W1361+X1361</f>
        <v>108</v>
      </c>
      <c r="Z1361" s="9">
        <f>T1361+X1361</f>
        <v>0</v>
      </c>
      <c r="AA1361" s="9"/>
      <c r="AB1361" s="9"/>
      <c r="AC1361" s="9"/>
      <c r="AD1361" s="9"/>
      <c r="AE1361" s="9">
        <f>Y1361+AA1361+AB1361+AC1361+AD1361</f>
        <v>108</v>
      </c>
      <c r="AF1361" s="9">
        <f>Z1361+AD1361</f>
        <v>0</v>
      </c>
      <c r="AG1361" s="9"/>
      <c r="AH1361" s="9"/>
      <c r="AI1361" s="9"/>
      <c r="AJ1361" s="9"/>
      <c r="AK1361" s="9">
        <f>AE1361+AG1361+AH1361+AI1361+AJ1361</f>
        <v>108</v>
      </c>
      <c r="AL1361" s="9">
        <f>AF1361+AJ1361</f>
        <v>0</v>
      </c>
      <c r="AM1361" s="9"/>
      <c r="AN1361" s="9"/>
      <c r="AO1361" s="9"/>
      <c r="AP1361" s="9"/>
      <c r="AQ1361" s="9">
        <f>AK1361+AM1361+AN1361+AO1361+AP1361</f>
        <v>108</v>
      </c>
      <c r="AR1361" s="9">
        <f>AL1361+AP1361</f>
        <v>0</v>
      </c>
      <c r="AS1361" s="9"/>
      <c r="AT1361" s="9"/>
      <c r="AU1361" s="9"/>
      <c r="AV1361" s="9"/>
      <c r="AW1361" s="9">
        <f>AQ1361+AS1361+AT1361+AU1361+AV1361</f>
        <v>108</v>
      </c>
      <c r="AX1361" s="9">
        <f>AR1361+AV1361</f>
        <v>0</v>
      </c>
      <c r="AY1361" s="9"/>
      <c r="AZ1361" s="9"/>
      <c r="BA1361" s="9"/>
      <c r="BB1361" s="9"/>
      <c r="BC1361" s="9">
        <f>AW1361+AY1361+AZ1361+BA1361+BB1361</f>
        <v>108</v>
      </c>
      <c r="BD1361" s="9">
        <f>AX1361+BB1361</f>
        <v>0</v>
      </c>
      <c r="BE1361" s="9"/>
      <c r="BF1361" s="9"/>
      <c r="BG1361" s="9"/>
      <c r="BH1361" s="9"/>
      <c r="BI1361" s="9">
        <f>BC1361+BE1361+BF1361+BG1361+BH1361</f>
        <v>108</v>
      </c>
      <c r="BJ1361" s="9">
        <f>BD1361+BH1361</f>
        <v>0</v>
      </c>
      <c r="BK1361" s="9"/>
      <c r="BL1361" s="9"/>
      <c r="BM1361" s="9"/>
      <c r="BN1361" s="9"/>
      <c r="BO1361" s="9">
        <f>BI1361+BK1361+BL1361+BM1361+BN1361</f>
        <v>108</v>
      </c>
      <c r="BP1361" s="9">
        <f>BJ1361+BN1361</f>
        <v>0</v>
      </c>
      <c r="BQ1361" s="9">
        <v>-70</v>
      </c>
      <c r="BR1361" s="9"/>
      <c r="BS1361" s="9"/>
      <c r="BT1361" s="9"/>
      <c r="BU1361" s="9">
        <f>BO1361+BQ1361+BR1361+BS1361+BT1361</f>
        <v>38</v>
      </c>
      <c r="BV1361" s="9">
        <f>BP1361+BT1361</f>
        <v>0</v>
      </c>
      <c r="BW1361" s="9"/>
      <c r="BX1361" s="9"/>
      <c r="BY1361" s="9"/>
      <c r="BZ1361" s="9"/>
      <c r="CA1361" s="9">
        <f>BU1361+BW1361+BX1361+BY1361+BZ1361</f>
        <v>38</v>
      </c>
      <c r="CB1361" s="9">
        <f>BV1361+BZ1361</f>
        <v>0</v>
      </c>
      <c r="CC1361" s="9"/>
      <c r="CD1361" s="9"/>
      <c r="CE1361" s="9"/>
      <c r="CF1361" s="9"/>
      <c r="CG1361" s="9">
        <f>CA1361+CC1361+CD1361+CE1361+CF1361</f>
        <v>38</v>
      </c>
      <c r="CH1361" s="9">
        <f>CB1361+CF1361</f>
        <v>0</v>
      </c>
      <c r="CI1361" s="9"/>
      <c r="CJ1361" s="9"/>
      <c r="CK1361" s="9"/>
      <c r="CL1361" s="9"/>
      <c r="CM1361" s="9">
        <f>CG1361+CI1361+CJ1361+CK1361+CL1361</f>
        <v>38</v>
      </c>
      <c r="CN1361" s="9">
        <f>CH1361+CL1361</f>
        <v>0</v>
      </c>
    </row>
    <row r="1362" spans="1:92" ht="33" hidden="1">
      <c r="A1362" s="51" t="s">
        <v>313</v>
      </c>
      <c r="B1362" s="30" t="s">
        <v>256</v>
      </c>
      <c r="C1362" s="30" t="s">
        <v>33</v>
      </c>
      <c r="D1362" s="30" t="s">
        <v>80</v>
      </c>
      <c r="E1362" s="30" t="s">
        <v>314</v>
      </c>
      <c r="F1362" s="30"/>
      <c r="G1362" s="11">
        <f>G1363</f>
        <v>5333</v>
      </c>
      <c r="H1362" s="11">
        <f>H1363</f>
        <v>0</v>
      </c>
      <c r="I1362" s="11">
        <f t="shared" ref="I1362:X1363" si="3254">I1363</f>
        <v>0</v>
      </c>
      <c r="J1362" s="11">
        <f t="shared" si="3254"/>
        <v>0</v>
      </c>
      <c r="K1362" s="11">
        <f t="shared" si="3254"/>
        <v>0</v>
      </c>
      <c r="L1362" s="11">
        <f t="shared" si="3254"/>
        <v>0</v>
      </c>
      <c r="M1362" s="11">
        <f t="shared" si="3254"/>
        <v>5333</v>
      </c>
      <c r="N1362" s="11">
        <f t="shared" si="3254"/>
        <v>0</v>
      </c>
      <c r="O1362" s="11">
        <f t="shared" si="3254"/>
        <v>0</v>
      </c>
      <c r="P1362" s="11">
        <f t="shared" si="3254"/>
        <v>0</v>
      </c>
      <c r="Q1362" s="11">
        <f t="shared" si="3254"/>
        <v>0</v>
      </c>
      <c r="R1362" s="11">
        <f t="shared" si="3254"/>
        <v>0</v>
      </c>
      <c r="S1362" s="11">
        <f t="shared" si="3254"/>
        <v>5333</v>
      </c>
      <c r="T1362" s="11">
        <f t="shared" si="3254"/>
        <v>0</v>
      </c>
      <c r="U1362" s="11">
        <f t="shared" si="3254"/>
        <v>0</v>
      </c>
      <c r="V1362" s="11">
        <f t="shared" si="3254"/>
        <v>0</v>
      </c>
      <c r="W1362" s="11">
        <f t="shared" si="3254"/>
        <v>0</v>
      </c>
      <c r="X1362" s="11">
        <f t="shared" si="3254"/>
        <v>0</v>
      </c>
      <c r="Y1362" s="11">
        <f t="shared" ref="U1362:AJ1363" si="3255">Y1363</f>
        <v>5333</v>
      </c>
      <c r="Z1362" s="11">
        <f t="shared" si="3255"/>
        <v>0</v>
      </c>
      <c r="AA1362" s="11">
        <f t="shared" si="3255"/>
        <v>0</v>
      </c>
      <c r="AB1362" s="11">
        <f t="shared" si="3255"/>
        <v>0</v>
      </c>
      <c r="AC1362" s="11">
        <f t="shared" si="3255"/>
        <v>0</v>
      </c>
      <c r="AD1362" s="11">
        <f t="shared" si="3255"/>
        <v>0</v>
      </c>
      <c r="AE1362" s="11">
        <f t="shared" si="3255"/>
        <v>5333</v>
      </c>
      <c r="AF1362" s="11">
        <f t="shared" si="3255"/>
        <v>0</v>
      </c>
      <c r="AG1362" s="11">
        <f t="shared" si="3255"/>
        <v>-220</v>
      </c>
      <c r="AH1362" s="11">
        <f t="shared" si="3255"/>
        <v>0</v>
      </c>
      <c r="AI1362" s="11">
        <f t="shared" si="3255"/>
        <v>0</v>
      </c>
      <c r="AJ1362" s="11">
        <f t="shared" si="3255"/>
        <v>0</v>
      </c>
      <c r="AK1362" s="11">
        <f t="shared" ref="AG1362:AV1363" si="3256">AK1363</f>
        <v>5113</v>
      </c>
      <c r="AL1362" s="11">
        <f t="shared" si="3256"/>
        <v>0</v>
      </c>
      <c r="AM1362" s="11">
        <f t="shared" si="3256"/>
        <v>0</v>
      </c>
      <c r="AN1362" s="11">
        <f t="shared" si="3256"/>
        <v>0</v>
      </c>
      <c r="AO1362" s="11">
        <f t="shared" si="3256"/>
        <v>0</v>
      </c>
      <c r="AP1362" s="11">
        <f t="shared" si="3256"/>
        <v>0</v>
      </c>
      <c r="AQ1362" s="11">
        <f t="shared" si="3256"/>
        <v>5113</v>
      </c>
      <c r="AR1362" s="11">
        <f t="shared" si="3256"/>
        <v>0</v>
      </c>
      <c r="AS1362" s="11">
        <f t="shared" si="3256"/>
        <v>0</v>
      </c>
      <c r="AT1362" s="11">
        <f t="shared" si="3256"/>
        <v>0</v>
      </c>
      <c r="AU1362" s="11">
        <f t="shared" si="3256"/>
        <v>0</v>
      </c>
      <c r="AV1362" s="11">
        <f t="shared" si="3256"/>
        <v>0</v>
      </c>
      <c r="AW1362" s="11">
        <f t="shared" ref="AS1362:BH1363" si="3257">AW1363</f>
        <v>5113</v>
      </c>
      <c r="AX1362" s="11">
        <f t="shared" si="3257"/>
        <v>0</v>
      </c>
      <c r="AY1362" s="11">
        <f t="shared" si="3257"/>
        <v>-1677</v>
      </c>
      <c r="AZ1362" s="11">
        <f t="shared" si="3257"/>
        <v>0</v>
      </c>
      <c r="BA1362" s="11">
        <f t="shared" si="3257"/>
        <v>0</v>
      </c>
      <c r="BB1362" s="11">
        <f t="shared" si="3257"/>
        <v>0</v>
      </c>
      <c r="BC1362" s="11">
        <f t="shared" si="3257"/>
        <v>3436</v>
      </c>
      <c r="BD1362" s="11">
        <f t="shared" si="3257"/>
        <v>0</v>
      </c>
      <c r="BE1362" s="11">
        <f t="shared" si="3257"/>
        <v>0</v>
      </c>
      <c r="BF1362" s="11">
        <f t="shared" si="3257"/>
        <v>0</v>
      </c>
      <c r="BG1362" s="11">
        <f t="shared" si="3257"/>
        <v>0</v>
      </c>
      <c r="BH1362" s="11">
        <f t="shared" si="3257"/>
        <v>0</v>
      </c>
      <c r="BI1362" s="11">
        <f t="shared" ref="BE1362:BT1363" si="3258">BI1363</f>
        <v>3436</v>
      </c>
      <c r="BJ1362" s="11">
        <f t="shared" si="3258"/>
        <v>0</v>
      </c>
      <c r="BK1362" s="11">
        <f t="shared" si="3258"/>
        <v>0</v>
      </c>
      <c r="BL1362" s="11">
        <f t="shared" si="3258"/>
        <v>0</v>
      </c>
      <c r="BM1362" s="11">
        <f t="shared" si="3258"/>
        <v>0</v>
      </c>
      <c r="BN1362" s="11">
        <f t="shared" si="3258"/>
        <v>0</v>
      </c>
      <c r="BO1362" s="11">
        <f t="shared" si="3258"/>
        <v>3436</v>
      </c>
      <c r="BP1362" s="11">
        <f t="shared" si="3258"/>
        <v>0</v>
      </c>
      <c r="BQ1362" s="11">
        <f t="shared" si="3258"/>
        <v>-200</v>
      </c>
      <c r="BR1362" s="11">
        <f t="shared" si="3258"/>
        <v>0</v>
      </c>
      <c r="BS1362" s="11">
        <f t="shared" si="3258"/>
        <v>0</v>
      </c>
      <c r="BT1362" s="11">
        <f t="shared" si="3258"/>
        <v>0</v>
      </c>
      <c r="BU1362" s="11">
        <f t="shared" ref="BQ1362:CF1363" si="3259">BU1363</f>
        <v>3236</v>
      </c>
      <c r="BV1362" s="11">
        <f t="shared" si="3259"/>
        <v>0</v>
      </c>
      <c r="BW1362" s="11">
        <f t="shared" si="3259"/>
        <v>0</v>
      </c>
      <c r="BX1362" s="11">
        <f t="shared" si="3259"/>
        <v>0</v>
      </c>
      <c r="BY1362" s="11">
        <f t="shared" si="3259"/>
        <v>0</v>
      </c>
      <c r="BZ1362" s="11">
        <f t="shared" si="3259"/>
        <v>0</v>
      </c>
      <c r="CA1362" s="11">
        <f t="shared" si="3259"/>
        <v>3236</v>
      </c>
      <c r="CB1362" s="11">
        <f t="shared" si="3259"/>
        <v>0</v>
      </c>
      <c r="CC1362" s="11">
        <f t="shared" si="3259"/>
        <v>0</v>
      </c>
      <c r="CD1362" s="11">
        <f t="shared" si="3259"/>
        <v>0</v>
      </c>
      <c r="CE1362" s="11">
        <f t="shared" si="3259"/>
        <v>0</v>
      </c>
      <c r="CF1362" s="11">
        <f t="shared" si="3259"/>
        <v>0</v>
      </c>
      <c r="CG1362" s="11">
        <f t="shared" ref="CC1362:CN1363" si="3260">CG1363</f>
        <v>3236</v>
      </c>
      <c r="CH1362" s="11">
        <f t="shared" si="3260"/>
        <v>0</v>
      </c>
      <c r="CI1362" s="11">
        <f t="shared" si="3260"/>
        <v>0</v>
      </c>
      <c r="CJ1362" s="11">
        <f t="shared" si="3260"/>
        <v>0</v>
      </c>
      <c r="CK1362" s="11">
        <f t="shared" si="3260"/>
        <v>0</v>
      </c>
      <c r="CL1362" s="11">
        <f t="shared" si="3260"/>
        <v>0</v>
      </c>
      <c r="CM1362" s="11">
        <f t="shared" si="3260"/>
        <v>3236</v>
      </c>
      <c r="CN1362" s="11">
        <f t="shared" si="3260"/>
        <v>0</v>
      </c>
    </row>
    <row r="1363" spans="1:92" hidden="1">
      <c r="A1363" s="49" t="s">
        <v>101</v>
      </c>
      <c r="B1363" s="30" t="s">
        <v>256</v>
      </c>
      <c r="C1363" s="30" t="s">
        <v>33</v>
      </c>
      <c r="D1363" s="30" t="s">
        <v>80</v>
      </c>
      <c r="E1363" s="30" t="s">
        <v>314</v>
      </c>
      <c r="F1363" s="30" t="s">
        <v>102</v>
      </c>
      <c r="G1363" s="11">
        <f>G1364</f>
        <v>5333</v>
      </c>
      <c r="H1363" s="11">
        <f>H1364</f>
        <v>0</v>
      </c>
      <c r="I1363" s="11">
        <f t="shared" si="3254"/>
        <v>0</v>
      </c>
      <c r="J1363" s="11">
        <f t="shared" si="3254"/>
        <v>0</v>
      </c>
      <c r="K1363" s="11">
        <f t="shared" si="3254"/>
        <v>0</v>
      </c>
      <c r="L1363" s="11">
        <f t="shared" si="3254"/>
        <v>0</v>
      </c>
      <c r="M1363" s="11">
        <f t="shared" si="3254"/>
        <v>5333</v>
      </c>
      <c r="N1363" s="11">
        <f t="shared" si="3254"/>
        <v>0</v>
      </c>
      <c r="O1363" s="11">
        <f t="shared" si="3254"/>
        <v>0</v>
      </c>
      <c r="P1363" s="11">
        <f t="shared" si="3254"/>
        <v>0</v>
      </c>
      <c r="Q1363" s="11">
        <f t="shared" si="3254"/>
        <v>0</v>
      </c>
      <c r="R1363" s="11">
        <f t="shared" si="3254"/>
        <v>0</v>
      </c>
      <c r="S1363" s="11">
        <f t="shared" si="3254"/>
        <v>5333</v>
      </c>
      <c r="T1363" s="11">
        <f t="shared" si="3254"/>
        <v>0</v>
      </c>
      <c r="U1363" s="11">
        <f t="shared" si="3255"/>
        <v>0</v>
      </c>
      <c r="V1363" s="11">
        <f t="shared" si="3255"/>
        <v>0</v>
      </c>
      <c r="W1363" s="11">
        <f t="shared" si="3255"/>
        <v>0</v>
      </c>
      <c r="X1363" s="11">
        <f t="shared" si="3255"/>
        <v>0</v>
      </c>
      <c r="Y1363" s="11">
        <f t="shared" si="3255"/>
        <v>5333</v>
      </c>
      <c r="Z1363" s="11">
        <f t="shared" si="3255"/>
        <v>0</v>
      </c>
      <c r="AA1363" s="11">
        <f t="shared" si="3255"/>
        <v>0</v>
      </c>
      <c r="AB1363" s="11">
        <f t="shared" si="3255"/>
        <v>0</v>
      </c>
      <c r="AC1363" s="11">
        <f t="shared" si="3255"/>
        <v>0</v>
      </c>
      <c r="AD1363" s="11">
        <f t="shared" si="3255"/>
        <v>0</v>
      </c>
      <c r="AE1363" s="11">
        <f t="shared" si="3255"/>
        <v>5333</v>
      </c>
      <c r="AF1363" s="11">
        <f t="shared" si="3255"/>
        <v>0</v>
      </c>
      <c r="AG1363" s="11">
        <f t="shared" si="3256"/>
        <v>-220</v>
      </c>
      <c r="AH1363" s="11">
        <f t="shared" si="3256"/>
        <v>0</v>
      </c>
      <c r="AI1363" s="11">
        <f t="shared" si="3256"/>
        <v>0</v>
      </c>
      <c r="AJ1363" s="11">
        <f t="shared" si="3256"/>
        <v>0</v>
      </c>
      <c r="AK1363" s="11">
        <f t="shared" si="3256"/>
        <v>5113</v>
      </c>
      <c r="AL1363" s="11">
        <f t="shared" si="3256"/>
        <v>0</v>
      </c>
      <c r="AM1363" s="11">
        <f t="shared" si="3256"/>
        <v>0</v>
      </c>
      <c r="AN1363" s="11">
        <f t="shared" si="3256"/>
        <v>0</v>
      </c>
      <c r="AO1363" s="11">
        <f t="shared" si="3256"/>
        <v>0</v>
      </c>
      <c r="AP1363" s="11">
        <f t="shared" si="3256"/>
        <v>0</v>
      </c>
      <c r="AQ1363" s="11">
        <f t="shared" si="3256"/>
        <v>5113</v>
      </c>
      <c r="AR1363" s="11">
        <f t="shared" si="3256"/>
        <v>0</v>
      </c>
      <c r="AS1363" s="11">
        <f t="shared" si="3257"/>
        <v>0</v>
      </c>
      <c r="AT1363" s="11">
        <f t="shared" si="3257"/>
        <v>0</v>
      </c>
      <c r="AU1363" s="11">
        <f t="shared" si="3257"/>
        <v>0</v>
      </c>
      <c r="AV1363" s="11">
        <f t="shared" si="3257"/>
        <v>0</v>
      </c>
      <c r="AW1363" s="11">
        <f t="shared" si="3257"/>
        <v>5113</v>
      </c>
      <c r="AX1363" s="11">
        <f t="shared" si="3257"/>
        <v>0</v>
      </c>
      <c r="AY1363" s="11">
        <f t="shared" si="3257"/>
        <v>-1677</v>
      </c>
      <c r="AZ1363" s="11">
        <f t="shared" si="3257"/>
        <v>0</v>
      </c>
      <c r="BA1363" s="11">
        <f t="shared" si="3257"/>
        <v>0</v>
      </c>
      <c r="BB1363" s="11">
        <f t="shared" si="3257"/>
        <v>0</v>
      </c>
      <c r="BC1363" s="11">
        <f t="shared" si="3257"/>
        <v>3436</v>
      </c>
      <c r="BD1363" s="11">
        <f t="shared" si="3257"/>
        <v>0</v>
      </c>
      <c r="BE1363" s="11">
        <f t="shared" si="3258"/>
        <v>0</v>
      </c>
      <c r="BF1363" s="11">
        <f t="shared" si="3258"/>
        <v>0</v>
      </c>
      <c r="BG1363" s="11">
        <f t="shared" si="3258"/>
        <v>0</v>
      </c>
      <c r="BH1363" s="11">
        <f t="shared" si="3258"/>
        <v>0</v>
      </c>
      <c r="BI1363" s="11">
        <f t="shared" si="3258"/>
        <v>3436</v>
      </c>
      <c r="BJ1363" s="11">
        <f t="shared" si="3258"/>
        <v>0</v>
      </c>
      <c r="BK1363" s="11">
        <f t="shared" si="3258"/>
        <v>0</v>
      </c>
      <c r="BL1363" s="11">
        <f t="shared" si="3258"/>
        <v>0</v>
      </c>
      <c r="BM1363" s="11">
        <f t="shared" si="3258"/>
        <v>0</v>
      </c>
      <c r="BN1363" s="11">
        <f t="shared" si="3258"/>
        <v>0</v>
      </c>
      <c r="BO1363" s="11">
        <f t="shared" si="3258"/>
        <v>3436</v>
      </c>
      <c r="BP1363" s="11">
        <f t="shared" si="3258"/>
        <v>0</v>
      </c>
      <c r="BQ1363" s="11">
        <f t="shared" si="3259"/>
        <v>-200</v>
      </c>
      <c r="BR1363" s="11">
        <f t="shared" si="3259"/>
        <v>0</v>
      </c>
      <c r="BS1363" s="11">
        <f t="shared" si="3259"/>
        <v>0</v>
      </c>
      <c r="BT1363" s="11">
        <f t="shared" si="3259"/>
        <v>0</v>
      </c>
      <c r="BU1363" s="11">
        <f t="shared" si="3259"/>
        <v>3236</v>
      </c>
      <c r="BV1363" s="11">
        <f t="shared" si="3259"/>
        <v>0</v>
      </c>
      <c r="BW1363" s="11">
        <f t="shared" si="3259"/>
        <v>0</v>
      </c>
      <c r="BX1363" s="11">
        <f t="shared" si="3259"/>
        <v>0</v>
      </c>
      <c r="BY1363" s="11">
        <f t="shared" si="3259"/>
        <v>0</v>
      </c>
      <c r="BZ1363" s="11">
        <f t="shared" si="3259"/>
        <v>0</v>
      </c>
      <c r="CA1363" s="11">
        <f t="shared" si="3259"/>
        <v>3236</v>
      </c>
      <c r="CB1363" s="11">
        <f t="shared" si="3259"/>
        <v>0</v>
      </c>
      <c r="CC1363" s="11">
        <f t="shared" si="3260"/>
        <v>0</v>
      </c>
      <c r="CD1363" s="11">
        <f t="shared" si="3260"/>
        <v>0</v>
      </c>
      <c r="CE1363" s="11">
        <f t="shared" si="3260"/>
        <v>0</v>
      </c>
      <c r="CF1363" s="11">
        <f t="shared" si="3260"/>
        <v>0</v>
      </c>
      <c r="CG1363" s="11">
        <f t="shared" si="3260"/>
        <v>3236</v>
      </c>
      <c r="CH1363" s="11">
        <f t="shared" si="3260"/>
        <v>0</v>
      </c>
      <c r="CI1363" s="11">
        <f t="shared" si="3260"/>
        <v>0</v>
      </c>
      <c r="CJ1363" s="11">
        <f t="shared" si="3260"/>
        <v>0</v>
      </c>
      <c r="CK1363" s="11">
        <f t="shared" si="3260"/>
        <v>0</v>
      </c>
      <c r="CL1363" s="11">
        <f t="shared" si="3260"/>
        <v>0</v>
      </c>
      <c r="CM1363" s="11">
        <f t="shared" si="3260"/>
        <v>3236</v>
      </c>
      <c r="CN1363" s="11">
        <f t="shared" si="3260"/>
        <v>0</v>
      </c>
    </row>
    <row r="1364" spans="1:92" hidden="1">
      <c r="A1364" s="49" t="s">
        <v>271</v>
      </c>
      <c r="B1364" s="30" t="s">
        <v>256</v>
      </c>
      <c r="C1364" s="30" t="s">
        <v>33</v>
      </c>
      <c r="D1364" s="30" t="s">
        <v>80</v>
      </c>
      <c r="E1364" s="30" t="s">
        <v>314</v>
      </c>
      <c r="F1364" s="61" t="s">
        <v>272</v>
      </c>
      <c r="G1364" s="9">
        <v>5333</v>
      </c>
      <c r="H1364" s="9"/>
      <c r="I1364" s="9"/>
      <c r="J1364" s="9"/>
      <c r="K1364" s="9"/>
      <c r="L1364" s="9"/>
      <c r="M1364" s="9">
        <f>G1364+I1364+J1364+K1364+L1364</f>
        <v>5333</v>
      </c>
      <c r="N1364" s="9">
        <f>H1364+L1364</f>
        <v>0</v>
      </c>
      <c r="O1364" s="9"/>
      <c r="P1364" s="9"/>
      <c r="Q1364" s="9"/>
      <c r="R1364" s="9"/>
      <c r="S1364" s="9">
        <f>M1364+O1364+P1364+Q1364+R1364</f>
        <v>5333</v>
      </c>
      <c r="T1364" s="9">
        <f>N1364+R1364</f>
        <v>0</v>
      </c>
      <c r="U1364" s="9"/>
      <c r="V1364" s="9"/>
      <c r="W1364" s="9"/>
      <c r="X1364" s="9"/>
      <c r="Y1364" s="9">
        <f>S1364+U1364+V1364+W1364+X1364</f>
        <v>5333</v>
      </c>
      <c r="Z1364" s="9">
        <f>T1364+X1364</f>
        <v>0</v>
      </c>
      <c r="AA1364" s="9"/>
      <c r="AB1364" s="9"/>
      <c r="AC1364" s="9"/>
      <c r="AD1364" s="9"/>
      <c r="AE1364" s="9">
        <f>Y1364+AA1364+AB1364+AC1364+AD1364</f>
        <v>5333</v>
      </c>
      <c r="AF1364" s="9">
        <f>Z1364+AD1364</f>
        <v>0</v>
      </c>
      <c r="AG1364" s="9">
        <v>-220</v>
      </c>
      <c r="AH1364" s="9"/>
      <c r="AI1364" s="9"/>
      <c r="AJ1364" s="9"/>
      <c r="AK1364" s="9">
        <f>AE1364+AG1364+AH1364+AI1364+AJ1364</f>
        <v>5113</v>
      </c>
      <c r="AL1364" s="9">
        <f>AF1364+AJ1364</f>
        <v>0</v>
      </c>
      <c r="AM1364" s="9"/>
      <c r="AN1364" s="9"/>
      <c r="AO1364" s="9"/>
      <c r="AP1364" s="9"/>
      <c r="AQ1364" s="9">
        <f>AK1364+AM1364+AN1364+AO1364+AP1364</f>
        <v>5113</v>
      </c>
      <c r="AR1364" s="9">
        <f>AL1364+AP1364</f>
        <v>0</v>
      </c>
      <c r="AS1364" s="9"/>
      <c r="AT1364" s="9"/>
      <c r="AU1364" s="9"/>
      <c r="AV1364" s="9"/>
      <c r="AW1364" s="9">
        <f>AQ1364+AS1364+AT1364+AU1364+AV1364</f>
        <v>5113</v>
      </c>
      <c r="AX1364" s="9">
        <f>AR1364+AV1364</f>
        <v>0</v>
      </c>
      <c r="AY1364" s="9">
        <v>-1677</v>
      </c>
      <c r="AZ1364" s="9"/>
      <c r="BA1364" s="9"/>
      <c r="BB1364" s="9"/>
      <c r="BC1364" s="9">
        <f>AW1364+AY1364+AZ1364+BA1364+BB1364</f>
        <v>3436</v>
      </c>
      <c r="BD1364" s="9">
        <f>AX1364+BB1364</f>
        <v>0</v>
      </c>
      <c r="BE1364" s="9"/>
      <c r="BF1364" s="9"/>
      <c r="BG1364" s="9"/>
      <c r="BH1364" s="9"/>
      <c r="BI1364" s="9">
        <f>BC1364+BE1364+BF1364+BG1364+BH1364</f>
        <v>3436</v>
      </c>
      <c r="BJ1364" s="9">
        <f>BD1364+BH1364</f>
        <v>0</v>
      </c>
      <c r="BK1364" s="9"/>
      <c r="BL1364" s="9"/>
      <c r="BM1364" s="9"/>
      <c r="BN1364" s="9"/>
      <c r="BO1364" s="9">
        <f>BI1364+BK1364+BL1364+BM1364+BN1364</f>
        <v>3436</v>
      </c>
      <c r="BP1364" s="9">
        <f>BJ1364+BN1364</f>
        <v>0</v>
      </c>
      <c r="BQ1364" s="9">
        <v>-200</v>
      </c>
      <c r="BR1364" s="9"/>
      <c r="BS1364" s="9"/>
      <c r="BT1364" s="9"/>
      <c r="BU1364" s="9">
        <f>BO1364+BQ1364+BR1364+BS1364+BT1364</f>
        <v>3236</v>
      </c>
      <c r="BV1364" s="9">
        <f>BP1364+BT1364</f>
        <v>0</v>
      </c>
      <c r="BW1364" s="9"/>
      <c r="BX1364" s="9"/>
      <c r="BY1364" s="9"/>
      <c r="BZ1364" s="9"/>
      <c r="CA1364" s="9">
        <f>BU1364+BW1364+BX1364+BY1364+BZ1364</f>
        <v>3236</v>
      </c>
      <c r="CB1364" s="9">
        <f>BV1364+BZ1364</f>
        <v>0</v>
      </c>
      <c r="CC1364" s="9"/>
      <c r="CD1364" s="9"/>
      <c r="CE1364" s="9"/>
      <c r="CF1364" s="9"/>
      <c r="CG1364" s="9">
        <f>CA1364+CC1364+CD1364+CE1364+CF1364</f>
        <v>3236</v>
      </c>
      <c r="CH1364" s="9">
        <f>CB1364+CF1364</f>
        <v>0</v>
      </c>
      <c r="CI1364" s="9"/>
      <c r="CJ1364" s="9"/>
      <c r="CK1364" s="9"/>
      <c r="CL1364" s="9"/>
      <c r="CM1364" s="9">
        <f>CG1364+CI1364+CJ1364+CK1364+CL1364</f>
        <v>3236</v>
      </c>
      <c r="CN1364" s="9">
        <f>CH1364+CL1364</f>
        <v>0</v>
      </c>
    </row>
    <row r="1365" spans="1:92" ht="33" hidden="1">
      <c r="A1365" s="51" t="s">
        <v>315</v>
      </c>
      <c r="B1365" s="30" t="s">
        <v>256</v>
      </c>
      <c r="C1365" s="30" t="s">
        <v>33</v>
      </c>
      <c r="D1365" s="30" t="s">
        <v>80</v>
      </c>
      <c r="E1365" s="30" t="s">
        <v>316</v>
      </c>
      <c r="F1365" s="30"/>
      <c r="G1365" s="11">
        <f>G1366</f>
        <v>21316</v>
      </c>
      <c r="H1365" s="11">
        <f>H1366</f>
        <v>0</v>
      </c>
      <c r="I1365" s="11">
        <f t="shared" ref="I1365:X1366" si="3261">I1366</f>
        <v>0</v>
      </c>
      <c r="J1365" s="11">
        <f t="shared" si="3261"/>
        <v>0</v>
      </c>
      <c r="K1365" s="11">
        <f t="shared" si="3261"/>
        <v>0</v>
      </c>
      <c r="L1365" s="11">
        <f t="shared" si="3261"/>
        <v>0</v>
      </c>
      <c r="M1365" s="11">
        <f t="shared" si="3261"/>
        <v>21316</v>
      </c>
      <c r="N1365" s="11">
        <f t="shared" si="3261"/>
        <v>0</v>
      </c>
      <c r="O1365" s="11">
        <f t="shared" si="3261"/>
        <v>0</v>
      </c>
      <c r="P1365" s="11">
        <f t="shared" si="3261"/>
        <v>0</v>
      </c>
      <c r="Q1365" s="11">
        <f t="shared" si="3261"/>
        <v>0</v>
      </c>
      <c r="R1365" s="11">
        <f t="shared" si="3261"/>
        <v>0</v>
      </c>
      <c r="S1365" s="11">
        <f t="shared" si="3261"/>
        <v>21316</v>
      </c>
      <c r="T1365" s="11">
        <f t="shared" si="3261"/>
        <v>0</v>
      </c>
      <c r="U1365" s="11">
        <f t="shared" si="3261"/>
        <v>0</v>
      </c>
      <c r="V1365" s="11">
        <f t="shared" si="3261"/>
        <v>0</v>
      </c>
      <c r="W1365" s="11">
        <f t="shared" si="3261"/>
        <v>0</v>
      </c>
      <c r="X1365" s="11">
        <f t="shared" si="3261"/>
        <v>0</v>
      </c>
      <c r="Y1365" s="11">
        <f t="shared" ref="U1365:AJ1366" si="3262">Y1366</f>
        <v>21316</v>
      </c>
      <c r="Z1365" s="11">
        <f t="shared" si="3262"/>
        <v>0</v>
      </c>
      <c r="AA1365" s="11">
        <f t="shared" si="3262"/>
        <v>0</v>
      </c>
      <c r="AB1365" s="11">
        <f t="shared" si="3262"/>
        <v>0</v>
      </c>
      <c r="AC1365" s="11">
        <f t="shared" si="3262"/>
        <v>0</v>
      </c>
      <c r="AD1365" s="11">
        <f t="shared" si="3262"/>
        <v>0</v>
      </c>
      <c r="AE1365" s="11">
        <f t="shared" si="3262"/>
        <v>21316</v>
      </c>
      <c r="AF1365" s="11">
        <f t="shared" si="3262"/>
        <v>0</v>
      </c>
      <c r="AG1365" s="11">
        <f t="shared" si="3262"/>
        <v>0</v>
      </c>
      <c r="AH1365" s="11">
        <f t="shared" si="3262"/>
        <v>0</v>
      </c>
      <c r="AI1365" s="11">
        <f t="shared" si="3262"/>
        <v>0</v>
      </c>
      <c r="AJ1365" s="11">
        <f t="shared" si="3262"/>
        <v>0</v>
      </c>
      <c r="AK1365" s="11">
        <f t="shared" ref="AG1365:AV1366" si="3263">AK1366</f>
        <v>21316</v>
      </c>
      <c r="AL1365" s="11">
        <f t="shared" si="3263"/>
        <v>0</v>
      </c>
      <c r="AM1365" s="11">
        <f t="shared" si="3263"/>
        <v>0</v>
      </c>
      <c r="AN1365" s="11">
        <f t="shared" si="3263"/>
        <v>0</v>
      </c>
      <c r="AO1365" s="11">
        <f t="shared" si="3263"/>
        <v>0</v>
      </c>
      <c r="AP1365" s="11">
        <f t="shared" si="3263"/>
        <v>0</v>
      </c>
      <c r="AQ1365" s="11">
        <f t="shared" si="3263"/>
        <v>21316</v>
      </c>
      <c r="AR1365" s="11">
        <f t="shared" si="3263"/>
        <v>0</v>
      </c>
      <c r="AS1365" s="11">
        <f t="shared" si="3263"/>
        <v>0</v>
      </c>
      <c r="AT1365" s="11">
        <f t="shared" si="3263"/>
        <v>0</v>
      </c>
      <c r="AU1365" s="11">
        <f t="shared" si="3263"/>
        <v>0</v>
      </c>
      <c r="AV1365" s="11">
        <f t="shared" si="3263"/>
        <v>0</v>
      </c>
      <c r="AW1365" s="11">
        <f t="shared" ref="AS1365:BH1366" si="3264">AW1366</f>
        <v>21316</v>
      </c>
      <c r="AX1365" s="11">
        <f t="shared" si="3264"/>
        <v>0</v>
      </c>
      <c r="AY1365" s="11">
        <f t="shared" si="3264"/>
        <v>0</v>
      </c>
      <c r="AZ1365" s="11">
        <f t="shared" si="3264"/>
        <v>0</v>
      </c>
      <c r="BA1365" s="11">
        <f t="shared" si="3264"/>
        <v>0</v>
      </c>
      <c r="BB1365" s="11">
        <f t="shared" si="3264"/>
        <v>0</v>
      </c>
      <c r="BC1365" s="11">
        <f t="shared" si="3264"/>
        <v>21316</v>
      </c>
      <c r="BD1365" s="11">
        <f t="shared" si="3264"/>
        <v>0</v>
      </c>
      <c r="BE1365" s="11">
        <f t="shared" si="3264"/>
        <v>0</v>
      </c>
      <c r="BF1365" s="11">
        <f t="shared" si="3264"/>
        <v>0</v>
      </c>
      <c r="BG1365" s="11">
        <f t="shared" si="3264"/>
        <v>0</v>
      </c>
      <c r="BH1365" s="11">
        <f t="shared" si="3264"/>
        <v>0</v>
      </c>
      <c r="BI1365" s="11">
        <f t="shared" ref="BE1365:BT1366" si="3265">BI1366</f>
        <v>21316</v>
      </c>
      <c r="BJ1365" s="11">
        <f t="shared" si="3265"/>
        <v>0</v>
      </c>
      <c r="BK1365" s="11">
        <f t="shared" si="3265"/>
        <v>0</v>
      </c>
      <c r="BL1365" s="11">
        <f t="shared" si="3265"/>
        <v>0</v>
      </c>
      <c r="BM1365" s="11">
        <f t="shared" si="3265"/>
        <v>0</v>
      </c>
      <c r="BN1365" s="11">
        <f t="shared" si="3265"/>
        <v>0</v>
      </c>
      <c r="BO1365" s="11">
        <f t="shared" si="3265"/>
        <v>21316</v>
      </c>
      <c r="BP1365" s="11">
        <f t="shared" si="3265"/>
        <v>0</v>
      </c>
      <c r="BQ1365" s="11">
        <f t="shared" si="3265"/>
        <v>0</v>
      </c>
      <c r="BR1365" s="11">
        <f t="shared" si="3265"/>
        <v>1218</v>
      </c>
      <c r="BS1365" s="11">
        <f t="shared" si="3265"/>
        <v>0</v>
      </c>
      <c r="BT1365" s="11">
        <f t="shared" si="3265"/>
        <v>0</v>
      </c>
      <c r="BU1365" s="11">
        <f t="shared" ref="BQ1365:CF1366" si="3266">BU1366</f>
        <v>22534</v>
      </c>
      <c r="BV1365" s="11">
        <f t="shared" si="3266"/>
        <v>0</v>
      </c>
      <c r="BW1365" s="11">
        <f t="shared" si="3266"/>
        <v>0</v>
      </c>
      <c r="BX1365" s="11">
        <f t="shared" si="3266"/>
        <v>0</v>
      </c>
      <c r="BY1365" s="11">
        <f t="shared" si="3266"/>
        <v>0</v>
      </c>
      <c r="BZ1365" s="11">
        <f t="shared" si="3266"/>
        <v>0</v>
      </c>
      <c r="CA1365" s="11">
        <f t="shared" si="3266"/>
        <v>22534</v>
      </c>
      <c r="CB1365" s="11">
        <f t="shared" si="3266"/>
        <v>0</v>
      </c>
      <c r="CC1365" s="11">
        <f t="shared" si="3266"/>
        <v>0</v>
      </c>
      <c r="CD1365" s="11">
        <f t="shared" si="3266"/>
        <v>0</v>
      </c>
      <c r="CE1365" s="11">
        <f t="shared" si="3266"/>
        <v>0</v>
      </c>
      <c r="CF1365" s="11">
        <f t="shared" si="3266"/>
        <v>0</v>
      </c>
      <c r="CG1365" s="11">
        <f t="shared" ref="CC1365:CN1366" si="3267">CG1366</f>
        <v>22534</v>
      </c>
      <c r="CH1365" s="11">
        <f t="shared" si="3267"/>
        <v>0</v>
      </c>
      <c r="CI1365" s="11">
        <f t="shared" si="3267"/>
        <v>0</v>
      </c>
      <c r="CJ1365" s="11">
        <f t="shared" si="3267"/>
        <v>0</v>
      </c>
      <c r="CK1365" s="11">
        <f t="shared" si="3267"/>
        <v>0</v>
      </c>
      <c r="CL1365" s="11">
        <f t="shared" si="3267"/>
        <v>0</v>
      </c>
      <c r="CM1365" s="11">
        <f t="shared" si="3267"/>
        <v>22534</v>
      </c>
      <c r="CN1365" s="11">
        <f t="shared" si="3267"/>
        <v>0</v>
      </c>
    </row>
    <row r="1366" spans="1:92" hidden="1">
      <c r="A1366" s="49" t="s">
        <v>101</v>
      </c>
      <c r="B1366" s="30" t="s">
        <v>256</v>
      </c>
      <c r="C1366" s="30" t="s">
        <v>33</v>
      </c>
      <c r="D1366" s="30" t="s">
        <v>80</v>
      </c>
      <c r="E1366" s="30" t="s">
        <v>316</v>
      </c>
      <c r="F1366" s="30" t="s">
        <v>102</v>
      </c>
      <c r="G1366" s="11">
        <f>G1367</f>
        <v>21316</v>
      </c>
      <c r="H1366" s="11">
        <f>H1367</f>
        <v>0</v>
      </c>
      <c r="I1366" s="11">
        <f t="shared" si="3261"/>
        <v>0</v>
      </c>
      <c r="J1366" s="11">
        <f t="shared" si="3261"/>
        <v>0</v>
      </c>
      <c r="K1366" s="11">
        <f t="shared" si="3261"/>
        <v>0</v>
      </c>
      <c r="L1366" s="11">
        <f t="shared" si="3261"/>
        <v>0</v>
      </c>
      <c r="M1366" s="11">
        <f t="shared" si="3261"/>
        <v>21316</v>
      </c>
      <c r="N1366" s="11">
        <f t="shared" si="3261"/>
        <v>0</v>
      </c>
      <c r="O1366" s="11">
        <f t="shared" si="3261"/>
        <v>0</v>
      </c>
      <c r="P1366" s="11">
        <f t="shared" si="3261"/>
        <v>0</v>
      </c>
      <c r="Q1366" s="11">
        <f t="shared" si="3261"/>
        <v>0</v>
      </c>
      <c r="R1366" s="11">
        <f t="shared" si="3261"/>
        <v>0</v>
      </c>
      <c r="S1366" s="11">
        <f t="shared" si="3261"/>
        <v>21316</v>
      </c>
      <c r="T1366" s="11">
        <f t="shared" si="3261"/>
        <v>0</v>
      </c>
      <c r="U1366" s="11">
        <f t="shared" si="3262"/>
        <v>0</v>
      </c>
      <c r="V1366" s="11">
        <f t="shared" si="3262"/>
        <v>0</v>
      </c>
      <c r="W1366" s="11">
        <f t="shared" si="3262"/>
        <v>0</v>
      </c>
      <c r="X1366" s="11">
        <f t="shared" si="3262"/>
        <v>0</v>
      </c>
      <c r="Y1366" s="11">
        <f t="shared" si="3262"/>
        <v>21316</v>
      </c>
      <c r="Z1366" s="11">
        <f t="shared" si="3262"/>
        <v>0</v>
      </c>
      <c r="AA1366" s="11">
        <f t="shared" si="3262"/>
        <v>0</v>
      </c>
      <c r="AB1366" s="11">
        <f t="shared" si="3262"/>
        <v>0</v>
      </c>
      <c r="AC1366" s="11">
        <f t="shared" si="3262"/>
        <v>0</v>
      </c>
      <c r="AD1366" s="11">
        <f t="shared" si="3262"/>
        <v>0</v>
      </c>
      <c r="AE1366" s="11">
        <f t="shared" si="3262"/>
        <v>21316</v>
      </c>
      <c r="AF1366" s="11">
        <f t="shared" si="3262"/>
        <v>0</v>
      </c>
      <c r="AG1366" s="11">
        <f t="shared" si="3263"/>
        <v>0</v>
      </c>
      <c r="AH1366" s="11">
        <f t="shared" si="3263"/>
        <v>0</v>
      </c>
      <c r="AI1366" s="11">
        <f t="shared" si="3263"/>
        <v>0</v>
      </c>
      <c r="AJ1366" s="11">
        <f t="shared" si="3263"/>
        <v>0</v>
      </c>
      <c r="AK1366" s="11">
        <f t="shared" si="3263"/>
        <v>21316</v>
      </c>
      <c r="AL1366" s="11">
        <f t="shared" si="3263"/>
        <v>0</v>
      </c>
      <c r="AM1366" s="11">
        <f t="shared" si="3263"/>
        <v>0</v>
      </c>
      <c r="AN1366" s="11">
        <f t="shared" si="3263"/>
        <v>0</v>
      </c>
      <c r="AO1366" s="11">
        <f t="shared" si="3263"/>
        <v>0</v>
      </c>
      <c r="AP1366" s="11">
        <f t="shared" si="3263"/>
        <v>0</v>
      </c>
      <c r="AQ1366" s="11">
        <f t="shared" si="3263"/>
        <v>21316</v>
      </c>
      <c r="AR1366" s="11">
        <f t="shared" si="3263"/>
        <v>0</v>
      </c>
      <c r="AS1366" s="11">
        <f t="shared" si="3264"/>
        <v>0</v>
      </c>
      <c r="AT1366" s="11">
        <f t="shared" si="3264"/>
        <v>0</v>
      </c>
      <c r="AU1366" s="11">
        <f t="shared" si="3264"/>
        <v>0</v>
      </c>
      <c r="AV1366" s="11">
        <f t="shared" si="3264"/>
        <v>0</v>
      </c>
      <c r="AW1366" s="11">
        <f t="shared" si="3264"/>
        <v>21316</v>
      </c>
      <c r="AX1366" s="11">
        <f t="shared" si="3264"/>
        <v>0</v>
      </c>
      <c r="AY1366" s="11">
        <f t="shared" si="3264"/>
        <v>0</v>
      </c>
      <c r="AZ1366" s="11">
        <f t="shared" si="3264"/>
        <v>0</v>
      </c>
      <c r="BA1366" s="11">
        <f t="shared" si="3264"/>
        <v>0</v>
      </c>
      <c r="BB1366" s="11">
        <f t="shared" si="3264"/>
        <v>0</v>
      </c>
      <c r="BC1366" s="11">
        <f t="shared" si="3264"/>
        <v>21316</v>
      </c>
      <c r="BD1366" s="11">
        <f t="shared" si="3264"/>
        <v>0</v>
      </c>
      <c r="BE1366" s="11">
        <f t="shared" si="3265"/>
        <v>0</v>
      </c>
      <c r="BF1366" s="11">
        <f t="shared" si="3265"/>
        <v>0</v>
      </c>
      <c r="BG1366" s="11">
        <f t="shared" si="3265"/>
        <v>0</v>
      </c>
      <c r="BH1366" s="11">
        <f t="shared" si="3265"/>
        <v>0</v>
      </c>
      <c r="BI1366" s="11">
        <f t="shared" si="3265"/>
        <v>21316</v>
      </c>
      <c r="BJ1366" s="11">
        <f t="shared" si="3265"/>
        <v>0</v>
      </c>
      <c r="BK1366" s="11">
        <f t="shared" si="3265"/>
        <v>0</v>
      </c>
      <c r="BL1366" s="11">
        <f t="shared" si="3265"/>
        <v>0</v>
      </c>
      <c r="BM1366" s="11">
        <f t="shared" si="3265"/>
        <v>0</v>
      </c>
      <c r="BN1366" s="11">
        <f t="shared" si="3265"/>
        <v>0</v>
      </c>
      <c r="BO1366" s="11">
        <f t="shared" si="3265"/>
        <v>21316</v>
      </c>
      <c r="BP1366" s="11">
        <f t="shared" si="3265"/>
        <v>0</v>
      </c>
      <c r="BQ1366" s="11">
        <f t="shared" si="3266"/>
        <v>0</v>
      </c>
      <c r="BR1366" s="11">
        <f t="shared" si="3266"/>
        <v>1218</v>
      </c>
      <c r="BS1366" s="11">
        <f t="shared" si="3266"/>
        <v>0</v>
      </c>
      <c r="BT1366" s="11">
        <f t="shared" si="3266"/>
        <v>0</v>
      </c>
      <c r="BU1366" s="11">
        <f t="shared" si="3266"/>
        <v>22534</v>
      </c>
      <c r="BV1366" s="11">
        <f t="shared" si="3266"/>
        <v>0</v>
      </c>
      <c r="BW1366" s="11">
        <f t="shared" si="3266"/>
        <v>0</v>
      </c>
      <c r="BX1366" s="11">
        <f t="shared" si="3266"/>
        <v>0</v>
      </c>
      <c r="BY1366" s="11">
        <f t="shared" si="3266"/>
        <v>0</v>
      </c>
      <c r="BZ1366" s="11">
        <f t="shared" si="3266"/>
        <v>0</v>
      </c>
      <c r="CA1366" s="11">
        <f t="shared" si="3266"/>
        <v>22534</v>
      </c>
      <c r="CB1366" s="11">
        <f t="shared" si="3266"/>
        <v>0</v>
      </c>
      <c r="CC1366" s="11">
        <f t="shared" si="3267"/>
        <v>0</v>
      </c>
      <c r="CD1366" s="11">
        <f t="shared" si="3267"/>
        <v>0</v>
      </c>
      <c r="CE1366" s="11">
        <f t="shared" si="3267"/>
        <v>0</v>
      </c>
      <c r="CF1366" s="11">
        <f t="shared" si="3267"/>
        <v>0</v>
      </c>
      <c r="CG1366" s="11">
        <f t="shared" si="3267"/>
        <v>22534</v>
      </c>
      <c r="CH1366" s="11">
        <f t="shared" si="3267"/>
        <v>0</v>
      </c>
      <c r="CI1366" s="11">
        <f t="shared" si="3267"/>
        <v>0</v>
      </c>
      <c r="CJ1366" s="11">
        <f t="shared" si="3267"/>
        <v>0</v>
      </c>
      <c r="CK1366" s="11">
        <f t="shared" si="3267"/>
        <v>0</v>
      </c>
      <c r="CL1366" s="11">
        <f t="shared" si="3267"/>
        <v>0</v>
      </c>
      <c r="CM1366" s="11">
        <f t="shared" si="3267"/>
        <v>22534</v>
      </c>
      <c r="CN1366" s="11">
        <f t="shared" si="3267"/>
        <v>0</v>
      </c>
    </row>
    <row r="1367" spans="1:92" hidden="1">
      <c r="A1367" s="49" t="s">
        <v>271</v>
      </c>
      <c r="B1367" s="30" t="s">
        <v>256</v>
      </c>
      <c r="C1367" s="30" t="s">
        <v>33</v>
      </c>
      <c r="D1367" s="30" t="s">
        <v>80</v>
      </c>
      <c r="E1367" s="30" t="s">
        <v>316</v>
      </c>
      <c r="F1367" s="61" t="s">
        <v>272</v>
      </c>
      <c r="G1367" s="9">
        <v>21316</v>
      </c>
      <c r="H1367" s="9"/>
      <c r="I1367" s="9"/>
      <c r="J1367" s="9"/>
      <c r="K1367" s="9"/>
      <c r="L1367" s="9"/>
      <c r="M1367" s="9">
        <f>G1367+I1367+J1367+K1367+L1367</f>
        <v>21316</v>
      </c>
      <c r="N1367" s="9">
        <f>H1367+L1367</f>
        <v>0</v>
      </c>
      <c r="O1367" s="9"/>
      <c r="P1367" s="9"/>
      <c r="Q1367" s="9"/>
      <c r="R1367" s="9"/>
      <c r="S1367" s="9">
        <f>M1367+O1367+P1367+Q1367+R1367</f>
        <v>21316</v>
      </c>
      <c r="T1367" s="9">
        <f>N1367+R1367</f>
        <v>0</v>
      </c>
      <c r="U1367" s="9"/>
      <c r="V1367" s="9"/>
      <c r="W1367" s="9"/>
      <c r="X1367" s="9"/>
      <c r="Y1367" s="9">
        <f>S1367+U1367+V1367+W1367+X1367</f>
        <v>21316</v>
      </c>
      <c r="Z1367" s="9">
        <f>T1367+X1367</f>
        <v>0</v>
      </c>
      <c r="AA1367" s="9"/>
      <c r="AB1367" s="9"/>
      <c r="AC1367" s="9"/>
      <c r="AD1367" s="9"/>
      <c r="AE1367" s="9">
        <f>Y1367+AA1367+AB1367+AC1367+AD1367</f>
        <v>21316</v>
      </c>
      <c r="AF1367" s="9">
        <f>Z1367+AD1367</f>
        <v>0</v>
      </c>
      <c r="AG1367" s="9"/>
      <c r="AH1367" s="9"/>
      <c r="AI1367" s="9"/>
      <c r="AJ1367" s="9"/>
      <c r="AK1367" s="9">
        <f>AE1367+AG1367+AH1367+AI1367+AJ1367</f>
        <v>21316</v>
      </c>
      <c r="AL1367" s="9">
        <f>AF1367+AJ1367</f>
        <v>0</v>
      </c>
      <c r="AM1367" s="9"/>
      <c r="AN1367" s="9"/>
      <c r="AO1367" s="9"/>
      <c r="AP1367" s="9"/>
      <c r="AQ1367" s="9">
        <f>AK1367+AM1367+AN1367+AO1367+AP1367</f>
        <v>21316</v>
      </c>
      <c r="AR1367" s="9">
        <f>AL1367+AP1367</f>
        <v>0</v>
      </c>
      <c r="AS1367" s="9"/>
      <c r="AT1367" s="9"/>
      <c r="AU1367" s="9"/>
      <c r="AV1367" s="9"/>
      <c r="AW1367" s="9">
        <f>AQ1367+AS1367+AT1367+AU1367+AV1367</f>
        <v>21316</v>
      </c>
      <c r="AX1367" s="9">
        <f>AR1367+AV1367</f>
        <v>0</v>
      </c>
      <c r="AY1367" s="9"/>
      <c r="AZ1367" s="9"/>
      <c r="BA1367" s="9"/>
      <c r="BB1367" s="9"/>
      <c r="BC1367" s="9">
        <f>AW1367+AY1367+AZ1367+BA1367+BB1367</f>
        <v>21316</v>
      </c>
      <c r="BD1367" s="9">
        <f>AX1367+BB1367</f>
        <v>0</v>
      </c>
      <c r="BE1367" s="9"/>
      <c r="BF1367" s="9"/>
      <c r="BG1367" s="9"/>
      <c r="BH1367" s="9"/>
      <c r="BI1367" s="9">
        <f>BC1367+BE1367+BF1367+BG1367+BH1367</f>
        <v>21316</v>
      </c>
      <c r="BJ1367" s="9">
        <f>BD1367+BH1367</f>
        <v>0</v>
      </c>
      <c r="BK1367" s="9"/>
      <c r="BL1367" s="9"/>
      <c r="BM1367" s="9"/>
      <c r="BN1367" s="9"/>
      <c r="BO1367" s="9">
        <f>BI1367+BK1367+BL1367+BM1367+BN1367</f>
        <v>21316</v>
      </c>
      <c r="BP1367" s="9">
        <f>BJ1367+BN1367</f>
        <v>0</v>
      </c>
      <c r="BQ1367" s="9"/>
      <c r="BR1367" s="9">
        <v>1218</v>
      </c>
      <c r="BS1367" s="9"/>
      <c r="BT1367" s="9"/>
      <c r="BU1367" s="9">
        <f>BO1367+BQ1367+BR1367+BS1367+BT1367</f>
        <v>22534</v>
      </c>
      <c r="BV1367" s="9">
        <f>BP1367+BT1367</f>
        <v>0</v>
      </c>
      <c r="BW1367" s="9"/>
      <c r="BX1367" s="9"/>
      <c r="BY1367" s="9"/>
      <c r="BZ1367" s="9"/>
      <c r="CA1367" s="9">
        <f>BU1367+BW1367+BX1367+BY1367+BZ1367</f>
        <v>22534</v>
      </c>
      <c r="CB1367" s="9">
        <f>BV1367+BZ1367</f>
        <v>0</v>
      </c>
      <c r="CC1367" s="9"/>
      <c r="CD1367" s="9"/>
      <c r="CE1367" s="9"/>
      <c r="CF1367" s="9"/>
      <c r="CG1367" s="9">
        <f>CA1367+CC1367+CD1367+CE1367+CF1367</f>
        <v>22534</v>
      </c>
      <c r="CH1367" s="9">
        <f>CB1367+CF1367</f>
        <v>0</v>
      </c>
      <c r="CI1367" s="9"/>
      <c r="CJ1367" s="9"/>
      <c r="CK1367" s="9"/>
      <c r="CL1367" s="9"/>
      <c r="CM1367" s="9">
        <f>CG1367+CI1367+CJ1367+CK1367+CL1367</f>
        <v>22534</v>
      </c>
      <c r="CN1367" s="9">
        <f>CH1367+CL1367</f>
        <v>0</v>
      </c>
    </row>
    <row r="1368" spans="1:92" ht="33" hidden="1">
      <c r="A1368" s="51" t="s">
        <v>662</v>
      </c>
      <c r="B1368" s="30" t="s">
        <v>256</v>
      </c>
      <c r="C1368" s="30" t="s">
        <v>33</v>
      </c>
      <c r="D1368" s="30" t="s">
        <v>80</v>
      </c>
      <c r="E1368" s="30" t="s">
        <v>661</v>
      </c>
      <c r="F1368" s="30"/>
      <c r="G1368" s="9"/>
      <c r="H1368" s="9"/>
      <c r="I1368" s="9"/>
      <c r="J1368" s="9"/>
      <c r="K1368" s="9"/>
      <c r="L1368" s="9"/>
      <c r="M1368" s="9"/>
      <c r="N1368" s="9"/>
      <c r="O1368" s="9">
        <f>O1369</f>
        <v>0</v>
      </c>
      <c r="P1368" s="9">
        <f t="shared" ref="P1368:AE1369" si="3268">P1369</f>
        <v>2955</v>
      </c>
      <c r="Q1368" s="9">
        <f t="shared" si="3268"/>
        <v>0</v>
      </c>
      <c r="R1368" s="9">
        <f t="shared" si="3268"/>
        <v>0</v>
      </c>
      <c r="S1368" s="9">
        <f t="shared" si="3268"/>
        <v>2955</v>
      </c>
      <c r="T1368" s="9">
        <f t="shared" si="3268"/>
        <v>0</v>
      </c>
      <c r="U1368" s="9">
        <f>U1369</f>
        <v>0</v>
      </c>
      <c r="V1368" s="9">
        <f t="shared" si="3268"/>
        <v>0</v>
      </c>
      <c r="W1368" s="9">
        <f t="shared" si="3268"/>
        <v>0</v>
      </c>
      <c r="X1368" s="9">
        <f t="shared" si="3268"/>
        <v>0</v>
      </c>
      <c r="Y1368" s="9">
        <f t="shared" si="3268"/>
        <v>2955</v>
      </c>
      <c r="Z1368" s="9">
        <f t="shared" si="3268"/>
        <v>0</v>
      </c>
      <c r="AA1368" s="9">
        <f>AA1369</f>
        <v>0</v>
      </c>
      <c r="AB1368" s="9">
        <f t="shared" si="3268"/>
        <v>0</v>
      </c>
      <c r="AC1368" s="9">
        <f t="shared" si="3268"/>
        <v>0</v>
      </c>
      <c r="AD1368" s="9">
        <f t="shared" si="3268"/>
        <v>0</v>
      </c>
      <c r="AE1368" s="9">
        <f t="shared" si="3268"/>
        <v>2955</v>
      </c>
      <c r="AF1368" s="9">
        <f t="shared" ref="AB1368:AF1369" si="3269">AF1369</f>
        <v>0</v>
      </c>
      <c r="AG1368" s="9">
        <f>AG1369</f>
        <v>0</v>
      </c>
      <c r="AH1368" s="9">
        <f t="shared" ref="AH1368:AW1369" si="3270">AH1369</f>
        <v>0</v>
      </c>
      <c r="AI1368" s="9">
        <f t="shared" si="3270"/>
        <v>0</v>
      </c>
      <c r="AJ1368" s="9">
        <f t="shared" si="3270"/>
        <v>0</v>
      </c>
      <c r="AK1368" s="9">
        <f t="shared" si="3270"/>
        <v>2955</v>
      </c>
      <c r="AL1368" s="9">
        <f t="shared" si="3270"/>
        <v>0</v>
      </c>
      <c r="AM1368" s="9">
        <f>AM1369</f>
        <v>0</v>
      </c>
      <c r="AN1368" s="9">
        <f t="shared" si="3270"/>
        <v>0</v>
      </c>
      <c r="AO1368" s="9">
        <f t="shared" si="3270"/>
        <v>0</v>
      </c>
      <c r="AP1368" s="9">
        <f t="shared" si="3270"/>
        <v>0</v>
      </c>
      <c r="AQ1368" s="9">
        <f t="shared" si="3270"/>
        <v>2955</v>
      </c>
      <c r="AR1368" s="9">
        <f t="shared" si="3270"/>
        <v>0</v>
      </c>
      <c r="AS1368" s="9">
        <f>AS1369</f>
        <v>0</v>
      </c>
      <c r="AT1368" s="9">
        <f t="shared" si="3270"/>
        <v>0</v>
      </c>
      <c r="AU1368" s="9">
        <f t="shared" si="3270"/>
        <v>0</v>
      </c>
      <c r="AV1368" s="9">
        <f t="shared" si="3270"/>
        <v>0</v>
      </c>
      <c r="AW1368" s="9">
        <f t="shared" si="3270"/>
        <v>2955</v>
      </c>
      <c r="AX1368" s="9">
        <f t="shared" ref="AT1368:AX1369" si="3271">AX1369</f>
        <v>0</v>
      </c>
      <c r="AY1368" s="9">
        <f>AY1369</f>
        <v>0</v>
      </c>
      <c r="AZ1368" s="9">
        <f t="shared" ref="AZ1368:BO1369" si="3272">AZ1369</f>
        <v>2956</v>
      </c>
      <c r="BA1368" s="9">
        <f t="shared" si="3272"/>
        <v>0</v>
      </c>
      <c r="BB1368" s="9">
        <f t="shared" si="3272"/>
        <v>0</v>
      </c>
      <c r="BC1368" s="9">
        <f t="shared" si="3272"/>
        <v>5911</v>
      </c>
      <c r="BD1368" s="9">
        <f t="shared" si="3272"/>
        <v>0</v>
      </c>
      <c r="BE1368" s="9">
        <f>BE1369</f>
        <v>0</v>
      </c>
      <c r="BF1368" s="9">
        <f t="shared" si="3272"/>
        <v>0</v>
      </c>
      <c r="BG1368" s="9">
        <f t="shared" si="3272"/>
        <v>0</v>
      </c>
      <c r="BH1368" s="9">
        <f t="shared" si="3272"/>
        <v>0</v>
      </c>
      <c r="BI1368" s="9">
        <f t="shared" si="3272"/>
        <v>5911</v>
      </c>
      <c r="BJ1368" s="9">
        <f t="shared" si="3272"/>
        <v>0</v>
      </c>
      <c r="BK1368" s="9">
        <f>BK1369</f>
        <v>0</v>
      </c>
      <c r="BL1368" s="9">
        <f t="shared" si="3272"/>
        <v>0</v>
      </c>
      <c r="BM1368" s="9">
        <f t="shared" si="3272"/>
        <v>0</v>
      </c>
      <c r="BN1368" s="9">
        <f t="shared" si="3272"/>
        <v>0</v>
      </c>
      <c r="BO1368" s="9">
        <f t="shared" si="3272"/>
        <v>5911</v>
      </c>
      <c r="BP1368" s="9">
        <f t="shared" ref="BL1368:BP1369" si="3273">BP1369</f>
        <v>0</v>
      </c>
      <c r="BQ1368" s="9">
        <f>BQ1369</f>
        <v>-300</v>
      </c>
      <c r="BR1368" s="9">
        <f t="shared" ref="BR1368:CG1369" si="3274">BR1369</f>
        <v>0</v>
      </c>
      <c r="BS1368" s="9">
        <f t="shared" si="3274"/>
        <v>0</v>
      </c>
      <c r="BT1368" s="9">
        <f t="shared" si="3274"/>
        <v>0</v>
      </c>
      <c r="BU1368" s="9">
        <f t="shared" si="3274"/>
        <v>5611</v>
      </c>
      <c r="BV1368" s="9">
        <f t="shared" si="3274"/>
        <v>0</v>
      </c>
      <c r="BW1368" s="9">
        <f>BW1369</f>
        <v>0</v>
      </c>
      <c r="BX1368" s="9">
        <f t="shared" si="3274"/>
        <v>0</v>
      </c>
      <c r="BY1368" s="9">
        <f t="shared" si="3274"/>
        <v>0</v>
      </c>
      <c r="BZ1368" s="9">
        <f t="shared" si="3274"/>
        <v>0</v>
      </c>
      <c r="CA1368" s="9">
        <f t="shared" si="3274"/>
        <v>5611</v>
      </c>
      <c r="CB1368" s="9">
        <f t="shared" si="3274"/>
        <v>0</v>
      </c>
      <c r="CC1368" s="9">
        <f>CC1369</f>
        <v>0</v>
      </c>
      <c r="CD1368" s="9">
        <f t="shared" si="3274"/>
        <v>0</v>
      </c>
      <c r="CE1368" s="9">
        <f t="shared" si="3274"/>
        <v>0</v>
      </c>
      <c r="CF1368" s="9">
        <f t="shared" si="3274"/>
        <v>0</v>
      </c>
      <c r="CG1368" s="9">
        <f t="shared" si="3274"/>
        <v>5611</v>
      </c>
      <c r="CH1368" s="9">
        <f t="shared" ref="CD1368:CH1369" si="3275">CH1369</f>
        <v>0</v>
      </c>
      <c r="CI1368" s="9">
        <f>CI1369</f>
        <v>0</v>
      </c>
      <c r="CJ1368" s="9">
        <f t="shared" ref="CJ1368:CN1369" si="3276">CJ1369</f>
        <v>0</v>
      </c>
      <c r="CK1368" s="9">
        <f t="shared" si="3276"/>
        <v>0</v>
      </c>
      <c r="CL1368" s="9">
        <f t="shared" si="3276"/>
        <v>0</v>
      </c>
      <c r="CM1368" s="9">
        <f t="shared" si="3276"/>
        <v>5611</v>
      </c>
      <c r="CN1368" s="9">
        <f t="shared" si="3276"/>
        <v>0</v>
      </c>
    </row>
    <row r="1369" spans="1:92" hidden="1">
      <c r="A1369" s="49" t="s">
        <v>101</v>
      </c>
      <c r="B1369" s="30" t="s">
        <v>256</v>
      </c>
      <c r="C1369" s="30" t="s">
        <v>33</v>
      </c>
      <c r="D1369" s="30" t="s">
        <v>80</v>
      </c>
      <c r="E1369" s="30" t="s">
        <v>661</v>
      </c>
      <c r="F1369" s="30" t="s">
        <v>102</v>
      </c>
      <c r="G1369" s="9"/>
      <c r="H1369" s="9"/>
      <c r="I1369" s="9"/>
      <c r="J1369" s="9"/>
      <c r="K1369" s="9"/>
      <c r="L1369" s="9"/>
      <c r="M1369" s="9"/>
      <c r="N1369" s="9"/>
      <c r="O1369" s="9">
        <f>O1370</f>
        <v>0</v>
      </c>
      <c r="P1369" s="9">
        <f t="shared" si="3268"/>
        <v>2955</v>
      </c>
      <c r="Q1369" s="9">
        <f t="shared" si="3268"/>
        <v>0</v>
      </c>
      <c r="R1369" s="9">
        <f t="shared" si="3268"/>
        <v>0</v>
      </c>
      <c r="S1369" s="9">
        <f t="shared" si="3268"/>
        <v>2955</v>
      </c>
      <c r="T1369" s="9">
        <f t="shared" si="3268"/>
        <v>0</v>
      </c>
      <c r="U1369" s="9">
        <f>U1370</f>
        <v>0</v>
      </c>
      <c r="V1369" s="9">
        <f t="shared" si="3268"/>
        <v>0</v>
      </c>
      <c r="W1369" s="9">
        <f t="shared" si="3268"/>
        <v>0</v>
      </c>
      <c r="X1369" s="9">
        <f t="shared" si="3268"/>
        <v>0</v>
      </c>
      <c r="Y1369" s="9">
        <f t="shared" si="3268"/>
        <v>2955</v>
      </c>
      <c r="Z1369" s="9">
        <f t="shared" si="3268"/>
        <v>0</v>
      </c>
      <c r="AA1369" s="9">
        <f>AA1370</f>
        <v>0</v>
      </c>
      <c r="AB1369" s="9">
        <f t="shared" si="3269"/>
        <v>0</v>
      </c>
      <c r="AC1369" s="9">
        <f t="shared" si="3269"/>
        <v>0</v>
      </c>
      <c r="AD1369" s="9">
        <f t="shared" si="3269"/>
        <v>0</v>
      </c>
      <c r="AE1369" s="9">
        <f t="shared" si="3269"/>
        <v>2955</v>
      </c>
      <c r="AF1369" s="9">
        <f t="shared" si="3269"/>
        <v>0</v>
      </c>
      <c r="AG1369" s="9">
        <f>AG1370</f>
        <v>0</v>
      </c>
      <c r="AH1369" s="9">
        <f t="shared" si="3270"/>
        <v>0</v>
      </c>
      <c r="AI1369" s="9">
        <f t="shared" si="3270"/>
        <v>0</v>
      </c>
      <c r="AJ1369" s="9">
        <f t="shared" si="3270"/>
        <v>0</v>
      </c>
      <c r="AK1369" s="9">
        <f t="shared" si="3270"/>
        <v>2955</v>
      </c>
      <c r="AL1369" s="9">
        <f t="shared" si="3270"/>
        <v>0</v>
      </c>
      <c r="AM1369" s="9">
        <f>AM1370</f>
        <v>0</v>
      </c>
      <c r="AN1369" s="9">
        <f t="shared" si="3270"/>
        <v>0</v>
      </c>
      <c r="AO1369" s="9">
        <f t="shared" si="3270"/>
        <v>0</v>
      </c>
      <c r="AP1369" s="9">
        <f t="shared" si="3270"/>
        <v>0</v>
      </c>
      <c r="AQ1369" s="9">
        <f t="shared" si="3270"/>
        <v>2955</v>
      </c>
      <c r="AR1369" s="9">
        <f t="shared" si="3270"/>
        <v>0</v>
      </c>
      <c r="AS1369" s="9">
        <f>AS1370</f>
        <v>0</v>
      </c>
      <c r="AT1369" s="9">
        <f t="shared" si="3271"/>
        <v>0</v>
      </c>
      <c r="AU1369" s="9">
        <f t="shared" si="3271"/>
        <v>0</v>
      </c>
      <c r="AV1369" s="9">
        <f t="shared" si="3271"/>
        <v>0</v>
      </c>
      <c r="AW1369" s="9">
        <f t="shared" si="3271"/>
        <v>2955</v>
      </c>
      <c r="AX1369" s="9">
        <f t="shared" si="3271"/>
        <v>0</v>
      </c>
      <c r="AY1369" s="9">
        <f>AY1370</f>
        <v>0</v>
      </c>
      <c r="AZ1369" s="9">
        <f t="shared" si="3272"/>
        <v>2956</v>
      </c>
      <c r="BA1369" s="9">
        <f t="shared" si="3272"/>
        <v>0</v>
      </c>
      <c r="BB1369" s="9">
        <f t="shared" si="3272"/>
        <v>0</v>
      </c>
      <c r="BC1369" s="9">
        <f t="shared" si="3272"/>
        <v>5911</v>
      </c>
      <c r="BD1369" s="9">
        <f t="shared" si="3272"/>
        <v>0</v>
      </c>
      <c r="BE1369" s="9">
        <f>BE1370</f>
        <v>0</v>
      </c>
      <c r="BF1369" s="9">
        <f t="shared" si="3272"/>
        <v>0</v>
      </c>
      <c r="BG1369" s="9">
        <f t="shared" si="3272"/>
        <v>0</v>
      </c>
      <c r="BH1369" s="9">
        <f t="shared" si="3272"/>
        <v>0</v>
      </c>
      <c r="BI1369" s="9">
        <f t="shared" si="3272"/>
        <v>5911</v>
      </c>
      <c r="BJ1369" s="9">
        <f t="shared" si="3272"/>
        <v>0</v>
      </c>
      <c r="BK1369" s="9">
        <f>BK1370</f>
        <v>0</v>
      </c>
      <c r="BL1369" s="9">
        <f t="shared" si="3273"/>
        <v>0</v>
      </c>
      <c r="BM1369" s="9">
        <f t="shared" si="3273"/>
        <v>0</v>
      </c>
      <c r="BN1369" s="9">
        <f t="shared" si="3273"/>
        <v>0</v>
      </c>
      <c r="BO1369" s="9">
        <f t="shared" si="3273"/>
        <v>5911</v>
      </c>
      <c r="BP1369" s="9">
        <f t="shared" si="3273"/>
        <v>0</v>
      </c>
      <c r="BQ1369" s="9">
        <f>BQ1370</f>
        <v>-300</v>
      </c>
      <c r="BR1369" s="9">
        <f t="shared" si="3274"/>
        <v>0</v>
      </c>
      <c r="BS1369" s="9">
        <f t="shared" si="3274"/>
        <v>0</v>
      </c>
      <c r="BT1369" s="9">
        <f t="shared" si="3274"/>
        <v>0</v>
      </c>
      <c r="BU1369" s="9">
        <f t="shared" si="3274"/>
        <v>5611</v>
      </c>
      <c r="BV1369" s="9">
        <f t="shared" si="3274"/>
        <v>0</v>
      </c>
      <c r="BW1369" s="9">
        <f>BW1370</f>
        <v>0</v>
      </c>
      <c r="BX1369" s="9">
        <f t="shared" si="3274"/>
        <v>0</v>
      </c>
      <c r="BY1369" s="9">
        <f t="shared" si="3274"/>
        <v>0</v>
      </c>
      <c r="BZ1369" s="9">
        <f t="shared" si="3274"/>
        <v>0</v>
      </c>
      <c r="CA1369" s="9">
        <f t="shared" si="3274"/>
        <v>5611</v>
      </c>
      <c r="CB1369" s="9">
        <f t="shared" si="3274"/>
        <v>0</v>
      </c>
      <c r="CC1369" s="9">
        <f>CC1370</f>
        <v>0</v>
      </c>
      <c r="CD1369" s="9">
        <f t="shared" si="3275"/>
        <v>0</v>
      </c>
      <c r="CE1369" s="9">
        <f t="shared" si="3275"/>
        <v>0</v>
      </c>
      <c r="CF1369" s="9">
        <f t="shared" si="3275"/>
        <v>0</v>
      </c>
      <c r="CG1369" s="9">
        <f t="shared" si="3275"/>
        <v>5611</v>
      </c>
      <c r="CH1369" s="9">
        <f t="shared" si="3275"/>
        <v>0</v>
      </c>
      <c r="CI1369" s="9">
        <f>CI1370</f>
        <v>0</v>
      </c>
      <c r="CJ1369" s="9">
        <f t="shared" si="3276"/>
        <v>0</v>
      </c>
      <c r="CK1369" s="9">
        <f t="shared" si="3276"/>
        <v>0</v>
      </c>
      <c r="CL1369" s="9">
        <f t="shared" si="3276"/>
        <v>0</v>
      </c>
      <c r="CM1369" s="9">
        <f t="shared" si="3276"/>
        <v>5611</v>
      </c>
      <c r="CN1369" s="9">
        <f t="shared" si="3276"/>
        <v>0</v>
      </c>
    </row>
    <row r="1370" spans="1:92" hidden="1">
      <c r="A1370" s="49" t="s">
        <v>271</v>
      </c>
      <c r="B1370" s="30" t="s">
        <v>256</v>
      </c>
      <c r="C1370" s="30" t="s">
        <v>33</v>
      </c>
      <c r="D1370" s="30" t="s">
        <v>80</v>
      </c>
      <c r="E1370" s="30" t="s">
        <v>661</v>
      </c>
      <c r="F1370" s="61" t="s">
        <v>272</v>
      </c>
      <c r="G1370" s="9"/>
      <c r="H1370" s="9"/>
      <c r="I1370" s="9"/>
      <c r="J1370" s="9"/>
      <c r="K1370" s="9"/>
      <c r="L1370" s="9"/>
      <c r="M1370" s="9"/>
      <c r="N1370" s="9"/>
      <c r="O1370" s="9"/>
      <c r="P1370" s="9">
        <v>2955</v>
      </c>
      <c r="Q1370" s="9"/>
      <c r="R1370" s="9"/>
      <c r="S1370" s="9">
        <f>M1370+O1370+P1370+Q1370+R1370</f>
        <v>2955</v>
      </c>
      <c r="T1370" s="9">
        <f>N1370+R1370</f>
        <v>0</v>
      </c>
      <c r="U1370" s="9"/>
      <c r="V1370" s="9"/>
      <c r="W1370" s="9"/>
      <c r="X1370" s="9"/>
      <c r="Y1370" s="9">
        <f>S1370+U1370+V1370+W1370+X1370</f>
        <v>2955</v>
      </c>
      <c r="Z1370" s="9">
        <f>T1370+X1370</f>
        <v>0</v>
      </c>
      <c r="AA1370" s="9"/>
      <c r="AB1370" s="9"/>
      <c r="AC1370" s="9"/>
      <c r="AD1370" s="9"/>
      <c r="AE1370" s="9">
        <f>Y1370+AA1370+AB1370+AC1370+AD1370</f>
        <v>2955</v>
      </c>
      <c r="AF1370" s="9">
        <f>Z1370+AD1370</f>
        <v>0</v>
      </c>
      <c r="AG1370" s="9"/>
      <c r="AH1370" s="9"/>
      <c r="AI1370" s="9"/>
      <c r="AJ1370" s="9"/>
      <c r="AK1370" s="9">
        <f>AE1370+AG1370+AH1370+AI1370+AJ1370</f>
        <v>2955</v>
      </c>
      <c r="AL1370" s="9">
        <f>AF1370+AJ1370</f>
        <v>0</v>
      </c>
      <c r="AM1370" s="9"/>
      <c r="AN1370" s="9"/>
      <c r="AO1370" s="9"/>
      <c r="AP1370" s="9"/>
      <c r="AQ1370" s="9">
        <f>AK1370+AM1370+AN1370+AO1370+AP1370</f>
        <v>2955</v>
      </c>
      <c r="AR1370" s="9">
        <f>AL1370+AP1370</f>
        <v>0</v>
      </c>
      <c r="AS1370" s="9"/>
      <c r="AT1370" s="9"/>
      <c r="AU1370" s="9"/>
      <c r="AV1370" s="9"/>
      <c r="AW1370" s="9">
        <f>AQ1370+AS1370+AT1370+AU1370+AV1370</f>
        <v>2955</v>
      </c>
      <c r="AX1370" s="9">
        <f>AR1370+AV1370</f>
        <v>0</v>
      </c>
      <c r="AY1370" s="9"/>
      <c r="AZ1370" s="9">
        <v>2956</v>
      </c>
      <c r="BA1370" s="9"/>
      <c r="BB1370" s="9"/>
      <c r="BC1370" s="9">
        <f>AW1370+AY1370+AZ1370+BA1370+BB1370</f>
        <v>5911</v>
      </c>
      <c r="BD1370" s="9">
        <f>AX1370+BB1370</f>
        <v>0</v>
      </c>
      <c r="BE1370" s="9"/>
      <c r="BF1370" s="9"/>
      <c r="BG1370" s="9"/>
      <c r="BH1370" s="9"/>
      <c r="BI1370" s="9">
        <f>BC1370+BE1370+BF1370+BG1370+BH1370</f>
        <v>5911</v>
      </c>
      <c r="BJ1370" s="9">
        <f>BD1370+BH1370</f>
        <v>0</v>
      </c>
      <c r="BK1370" s="9"/>
      <c r="BL1370" s="9"/>
      <c r="BM1370" s="9"/>
      <c r="BN1370" s="9"/>
      <c r="BO1370" s="9">
        <f>BI1370+BK1370+BL1370+BM1370+BN1370</f>
        <v>5911</v>
      </c>
      <c r="BP1370" s="9">
        <f>BJ1370+BN1370</f>
        <v>0</v>
      </c>
      <c r="BQ1370" s="9">
        <v>-300</v>
      </c>
      <c r="BR1370" s="9"/>
      <c r="BS1370" s="9"/>
      <c r="BT1370" s="9"/>
      <c r="BU1370" s="9">
        <f>BO1370+BQ1370+BR1370+BS1370+BT1370</f>
        <v>5611</v>
      </c>
      <c r="BV1370" s="9">
        <f>BP1370+BT1370</f>
        <v>0</v>
      </c>
      <c r="BW1370" s="9"/>
      <c r="BX1370" s="9"/>
      <c r="BY1370" s="9"/>
      <c r="BZ1370" s="9"/>
      <c r="CA1370" s="9">
        <f>BU1370+BW1370+BX1370+BY1370+BZ1370</f>
        <v>5611</v>
      </c>
      <c r="CB1370" s="9">
        <f>BV1370+BZ1370</f>
        <v>0</v>
      </c>
      <c r="CC1370" s="9"/>
      <c r="CD1370" s="9"/>
      <c r="CE1370" s="9"/>
      <c r="CF1370" s="9"/>
      <c r="CG1370" s="9">
        <f>CA1370+CC1370+CD1370+CE1370+CF1370</f>
        <v>5611</v>
      </c>
      <c r="CH1370" s="9">
        <f>CB1370+CF1370</f>
        <v>0</v>
      </c>
      <c r="CI1370" s="9"/>
      <c r="CJ1370" s="9"/>
      <c r="CK1370" s="9"/>
      <c r="CL1370" s="9"/>
      <c r="CM1370" s="9">
        <f>CG1370+CI1370+CJ1370+CK1370+CL1370</f>
        <v>5611</v>
      </c>
      <c r="CN1370" s="9">
        <f>CH1370+CL1370</f>
        <v>0</v>
      </c>
    </row>
    <row r="1371" spans="1:92" ht="132" hidden="1">
      <c r="A1371" s="51" t="s">
        <v>701</v>
      </c>
      <c r="B1371" s="30" t="s">
        <v>256</v>
      </c>
      <c r="C1371" s="30" t="s">
        <v>33</v>
      </c>
      <c r="D1371" s="30" t="s">
        <v>80</v>
      </c>
      <c r="E1371" s="30" t="s">
        <v>702</v>
      </c>
      <c r="F1371" s="30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>
        <f>AG1372</f>
        <v>1849</v>
      </c>
      <c r="AH1371" s="9">
        <f t="shared" ref="AH1371:AW1372" si="3277">AH1372</f>
        <v>0</v>
      </c>
      <c r="AI1371" s="9">
        <f t="shared" si="3277"/>
        <v>0</v>
      </c>
      <c r="AJ1371" s="9">
        <f t="shared" si="3277"/>
        <v>7418</v>
      </c>
      <c r="AK1371" s="9">
        <f t="shared" si="3277"/>
        <v>9267</v>
      </c>
      <c r="AL1371" s="9">
        <f t="shared" si="3277"/>
        <v>7418</v>
      </c>
      <c r="AM1371" s="9">
        <f>AM1372</f>
        <v>0</v>
      </c>
      <c r="AN1371" s="9">
        <f t="shared" si="3277"/>
        <v>0</v>
      </c>
      <c r="AO1371" s="9">
        <f t="shared" si="3277"/>
        <v>0</v>
      </c>
      <c r="AP1371" s="9">
        <f t="shared" si="3277"/>
        <v>0</v>
      </c>
      <c r="AQ1371" s="9">
        <f t="shared" si="3277"/>
        <v>9267</v>
      </c>
      <c r="AR1371" s="9">
        <f t="shared" si="3277"/>
        <v>7418</v>
      </c>
      <c r="AS1371" s="9">
        <f>AS1372</f>
        <v>0</v>
      </c>
      <c r="AT1371" s="9">
        <f t="shared" si="3277"/>
        <v>0</v>
      </c>
      <c r="AU1371" s="9">
        <f t="shared" si="3277"/>
        <v>0</v>
      </c>
      <c r="AV1371" s="9">
        <f t="shared" si="3277"/>
        <v>0</v>
      </c>
      <c r="AW1371" s="9">
        <f t="shared" si="3277"/>
        <v>9267</v>
      </c>
      <c r="AX1371" s="9">
        <f t="shared" ref="AT1371:AX1372" si="3278">AX1372</f>
        <v>7418</v>
      </c>
      <c r="AY1371" s="9">
        <f>AY1372</f>
        <v>0</v>
      </c>
      <c r="AZ1371" s="9">
        <f t="shared" ref="AZ1371:BO1372" si="3279">AZ1372</f>
        <v>0</v>
      </c>
      <c r="BA1371" s="9">
        <f t="shared" si="3279"/>
        <v>0</v>
      </c>
      <c r="BB1371" s="9">
        <f t="shared" si="3279"/>
        <v>0</v>
      </c>
      <c r="BC1371" s="9">
        <f t="shared" si="3279"/>
        <v>9267</v>
      </c>
      <c r="BD1371" s="9">
        <f t="shared" si="3279"/>
        <v>7418</v>
      </c>
      <c r="BE1371" s="9">
        <f>BE1372</f>
        <v>0</v>
      </c>
      <c r="BF1371" s="9">
        <f t="shared" si="3279"/>
        <v>0</v>
      </c>
      <c r="BG1371" s="9">
        <f t="shared" si="3279"/>
        <v>0</v>
      </c>
      <c r="BH1371" s="9">
        <f t="shared" si="3279"/>
        <v>0</v>
      </c>
      <c r="BI1371" s="9">
        <f t="shared" si="3279"/>
        <v>9267</v>
      </c>
      <c r="BJ1371" s="9">
        <f t="shared" si="3279"/>
        <v>7418</v>
      </c>
      <c r="BK1371" s="9">
        <f>BK1372</f>
        <v>0</v>
      </c>
      <c r="BL1371" s="9">
        <f t="shared" si="3279"/>
        <v>0</v>
      </c>
      <c r="BM1371" s="9">
        <f t="shared" si="3279"/>
        <v>0</v>
      </c>
      <c r="BN1371" s="9">
        <f t="shared" si="3279"/>
        <v>0</v>
      </c>
      <c r="BO1371" s="9">
        <f t="shared" si="3279"/>
        <v>9267</v>
      </c>
      <c r="BP1371" s="9">
        <f t="shared" ref="BL1371:BP1372" si="3280">BP1372</f>
        <v>7418</v>
      </c>
      <c r="BQ1371" s="9">
        <f>BQ1372</f>
        <v>0</v>
      </c>
      <c r="BR1371" s="9">
        <f t="shared" ref="BR1371:CG1372" si="3281">BR1372</f>
        <v>0</v>
      </c>
      <c r="BS1371" s="9">
        <f t="shared" si="3281"/>
        <v>0</v>
      </c>
      <c r="BT1371" s="9">
        <f t="shared" si="3281"/>
        <v>0</v>
      </c>
      <c r="BU1371" s="9">
        <f t="shared" si="3281"/>
        <v>9267</v>
      </c>
      <c r="BV1371" s="9">
        <f t="shared" si="3281"/>
        <v>7418</v>
      </c>
      <c r="BW1371" s="9">
        <f>BW1372</f>
        <v>0</v>
      </c>
      <c r="BX1371" s="9">
        <f t="shared" si="3281"/>
        <v>0</v>
      </c>
      <c r="BY1371" s="9">
        <f t="shared" si="3281"/>
        <v>0</v>
      </c>
      <c r="BZ1371" s="9">
        <f t="shared" si="3281"/>
        <v>0</v>
      </c>
      <c r="CA1371" s="9">
        <f t="shared" si="3281"/>
        <v>9267</v>
      </c>
      <c r="CB1371" s="9">
        <f t="shared" si="3281"/>
        <v>7418</v>
      </c>
      <c r="CC1371" s="9">
        <f>CC1372</f>
        <v>0</v>
      </c>
      <c r="CD1371" s="9">
        <f t="shared" si="3281"/>
        <v>0</v>
      </c>
      <c r="CE1371" s="9">
        <f t="shared" si="3281"/>
        <v>0</v>
      </c>
      <c r="CF1371" s="9">
        <f t="shared" si="3281"/>
        <v>0</v>
      </c>
      <c r="CG1371" s="9">
        <f t="shared" si="3281"/>
        <v>9267</v>
      </c>
      <c r="CH1371" s="9">
        <f t="shared" ref="CD1371:CH1372" si="3282">CH1372</f>
        <v>7418</v>
      </c>
      <c r="CI1371" s="9">
        <f>CI1372</f>
        <v>0</v>
      </c>
      <c r="CJ1371" s="9">
        <f t="shared" ref="CJ1371:CN1372" si="3283">CJ1372</f>
        <v>0</v>
      </c>
      <c r="CK1371" s="9">
        <f t="shared" si="3283"/>
        <v>0</v>
      </c>
      <c r="CL1371" s="9">
        <f t="shared" si="3283"/>
        <v>0</v>
      </c>
      <c r="CM1371" s="9">
        <f t="shared" si="3283"/>
        <v>9267</v>
      </c>
      <c r="CN1371" s="9">
        <f t="shared" si="3283"/>
        <v>7418</v>
      </c>
    </row>
    <row r="1372" spans="1:92" hidden="1">
      <c r="A1372" s="51" t="s">
        <v>101</v>
      </c>
      <c r="B1372" s="30" t="s">
        <v>256</v>
      </c>
      <c r="C1372" s="30" t="s">
        <v>33</v>
      </c>
      <c r="D1372" s="30" t="s">
        <v>80</v>
      </c>
      <c r="E1372" s="30" t="s">
        <v>702</v>
      </c>
      <c r="F1372" s="30" t="s">
        <v>102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>
        <f>AG1373</f>
        <v>1849</v>
      </c>
      <c r="AH1372" s="9">
        <f t="shared" si="3277"/>
        <v>0</v>
      </c>
      <c r="AI1372" s="9">
        <f t="shared" si="3277"/>
        <v>0</v>
      </c>
      <c r="AJ1372" s="9">
        <f t="shared" si="3277"/>
        <v>7418</v>
      </c>
      <c r="AK1372" s="9">
        <f t="shared" si="3277"/>
        <v>9267</v>
      </c>
      <c r="AL1372" s="9">
        <f t="shared" si="3277"/>
        <v>7418</v>
      </c>
      <c r="AM1372" s="9">
        <f>AM1373</f>
        <v>0</v>
      </c>
      <c r="AN1372" s="9">
        <f t="shared" si="3277"/>
        <v>0</v>
      </c>
      <c r="AO1372" s="9">
        <f t="shared" si="3277"/>
        <v>0</v>
      </c>
      <c r="AP1372" s="9">
        <f t="shared" si="3277"/>
        <v>0</v>
      </c>
      <c r="AQ1372" s="9">
        <f t="shared" si="3277"/>
        <v>9267</v>
      </c>
      <c r="AR1372" s="9">
        <f t="shared" si="3277"/>
        <v>7418</v>
      </c>
      <c r="AS1372" s="9">
        <f>AS1373</f>
        <v>0</v>
      </c>
      <c r="AT1372" s="9">
        <f t="shared" si="3278"/>
        <v>0</v>
      </c>
      <c r="AU1372" s="9">
        <f t="shared" si="3278"/>
        <v>0</v>
      </c>
      <c r="AV1372" s="9">
        <f t="shared" si="3278"/>
        <v>0</v>
      </c>
      <c r="AW1372" s="9">
        <f t="shared" si="3278"/>
        <v>9267</v>
      </c>
      <c r="AX1372" s="9">
        <f t="shared" si="3278"/>
        <v>7418</v>
      </c>
      <c r="AY1372" s="9">
        <f>AY1373</f>
        <v>0</v>
      </c>
      <c r="AZ1372" s="9">
        <f t="shared" si="3279"/>
        <v>0</v>
      </c>
      <c r="BA1372" s="9">
        <f t="shared" si="3279"/>
        <v>0</v>
      </c>
      <c r="BB1372" s="9">
        <f t="shared" si="3279"/>
        <v>0</v>
      </c>
      <c r="BC1372" s="9">
        <f t="shared" si="3279"/>
        <v>9267</v>
      </c>
      <c r="BD1372" s="9">
        <f t="shared" si="3279"/>
        <v>7418</v>
      </c>
      <c r="BE1372" s="9">
        <f>BE1373</f>
        <v>0</v>
      </c>
      <c r="BF1372" s="9">
        <f t="shared" si="3279"/>
        <v>0</v>
      </c>
      <c r="BG1372" s="9">
        <f t="shared" si="3279"/>
        <v>0</v>
      </c>
      <c r="BH1372" s="9">
        <f t="shared" si="3279"/>
        <v>0</v>
      </c>
      <c r="BI1372" s="9">
        <f t="shared" si="3279"/>
        <v>9267</v>
      </c>
      <c r="BJ1372" s="9">
        <f t="shared" si="3279"/>
        <v>7418</v>
      </c>
      <c r="BK1372" s="9">
        <f>BK1373</f>
        <v>0</v>
      </c>
      <c r="BL1372" s="9">
        <f t="shared" si="3280"/>
        <v>0</v>
      </c>
      <c r="BM1372" s="9">
        <f t="shared" si="3280"/>
        <v>0</v>
      </c>
      <c r="BN1372" s="9">
        <f t="shared" si="3280"/>
        <v>0</v>
      </c>
      <c r="BO1372" s="9">
        <f t="shared" si="3280"/>
        <v>9267</v>
      </c>
      <c r="BP1372" s="9">
        <f t="shared" si="3280"/>
        <v>7418</v>
      </c>
      <c r="BQ1372" s="9">
        <f>BQ1373</f>
        <v>0</v>
      </c>
      <c r="BR1372" s="9">
        <f t="shared" si="3281"/>
        <v>0</v>
      </c>
      <c r="BS1372" s="9">
        <f t="shared" si="3281"/>
        <v>0</v>
      </c>
      <c r="BT1372" s="9">
        <f t="shared" si="3281"/>
        <v>0</v>
      </c>
      <c r="BU1372" s="9">
        <f t="shared" si="3281"/>
        <v>9267</v>
      </c>
      <c r="BV1372" s="9">
        <f t="shared" si="3281"/>
        <v>7418</v>
      </c>
      <c r="BW1372" s="9">
        <f>BW1373</f>
        <v>0</v>
      </c>
      <c r="BX1372" s="9">
        <f t="shared" si="3281"/>
        <v>0</v>
      </c>
      <c r="BY1372" s="9">
        <f t="shared" si="3281"/>
        <v>0</v>
      </c>
      <c r="BZ1372" s="9">
        <f t="shared" si="3281"/>
        <v>0</v>
      </c>
      <c r="CA1372" s="9">
        <f t="shared" si="3281"/>
        <v>9267</v>
      </c>
      <c r="CB1372" s="9">
        <f t="shared" si="3281"/>
        <v>7418</v>
      </c>
      <c r="CC1372" s="9">
        <f>CC1373</f>
        <v>0</v>
      </c>
      <c r="CD1372" s="9">
        <f t="shared" si="3282"/>
        <v>0</v>
      </c>
      <c r="CE1372" s="9">
        <f t="shared" si="3282"/>
        <v>0</v>
      </c>
      <c r="CF1372" s="9">
        <f t="shared" si="3282"/>
        <v>0</v>
      </c>
      <c r="CG1372" s="9">
        <f t="shared" si="3282"/>
        <v>9267</v>
      </c>
      <c r="CH1372" s="9">
        <f t="shared" si="3282"/>
        <v>7418</v>
      </c>
      <c r="CI1372" s="9">
        <f>CI1373</f>
        <v>0</v>
      </c>
      <c r="CJ1372" s="9">
        <f t="shared" si="3283"/>
        <v>0</v>
      </c>
      <c r="CK1372" s="9">
        <f t="shared" si="3283"/>
        <v>0</v>
      </c>
      <c r="CL1372" s="9">
        <f t="shared" si="3283"/>
        <v>0</v>
      </c>
      <c r="CM1372" s="9">
        <f t="shared" si="3283"/>
        <v>9267</v>
      </c>
      <c r="CN1372" s="9">
        <f t="shared" si="3283"/>
        <v>7418</v>
      </c>
    </row>
    <row r="1373" spans="1:92" hidden="1">
      <c r="A1373" s="28" t="s">
        <v>271</v>
      </c>
      <c r="B1373" s="30" t="s">
        <v>256</v>
      </c>
      <c r="C1373" s="30" t="s">
        <v>33</v>
      </c>
      <c r="D1373" s="30" t="s">
        <v>80</v>
      </c>
      <c r="E1373" s="30" t="s">
        <v>702</v>
      </c>
      <c r="F1373" s="30" t="s">
        <v>272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>
        <v>1849</v>
      </c>
      <c r="AH1373" s="9"/>
      <c r="AI1373" s="9"/>
      <c r="AJ1373" s="9">
        <v>7418</v>
      </c>
      <c r="AK1373" s="9">
        <f>AE1373+AG1373+AH1373+AI1373+AJ1373</f>
        <v>9267</v>
      </c>
      <c r="AL1373" s="9">
        <f>AF1373+AJ1373</f>
        <v>7418</v>
      </c>
      <c r="AM1373" s="9"/>
      <c r="AN1373" s="9"/>
      <c r="AO1373" s="9"/>
      <c r="AP1373" s="9"/>
      <c r="AQ1373" s="9">
        <f>AK1373+AM1373+AN1373+AO1373+AP1373</f>
        <v>9267</v>
      </c>
      <c r="AR1373" s="9">
        <f>AL1373+AP1373</f>
        <v>7418</v>
      </c>
      <c r="AS1373" s="9"/>
      <c r="AT1373" s="9"/>
      <c r="AU1373" s="9"/>
      <c r="AV1373" s="9"/>
      <c r="AW1373" s="9">
        <f>AQ1373+AS1373+AT1373+AU1373+AV1373</f>
        <v>9267</v>
      </c>
      <c r="AX1373" s="9">
        <f>AR1373+AV1373</f>
        <v>7418</v>
      </c>
      <c r="AY1373" s="9"/>
      <c r="AZ1373" s="9"/>
      <c r="BA1373" s="9"/>
      <c r="BB1373" s="9"/>
      <c r="BC1373" s="9">
        <f>AW1373+AY1373+AZ1373+BA1373+BB1373</f>
        <v>9267</v>
      </c>
      <c r="BD1373" s="9">
        <f>AX1373+BB1373</f>
        <v>7418</v>
      </c>
      <c r="BE1373" s="9"/>
      <c r="BF1373" s="9"/>
      <c r="BG1373" s="9"/>
      <c r="BH1373" s="9"/>
      <c r="BI1373" s="9">
        <f>BC1373+BE1373+BF1373+BG1373+BH1373</f>
        <v>9267</v>
      </c>
      <c r="BJ1373" s="9">
        <f>BD1373+BH1373</f>
        <v>7418</v>
      </c>
      <c r="BK1373" s="9"/>
      <c r="BL1373" s="9"/>
      <c r="BM1373" s="9"/>
      <c r="BN1373" s="9"/>
      <c r="BO1373" s="9">
        <f>BI1373+BK1373+BL1373+BM1373+BN1373</f>
        <v>9267</v>
      </c>
      <c r="BP1373" s="9">
        <f>BJ1373+BN1373</f>
        <v>7418</v>
      </c>
      <c r="BQ1373" s="9"/>
      <c r="BR1373" s="9"/>
      <c r="BS1373" s="9"/>
      <c r="BT1373" s="9"/>
      <c r="BU1373" s="9">
        <f>BO1373+BQ1373+BR1373+BS1373+BT1373</f>
        <v>9267</v>
      </c>
      <c r="BV1373" s="9">
        <f>BP1373+BT1373</f>
        <v>7418</v>
      </c>
      <c r="BW1373" s="9"/>
      <c r="BX1373" s="9"/>
      <c r="BY1373" s="9"/>
      <c r="BZ1373" s="9"/>
      <c r="CA1373" s="9">
        <f>BU1373+BW1373+BX1373+BY1373+BZ1373</f>
        <v>9267</v>
      </c>
      <c r="CB1373" s="9">
        <f>BV1373+BZ1373</f>
        <v>7418</v>
      </c>
      <c r="CC1373" s="9"/>
      <c r="CD1373" s="9"/>
      <c r="CE1373" s="9"/>
      <c r="CF1373" s="9"/>
      <c r="CG1373" s="9">
        <f>CA1373+CC1373+CD1373+CE1373+CF1373</f>
        <v>9267</v>
      </c>
      <c r="CH1373" s="9">
        <f>CB1373+CF1373</f>
        <v>7418</v>
      </c>
      <c r="CI1373" s="9"/>
      <c r="CJ1373" s="9"/>
      <c r="CK1373" s="9"/>
      <c r="CL1373" s="9"/>
      <c r="CM1373" s="9">
        <f>CG1373+CI1373+CJ1373+CK1373+CL1373</f>
        <v>9267</v>
      </c>
      <c r="CN1373" s="9">
        <f>CH1373+CL1373</f>
        <v>7418</v>
      </c>
    </row>
    <row r="1374" spans="1:92" hidden="1">
      <c r="A1374" s="49"/>
      <c r="B1374" s="30"/>
      <c r="C1374" s="30"/>
      <c r="D1374" s="30"/>
      <c r="E1374" s="30"/>
      <c r="F1374" s="61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</row>
    <row r="1375" spans="1:92" ht="18.75" hidden="1">
      <c r="A1375" s="66" t="s">
        <v>32</v>
      </c>
      <c r="B1375" s="35" t="s">
        <v>256</v>
      </c>
      <c r="C1375" s="35" t="s">
        <v>33</v>
      </c>
      <c r="D1375" s="35" t="s">
        <v>17</v>
      </c>
      <c r="E1375" s="35"/>
      <c r="F1375" s="35"/>
      <c r="G1375" s="13">
        <f t="shared" ref="G1375:V1379" si="3284">G1376</f>
        <v>467</v>
      </c>
      <c r="H1375" s="13">
        <f t="shared" si="3284"/>
        <v>0</v>
      </c>
      <c r="I1375" s="13">
        <f t="shared" si="3284"/>
        <v>0</v>
      </c>
      <c r="J1375" s="13">
        <f t="shared" si="3284"/>
        <v>0</v>
      </c>
      <c r="K1375" s="13">
        <f t="shared" si="3284"/>
        <v>0</v>
      </c>
      <c r="L1375" s="13">
        <f t="shared" si="3284"/>
        <v>0</v>
      </c>
      <c r="M1375" s="13">
        <f t="shared" si="3284"/>
        <v>467</v>
      </c>
      <c r="N1375" s="13">
        <f t="shared" si="3284"/>
        <v>0</v>
      </c>
      <c r="O1375" s="13">
        <f t="shared" si="3284"/>
        <v>0</v>
      </c>
      <c r="P1375" s="13">
        <f t="shared" si="3284"/>
        <v>0</v>
      </c>
      <c r="Q1375" s="13">
        <f t="shared" si="3284"/>
        <v>0</v>
      </c>
      <c r="R1375" s="13">
        <f t="shared" si="3284"/>
        <v>0</v>
      </c>
      <c r="S1375" s="13">
        <f t="shared" si="3284"/>
        <v>467</v>
      </c>
      <c r="T1375" s="13">
        <f t="shared" si="3284"/>
        <v>0</v>
      </c>
      <c r="U1375" s="13">
        <f t="shared" si="3284"/>
        <v>0</v>
      </c>
      <c r="V1375" s="13">
        <f t="shared" si="3284"/>
        <v>0</v>
      </c>
      <c r="W1375" s="13">
        <f t="shared" ref="U1375:AJ1379" si="3285">W1376</f>
        <v>0</v>
      </c>
      <c r="X1375" s="13">
        <f t="shared" si="3285"/>
        <v>0</v>
      </c>
      <c r="Y1375" s="13">
        <f t="shared" si="3285"/>
        <v>467</v>
      </c>
      <c r="Z1375" s="13">
        <f t="shared" si="3285"/>
        <v>0</v>
      </c>
      <c r="AA1375" s="13">
        <f t="shared" si="3285"/>
        <v>0</v>
      </c>
      <c r="AB1375" s="13">
        <f t="shared" si="3285"/>
        <v>0</v>
      </c>
      <c r="AC1375" s="13">
        <f t="shared" si="3285"/>
        <v>0</v>
      </c>
      <c r="AD1375" s="13">
        <f t="shared" si="3285"/>
        <v>0</v>
      </c>
      <c r="AE1375" s="13">
        <f t="shared" si="3285"/>
        <v>467</v>
      </c>
      <c r="AF1375" s="13">
        <f t="shared" si="3285"/>
        <v>0</v>
      </c>
      <c r="AG1375" s="13">
        <f t="shared" si="3285"/>
        <v>0</v>
      </c>
      <c r="AH1375" s="13">
        <f t="shared" si="3285"/>
        <v>0</v>
      </c>
      <c r="AI1375" s="13">
        <f t="shared" si="3285"/>
        <v>0</v>
      </c>
      <c r="AJ1375" s="13">
        <f t="shared" si="3285"/>
        <v>0</v>
      </c>
      <c r="AK1375" s="13">
        <f t="shared" ref="AG1375:AV1379" si="3286">AK1376</f>
        <v>467</v>
      </c>
      <c r="AL1375" s="13">
        <f t="shared" si="3286"/>
        <v>0</v>
      </c>
      <c r="AM1375" s="13">
        <f t="shared" si="3286"/>
        <v>71</v>
      </c>
      <c r="AN1375" s="13">
        <f t="shared" si="3286"/>
        <v>0</v>
      </c>
      <c r="AO1375" s="13">
        <f t="shared" si="3286"/>
        <v>0</v>
      </c>
      <c r="AP1375" s="13">
        <f t="shared" si="3286"/>
        <v>0</v>
      </c>
      <c r="AQ1375" s="13">
        <f t="shared" si="3286"/>
        <v>538</v>
      </c>
      <c r="AR1375" s="13">
        <f t="shared" si="3286"/>
        <v>0</v>
      </c>
      <c r="AS1375" s="13">
        <f t="shared" si="3286"/>
        <v>0</v>
      </c>
      <c r="AT1375" s="13">
        <f t="shared" si="3286"/>
        <v>0</v>
      </c>
      <c r="AU1375" s="13">
        <f t="shared" si="3286"/>
        <v>0</v>
      </c>
      <c r="AV1375" s="13">
        <f t="shared" si="3286"/>
        <v>0</v>
      </c>
      <c r="AW1375" s="13">
        <f t="shared" ref="AS1375:BH1379" si="3287">AW1376</f>
        <v>538</v>
      </c>
      <c r="AX1375" s="13">
        <f t="shared" si="3287"/>
        <v>0</v>
      </c>
      <c r="AY1375" s="13">
        <f t="shared" si="3287"/>
        <v>0</v>
      </c>
      <c r="AZ1375" s="13">
        <f t="shared" si="3287"/>
        <v>25</v>
      </c>
      <c r="BA1375" s="13">
        <f t="shared" si="3287"/>
        <v>0</v>
      </c>
      <c r="BB1375" s="13">
        <f t="shared" si="3287"/>
        <v>0</v>
      </c>
      <c r="BC1375" s="13">
        <f t="shared" si="3287"/>
        <v>563</v>
      </c>
      <c r="BD1375" s="13">
        <f t="shared" si="3287"/>
        <v>0</v>
      </c>
      <c r="BE1375" s="13">
        <f t="shared" si="3287"/>
        <v>0</v>
      </c>
      <c r="BF1375" s="13">
        <f t="shared" si="3287"/>
        <v>0</v>
      </c>
      <c r="BG1375" s="13">
        <f t="shared" si="3287"/>
        <v>0</v>
      </c>
      <c r="BH1375" s="13">
        <f t="shared" si="3287"/>
        <v>0</v>
      </c>
      <c r="BI1375" s="13">
        <f t="shared" ref="BE1375:BT1379" si="3288">BI1376</f>
        <v>563</v>
      </c>
      <c r="BJ1375" s="13">
        <f t="shared" si="3288"/>
        <v>0</v>
      </c>
      <c r="BK1375" s="13">
        <f t="shared" si="3288"/>
        <v>0</v>
      </c>
      <c r="BL1375" s="13">
        <f t="shared" si="3288"/>
        <v>0</v>
      </c>
      <c r="BM1375" s="13">
        <f t="shared" si="3288"/>
        <v>0</v>
      </c>
      <c r="BN1375" s="13">
        <f t="shared" si="3288"/>
        <v>0</v>
      </c>
      <c r="BO1375" s="13">
        <f t="shared" si="3288"/>
        <v>563</v>
      </c>
      <c r="BP1375" s="13">
        <f t="shared" si="3288"/>
        <v>0</v>
      </c>
      <c r="BQ1375" s="13">
        <f t="shared" si="3288"/>
        <v>0</v>
      </c>
      <c r="BR1375" s="13">
        <f t="shared" si="3288"/>
        <v>0</v>
      </c>
      <c r="BS1375" s="13">
        <f t="shared" si="3288"/>
        <v>0</v>
      </c>
      <c r="BT1375" s="13">
        <f t="shared" si="3288"/>
        <v>0</v>
      </c>
      <c r="BU1375" s="13">
        <f t="shared" ref="BQ1375:CF1379" si="3289">BU1376</f>
        <v>563</v>
      </c>
      <c r="BV1375" s="13">
        <f t="shared" si="3289"/>
        <v>0</v>
      </c>
      <c r="BW1375" s="13">
        <f t="shared" si="3289"/>
        <v>0</v>
      </c>
      <c r="BX1375" s="13">
        <f t="shared" si="3289"/>
        <v>0</v>
      </c>
      <c r="BY1375" s="13">
        <f t="shared" si="3289"/>
        <v>0</v>
      </c>
      <c r="BZ1375" s="13">
        <f t="shared" si="3289"/>
        <v>0</v>
      </c>
      <c r="CA1375" s="13">
        <f t="shared" si="3289"/>
        <v>563</v>
      </c>
      <c r="CB1375" s="13">
        <f t="shared" si="3289"/>
        <v>0</v>
      </c>
      <c r="CC1375" s="13">
        <f t="shared" si="3289"/>
        <v>0</v>
      </c>
      <c r="CD1375" s="13">
        <f t="shared" si="3289"/>
        <v>0</v>
      </c>
      <c r="CE1375" s="13">
        <f t="shared" si="3289"/>
        <v>0</v>
      </c>
      <c r="CF1375" s="13">
        <f t="shared" si="3289"/>
        <v>0</v>
      </c>
      <c r="CG1375" s="13">
        <f t="shared" ref="CC1375:CN1379" si="3290">CG1376</f>
        <v>563</v>
      </c>
      <c r="CH1375" s="13">
        <f t="shared" si="3290"/>
        <v>0</v>
      </c>
      <c r="CI1375" s="13">
        <f t="shared" si="3290"/>
        <v>0</v>
      </c>
      <c r="CJ1375" s="13">
        <f t="shared" si="3290"/>
        <v>0</v>
      </c>
      <c r="CK1375" s="13">
        <f t="shared" si="3290"/>
        <v>0</v>
      </c>
      <c r="CL1375" s="13">
        <f t="shared" si="3290"/>
        <v>0</v>
      </c>
      <c r="CM1375" s="13">
        <f t="shared" si="3290"/>
        <v>563</v>
      </c>
      <c r="CN1375" s="13">
        <f t="shared" si="3290"/>
        <v>0</v>
      </c>
    </row>
    <row r="1376" spans="1:92" ht="66" hidden="1">
      <c r="A1376" s="25" t="s">
        <v>434</v>
      </c>
      <c r="B1376" s="30" t="s">
        <v>256</v>
      </c>
      <c r="C1376" s="30" t="s">
        <v>33</v>
      </c>
      <c r="D1376" s="30" t="s">
        <v>17</v>
      </c>
      <c r="E1376" s="30" t="s">
        <v>223</v>
      </c>
      <c r="F1376" s="30"/>
      <c r="G1376" s="11">
        <f t="shared" si="3284"/>
        <v>467</v>
      </c>
      <c r="H1376" s="11">
        <f t="shared" si="3284"/>
        <v>0</v>
      </c>
      <c r="I1376" s="11">
        <f t="shared" si="3284"/>
        <v>0</v>
      </c>
      <c r="J1376" s="11">
        <f t="shared" si="3284"/>
        <v>0</v>
      </c>
      <c r="K1376" s="11">
        <f t="shared" si="3284"/>
        <v>0</v>
      </c>
      <c r="L1376" s="11">
        <f t="shared" si="3284"/>
        <v>0</v>
      </c>
      <c r="M1376" s="11">
        <f t="shared" si="3284"/>
        <v>467</v>
      </c>
      <c r="N1376" s="11">
        <f t="shared" si="3284"/>
        <v>0</v>
      </c>
      <c r="O1376" s="11">
        <f t="shared" si="3284"/>
        <v>0</v>
      </c>
      <c r="P1376" s="11">
        <f t="shared" si="3284"/>
        <v>0</v>
      </c>
      <c r="Q1376" s="11">
        <f t="shared" si="3284"/>
        <v>0</v>
      </c>
      <c r="R1376" s="11">
        <f t="shared" si="3284"/>
        <v>0</v>
      </c>
      <c r="S1376" s="11">
        <f t="shared" si="3284"/>
        <v>467</v>
      </c>
      <c r="T1376" s="11">
        <f t="shared" si="3284"/>
        <v>0</v>
      </c>
      <c r="U1376" s="11">
        <f t="shared" si="3285"/>
        <v>0</v>
      </c>
      <c r="V1376" s="11">
        <f t="shared" si="3285"/>
        <v>0</v>
      </c>
      <c r="W1376" s="11">
        <f t="shared" si="3285"/>
        <v>0</v>
      </c>
      <c r="X1376" s="11">
        <f t="shared" si="3285"/>
        <v>0</v>
      </c>
      <c r="Y1376" s="11">
        <f t="shared" si="3285"/>
        <v>467</v>
      </c>
      <c r="Z1376" s="11">
        <f t="shared" si="3285"/>
        <v>0</v>
      </c>
      <c r="AA1376" s="11">
        <f t="shared" si="3285"/>
        <v>0</v>
      </c>
      <c r="AB1376" s="11">
        <f t="shared" si="3285"/>
        <v>0</v>
      </c>
      <c r="AC1376" s="11">
        <f t="shared" si="3285"/>
        <v>0</v>
      </c>
      <c r="AD1376" s="11">
        <f t="shared" si="3285"/>
        <v>0</v>
      </c>
      <c r="AE1376" s="11">
        <f t="shared" si="3285"/>
        <v>467</v>
      </c>
      <c r="AF1376" s="11">
        <f t="shared" si="3285"/>
        <v>0</v>
      </c>
      <c r="AG1376" s="11">
        <f t="shared" si="3286"/>
        <v>0</v>
      </c>
      <c r="AH1376" s="11">
        <f t="shared" si="3286"/>
        <v>0</v>
      </c>
      <c r="AI1376" s="11">
        <f t="shared" si="3286"/>
        <v>0</v>
      </c>
      <c r="AJ1376" s="11">
        <f t="shared" si="3286"/>
        <v>0</v>
      </c>
      <c r="AK1376" s="11">
        <f t="shared" si="3286"/>
        <v>467</v>
      </c>
      <c r="AL1376" s="11">
        <f t="shared" si="3286"/>
        <v>0</v>
      </c>
      <c r="AM1376" s="11">
        <f t="shared" si="3286"/>
        <v>71</v>
      </c>
      <c r="AN1376" s="11">
        <f t="shared" si="3286"/>
        <v>0</v>
      </c>
      <c r="AO1376" s="11">
        <f t="shared" si="3286"/>
        <v>0</v>
      </c>
      <c r="AP1376" s="11">
        <f t="shared" si="3286"/>
        <v>0</v>
      </c>
      <c r="AQ1376" s="11">
        <f t="shared" si="3286"/>
        <v>538</v>
      </c>
      <c r="AR1376" s="11">
        <f t="shared" si="3286"/>
        <v>0</v>
      </c>
      <c r="AS1376" s="11">
        <f t="shared" si="3287"/>
        <v>0</v>
      </c>
      <c r="AT1376" s="11">
        <f t="shared" si="3287"/>
        <v>0</v>
      </c>
      <c r="AU1376" s="11">
        <f t="shared" si="3287"/>
        <v>0</v>
      </c>
      <c r="AV1376" s="11">
        <f t="shared" si="3287"/>
        <v>0</v>
      </c>
      <c r="AW1376" s="11">
        <f t="shared" si="3287"/>
        <v>538</v>
      </c>
      <c r="AX1376" s="11">
        <f t="shared" si="3287"/>
        <v>0</v>
      </c>
      <c r="AY1376" s="11">
        <f t="shared" si="3287"/>
        <v>0</v>
      </c>
      <c r="AZ1376" s="11">
        <f t="shared" si="3287"/>
        <v>25</v>
      </c>
      <c r="BA1376" s="11">
        <f t="shared" si="3287"/>
        <v>0</v>
      </c>
      <c r="BB1376" s="11">
        <f t="shared" si="3287"/>
        <v>0</v>
      </c>
      <c r="BC1376" s="11">
        <f t="shared" si="3287"/>
        <v>563</v>
      </c>
      <c r="BD1376" s="11">
        <f t="shared" si="3287"/>
        <v>0</v>
      </c>
      <c r="BE1376" s="11">
        <f t="shared" si="3288"/>
        <v>0</v>
      </c>
      <c r="BF1376" s="11">
        <f t="shared" si="3288"/>
        <v>0</v>
      </c>
      <c r="BG1376" s="11">
        <f t="shared" si="3288"/>
        <v>0</v>
      </c>
      <c r="BH1376" s="11">
        <f t="shared" si="3288"/>
        <v>0</v>
      </c>
      <c r="BI1376" s="11">
        <f t="shared" si="3288"/>
        <v>563</v>
      </c>
      <c r="BJ1376" s="11">
        <f t="shared" si="3288"/>
        <v>0</v>
      </c>
      <c r="BK1376" s="11">
        <f t="shared" si="3288"/>
        <v>0</v>
      </c>
      <c r="BL1376" s="11">
        <f t="shared" si="3288"/>
        <v>0</v>
      </c>
      <c r="BM1376" s="11">
        <f t="shared" si="3288"/>
        <v>0</v>
      </c>
      <c r="BN1376" s="11">
        <f t="shared" si="3288"/>
        <v>0</v>
      </c>
      <c r="BO1376" s="11">
        <f t="shared" si="3288"/>
        <v>563</v>
      </c>
      <c r="BP1376" s="11">
        <f t="shared" si="3288"/>
        <v>0</v>
      </c>
      <c r="BQ1376" s="11">
        <f t="shared" si="3289"/>
        <v>0</v>
      </c>
      <c r="BR1376" s="11">
        <f t="shared" si="3289"/>
        <v>0</v>
      </c>
      <c r="BS1376" s="11">
        <f t="shared" si="3289"/>
        <v>0</v>
      </c>
      <c r="BT1376" s="11">
        <f t="shared" si="3289"/>
        <v>0</v>
      </c>
      <c r="BU1376" s="11">
        <f t="shared" si="3289"/>
        <v>563</v>
      </c>
      <c r="BV1376" s="11">
        <f t="shared" si="3289"/>
        <v>0</v>
      </c>
      <c r="BW1376" s="11">
        <f t="shared" si="3289"/>
        <v>0</v>
      </c>
      <c r="BX1376" s="11">
        <f t="shared" si="3289"/>
        <v>0</v>
      </c>
      <c r="BY1376" s="11">
        <f t="shared" si="3289"/>
        <v>0</v>
      </c>
      <c r="BZ1376" s="11">
        <f t="shared" si="3289"/>
        <v>0</v>
      </c>
      <c r="CA1376" s="11">
        <f t="shared" si="3289"/>
        <v>563</v>
      </c>
      <c r="CB1376" s="11">
        <f t="shared" si="3289"/>
        <v>0</v>
      </c>
      <c r="CC1376" s="11">
        <f t="shared" si="3290"/>
        <v>0</v>
      </c>
      <c r="CD1376" s="11">
        <f t="shared" si="3290"/>
        <v>0</v>
      </c>
      <c r="CE1376" s="11">
        <f t="shared" si="3290"/>
        <v>0</v>
      </c>
      <c r="CF1376" s="11">
        <f t="shared" si="3290"/>
        <v>0</v>
      </c>
      <c r="CG1376" s="11">
        <f t="shared" si="3290"/>
        <v>563</v>
      </c>
      <c r="CH1376" s="11">
        <f t="shared" si="3290"/>
        <v>0</v>
      </c>
      <c r="CI1376" s="11">
        <f t="shared" si="3290"/>
        <v>0</v>
      </c>
      <c r="CJ1376" s="11">
        <f t="shared" si="3290"/>
        <v>0</v>
      </c>
      <c r="CK1376" s="11">
        <f t="shared" si="3290"/>
        <v>0</v>
      </c>
      <c r="CL1376" s="11">
        <f t="shared" si="3290"/>
        <v>0</v>
      </c>
      <c r="CM1376" s="11">
        <f t="shared" si="3290"/>
        <v>563</v>
      </c>
      <c r="CN1376" s="11">
        <f t="shared" si="3290"/>
        <v>0</v>
      </c>
    </row>
    <row r="1377" spans="1:92" hidden="1">
      <c r="A1377" s="49" t="s">
        <v>15</v>
      </c>
      <c r="B1377" s="30" t="s">
        <v>256</v>
      </c>
      <c r="C1377" s="30" t="s">
        <v>33</v>
      </c>
      <c r="D1377" s="30" t="s">
        <v>17</v>
      </c>
      <c r="E1377" s="30" t="s">
        <v>224</v>
      </c>
      <c r="F1377" s="30"/>
      <c r="G1377" s="11">
        <f t="shared" si="3284"/>
        <v>467</v>
      </c>
      <c r="H1377" s="11">
        <f t="shared" si="3284"/>
        <v>0</v>
      </c>
      <c r="I1377" s="11">
        <f t="shared" si="3284"/>
        <v>0</v>
      </c>
      <c r="J1377" s="11">
        <f t="shared" si="3284"/>
        <v>0</v>
      </c>
      <c r="K1377" s="11">
        <f t="shared" si="3284"/>
        <v>0</v>
      </c>
      <c r="L1377" s="11">
        <f t="shared" si="3284"/>
        <v>0</v>
      </c>
      <c r="M1377" s="11">
        <f t="shared" si="3284"/>
        <v>467</v>
      </c>
      <c r="N1377" s="11">
        <f t="shared" si="3284"/>
        <v>0</v>
      </c>
      <c r="O1377" s="11">
        <f t="shared" si="3284"/>
        <v>0</v>
      </c>
      <c r="P1377" s="11">
        <f t="shared" si="3284"/>
        <v>0</v>
      </c>
      <c r="Q1377" s="11">
        <f t="shared" si="3284"/>
        <v>0</v>
      </c>
      <c r="R1377" s="11">
        <f t="shared" si="3284"/>
        <v>0</v>
      </c>
      <c r="S1377" s="11">
        <f t="shared" si="3284"/>
        <v>467</v>
      </c>
      <c r="T1377" s="11">
        <f t="shared" si="3284"/>
        <v>0</v>
      </c>
      <c r="U1377" s="11">
        <f t="shared" si="3285"/>
        <v>0</v>
      </c>
      <c r="V1377" s="11">
        <f t="shared" si="3285"/>
        <v>0</v>
      </c>
      <c r="W1377" s="11">
        <f t="shared" si="3285"/>
        <v>0</v>
      </c>
      <c r="X1377" s="11">
        <f t="shared" si="3285"/>
        <v>0</v>
      </c>
      <c r="Y1377" s="11">
        <f t="shared" si="3285"/>
        <v>467</v>
      </c>
      <c r="Z1377" s="11">
        <f t="shared" si="3285"/>
        <v>0</v>
      </c>
      <c r="AA1377" s="11">
        <f t="shared" si="3285"/>
        <v>0</v>
      </c>
      <c r="AB1377" s="11">
        <f t="shared" si="3285"/>
        <v>0</v>
      </c>
      <c r="AC1377" s="11">
        <f t="shared" si="3285"/>
        <v>0</v>
      </c>
      <c r="AD1377" s="11">
        <f t="shared" si="3285"/>
        <v>0</v>
      </c>
      <c r="AE1377" s="11">
        <f t="shared" si="3285"/>
        <v>467</v>
      </c>
      <c r="AF1377" s="11">
        <f t="shared" si="3285"/>
        <v>0</v>
      </c>
      <c r="AG1377" s="11">
        <f t="shared" si="3286"/>
        <v>0</v>
      </c>
      <c r="AH1377" s="11">
        <f t="shared" si="3286"/>
        <v>0</v>
      </c>
      <c r="AI1377" s="11">
        <f t="shared" si="3286"/>
        <v>0</v>
      </c>
      <c r="AJ1377" s="11">
        <f t="shared" si="3286"/>
        <v>0</v>
      </c>
      <c r="AK1377" s="11">
        <f t="shared" si="3286"/>
        <v>467</v>
      </c>
      <c r="AL1377" s="11">
        <f t="shared" si="3286"/>
        <v>0</v>
      </c>
      <c r="AM1377" s="11">
        <f t="shared" si="3286"/>
        <v>71</v>
      </c>
      <c r="AN1377" s="11">
        <f t="shared" si="3286"/>
        <v>0</v>
      </c>
      <c r="AO1377" s="11">
        <f t="shared" si="3286"/>
        <v>0</v>
      </c>
      <c r="AP1377" s="11">
        <f t="shared" si="3286"/>
        <v>0</v>
      </c>
      <c r="AQ1377" s="11">
        <f t="shared" si="3286"/>
        <v>538</v>
      </c>
      <c r="AR1377" s="11">
        <f t="shared" si="3286"/>
        <v>0</v>
      </c>
      <c r="AS1377" s="11">
        <f t="shared" si="3287"/>
        <v>0</v>
      </c>
      <c r="AT1377" s="11">
        <f t="shared" si="3287"/>
        <v>0</v>
      </c>
      <c r="AU1377" s="11">
        <f t="shared" si="3287"/>
        <v>0</v>
      </c>
      <c r="AV1377" s="11">
        <f t="shared" si="3287"/>
        <v>0</v>
      </c>
      <c r="AW1377" s="11">
        <f t="shared" si="3287"/>
        <v>538</v>
      </c>
      <c r="AX1377" s="11">
        <f t="shared" si="3287"/>
        <v>0</v>
      </c>
      <c r="AY1377" s="11">
        <f t="shared" si="3287"/>
        <v>0</v>
      </c>
      <c r="AZ1377" s="11">
        <f t="shared" si="3287"/>
        <v>25</v>
      </c>
      <c r="BA1377" s="11">
        <f t="shared" si="3287"/>
        <v>0</v>
      </c>
      <c r="BB1377" s="11">
        <f t="shared" si="3287"/>
        <v>0</v>
      </c>
      <c r="BC1377" s="11">
        <f t="shared" si="3287"/>
        <v>563</v>
      </c>
      <c r="BD1377" s="11">
        <f t="shared" si="3287"/>
        <v>0</v>
      </c>
      <c r="BE1377" s="11">
        <f t="shared" si="3288"/>
        <v>0</v>
      </c>
      <c r="BF1377" s="11">
        <f t="shared" si="3288"/>
        <v>0</v>
      </c>
      <c r="BG1377" s="11">
        <f t="shared" si="3288"/>
        <v>0</v>
      </c>
      <c r="BH1377" s="11">
        <f t="shared" si="3288"/>
        <v>0</v>
      </c>
      <c r="BI1377" s="11">
        <f t="shared" si="3288"/>
        <v>563</v>
      </c>
      <c r="BJ1377" s="11">
        <f t="shared" si="3288"/>
        <v>0</v>
      </c>
      <c r="BK1377" s="11">
        <f t="shared" si="3288"/>
        <v>0</v>
      </c>
      <c r="BL1377" s="11">
        <f t="shared" si="3288"/>
        <v>0</v>
      </c>
      <c r="BM1377" s="11">
        <f t="shared" si="3288"/>
        <v>0</v>
      </c>
      <c r="BN1377" s="11">
        <f t="shared" si="3288"/>
        <v>0</v>
      </c>
      <c r="BO1377" s="11">
        <f t="shared" si="3288"/>
        <v>563</v>
      </c>
      <c r="BP1377" s="11">
        <f t="shared" si="3288"/>
        <v>0</v>
      </c>
      <c r="BQ1377" s="11">
        <f t="shared" si="3289"/>
        <v>0</v>
      </c>
      <c r="BR1377" s="11">
        <f t="shared" si="3289"/>
        <v>0</v>
      </c>
      <c r="BS1377" s="11">
        <f t="shared" si="3289"/>
        <v>0</v>
      </c>
      <c r="BT1377" s="11">
        <f t="shared" si="3289"/>
        <v>0</v>
      </c>
      <c r="BU1377" s="11">
        <f t="shared" si="3289"/>
        <v>563</v>
      </c>
      <c r="BV1377" s="11">
        <f t="shared" si="3289"/>
        <v>0</v>
      </c>
      <c r="BW1377" s="11">
        <f t="shared" si="3289"/>
        <v>0</v>
      </c>
      <c r="BX1377" s="11">
        <f t="shared" si="3289"/>
        <v>0</v>
      </c>
      <c r="BY1377" s="11">
        <f t="shared" si="3289"/>
        <v>0</v>
      </c>
      <c r="BZ1377" s="11">
        <f t="shared" si="3289"/>
        <v>0</v>
      </c>
      <c r="CA1377" s="11">
        <f t="shared" si="3289"/>
        <v>563</v>
      </c>
      <c r="CB1377" s="11">
        <f t="shared" si="3289"/>
        <v>0</v>
      </c>
      <c r="CC1377" s="11">
        <f t="shared" si="3290"/>
        <v>0</v>
      </c>
      <c r="CD1377" s="11">
        <f t="shared" si="3290"/>
        <v>0</v>
      </c>
      <c r="CE1377" s="11">
        <f t="shared" si="3290"/>
        <v>0</v>
      </c>
      <c r="CF1377" s="11">
        <f t="shared" si="3290"/>
        <v>0</v>
      </c>
      <c r="CG1377" s="11">
        <f t="shared" si="3290"/>
        <v>563</v>
      </c>
      <c r="CH1377" s="11">
        <f t="shared" si="3290"/>
        <v>0</v>
      </c>
      <c r="CI1377" s="11">
        <f t="shared" si="3290"/>
        <v>0</v>
      </c>
      <c r="CJ1377" s="11">
        <f t="shared" si="3290"/>
        <v>0</v>
      </c>
      <c r="CK1377" s="11">
        <f t="shared" si="3290"/>
        <v>0</v>
      </c>
      <c r="CL1377" s="11">
        <f t="shared" si="3290"/>
        <v>0</v>
      </c>
      <c r="CM1377" s="11">
        <f t="shared" si="3290"/>
        <v>563</v>
      </c>
      <c r="CN1377" s="11">
        <f t="shared" si="3290"/>
        <v>0</v>
      </c>
    </row>
    <row r="1378" spans="1:92" hidden="1">
      <c r="A1378" s="49" t="s">
        <v>252</v>
      </c>
      <c r="B1378" s="30" t="s">
        <v>256</v>
      </c>
      <c r="C1378" s="30" t="s">
        <v>33</v>
      </c>
      <c r="D1378" s="30" t="s">
        <v>17</v>
      </c>
      <c r="E1378" s="30" t="s">
        <v>253</v>
      </c>
      <c r="F1378" s="30"/>
      <c r="G1378" s="11">
        <f t="shared" si="3284"/>
        <v>467</v>
      </c>
      <c r="H1378" s="11">
        <f t="shared" si="3284"/>
        <v>0</v>
      </c>
      <c r="I1378" s="11">
        <f t="shared" si="3284"/>
        <v>0</v>
      </c>
      <c r="J1378" s="11">
        <f t="shared" si="3284"/>
        <v>0</v>
      </c>
      <c r="K1378" s="11">
        <f t="shared" si="3284"/>
        <v>0</v>
      </c>
      <c r="L1378" s="11">
        <f t="shared" si="3284"/>
        <v>0</v>
      </c>
      <c r="M1378" s="11">
        <f t="shared" si="3284"/>
        <v>467</v>
      </c>
      <c r="N1378" s="11">
        <f t="shared" si="3284"/>
        <v>0</v>
      </c>
      <c r="O1378" s="11">
        <f t="shared" si="3284"/>
        <v>0</v>
      </c>
      <c r="P1378" s="11">
        <f t="shared" si="3284"/>
        <v>0</v>
      </c>
      <c r="Q1378" s="11">
        <f t="shared" si="3284"/>
        <v>0</v>
      </c>
      <c r="R1378" s="11">
        <f t="shared" si="3284"/>
        <v>0</v>
      </c>
      <c r="S1378" s="11">
        <f t="shared" si="3284"/>
        <v>467</v>
      </c>
      <c r="T1378" s="11">
        <f t="shared" si="3284"/>
        <v>0</v>
      </c>
      <c r="U1378" s="11">
        <f t="shared" si="3285"/>
        <v>0</v>
      </c>
      <c r="V1378" s="11">
        <f t="shared" si="3285"/>
        <v>0</v>
      </c>
      <c r="W1378" s="11">
        <f t="shared" si="3285"/>
        <v>0</v>
      </c>
      <c r="X1378" s="11">
        <f t="shared" si="3285"/>
        <v>0</v>
      </c>
      <c r="Y1378" s="11">
        <f t="shared" si="3285"/>
        <v>467</v>
      </c>
      <c r="Z1378" s="11">
        <f t="shared" si="3285"/>
        <v>0</v>
      </c>
      <c r="AA1378" s="11">
        <f t="shared" si="3285"/>
        <v>0</v>
      </c>
      <c r="AB1378" s="11">
        <f t="shared" si="3285"/>
        <v>0</v>
      </c>
      <c r="AC1378" s="11">
        <f t="shared" si="3285"/>
        <v>0</v>
      </c>
      <c r="AD1378" s="11">
        <f t="shared" si="3285"/>
        <v>0</v>
      </c>
      <c r="AE1378" s="11">
        <f t="shared" si="3285"/>
        <v>467</v>
      </c>
      <c r="AF1378" s="11">
        <f t="shared" si="3285"/>
        <v>0</v>
      </c>
      <c r="AG1378" s="11">
        <f t="shared" si="3286"/>
        <v>0</v>
      </c>
      <c r="AH1378" s="11">
        <f t="shared" si="3286"/>
        <v>0</v>
      </c>
      <c r="AI1378" s="11">
        <f t="shared" si="3286"/>
        <v>0</v>
      </c>
      <c r="AJ1378" s="11">
        <f t="shared" si="3286"/>
        <v>0</v>
      </c>
      <c r="AK1378" s="11">
        <f t="shared" si="3286"/>
        <v>467</v>
      </c>
      <c r="AL1378" s="11">
        <f t="shared" si="3286"/>
        <v>0</v>
      </c>
      <c r="AM1378" s="11">
        <f t="shared" si="3286"/>
        <v>71</v>
      </c>
      <c r="AN1378" s="11">
        <f t="shared" si="3286"/>
        <v>0</v>
      </c>
      <c r="AO1378" s="11">
        <f t="shared" si="3286"/>
        <v>0</v>
      </c>
      <c r="AP1378" s="11">
        <f t="shared" si="3286"/>
        <v>0</v>
      </c>
      <c r="AQ1378" s="11">
        <f t="shared" si="3286"/>
        <v>538</v>
      </c>
      <c r="AR1378" s="11">
        <f t="shared" si="3286"/>
        <v>0</v>
      </c>
      <c r="AS1378" s="11">
        <f t="shared" si="3287"/>
        <v>0</v>
      </c>
      <c r="AT1378" s="11">
        <f t="shared" si="3287"/>
        <v>0</v>
      </c>
      <c r="AU1378" s="11">
        <f t="shared" si="3287"/>
        <v>0</v>
      </c>
      <c r="AV1378" s="11">
        <f t="shared" si="3287"/>
        <v>0</v>
      </c>
      <c r="AW1378" s="11">
        <f t="shared" si="3287"/>
        <v>538</v>
      </c>
      <c r="AX1378" s="11">
        <f t="shared" si="3287"/>
        <v>0</v>
      </c>
      <c r="AY1378" s="11">
        <f t="shared" si="3287"/>
        <v>0</v>
      </c>
      <c r="AZ1378" s="11">
        <f t="shared" si="3287"/>
        <v>25</v>
      </c>
      <c r="BA1378" s="11">
        <f t="shared" si="3287"/>
        <v>0</v>
      </c>
      <c r="BB1378" s="11">
        <f t="shared" si="3287"/>
        <v>0</v>
      </c>
      <c r="BC1378" s="11">
        <f t="shared" si="3287"/>
        <v>563</v>
      </c>
      <c r="BD1378" s="11">
        <f t="shared" si="3287"/>
        <v>0</v>
      </c>
      <c r="BE1378" s="11">
        <f t="shared" si="3288"/>
        <v>0</v>
      </c>
      <c r="BF1378" s="11">
        <f t="shared" si="3288"/>
        <v>0</v>
      </c>
      <c r="BG1378" s="11">
        <f t="shared" si="3288"/>
        <v>0</v>
      </c>
      <c r="BH1378" s="11">
        <f t="shared" si="3288"/>
        <v>0</v>
      </c>
      <c r="BI1378" s="11">
        <f t="shared" si="3288"/>
        <v>563</v>
      </c>
      <c r="BJ1378" s="11">
        <f t="shared" si="3288"/>
        <v>0</v>
      </c>
      <c r="BK1378" s="11">
        <f t="shared" si="3288"/>
        <v>0</v>
      </c>
      <c r="BL1378" s="11">
        <f t="shared" si="3288"/>
        <v>0</v>
      </c>
      <c r="BM1378" s="11">
        <f t="shared" si="3288"/>
        <v>0</v>
      </c>
      <c r="BN1378" s="11">
        <f t="shared" si="3288"/>
        <v>0</v>
      </c>
      <c r="BO1378" s="11">
        <f t="shared" si="3288"/>
        <v>563</v>
      </c>
      <c r="BP1378" s="11">
        <f t="shared" si="3288"/>
        <v>0</v>
      </c>
      <c r="BQ1378" s="11">
        <f t="shared" si="3289"/>
        <v>0</v>
      </c>
      <c r="BR1378" s="11">
        <f t="shared" si="3289"/>
        <v>0</v>
      </c>
      <c r="BS1378" s="11">
        <f t="shared" si="3289"/>
        <v>0</v>
      </c>
      <c r="BT1378" s="11">
        <f t="shared" si="3289"/>
        <v>0</v>
      </c>
      <c r="BU1378" s="11">
        <f t="shared" si="3289"/>
        <v>563</v>
      </c>
      <c r="BV1378" s="11">
        <f t="shared" si="3289"/>
        <v>0</v>
      </c>
      <c r="BW1378" s="11">
        <f t="shared" si="3289"/>
        <v>0</v>
      </c>
      <c r="BX1378" s="11">
        <f t="shared" si="3289"/>
        <v>0</v>
      </c>
      <c r="BY1378" s="11">
        <f t="shared" si="3289"/>
        <v>0</v>
      </c>
      <c r="BZ1378" s="11">
        <f t="shared" si="3289"/>
        <v>0</v>
      </c>
      <c r="CA1378" s="11">
        <f t="shared" si="3289"/>
        <v>563</v>
      </c>
      <c r="CB1378" s="11">
        <f t="shared" si="3289"/>
        <v>0</v>
      </c>
      <c r="CC1378" s="11">
        <f t="shared" si="3290"/>
        <v>0</v>
      </c>
      <c r="CD1378" s="11">
        <f t="shared" si="3290"/>
        <v>0</v>
      </c>
      <c r="CE1378" s="11">
        <f t="shared" si="3290"/>
        <v>0</v>
      </c>
      <c r="CF1378" s="11">
        <f t="shared" si="3290"/>
        <v>0</v>
      </c>
      <c r="CG1378" s="11">
        <f t="shared" si="3290"/>
        <v>563</v>
      </c>
      <c r="CH1378" s="11">
        <f t="shared" si="3290"/>
        <v>0</v>
      </c>
      <c r="CI1378" s="11">
        <f t="shared" si="3290"/>
        <v>0</v>
      </c>
      <c r="CJ1378" s="11">
        <f t="shared" si="3290"/>
        <v>0</v>
      </c>
      <c r="CK1378" s="11">
        <f t="shared" si="3290"/>
        <v>0</v>
      </c>
      <c r="CL1378" s="11">
        <f t="shared" si="3290"/>
        <v>0</v>
      </c>
      <c r="CM1378" s="11">
        <f t="shared" si="3290"/>
        <v>563</v>
      </c>
      <c r="CN1378" s="11">
        <f t="shared" si="3290"/>
        <v>0</v>
      </c>
    </row>
    <row r="1379" spans="1:92" ht="33" hidden="1">
      <c r="A1379" s="49" t="s">
        <v>12</v>
      </c>
      <c r="B1379" s="30" t="s">
        <v>256</v>
      </c>
      <c r="C1379" s="30" t="s">
        <v>33</v>
      </c>
      <c r="D1379" s="30" t="s">
        <v>17</v>
      </c>
      <c r="E1379" s="30" t="s">
        <v>253</v>
      </c>
      <c r="F1379" s="30" t="s">
        <v>13</v>
      </c>
      <c r="G1379" s="11">
        <f t="shared" si="3284"/>
        <v>467</v>
      </c>
      <c r="H1379" s="11">
        <f t="shared" si="3284"/>
        <v>0</v>
      </c>
      <c r="I1379" s="11">
        <f t="shared" si="3284"/>
        <v>0</v>
      </c>
      <c r="J1379" s="11">
        <f t="shared" si="3284"/>
        <v>0</v>
      </c>
      <c r="K1379" s="11">
        <f t="shared" si="3284"/>
        <v>0</v>
      </c>
      <c r="L1379" s="11">
        <f t="shared" si="3284"/>
        <v>0</v>
      </c>
      <c r="M1379" s="11">
        <f t="shared" si="3284"/>
        <v>467</v>
      </c>
      <c r="N1379" s="11">
        <f t="shared" si="3284"/>
        <v>0</v>
      </c>
      <c r="O1379" s="11">
        <f t="shared" si="3284"/>
        <v>0</v>
      </c>
      <c r="P1379" s="11">
        <f t="shared" si="3284"/>
        <v>0</v>
      </c>
      <c r="Q1379" s="11">
        <f t="shared" si="3284"/>
        <v>0</v>
      </c>
      <c r="R1379" s="11">
        <f t="shared" si="3284"/>
        <v>0</v>
      </c>
      <c r="S1379" s="11">
        <f t="shared" si="3284"/>
        <v>467</v>
      </c>
      <c r="T1379" s="11">
        <f t="shared" si="3284"/>
        <v>0</v>
      </c>
      <c r="U1379" s="11">
        <f t="shared" si="3285"/>
        <v>0</v>
      </c>
      <c r="V1379" s="11">
        <f t="shared" si="3285"/>
        <v>0</v>
      </c>
      <c r="W1379" s="11">
        <f t="shared" si="3285"/>
        <v>0</v>
      </c>
      <c r="X1379" s="11">
        <f t="shared" si="3285"/>
        <v>0</v>
      </c>
      <c r="Y1379" s="11">
        <f t="shared" si="3285"/>
        <v>467</v>
      </c>
      <c r="Z1379" s="11">
        <f t="shared" si="3285"/>
        <v>0</v>
      </c>
      <c r="AA1379" s="11">
        <f t="shared" si="3285"/>
        <v>0</v>
      </c>
      <c r="AB1379" s="11">
        <f t="shared" si="3285"/>
        <v>0</v>
      </c>
      <c r="AC1379" s="11">
        <f t="shared" si="3285"/>
        <v>0</v>
      </c>
      <c r="AD1379" s="11">
        <f t="shared" si="3285"/>
        <v>0</v>
      </c>
      <c r="AE1379" s="11">
        <f t="shared" si="3285"/>
        <v>467</v>
      </c>
      <c r="AF1379" s="11">
        <f t="shared" si="3285"/>
        <v>0</v>
      </c>
      <c r="AG1379" s="11">
        <f t="shared" si="3286"/>
        <v>0</v>
      </c>
      <c r="AH1379" s="11">
        <f t="shared" si="3286"/>
        <v>0</v>
      </c>
      <c r="AI1379" s="11">
        <f t="shared" si="3286"/>
        <v>0</v>
      </c>
      <c r="AJ1379" s="11">
        <f t="shared" si="3286"/>
        <v>0</v>
      </c>
      <c r="AK1379" s="11">
        <f t="shared" si="3286"/>
        <v>467</v>
      </c>
      <c r="AL1379" s="11">
        <f t="shared" si="3286"/>
        <v>0</v>
      </c>
      <c r="AM1379" s="11">
        <f t="shared" si="3286"/>
        <v>71</v>
      </c>
      <c r="AN1379" s="11">
        <f t="shared" si="3286"/>
        <v>0</v>
      </c>
      <c r="AO1379" s="11">
        <f t="shared" si="3286"/>
        <v>0</v>
      </c>
      <c r="AP1379" s="11">
        <f t="shared" si="3286"/>
        <v>0</v>
      </c>
      <c r="AQ1379" s="11">
        <f t="shared" si="3286"/>
        <v>538</v>
      </c>
      <c r="AR1379" s="11">
        <f t="shared" si="3286"/>
        <v>0</v>
      </c>
      <c r="AS1379" s="11">
        <f t="shared" si="3287"/>
        <v>0</v>
      </c>
      <c r="AT1379" s="11">
        <f t="shared" si="3287"/>
        <v>0</v>
      </c>
      <c r="AU1379" s="11">
        <f t="shared" si="3287"/>
        <v>0</v>
      </c>
      <c r="AV1379" s="11">
        <f t="shared" si="3287"/>
        <v>0</v>
      </c>
      <c r="AW1379" s="11">
        <f t="shared" si="3287"/>
        <v>538</v>
      </c>
      <c r="AX1379" s="11">
        <f t="shared" si="3287"/>
        <v>0</v>
      </c>
      <c r="AY1379" s="11">
        <f t="shared" si="3287"/>
        <v>0</v>
      </c>
      <c r="AZ1379" s="11">
        <f t="shared" si="3287"/>
        <v>25</v>
      </c>
      <c r="BA1379" s="11">
        <f t="shared" si="3287"/>
        <v>0</v>
      </c>
      <c r="BB1379" s="11">
        <f t="shared" si="3287"/>
        <v>0</v>
      </c>
      <c r="BC1379" s="11">
        <f t="shared" si="3287"/>
        <v>563</v>
      </c>
      <c r="BD1379" s="11">
        <f t="shared" si="3287"/>
        <v>0</v>
      </c>
      <c r="BE1379" s="11">
        <f t="shared" si="3288"/>
        <v>0</v>
      </c>
      <c r="BF1379" s="11">
        <f t="shared" si="3288"/>
        <v>0</v>
      </c>
      <c r="BG1379" s="11">
        <f t="shared" si="3288"/>
        <v>0</v>
      </c>
      <c r="BH1379" s="11">
        <f t="shared" si="3288"/>
        <v>0</v>
      </c>
      <c r="BI1379" s="11">
        <f t="shared" si="3288"/>
        <v>563</v>
      </c>
      <c r="BJ1379" s="11">
        <f t="shared" si="3288"/>
        <v>0</v>
      </c>
      <c r="BK1379" s="11">
        <f t="shared" si="3288"/>
        <v>0</v>
      </c>
      <c r="BL1379" s="11">
        <f t="shared" si="3288"/>
        <v>0</v>
      </c>
      <c r="BM1379" s="11">
        <f t="shared" si="3288"/>
        <v>0</v>
      </c>
      <c r="BN1379" s="11">
        <f t="shared" si="3288"/>
        <v>0</v>
      </c>
      <c r="BO1379" s="11">
        <f t="shared" si="3288"/>
        <v>563</v>
      </c>
      <c r="BP1379" s="11">
        <f t="shared" si="3288"/>
        <v>0</v>
      </c>
      <c r="BQ1379" s="11">
        <f t="shared" si="3289"/>
        <v>0</v>
      </c>
      <c r="BR1379" s="11">
        <f t="shared" si="3289"/>
        <v>0</v>
      </c>
      <c r="BS1379" s="11">
        <f t="shared" si="3289"/>
        <v>0</v>
      </c>
      <c r="BT1379" s="11">
        <f t="shared" si="3289"/>
        <v>0</v>
      </c>
      <c r="BU1379" s="11">
        <f t="shared" si="3289"/>
        <v>563</v>
      </c>
      <c r="BV1379" s="11">
        <f t="shared" si="3289"/>
        <v>0</v>
      </c>
      <c r="BW1379" s="11">
        <f t="shared" si="3289"/>
        <v>0</v>
      </c>
      <c r="BX1379" s="11">
        <f t="shared" si="3289"/>
        <v>0</v>
      </c>
      <c r="BY1379" s="11">
        <f t="shared" si="3289"/>
        <v>0</v>
      </c>
      <c r="BZ1379" s="11">
        <f t="shared" si="3289"/>
        <v>0</v>
      </c>
      <c r="CA1379" s="11">
        <f t="shared" si="3289"/>
        <v>563</v>
      </c>
      <c r="CB1379" s="11">
        <f t="shared" si="3289"/>
        <v>0</v>
      </c>
      <c r="CC1379" s="11">
        <f t="shared" si="3290"/>
        <v>0</v>
      </c>
      <c r="CD1379" s="11">
        <f t="shared" si="3290"/>
        <v>0</v>
      </c>
      <c r="CE1379" s="11">
        <f t="shared" si="3290"/>
        <v>0</v>
      </c>
      <c r="CF1379" s="11">
        <f t="shared" si="3290"/>
        <v>0</v>
      </c>
      <c r="CG1379" s="11">
        <f t="shared" si="3290"/>
        <v>563</v>
      </c>
      <c r="CH1379" s="11">
        <f t="shared" si="3290"/>
        <v>0</v>
      </c>
      <c r="CI1379" s="11">
        <f t="shared" si="3290"/>
        <v>0</v>
      </c>
      <c r="CJ1379" s="11">
        <f t="shared" si="3290"/>
        <v>0</v>
      </c>
      <c r="CK1379" s="11">
        <f t="shared" si="3290"/>
        <v>0</v>
      </c>
      <c r="CL1379" s="11">
        <f t="shared" si="3290"/>
        <v>0</v>
      </c>
      <c r="CM1379" s="11">
        <f t="shared" si="3290"/>
        <v>563</v>
      </c>
      <c r="CN1379" s="11">
        <f t="shared" si="3290"/>
        <v>0</v>
      </c>
    </row>
    <row r="1380" spans="1:92" hidden="1">
      <c r="A1380" s="49" t="s">
        <v>24</v>
      </c>
      <c r="B1380" s="30" t="s">
        <v>256</v>
      </c>
      <c r="C1380" s="30" t="s">
        <v>33</v>
      </c>
      <c r="D1380" s="30" t="s">
        <v>17</v>
      </c>
      <c r="E1380" s="30" t="s">
        <v>253</v>
      </c>
      <c r="F1380" s="26" t="s">
        <v>36</v>
      </c>
      <c r="G1380" s="9">
        <v>467</v>
      </c>
      <c r="H1380" s="9"/>
      <c r="I1380" s="9"/>
      <c r="J1380" s="9"/>
      <c r="K1380" s="9"/>
      <c r="L1380" s="9"/>
      <c r="M1380" s="9">
        <f>G1380+I1380+J1380+K1380+L1380</f>
        <v>467</v>
      </c>
      <c r="N1380" s="9">
        <f>H1380+L1380</f>
        <v>0</v>
      </c>
      <c r="O1380" s="9"/>
      <c r="P1380" s="9"/>
      <c r="Q1380" s="9"/>
      <c r="R1380" s="9"/>
      <c r="S1380" s="9">
        <f>M1380+O1380+P1380+Q1380+R1380</f>
        <v>467</v>
      </c>
      <c r="T1380" s="9">
        <f>N1380+R1380</f>
        <v>0</v>
      </c>
      <c r="U1380" s="9"/>
      <c r="V1380" s="9"/>
      <c r="W1380" s="9"/>
      <c r="X1380" s="9"/>
      <c r="Y1380" s="9">
        <f>S1380+U1380+V1380+W1380+X1380</f>
        <v>467</v>
      </c>
      <c r="Z1380" s="9">
        <f>T1380+X1380</f>
        <v>0</v>
      </c>
      <c r="AA1380" s="9"/>
      <c r="AB1380" s="9"/>
      <c r="AC1380" s="9"/>
      <c r="AD1380" s="9"/>
      <c r="AE1380" s="9">
        <f>Y1380+AA1380+AB1380+AC1380+AD1380</f>
        <v>467</v>
      </c>
      <c r="AF1380" s="9">
        <f>Z1380+AD1380</f>
        <v>0</v>
      </c>
      <c r="AG1380" s="9"/>
      <c r="AH1380" s="9"/>
      <c r="AI1380" s="9"/>
      <c r="AJ1380" s="9"/>
      <c r="AK1380" s="9">
        <f>AE1380+AG1380+AH1380+AI1380+AJ1380</f>
        <v>467</v>
      </c>
      <c r="AL1380" s="9">
        <f>AF1380+AJ1380</f>
        <v>0</v>
      </c>
      <c r="AM1380" s="9">
        <v>71</v>
      </c>
      <c r="AN1380" s="9"/>
      <c r="AO1380" s="9"/>
      <c r="AP1380" s="9"/>
      <c r="AQ1380" s="9">
        <f>AK1380+AM1380+AN1380+AO1380+AP1380</f>
        <v>538</v>
      </c>
      <c r="AR1380" s="9">
        <f>AL1380+AP1380</f>
        <v>0</v>
      </c>
      <c r="AS1380" s="9"/>
      <c r="AT1380" s="9"/>
      <c r="AU1380" s="9"/>
      <c r="AV1380" s="9"/>
      <c r="AW1380" s="9">
        <f>AQ1380+AS1380+AT1380+AU1380+AV1380</f>
        <v>538</v>
      </c>
      <c r="AX1380" s="9">
        <f>AR1380+AV1380</f>
        <v>0</v>
      </c>
      <c r="AY1380" s="9"/>
      <c r="AZ1380" s="9">
        <v>25</v>
      </c>
      <c r="BA1380" s="9"/>
      <c r="BB1380" s="9"/>
      <c r="BC1380" s="9">
        <f>AW1380+AY1380+AZ1380+BA1380+BB1380</f>
        <v>563</v>
      </c>
      <c r="BD1380" s="9">
        <f>AX1380+BB1380</f>
        <v>0</v>
      </c>
      <c r="BE1380" s="9"/>
      <c r="BF1380" s="9"/>
      <c r="BG1380" s="9"/>
      <c r="BH1380" s="9"/>
      <c r="BI1380" s="9">
        <f>BC1380+BE1380+BF1380+BG1380+BH1380</f>
        <v>563</v>
      </c>
      <c r="BJ1380" s="9">
        <f>BD1380+BH1380</f>
        <v>0</v>
      </c>
      <c r="BK1380" s="9"/>
      <c r="BL1380" s="9"/>
      <c r="BM1380" s="9"/>
      <c r="BN1380" s="9"/>
      <c r="BO1380" s="9">
        <f>BI1380+BK1380+BL1380+BM1380+BN1380</f>
        <v>563</v>
      </c>
      <c r="BP1380" s="9">
        <f>BJ1380+BN1380</f>
        <v>0</v>
      </c>
      <c r="BQ1380" s="9"/>
      <c r="BR1380" s="9"/>
      <c r="BS1380" s="9"/>
      <c r="BT1380" s="9"/>
      <c r="BU1380" s="9">
        <f>BO1380+BQ1380+BR1380+BS1380+BT1380</f>
        <v>563</v>
      </c>
      <c r="BV1380" s="9">
        <f>BP1380+BT1380</f>
        <v>0</v>
      </c>
      <c r="BW1380" s="9"/>
      <c r="BX1380" s="9"/>
      <c r="BY1380" s="9"/>
      <c r="BZ1380" s="9"/>
      <c r="CA1380" s="9">
        <f>BU1380+BW1380+BX1380+BY1380+BZ1380</f>
        <v>563</v>
      </c>
      <c r="CB1380" s="9">
        <f>BV1380+BZ1380</f>
        <v>0</v>
      </c>
      <c r="CC1380" s="9"/>
      <c r="CD1380" s="9"/>
      <c r="CE1380" s="9"/>
      <c r="CF1380" s="9"/>
      <c r="CG1380" s="9">
        <f>CA1380+CC1380+CD1380+CE1380+CF1380</f>
        <v>563</v>
      </c>
      <c r="CH1380" s="9">
        <f>CB1380+CF1380</f>
        <v>0</v>
      </c>
      <c r="CI1380" s="9"/>
      <c r="CJ1380" s="9"/>
      <c r="CK1380" s="9"/>
      <c r="CL1380" s="9"/>
      <c r="CM1380" s="9">
        <f>CG1380+CI1380+CJ1380+CK1380+CL1380</f>
        <v>563</v>
      </c>
      <c r="CN1380" s="9">
        <f>CH1380+CL1380</f>
        <v>0</v>
      </c>
    </row>
    <row r="1381" spans="1:92" hidden="1">
      <c r="A1381" s="49"/>
      <c r="B1381" s="30"/>
      <c r="C1381" s="30"/>
      <c r="D1381" s="30"/>
      <c r="E1381" s="30"/>
      <c r="F1381" s="26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</row>
    <row r="1382" spans="1:92" ht="40.5" hidden="1">
      <c r="A1382" s="39" t="s">
        <v>506</v>
      </c>
      <c r="B1382" s="21">
        <v>923</v>
      </c>
      <c r="C1382" s="21"/>
      <c r="D1382" s="21"/>
      <c r="E1382" s="21"/>
      <c r="F1382" s="21"/>
      <c r="G1382" s="6">
        <f t="shared" ref="G1382:AL1382" si="3291">G1384+G1407+G1414+G1500+G1507</f>
        <v>179877</v>
      </c>
      <c r="H1382" s="6">
        <f t="shared" si="3291"/>
        <v>0</v>
      </c>
      <c r="I1382" s="6">
        <f t="shared" si="3291"/>
        <v>0</v>
      </c>
      <c r="J1382" s="6">
        <f t="shared" si="3291"/>
        <v>4245</v>
      </c>
      <c r="K1382" s="6">
        <f t="shared" si="3291"/>
        <v>0</v>
      </c>
      <c r="L1382" s="6">
        <f t="shared" si="3291"/>
        <v>5629</v>
      </c>
      <c r="M1382" s="6">
        <f t="shared" si="3291"/>
        <v>189751</v>
      </c>
      <c r="N1382" s="6">
        <f t="shared" si="3291"/>
        <v>5629</v>
      </c>
      <c r="O1382" s="6">
        <f t="shared" si="3291"/>
        <v>0</v>
      </c>
      <c r="P1382" s="6">
        <f t="shared" si="3291"/>
        <v>0</v>
      </c>
      <c r="Q1382" s="6">
        <f t="shared" si="3291"/>
        <v>0</v>
      </c>
      <c r="R1382" s="6">
        <f t="shared" si="3291"/>
        <v>0</v>
      </c>
      <c r="S1382" s="6">
        <f t="shared" si="3291"/>
        <v>189751</v>
      </c>
      <c r="T1382" s="6">
        <f t="shared" si="3291"/>
        <v>5629</v>
      </c>
      <c r="U1382" s="6">
        <f t="shared" si="3291"/>
        <v>0</v>
      </c>
      <c r="V1382" s="6">
        <f t="shared" si="3291"/>
        <v>0</v>
      </c>
      <c r="W1382" s="6">
        <f t="shared" si="3291"/>
        <v>0</v>
      </c>
      <c r="X1382" s="6">
        <f t="shared" si="3291"/>
        <v>0</v>
      </c>
      <c r="Y1382" s="6">
        <f t="shared" si="3291"/>
        <v>189751</v>
      </c>
      <c r="Z1382" s="6">
        <f t="shared" si="3291"/>
        <v>5629</v>
      </c>
      <c r="AA1382" s="6">
        <f t="shared" si="3291"/>
        <v>0</v>
      </c>
      <c r="AB1382" s="6">
        <f t="shared" si="3291"/>
        <v>570</v>
      </c>
      <c r="AC1382" s="6">
        <f t="shared" si="3291"/>
        <v>0</v>
      </c>
      <c r="AD1382" s="6">
        <f t="shared" si="3291"/>
        <v>3553</v>
      </c>
      <c r="AE1382" s="6">
        <f t="shared" si="3291"/>
        <v>193874</v>
      </c>
      <c r="AF1382" s="6">
        <f t="shared" si="3291"/>
        <v>9182</v>
      </c>
      <c r="AG1382" s="6">
        <f t="shared" si="3291"/>
        <v>0</v>
      </c>
      <c r="AH1382" s="6">
        <f t="shared" si="3291"/>
        <v>100</v>
      </c>
      <c r="AI1382" s="6">
        <f t="shared" si="3291"/>
        <v>0</v>
      </c>
      <c r="AJ1382" s="6">
        <f t="shared" si="3291"/>
        <v>0</v>
      </c>
      <c r="AK1382" s="6">
        <f t="shared" si="3291"/>
        <v>193974</v>
      </c>
      <c r="AL1382" s="6">
        <f t="shared" si="3291"/>
        <v>9182</v>
      </c>
      <c r="AM1382" s="6">
        <f t="shared" ref="AM1382:BJ1382" si="3292">AM1384+AM1407+AM1414+AM1500+AM1507</f>
        <v>0</v>
      </c>
      <c r="AN1382" s="6">
        <f t="shared" si="3292"/>
        <v>0</v>
      </c>
      <c r="AO1382" s="6">
        <f t="shared" si="3292"/>
        <v>-149</v>
      </c>
      <c r="AP1382" s="6">
        <f t="shared" si="3292"/>
        <v>0</v>
      </c>
      <c r="AQ1382" s="6">
        <f t="shared" si="3292"/>
        <v>193825</v>
      </c>
      <c r="AR1382" s="6">
        <f t="shared" si="3292"/>
        <v>9182</v>
      </c>
      <c r="AS1382" s="6">
        <f t="shared" si="3292"/>
        <v>0</v>
      </c>
      <c r="AT1382" s="6">
        <f t="shared" si="3292"/>
        <v>1224</v>
      </c>
      <c r="AU1382" s="6">
        <f t="shared" si="3292"/>
        <v>0</v>
      </c>
      <c r="AV1382" s="6">
        <f t="shared" si="3292"/>
        <v>0</v>
      </c>
      <c r="AW1382" s="6">
        <f t="shared" si="3292"/>
        <v>195049</v>
      </c>
      <c r="AX1382" s="6">
        <f t="shared" si="3292"/>
        <v>9182</v>
      </c>
      <c r="AY1382" s="6">
        <f t="shared" si="3292"/>
        <v>0</v>
      </c>
      <c r="AZ1382" s="6">
        <f t="shared" si="3292"/>
        <v>2858</v>
      </c>
      <c r="BA1382" s="6">
        <f t="shared" si="3292"/>
        <v>-912</v>
      </c>
      <c r="BB1382" s="6">
        <f t="shared" si="3292"/>
        <v>-675</v>
      </c>
      <c r="BC1382" s="6">
        <f t="shared" si="3292"/>
        <v>196320</v>
      </c>
      <c r="BD1382" s="6">
        <f t="shared" si="3292"/>
        <v>8507</v>
      </c>
      <c r="BE1382" s="6">
        <f t="shared" si="3292"/>
        <v>0</v>
      </c>
      <c r="BF1382" s="6">
        <f t="shared" si="3292"/>
        <v>0</v>
      </c>
      <c r="BG1382" s="6">
        <f t="shared" si="3292"/>
        <v>0</v>
      </c>
      <c r="BH1382" s="6">
        <f t="shared" si="3292"/>
        <v>38</v>
      </c>
      <c r="BI1382" s="6">
        <f t="shared" si="3292"/>
        <v>196358</v>
      </c>
      <c r="BJ1382" s="6">
        <f t="shared" si="3292"/>
        <v>8545</v>
      </c>
      <c r="BK1382" s="6">
        <f t="shared" ref="BK1382:BP1382" si="3293">BK1384+BK1407+BK1414+BK1500+BK1507</f>
        <v>0</v>
      </c>
      <c r="BL1382" s="6">
        <f t="shared" si="3293"/>
        <v>0</v>
      </c>
      <c r="BM1382" s="6">
        <f t="shared" si="3293"/>
        <v>0</v>
      </c>
      <c r="BN1382" s="6">
        <f t="shared" si="3293"/>
        <v>0</v>
      </c>
      <c r="BO1382" s="6">
        <f t="shared" si="3293"/>
        <v>196358</v>
      </c>
      <c r="BP1382" s="6">
        <f t="shared" si="3293"/>
        <v>8545</v>
      </c>
      <c r="BQ1382" s="6">
        <f t="shared" ref="BQ1382:BV1382" si="3294">BQ1384+BQ1407+BQ1414+BQ1500+BQ1507</f>
        <v>0</v>
      </c>
      <c r="BR1382" s="6">
        <f t="shared" si="3294"/>
        <v>0</v>
      </c>
      <c r="BS1382" s="6">
        <f t="shared" si="3294"/>
        <v>0</v>
      </c>
      <c r="BT1382" s="6">
        <f t="shared" si="3294"/>
        <v>0</v>
      </c>
      <c r="BU1382" s="6">
        <f t="shared" si="3294"/>
        <v>196358</v>
      </c>
      <c r="BV1382" s="6">
        <f t="shared" si="3294"/>
        <v>8545</v>
      </c>
      <c r="BW1382" s="6">
        <f t="shared" ref="BW1382:CB1382" si="3295">BW1384+BW1407+BW1414+BW1500+BW1507</f>
        <v>0</v>
      </c>
      <c r="BX1382" s="6">
        <f t="shared" si="3295"/>
        <v>0</v>
      </c>
      <c r="BY1382" s="6">
        <f t="shared" si="3295"/>
        <v>0</v>
      </c>
      <c r="BZ1382" s="6">
        <f t="shared" si="3295"/>
        <v>0</v>
      </c>
      <c r="CA1382" s="6">
        <f t="shared" si="3295"/>
        <v>196358</v>
      </c>
      <c r="CB1382" s="6">
        <f t="shared" si="3295"/>
        <v>8545</v>
      </c>
      <c r="CC1382" s="6">
        <f t="shared" ref="CC1382:CH1382" si="3296">CC1384+CC1407+CC1414+CC1500+CC1507</f>
        <v>0</v>
      </c>
      <c r="CD1382" s="6">
        <f t="shared" si="3296"/>
        <v>0</v>
      </c>
      <c r="CE1382" s="6">
        <f t="shared" si="3296"/>
        <v>0</v>
      </c>
      <c r="CF1382" s="6">
        <f t="shared" si="3296"/>
        <v>0</v>
      </c>
      <c r="CG1382" s="6">
        <f t="shared" si="3296"/>
        <v>196358</v>
      </c>
      <c r="CH1382" s="6">
        <f t="shared" si="3296"/>
        <v>8545</v>
      </c>
      <c r="CI1382" s="6">
        <f t="shared" ref="CI1382:CN1382" si="3297">CI1384+CI1407+CI1414+CI1500+CI1507</f>
        <v>0</v>
      </c>
      <c r="CJ1382" s="6">
        <f t="shared" si="3297"/>
        <v>78</v>
      </c>
      <c r="CK1382" s="6">
        <f t="shared" si="3297"/>
        <v>-757</v>
      </c>
      <c r="CL1382" s="6">
        <f t="shared" si="3297"/>
        <v>52</v>
      </c>
      <c r="CM1382" s="6">
        <f t="shared" si="3297"/>
        <v>195731</v>
      </c>
      <c r="CN1382" s="6">
        <f t="shared" si="3297"/>
        <v>8597</v>
      </c>
    </row>
    <row r="1383" spans="1:92" s="79" customFormat="1" hidden="1">
      <c r="A1383" s="82"/>
      <c r="B1383" s="27"/>
      <c r="C1383" s="27"/>
      <c r="D1383" s="27"/>
      <c r="E1383" s="27"/>
      <c r="F1383" s="27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</row>
    <row r="1384" spans="1:92" ht="75" hidden="1">
      <c r="A1384" s="33" t="s">
        <v>97</v>
      </c>
      <c r="B1384" s="24">
        <v>923</v>
      </c>
      <c r="C1384" s="24" t="s">
        <v>22</v>
      </c>
      <c r="D1384" s="24" t="s">
        <v>29</v>
      </c>
      <c r="E1384" s="24"/>
      <c r="F1384" s="24"/>
      <c r="G1384" s="15">
        <f t="shared" ref="G1384:V1388" si="3298">G1385</f>
        <v>3165</v>
      </c>
      <c r="H1384" s="15">
        <f t="shared" si="3298"/>
        <v>0</v>
      </c>
      <c r="I1384" s="15">
        <f t="shared" si="3298"/>
        <v>0</v>
      </c>
      <c r="J1384" s="15">
        <f t="shared" si="3298"/>
        <v>0</v>
      </c>
      <c r="K1384" s="15">
        <f t="shared" si="3298"/>
        <v>0</v>
      </c>
      <c r="L1384" s="15">
        <f t="shared" si="3298"/>
        <v>223</v>
      </c>
      <c r="M1384" s="15">
        <f t="shared" si="3298"/>
        <v>3388</v>
      </c>
      <c r="N1384" s="15">
        <f t="shared" si="3298"/>
        <v>223</v>
      </c>
      <c r="O1384" s="15">
        <f t="shared" si="3298"/>
        <v>0</v>
      </c>
      <c r="P1384" s="15">
        <f t="shared" si="3298"/>
        <v>0</v>
      </c>
      <c r="Q1384" s="15">
        <f t="shared" si="3298"/>
        <v>0</v>
      </c>
      <c r="R1384" s="15">
        <f t="shared" si="3298"/>
        <v>0</v>
      </c>
      <c r="S1384" s="15">
        <f t="shared" si="3298"/>
        <v>3388</v>
      </c>
      <c r="T1384" s="15">
        <f t="shared" si="3298"/>
        <v>223</v>
      </c>
      <c r="U1384" s="15">
        <f t="shared" si="3298"/>
        <v>0</v>
      </c>
      <c r="V1384" s="15">
        <f t="shared" si="3298"/>
        <v>0</v>
      </c>
      <c r="W1384" s="15">
        <f t="shared" ref="U1384:AJ1388" si="3299">W1385</f>
        <v>0</v>
      </c>
      <c r="X1384" s="15">
        <f t="shared" si="3299"/>
        <v>0</v>
      </c>
      <c r="Y1384" s="15">
        <f t="shared" si="3299"/>
        <v>3388</v>
      </c>
      <c r="Z1384" s="15">
        <f t="shared" si="3299"/>
        <v>223</v>
      </c>
      <c r="AA1384" s="15">
        <f t="shared" si="3299"/>
        <v>0</v>
      </c>
      <c r="AB1384" s="15">
        <f t="shared" si="3299"/>
        <v>0</v>
      </c>
      <c r="AC1384" s="15">
        <f t="shared" si="3299"/>
        <v>0</v>
      </c>
      <c r="AD1384" s="15">
        <f t="shared" si="3299"/>
        <v>0</v>
      </c>
      <c r="AE1384" s="15">
        <f t="shared" si="3299"/>
        <v>3388</v>
      </c>
      <c r="AF1384" s="15">
        <f t="shared" si="3299"/>
        <v>223</v>
      </c>
      <c r="AG1384" s="15">
        <f t="shared" si="3299"/>
        <v>0</v>
      </c>
      <c r="AH1384" s="15">
        <f t="shared" si="3299"/>
        <v>0</v>
      </c>
      <c r="AI1384" s="15">
        <f t="shared" si="3299"/>
        <v>0</v>
      </c>
      <c r="AJ1384" s="15">
        <f t="shared" si="3299"/>
        <v>0</v>
      </c>
      <c r="AK1384" s="15">
        <f t="shared" ref="AG1384:AV1388" si="3300">AK1385</f>
        <v>3388</v>
      </c>
      <c r="AL1384" s="15">
        <f t="shared" si="3300"/>
        <v>223</v>
      </c>
      <c r="AM1384" s="15">
        <f t="shared" si="3300"/>
        <v>0</v>
      </c>
      <c r="AN1384" s="15">
        <f t="shared" si="3300"/>
        <v>0</v>
      </c>
      <c r="AO1384" s="15">
        <f t="shared" si="3300"/>
        <v>0</v>
      </c>
      <c r="AP1384" s="15">
        <f t="shared" si="3300"/>
        <v>0</v>
      </c>
      <c r="AQ1384" s="15">
        <f t="shared" si="3300"/>
        <v>3388</v>
      </c>
      <c r="AR1384" s="15">
        <f t="shared" si="3300"/>
        <v>223</v>
      </c>
      <c r="AS1384" s="15">
        <f t="shared" si="3300"/>
        <v>0</v>
      </c>
      <c r="AT1384" s="15">
        <f t="shared" si="3300"/>
        <v>0</v>
      </c>
      <c r="AU1384" s="15">
        <f t="shared" si="3300"/>
        <v>0</v>
      </c>
      <c r="AV1384" s="15">
        <f t="shared" si="3300"/>
        <v>0</v>
      </c>
      <c r="AW1384" s="15">
        <f t="shared" ref="AS1384:BH1388" si="3301">AW1385</f>
        <v>3388</v>
      </c>
      <c r="AX1384" s="15">
        <f t="shared" si="3301"/>
        <v>223</v>
      </c>
      <c r="AY1384" s="15">
        <f t="shared" si="3301"/>
        <v>0</v>
      </c>
      <c r="AZ1384" s="15">
        <f t="shared" si="3301"/>
        <v>0</v>
      </c>
      <c r="BA1384" s="15">
        <f t="shared" si="3301"/>
        <v>0</v>
      </c>
      <c r="BB1384" s="15">
        <f t="shared" si="3301"/>
        <v>0</v>
      </c>
      <c r="BC1384" s="15">
        <f t="shared" si="3301"/>
        <v>3388</v>
      </c>
      <c r="BD1384" s="15">
        <f t="shared" si="3301"/>
        <v>223</v>
      </c>
      <c r="BE1384" s="15">
        <f t="shared" si="3301"/>
        <v>0</v>
      </c>
      <c r="BF1384" s="15">
        <f t="shared" si="3301"/>
        <v>0</v>
      </c>
      <c r="BG1384" s="15">
        <f t="shared" si="3301"/>
        <v>0</v>
      </c>
      <c r="BH1384" s="15">
        <f t="shared" si="3301"/>
        <v>14</v>
      </c>
      <c r="BI1384" s="15">
        <f t="shared" ref="BE1384:BT1388" si="3302">BI1385</f>
        <v>3402</v>
      </c>
      <c r="BJ1384" s="15">
        <f t="shared" si="3302"/>
        <v>237</v>
      </c>
      <c r="BK1384" s="15">
        <f t="shared" si="3302"/>
        <v>0</v>
      </c>
      <c r="BL1384" s="15">
        <f t="shared" si="3302"/>
        <v>0</v>
      </c>
      <c r="BM1384" s="15">
        <f t="shared" si="3302"/>
        <v>0</v>
      </c>
      <c r="BN1384" s="15">
        <f t="shared" si="3302"/>
        <v>0</v>
      </c>
      <c r="BO1384" s="15">
        <f t="shared" si="3302"/>
        <v>3402</v>
      </c>
      <c r="BP1384" s="15">
        <f t="shared" si="3302"/>
        <v>237</v>
      </c>
      <c r="BQ1384" s="15">
        <f t="shared" si="3302"/>
        <v>-128</v>
      </c>
      <c r="BR1384" s="15">
        <f t="shared" si="3302"/>
        <v>0</v>
      </c>
      <c r="BS1384" s="15">
        <f t="shared" si="3302"/>
        <v>0</v>
      </c>
      <c r="BT1384" s="15">
        <f t="shared" si="3302"/>
        <v>0</v>
      </c>
      <c r="BU1384" s="15">
        <f t="shared" ref="BQ1384:CF1388" si="3303">BU1385</f>
        <v>3274</v>
      </c>
      <c r="BV1384" s="15">
        <f t="shared" si="3303"/>
        <v>237</v>
      </c>
      <c r="BW1384" s="15">
        <f t="shared" si="3303"/>
        <v>0</v>
      </c>
      <c r="BX1384" s="15">
        <f t="shared" si="3303"/>
        <v>0</v>
      </c>
      <c r="BY1384" s="15">
        <f t="shared" si="3303"/>
        <v>0</v>
      </c>
      <c r="BZ1384" s="15">
        <f t="shared" si="3303"/>
        <v>-116</v>
      </c>
      <c r="CA1384" s="15">
        <f t="shared" si="3303"/>
        <v>3158</v>
      </c>
      <c r="CB1384" s="15">
        <f t="shared" si="3303"/>
        <v>121</v>
      </c>
      <c r="CC1384" s="15">
        <f t="shared" si="3303"/>
        <v>0</v>
      </c>
      <c r="CD1384" s="15">
        <f t="shared" si="3303"/>
        <v>0</v>
      </c>
      <c r="CE1384" s="15">
        <f t="shared" si="3303"/>
        <v>0</v>
      </c>
      <c r="CF1384" s="15">
        <f t="shared" si="3303"/>
        <v>0</v>
      </c>
      <c r="CG1384" s="15">
        <f t="shared" ref="CC1384:CN1388" si="3304">CG1385</f>
        <v>3158</v>
      </c>
      <c r="CH1384" s="15">
        <f t="shared" si="3304"/>
        <v>121</v>
      </c>
      <c r="CI1384" s="15">
        <f t="shared" si="3304"/>
        <v>0</v>
      </c>
      <c r="CJ1384" s="15">
        <f t="shared" si="3304"/>
        <v>0</v>
      </c>
      <c r="CK1384" s="15">
        <f t="shared" si="3304"/>
        <v>-500</v>
      </c>
      <c r="CL1384" s="15">
        <f t="shared" si="3304"/>
        <v>0</v>
      </c>
      <c r="CM1384" s="15">
        <f t="shared" si="3304"/>
        <v>2658</v>
      </c>
      <c r="CN1384" s="15">
        <f t="shared" si="3304"/>
        <v>121</v>
      </c>
    </row>
    <row r="1385" spans="1:92" ht="49.5" hidden="1">
      <c r="A1385" s="28" t="s">
        <v>436</v>
      </c>
      <c r="B1385" s="26">
        <v>923</v>
      </c>
      <c r="C1385" s="26" t="s">
        <v>22</v>
      </c>
      <c r="D1385" s="26" t="s">
        <v>29</v>
      </c>
      <c r="E1385" s="26" t="s">
        <v>74</v>
      </c>
      <c r="F1385" s="26"/>
      <c r="G1385" s="11">
        <f>G1386</f>
        <v>3165</v>
      </c>
      <c r="H1385" s="11">
        <f>H1386</f>
        <v>0</v>
      </c>
      <c r="I1385" s="11">
        <f t="shared" ref="I1385:AN1385" si="3305">I1386+I1390</f>
        <v>0</v>
      </c>
      <c r="J1385" s="11">
        <f t="shared" si="3305"/>
        <v>0</v>
      </c>
      <c r="K1385" s="11">
        <f t="shared" si="3305"/>
        <v>0</v>
      </c>
      <c r="L1385" s="11">
        <f t="shared" si="3305"/>
        <v>223</v>
      </c>
      <c r="M1385" s="11">
        <f t="shared" si="3305"/>
        <v>3388</v>
      </c>
      <c r="N1385" s="11">
        <f t="shared" si="3305"/>
        <v>223</v>
      </c>
      <c r="O1385" s="11">
        <f t="shared" si="3305"/>
        <v>0</v>
      </c>
      <c r="P1385" s="11">
        <f t="shared" si="3305"/>
        <v>0</v>
      </c>
      <c r="Q1385" s="11">
        <f t="shared" si="3305"/>
        <v>0</v>
      </c>
      <c r="R1385" s="11">
        <f t="shared" si="3305"/>
        <v>0</v>
      </c>
      <c r="S1385" s="11">
        <f t="shared" si="3305"/>
        <v>3388</v>
      </c>
      <c r="T1385" s="11">
        <f t="shared" si="3305"/>
        <v>223</v>
      </c>
      <c r="U1385" s="11">
        <f t="shared" si="3305"/>
        <v>0</v>
      </c>
      <c r="V1385" s="11">
        <f t="shared" si="3305"/>
        <v>0</v>
      </c>
      <c r="W1385" s="11">
        <f t="shared" si="3305"/>
        <v>0</v>
      </c>
      <c r="X1385" s="11">
        <f t="shared" si="3305"/>
        <v>0</v>
      </c>
      <c r="Y1385" s="11">
        <f t="shared" si="3305"/>
        <v>3388</v>
      </c>
      <c r="Z1385" s="11">
        <f t="shared" si="3305"/>
        <v>223</v>
      </c>
      <c r="AA1385" s="11">
        <f t="shared" si="3305"/>
        <v>0</v>
      </c>
      <c r="AB1385" s="11">
        <f t="shared" si="3305"/>
        <v>0</v>
      </c>
      <c r="AC1385" s="11">
        <f t="shared" si="3305"/>
        <v>0</v>
      </c>
      <c r="AD1385" s="11">
        <f t="shared" si="3305"/>
        <v>0</v>
      </c>
      <c r="AE1385" s="11">
        <f t="shared" si="3305"/>
        <v>3388</v>
      </c>
      <c r="AF1385" s="11">
        <f t="shared" si="3305"/>
        <v>223</v>
      </c>
      <c r="AG1385" s="11">
        <f t="shared" si="3305"/>
        <v>0</v>
      </c>
      <c r="AH1385" s="11">
        <f t="shared" si="3305"/>
        <v>0</v>
      </c>
      <c r="AI1385" s="11">
        <f t="shared" si="3305"/>
        <v>0</v>
      </c>
      <c r="AJ1385" s="11">
        <f t="shared" si="3305"/>
        <v>0</v>
      </c>
      <c r="AK1385" s="11">
        <f t="shared" si="3305"/>
        <v>3388</v>
      </c>
      <c r="AL1385" s="11">
        <f t="shared" si="3305"/>
        <v>223</v>
      </c>
      <c r="AM1385" s="11">
        <f t="shared" si="3305"/>
        <v>0</v>
      </c>
      <c r="AN1385" s="11">
        <f t="shared" si="3305"/>
        <v>0</v>
      </c>
      <c r="AO1385" s="11">
        <f t="shared" ref="AO1385:BP1385" si="3306">AO1386+AO1390</f>
        <v>0</v>
      </c>
      <c r="AP1385" s="11">
        <f t="shared" si="3306"/>
        <v>0</v>
      </c>
      <c r="AQ1385" s="11">
        <f t="shared" si="3306"/>
        <v>3388</v>
      </c>
      <c r="AR1385" s="11">
        <f t="shared" si="3306"/>
        <v>223</v>
      </c>
      <c r="AS1385" s="11">
        <f t="shared" si="3306"/>
        <v>0</v>
      </c>
      <c r="AT1385" s="11">
        <f t="shared" si="3306"/>
        <v>0</v>
      </c>
      <c r="AU1385" s="11">
        <f t="shared" si="3306"/>
        <v>0</v>
      </c>
      <c r="AV1385" s="11">
        <f t="shared" si="3306"/>
        <v>0</v>
      </c>
      <c r="AW1385" s="11">
        <f t="shared" si="3306"/>
        <v>3388</v>
      </c>
      <c r="AX1385" s="11">
        <f t="shared" si="3306"/>
        <v>223</v>
      </c>
      <c r="AY1385" s="11">
        <f t="shared" si="3306"/>
        <v>0</v>
      </c>
      <c r="AZ1385" s="11">
        <f t="shared" si="3306"/>
        <v>0</v>
      </c>
      <c r="BA1385" s="11">
        <f t="shared" si="3306"/>
        <v>0</v>
      </c>
      <c r="BB1385" s="11">
        <f t="shared" si="3306"/>
        <v>0</v>
      </c>
      <c r="BC1385" s="11">
        <f t="shared" si="3306"/>
        <v>3388</v>
      </c>
      <c r="BD1385" s="11">
        <f t="shared" si="3306"/>
        <v>223</v>
      </c>
      <c r="BE1385" s="11">
        <f t="shared" si="3306"/>
        <v>0</v>
      </c>
      <c r="BF1385" s="11">
        <f t="shared" si="3306"/>
        <v>0</v>
      </c>
      <c r="BG1385" s="11">
        <f t="shared" si="3306"/>
        <v>0</v>
      </c>
      <c r="BH1385" s="11">
        <f t="shared" si="3306"/>
        <v>14</v>
      </c>
      <c r="BI1385" s="11">
        <f t="shared" si="3306"/>
        <v>3402</v>
      </c>
      <c r="BJ1385" s="11">
        <f t="shared" si="3306"/>
        <v>237</v>
      </c>
      <c r="BK1385" s="11">
        <f t="shared" si="3306"/>
        <v>0</v>
      </c>
      <c r="BL1385" s="11">
        <f t="shared" si="3306"/>
        <v>0</v>
      </c>
      <c r="BM1385" s="11">
        <f t="shared" si="3306"/>
        <v>0</v>
      </c>
      <c r="BN1385" s="11">
        <f t="shared" si="3306"/>
        <v>0</v>
      </c>
      <c r="BO1385" s="11">
        <f t="shared" si="3306"/>
        <v>3402</v>
      </c>
      <c r="BP1385" s="11">
        <f t="shared" si="3306"/>
        <v>237</v>
      </c>
      <c r="BQ1385" s="11">
        <f t="shared" ref="BQ1385:BV1385" si="3307">BQ1386+BQ1390</f>
        <v>-128</v>
      </c>
      <c r="BR1385" s="11">
        <f t="shared" si="3307"/>
        <v>0</v>
      </c>
      <c r="BS1385" s="11">
        <f t="shared" si="3307"/>
        <v>0</v>
      </c>
      <c r="BT1385" s="11">
        <f t="shared" si="3307"/>
        <v>0</v>
      </c>
      <c r="BU1385" s="11">
        <f t="shared" si="3307"/>
        <v>3274</v>
      </c>
      <c r="BV1385" s="11">
        <f t="shared" si="3307"/>
        <v>237</v>
      </c>
      <c r="BW1385" s="11">
        <f t="shared" ref="BW1385:CB1385" si="3308">BW1386+BW1390</f>
        <v>0</v>
      </c>
      <c r="BX1385" s="11">
        <f t="shared" si="3308"/>
        <v>0</v>
      </c>
      <c r="BY1385" s="11">
        <f t="shared" si="3308"/>
        <v>0</v>
      </c>
      <c r="BZ1385" s="11">
        <f t="shared" si="3308"/>
        <v>-116</v>
      </c>
      <c r="CA1385" s="11">
        <f t="shared" si="3308"/>
        <v>3158</v>
      </c>
      <c r="CB1385" s="11">
        <f t="shared" si="3308"/>
        <v>121</v>
      </c>
      <c r="CC1385" s="11">
        <f t="shared" ref="CC1385:CH1385" si="3309">CC1386+CC1390</f>
        <v>0</v>
      </c>
      <c r="CD1385" s="11">
        <f t="shared" si="3309"/>
        <v>0</v>
      </c>
      <c r="CE1385" s="11">
        <f t="shared" si="3309"/>
        <v>0</v>
      </c>
      <c r="CF1385" s="11">
        <f t="shared" si="3309"/>
        <v>0</v>
      </c>
      <c r="CG1385" s="11">
        <f t="shared" si="3309"/>
        <v>3158</v>
      </c>
      <c r="CH1385" s="11">
        <f t="shared" si="3309"/>
        <v>121</v>
      </c>
      <c r="CI1385" s="11">
        <f t="shared" ref="CI1385:CN1385" si="3310">CI1386+CI1390</f>
        <v>0</v>
      </c>
      <c r="CJ1385" s="11">
        <f t="shared" si="3310"/>
        <v>0</v>
      </c>
      <c r="CK1385" s="11">
        <f t="shared" si="3310"/>
        <v>-500</v>
      </c>
      <c r="CL1385" s="11">
        <f t="shared" si="3310"/>
        <v>0</v>
      </c>
      <c r="CM1385" s="11">
        <f t="shared" si="3310"/>
        <v>2658</v>
      </c>
      <c r="CN1385" s="11">
        <f t="shared" si="3310"/>
        <v>121</v>
      </c>
    </row>
    <row r="1386" spans="1:92" ht="33" hidden="1">
      <c r="A1386" s="25" t="s">
        <v>81</v>
      </c>
      <c r="B1386" s="26">
        <v>923</v>
      </c>
      <c r="C1386" s="26" t="s">
        <v>22</v>
      </c>
      <c r="D1386" s="26" t="s">
        <v>29</v>
      </c>
      <c r="E1386" s="26" t="s">
        <v>561</v>
      </c>
      <c r="F1386" s="26"/>
      <c r="G1386" s="11">
        <f t="shared" si="3298"/>
        <v>3165</v>
      </c>
      <c r="H1386" s="11">
        <f t="shared" si="3298"/>
        <v>0</v>
      </c>
      <c r="I1386" s="11">
        <f t="shared" si="3298"/>
        <v>0</v>
      </c>
      <c r="J1386" s="11">
        <f t="shared" si="3298"/>
        <v>0</v>
      </c>
      <c r="K1386" s="11">
        <f t="shared" si="3298"/>
        <v>0</v>
      </c>
      <c r="L1386" s="11">
        <f t="shared" si="3298"/>
        <v>0</v>
      </c>
      <c r="M1386" s="11">
        <f t="shared" si="3298"/>
        <v>3165</v>
      </c>
      <c r="N1386" s="11">
        <f t="shared" si="3298"/>
        <v>0</v>
      </c>
      <c r="O1386" s="11">
        <f t="shared" si="3298"/>
        <v>0</v>
      </c>
      <c r="P1386" s="11">
        <f t="shared" si="3298"/>
        <v>0</v>
      </c>
      <c r="Q1386" s="11">
        <f t="shared" si="3298"/>
        <v>0</v>
      </c>
      <c r="R1386" s="11">
        <f t="shared" si="3298"/>
        <v>0</v>
      </c>
      <c r="S1386" s="11">
        <f t="shared" si="3298"/>
        <v>3165</v>
      </c>
      <c r="T1386" s="11">
        <f t="shared" si="3298"/>
        <v>0</v>
      </c>
      <c r="U1386" s="11">
        <f t="shared" si="3299"/>
        <v>0</v>
      </c>
      <c r="V1386" s="11">
        <f t="shared" si="3299"/>
        <v>0</v>
      </c>
      <c r="W1386" s="11">
        <f t="shared" si="3299"/>
        <v>0</v>
      </c>
      <c r="X1386" s="11">
        <f t="shared" si="3299"/>
        <v>0</v>
      </c>
      <c r="Y1386" s="11">
        <f t="shared" si="3299"/>
        <v>3165</v>
      </c>
      <c r="Z1386" s="11">
        <f t="shared" si="3299"/>
        <v>0</v>
      </c>
      <c r="AA1386" s="11">
        <f t="shared" si="3299"/>
        <v>0</v>
      </c>
      <c r="AB1386" s="11">
        <f t="shared" si="3299"/>
        <v>0</v>
      </c>
      <c r="AC1386" s="11">
        <f t="shared" si="3299"/>
        <v>0</v>
      </c>
      <c r="AD1386" s="11">
        <f t="shared" si="3299"/>
        <v>0</v>
      </c>
      <c r="AE1386" s="11">
        <f t="shared" si="3299"/>
        <v>3165</v>
      </c>
      <c r="AF1386" s="11">
        <f t="shared" si="3299"/>
        <v>0</v>
      </c>
      <c r="AG1386" s="11">
        <f t="shared" si="3300"/>
        <v>0</v>
      </c>
      <c r="AH1386" s="11">
        <f t="shared" si="3300"/>
        <v>0</v>
      </c>
      <c r="AI1386" s="11">
        <f t="shared" si="3300"/>
        <v>0</v>
      </c>
      <c r="AJ1386" s="11">
        <f t="shared" si="3300"/>
        <v>0</v>
      </c>
      <c r="AK1386" s="11">
        <f t="shared" si="3300"/>
        <v>3165</v>
      </c>
      <c r="AL1386" s="11">
        <f t="shared" si="3300"/>
        <v>0</v>
      </c>
      <c r="AM1386" s="11">
        <f t="shared" si="3300"/>
        <v>0</v>
      </c>
      <c r="AN1386" s="11">
        <f t="shared" si="3300"/>
        <v>0</v>
      </c>
      <c r="AO1386" s="11">
        <f t="shared" si="3300"/>
        <v>0</v>
      </c>
      <c r="AP1386" s="11">
        <f t="shared" si="3300"/>
        <v>0</v>
      </c>
      <c r="AQ1386" s="11">
        <f t="shared" si="3300"/>
        <v>3165</v>
      </c>
      <c r="AR1386" s="11">
        <f t="shared" si="3300"/>
        <v>0</v>
      </c>
      <c r="AS1386" s="11">
        <f t="shared" si="3301"/>
        <v>0</v>
      </c>
      <c r="AT1386" s="11">
        <f t="shared" si="3301"/>
        <v>0</v>
      </c>
      <c r="AU1386" s="11">
        <f t="shared" si="3301"/>
        <v>0</v>
      </c>
      <c r="AV1386" s="11">
        <f t="shared" si="3301"/>
        <v>0</v>
      </c>
      <c r="AW1386" s="11">
        <f t="shared" si="3301"/>
        <v>3165</v>
      </c>
      <c r="AX1386" s="11">
        <f t="shared" si="3301"/>
        <v>0</v>
      </c>
      <c r="AY1386" s="11">
        <f t="shared" si="3301"/>
        <v>0</v>
      </c>
      <c r="AZ1386" s="11">
        <f t="shared" si="3301"/>
        <v>0</v>
      </c>
      <c r="BA1386" s="11">
        <f t="shared" si="3301"/>
        <v>0</v>
      </c>
      <c r="BB1386" s="11">
        <f t="shared" si="3301"/>
        <v>0</v>
      </c>
      <c r="BC1386" s="11">
        <f t="shared" si="3301"/>
        <v>3165</v>
      </c>
      <c r="BD1386" s="11">
        <f t="shared" si="3301"/>
        <v>0</v>
      </c>
      <c r="BE1386" s="11">
        <f t="shared" si="3302"/>
        <v>0</v>
      </c>
      <c r="BF1386" s="11">
        <f t="shared" si="3302"/>
        <v>0</v>
      </c>
      <c r="BG1386" s="11">
        <f t="shared" si="3302"/>
        <v>0</v>
      </c>
      <c r="BH1386" s="11">
        <f t="shared" si="3302"/>
        <v>0</v>
      </c>
      <c r="BI1386" s="11">
        <f t="shared" si="3302"/>
        <v>3165</v>
      </c>
      <c r="BJ1386" s="11">
        <f t="shared" si="3302"/>
        <v>0</v>
      </c>
      <c r="BK1386" s="11">
        <f t="shared" si="3302"/>
        <v>0</v>
      </c>
      <c r="BL1386" s="11">
        <f t="shared" si="3302"/>
        <v>0</v>
      </c>
      <c r="BM1386" s="11">
        <f t="shared" si="3302"/>
        <v>0</v>
      </c>
      <c r="BN1386" s="11">
        <f t="shared" si="3302"/>
        <v>0</v>
      </c>
      <c r="BO1386" s="11">
        <f t="shared" si="3302"/>
        <v>3165</v>
      </c>
      <c r="BP1386" s="11">
        <f t="shared" si="3302"/>
        <v>0</v>
      </c>
      <c r="BQ1386" s="11">
        <f t="shared" si="3303"/>
        <v>-128</v>
      </c>
      <c r="BR1386" s="11">
        <f t="shared" si="3303"/>
        <v>0</v>
      </c>
      <c r="BS1386" s="11">
        <f t="shared" si="3303"/>
        <v>0</v>
      </c>
      <c r="BT1386" s="11">
        <f t="shared" si="3303"/>
        <v>0</v>
      </c>
      <c r="BU1386" s="11">
        <f t="shared" si="3303"/>
        <v>3037</v>
      </c>
      <c r="BV1386" s="11">
        <f t="shared" si="3303"/>
        <v>0</v>
      </c>
      <c r="BW1386" s="11">
        <f t="shared" si="3303"/>
        <v>0</v>
      </c>
      <c r="BX1386" s="11">
        <f t="shared" si="3303"/>
        <v>0</v>
      </c>
      <c r="BY1386" s="11">
        <f t="shared" si="3303"/>
        <v>0</v>
      </c>
      <c r="BZ1386" s="11">
        <f t="shared" si="3303"/>
        <v>0</v>
      </c>
      <c r="CA1386" s="11">
        <f t="shared" si="3303"/>
        <v>3037</v>
      </c>
      <c r="CB1386" s="11">
        <f t="shared" si="3303"/>
        <v>0</v>
      </c>
      <c r="CC1386" s="11">
        <f t="shared" si="3304"/>
        <v>0</v>
      </c>
      <c r="CD1386" s="11">
        <f t="shared" si="3304"/>
        <v>0</v>
      </c>
      <c r="CE1386" s="11">
        <f t="shared" si="3304"/>
        <v>0</v>
      </c>
      <c r="CF1386" s="11">
        <f t="shared" si="3304"/>
        <v>0</v>
      </c>
      <c r="CG1386" s="11">
        <f t="shared" si="3304"/>
        <v>3037</v>
      </c>
      <c r="CH1386" s="11">
        <f t="shared" si="3304"/>
        <v>0</v>
      </c>
      <c r="CI1386" s="11">
        <f t="shared" si="3304"/>
        <v>0</v>
      </c>
      <c r="CJ1386" s="11">
        <f t="shared" si="3304"/>
        <v>0</v>
      </c>
      <c r="CK1386" s="11">
        <f t="shared" si="3304"/>
        <v>-500</v>
      </c>
      <c r="CL1386" s="11">
        <f t="shared" si="3304"/>
        <v>0</v>
      </c>
      <c r="CM1386" s="11">
        <f t="shared" si="3304"/>
        <v>2537</v>
      </c>
      <c r="CN1386" s="11">
        <f t="shared" si="3304"/>
        <v>0</v>
      </c>
    </row>
    <row r="1387" spans="1:92" ht="20.100000000000001" hidden="1" customHeight="1">
      <c r="A1387" s="25" t="s">
        <v>90</v>
      </c>
      <c r="B1387" s="26">
        <v>923</v>
      </c>
      <c r="C1387" s="26" t="s">
        <v>22</v>
      </c>
      <c r="D1387" s="26" t="s">
        <v>29</v>
      </c>
      <c r="E1387" s="26" t="s">
        <v>563</v>
      </c>
      <c r="F1387" s="26"/>
      <c r="G1387" s="11">
        <f t="shared" si="3298"/>
        <v>3165</v>
      </c>
      <c r="H1387" s="11">
        <f t="shared" si="3298"/>
        <v>0</v>
      </c>
      <c r="I1387" s="11">
        <f t="shared" si="3298"/>
        <v>0</v>
      </c>
      <c r="J1387" s="11">
        <f t="shared" si="3298"/>
        <v>0</v>
      </c>
      <c r="K1387" s="11">
        <f t="shared" si="3298"/>
        <v>0</v>
      </c>
      <c r="L1387" s="11">
        <f t="shared" si="3298"/>
        <v>0</v>
      </c>
      <c r="M1387" s="11">
        <f t="shared" si="3298"/>
        <v>3165</v>
      </c>
      <c r="N1387" s="11">
        <f t="shared" si="3298"/>
        <v>0</v>
      </c>
      <c r="O1387" s="11">
        <f t="shared" si="3298"/>
        <v>0</v>
      </c>
      <c r="P1387" s="11">
        <f t="shared" si="3298"/>
        <v>0</v>
      </c>
      <c r="Q1387" s="11">
        <f t="shared" si="3298"/>
        <v>0</v>
      </c>
      <c r="R1387" s="11">
        <f t="shared" si="3298"/>
        <v>0</v>
      </c>
      <c r="S1387" s="11">
        <f t="shared" si="3298"/>
        <v>3165</v>
      </c>
      <c r="T1387" s="11">
        <f t="shared" si="3298"/>
        <v>0</v>
      </c>
      <c r="U1387" s="11">
        <f t="shared" si="3299"/>
        <v>0</v>
      </c>
      <c r="V1387" s="11">
        <f t="shared" si="3299"/>
        <v>0</v>
      </c>
      <c r="W1387" s="11">
        <f t="shared" si="3299"/>
        <v>0</v>
      </c>
      <c r="X1387" s="11">
        <f t="shared" si="3299"/>
        <v>0</v>
      </c>
      <c r="Y1387" s="11">
        <f t="shared" si="3299"/>
        <v>3165</v>
      </c>
      <c r="Z1387" s="11">
        <f t="shared" si="3299"/>
        <v>0</v>
      </c>
      <c r="AA1387" s="11">
        <f t="shared" si="3299"/>
        <v>0</v>
      </c>
      <c r="AB1387" s="11">
        <f t="shared" si="3299"/>
        <v>0</v>
      </c>
      <c r="AC1387" s="11">
        <f t="shared" si="3299"/>
        <v>0</v>
      </c>
      <c r="AD1387" s="11">
        <f t="shared" si="3299"/>
        <v>0</v>
      </c>
      <c r="AE1387" s="11">
        <f t="shared" si="3299"/>
        <v>3165</v>
      </c>
      <c r="AF1387" s="11">
        <f t="shared" si="3299"/>
        <v>0</v>
      </c>
      <c r="AG1387" s="11">
        <f t="shared" si="3300"/>
        <v>0</v>
      </c>
      <c r="AH1387" s="11">
        <f t="shared" si="3300"/>
        <v>0</v>
      </c>
      <c r="AI1387" s="11">
        <f t="shared" si="3300"/>
        <v>0</v>
      </c>
      <c r="AJ1387" s="11">
        <f t="shared" si="3300"/>
        <v>0</v>
      </c>
      <c r="AK1387" s="11">
        <f t="shared" si="3300"/>
        <v>3165</v>
      </c>
      <c r="AL1387" s="11">
        <f t="shared" si="3300"/>
        <v>0</v>
      </c>
      <c r="AM1387" s="11">
        <f t="shared" si="3300"/>
        <v>0</v>
      </c>
      <c r="AN1387" s="11">
        <f t="shared" si="3300"/>
        <v>0</v>
      </c>
      <c r="AO1387" s="11">
        <f t="shared" si="3300"/>
        <v>0</v>
      </c>
      <c r="AP1387" s="11">
        <f t="shared" si="3300"/>
        <v>0</v>
      </c>
      <c r="AQ1387" s="11">
        <f t="shared" si="3300"/>
        <v>3165</v>
      </c>
      <c r="AR1387" s="11">
        <f t="shared" si="3300"/>
        <v>0</v>
      </c>
      <c r="AS1387" s="11">
        <f t="shared" si="3301"/>
        <v>0</v>
      </c>
      <c r="AT1387" s="11">
        <f t="shared" si="3301"/>
        <v>0</v>
      </c>
      <c r="AU1387" s="11">
        <f t="shared" si="3301"/>
        <v>0</v>
      </c>
      <c r="AV1387" s="11">
        <f t="shared" si="3301"/>
        <v>0</v>
      </c>
      <c r="AW1387" s="11">
        <f t="shared" si="3301"/>
        <v>3165</v>
      </c>
      <c r="AX1387" s="11">
        <f t="shared" si="3301"/>
        <v>0</v>
      </c>
      <c r="AY1387" s="11">
        <f t="shared" si="3301"/>
        <v>0</v>
      </c>
      <c r="AZ1387" s="11">
        <f t="shared" si="3301"/>
        <v>0</v>
      </c>
      <c r="BA1387" s="11">
        <f t="shared" si="3301"/>
        <v>0</v>
      </c>
      <c r="BB1387" s="11">
        <f t="shared" si="3301"/>
        <v>0</v>
      </c>
      <c r="BC1387" s="11">
        <f t="shared" si="3301"/>
        <v>3165</v>
      </c>
      <c r="BD1387" s="11">
        <f t="shared" si="3301"/>
        <v>0</v>
      </c>
      <c r="BE1387" s="11">
        <f t="shared" si="3302"/>
        <v>0</v>
      </c>
      <c r="BF1387" s="11">
        <f t="shared" si="3302"/>
        <v>0</v>
      </c>
      <c r="BG1387" s="11">
        <f t="shared" si="3302"/>
        <v>0</v>
      </c>
      <c r="BH1387" s="11">
        <f t="shared" si="3302"/>
        <v>0</v>
      </c>
      <c r="BI1387" s="11">
        <f t="shared" si="3302"/>
        <v>3165</v>
      </c>
      <c r="BJ1387" s="11">
        <f t="shared" si="3302"/>
        <v>0</v>
      </c>
      <c r="BK1387" s="11">
        <f t="shared" si="3302"/>
        <v>0</v>
      </c>
      <c r="BL1387" s="11">
        <f t="shared" si="3302"/>
        <v>0</v>
      </c>
      <c r="BM1387" s="11">
        <f t="shared" si="3302"/>
        <v>0</v>
      </c>
      <c r="BN1387" s="11">
        <f t="shared" si="3302"/>
        <v>0</v>
      </c>
      <c r="BO1387" s="11">
        <f t="shared" si="3302"/>
        <v>3165</v>
      </c>
      <c r="BP1387" s="11">
        <f t="shared" si="3302"/>
        <v>0</v>
      </c>
      <c r="BQ1387" s="11">
        <f t="shared" si="3303"/>
        <v>-128</v>
      </c>
      <c r="BR1387" s="11">
        <f t="shared" si="3303"/>
        <v>0</v>
      </c>
      <c r="BS1387" s="11">
        <f t="shared" si="3303"/>
        <v>0</v>
      </c>
      <c r="BT1387" s="11">
        <f t="shared" si="3303"/>
        <v>0</v>
      </c>
      <c r="BU1387" s="11">
        <f t="shared" si="3303"/>
        <v>3037</v>
      </c>
      <c r="BV1387" s="11">
        <f t="shared" si="3303"/>
        <v>0</v>
      </c>
      <c r="BW1387" s="11">
        <f t="shared" si="3303"/>
        <v>0</v>
      </c>
      <c r="BX1387" s="11">
        <f t="shared" si="3303"/>
        <v>0</v>
      </c>
      <c r="BY1387" s="11">
        <f t="shared" si="3303"/>
        <v>0</v>
      </c>
      <c r="BZ1387" s="11">
        <f t="shared" si="3303"/>
        <v>0</v>
      </c>
      <c r="CA1387" s="11">
        <f t="shared" si="3303"/>
        <v>3037</v>
      </c>
      <c r="CB1387" s="11">
        <f t="shared" si="3303"/>
        <v>0</v>
      </c>
      <c r="CC1387" s="11">
        <f t="shared" si="3304"/>
        <v>0</v>
      </c>
      <c r="CD1387" s="11">
        <f t="shared" si="3304"/>
        <v>0</v>
      </c>
      <c r="CE1387" s="11">
        <f t="shared" si="3304"/>
        <v>0</v>
      </c>
      <c r="CF1387" s="11">
        <f t="shared" si="3304"/>
        <v>0</v>
      </c>
      <c r="CG1387" s="11">
        <f t="shared" si="3304"/>
        <v>3037</v>
      </c>
      <c r="CH1387" s="11">
        <f t="shared" si="3304"/>
        <v>0</v>
      </c>
      <c r="CI1387" s="11">
        <f t="shared" si="3304"/>
        <v>0</v>
      </c>
      <c r="CJ1387" s="11">
        <f t="shared" si="3304"/>
        <v>0</v>
      </c>
      <c r="CK1387" s="11">
        <f t="shared" si="3304"/>
        <v>-500</v>
      </c>
      <c r="CL1387" s="11">
        <f t="shared" si="3304"/>
        <v>0</v>
      </c>
      <c r="CM1387" s="11">
        <f t="shared" si="3304"/>
        <v>2537</v>
      </c>
      <c r="CN1387" s="11">
        <f t="shared" si="3304"/>
        <v>0</v>
      </c>
    </row>
    <row r="1388" spans="1:92" ht="33" hidden="1">
      <c r="A1388" s="25" t="s">
        <v>244</v>
      </c>
      <c r="B1388" s="26">
        <v>923</v>
      </c>
      <c r="C1388" s="26" t="s">
        <v>22</v>
      </c>
      <c r="D1388" s="26" t="s">
        <v>29</v>
      </c>
      <c r="E1388" s="26" t="s">
        <v>563</v>
      </c>
      <c r="F1388" s="26" t="s">
        <v>31</v>
      </c>
      <c r="G1388" s="9">
        <f t="shared" si="3298"/>
        <v>3165</v>
      </c>
      <c r="H1388" s="9">
        <f t="shared" si="3298"/>
        <v>0</v>
      </c>
      <c r="I1388" s="9">
        <f t="shared" si="3298"/>
        <v>0</v>
      </c>
      <c r="J1388" s="9">
        <f t="shared" si="3298"/>
        <v>0</v>
      </c>
      <c r="K1388" s="9">
        <f t="shared" si="3298"/>
        <v>0</v>
      </c>
      <c r="L1388" s="9">
        <f t="shared" si="3298"/>
        <v>0</v>
      </c>
      <c r="M1388" s="9">
        <f t="shared" si="3298"/>
        <v>3165</v>
      </c>
      <c r="N1388" s="9">
        <f t="shared" si="3298"/>
        <v>0</v>
      </c>
      <c r="O1388" s="9">
        <f t="shared" si="3298"/>
        <v>0</v>
      </c>
      <c r="P1388" s="9">
        <f t="shared" si="3298"/>
        <v>0</v>
      </c>
      <c r="Q1388" s="9">
        <f t="shared" si="3298"/>
        <v>0</v>
      </c>
      <c r="R1388" s="9">
        <f t="shared" si="3298"/>
        <v>0</v>
      </c>
      <c r="S1388" s="9">
        <f t="shared" si="3298"/>
        <v>3165</v>
      </c>
      <c r="T1388" s="9">
        <f t="shared" si="3298"/>
        <v>0</v>
      </c>
      <c r="U1388" s="9">
        <f t="shared" si="3299"/>
        <v>0</v>
      </c>
      <c r="V1388" s="9">
        <f t="shared" si="3299"/>
        <v>0</v>
      </c>
      <c r="W1388" s="9">
        <f t="shared" si="3299"/>
        <v>0</v>
      </c>
      <c r="X1388" s="9">
        <f t="shared" si="3299"/>
        <v>0</v>
      </c>
      <c r="Y1388" s="9">
        <f t="shared" si="3299"/>
        <v>3165</v>
      </c>
      <c r="Z1388" s="9">
        <f t="shared" si="3299"/>
        <v>0</v>
      </c>
      <c r="AA1388" s="9">
        <f t="shared" si="3299"/>
        <v>0</v>
      </c>
      <c r="AB1388" s="9">
        <f t="shared" si="3299"/>
        <v>0</v>
      </c>
      <c r="AC1388" s="9">
        <f t="shared" si="3299"/>
        <v>0</v>
      </c>
      <c r="AD1388" s="9">
        <f t="shared" si="3299"/>
        <v>0</v>
      </c>
      <c r="AE1388" s="9">
        <f t="shared" si="3299"/>
        <v>3165</v>
      </c>
      <c r="AF1388" s="9">
        <f t="shared" si="3299"/>
        <v>0</v>
      </c>
      <c r="AG1388" s="9">
        <f t="shared" si="3300"/>
        <v>0</v>
      </c>
      <c r="AH1388" s="9">
        <f t="shared" si="3300"/>
        <v>0</v>
      </c>
      <c r="AI1388" s="9">
        <f t="shared" si="3300"/>
        <v>0</v>
      </c>
      <c r="AJ1388" s="9">
        <f t="shared" si="3300"/>
        <v>0</v>
      </c>
      <c r="AK1388" s="9">
        <f t="shared" si="3300"/>
        <v>3165</v>
      </c>
      <c r="AL1388" s="9">
        <f t="shared" si="3300"/>
        <v>0</v>
      </c>
      <c r="AM1388" s="9">
        <f t="shared" si="3300"/>
        <v>0</v>
      </c>
      <c r="AN1388" s="9">
        <f t="shared" si="3300"/>
        <v>0</v>
      </c>
      <c r="AO1388" s="9">
        <f t="shared" si="3300"/>
        <v>0</v>
      </c>
      <c r="AP1388" s="9">
        <f t="shared" si="3300"/>
        <v>0</v>
      </c>
      <c r="AQ1388" s="9">
        <f t="shared" si="3300"/>
        <v>3165</v>
      </c>
      <c r="AR1388" s="9">
        <f t="shared" si="3300"/>
        <v>0</v>
      </c>
      <c r="AS1388" s="9">
        <f t="shared" si="3301"/>
        <v>0</v>
      </c>
      <c r="AT1388" s="9">
        <f t="shared" si="3301"/>
        <v>0</v>
      </c>
      <c r="AU1388" s="9">
        <f t="shared" si="3301"/>
        <v>0</v>
      </c>
      <c r="AV1388" s="9">
        <f t="shared" si="3301"/>
        <v>0</v>
      </c>
      <c r="AW1388" s="9">
        <f t="shared" si="3301"/>
        <v>3165</v>
      </c>
      <c r="AX1388" s="9">
        <f t="shared" si="3301"/>
        <v>0</v>
      </c>
      <c r="AY1388" s="9">
        <f t="shared" si="3301"/>
        <v>0</v>
      </c>
      <c r="AZ1388" s="9">
        <f t="shared" si="3301"/>
        <v>0</v>
      </c>
      <c r="BA1388" s="9">
        <f t="shared" si="3301"/>
        <v>0</v>
      </c>
      <c r="BB1388" s="9">
        <f t="shared" si="3301"/>
        <v>0</v>
      </c>
      <c r="BC1388" s="9">
        <f t="shared" si="3301"/>
        <v>3165</v>
      </c>
      <c r="BD1388" s="9">
        <f t="shared" si="3301"/>
        <v>0</v>
      </c>
      <c r="BE1388" s="9">
        <f t="shared" si="3302"/>
        <v>0</v>
      </c>
      <c r="BF1388" s="9">
        <f t="shared" si="3302"/>
        <v>0</v>
      </c>
      <c r="BG1388" s="9">
        <f t="shared" si="3302"/>
        <v>0</v>
      </c>
      <c r="BH1388" s="9">
        <f t="shared" si="3302"/>
        <v>0</v>
      </c>
      <c r="BI1388" s="9">
        <f t="shared" si="3302"/>
        <v>3165</v>
      </c>
      <c r="BJ1388" s="9">
        <f t="shared" si="3302"/>
        <v>0</v>
      </c>
      <c r="BK1388" s="9">
        <f t="shared" si="3302"/>
        <v>0</v>
      </c>
      <c r="BL1388" s="9">
        <f t="shared" si="3302"/>
        <v>0</v>
      </c>
      <c r="BM1388" s="9">
        <f t="shared" si="3302"/>
        <v>0</v>
      </c>
      <c r="BN1388" s="9">
        <f t="shared" si="3302"/>
        <v>0</v>
      </c>
      <c r="BO1388" s="9">
        <f t="shared" si="3302"/>
        <v>3165</v>
      </c>
      <c r="BP1388" s="9">
        <f t="shared" si="3302"/>
        <v>0</v>
      </c>
      <c r="BQ1388" s="9">
        <f t="shared" si="3303"/>
        <v>-128</v>
      </c>
      <c r="BR1388" s="9">
        <f t="shared" si="3303"/>
        <v>0</v>
      </c>
      <c r="BS1388" s="9">
        <f t="shared" si="3303"/>
        <v>0</v>
      </c>
      <c r="BT1388" s="9">
        <f t="shared" si="3303"/>
        <v>0</v>
      </c>
      <c r="BU1388" s="9">
        <f t="shared" si="3303"/>
        <v>3037</v>
      </c>
      <c r="BV1388" s="9">
        <f t="shared" si="3303"/>
        <v>0</v>
      </c>
      <c r="BW1388" s="9">
        <f t="shared" si="3303"/>
        <v>0</v>
      </c>
      <c r="BX1388" s="9">
        <f t="shared" si="3303"/>
        <v>0</v>
      </c>
      <c r="BY1388" s="9">
        <f t="shared" si="3303"/>
        <v>0</v>
      </c>
      <c r="BZ1388" s="9">
        <f t="shared" si="3303"/>
        <v>0</v>
      </c>
      <c r="CA1388" s="9">
        <f t="shared" si="3303"/>
        <v>3037</v>
      </c>
      <c r="CB1388" s="9">
        <f t="shared" si="3303"/>
        <v>0</v>
      </c>
      <c r="CC1388" s="9">
        <f t="shared" si="3304"/>
        <v>0</v>
      </c>
      <c r="CD1388" s="9">
        <f t="shared" si="3304"/>
        <v>0</v>
      </c>
      <c r="CE1388" s="9">
        <f t="shared" si="3304"/>
        <v>0</v>
      </c>
      <c r="CF1388" s="9">
        <f t="shared" si="3304"/>
        <v>0</v>
      </c>
      <c r="CG1388" s="9">
        <f t="shared" si="3304"/>
        <v>3037</v>
      </c>
      <c r="CH1388" s="9">
        <f t="shared" si="3304"/>
        <v>0</v>
      </c>
      <c r="CI1388" s="9">
        <f t="shared" si="3304"/>
        <v>0</v>
      </c>
      <c r="CJ1388" s="9">
        <f t="shared" si="3304"/>
        <v>0</v>
      </c>
      <c r="CK1388" s="9">
        <f t="shared" si="3304"/>
        <v>-500</v>
      </c>
      <c r="CL1388" s="9">
        <f t="shared" si="3304"/>
        <v>0</v>
      </c>
      <c r="CM1388" s="9">
        <f t="shared" si="3304"/>
        <v>2537</v>
      </c>
      <c r="CN1388" s="9">
        <f t="shared" si="3304"/>
        <v>0</v>
      </c>
    </row>
    <row r="1389" spans="1:92" ht="33" hidden="1">
      <c r="A1389" s="25" t="s">
        <v>37</v>
      </c>
      <c r="B1389" s="26">
        <v>923</v>
      </c>
      <c r="C1389" s="26" t="s">
        <v>22</v>
      </c>
      <c r="D1389" s="26" t="s">
        <v>29</v>
      </c>
      <c r="E1389" s="26" t="s">
        <v>563</v>
      </c>
      <c r="F1389" s="26" t="s">
        <v>38</v>
      </c>
      <c r="G1389" s="9">
        <v>3165</v>
      </c>
      <c r="H1389" s="9"/>
      <c r="I1389" s="9"/>
      <c r="J1389" s="9"/>
      <c r="K1389" s="9"/>
      <c r="L1389" s="9"/>
      <c r="M1389" s="9">
        <f>G1389+I1389+J1389+K1389+L1389</f>
        <v>3165</v>
      </c>
      <c r="N1389" s="9">
        <f>H1389+L1389</f>
        <v>0</v>
      </c>
      <c r="O1389" s="9"/>
      <c r="P1389" s="9"/>
      <c r="Q1389" s="9"/>
      <c r="R1389" s="9"/>
      <c r="S1389" s="9">
        <f>M1389+O1389+P1389+Q1389+R1389</f>
        <v>3165</v>
      </c>
      <c r="T1389" s="9">
        <f>N1389+R1389</f>
        <v>0</v>
      </c>
      <c r="U1389" s="9"/>
      <c r="V1389" s="9"/>
      <c r="W1389" s="9"/>
      <c r="X1389" s="9"/>
      <c r="Y1389" s="9">
        <f>S1389+U1389+V1389+W1389+X1389</f>
        <v>3165</v>
      </c>
      <c r="Z1389" s="9">
        <f>T1389+X1389</f>
        <v>0</v>
      </c>
      <c r="AA1389" s="9"/>
      <c r="AB1389" s="9"/>
      <c r="AC1389" s="9"/>
      <c r="AD1389" s="9"/>
      <c r="AE1389" s="9">
        <f>Y1389+AA1389+AB1389+AC1389+AD1389</f>
        <v>3165</v>
      </c>
      <c r="AF1389" s="9">
        <f>Z1389+AD1389</f>
        <v>0</v>
      </c>
      <c r="AG1389" s="9"/>
      <c r="AH1389" s="9"/>
      <c r="AI1389" s="9"/>
      <c r="AJ1389" s="9"/>
      <c r="AK1389" s="9">
        <f>AE1389+AG1389+AH1389+AI1389+AJ1389</f>
        <v>3165</v>
      </c>
      <c r="AL1389" s="9">
        <f>AF1389+AJ1389</f>
        <v>0</v>
      </c>
      <c r="AM1389" s="9"/>
      <c r="AN1389" s="9"/>
      <c r="AO1389" s="9"/>
      <c r="AP1389" s="9"/>
      <c r="AQ1389" s="9">
        <f>AK1389+AM1389+AN1389+AO1389+AP1389</f>
        <v>3165</v>
      </c>
      <c r="AR1389" s="9">
        <f>AL1389+AP1389</f>
        <v>0</v>
      </c>
      <c r="AS1389" s="9"/>
      <c r="AT1389" s="9"/>
      <c r="AU1389" s="9"/>
      <c r="AV1389" s="9"/>
      <c r="AW1389" s="9">
        <f>AQ1389+AS1389+AT1389+AU1389+AV1389</f>
        <v>3165</v>
      </c>
      <c r="AX1389" s="9">
        <f>AR1389+AV1389</f>
        <v>0</v>
      </c>
      <c r="AY1389" s="9"/>
      <c r="AZ1389" s="9"/>
      <c r="BA1389" s="9"/>
      <c r="BB1389" s="9"/>
      <c r="BC1389" s="9">
        <f>AW1389+AY1389+AZ1389+BA1389+BB1389</f>
        <v>3165</v>
      </c>
      <c r="BD1389" s="9">
        <f>AX1389+BB1389</f>
        <v>0</v>
      </c>
      <c r="BE1389" s="9"/>
      <c r="BF1389" s="9"/>
      <c r="BG1389" s="9"/>
      <c r="BH1389" s="9"/>
      <c r="BI1389" s="9">
        <f>BC1389+BE1389+BF1389+BG1389+BH1389</f>
        <v>3165</v>
      </c>
      <c r="BJ1389" s="9">
        <f>BD1389+BH1389</f>
        <v>0</v>
      </c>
      <c r="BK1389" s="9"/>
      <c r="BL1389" s="9"/>
      <c r="BM1389" s="9"/>
      <c r="BN1389" s="9"/>
      <c r="BO1389" s="9">
        <f>BI1389+BK1389+BL1389+BM1389+BN1389</f>
        <v>3165</v>
      </c>
      <c r="BP1389" s="9">
        <f>BJ1389+BN1389</f>
        <v>0</v>
      </c>
      <c r="BQ1389" s="9">
        <v>-128</v>
      </c>
      <c r="BR1389" s="9"/>
      <c r="BS1389" s="9"/>
      <c r="BT1389" s="9"/>
      <c r="BU1389" s="9">
        <f>BO1389+BQ1389+BR1389+BS1389+BT1389</f>
        <v>3037</v>
      </c>
      <c r="BV1389" s="9">
        <f>BP1389+BT1389</f>
        <v>0</v>
      </c>
      <c r="BW1389" s="9"/>
      <c r="BX1389" s="9"/>
      <c r="BY1389" s="9"/>
      <c r="BZ1389" s="9"/>
      <c r="CA1389" s="9">
        <f>BU1389+BW1389+BX1389+BY1389+BZ1389</f>
        <v>3037</v>
      </c>
      <c r="CB1389" s="9">
        <f>BV1389+BZ1389</f>
        <v>0</v>
      </c>
      <c r="CC1389" s="9"/>
      <c r="CD1389" s="9"/>
      <c r="CE1389" s="9"/>
      <c r="CF1389" s="9"/>
      <c r="CG1389" s="9">
        <f>CA1389+CC1389+CD1389+CE1389+CF1389</f>
        <v>3037</v>
      </c>
      <c r="CH1389" s="9">
        <f>CB1389+CF1389</f>
        <v>0</v>
      </c>
      <c r="CI1389" s="9"/>
      <c r="CJ1389" s="9"/>
      <c r="CK1389" s="9">
        <v>-500</v>
      </c>
      <c r="CL1389" s="9"/>
      <c r="CM1389" s="9">
        <f>CG1389+CI1389+CJ1389+CK1389+CL1389</f>
        <v>2537</v>
      </c>
      <c r="CN1389" s="9">
        <f>CH1389+CL1389</f>
        <v>0</v>
      </c>
    </row>
    <row r="1390" spans="1:92" ht="16.5" hidden="1" customHeight="1">
      <c r="A1390" s="25" t="s">
        <v>603</v>
      </c>
      <c r="B1390" s="26">
        <v>923</v>
      </c>
      <c r="C1390" s="26" t="s">
        <v>22</v>
      </c>
      <c r="D1390" s="26" t="s">
        <v>29</v>
      </c>
      <c r="E1390" s="26" t="s">
        <v>605</v>
      </c>
      <c r="F1390" s="26"/>
      <c r="G1390" s="9"/>
      <c r="H1390" s="9"/>
      <c r="I1390" s="9">
        <f t="shared" ref="I1390:BD1390" si="3311">I1391+I1394+I1397+I1400</f>
        <v>0</v>
      </c>
      <c r="J1390" s="9">
        <f t="shared" si="3311"/>
        <v>0</v>
      </c>
      <c r="K1390" s="9">
        <f t="shared" si="3311"/>
        <v>0</v>
      </c>
      <c r="L1390" s="9">
        <f t="shared" si="3311"/>
        <v>223</v>
      </c>
      <c r="M1390" s="9">
        <f t="shared" si="3311"/>
        <v>223</v>
      </c>
      <c r="N1390" s="9">
        <f t="shared" si="3311"/>
        <v>223</v>
      </c>
      <c r="O1390" s="9">
        <f t="shared" si="3311"/>
        <v>0</v>
      </c>
      <c r="P1390" s="9">
        <f t="shared" si="3311"/>
        <v>0</v>
      </c>
      <c r="Q1390" s="9">
        <f t="shared" si="3311"/>
        <v>0</v>
      </c>
      <c r="R1390" s="9">
        <f t="shared" si="3311"/>
        <v>0</v>
      </c>
      <c r="S1390" s="9">
        <f t="shared" si="3311"/>
        <v>223</v>
      </c>
      <c r="T1390" s="9">
        <f t="shared" si="3311"/>
        <v>223</v>
      </c>
      <c r="U1390" s="9">
        <f t="shared" si="3311"/>
        <v>0</v>
      </c>
      <c r="V1390" s="9">
        <f t="shared" si="3311"/>
        <v>0</v>
      </c>
      <c r="W1390" s="9">
        <f t="shared" si="3311"/>
        <v>0</v>
      </c>
      <c r="X1390" s="9">
        <f t="shared" si="3311"/>
        <v>0</v>
      </c>
      <c r="Y1390" s="9">
        <f t="shared" si="3311"/>
        <v>223</v>
      </c>
      <c r="Z1390" s="9">
        <f t="shared" si="3311"/>
        <v>223</v>
      </c>
      <c r="AA1390" s="9">
        <f t="shared" si="3311"/>
        <v>0</v>
      </c>
      <c r="AB1390" s="9">
        <f t="shared" si="3311"/>
        <v>0</v>
      </c>
      <c r="AC1390" s="9">
        <f t="shared" si="3311"/>
        <v>0</v>
      </c>
      <c r="AD1390" s="9">
        <f t="shared" si="3311"/>
        <v>0</v>
      </c>
      <c r="AE1390" s="9">
        <f t="shared" si="3311"/>
        <v>223</v>
      </c>
      <c r="AF1390" s="9">
        <f t="shared" si="3311"/>
        <v>223</v>
      </c>
      <c r="AG1390" s="9">
        <f t="shared" si="3311"/>
        <v>0</v>
      </c>
      <c r="AH1390" s="9">
        <f t="shared" si="3311"/>
        <v>0</v>
      </c>
      <c r="AI1390" s="9">
        <f t="shared" si="3311"/>
        <v>0</v>
      </c>
      <c r="AJ1390" s="9">
        <f t="shared" si="3311"/>
        <v>0</v>
      </c>
      <c r="AK1390" s="9">
        <f t="shared" si="3311"/>
        <v>223</v>
      </c>
      <c r="AL1390" s="9">
        <f t="shared" si="3311"/>
        <v>223</v>
      </c>
      <c r="AM1390" s="9">
        <f t="shared" si="3311"/>
        <v>0</v>
      </c>
      <c r="AN1390" s="9">
        <f t="shared" si="3311"/>
        <v>0</v>
      </c>
      <c r="AO1390" s="9">
        <f t="shared" si="3311"/>
        <v>0</v>
      </c>
      <c r="AP1390" s="9">
        <f t="shared" si="3311"/>
        <v>0</v>
      </c>
      <c r="AQ1390" s="9">
        <f t="shared" si="3311"/>
        <v>223</v>
      </c>
      <c r="AR1390" s="9">
        <f t="shared" si="3311"/>
        <v>223</v>
      </c>
      <c r="AS1390" s="9">
        <f t="shared" si="3311"/>
        <v>0</v>
      </c>
      <c r="AT1390" s="9">
        <f t="shared" si="3311"/>
        <v>0</v>
      </c>
      <c r="AU1390" s="9">
        <f t="shared" si="3311"/>
        <v>0</v>
      </c>
      <c r="AV1390" s="9">
        <f t="shared" si="3311"/>
        <v>0</v>
      </c>
      <c r="AW1390" s="9">
        <f t="shared" si="3311"/>
        <v>223</v>
      </c>
      <c r="AX1390" s="9">
        <f t="shared" si="3311"/>
        <v>223</v>
      </c>
      <c r="AY1390" s="9">
        <f t="shared" si="3311"/>
        <v>0</v>
      </c>
      <c r="AZ1390" s="9">
        <f t="shared" si="3311"/>
        <v>0</v>
      </c>
      <c r="BA1390" s="9">
        <f t="shared" si="3311"/>
        <v>0</v>
      </c>
      <c r="BB1390" s="9">
        <f t="shared" si="3311"/>
        <v>0</v>
      </c>
      <c r="BC1390" s="9">
        <f t="shared" si="3311"/>
        <v>223</v>
      </c>
      <c r="BD1390" s="9">
        <f t="shared" si="3311"/>
        <v>223</v>
      </c>
      <c r="BE1390" s="9">
        <f t="shared" ref="BE1390:BP1390" si="3312">BE1391+BE1394+BE1397+BE1400+BE1403</f>
        <v>0</v>
      </c>
      <c r="BF1390" s="9">
        <f t="shared" si="3312"/>
        <v>0</v>
      </c>
      <c r="BG1390" s="9">
        <f t="shared" si="3312"/>
        <v>0</v>
      </c>
      <c r="BH1390" s="9">
        <f t="shared" si="3312"/>
        <v>14</v>
      </c>
      <c r="BI1390" s="9">
        <f t="shared" si="3312"/>
        <v>237</v>
      </c>
      <c r="BJ1390" s="9">
        <f t="shared" si="3312"/>
        <v>237</v>
      </c>
      <c r="BK1390" s="9">
        <f t="shared" si="3312"/>
        <v>0</v>
      </c>
      <c r="BL1390" s="9">
        <f t="shared" si="3312"/>
        <v>0</v>
      </c>
      <c r="BM1390" s="9">
        <f t="shared" si="3312"/>
        <v>0</v>
      </c>
      <c r="BN1390" s="9">
        <f t="shared" si="3312"/>
        <v>0</v>
      </c>
      <c r="BO1390" s="9">
        <f t="shared" si="3312"/>
        <v>237</v>
      </c>
      <c r="BP1390" s="9">
        <f t="shared" si="3312"/>
        <v>237</v>
      </c>
      <c r="BQ1390" s="9">
        <f t="shared" ref="BQ1390:BV1390" si="3313">BQ1391+BQ1394+BQ1397+BQ1400+BQ1403</f>
        <v>0</v>
      </c>
      <c r="BR1390" s="9">
        <f t="shared" si="3313"/>
        <v>0</v>
      </c>
      <c r="BS1390" s="9">
        <f t="shared" si="3313"/>
        <v>0</v>
      </c>
      <c r="BT1390" s="9">
        <f t="shared" si="3313"/>
        <v>0</v>
      </c>
      <c r="BU1390" s="9">
        <f t="shared" si="3313"/>
        <v>237</v>
      </c>
      <c r="BV1390" s="9">
        <f t="shared" si="3313"/>
        <v>237</v>
      </c>
      <c r="BW1390" s="9">
        <f t="shared" ref="BW1390:CB1390" si="3314">BW1391+BW1394+BW1397+BW1400+BW1403</f>
        <v>0</v>
      </c>
      <c r="BX1390" s="9">
        <f t="shared" si="3314"/>
        <v>0</v>
      </c>
      <c r="BY1390" s="9">
        <f t="shared" si="3314"/>
        <v>0</v>
      </c>
      <c r="BZ1390" s="9">
        <f t="shared" si="3314"/>
        <v>-116</v>
      </c>
      <c r="CA1390" s="9">
        <f t="shared" si="3314"/>
        <v>121</v>
      </c>
      <c r="CB1390" s="9">
        <f t="shared" si="3314"/>
        <v>121</v>
      </c>
      <c r="CC1390" s="9">
        <f t="shared" ref="CC1390:CH1390" si="3315">CC1391+CC1394+CC1397+CC1400+CC1403</f>
        <v>0</v>
      </c>
      <c r="CD1390" s="9">
        <f t="shared" si="3315"/>
        <v>0</v>
      </c>
      <c r="CE1390" s="9">
        <f t="shared" si="3315"/>
        <v>0</v>
      </c>
      <c r="CF1390" s="9">
        <f t="shared" si="3315"/>
        <v>0</v>
      </c>
      <c r="CG1390" s="9">
        <f t="shared" si="3315"/>
        <v>121</v>
      </c>
      <c r="CH1390" s="9">
        <f t="shared" si="3315"/>
        <v>121</v>
      </c>
      <c r="CI1390" s="9">
        <f t="shared" ref="CI1390:CN1390" si="3316">CI1391+CI1394+CI1397+CI1400+CI1403</f>
        <v>0</v>
      </c>
      <c r="CJ1390" s="9">
        <f t="shared" si="3316"/>
        <v>0</v>
      </c>
      <c r="CK1390" s="9">
        <f t="shared" si="3316"/>
        <v>0</v>
      </c>
      <c r="CL1390" s="9">
        <f t="shared" si="3316"/>
        <v>0</v>
      </c>
      <c r="CM1390" s="9">
        <f t="shared" si="3316"/>
        <v>121</v>
      </c>
      <c r="CN1390" s="9">
        <f t="shared" si="3316"/>
        <v>121</v>
      </c>
    </row>
    <row r="1391" spans="1:92" ht="33" hidden="1">
      <c r="A1391" s="25" t="s">
        <v>604</v>
      </c>
      <c r="B1391" s="26">
        <v>923</v>
      </c>
      <c r="C1391" s="26" t="s">
        <v>22</v>
      </c>
      <c r="D1391" s="26" t="s">
        <v>29</v>
      </c>
      <c r="E1391" s="26" t="s">
        <v>606</v>
      </c>
      <c r="F1391" s="26"/>
      <c r="G1391" s="9"/>
      <c r="H1391" s="9"/>
      <c r="I1391" s="9">
        <f>I1392</f>
        <v>0</v>
      </c>
      <c r="J1391" s="9">
        <f t="shared" ref="J1391:Y1392" si="3317">J1392</f>
        <v>0</v>
      </c>
      <c r="K1391" s="9">
        <f t="shared" si="3317"/>
        <v>0</v>
      </c>
      <c r="L1391" s="9">
        <f t="shared" si="3317"/>
        <v>4</v>
      </c>
      <c r="M1391" s="9">
        <f t="shared" si="3317"/>
        <v>4</v>
      </c>
      <c r="N1391" s="9">
        <f t="shared" si="3317"/>
        <v>4</v>
      </c>
      <c r="O1391" s="9">
        <f>O1392</f>
        <v>0</v>
      </c>
      <c r="P1391" s="9">
        <f t="shared" si="3317"/>
        <v>0</v>
      </c>
      <c r="Q1391" s="9">
        <f t="shared" si="3317"/>
        <v>0</v>
      </c>
      <c r="R1391" s="9">
        <f t="shared" si="3317"/>
        <v>0</v>
      </c>
      <c r="S1391" s="9">
        <f t="shared" si="3317"/>
        <v>4</v>
      </c>
      <c r="T1391" s="9">
        <f t="shared" si="3317"/>
        <v>4</v>
      </c>
      <c r="U1391" s="9">
        <f>U1392</f>
        <v>0</v>
      </c>
      <c r="V1391" s="9">
        <f t="shared" si="3317"/>
        <v>0</v>
      </c>
      <c r="W1391" s="9">
        <f t="shared" si="3317"/>
        <v>0</v>
      </c>
      <c r="X1391" s="9">
        <f t="shared" si="3317"/>
        <v>0</v>
      </c>
      <c r="Y1391" s="9">
        <f t="shared" si="3317"/>
        <v>4</v>
      </c>
      <c r="Z1391" s="9">
        <f t="shared" ref="V1391:Z1392" si="3318">Z1392</f>
        <v>4</v>
      </c>
      <c r="AA1391" s="9">
        <f>AA1392</f>
        <v>0</v>
      </c>
      <c r="AB1391" s="9">
        <f t="shared" ref="AB1391:AQ1392" si="3319">AB1392</f>
        <v>0</v>
      </c>
      <c r="AC1391" s="9">
        <f t="shared" si="3319"/>
        <v>0</v>
      </c>
      <c r="AD1391" s="9">
        <f t="shared" si="3319"/>
        <v>0</v>
      </c>
      <c r="AE1391" s="9">
        <f t="shared" si="3319"/>
        <v>4</v>
      </c>
      <c r="AF1391" s="9">
        <f t="shared" si="3319"/>
        <v>4</v>
      </c>
      <c r="AG1391" s="9">
        <f>AG1392</f>
        <v>0</v>
      </c>
      <c r="AH1391" s="9">
        <f t="shared" si="3319"/>
        <v>0</v>
      </c>
      <c r="AI1391" s="9">
        <f t="shared" si="3319"/>
        <v>0</v>
      </c>
      <c r="AJ1391" s="9">
        <f t="shared" si="3319"/>
        <v>0</v>
      </c>
      <c r="AK1391" s="9">
        <f t="shared" si="3319"/>
        <v>4</v>
      </c>
      <c r="AL1391" s="9">
        <f t="shared" si="3319"/>
        <v>4</v>
      </c>
      <c r="AM1391" s="9">
        <f>AM1392</f>
        <v>0</v>
      </c>
      <c r="AN1391" s="9">
        <f t="shared" si="3319"/>
        <v>0</v>
      </c>
      <c r="AO1391" s="9">
        <f t="shared" si="3319"/>
        <v>0</v>
      </c>
      <c r="AP1391" s="9">
        <f t="shared" si="3319"/>
        <v>0</v>
      </c>
      <c r="AQ1391" s="9">
        <f t="shared" si="3319"/>
        <v>4</v>
      </c>
      <c r="AR1391" s="9">
        <f t="shared" ref="AN1391:AR1392" si="3320">AR1392</f>
        <v>4</v>
      </c>
      <c r="AS1391" s="9">
        <f>AS1392</f>
        <v>0</v>
      </c>
      <c r="AT1391" s="9">
        <f t="shared" ref="AT1391:BI1392" si="3321">AT1392</f>
        <v>0</v>
      </c>
      <c r="AU1391" s="9">
        <f t="shared" si="3321"/>
        <v>0</v>
      </c>
      <c r="AV1391" s="9">
        <f t="shared" si="3321"/>
        <v>0</v>
      </c>
      <c r="AW1391" s="9">
        <f t="shared" si="3321"/>
        <v>4</v>
      </c>
      <c r="AX1391" s="9">
        <f t="shared" si="3321"/>
        <v>4</v>
      </c>
      <c r="AY1391" s="9">
        <f>AY1392</f>
        <v>0</v>
      </c>
      <c r="AZ1391" s="9">
        <f t="shared" si="3321"/>
        <v>0</v>
      </c>
      <c r="BA1391" s="9">
        <f t="shared" si="3321"/>
        <v>0</v>
      </c>
      <c r="BB1391" s="9">
        <f t="shared" si="3321"/>
        <v>0</v>
      </c>
      <c r="BC1391" s="9">
        <f t="shared" si="3321"/>
        <v>4</v>
      </c>
      <c r="BD1391" s="9">
        <f t="shared" si="3321"/>
        <v>4</v>
      </c>
      <c r="BE1391" s="9">
        <f>BE1392</f>
        <v>0</v>
      </c>
      <c r="BF1391" s="9">
        <f t="shared" si="3321"/>
        <v>0</v>
      </c>
      <c r="BG1391" s="9">
        <f t="shared" si="3321"/>
        <v>0</v>
      </c>
      <c r="BH1391" s="9">
        <f t="shared" si="3321"/>
        <v>0</v>
      </c>
      <c r="BI1391" s="9">
        <f t="shared" si="3321"/>
        <v>4</v>
      </c>
      <c r="BJ1391" s="9">
        <f t="shared" ref="BF1391:BJ1392" si="3322">BJ1392</f>
        <v>4</v>
      </c>
      <c r="BK1391" s="9">
        <f>BK1392</f>
        <v>0</v>
      </c>
      <c r="BL1391" s="9">
        <f t="shared" ref="BL1391:CA1392" si="3323">BL1392</f>
        <v>0</v>
      </c>
      <c r="BM1391" s="9">
        <f t="shared" si="3323"/>
        <v>0</v>
      </c>
      <c r="BN1391" s="9">
        <f t="shared" si="3323"/>
        <v>0</v>
      </c>
      <c r="BO1391" s="9">
        <f t="shared" si="3323"/>
        <v>4</v>
      </c>
      <c r="BP1391" s="9">
        <f t="shared" si="3323"/>
        <v>4</v>
      </c>
      <c r="BQ1391" s="9">
        <f>BQ1392</f>
        <v>0</v>
      </c>
      <c r="BR1391" s="9">
        <f t="shared" si="3323"/>
        <v>0</v>
      </c>
      <c r="BS1391" s="9">
        <f t="shared" si="3323"/>
        <v>0</v>
      </c>
      <c r="BT1391" s="9">
        <f t="shared" si="3323"/>
        <v>0</v>
      </c>
      <c r="BU1391" s="9">
        <f t="shared" si="3323"/>
        <v>4</v>
      </c>
      <c r="BV1391" s="9">
        <f t="shared" si="3323"/>
        <v>4</v>
      </c>
      <c r="BW1391" s="9">
        <f>BW1392</f>
        <v>0</v>
      </c>
      <c r="BX1391" s="9">
        <f t="shared" si="3323"/>
        <v>0</v>
      </c>
      <c r="BY1391" s="9">
        <f t="shared" si="3323"/>
        <v>0</v>
      </c>
      <c r="BZ1391" s="9">
        <f t="shared" si="3323"/>
        <v>-2</v>
      </c>
      <c r="CA1391" s="9">
        <f t="shared" si="3323"/>
        <v>2</v>
      </c>
      <c r="CB1391" s="9">
        <f t="shared" ref="BX1391:CB1392" si="3324">CB1392</f>
        <v>2</v>
      </c>
      <c r="CC1391" s="9">
        <f>CC1392</f>
        <v>0</v>
      </c>
      <c r="CD1391" s="9">
        <f t="shared" ref="CD1391:CN1392" si="3325">CD1392</f>
        <v>0</v>
      </c>
      <c r="CE1391" s="9">
        <f t="shared" si="3325"/>
        <v>0</v>
      </c>
      <c r="CF1391" s="9">
        <f t="shared" si="3325"/>
        <v>0</v>
      </c>
      <c r="CG1391" s="9">
        <f t="shared" si="3325"/>
        <v>2</v>
      </c>
      <c r="CH1391" s="9">
        <f t="shared" si="3325"/>
        <v>2</v>
      </c>
      <c r="CI1391" s="9">
        <f>CI1392</f>
        <v>0</v>
      </c>
      <c r="CJ1391" s="9">
        <f t="shared" si="3325"/>
        <v>0</v>
      </c>
      <c r="CK1391" s="9">
        <f t="shared" si="3325"/>
        <v>0</v>
      </c>
      <c r="CL1391" s="9">
        <f t="shared" si="3325"/>
        <v>0</v>
      </c>
      <c r="CM1391" s="9">
        <f t="shared" si="3325"/>
        <v>2</v>
      </c>
      <c r="CN1391" s="9">
        <f t="shared" si="3325"/>
        <v>2</v>
      </c>
    </row>
    <row r="1392" spans="1:92" ht="33" hidden="1">
      <c r="A1392" s="25" t="s">
        <v>244</v>
      </c>
      <c r="B1392" s="26">
        <v>923</v>
      </c>
      <c r="C1392" s="26" t="s">
        <v>22</v>
      </c>
      <c r="D1392" s="26" t="s">
        <v>29</v>
      </c>
      <c r="E1392" s="26" t="s">
        <v>606</v>
      </c>
      <c r="F1392" s="26" t="s">
        <v>31</v>
      </c>
      <c r="G1392" s="9"/>
      <c r="H1392" s="9"/>
      <c r="I1392" s="9">
        <f>I1393</f>
        <v>0</v>
      </c>
      <c r="J1392" s="9">
        <f t="shared" si="3317"/>
        <v>0</v>
      </c>
      <c r="K1392" s="9">
        <f t="shared" si="3317"/>
        <v>0</v>
      </c>
      <c r="L1392" s="9">
        <f t="shared" si="3317"/>
        <v>4</v>
      </c>
      <c r="M1392" s="9">
        <f t="shared" si="3317"/>
        <v>4</v>
      </c>
      <c r="N1392" s="9">
        <f t="shared" si="3317"/>
        <v>4</v>
      </c>
      <c r="O1392" s="9">
        <f>O1393</f>
        <v>0</v>
      </c>
      <c r="P1392" s="9">
        <f t="shared" si="3317"/>
        <v>0</v>
      </c>
      <c r="Q1392" s="9">
        <f t="shared" si="3317"/>
        <v>0</v>
      </c>
      <c r="R1392" s="9">
        <f t="shared" si="3317"/>
        <v>0</v>
      </c>
      <c r="S1392" s="9">
        <f t="shared" si="3317"/>
        <v>4</v>
      </c>
      <c r="T1392" s="9">
        <f t="shared" si="3317"/>
        <v>4</v>
      </c>
      <c r="U1392" s="9">
        <f>U1393</f>
        <v>0</v>
      </c>
      <c r="V1392" s="9">
        <f t="shared" si="3318"/>
        <v>0</v>
      </c>
      <c r="W1392" s="9">
        <f t="shared" si="3318"/>
        <v>0</v>
      </c>
      <c r="X1392" s="9">
        <f t="shared" si="3318"/>
        <v>0</v>
      </c>
      <c r="Y1392" s="9">
        <f t="shared" si="3318"/>
        <v>4</v>
      </c>
      <c r="Z1392" s="9">
        <f t="shared" si="3318"/>
        <v>4</v>
      </c>
      <c r="AA1392" s="9">
        <f>AA1393</f>
        <v>0</v>
      </c>
      <c r="AB1392" s="9">
        <f t="shared" si="3319"/>
        <v>0</v>
      </c>
      <c r="AC1392" s="9">
        <f t="shared" si="3319"/>
        <v>0</v>
      </c>
      <c r="AD1392" s="9">
        <f t="shared" si="3319"/>
        <v>0</v>
      </c>
      <c r="AE1392" s="9">
        <f t="shared" si="3319"/>
        <v>4</v>
      </c>
      <c r="AF1392" s="9">
        <f t="shared" si="3319"/>
        <v>4</v>
      </c>
      <c r="AG1392" s="9">
        <f>AG1393</f>
        <v>0</v>
      </c>
      <c r="AH1392" s="9">
        <f t="shared" si="3319"/>
        <v>0</v>
      </c>
      <c r="AI1392" s="9">
        <f t="shared" si="3319"/>
        <v>0</v>
      </c>
      <c r="AJ1392" s="9">
        <f t="shared" si="3319"/>
        <v>0</v>
      </c>
      <c r="AK1392" s="9">
        <f t="shared" si="3319"/>
        <v>4</v>
      </c>
      <c r="AL1392" s="9">
        <f t="shared" si="3319"/>
        <v>4</v>
      </c>
      <c r="AM1392" s="9">
        <f>AM1393</f>
        <v>0</v>
      </c>
      <c r="AN1392" s="9">
        <f t="shared" si="3320"/>
        <v>0</v>
      </c>
      <c r="AO1392" s="9">
        <f t="shared" si="3320"/>
        <v>0</v>
      </c>
      <c r="AP1392" s="9">
        <f t="shared" si="3320"/>
        <v>0</v>
      </c>
      <c r="AQ1392" s="9">
        <f t="shared" si="3320"/>
        <v>4</v>
      </c>
      <c r="AR1392" s="9">
        <f t="shared" si="3320"/>
        <v>4</v>
      </c>
      <c r="AS1392" s="9">
        <f>AS1393</f>
        <v>0</v>
      </c>
      <c r="AT1392" s="9">
        <f t="shared" si="3321"/>
        <v>0</v>
      </c>
      <c r="AU1392" s="9">
        <f t="shared" si="3321"/>
        <v>0</v>
      </c>
      <c r="AV1392" s="9">
        <f t="shared" si="3321"/>
        <v>0</v>
      </c>
      <c r="AW1392" s="9">
        <f t="shared" si="3321"/>
        <v>4</v>
      </c>
      <c r="AX1392" s="9">
        <f t="shared" si="3321"/>
        <v>4</v>
      </c>
      <c r="AY1392" s="9">
        <f>AY1393</f>
        <v>0</v>
      </c>
      <c r="AZ1392" s="9">
        <f t="shared" si="3321"/>
        <v>0</v>
      </c>
      <c r="BA1392" s="9">
        <f t="shared" si="3321"/>
        <v>0</v>
      </c>
      <c r="BB1392" s="9">
        <f t="shared" si="3321"/>
        <v>0</v>
      </c>
      <c r="BC1392" s="9">
        <f t="shared" si="3321"/>
        <v>4</v>
      </c>
      <c r="BD1392" s="9">
        <f t="shared" si="3321"/>
        <v>4</v>
      </c>
      <c r="BE1392" s="9">
        <f>BE1393</f>
        <v>0</v>
      </c>
      <c r="BF1392" s="9">
        <f t="shared" si="3322"/>
        <v>0</v>
      </c>
      <c r="BG1392" s="9">
        <f t="shared" si="3322"/>
        <v>0</v>
      </c>
      <c r="BH1392" s="9">
        <f t="shared" si="3322"/>
        <v>0</v>
      </c>
      <c r="BI1392" s="9">
        <f t="shared" si="3322"/>
        <v>4</v>
      </c>
      <c r="BJ1392" s="9">
        <f t="shared" si="3322"/>
        <v>4</v>
      </c>
      <c r="BK1392" s="9">
        <f>BK1393</f>
        <v>0</v>
      </c>
      <c r="BL1392" s="9">
        <f t="shared" si="3323"/>
        <v>0</v>
      </c>
      <c r="BM1392" s="9">
        <f t="shared" si="3323"/>
        <v>0</v>
      </c>
      <c r="BN1392" s="9">
        <f t="shared" si="3323"/>
        <v>0</v>
      </c>
      <c r="BO1392" s="9">
        <f t="shared" si="3323"/>
        <v>4</v>
      </c>
      <c r="BP1392" s="9">
        <f t="shared" si="3323"/>
        <v>4</v>
      </c>
      <c r="BQ1392" s="9">
        <f>BQ1393</f>
        <v>0</v>
      </c>
      <c r="BR1392" s="9">
        <f t="shared" si="3323"/>
        <v>0</v>
      </c>
      <c r="BS1392" s="9">
        <f t="shared" si="3323"/>
        <v>0</v>
      </c>
      <c r="BT1392" s="9">
        <f t="shared" si="3323"/>
        <v>0</v>
      </c>
      <c r="BU1392" s="9">
        <f t="shared" si="3323"/>
        <v>4</v>
      </c>
      <c r="BV1392" s="9">
        <f t="shared" si="3323"/>
        <v>4</v>
      </c>
      <c r="BW1392" s="9">
        <f>BW1393</f>
        <v>0</v>
      </c>
      <c r="BX1392" s="9">
        <f t="shared" si="3324"/>
        <v>0</v>
      </c>
      <c r="BY1392" s="9">
        <f t="shared" si="3324"/>
        <v>0</v>
      </c>
      <c r="BZ1392" s="9">
        <f t="shared" si="3324"/>
        <v>-2</v>
      </c>
      <c r="CA1392" s="9">
        <f t="shared" si="3324"/>
        <v>2</v>
      </c>
      <c r="CB1392" s="9">
        <f t="shared" si="3324"/>
        <v>2</v>
      </c>
      <c r="CC1392" s="9">
        <f>CC1393</f>
        <v>0</v>
      </c>
      <c r="CD1392" s="9">
        <f t="shared" si="3325"/>
        <v>0</v>
      </c>
      <c r="CE1392" s="9">
        <f t="shared" si="3325"/>
        <v>0</v>
      </c>
      <c r="CF1392" s="9">
        <f t="shared" si="3325"/>
        <v>0</v>
      </c>
      <c r="CG1392" s="9">
        <f t="shared" si="3325"/>
        <v>2</v>
      </c>
      <c r="CH1392" s="9">
        <f t="shared" si="3325"/>
        <v>2</v>
      </c>
      <c r="CI1392" s="9">
        <f>CI1393</f>
        <v>0</v>
      </c>
      <c r="CJ1392" s="9">
        <f t="shared" si="3325"/>
        <v>0</v>
      </c>
      <c r="CK1392" s="9">
        <f t="shared" si="3325"/>
        <v>0</v>
      </c>
      <c r="CL1392" s="9">
        <f t="shared" si="3325"/>
        <v>0</v>
      </c>
      <c r="CM1392" s="9">
        <f t="shared" si="3325"/>
        <v>2</v>
      </c>
      <c r="CN1392" s="9">
        <f t="shared" si="3325"/>
        <v>2</v>
      </c>
    </row>
    <row r="1393" spans="1:92" ht="33" hidden="1">
      <c r="A1393" s="25" t="s">
        <v>37</v>
      </c>
      <c r="B1393" s="26">
        <v>923</v>
      </c>
      <c r="C1393" s="26" t="s">
        <v>22</v>
      </c>
      <c r="D1393" s="26" t="s">
        <v>29</v>
      </c>
      <c r="E1393" s="26" t="s">
        <v>606</v>
      </c>
      <c r="F1393" s="26" t="s">
        <v>38</v>
      </c>
      <c r="G1393" s="9"/>
      <c r="H1393" s="9"/>
      <c r="I1393" s="9"/>
      <c r="J1393" s="9"/>
      <c r="K1393" s="9"/>
      <c r="L1393" s="9">
        <v>4</v>
      </c>
      <c r="M1393" s="9">
        <f>G1393+I1393+J1393+K1393+L1393</f>
        <v>4</v>
      </c>
      <c r="N1393" s="9">
        <f>H1393+L1393</f>
        <v>4</v>
      </c>
      <c r="O1393" s="9"/>
      <c r="P1393" s="9"/>
      <c r="Q1393" s="9"/>
      <c r="R1393" s="9"/>
      <c r="S1393" s="9">
        <f>M1393+O1393+P1393+Q1393+R1393</f>
        <v>4</v>
      </c>
      <c r="T1393" s="9">
        <f>N1393+R1393</f>
        <v>4</v>
      </c>
      <c r="U1393" s="9"/>
      <c r="V1393" s="9"/>
      <c r="W1393" s="9"/>
      <c r="X1393" s="9"/>
      <c r="Y1393" s="9">
        <f>S1393+U1393+V1393+W1393+X1393</f>
        <v>4</v>
      </c>
      <c r="Z1393" s="9">
        <f>T1393+X1393</f>
        <v>4</v>
      </c>
      <c r="AA1393" s="9"/>
      <c r="AB1393" s="9"/>
      <c r="AC1393" s="9"/>
      <c r="AD1393" s="9"/>
      <c r="AE1393" s="9">
        <f>Y1393+AA1393+AB1393+AC1393+AD1393</f>
        <v>4</v>
      </c>
      <c r="AF1393" s="9">
        <f>Z1393+AD1393</f>
        <v>4</v>
      </c>
      <c r="AG1393" s="9"/>
      <c r="AH1393" s="9"/>
      <c r="AI1393" s="9"/>
      <c r="AJ1393" s="9"/>
      <c r="AK1393" s="9">
        <f>AE1393+AG1393+AH1393+AI1393+AJ1393</f>
        <v>4</v>
      </c>
      <c r="AL1393" s="9">
        <f>AF1393+AJ1393</f>
        <v>4</v>
      </c>
      <c r="AM1393" s="9"/>
      <c r="AN1393" s="9"/>
      <c r="AO1393" s="9"/>
      <c r="AP1393" s="9"/>
      <c r="AQ1393" s="9">
        <f>AK1393+AM1393+AN1393+AO1393+AP1393</f>
        <v>4</v>
      </c>
      <c r="AR1393" s="9">
        <f>AL1393+AP1393</f>
        <v>4</v>
      </c>
      <c r="AS1393" s="9"/>
      <c r="AT1393" s="9"/>
      <c r="AU1393" s="9"/>
      <c r="AV1393" s="9"/>
      <c r="AW1393" s="9">
        <f>AQ1393+AS1393+AT1393+AU1393+AV1393</f>
        <v>4</v>
      </c>
      <c r="AX1393" s="9">
        <f>AR1393+AV1393</f>
        <v>4</v>
      </c>
      <c r="AY1393" s="9"/>
      <c r="AZ1393" s="9"/>
      <c r="BA1393" s="9"/>
      <c r="BB1393" s="9"/>
      <c r="BC1393" s="9">
        <f>AW1393+AY1393+AZ1393+BA1393+BB1393</f>
        <v>4</v>
      </c>
      <c r="BD1393" s="9">
        <f>AX1393+BB1393</f>
        <v>4</v>
      </c>
      <c r="BE1393" s="9"/>
      <c r="BF1393" s="9"/>
      <c r="BG1393" s="9"/>
      <c r="BH1393" s="9"/>
      <c r="BI1393" s="9">
        <f>BC1393+BE1393+BF1393+BG1393+BH1393</f>
        <v>4</v>
      </c>
      <c r="BJ1393" s="9">
        <f>BD1393+BH1393</f>
        <v>4</v>
      </c>
      <c r="BK1393" s="9"/>
      <c r="BL1393" s="9"/>
      <c r="BM1393" s="9"/>
      <c r="BN1393" s="9"/>
      <c r="BO1393" s="9">
        <f>BI1393+BK1393+BL1393+BM1393+BN1393</f>
        <v>4</v>
      </c>
      <c r="BP1393" s="9">
        <f>BJ1393+BN1393</f>
        <v>4</v>
      </c>
      <c r="BQ1393" s="9"/>
      <c r="BR1393" s="9"/>
      <c r="BS1393" s="9"/>
      <c r="BT1393" s="9"/>
      <c r="BU1393" s="9">
        <f>BO1393+BQ1393+BR1393+BS1393+BT1393</f>
        <v>4</v>
      </c>
      <c r="BV1393" s="9">
        <f>BP1393+BT1393</f>
        <v>4</v>
      </c>
      <c r="BW1393" s="9"/>
      <c r="BX1393" s="9"/>
      <c r="BY1393" s="9"/>
      <c r="BZ1393" s="9">
        <v>-2</v>
      </c>
      <c r="CA1393" s="9">
        <f>BU1393+BW1393+BX1393+BY1393+BZ1393</f>
        <v>2</v>
      </c>
      <c r="CB1393" s="9">
        <f>BV1393+BZ1393</f>
        <v>2</v>
      </c>
      <c r="CC1393" s="9"/>
      <c r="CD1393" s="9"/>
      <c r="CE1393" s="9"/>
      <c r="CF1393" s="9"/>
      <c r="CG1393" s="9">
        <f>CA1393+CC1393+CD1393+CE1393+CF1393</f>
        <v>2</v>
      </c>
      <c r="CH1393" s="9">
        <f>CB1393+CF1393</f>
        <v>2</v>
      </c>
      <c r="CI1393" s="9"/>
      <c r="CJ1393" s="9"/>
      <c r="CK1393" s="9"/>
      <c r="CL1393" s="9"/>
      <c r="CM1393" s="9">
        <f>CG1393+CI1393+CJ1393+CK1393+CL1393</f>
        <v>2</v>
      </c>
      <c r="CN1393" s="9">
        <f>CH1393+CL1393</f>
        <v>2</v>
      </c>
    </row>
    <row r="1394" spans="1:92" ht="35.25" hidden="1" customHeight="1">
      <c r="A1394" s="25" t="s">
        <v>607</v>
      </c>
      <c r="B1394" s="26">
        <v>923</v>
      </c>
      <c r="C1394" s="26" t="s">
        <v>22</v>
      </c>
      <c r="D1394" s="26" t="s">
        <v>29</v>
      </c>
      <c r="E1394" s="26" t="s">
        <v>609</v>
      </c>
      <c r="F1394" s="26"/>
      <c r="G1394" s="9"/>
      <c r="H1394" s="9"/>
      <c r="I1394" s="9">
        <f>I1395</f>
        <v>0</v>
      </c>
      <c r="J1394" s="9">
        <f t="shared" ref="J1394:Y1395" si="3326">J1395</f>
        <v>0</v>
      </c>
      <c r="K1394" s="9">
        <f t="shared" si="3326"/>
        <v>0</v>
      </c>
      <c r="L1394" s="9">
        <f t="shared" si="3326"/>
        <v>21</v>
      </c>
      <c r="M1394" s="9">
        <f t="shared" si="3326"/>
        <v>21</v>
      </c>
      <c r="N1394" s="9">
        <f t="shared" si="3326"/>
        <v>21</v>
      </c>
      <c r="O1394" s="9">
        <f>O1395</f>
        <v>0</v>
      </c>
      <c r="P1394" s="9">
        <f t="shared" si="3326"/>
        <v>0</v>
      </c>
      <c r="Q1394" s="9">
        <f t="shared" si="3326"/>
        <v>0</v>
      </c>
      <c r="R1394" s="9">
        <f t="shared" si="3326"/>
        <v>0</v>
      </c>
      <c r="S1394" s="9">
        <f t="shared" si="3326"/>
        <v>21</v>
      </c>
      <c r="T1394" s="9">
        <f t="shared" si="3326"/>
        <v>21</v>
      </c>
      <c r="U1394" s="9">
        <f>U1395</f>
        <v>0</v>
      </c>
      <c r="V1394" s="9">
        <f t="shared" si="3326"/>
        <v>0</v>
      </c>
      <c r="W1394" s="9">
        <f t="shared" si="3326"/>
        <v>0</v>
      </c>
      <c r="X1394" s="9">
        <f t="shared" si="3326"/>
        <v>0</v>
      </c>
      <c r="Y1394" s="9">
        <f t="shared" si="3326"/>
        <v>21</v>
      </c>
      <c r="Z1394" s="9">
        <f t="shared" ref="V1394:Z1395" si="3327">Z1395</f>
        <v>21</v>
      </c>
      <c r="AA1394" s="9">
        <f>AA1395</f>
        <v>0</v>
      </c>
      <c r="AB1394" s="9">
        <f t="shared" ref="AB1394:AQ1395" si="3328">AB1395</f>
        <v>0</v>
      </c>
      <c r="AC1394" s="9">
        <f t="shared" si="3328"/>
        <v>0</v>
      </c>
      <c r="AD1394" s="9">
        <f t="shared" si="3328"/>
        <v>0</v>
      </c>
      <c r="AE1394" s="9">
        <f t="shared" si="3328"/>
        <v>21</v>
      </c>
      <c r="AF1394" s="9">
        <f t="shared" si="3328"/>
        <v>21</v>
      </c>
      <c r="AG1394" s="9">
        <f>AG1395</f>
        <v>0</v>
      </c>
      <c r="AH1394" s="9">
        <f t="shared" si="3328"/>
        <v>0</v>
      </c>
      <c r="AI1394" s="9">
        <f t="shared" si="3328"/>
        <v>0</v>
      </c>
      <c r="AJ1394" s="9">
        <f t="shared" si="3328"/>
        <v>0</v>
      </c>
      <c r="AK1394" s="9">
        <f t="shared" si="3328"/>
        <v>21</v>
      </c>
      <c r="AL1394" s="9">
        <f t="shared" si="3328"/>
        <v>21</v>
      </c>
      <c r="AM1394" s="9">
        <f>AM1395</f>
        <v>0</v>
      </c>
      <c r="AN1394" s="9">
        <f t="shared" si="3328"/>
        <v>0</v>
      </c>
      <c r="AO1394" s="9">
        <f t="shared" si="3328"/>
        <v>0</v>
      </c>
      <c r="AP1394" s="9">
        <f t="shared" si="3328"/>
        <v>0</v>
      </c>
      <c r="AQ1394" s="9">
        <f t="shared" si="3328"/>
        <v>21</v>
      </c>
      <c r="AR1394" s="9">
        <f t="shared" ref="AN1394:AR1395" si="3329">AR1395</f>
        <v>21</v>
      </c>
      <c r="AS1394" s="9">
        <f>AS1395</f>
        <v>0</v>
      </c>
      <c r="AT1394" s="9">
        <f t="shared" ref="AT1394:BI1395" si="3330">AT1395</f>
        <v>0</v>
      </c>
      <c r="AU1394" s="9">
        <f t="shared" si="3330"/>
        <v>0</v>
      </c>
      <c r="AV1394" s="9">
        <f t="shared" si="3330"/>
        <v>0</v>
      </c>
      <c r="AW1394" s="9">
        <f t="shared" si="3330"/>
        <v>21</v>
      </c>
      <c r="AX1394" s="9">
        <f t="shared" si="3330"/>
        <v>21</v>
      </c>
      <c r="AY1394" s="9">
        <f>AY1395</f>
        <v>0</v>
      </c>
      <c r="AZ1394" s="9">
        <f t="shared" si="3330"/>
        <v>0</v>
      </c>
      <c r="BA1394" s="9">
        <f t="shared" si="3330"/>
        <v>0</v>
      </c>
      <c r="BB1394" s="9">
        <f t="shared" si="3330"/>
        <v>0</v>
      </c>
      <c r="BC1394" s="9">
        <f t="shared" si="3330"/>
        <v>21</v>
      </c>
      <c r="BD1394" s="9">
        <f t="shared" si="3330"/>
        <v>21</v>
      </c>
      <c r="BE1394" s="9">
        <f>BE1395</f>
        <v>0</v>
      </c>
      <c r="BF1394" s="9">
        <f t="shared" si="3330"/>
        <v>0</v>
      </c>
      <c r="BG1394" s="9">
        <f t="shared" si="3330"/>
        <v>0</v>
      </c>
      <c r="BH1394" s="9">
        <f t="shared" si="3330"/>
        <v>0</v>
      </c>
      <c r="BI1394" s="9">
        <f t="shared" si="3330"/>
        <v>21</v>
      </c>
      <c r="BJ1394" s="9">
        <f t="shared" ref="BF1394:BJ1395" si="3331">BJ1395</f>
        <v>21</v>
      </c>
      <c r="BK1394" s="9">
        <f>BK1395</f>
        <v>0</v>
      </c>
      <c r="BL1394" s="9">
        <f t="shared" ref="BL1394:CA1395" si="3332">BL1395</f>
        <v>0</v>
      </c>
      <c r="BM1394" s="9">
        <f t="shared" si="3332"/>
        <v>0</v>
      </c>
      <c r="BN1394" s="9">
        <f t="shared" si="3332"/>
        <v>0</v>
      </c>
      <c r="BO1394" s="9">
        <f t="shared" si="3332"/>
        <v>21</v>
      </c>
      <c r="BP1394" s="9">
        <f t="shared" si="3332"/>
        <v>21</v>
      </c>
      <c r="BQ1394" s="9">
        <f>BQ1395</f>
        <v>0</v>
      </c>
      <c r="BR1394" s="9">
        <f t="shared" si="3332"/>
        <v>0</v>
      </c>
      <c r="BS1394" s="9">
        <f t="shared" si="3332"/>
        <v>0</v>
      </c>
      <c r="BT1394" s="9">
        <f t="shared" si="3332"/>
        <v>0</v>
      </c>
      <c r="BU1394" s="9">
        <f t="shared" si="3332"/>
        <v>21</v>
      </c>
      <c r="BV1394" s="9">
        <f t="shared" si="3332"/>
        <v>21</v>
      </c>
      <c r="BW1394" s="9">
        <f>BW1395</f>
        <v>0</v>
      </c>
      <c r="BX1394" s="9">
        <f t="shared" si="3332"/>
        <v>0</v>
      </c>
      <c r="BY1394" s="9">
        <f t="shared" si="3332"/>
        <v>0</v>
      </c>
      <c r="BZ1394" s="9">
        <f t="shared" si="3332"/>
        <v>-13</v>
      </c>
      <c r="CA1394" s="9">
        <f t="shared" si="3332"/>
        <v>8</v>
      </c>
      <c r="CB1394" s="9">
        <f t="shared" ref="BX1394:CB1395" si="3333">CB1395</f>
        <v>8</v>
      </c>
      <c r="CC1394" s="9">
        <f>CC1395</f>
        <v>0</v>
      </c>
      <c r="CD1394" s="9">
        <f t="shared" ref="CD1394:CN1395" si="3334">CD1395</f>
        <v>0</v>
      </c>
      <c r="CE1394" s="9">
        <f t="shared" si="3334"/>
        <v>0</v>
      </c>
      <c r="CF1394" s="9">
        <f t="shared" si="3334"/>
        <v>0</v>
      </c>
      <c r="CG1394" s="9">
        <f t="shared" si="3334"/>
        <v>8</v>
      </c>
      <c r="CH1394" s="9">
        <f t="shared" si="3334"/>
        <v>8</v>
      </c>
      <c r="CI1394" s="9">
        <f>CI1395</f>
        <v>0</v>
      </c>
      <c r="CJ1394" s="9">
        <f t="shared" si="3334"/>
        <v>0</v>
      </c>
      <c r="CK1394" s="9">
        <f t="shared" si="3334"/>
        <v>0</v>
      </c>
      <c r="CL1394" s="9">
        <f t="shared" si="3334"/>
        <v>0</v>
      </c>
      <c r="CM1394" s="9">
        <f t="shared" si="3334"/>
        <v>8</v>
      </c>
      <c r="CN1394" s="9">
        <f t="shared" si="3334"/>
        <v>8</v>
      </c>
    </row>
    <row r="1395" spans="1:92" ht="33" hidden="1">
      <c r="A1395" s="25" t="s">
        <v>244</v>
      </c>
      <c r="B1395" s="26">
        <v>923</v>
      </c>
      <c r="C1395" s="26" t="s">
        <v>22</v>
      </c>
      <c r="D1395" s="26" t="s">
        <v>29</v>
      </c>
      <c r="E1395" s="26" t="s">
        <v>609</v>
      </c>
      <c r="F1395" s="26" t="s">
        <v>31</v>
      </c>
      <c r="G1395" s="9"/>
      <c r="H1395" s="9"/>
      <c r="I1395" s="9">
        <f>I1396</f>
        <v>0</v>
      </c>
      <c r="J1395" s="9">
        <f t="shared" si="3326"/>
        <v>0</v>
      </c>
      <c r="K1395" s="9">
        <f t="shared" si="3326"/>
        <v>0</v>
      </c>
      <c r="L1395" s="9">
        <f t="shared" si="3326"/>
        <v>21</v>
      </c>
      <c r="M1395" s="9">
        <f t="shared" si="3326"/>
        <v>21</v>
      </c>
      <c r="N1395" s="9">
        <f t="shared" si="3326"/>
        <v>21</v>
      </c>
      <c r="O1395" s="9">
        <f>O1396</f>
        <v>0</v>
      </c>
      <c r="P1395" s="9">
        <f t="shared" si="3326"/>
        <v>0</v>
      </c>
      <c r="Q1395" s="9">
        <f t="shared" si="3326"/>
        <v>0</v>
      </c>
      <c r="R1395" s="9">
        <f t="shared" si="3326"/>
        <v>0</v>
      </c>
      <c r="S1395" s="9">
        <f t="shared" si="3326"/>
        <v>21</v>
      </c>
      <c r="T1395" s="9">
        <f t="shared" si="3326"/>
        <v>21</v>
      </c>
      <c r="U1395" s="9">
        <f>U1396</f>
        <v>0</v>
      </c>
      <c r="V1395" s="9">
        <f t="shared" si="3327"/>
        <v>0</v>
      </c>
      <c r="W1395" s="9">
        <f t="shared" si="3327"/>
        <v>0</v>
      </c>
      <c r="X1395" s="9">
        <f t="shared" si="3327"/>
        <v>0</v>
      </c>
      <c r="Y1395" s="9">
        <f t="shared" si="3327"/>
        <v>21</v>
      </c>
      <c r="Z1395" s="9">
        <f t="shared" si="3327"/>
        <v>21</v>
      </c>
      <c r="AA1395" s="9">
        <f>AA1396</f>
        <v>0</v>
      </c>
      <c r="AB1395" s="9">
        <f t="shared" si="3328"/>
        <v>0</v>
      </c>
      <c r="AC1395" s="9">
        <f t="shared" si="3328"/>
        <v>0</v>
      </c>
      <c r="AD1395" s="9">
        <f t="shared" si="3328"/>
        <v>0</v>
      </c>
      <c r="AE1395" s="9">
        <f t="shared" si="3328"/>
        <v>21</v>
      </c>
      <c r="AF1395" s="9">
        <f t="shared" si="3328"/>
        <v>21</v>
      </c>
      <c r="AG1395" s="9">
        <f>AG1396</f>
        <v>0</v>
      </c>
      <c r="AH1395" s="9">
        <f t="shared" si="3328"/>
        <v>0</v>
      </c>
      <c r="AI1395" s="9">
        <f t="shared" si="3328"/>
        <v>0</v>
      </c>
      <c r="AJ1395" s="9">
        <f t="shared" si="3328"/>
        <v>0</v>
      </c>
      <c r="AK1395" s="9">
        <f t="shared" si="3328"/>
        <v>21</v>
      </c>
      <c r="AL1395" s="9">
        <f t="shared" si="3328"/>
        <v>21</v>
      </c>
      <c r="AM1395" s="9">
        <f>AM1396</f>
        <v>0</v>
      </c>
      <c r="AN1395" s="9">
        <f t="shared" si="3329"/>
        <v>0</v>
      </c>
      <c r="AO1395" s="9">
        <f t="shared" si="3329"/>
        <v>0</v>
      </c>
      <c r="AP1395" s="9">
        <f t="shared" si="3329"/>
        <v>0</v>
      </c>
      <c r="AQ1395" s="9">
        <f t="shared" si="3329"/>
        <v>21</v>
      </c>
      <c r="AR1395" s="9">
        <f t="shared" si="3329"/>
        <v>21</v>
      </c>
      <c r="AS1395" s="9">
        <f>AS1396</f>
        <v>0</v>
      </c>
      <c r="AT1395" s="9">
        <f t="shared" si="3330"/>
        <v>0</v>
      </c>
      <c r="AU1395" s="9">
        <f t="shared" si="3330"/>
        <v>0</v>
      </c>
      <c r="AV1395" s="9">
        <f t="shared" si="3330"/>
        <v>0</v>
      </c>
      <c r="AW1395" s="9">
        <f t="shared" si="3330"/>
        <v>21</v>
      </c>
      <c r="AX1395" s="9">
        <f t="shared" si="3330"/>
        <v>21</v>
      </c>
      <c r="AY1395" s="9">
        <f>AY1396</f>
        <v>0</v>
      </c>
      <c r="AZ1395" s="9">
        <f t="shared" si="3330"/>
        <v>0</v>
      </c>
      <c r="BA1395" s="9">
        <f t="shared" si="3330"/>
        <v>0</v>
      </c>
      <c r="BB1395" s="9">
        <f t="shared" si="3330"/>
        <v>0</v>
      </c>
      <c r="BC1395" s="9">
        <f t="shared" si="3330"/>
        <v>21</v>
      </c>
      <c r="BD1395" s="9">
        <f t="shared" si="3330"/>
        <v>21</v>
      </c>
      <c r="BE1395" s="9">
        <f>BE1396</f>
        <v>0</v>
      </c>
      <c r="BF1395" s="9">
        <f t="shared" si="3331"/>
        <v>0</v>
      </c>
      <c r="BG1395" s="9">
        <f t="shared" si="3331"/>
        <v>0</v>
      </c>
      <c r="BH1395" s="9">
        <f t="shared" si="3331"/>
        <v>0</v>
      </c>
      <c r="BI1395" s="9">
        <f t="shared" si="3331"/>
        <v>21</v>
      </c>
      <c r="BJ1395" s="9">
        <f t="shared" si="3331"/>
        <v>21</v>
      </c>
      <c r="BK1395" s="9">
        <f>BK1396</f>
        <v>0</v>
      </c>
      <c r="BL1395" s="9">
        <f t="shared" si="3332"/>
        <v>0</v>
      </c>
      <c r="BM1395" s="9">
        <f t="shared" si="3332"/>
        <v>0</v>
      </c>
      <c r="BN1395" s="9">
        <f t="shared" si="3332"/>
        <v>0</v>
      </c>
      <c r="BO1395" s="9">
        <f t="shared" si="3332"/>
        <v>21</v>
      </c>
      <c r="BP1395" s="9">
        <f t="shared" si="3332"/>
        <v>21</v>
      </c>
      <c r="BQ1395" s="9">
        <f>BQ1396</f>
        <v>0</v>
      </c>
      <c r="BR1395" s="9">
        <f t="shared" si="3332"/>
        <v>0</v>
      </c>
      <c r="BS1395" s="9">
        <f t="shared" si="3332"/>
        <v>0</v>
      </c>
      <c r="BT1395" s="9">
        <f t="shared" si="3332"/>
        <v>0</v>
      </c>
      <c r="BU1395" s="9">
        <f t="shared" si="3332"/>
        <v>21</v>
      </c>
      <c r="BV1395" s="9">
        <f t="shared" si="3332"/>
        <v>21</v>
      </c>
      <c r="BW1395" s="9">
        <f>BW1396</f>
        <v>0</v>
      </c>
      <c r="BX1395" s="9">
        <f t="shared" si="3333"/>
        <v>0</v>
      </c>
      <c r="BY1395" s="9">
        <f t="shared" si="3333"/>
        <v>0</v>
      </c>
      <c r="BZ1395" s="9">
        <f t="shared" si="3333"/>
        <v>-13</v>
      </c>
      <c r="CA1395" s="9">
        <f t="shared" si="3333"/>
        <v>8</v>
      </c>
      <c r="CB1395" s="9">
        <f t="shared" si="3333"/>
        <v>8</v>
      </c>
      <c r="CC1395" s="9">
        <f>CC1396</f>
        <v>0</v>
      </c>
      <c r="CD1395" s="9">
        <f t="shared" si="3334"/>
        <v>0</v>
      </c>
      <c r="CE1395" s="9">
        <f t="shared" si="3334"/>
        <v>0</v>
      </c>
      <c r="CF1395" s="9">
        <f t="shared" si="3334"/>
        <v>0</v>
      </c>
      <c r="CG1395" s="9">
        <f t="shared" si="3334"/>
        <v>8</v>
      </c>
      <c r="CH1395" s="9">
        <f t="shared" si="3334"/>
        <v>8</v>
      </c>
      <c r="CI1395" s="9">
        <f>CI1396</f>
        <v>0</v>
      </c>
      <c r="CJ1395" s="9">
        <f t="shared" si="3334"/>
        <v>0</v>
      </c>
      <c r="CK1395" s="9">
        <f t="shared" si="3334"/>
        <v>0</v>
      </c>
      <c r="CL1395" s="9">
        <f t="shared" si="3334"/>
        <v>0</v>
      </c>
      <c r="CM1395" s="9">
        <f t="shared" si="3334"/>
        <v>8</v>
      </c>
      <c r="CN1395" s="9">
        <f t="shared" si="3334"/>
        <v>8</v>
      </c>
    </row>
    <row r="1396" spans="1:92" ht="33" hidden="1">
      <c r="A1396" s="25" t="s">
        <v>37</v>
      </c>
      <c r="B1396" s="26">
        <v>923</v>
      </c>
      <c r="C1396" s="26" t="s">
        <v>22</v>
      </c>
      <c r="D1396" s="26" t="s">
        <v>29</v>
      </c>
      <c r="E1396" s="26" t="s">
        <v>609</v>
      </c>
      <c r="F1396" s="26" t="s">
        <v>38</v>
      </c>
      <c r="G1396" s="9"/>
      <c r="H1396" s="9"/>
      <c r="I1396" s="9"/>
      <c r="J1396" s="9"/>
      <c r="K1396" s="9"/>
      <c r="L1396" s="9">
        <v>21</v>
      </c>
      <c r="M1396" s="9">
        <f>G1396+I1396+J1396+K1396+L1396</f>
        <v>21</v>
      </c>
      <c r="N1396" s="9">
        <f>H1396+L1396</f>
        <v>21</v>
      </c>
      <c r="O1396" s="9"/>
      <c r="P1396" s="9"/>
      <c r="Q1396" s="9"/>
      <c r="R1396" s="9"/>
      <c r="S1396" s="9">
        <f>M1396+O1396+P1396+Q1396+R1396</f>
        <v>21</v>
      </c>
      <c r="T1396" s="9">
        <f>N1396+R1396</f>
        <v>21</v>
      </c>
      <c r="U1396" s="9"/>
      <c r="V1396" s="9"/>
      <c r="W1396" s="9"/>
      <c r="X1396" s="9"/>
      <c r="Y1396" s="9">
        <f>S1396+U1396+V1396+W1396+X1396</f>
        <v>21</v>
      </c>
      <c r="Z1396" s="9">
        <f>T1396+X1396</f>
        <v>21</v>
      </c>
      <c r="AA1396" s="9"/>
      <c r="AB1396" s="9"/>
      <c r="AC1396" s="9"/>
      <c r="AD1396" s="9"/>
      <c r="AE1396" s="9">
        <f>Y1396+AA1396+AB1396+AC1396+AD1396</f>
        <v>21</v>
      </c>
      <c r="AF1396" s="9">
        <f>Z1396+AD1396</f>
        <v>21</v>
      </c>
      <c r="AG1396" s="9"/>
      <c r="AH1396" s="9"/>
      <c r="AI1396" s="9"/>
      <c r="AJ1396" s="9"/>
      <c r="AK1396" s="9">
        <f>AE1396+AG1396+AH1396+AI1396+AJ1396</f>
        <v>21</v>
      </c>
      <c r="AL1396" s="9">
        <f>AF1396+AJ1396</f>
        <v>21</v>
      </c>
      <c r="AM1396" s="9"/>
      <c r="AN1396" s="9"/>
      <c r="AO1396" s="9"/>
      <c r="AP1396" s="9"/>
      <c r="AQ1396" s="9">
        <f>AK1396+AM1396+AN1396+AO1396+AP1396</f>
        <v>21</v>
      </c>
      <c r="AR1396" s="9">
        <f>AL1396+AP1396</f>
        <v>21</v>
      </c>
      <c r="AS1396" s="9"/>
      <c r="AT1396" s="9"/>
      <c r="AU1396" s="9"/>
      <c r="AV1396" s="9"/>
      <c r="AW1396" s="9">
        <f>AQ1396+AS1396+AT1396+AU1396+AV1396</f>
        <v>21</v>
      </c>
      <c r="AX1396" s="9">
        <f>AR1396+AV1396</f>
        <v>21</v>
      </c>
      <c r="AY1396" s="9"/>
      <c r="AZ1396" s="9"/>
      <c r="BA1396" s="9"/>
      <c r="BB1396" s="9"/>
      <c r="BC1396" s="9">
        <f>AW1396+AY1396+AZ1396+BA1396+BB1396</f>
        <v>21</v>
      </c>
      <c r="BD1396" s="9">
        <f>AX1396+BB1396</f>
        <v>21</v>
      </c>
      <c r="BE1396" s="9"/>
      <c r="BF1396" s="9"/>
      <c r="BG1396" s="9"/>
      <c r="BH1396" s="9"/>
      <c r="BI1396" s="9">
        <f>BC1396+BE1396+BF1396+BG1396+BH1396</f>
        <v>21</v>
      </c>
      <c r="BJ1396" s="9">
        <f>BD1396+BH1396</f>
        <v>21</v>
      </c>
      <c r="BK1396" s="9"/>
      <c r="BL1396" s="9"/>
      <c r="BM1396" s="9"/>
      <c r="BN1396" s="9"/>
      <c r="BO1396" s="9">
        <f>BI1396+BK1396+BL1396+BM1396+BN1396</f>
        <v>21</v>
      </c>
      <c r="BP1396" s="9">
        <f>BJ1396+BN1396</f>
        <v>21</v>
      </c>
      <c r="BQ1396" s="9"/>
      <c r="BR1396" s="9"/>
      <c r="BS1396" s="9"/>
      <c r="BT1396" s="9"/>
      <c r="BU1396" s="9">
        <f>BO1396+BQ1396+BR1396+BS1396+BT1396</f>
        <v>21</v>
      </c>
      <c r="BV1396" s="9">
        <f>BP1396+BT1396</f>
        <v>21</v>
      </c>
      <c r="BW1396" s="9"/>
      <c r="BX1396" s="9"/>
      <c r="BY1396" s="9"/>
      <c r="BZ1396" s="9">
        <v>-13</v>
      </c>
      <c r="CA1396" s="9">
        <f>BU1396+BW1396+BX1396+BY1396+BZ1396</f>
        <v>8</v>
      </c>
      <c r="CB1396" s="9">
        <f>BV1396+BZ1396</f>
        <v>8</v>
      </c>
      <c r="CC1396" s="9"/>
      <c r="CD1396" s="9"/>
      <c r="CE1396" s="9"/>
      <c r="CF1396" s="9"/>
      <c r="CG1396" s="9">
        <f>CA1396+CC1396+CD1396+CE1396+CF1396</f>
        <v>8</v>
      </c>
      <c r="CH1396" s="9">
        <f>CB1396+CF1396</f>
        <v>8</v>
      </c>
      <c r="CI1396" s="9"/>
      <c r="CJ1396" s="9"/>
      <c r="CK1396" s="9"/>
      <c r="CL1396" s="9"/>
      <c r="CM1396" s="9">
        <f>CG1396+CI1396+CJ1396+CK1396+CL1396</f>
        <v>8</v>
      </c>
      <c r="CN1396" s="9">
        <f>CH1396+CL1396</f>
        <v>8</v>
      </c>
    </row>
    <row r="1397" spans="1:92" ht="49.5" hidden="1">
      <c r="A1397" s="25" t="s">
        <v>613</v>
      </c>
      <c r="B1397" s="26">
        <v>923</v>
      </c>
      <c r="C1397" s="26" t="s">
        <v>22</v>
      </c>
      <c r="D1397" s="26" t="s">
        <v>29</v>
      </c>
      <c r="E1397" s="26" t="s">
        <v>618</v>
      </c>
      <c r="F1397" s="26"/>
      <c r="G1397" s="9"/>
      <c r="H1397" s="9"/>
      <c r="I1397" s="9">
        <f>I1398</f>
        <v>0</v>
      </c>
      <c r="J1397" s="9">
        <f t="shared" ref="J1397:Y1398" si="3335">J1398</f>
        <v>0</v>
      </c>
      <c r="K1397" s="9">
        <f t="shared" si="3335"/>
        <v>0</v>
      </c>
      <c r="L1397" s="9">
        <f t="shared" si="3335"/>
        <v>173</v>
      </c>
      <c r="M1397" s="9">
        <f t="shared" si="3335"/>
        <v>173</v>
      </c>
      <c r="N1397" s="9">
        <f t="shared" si="3335"/>
        <v>173</v>
      </c>
      <c r="O1397" s="9">
        <f>O1398</f>
        <v>0</v>
      </c>
      <c r="P1397" s="9">
        <f t="shared" si="3335"/>
        <v>0</v>
      </c>
      <c r="Q1397" s="9">
        <f t="shared" si="3335"/>
        <v>0</v>
      </c>
      <c r="R1397" s="9">
        <f t="shared" si="3335"/>
        <v>0</v>
      </c>
      <c r="S1397" s="9">
        <f t="shared" si="3335"/>
        <v>173</v>
      </c>
      <c r="T1397" s="9">
        <f t="shared" si="3335"/>
        <v>173</v>
      </c>
      <c r="U1397" s="9">
        <f>U1398</f>
        <v>0</v>
      </c>
      <c r="V1397" s="9">
        <f t="shared" si="3335"/>
        <v>0</v>
      </c>
      <c r="W1397" s="9">
        <f t="shared" si="3335"/>
        <v>0</v>
      </c>
      <c r="X1397" s="9">
        <f t="shared" si="3335"/>
        <v>0</v>
      </c>
      <c r="Y1397" s="9">
        <f t="shared" si="3335"/>
        <v>173</v>
      </c>
      <c r="Z1397" s="9">
        <f t="shared" ref="V1397:Z1398" si="3336">Z1398</f>
        <v>173</v>
      </c>
      <c r="AA1397" s="9">
        <f>AA1398</f>
        <v>0</v>
      </c>
      <c r="AB1397" s="9">
        <f t="shared" ref="AB1397:AQ1398" si="3337">AB1398</f>
        <v>0</v>
      </c>
      <c r="AC1397" s="9">
        <f t="shared" si="3337"/>
        <v>0</v>
      </c>
      <c r="AD1397" s="9">
        <f t="shared" si="3337"/>
        <v>0</v>
      </c>
      <c r="AE1397" s="9">
        <f t="shared" si="3337"/>
        <v>173</v>
      </c>
      <c r="AF1397" s="9">
        <f t="shared" si="3337"/>
        <v>173</v>
      </c>
      <c r="AG1397" s="9">
        <f>AG1398</f>
        <v>0</v>
      </c>
      <c r="AH1397" s="9">
        <f t="shared" si="3337"/>
        <v>0</v>
      </c>
      <c r="AI1397" s="9">
        <f t="shared" si="3337"/>
        <v>0</v>
      </c>
      <c r="AJ1397" s="9">
        <f t="shared" si="3337"/>
        <v>0</v>
      </c>
      <c r="AK1397" s="9">
        <f t="shared" si="3337"/>
        <v>173</v>
      </c>
      <c r="AL1397" s="9">
        <f t="shared" si="3337"/>
        <v>173</v>
      </c>
      <c r="AM1397" s="9">
        <f>AM1398</f>
        <v>0</v>
      </c>
      <c r="AN1397" s="9">
        <f t="shared" si="3337"/>
        <v>0</v>
      </c>
      <c r="AO1397" s="9">
        <f t="shared" si="3337"/>
        <v>0</v>
      </c>
      <c r="AP1397" s="9">
        <f t="shared" si="3337"/>
        <v>0</v>
      </c>
      <c r="AQ1397" s="9">
        <f t="shared" si="3337"/>
        <v>173</v>
      </c>
      <c r="AR1397" s="9">
        <f t="shared" ref="AN1397:AR1398" si="3338">AR1398</f>
        <v>173</v>
      </c>
      <c r="AS1397" s="9">
        <f>AS1398</f>
        <v>0</v>
      </c>
      <c r="AT1397" s="9">
        <f t="shared" ref="AT1397:BI1398" si="3339">AT1398</f>
        <v>0</v>
      </c>
      <c r="AU1397" s="9">
        <f t="shared" si="3339"/>
        <v>0</v>
      </c>
      <c r="AV1397" s="9">
        <f t="shared" si="3339"/>
        <v>0</v>
      </c>
      <c r="AW1397" s="9">
        <f t="shared" si="3339"/>
        <v>173</v>
      </c>
      <c r="AX1397" s="9">
        <f t="shared" si="3339"/>
        <v>173</v>
      </c>
      <c r="AY1397" s="9">
        <f>AY1398</f>
        <v>0</v>
      </c>
      <c r="AZ1397" s="9">
        <f t="shared" si="3339"/>
        <v>0</v>
      </c>
      <c r="BA1397" s="9">
        <f t="shared" si="3339"/>
        <v>0</v>
      </c>
      <c r="BB1397" s="9">
        <f t="shared" si="3339"/>
        <v>0</v>
      </c>
      <c r="BC1397" s="9">
        <f t="shared" si="3339"/>
        <v>173</v>
      </c>
      <c r="BD1397" s="9">
        <f t="shared" si="3339"/>
        <v>173</v>
      </c>
      <c r="BE1397" s="9">
        <f>BE1398</f>
        <v>0</v>
      </c>
      <c r="BF1397" s="9">
        <f t="shared" si="3339"/>
        <v>0</v>
      </c>
      <c r="BG1397" s="9">
        <f t="shared" si="3339"/>
        <v>0</v>
      </c>
      <c r="BH1397" s="9">
        <f t="shared" si="3339"/>
        <v>0</v>
      </c>
      <c r="BI1397" s="9">
        <f t="shared" si="3339"/>
        <v>173</v>
      </c>
      <c r="BJ1397" s="9">
        <f t="shared" ref="BF1397:BJ1398" si="3340">BJ1398</f>
        <v>173</v>
      </c>
      <c r="BK1397" s="9">
        <f>BK1398</f>
        <v>0</v>
      </c>
      <c r="BL1397" s="9">
        <f t="shared" ref="BL1397:CA1398" si="3341">BL1398</f>
        <v>0</v>
      </c>
      <c r="BM1397" s="9">
        <f t="shared" si="3341"/>
        <v>0</v>
      </c>
      <c r="BN1397" s="9">
        <f t="shared" si="3341"/>
        <v>0</v>
      </c>
      <c r="BO1397" s="9">
        <f t="shared" si="3341"/>
        <v>173</v>
      </c>
      <c r="BP1397" s="9">
        <f t="shared" si="3341"/>
        <v>173</v>
      </c>
      <c r="BQ1397" s="9">
        <f>BQ1398</f>
        <v>0</v>
      </c>
      <c r="BR1397" s="9">
        <f t="shared" si="3341"/>
        <v>0</v>
      </c>
      <c r="BS1397" s="9">
        <f t="shared" si="3341"/>
        <v>0</v>
      </c>
      <c r="BT1397" s="9">
        <f t="shared" si="3341"/>
        <v>0</v>
      </c>
      <c r="BU1397" s="9">
        <f t="shared" si="3341"/>
        <v>173</v>
      </c>
      <c r="BV1397" s="9">
        <f t="shared" si="3341"/>
        <v>173</v>
      </c>
      <c r="BW1397" s="9">
        <f>BW1398</f>
        <v>0</v>
      </c>
      <c r="BX1397" s="9">
        <f t="shared" si="3341"/>
        <v>0</v>
      </c>
      <c r="BY1397" s="9">
        <f t="shared" si="3341"/>
        <v>0</v>
      </c>
      <c r="BZ1397" s="9">
        <f t="shared" si="3341"/>
        <v>-89</v>
      </c>
      <c r="CA1397" s="9">
        <f t="shared" si="3341"/>
        <v>84</v>
      </c>
      <c r="CB1397" s="9">
        <f t="shared" ref="BX1397:CB1398" si="3342">CB1398</f>
        <v>84</v>
      </c>
      <c r="CC1397" s="9">
        <f>CC1398</f>
        <v>0</v>
      </c>
      <c r="CD1397" s="9">
        <f t="shared" ref="CD1397:CN1398" si="3343">CD1398</f>
        <v>0</v>
      </c>
      <c r="CE1397" s="9">
        <f t="shared" si="3343"/>
        <v>0</v>
      </c>
      <c r="CF1397" s="9">
        <f t="shared" si="3343"/>
        <v>0</v>
      </c>
      <c r="CG1397" s="9">
        <f t="shared" si="3343"/>
        <v>84</v>
      </c>
      <c r="CH1397" s="9">
        <f t="shared" si="3343"/>
        <v>84</v>
      </c>
      <c r="CI1397" s="9">
        <f>CI1398</f>
        <v>0</v>
      </c>
      <c r="CJ1397" s="9">
        <f t="shared" si="3343"/>
        <v>0</v>
      </c>
      <c r="CK1397" s="9">
        <f t="shared" si="3343"/>
        <v>0</v>
      </c>
      <c r="CL1397" s="9">
        <f t="shared" si="3343"/>
        <v>0</v>
      </c>
      <c r="CM1397" s="9">
        <f t="shared" si="3343"/>
        <v>84</v>
      </c>
      <c r="CN1397" s="9">
        <f t="shared" si="3343"/>
        <v>84</v>
      </c>
    </row>
    <row r="1398" spans="1:92" ht="33" hidden="1">
      <c r="A1398" s="25" t="s">
        <v>244</v>
      </c>
      <c r="B1398" s="26">
        <v>923</v>
      </c>
      <c r="C1398" s="26" t="s">
        <v>22</v>
      </c>
      <c r="D1398" s="26" t="s">
        <v>29</v>
      </c>
      <c r="E1398" s="26" t="s">
        <v>618</v>
      </c>
      <c r="F1398" s="26" t="s">
        <v>31</v>
      </c>
      <c r="G1398" s="9"/>
      <c r="H1398" s="9"/>
      <c r="I1398" s="9">
        <f>I1399</f>
        <v>0</v>
      </c>
      <c r="J1398" s="9">
        <f t="shared" si="3335"/>
        <v>0</v>
      </c>
      <c r="K1398" s="9">
        <f t="shared" si="3335"/>
        <v>0</v>
      </c>
      <c r="L1398" s="9">
        <f t="shared" si="3335"/>
        <v>173</v>
      </c>
      <c r="M1398" s="9">
        <f t="shared" si="3335"/>
        <v>173</v>
      </c>
      <c r="N1398" s="9">
        <f t="shared" si="3335"/>
        <v>173</v>
      </c>
      <c r="O1398" s="9">
        <f>O1399</f>
        <v>0</v>
      </c>
      <c r="P1398" s="9">
        <f t="shared" si="3335"/>
        <v>0</v>
      </c>
      <c r="Q1398" s="9">
        <f t="shared" si="3335"/>
        <v>0</v>
      </c>
      <c r="R1398" s="9">
        <f t="shared" si="3335"/>
        <v>0</v>
      </c>
      <c r="S1398" s="9">
        <f t="shared" si="3335"/>
        <v>173</v>
      </c>
      <c r="T1398" s="9">
        <f t="shared" si="3335"/>
        <v>173</v>
      </c>
      <c r="U1398" s="9">
        <f>U1399</f>
        <v>0</v>
      </c>
      <c r="V1398" s="9">
        <f t="shared" si="3336"/>
        <v>0</v>
      </c>
      <c r="W1398" s="9">
        <f t="shared" si="3336"/>
        <v>0</v>
      </c>
      <c r="X1398" s="9">
        <f t="shared" si="3336"/>
        <v>0</v>
      </c>
      <c r="Y1398" s="9">
        <f t="shared" si="3336"/>
        <v>173</v>
      </c>
      <c r="Z1398" s="9">
        <f t="shared" si="3336"/>
        <v>173</v>
      </c>
      <c r="AA1398" s="9">
        <f>AA1399</f>
        <v>0</v>
      </c>
      <c r="AB1398" s="9">
        <f t="shared" si="3337"/>
        <v>0</v>
      </c>
      <c r="AC1398" s="9">
        <f t="shared" si="3337"/>
        <v>0</v>
      </c>
      <c r="AD1398" s="9">
        <f t="shared" si="3337"/>
        <v>0</v>
      </c>
      <c r="AE1398" s="9">
        <f t="shared" si="3337"/>
        <v>173</v>
      </c>
      <c r="AF1398" s="9">
        <f t="shared" si="3337"/>
        <v>173</v>
      </c>
      <c r="AG1398" s="9">
        <f>AG1399</f>
        <v>0</v>
      </c>
      <c r="AH1398" s="9">
        <f t="shared" si="3337"/>
        <v>0</v>
      </c>
      <c r="AI1398" s="9">
        <f t="shared" si="3337"/>
        <v>0</v>
      </c>
      <c r="AJ1398" s="9">
        <f t="shared" si="3337"/>
        <v>0</v>
      </c>
      <c r="AK1398" s="9">
        <f t="shared" si="3337"/>
        <v>173</v>
      </c>
      <c r="AL1398" s="9">
        <f t="shared" si="3337"/>
        <v>173</v>
      </c>
      <c r="AM1398" s="9">
        <f>AM1399</f>
        <v>0</v>
      </c>
      <c r="AN1398" s="9">
        <f t="shared" si="3338"/>
        <v>0</v>
      </c>
      <c r="AO1398" s="9">
        <f t="shared" si="3338"/>
        <v>0</v>
      </c>
      <c r="AP1398" s="9">
        <f t="shared" si="3338"/>
        <v>0</v>
      </c>
      <c r="AQ1398" s="9">
        <f t="shared" si="3338"/>
        <v>173</v>
      </c>
      <c r="AR1398" s="9">
        <f t="shared" si="3338"/>
        <v>173</v>
      </c>
      <c r="AS1398" s="9">
        <f>AS1399</f>
        <v>0</v>
      </c>
      <c r="AT1398" s="9">
        <f t="shared" si="3339"/>
        <v>0</v>
      </c>
      <c r="AU1398" s="9">
        <f t="shared" si="3339"/>
        <v>0</v>
      </c>
      <c r="AV1398" s="9">
        <f t="shared" si="3339"/>
        <v>0</v>
      </c>
      <c r="AW1398" s="9">
        <f t="shared" si="3339"/>
        <v>173</v>
      </c>
      <c r="AX1398" s="9">
        <f t="shared" si="3339"/>
        <v>173</v>
      </c>
      <c r="AY1398" s="9">
        <f>AY1399</f>
        <v>0</v>
      </c>
      <c r="AZ1398" s="9">
        <f t="shared" si="3339"/>
        <v>0</v>
      </c>
      <c r="BA1398" s="9">
        <f t="shared" si="3339"/>
        <v>0</v>
      </c>
      <c r="BB1398" s="9">
        <f t="shared" si="3339"/>
        <v>0</v>
      </c>
      <c r="BC1398" s="9">
        <f t="shared" si="3339"/>
        <v>173</v>
      </c>
      <c r="BD1398" s="9">
        <f t="shared" si="3339"/>
        <v>173</v>
      </c>
      <c r="BE1398" s="9">
        <f>BE1399</f>
        <v>0</v>
      </c>
      <c r="BF1398" s="9">
        <f t="shared" si="3340"/>
        <v>0</v>
      </c>
      <c r="BG1398" s="9">
        <f t="shared" si="3340"/>
        <v>0</v>
      </c>
      <c r="BH1398" s="9">
        <f t="shared" si="3340"/>
        <v>0</v>
      </c>
      <c r="BI1398" s="9">
        <f t="shared" si="3340"/>
        <v>173</v>
      </c>
      <c r="BJ1398" s="9">
        <f t="shared" si="3340"/>
        <v>173</v>
      </c>
      <c r="BK1398" s="9">
        <f>BK1399</f>
        <v>0</v>
      </c>
      <c r="BL1398" s="9">
        <f t="shared" si="3341"/>
        <v>0</v>
      </c>
      <c r="BM1398" s="9">
        <f t="shared" si="3341"/>
        <v>0</v>
      </c>
      <c r="BN1398" s="9">
        <f t="shared" si="3341"/>
        <v>0</v>
      </c>
      <c r="BO1398" s="9">
        <f t="shared" si="3341"/>
        <v>173</v>
      </c>
      <c r="BP1398" s="9">
        <f t="shared" si="3341"/>
        <v>173</v>
      </c>
      <c r="BQ1398" s="9">
        <f>BQ1399</f>
        <v>0</v>
      </c>
      <c r="BR1398" s="9">
        <f t="shared" si="3341"/>
        <v>0</v>
      </c>
      <c r="BS1398" s="9">
        <f t="shared" si="3341"/>
        <v>0</v>
      </c>
      <c r="BT1398" s="9">
        <f t="shared" si="3341"/>
        <v>0</v>
      </c>
      <c r="BU1398" s="9">
        <f t="shared" si="3341"/>
        <v>173</v>
      </c>
      <c r="BV1398" s="9">
        <f t="shared" si="3341"/>
        <v>173</v>
      </c>
      <c r="BW1398" s="9">
        <f>BW1399</f>
        <v>0</v>
      </c>
      <c r="BX1398" s="9">
        <f t="shared" si="3342"/>
        <v>0</v>
      </c>
      <c r="BY1398" s="9">
        <f t="shared" si="3342"/>
        <v>0</v>
      </c>
      <c r="BZ1398" s="9">
        <f t="shared" si="3342"/>
        <v>-89</v>
      </c>
      <c r="CA1398" s="9">
        <f t="shared" si="3342"/>
        <v>84</v>
      </c>
      <c r="CB1398" s="9">
        <f t="shared" si="3342"/>
        <v>84</v>
      </c>
      <c r="CC1398" s="9">
        <f>CC1399</f>
        <v>0</v>
      </c>
      <c r="CD1398" s="9">
        <f t="shared" si="3343"/>
        <v>0</v>
      </c>
      <c r="CE1398" s="9">
        <f t="shared" si="3343"/>
        <v>0</v>
      </c>
      <c r="CF1398" s="9">
        <f t="shared" si="3343"/>
        <v>0</v>
      </c>
      <c r="CG1398" s="9">
        <f t="shared" si="3343"/>
        <v>84</v>
      </c>
      <c r="CH1398" s="9">
        <f t="shared" si="3343"/>
        <v>84</v>
      </c>
      <c r="CI1398" s="9">
        <f>CI1399</f>
        <v>0</v>
      </c>
      <c r="CJ1398" s="9">
        <f t="shared" si="3343"/>
        <v>0</v>
      </c>
      <c r="CK1398" s="9">
        <f t="shared" si="3343"/>
        <v>0</v>
      </c>
      <c r="CL1398" s="9">
        <f t="shared" si="3343"/>
        <v>0</v>
      </c>
      <c r="CM1398" s="9">
        <f t="shared" si="3343"/>
        <v>84</v>
      </c>
      <c r="CN1398" s="9">
        <f t="shared" si="3343"/>
        <v>84</v>
      </c>
    </row>
    <row r="1399" spans="1:92" ht="33" hidden="1">
      <c r="A1399" s="25" t="s">
        <v>37</v>
      </c>
      <c r="B1399" s="26">
        <v>923</v>
      </c>
      <c r="C1399" s="26" t="s">
        <v>22</v>
      </c>
      <c r="D1399" s="26" t="s">
        <v>29</v>
      </c>
      <c r="E1399" s="26" t="s">
        <v>618</v>
      </c>
      <c r="F1399" s="26" t="s">
        <v>38</v>
      </c>
      <c r="G1399" s="9"/>
      <c r="H1399" s="9"/>
      <c r="I1399" s="9"/>
      <c r="J1399" s="9"/>
      <c r="K1399" s="9"/>
      <c r="L1399" s="9">
        <v>173</v>
      </c>
      <c r="M1399" s="9">
        <f>G1399+I1399+J1399+K1399+L1399</f>
        <v>173</v>
      </c>
      <c r="N1399" s="9">
        <f>H1399+L1399</f>
        <v>173</v>
      </c>
      <c r="O1399" s="9"/>
      <c r="P1399" s="9"/>
      <c r="Q1399" s="9"/>
      <c r="R1399" s="9"/>
      <c r="S1399" s="9">
        <f>M1399+O1399+P1399+Q1399+R1399</f>
        <v>173</v>
      </c>
      <c r="T1399" s="9">
        <f>N1399+R1399</f>
        <v>173</v>
      </c>
      <c r="U1399" s="9"/>
      <c r="V1399" s="9"/>
      <c r="W1399" s="9"/>
      <c r="X1399" s="9"/>
      <c r="Y1399" s="9">
        <f>S1399+U1399+V1399+W1399+X1399</f>
        <v>173</v>
      </c>
      <c r="Z1399" s="9">
        <f>T1399+X1399</f>
        <v>173</v>
      </c>
      <c r="AA1399" s="9"/>
      <c r="AB1399" s="9"/>
      <c r="AC1399" s="9"/>
      <c r="AD1399" s="9"/>
      <c r="AE1399" s="9">
        <f>Y1399+AA1399+AB1399+AC1399+AD1399</f>
        <v>173</v>
      </c>
      <c r="AF1399" s="9">
        <f>Z1399+AD1399</f>
        <v>173</v>
      </c>
      <c r="AG1399" s="9"/>
      <c r="AH1399" s="9"/>
      <c r="AI1399" s="9"/>
      <c r="AJ1399" s="9"/>
      <c r="AK1399" s="9">
        <f>AE1399+AG1399+AH1399+AI1399+AJ1399</f>
        <v>173</v>
      </c>
      <c r="AL1399" s="9">
        <f>AF1399+AJ1399</f>
        <v>173</v>
      </c>
      <c r="AM1399" s="9"/>
      <c r="AN1399" s="9"/>
      <c r="AO1399" s="9"/>
      <c r="AP1399" s="9"/>
      <c r="AQ1399" s="9">
        <f>AK1399+AM1399+AN1399+AO1399+AP1399</f>
        <v>173</v>
      </c>
      <c r="AR1399" s="9">
        <f>AL1399+AP1399</f>
        <v>173</v>
      </c>
      <c r="AS1399" s="9"/>
      <c r="AT1399" s="9"/>
      <c r="AU1399" s="9"/>
      <c r="AV1399" s="9"/>
      <c r="AW1399" s="9">
        <f>AQ1399+AS1399+AT1399+AU1399+AV1399</f>
        <v>173</v>
      </c>
      <c r="AX1399" s="9">
        <f>AR1399+AV1399</f>
        <v>173</v>
      </c>
      <c r="AY1399" s="9"/>
      <c r="AZ1399" s="9"/>
      <c r="BA1399" s="9"/>
      <c r="BB1399" s="9"/>
      <c r="BC1399" s="9">
        <f>AW1399+AY1399+AZ1399+BA1399+BB1399</f>
        <v>173</v>
      </c>
      <c r="BD1399" s="9">
        <f>AX1399+BB1399</f>
        <v>173</v>
      </c>
      <c r="BE1399" s="9"/>
      <c r="BF1399" s="9"/>
      <c r="BG1399" s="9"/>
      <c r="BH1399" s="9"/>
      <c r="BI1399" s="9">
        <f>BC1399+BE1399+BF1399+BG1399+BH1399</f>
        <v>173</v>
      </c>
      <c r="BJ1399" s="9">
        <f>BD1399+BH1399</f>
        <v>173</v>
      </c>
      <c r="BK1399" s="9"/>
      <c r="BL1399" s="9"/>
      <c r="BM1399" s="9"/>
      <c r="BN1399" s="9"/>
      <c r="BO1399" s="9">
        <f>BI1399+BK1399+BL1399+BM1399+BN1399</f>
        <v>173</v>
      </c>
      <c r="BP1399" s="9">
        <f>BJ1399+BN1399</f>
        <v>173</v>
      </c>
      <c r="BQ1399" s="9"/>
      <c r="BR1399" s="9"/>
      <c r="BS1399" s="9"/>
      <c r="BT1399" s="9"/>
      <c r="BU1399" s="9">
        <f>BO1399+BQ1399+BR1399+BS1399+BT1399</f>
        <v>173</v>
      </c>
      <c r="BV1399" s="9">
        <f>BP1399+BT1399</f>
        <v>173</v>
      </c>
      <c r="BW1399" s="9"/>
      <c r="BX1399" s="9"/>
      <c r="BY1399" s="9"/>
      <c r="BZ1399" s="9">
        <v>-89</v>
      </c>
      <c r="CA1399" s="9">
        <f>BU1399+BW1399+BX1399+BY1399+BZ1399</f>
        <v>84</v>
      </c>
      <c r="CB1399" s="9">
        <f>BV1399+BZ1399</f>
        <v>84</v>
      </c>
      <c r="CC1399" s="9"/>
      <c r="CD1399" s="9"/>
      <c r="CE1399" s="9"/>
      <c r="CF1399" s="9"/>
      <c r="CG1399" s="9">
        <f>CA1399+CC1399+CD1399+CE1399+CF1399</f>
        <v>84</v>
      </c>
      <c r="CH1399" s="9">
        <f>CB1399+CF1399</f>
        <v>84</v>
      </c>
      <c r="CI1399" s="9"/>
      <c r="CJ1399" s="9"/>
      <c r="CK1399" s="9"/>
      <c r="CL1399" s="9"/>
      <c r="CM1399" s="9">
        <f>CG1399+CI1399+CJ1399+CK1399+CL1399</f>
        <v>84</v>
      </c>
      <c r="CN1399" s="9">
        <f>CH1399+CL1399</f>
        <v>84</v>
      </c>
    </row>
    <row r="1400" spans="1:92" ht="33" hidden="1">
      <c r="A1400" s="25" t="s">
        <v>614</v>
      </c>
      <c r="B1400" s="26">
        <v>923</v>
      </c>
      <c r="C1400" s="26" t="s">
        <v>22</v>
      </c>
      <c r="D1400" s="26" t="s">
        <v>29</v>
      </c>
      <c r="E1400" s="26" t="s">
        <v>617</v>
      </c>
      <c r="F1400" s="26"/>
      <c r="G1400" s="9"/>
      <c r="H1400" s="9"/>
      <c r="I1400" s="9">
        <f>I1401</f>
        <v>0</v>
      </c>
      <c r="J1400" s="9">
        <f t="shared" ref="J1400:Y1401" si="3344">J1401</f>
        <v>0</v>
      </c>
      <c r="K1400" s="9">
        <f t="shared" si="3344"/>
        <v>0</v>
      </c>
      <c r="L1400" s="9">
        <f t="shared" si="3344"/>
        <v>25</v>
      </c>
      <c r="M1400" s="9">
        <f t="shared" si="3344"/>
        <v>25</v>
      </c>
      <c r="N1400" s="9">
        <f t="shared" si="3344"/>
        <v>25</v>
      </c>
      <c r="O1400" s="9">
        <f>O1401</f>
        <v>0</v>
      </c>
      <c r="P1400" s="9">
        <f t="shared" si="3344"/>
        <v>0</v>
      </c>
      <c r="Q1400" s="9">
        <f t="shared" si="3344"/>
        <v>0</v>
      </c>
      <c r="R1400" s="9">
        <f t="shared" si="3344"/>
        <v>0</v>
      </c>
      <c r="S1400" s="9">
        <f t="shared" si="3344"/>
        <v>25</v>
      </c>
      <c r="T1400" s="9">
        <f t="shared" si="3344"/>
        <v>25</v>
      </c>
      <c r="U1400" s="9">
        <f>U1401</f>
        <v>0</v>
      </c>
      <c r="V1400" s="9">
        <f t="shared" si="3344"/>
        <v>0</v>
      </c>
      <c r="W1400" s="9">
        <f t="shared" si="3344"/>
        <v>0</v>
      </c>
      <c r="X1400" s="9">
        <f t="shared" si="3344"/>
        <v>0</v>
      </c>
      <c r="Y1400" s="9">
        <f t="shared" si="3344"/>
        <v>25</v>
      </c>
      <c r="Z1400" s="9">
        <f t="shared" ref="V1400:Z1401" si="3345">Z1401</f>
        <v>25</v>
      </c>
      <c r="AA1400" s="9">
        <f>AA1401</f>
        <v>0</v>
      </c>
      <c r="AB1400" s="9">
        <f t="shared" ref="AB1400:AQ1401" si="3346">AB1401</f>
        <v>0</v>
      </c>
      <c r="AC1400" s="9">
        <f t="shared" si="3346"/>
        <v>0</v>
      </c>
      <c r="AD1400" s="9">
        <f t="shared" si="3346"/>
        <v>0</v>
      </c>
      <c r="AE1400" s="9">
        <f t="shared" si="3346"/>
        <v>25</v>
      </c>
      <c r="AF1400" s="9">
        <f t="shared" si="3346"/>
        <v>25</v>
      </c>
      <c r="AG1400" s="9">
        <f>AG1401</f>
        <v>0</v>
      </c>
      <c r="AH1400" s="9">
        <f t="shared" si="3346"/>
        <v>0</v>
      </c>
      <c r="AI1400" s="9">
        <f t="shared" si="3346"/>
        <v>0</v>
      </c>
      <c r="AJ1400" s="9">
        <f t="shared" si="3346"/>
        <v>0</v>
      </c>
      <c r="AK1400" s="9">
        <f t="shared" si="3346"/>
        <v>25</v>
      </c>
      <c r="AL1400" s="9">
        <f t="shared" si="3346"/>
        <v>25</v>
      </c>
      <c r="AM1400" s="9">
        <f>AM1401</f>
        <v>0</v>
      </c>
      <c r="AN1400" s="9">
        <f t="shared" si="3346"/>
        <v>0</v>
      </c>
      <c r="AO1400" s="9">
        <f t="shared" si="3346"/>
        <v>0</v>
      </c>
      <c r="AP1400" s="9">
        <f t="shared" si="3346"/>
        <v>0</v>
      </c>
      <c r="AQ1400" s="9">
        <f t="shared" si="3346"/>
        <v>25</v>
      </c>
      <c r="AR1400" s="9">
        <f t="shared" ref="AN1400:AR1401" si="3347">AR1401</f>
        <v>25</v>
      </c>
      <c r="AS1400" s="9">
        <f>AS1401</f>
        <v>0</v>
      </c>
      <c r="AT1400" s="9">
        <f t="shared" ref="AT1400:BI1401" si="3348">AT1401</f>
        <v>0</v>
      </c>
      <c r="AU1400" s="9">
        <f t="shared" si="3348"/>
        <v>0</v>
      </c>
      <c r="AV1400" s="9">
        <f t="shared" si="3348"/>
        <v>0</v>
      </c>
      <c r="AW1400" s="9">
        <f t="shared" si="3348"/>
        <v>25</v>
      </c>
      <c r="AX1400" s="9">
        <f t="shared" si="3348"/>
        <v>25</v>
      </c>
      <c r="AY1400" s="9">
        <f>AY1401</f>
        <v>0</v>
      </c>
      <c r="AZ1400" s="9">
        <f t="shared" si="3348"/>
        <v>0</v>
      </c>
      <c r="BA1400" s="9">
        <f t="shared" si="3348"/>
        <v>0</v>
      </c>
      <c r="BB1400" s="9">
        <f t="shared" si="3348"/>
        <v>0</v>
      </c>
      <c r="BC1400" s="9">
        <f t="shared" si="3348"/>
        <v>25</v>
      </c>
      <c r="BD1400" s="9">
        <f t="shared" si="3348"/>
        <v>25</v>
      </c>
      <c r="BE1400" s="9">
        <f>BE1401</f>
        <v>0</v>
      </c>
      <c r="BF1400" s="9">
        <f t="shared" si="3348"/>
        <v>0</v>
      </c>
      <c r="BG1400" s="9">
        <f t="shared" si="3348"/>
        <v>0</v>
      </c>
      <c r="BH1400" s="9">
        <f t="shared" si="3348"/>
        <v>0</v>
      </c>
      <c r="BI1400" s="9">
        <f t="shared" si="3348"/>
        <v>25</v>
      </c>
      <c r="BJ1400" s="9">
        <f t="shared" ref="BF1400:BJ1401" si="3349">BJ1401</f>
        <v>25</v>
      </c>
      <c r="BK1400" s="9">
        <f>BK1401</f>
        <v>0</v>
      </c>
      <c r="BL1400" s="9">
        <f t="shared" ref="BL1400:CA1401" si="3350">BL1401</f>
        <v>0</v>
      </c>
      <c r="BM1400" s="9">
        <f t="shared" si="3350"/>
        <v>0</v>
      </c>
      <c r="BN1400" s="9">
        <f t="shared" si="3350"/>
        <v>0</v>
      </c>
      <c r="BO1400" s="9">
        <f t="shared" si="3350"/>
        <v>25</v>
      </c>
      <c r="BP1400" s="9">
        <f t="shared" si="3350"/>
        <v>25</v>
      </c>
      <c r="BQ1400" s="9">
        <f>BQ1401</f>
        <v>0</v>
      </c>
      <c r="BR1400" s="9">
        <f t="shared" si="3350"/>
        <v>0</v>
      </c>
      <c r="BS1400" s="9">
        <f t="shared" si="3350"/>
        <v>0</v>
      </c>
      <c r="BT1400" s="9">
        <f t="shared" si="3350"/>
        <v>0</v>
      </c>
      <c r="BU1400" s="9">
        <f t="shared" si="3350"/>
        <v>25</v>
      </c>
      <c r="BV1400" s="9">
        <f t="shared" si="3350"/>
        <v>25</v>
      </c>
      <c r="BW1400" s="9">
        <f>BW1401</f>
        <v>0</v>
      </c>
      <c r="BX1400" s="9">
        <f t="shared" si="3350"/>
        <v>0</v>
      </c>
      <c r="BY1400" s="9">
        <f t="shared" si="3350"/>
        <v>0</v>
      </c>
      <c r="BZ1400" s="9">
        <f t="shared" si="3350"/>
        <v>-12</v>
      </c>
      <c r="CA1400" s="9">
        <f t="shared" si="3350"/>
        <v>13</v>
      </c>
      <c r="CB1400" s="9">
        <f t="shared" ref="BX1400:CB1401" si="3351">CB1401</f>
        <v>13</v>
      </c>
      <c r="CC1400" s="9">
        <f>CC1401</f>
        <v>0</v>
      </c>
      <c r="CD1400" s="9">
        <f t="shared" ref="CD1400:CN1401" si="3352">CD1401</f>
        <v>0</v>
      </c>
      <c r="CE1400" s="9">
        <f t="shared" si="3352"/>
        <v>0</v>
      </c>
      <c r="CF1400" s="9">
        <f t="shared" si="3352"/>
        <v>0</v>
      </c>
      <c r="CG1400" s="9">
        <f t="shared" si="3352"/>
        <v>13</v>
      </c>
      <c r="CH1400" s="9">
        <f t="shared" si="3352"/>
        <v>13</v>
      </c>
      <c r="CI1400" s="9">
        <f>CI1401</f>
        <v>0</v>
      </c>
      <c r="CJ1400" s="9">
        <f t="shared" si="3352"/>
        <v>0</v>
      </c>
      <c r="CK1400" s="9">
        <f t="shared" si="3352"/>
        <v>0</v>
      </c>
      <c r="CL1400" s="9">
        <f t="shared" si="3352"/>
        <v>0</v>
      </c>
      <c r="CM1400" s="9">
        <f t="shared" si="3352"/>
        <v>13</v>
      </c>
      <c r="CN1400" s="9">
        <f t="shared" si="3352"/>
        <v>13</v>
      </c>
    </row>
    <row r="1401" spans="1:92" ht="33" hidden="1">
      <c r="A1401" s="25" t="s">
        <v>244</v>
      </c>
      <c r="B1401" s="26">
        <v>923</v>
      </c>
      <c r="C1401" s="26" t="s">
        <v>22</v>
      </c>
      <c r="D1401" s="26" t="s">
        <v>29</v>
      </c>
      <c r="E1401" s="26" t="s">
        <v>617</v>
      </c>
      <c r="F1401" s="26" t="s">
        <v>31</v>
      </c>
      <c r="G1401" s="9"/>
      <c r="H1401" s="9"/>
      <c r="I1401" s="9">
        <f>I1402</f>
        <v>0</v>
      </c>
      <c r="J1401" s="9">
        <f t="shared" si="3344"/>
        <v>0</v>
      </c>
      <c r="K1401" s="9">
        <f t="shared" si="3344"/>
        <v>0</v>
      </c>
      <c r="L1401" s="9">
        <f t="shared" si="3344"/>
        <v>25</v>
      </c>
      <c r="M1401" s="9">
        <f t="shared" si="3344"/>
        <v>25</v>
      </c>
      <c r="N1401" s="9">
        <f t="shared" si="3344"/>
        <v>25</v>
      </c>
      <c r="O1401" s="9">
        <f>O1402</f>
        <v>0</v>
      </c>
      <c r="P1401" s="9">
        <f t="shared" si="3344"/>
        <v>0</v>
      </c>
      <c r="Q1401" s="9">
        <f t="shared" si="3344"/>
        <v>0</v>
      </c>
      <c r="R1401" s="9">
        <f t="shared" si="3344"/>
        <v>0</v>
      </c>
      <c r="S1401" s="9">
        <f t="shared" si="3344"/>
        <v>25</v>
      </c>
      <c r="T1401" s="9">
        <f t="shared" si="3344"/>
        <v>25</v>
      </c>
      <c r="U1401" s="9">
        <f>U1402</f>
        <v>0</v>
      </c>
      <c r="V1401" s="9">
        <f t="shared" si="3345"/>
        <v>0</v>
      </c>
      <c r="W1401" s="9">
        <f t="shared" si="3345"/>
        <v>0</v>
      </c>
      <c r="X1401" s="9">
        <f t="shared" si="3345"/>
        <v>0</v>
      </c>
      <c r="Y1401" s="9">
        <f t="shared" si="3345"/>
        <v>25</v>
      </c>
      <c r="Z1401" s="9">
        <f t="shared" si="3345"/>
        <v>25</v>
      </c>
      <c r="AA1401" s="9">
        <f>AA1402</f>
        <v>0</v>
      </c>
      <c r="AB1401" s="9">
        <f t="shared" si="3346"/>
        <v>0</v>
      </c>
      <c r="AC1401" s="9">
        <f t="shared" si="3346"/>
        <v>0</v>
      </c>
      <c r="AD1401" s="9">
        <f t="shared" si="3346"/>
        <v>0</v>
      </c>
      <c r="AE1401" s="9">
        <f t="shared" si="3346"/>
        <v>25</v>
      </c>
      <c r="AF1401" s="9">
        <f t="shared" si="3346"/>
        <v>25</v>
      </c>
      <c r="AG1401" s="9">
        <f>AG1402</f>
        <v>0</v>
      </c>
      <c r="AH1401" s="9">
        <f t="shared" si="3346"/>
        <v>0</v>
      </c>
      <c r="AI1401" s="9">
        <f t="shared" si="3346"/>
        <v>0</v>
      </c>
      <c r="AJ1401" s="9">
        <f t="shared" si="3346"/>
        <v>0</v>
      </c>
      <c r="AK1401" s="9">
        <f t="shared" si="3346"/>
        <v>25</v>
      </c>
      <c r="AL1401" s="9">
        <f t="shared" si="3346"/>
        <v>25</v>
      </c>
      <c r="AM1401" s="9">
        <f>AM1402</f>
        <v>0</v>
      </c>
      <c r="AN1401" s="9">
        <f t="shared" si="3347"/>
        <v>0</v>
      </c>
      <c r="AO1401" s="9">
        <f t="shared" si="3347"/>
        <v>0</v>
      </c>
      <c r="AP1401" s="9">
        <f t="shared" si="3347"/>
        <v>0</v>
      </c>
      <c r="AQ1401" s="9">
        <f t="shared" si="3347"/>
        <v>25</v>
      </c>
      <c r="AR1401" s="9">
        <f t="shared" si="3347"/>
        <v>25</v>
      </c>
      <c r="AS1401" s="9">
        <f>AS1402</f>
        <v>0</v>
      </c>
      <c r="AT1401" s="9">
        <f t="shared" si="3348"/>
        <v>0</v>
      </c>
      <c r="AU1401" s="9">
        <f t="shared" si="3348"/>
        <v>0</v>
      </c>
      <c r="AV1401" s="9">
        <f t="shared" si="3348"/>
        <v>0</v>
      </c>
      <c r="AW1401" s="9">
        <f t="shared" si="3348"/>
        <v>25</v>
      </c>
      <c r="AX1401" s="9">
        <f t="shared" si="3348"/>
        <v>25</v>
      </c>
      <c r="AY1401" s="9">
        <f>AY1402</f>
        <v>0</v>
      </c>
      <c r="AZ1401" s="9">
        <f t="shared" si="3348"/>
        <v>0</v>
      </c>
      <c r="BA1401" s="9">
        <f t="shared" si="3348"/>
        <v>0</v>
      </c>
      <c r="BB1401" s="9">
        <f t="shared" si="3348"/>
        <v>0</v>
      </c>
      <c r="BC1401" s="9">
        <f t="shared" si="3348"/>
        <v>25</v>
      </c>
      <c r="BD1401" s="9">
        <f t="shared" si="3348"/>
        <v>25</v>
      </c>
      <c r="BE1401" s="9">
        <f>BE1402</f>
        <v>0</v>
      </c>
      <c r="BF1401" s="9">
        <f t="shared" si="3349"/>
        <v>0</v>
      </c>
      <c r="BG1401" s="9">
        <f t="shared" si="3349"/>
        <v>0</v>
      </c>
      <c r="BH1401" s="9">
        <f t="shared" si="3349"/>
        <v>0</v>
      </c>
      <c r="BI1401" s="9">
        <f t="shared" si="3349"/>
        <v>25</v>
      </c>
      <c r="BJ1401" s="9">
        <f t="shared" si="3349"/>
        <v>25</v>
      </c>
      <c r="BK1401" s="9">
        <f>BK1402</f>
        <v>0</v>
      </c>
      <c r="BL1401" s="9">
        <f t="shared" si="3350"/>
        <v>0</v>
      </c>
      <c r="BM1401" s="9">
        <f t="shared" si="3350"/>
        <v>0</v>
      </c>
      <c r="BN1401" s="9">
        <f t="shared" si="3350"/>
        <v>0</v>
      </c>
      <c r="BO1401" s="9">
        <f t="shared" si="3350"/>
        <v>25</v>
      </c>
      <c r="BP1401" s="9">
        <f t="shared" si="3350"/>
        <v>25</v>
      </c>
      <c r="BQ1401" s="9">
        <f>BQ1402</f>
        <v>0</v>
      </c>
      <c r="BR1401" s="9">
        <f t="shared" si="3350"/>
        <v>0</v>
      </c>
      <c r="BS1401" s="9">
        <f t="shared" si="3350"/>
        <v>0</v>
      </c>
      <c r="BT1401" s="9">
        <f t="shared" si="3350"/>
        <v>0</v>
      </c>
      <c r="BU1401" s="9">
        <f t="shared" si="3350"/>
        <v>25</v>
      </c>
      <c r="BV1401" s="9">
        <f t="shared" si="3350"/>
        <v>25</v>
      </c>
      <c r="BW1401" s="9">
        <f>BW1402</f>
        <v>0</v>
      </c>
      <c r="BX1401" s="9">
        <f t="shared" si="3351"/>
        <v>0</v>
      </c>
      <c r="BY1401" s="9">
        <f t="shared" si="3351"/>
        <v>0</v>
      </c>
      <c r="BZ1401" s="9">
        <f t="shared" si="3351"/>
        <v>-12</v>
      </c>
      <c r="CA1401" s="9">
        <f t="shared" si="3351"/>
        <v>13</v>
      </c>
      <c r="CB1401" s="9">
        <f t="shared" si="3351"/>
        <v>13</v>
      </c>
      <c r="CC1401" s="9">
        <f>CC1402</f>
        <v>0</v>
      </c>
      <c r="CD1401" s="9">
        <f t="shared" si="3352"/>
        <v>0</v>
      </c>
      <c r="CE1401" s="9">
        <f t="shared" si="3352"/>
        <v>0</v>
      </c>
      <c r="CF1401" s="9">
        <f t="shared" si="3352"/>
        <v>0</v>
      </c>
      <c r="CG1401" s="9">
        <f t="shared" si="3352"/>
        <v>13</v>
      </c>
      <c r="CH1401" s="9">
        <f t="shared" si="3352"/>
        <v>13</v>
      </c>
      <c r="CI1401" s="9">
        <f>CI1402</f>
        <v>0</v>
      </c>
      <c r="CJ1401" s="9">
        <f t="shared" si="3352"/>
        <v>0</v>
      </c>
      <c r="CK1401" s="9">
        <f t="shared" si="3352"/>
        <v>0</v>
      </c>
      <c r="CL1401" s="9">
        <f t="shared" si="3352"/>
        <v>0</v>
      </c>
      <c r="CM1401" s="9">
        <f t="shared" si="3352"/>
        <v>13</v>
      </c>
      <c r="CN1401" s="9">
        <f t="shared" si="3352"/>
        <v>13</v>
      </c>
    </row>
    <row r="1402" spans="1:92" ht="33" hidden="1">
      <c r="A1402" s="25" t="s">
        <v>37</v>
      </c>
      <c r="B1402" s="26">
        <v>923</v>
      </c>
      <c r="C1402" s="26" t="s">
        <v>22</v>
      </c>
      <c r="D1402" s="26" t="s">
        <v>29</v>
      </c>
      <c r="E1402" s="26" t="s">
        <v>617</v>
      </c>
      <c r="F1402" s="26" t="s">
        <v>38</v>
      </c>
      <c r="G1402" s="9"/>
      <c r="H1402" s="9"/>
      <c r="I1402" s="9"/>
      <c r="J1402" s="9"/>
      <c r="K1402" s="9"/>
      <c r="L1402" s="9">
        <v>25</v>
      </c>
      <c r="M1402" s="9">
        <f>G1402+I1402+J1402+K1402+L1402</f>
        <v>25</v>
      </c>
      <c r="N1402" s="9">
        <f>H1402+L1402</f>
        <v>25</v>
      </c>
      <c r="O1402" s="9"/>
      <c r="P1402" s="9"/>
      <c r="Q1402" s="9"/>
      <c r="R1402" s="9"/>
      <c r="S1402" s="9">
        <f>M1402+O1402+P1402+Q1402+R1402</f>
        <v>25</v>
      </c>
      <c r="T1402" s="9">
        <f>N1402+R1402</f>
        <v>25</v>
      </c>
      <c r="U1402" s="9"/>
      <c r="V1402" s="9"/>
      <c r="W1402" s="9"/>
      <c r="X1402" s="9"/>
      <c r="Y1402" s="9">
        <f>S1402+U1402+V1402+W1402+X1402</f>
        <v>25</v>
      </c>
      <c r="Z1402" s="9">
        <f>T1402+X1402</f>
        <v>25</v>
      </c>
      <c r="AA1402" s="9"/>
      <c r="AB1402" s="9"/>
      <c r="AC1402" s="9"/>
      <c r="AD1402" s="9"/>
      <c r="AE1402" s="9">
        <f>Y1402+AA1402+AB1402+AC1402+AD1402</f>
        <v>25</v>
      </c>
      <c r="AF1402" s="9">
        <f>Z1402+AD1402</f>
        <v>25</v>
      </c>
      <c r="AG1402" s="9"/>
      <c r="AH1402" s="9"/>
      <c r="AI1402" s="9"/>
      <c r="AJ1402" s="9"/>
      <c r="AK1402" s="9">
        <f>AE1402+AG1402+AH1402+AI1402+AJ1402</f>
        <v>25</v>
      </c>
      <c r="AL1402" s="9">
        <f>AF1402+AJ1402</f>
        <v>25</v>
      </c>
      <c r="AM1402" s="9"/>
      <c r="AN1402" s="9"/>
      <c r="AO1402" s="9"/>
      <c r="AP1402" s="9"/>
      <c r="AQ1402" s="9">
        <f>AK1402+AM1402+AN1402+AO1402+AP1402</f>
        <v>25</v>
      </c>
      <c r="AR1402" s="9">
        <f>AL1402+AP1402</f>
        <v>25</v>
      </c>
      <c r="AS1402" s="9"/>
      <c r="AT1402" s="9"/>
      <c r="AU1402" s="9"/>
      <c r="AV1402" s="9"/>
      <c r="AW1402" s="9">
        <f>AQ1402+AS1402+AT1402+AU1402+AV1402</f>
        <v>25</v>
      </c>
      <c r="AX1402" s="9">
        <f>AR1402+AV1402</f>
        <v>25</v>
      </c>
      <c r="AY1402" s="9"/>
      <c r="AZ1402" s="9"/>
      <c r="BA1402" s="9"/>
      <c r="BB1402" s="9"/>
      <c r="BC1402" s="9">
        <f>AW1402+AY1402+AZ1402+BA1402+BB1402</f>
        <v>25</v>
      </c>
      <c r="BD1402" s="9">
        <f>AX1402+BB1402</f>
        <v>25</v>
      </c>
      <c r="BE1402" s="9"/>
      <c r="BF1402" s="9"/>
      <c r="BG1402" s="9"/>
      <c r="BH1402" s="9"/>
      <c r="BI1402" s="9">
        <f>BC1402+BE1402+BF1402+BG1402+BH1402</f>
        <v>25</v>
      </c>
      <c r="BJ1402" s="9">
        <f>BD1402+BH1402</f>
        <v>25</v>
      </c>
      <c r="BK1402" s="9"/>
      <c r="BL1402" s="9"/>
      <c r="BM1402" s="9"/>
      <c r="BN1402" s="9"/>
      <c r="BO1402" s="9">
        <f>BI1402+BK1402+BL1402+BM1402+BN1402</f>
        <v>25</v>
      </c>
      <c r="BP1402" s="9">
        <f>BJ1402+BN1402</f>
        <v>25</v>
      </c>
      <c r="BQ1402" s="9"/>
      <c r="BR1402" s="9"/>
      <c r="BS1402" s="9"/>
      <c r="BT1402" s="9"/>
      <c r="BU1402" s="9">
        <f>BO1402+BQ1402+BR1402+BS1402+BT1402</f>
        <v>25</v>
      </c>
      <c r="BV1402" s="9">
        <f>BP1402+BT1402</f>
        <v>25</v>
      </c>
      <c r="BW1402" s="9"/>
      <c r="BX1402" s="9"/>
      <c r="BY1402" s="9"/>
      <c r="BZ1402" s="9">
        <v>-12</v>
      </c>
      <c r="CA1402" s="9">
        <f>BU1402+BW1402+BX1402+BY1402+BZ1402</f>
        <v>13</v>
      </c>
      <c r="CB1402" s="9">
        <f>BV1402+BZ1402</f>
        <v>13</v>
      </c>
      <c r="CC1402" s="9"/>
      <c r="CD1402" s="9"/>
      <c r="CE1402" s="9"/>
      <c r="CF1402" s="9"/>
      <c r="CG1402" s="9">
        <f>CA1402+CC1402+CD1402+CE1402+CF1402</f>
        <v>13</v>
      </c>
      <c r="CH1402" s="9">
        <f>CB1402+CF1402</f>
        <v>13</v>
      </c>
      <c r="CI1402" s="9"/>
      <c r="CJ1402" s="9"/>
      <c r="CK1402" s="9"/>
      <c r="CL1402" s="9"/>
      <c r="CM1402" s="9">
        <f>CG1402+CI1402+CJ1402+CK1402+CL1402</f>
        <v>13</v>
      </c>
      <c r="CN1402" s="9">
        <f>CH1402+CL1402</f>
        <v>13</v>
      </c>
    </row>
    <row r="1403" spans="1:92" ht="17.25" hidden="1" customHeight="1">
      <c r="A1403" s="25" t="s">
        <v>615</v>
      </c>
      <c r="B1403" s="26">
        <f>B1401</f>
        <v>923</v>
      </c>
      <c r="C1403" s="26" t="s">
        <v>22</v>
      </c>
      <c r="D1403" s="26" t="s">
        <v>29</v>
      </c>
      <c r="E1403" s="26" t="s">
        <v>616</v>
      </c>
      <c r="F1403" s="26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>
        <f>BE1404</f>
        <v>0</v>
      </c>
      <c r="BF1403" s="9">
        <f t="shared" ref="BF1403:BU1404" si="3353">BF1404</f>
        <v>0</v>
      </c>
      <c r="BG1403" s="9">
        <f t="shared" si="3353"/>
        <v>0</v>
      </c>
      <c r="BH1403" s="9">
        <f t="shared" si="3353"/>
        <v>14</v>
      </c>
      <c r="BI1403" s="9">
        <f t="shared" si="3353"/>
        <v>14</v>
      </c>
      <c r="BJ1403" s="9">
        <f t="shared" si="3353"/>
        <v>14</v>
      </c>
      <c r="BK1403" s="9">
        <f>BK1404</f>
        <v>0</v>
      </c>
      <c r="BL1403" s="9">
        <f t="shared" si="3353"/>
        <v>0</v>
      </c>
      <c r="BM1403" s="9">
        <f t="shared" si="3353"/>
        <v>0</v>
      </c>
      <c r="BN1403" s="9">
        <f t="shared" si="3353"/>
        <v>0</v>
      </c>
      <c r="BO1403" s="9">
        <f t="shared" si="3353"/>
        <v>14</v>
      </c>
      <c r="BP1403" s="9">
        <f t="shared" si="3353"/>
        <v>14</v>
      </c>
      <c r="BQ1403" s="9">
        <f>BQ1404</f>
        <v>0</v>
      </c>
      <c r="BR1403" s="9">
        <f t="shared" si="3353"/>
        <v>0</v>
      </c>
      <c r="BS1403" s="9">
        <f t="shared" si="3353"/>
        <v>0</v>
      </c>
      <c r="BT1403" s="9">
        <f t="shared" si="3353"/>
        <v>0</v>
      </c>
      <c r="BU1403" s="9">
        <f t="shared" si="3353"/>
        <v>14</v>
      </c>
      <c r="BV1403" s="9">
        <f t="shared" ref="BR1403:BV1404" si="3354">BV1404</f>
        <v>14</v>
      </c>
      <c r="BW1403" s="9">
        <f>BW1404</f>
        <v>0</v>
      </c>
      <c r="BX1403" s="9">
        <f t="shared" ref="BX1403:CM1404" si="3355">BX1404</f>
        <v>0</v>
      </c>
      <c r="BY1403" s="9">
        <f t="shared" si="3355"/>
        <v>0</v>
      </c>
      <c r="BZ1403" s="9">
        <f t="shared" si="3355"/>
        <v>0</v>
      </c>
      <c r="CA1403" s="9">
        <f t="shared" si="3355"/>
        <v>14</v>
      </c>
      <c r="CB1403" s="9">
        <f t="shared" si="3355"/>
        <v>14</v>
      </c>
      <c r="CC1403" s="9">
        <f>CC1404</f>
        <v>0</v>
      </c>
      <c r="CD1403" s="9">
        <f t="shared" si="3355"/>
        <v>0</v>
      </c>
      <c r="CE1403" s="9">
        <f t="shared" si="3355"/>
        <v>0</v>
      </c>
      <c r="CF1403" s="9">
        <f t="shared" si="3355"/>
        <v>0</v>
      </c>
      <c r="CG1403" s="9">
        <f t="shared" si="3355"/>
        <v>14</v>
      </c>
      <c r="CH1403" s="9">
        <f t="shared" si="3355"/>
        <v>14</v>
      </c>
      <c r="CI1403" s="9">
        <f>CI1404</f>
        <v>0</v>
      </c>
      <c r="CJ1403" s="9">
        <f t="shared" si="3355"/>
        <v>0</v>
      </c>
      <c r="CK1403" s="9">
        <f t="shared" si="3355"/>
        <v>0</v>
      </c>
      <c r="CL1403" s="9">
        <f t="shared" si="3355"/>
        <v>0</v>
      </c>
      <c r="CM1403" s="9">
        <f t="shared" si="3355"/>
        <v>14</v>
      </c>
      <c r="CN1403" s="9">
        <f t="shared" ref="CJ1403:CN1404" si="3356">CN1404</f>
        <v>14</v>
      </c>
    </row>
    <row r="1404" spans="1:92" ht="33" hidden="1">
      <c r="A1404" s="25" t="s">
        <v>244</v>
      </c>
      <c r="B1404" s="26">
        <f>B1402</f>
        <v>923</v>
      </c>
      <c r="C1404" s="26" t="s">
        <v>22</v>
      </c>
      <c r="D1404" s="26" t="s">
        <v>29</v>
      </c>
      <c r="E1404" s="26" t="s">
        <v>616</v>
      </c>
      <c r="F1404" s="26" t="s">
        <v>31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>
        <f>BE1405</f>
        <v>0</v>
      </c>
      <c r="BF1404" s="9">
        <f t="shared" si="3353"/>
        <v>0</v>
      </c>
      <c r="BG1404" s="9">
        <f t="shared" si="3353"/>
        <v>0</v>
      </c>
      <c r="BH1404" s="9">
        <f t="shared" si="3353"/>
        <v>14</v>
      </c>
      <c r="BI1404" s="9">
        <f t="shared" si="3353"/>
        <v>14</v>
      </c>
      <c r="BJ1404" s="9">
        <f t="shared" si="3353"/>
        <v>14</v>
      </c>
      <c r="BK1404" s="9">
        <f>BK1405</f>
        <v>0</v>
      </c>
      <c r="BL1404" s="9">
        <f t="shared" si="3353"/>
        <v>0</v>
      </c>
      <c r="BM1404" s="9">
        <f t="shared" si="3353"/>
        <v>0</v>
      </c>
      <c r="BN1404" s="9">
        <f t="shared" si="3353"/>
        <v>0</v>
      </c>
      <c r="BO1404" s="9">
        <f t="shared" si="3353"/>
        <v>14</v>
      </c>
      <c r="BP1404" s="9">
        <f t="shared" si="3353"/>
        <v>14</v>
      </c>
      <c r="BQ1404" s="9">
        <f>BQ1405</f>
        <v>0</v>
      </c>
      <c r="BR1404" s="9">
        <f t="shared" si="3354"/>
        <v>0</v>
      </c>
      <c r="BS1404" s="9">
        <f t="shared" si="3354"/>
        <v>0</v>
      </c>
      <c r="BT1404" s="9">
        <f t="shared" si="3354"/>
        <v>0</v>
      </c>
      <c r="BU1404" s="9">
        <f t="shared" si="3354"/>
        <v>14</v>
      </c>
      <c r="BV1404" s="9">
        <f t="shared" si="3354"/>
        <v>14</v>
      </c>
      <c r="BW1404" s="9">
        <f>BW1405</f>
        <v>0</v>
      </c>
      <c r="BX1404" s="9">
        <f t="shared" si="3355"/>
        <v>0</v>
      </c>
      <c r="BY1404" s="9">
        <f t="shared" si="3355"/>
        <v>0</v>
      </c>
      <c r="BZ1404" s="9">
        <f t="shared" si="3355"/>
        <v>0</v>
      </c>
      <c r="CA1404" s="9">
        <f t="shared" si="3355"/>
        <v>14</v>
      </c>
      <c r="CB1404" s="9">
        <f t="shared" si="3355"/>
        <v>14</v>
      </c>
      <c r="CC1404" s="9">
        <f>CC1405</f>
        <v>0</v>
      </c>
      <c r="CD1404" s="9">
        <f t="shared" si="3355"/>
        <v>0</v>
      </c>
      <c r="CE1404" s="9">
        <f t="shared" si="3355"/>
        <v>0</v>
      </c>
      <c r="CF1404" s="9">
        <f t="shared" si="3355"/>
        <v>0</v>
      </c>
      <c r="CG1404" s="9">
        <f t="shared" si="3355"/>
        <v>14</v>
      </c>
      <c r="CH1404" s="9">
        <f t="shared" si="3355"/>
        <v>14</v>
      </c>
      <c r="CI1404" s="9">
        <f>CI1405</f>
        <v>0</v>
      </c>
      <c r="CJ1404" s="9">
        <f t="shared" si="3356"/>
        <v>0</v>
      </c>
      <c r="CK1404" s="9">
        <f t="shared" si="3356"/>
        <v>0</v>
      </c>
      <c r="CL1404" s="9">
        <f t="shared" si="3356"/>
        <v>0</v>
      </c>
      <c r="CM1404" s="9">
        <f t="shared" si="3356"/>
        <v>14</v>
      </c>
      <c r="CN1404" s="9">
        <f t="shared" si="3356"/>
        <v>14</v>
      </c>
    </row>
    <row r="1405" spans="1:92" ht="33" hidden="1">
      <c r="A1405" s="25" t="s">
        <v>37</v>
      </c>
      <c r="B1405" s="26">
        <f>B1403</f>
        <v>923</v>
      </c>
      <c r="C1405" s="26" t="s">
        <v>22</v>
      </c>
      <c r="D1405" s="26" t="s">
        <v>29</v>
      </c>
      <c r="E1405" s="26" t="s">
        <v>616</v>
      </c>
      <c r="F1405" s="26" t="s">
        <v>38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>
        <v>14</v>
      </c>
      <c r="BI1405" s="9">
        <f>BC1405+BE1405+BF1405+BG1405+BH1405</f>
        <v>14</v>
      </c>
      <c r="BJ1405" s="9">
        <f>BD1405+BH1405</f>
        <v>14</v>
      </c>
      <c r="BK1405" s="9"/>
      <c r="BL1405" s="9"/>
      <c r="BM1405" s="9"/>
      <c r="BN1405" s="9"/>
      <c r="BO1405" s="9">
        <f>BI1405+BK1405+BL1405+BM1405+BN1405</f>
        <v>14</v>
      </c>
      <c r="BP1405" s="9">
        <f>BJ1405+BN1405</f>
        <v>14</v>
      </c>
      <c r="BQ1405" s="9"/>
      <c r="BR1405" s="9"/>
      <c r="BS1405" s="9"/>
      <c r="BT1405" s="9"/>
      <c r="BU1405" s="9">
        <f>BO1405+BQ1405+BR1405+BS1405+BT1405</f>
        <v>14</v>
      </c>
      <c r="BV1405" s="9">
        <f>BP1405+BT1405</f>
        <v>14</v>
      </c>
      <c r="BW1405" s="9"/>
      <c r="BX1405" s="9"/>
      <c r="BY1405" s="9"/>
      <c r="BZ1405" s="9"/>
      <c r="CA1405" s="9">
        <f>BU1405+BW1405+BX1405+BY1405+BZ1405</f>
        <v>14</v>
      </c>
      <c r="CB1405" s="9">
        <f>BV1405+BZ1405</f>
        <v>14</v>
      </c>
      <c r="CC1405" s="9"/>
      <c r="CD1405" s="9"/>
      <c r="CE1405" s="9"/>
      <c r="CF1405" s="9"/>
      <c r="CG1405" s="9">
        <f>CA1405+CC1405+CD1405+CE1405+CF1405</f>
        <v>14</v>
      </c>
      <c r="CH1405" s="9">
        <f>CB1405+CF1405</f>
        <v>14</v>
      </c>
      <c r="CI1405" s="9"/>
      <c r="CJ1405" s="9"/>
      <c r="CK1405" s="9"/>
      <c r="CL1405" s="9"/>
      <c r="CM1405" s="9">
        <f>CG1405+CI1405+CJ1405+CK1405+CL1405</f>
        <v>14</v>
      </c>
      <c r="CN1405" s="9">
        <f>CH1405+CL1405</f>
        <v>14</v>
      </c>
    </row>
    <row r="1406" spans="1:92" hidden="1">
      <c r="A1406" s="25"/>
      <c r="B1406" s="26"/>
      <c r="C1406" s="26"/>
      <c r="D1406" s="26"/>
      <c r="E1406" s="26"/>
      <c r="F1406" s="26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</row>
    <row r="1407" spans="1:92" ht="18.75" hidden="1">
      <c r="A1407" s="40" t="s">
        <v>556</v>
      </c>
      <c r="B1407" s="24">
        <v>923</v>
      </c>
      <c r="C1407" s="24" t="s">
        <v>22</v>
      </c>
      <c r="D1407" s="24" t="s">
        <v>7</v>
      </c>
      <c r="E1407" s="47"/>
      <c r="F1407" s="26"/>
      <c r="G1407" s="13">
        <f>G1408</f>
        <v>870</v>
      </c>
      <c r="H1407" s="9"/>
      <c r="I1407" s="13">
        <f>I1408</f>
        <v>0</v>
      </c>
      <c r="J1407" s="9"/>
      <c r="K1407" s="13">
        <f>K1408</f>
        <v>0</v>
      </c>
      <c r="L1407" s="9"/>
      <c r="M1407" s="13">
        <f>M1408</f>
        <v>870</v>
      </c>
      <c r="N1407" s="9"/>
      <c r="O1407" s="13">
        <f>O1408</f>
        <v>0</v>
      </c>
      <c r="P1407" s="9"/>
      <c r="Q1407" s="13">
        <f>Q1408</f>
        <v>0</v>
      </c>
      <c r="R1407" s="9"/>
      <c r="S1407" s="13">
        <f>S1408</f>
        <v>870</v>
      </c>
      <c r="T1407" s="9"/>
      <c r="U1407" s="13">
        <f>U1408</f>
        <v>0</v>
      </c>
      <c r="V1407" s="9"/>
      <c r="W1407" s="13">
        <f>W1408</f>
        <v>0</v>
      </c>
      <c r="X1407" s="9"/>
      <c r="Y1407" s="13">
        <f>Y1408</f>
        <v>870</v>
      </c>
      <c r="Z1407" s="9"/>
      <c r="AA1407" s="13">
        <f>AA1408</f>
        <v>0</v>
      </c>
      <c r="AB1407" s="9"/>
      <c r="AC1407" s="13">
        <f>AC1408</f>
        <v>0</v>
      </c>
      <c r="AD1407" s="9"/>
      <c r="AE1407" s="13">
        <f>AE1408</f>
        <v>870</v>
      </c>
      <c r="AF1407" s="9"/>
      <c r="AG1407" s="13">
        <f>AG1408</f>
        <v>0</v>
      </c>
      <c r="AH1407" s="9"/>
      <c r="AI1407" s="13">
        <f>AI1408</f>
        <v>0</v>
      </c>
      <c r="AJ1407" s="9"/>
      <c r="AK1407" s="13">
        <f>AK1408</f>
        <v>870</v>
      </c>
      <c r="AL1407" s="9"/>
      <c r="AM1407" s="13">
        <f>AM1408</f>
        <v>0</v>
      </c>
      <c r="AN1407" s="9"/>
      <c r="AO1407" s="13">
        <f>AO1408</f>
        <v>-29</v>
      </c>
      <c r="AP1407" s="9"/>
      <c r="AQ1407" s="13">
        <f>AQ1408</f>
        <v>841</v>
      </c>
      <c r="AR1407" s="9"/>
      <c r="AS1407" s="13">
        <f>AS1408</f>
        <v>0</v>
      </c>
      <c r="AT1407" s="9"/>
      <c r="AU1407" s="13">
        <f>AU1408</f>
        <v>0</v>
      </c>
      <c r="AV1407" s="9"/>
      <c r="AW1407" s="13">
        <f>AW1408</f>
        <v>841</v>
      </c>
      <c r="AX1407" s="9"/>
      <c r="AY1407" s="13">
        <f t="shared" ref="AY1407:BN1411" si="3357">AY1408</f>
        <v>0</v>
      </c>
      <c r="AZ1407" s="13">
        <f t="shared" si="3357"/>
        <v>203</v>
      </c>
      <c r="BA1407" s="13">
        <f t="shared" si="3357"/>
        <v>0</v>
      </c>
      <c r="BB1407" s="13">
        <f t="shared" si="3357"/>
        <v>0</v>
      </c>
      <c r="BC1407" s="13">
        <f t="shared" si="3357"/>
        <v>1044</v>
      </c>
      <c r="BD1407" s="13">
        <f t="shared" si="3357"/>
        <v>0</v>
      </c>
      <c r="BE1407" s="13">
        <f t="shared" si="3357"/>
        <v>0</v>
      </c>
      <c r="BF1407" s="13">
        <f t="shared" si="3357"/>
        <v>0</v>
      </c>
      <c r="BG1407" s="13">
        <f t="shared" si="3357"/>
        <v>0</v>
      </c>
      <c r="BH1407" s="13">
        <f t="shared" si="3357"/>
        <v>0</v>
      </c>
      <c r="BI1407" s="13">
        <f t="shared" si="3357"/>
        <v>1044</v>
      </c>
      <c r="BJ1407" s="13">
        <f t="shared" si="3357"/>
        <v>0</v>
      </c>
      <c r="BK1407" s="13">
        <f t="shared" si="3357"/>
        <v>0</v>
      </c>
      <c r="BL1407" s="13">
        <f t="shared" si="3357"/>
        <v>0</v>
      </c>
      <c r="BM1407" s="13">
        <f t="shared" si="3357"/>
        <v>0</v>
      </c>
      <c r="BN1407" s="13">
        <f t="shared" si="3357"/>
        <v>0</v>
      </c>
      <c r="BO1407" s="13">
        <f t="shared" ref="BK1407:BZ1411" si="3358">BO1408</f>
        <v>1044</v>
      </c>
      <c r="BP1407" s="13">
        <f t="shared" si="3358"/>
        <v>0</v>
      </c>
      <c r="BQ1407" s="13">
        <f t="shared" si="3358"/>
        <v>0</v>
      </c>
      <c r="BR1407" s="13">
        <f t="shared" si="3358"/>
        <v>0</v>
      </c>
      <c r="BS1407" s="13">
        <f t="shared" si="3358"/>
        <v>0</v>
      </c>
      <c r="BT1407" s="13">
        <f t="shared" si="3358"/>
        <v>0</v>
      </c>
      <c r="BU1407" s="13">
        <f t="shared" si="3358"/>
        <v>1044</v>
      </c>
      <c r="BV1407" s="13">
        <f t="shared" si="3358"/>
        <v>0</v>
      </c>
      <c r="BW1407" s="13">
        <f t="shared" si="3358"/>
        <v>0</v>
      </c>
      <c r="BX1407" s="13">
        <f t="shared" si="3358"/>
        <v>0</v>
      </c>
      <c r="BY1407" s="13">
        <f t="shared" si="3358"/>
        <v>0</v>
      </c>
      <c r="BZ1407" s="13">
        <f t="shared" si="3358"/>
        <v>0</v>
      </c>
      <c r="CA1407" s="13">
        <f t="shared" ref="BW1407:CL1411" si="3359">CA1408</f>
        <v>1044</v>
      </c>
      <c r="CB1407" s="13">
        <f t="shared" si="3359"/>
        <v>0</v>
      </c>
      <c r="CC1407" s="13">
        <f t="shared" si="3359"/>
        <v>0</v>
      </c>
      <c r="CD1407" s="13">
        <f t="shared" si="3359"/>
        <v>0</v>
      </c>
      <c r="CE1407" s="13">
        <f t="shared" si="3359"/>
        <v>0</v>
      </c>
      <c r="CF1407" s="13">
        <f t="shared" si="3359"/>
        <v>0</v>
      </c>
      <c r="CG1407" s="13">
        <f t="shared" si="3359"/>
        <v>1044</v>
      </c>
      <c r="CH1407" s="13">
        <f t="shared" si="3359"/>
        <v>0</v>
      </c>
      <c r="CI1407" s="13">
        <f t="shared" si="3359"/>
        <v>0</v>
      </c>
      <c r="CJ1407" s="13">
        <f t="shared" si="3359"/>
        <v>0</v>
      </c>
      <c r="CK1407" s="13">
        <f t="shared" si="3359"/>
        <v>0</v>
      </c>
      <c r="CL1407" s="13">
        <f t="shared" si="3359"/>
        <v>0</v>
      </c>
      <c r="CM1407" s="13">
        <f t="shared" ref="CI1407:CN1411" si="3360">CM1408</f>
        <v>1044</v>
      </c>
      <c r="CN1407" s="13">
        <f t="shared" si="3360"/>
        <v>0</v>
      </c>
    </row>
    <row r="1408" spans="1:92" ht="20.100000000000001" hidden="1" customHeight="1">
      <c r="A1408" s="28" t="s">
        <v>62</v>
      </c>
      <c r="B1408" s="26">
        <v>923</v>
      </c>
      <c r="C1408" s="26" t="s">
        <v>22</v>
      </c>
      <c r="D1408" s="26" t="s">
        <v>7</v>
      </c>
      <c r="E1408" s="48" t="s">
        <v>63</v>
      </c>
      <c r="F1408" s="26"/>
      <c r="G1408" s="11">
        <f>G1409</f>
        <v>870</v>
      </c>
      <c r="H1408" s="9"/>
      <c r="I1408" s="11">
        <f>I1409</f>
        <v>0</v>
      </c>
      <c r="J1408" s="9"/>
      <c r="K1408" s="11">
        <f>K1409</f>
        <v>0</v>
      </c>
      <c r="L1408" s="9"/>
      <c r="M1408" s="11">
        <f>M1409</f>
        <v>870</v>
      </c>
      <c r="N1408" s="9"/>
      <c r="O1408" s="11">
        <f>O1409</f>
        <v>0</v>
      </c>
      <c r="P1408" s="9"/>
      <c r="Q1408" s="11">
        <f>Q1409</f>
        <v>0</v>
      </c>
      <c r="R1408" s="9"/>
      <c r="S1408" s="11">
        <f>S1409</f>
        <v>870</v>
      </c>
      <c r="T1408" s="9"/>
      <c r="U1408" s="11">
        <f>U1409</f>
        <v>0</v>
      </c>
      <c r="V1408" s="9"/>
      <c r="W1408" s="11">
        <f>W1409</f>
        <v>0</v>
      </c>
      <c r="X1408" s="9"/>
      <c r="Y1408" s="11">
        <f>Y1409</f>
        <v>870</v>
      </c>
      <c r="Z1408" s="9"/>
      <c r="AA1408" s="11">
        <f>AA1409</f>
        <v>0</v>
      </c>
      <c r="AB1408" s="9"/>
      <c r="AC1408" s="11">
        <f>AC1409</f>
        <v>0</v>
      </c>
      <c r="AD1408" s="9"/>
      <c r="AE1408" s="11">
        <f>AE1409</f>
        <v>870</v>
      </c>
      <c r="AF1408" s="9"/>
      <c r="AG1408" s="11">
        <f>AG1409</f>
        <v>0</v>
      </c>
      <c r="AH1408" s="9"/>
      <c r="AI1408" s="11">
        <f>AI1409</f>
        <v>0</v>
      </c>
      <c r="AJ1408" s="9"/>
      <c r="AK1408" s="11">
        <f>AK1409</f>
        <v>870</v>
      </c>
      <c r="AL1408" s="9"/>
      <c r="AM1408" s="11">
        <f>AM1409</f>
        <v>0</v>
      </c>
      <c r="AN1408" s="9"/>
      <c r="AO1408" s="11">
        <f>AO1409</f>
        <v>-29</v>
      </c>
      <c r="AP1408" s="9"/>
      <c r="AQ1408" s="11">
        <f>AQ1409</f>
        <v>841</v>
      </c>
      <c r="AR1408" s="9"/>
      <c r="AS1408" s="11">
        <f>AS1409</f>
        <v>0</v>
      </c>
      <c r="AT1408" s="9"/>
      <c r="AU1408" s="11">
        <f>AU1409</f>
        <v>0</v>
      </c>
      <c r="AV1408" s="9"/>
      <c r="AW1408" s="11">
        <f>AW1409</f>
        <v>841</v>
      </c>
      <c r="AX1408" s="9"/>
      <c r="AY1408" s="11">
        <f t="shared" si="3357"/>
        <v>0</v>
      </c>
      <c r="AZ1408" s="11">
        <f t="shared" si="3357"/>
        <v>203</v>
      </c>
      <c r="BA1408" s="11">
        <f t="shared" si="3357"/>
        <v>0</v>
      </c>
      <c r="BB1408" s="11">
        <f t="shared" si="3357"/>
        <v>0</v>
      </c>
      <c r="BC1408" s="11">
        <f t="shared" si="3357"/>
        <v>1044</v>
      </c>
      <c r="BD1408" s="11">
        <f t="shared" si="3357"/>
        <v>0</v>
      </c>
      <c r="BE1408" s="11">
        <f t="shared" si="3357"/>
        <v>0</v>
      </c>
      <c r="BF1408" s="11">
        <f t="shared" si="3357"/>
        <v>0</v>
      </c>
      <c r="BG1408" s="11">
        <f t="shared" si="3357"/>
        <v>0</v>
      </c>
      <c r="BH1408" s="11">
        <f t="shared" si="3357"/>
        <v>0</v>
      </c>
      <c r="BI1408" s="11">
        <f t="shared" si="3357"/>
        <v>1044</v>
      </c>
      <c r="BJ1408" s="11">
        <f t="shared" si="3357"/>
        <v>0</v>
      </c>
      <c r="BK1408" s="11">
        <f t="shared" si="3358"/>
        <v>0</v>
      </c>
      <c r="BL1408" s="11">
        <f t="shared" si="3358"/>
        <v>0</v>
      </c>
      <c r="BM1408" s="11">
        <f t="shared" si="3358"/>
        <v>0</v>
      </c>
      <c r="BN1408" s="11">
        <f t="shared" si="3358"/>
        <v>0</v>
      </c>
      <c r="BO1408" s="11">
        <f t="shared" si="3358"/>
        <v>1044</v>
      </c>
      <c r="BP1408" s="11">
        <f t="shared" si="3358"/>
        <v>0</v>
      </c>
      <c r="BQ1408" s="11">
        <f t="shared" si="3358"/>
        <v>0</v>
      </c>
      <c r="BR1408" s="11">
        <f t="shared" si="3358"/>
        <v>0</v>
      </c>
      <c r="BS1408" s="11">
        <f t="shared" si="3358"/>
        <v>0</v>
      </c>
      <c r="BT1408" s="11">
        <f t="shared" si="3358"/>
        <v>0</v>
      </c>
      <c r="BU1408" s="11">
        <f t="shared" si="3358"/>
        <v>1044</v>
      </c>
      <c r="BV1408" s="11">
        <f t="shared" si="3358"/>
        <v>0</v>
      </c>
      <c r="BW1408" s="11">
        <f t="shared" si="3359"/>
        <v>0</v>
      </c>
      <c r="BX1408" s="11">
        <f t="shared" si="3359"/>
        <v>0</v>
      </c>
      <c r="BY1408" s="11">
        <f t="shared" si="3359"/>
        <v>0</v>
      </c>
      <c r="BZ1408" s="11">
        <f t="shared" si="3359"/>
        <v>0</v>
      </c>
      <c r="CA1408" s="11">
        <f t="shared" si="3359"/>
        <v>1044</v>
      </c>
      <c r="CB1408" s="11">
        <f t="shared" si="3359"/>
        <v>0</v>
      </c>
      <c r="CC1408" s="11">
        <f t="shared" si="3359"/>
        <v>0</v>
      </c>
      <c r="CD1408" s="11">
        <f t="shared" si="3359"/>
        <v>0</v>
      </c>
      <c r="CE1408" s="11">
        <f t="shared" si="3359"/>
        <v>0</v>
      </c>
      <c r="CF1408" s="11">
        <f t="shared" si="3359"/>
        <v>0</v>
      </c>
      <c r="CG1408" s="11">
        <f t="shared" si="3359"/>
        <v>1044</v>
      </c>
      <c r="CH1408" s="11">
        <f t="shared" si="3359"/>
        <v>0</v>
      </c>
      <c r="CI1408" s="11">
        <f t="shared" si="3360"/>
        <v>0</v>
      </c>
      <c r="CJ1408" s="11">
        <f t="shared" si="3360"/>
        <v>0</v>
      </c>
      <c r="CK1408" s="11">
        <f t="shared" si="3360"/>
        <v>0</v>
      </c>
      <c r="CL1408" s="11">
        <f t="shared" si="3360"/>
        <v>0</v>
      </c>
      <c r="CM1408" s="11">
        <f t="shared" si="3360"/>
        <v>1044</v>
      </c>
      <c r="CN1408" s="11">
        <f t="shared" si="3360"/>
        <v>0</v>
      </c>
    </row>
    <row r="1409" spans="1:92" ht="20.100000000000001" hidden="1" customHeight="1">
      <c r="A1409" s="28" t="s">
        <v>15</v>
      </c>
      <c r="B1409" s="26">
        <v>923</v>
      </c>
      <c r="C1409" s="26" t="s">
        <v>22</v>
      </c>
      <c r="D1409" s="26" t="s">
        <v>7</v>
      </c>
      <c r="E1409" s="48" t="s">
        <v>64</v>
      </c>
      <c r="F1409" s="26"/>
      <c r="G1409" s="11">
        <f>G1410</f>
        <v>870</v>
      </c>
      <c r="H1409" s="9"/>
      <c r="I1409" s="11">
        <f>I1410</f>
        <v>0</v>
      </c>
      <c r="J1409" s="9"/>
      <c r="K1409" s="11">
        <f>K1410</f>
        <v>0</v>
      </c>
      <c r="L1409" s="9"/>
      <c r="M1409" s="11">
        <f>M1410</f>
        <v>870</v>
      </c>
      <c r="N1409" s="9"/>
      <c r="O1409" s="11">
        <f>O1410</f>
        <v>0</v>
      </c>
      <c r="P1409" s="9"/>
      <c r="Q1409" s="11">
        <f>Q1410</f>
        <v>0</v>
      </c>
      <c r="R1409" s="9"/>
      <c r="S1409" s="11">
        <f>S1410</f>
        <v>870</v>
      </c>
      <c r="T1409" s="9"/>
      <c r="U1409" s="11">
        <f>U1410</f>
        <v>0</v>
      </c>
      <c r="V1409" s="9"/>
      <c r="W1409" s="11">
        <f>W1410</f>
        <v>0</v>
      </c>
      <c r="X1409" s="9"/>
      <c r="Y1409" s="11">
        <f>Y1410</f>
        <v>870</v>
      </c>
      <c r="Z1409" s="9"/>
      <c r="AA1409" s="11">
        <f>AA1410</f>
        <v>0</v>
      </c>
      <c r="AB1409" s="9"/>
      <c r="AC1409" s="11">
        <f>AC1410</f>
        <v>0</v>
      </c>
      <c r="AD1409" s="9"/>
      <c r="AE1409" s="11">
        <f>AE1410</f>
        <v>870</v>
      </c>
      <c r="AF1409" s="9"/>
      <c r="AG1409" s="11">
        <f>AG1410</f>
        <v>0</v>
      </c>
      <c r="AH1409" s="9"/>
      <c r="AI1409" s="11">
        <f>AI1410</f>
        <v>0</v>
      </c>
      <c r="AJ1409" s="9"/>
      <c r="AK1409" s="11">
        <f>AK1410</f>
        <v>870</v>
      </c>
      <c r="AL1409" s="9"/>
      <c r="AM1409" s="11">
        <f>AM1410</f>
        <v>0</v>
      </c>
      <c r="AN1409" s="9"/>
      <c r="AO1409" s="11">
        <f>AO1410</f>
        <v>-29</v>
      </c>
      <c r="AP1409" s="9"/>
      <c r="AQ1409" s="11">
        <f>AQ1410</f>
        <v>841</v>
      </c>
      <c r="AR1409" s="9"/>
      <c r="AS1409" s="11">
        <f>AS1410</f>
        <v>0</v>
      </c>
      <c r="AT1409" s="9"/>
      <c r="AU1409" s="11">
        <f>AU1410</f>
        <v>0</v>
      </c>
      <c r="AV1409" s="9"/>
      <c r="AW1409" s="11">
        <f>AW1410</f>
        <v>841</v>
      </c>
      <c r="AX1409" s="9"/>
      <c r="AY1409" s="11">
        <f t="shared" si="3357"/>
        <v>0</v>
      </c>
      <c r="AZ1409" s="11">
        <f t="shared" si="3357"/>
        <v>203</v>
      </c>
      <c r="BA1409" s="11">
        <f t="shared" si="3357"/>
        <v>0</v>
      </c>
      <c r="BB1409" s="11">
        <f t="shared" si="3357"/>
        <v>0</v>
      </c>
      <c r="BC1409" s="11">
        <f t="shared" si="3357"/>
        <v>1044</v>
      </c>
      <c r="BD1409" s="11">
        <f t="shared" si="3357"/>
        <v>0</v>
      </c>
      <c r="BE1409" s="11">
        <f t="shared" si="3357"/>
        <v>0</v>
      </c>
      <c r="BF1409" s="11">
        <f t="shared" si="3357"/>
        <v>0</v>
      </c>
      <c r="BG1409" s="11">
        <f t="shared" si="3357"/>
        <v>0</v>
      </c>
      <c r="BH1409" s="11">
        <f t="shared" si="3357"/>
        <v>0</v>
      </c>
      <c r="BI1409" s="11">
        <f t="shared" si="3357"/>
        <v>1044</v>
      </c>
      <c r="BJ1409" s="11">
        <f t="shared" si="3357"/>
        <v>0</v>
      </c>
      <c r="BK1409" s="11">
        <f t="shared" si="3358"/>
        <v>0</v>
      </c>
      <c r="BL1409" s="11">
        <f t="shared" si="3358"/>
        <v>0</v>
      </c>
      <c r="BM1409" s="11">
        <f t="shared" si="3358"/>
        <v>0</v>
      </c>
      <c r="BN1409" s="11">
        <f t="shared" si="3358"/>
        <v>0</v>
      </c>
      <c r="BO1409" s="11">
        <f t="shared" si="3358"/>
        <v>1044</v>
      </c>
      <c r="BP1409" s="11">
        <f t="shared" si="3358"/>
        <v>0</v>
      </c>
      <c r="BQ1409" s="11">
        <f t="shared" si="3358"/>
        <v>0</v>
      </c>
      <c r="BR1409" s="11">
        <f t="shared" si="3358"/>
        <v>0</v>
      </c>
      <c r="BS1409" s="11">
        <f t="shared" si="3358"/>
        <v>0</v>
      </c>
      <c r="BT1409" s="11">
        <f t="shared" si="3358"/>
        <v>0</v>
      </c>
      <c r="BU1409" s="11">
        <f t="shared" si="3358"/>
        <v>1044</v>
      </c>
      <c r="BV1409" s="11">
        <f t="shared" si="3358"/>
        <v>0</v>
      </c>
      <c r="BW1409" s="11">
        <f t="shared" si="3359"/>
        <v>0</v>
      </c>
      <c r="BX1409" s="11">
        <f t="shared" si="3359"/>
        <v>0</v>
      </c>
      <c r="BY1409" s="11">
        <f t="shared" si="3359"/>
        <v>0</v>
      </c>
      <c r="BZ1409" s="11">
        <f t="shared" si="3359"/>
        <v>0</v>
      </c>
      <c r="CA1409" s="11">
        <f t="shared" si="3359"/>
        <v>1044</v>
      </c>
      <c r="CB1409" s="11">
        <f t="shared" si="3359"/>
        <v>0</v>
      </c>
      <c r="CC1409" s="11">
        <f t="shared" si="3359"/>
        <v>0</v>
      </c>
      <c r="CD1409" s="11">
        <f t="shared" si="3359"/>
        <v>0</v>
      </c>
      <c r="CE1409" s="11">
        <f t="shared" si="3359"/>
        <v>0</v>
      </c>
      <c r="CF1409" s="11">
        <f t="shared" si="3359"/>
        <v>0</v>
      </c>
      <c r="CG1409" s="11">
        <f t="shared" si="3359"/>
        <v>1044</v>
      </c>
      <c r="CH1409" s="11">
        <f t="shared" si="3359"/>
        <v>0</v>
      </c>
      <c r="CI1409" s="11">
        <f t="shared" si="3360"/>
        <v>0</v>
      </c>
      <c r="CJ1409" s="11">
        <f t="shared" si="3360"/>
        <v>0</v>
      </c>
      <c r="CK1409" s="11">
        <f t="shared" si="3360"/>
        <v>0</v>
      </c>
      <c r="CL1409" s="11">
        <f t="shared" si="3360"/>
        <v>0</v>
      </c>
      <c r="CM1409" s="11">
        <f t="shared" si="3360"/>
        <v>1044</v>
      </c>
      <c r="CN1409" s="11">
        <f t="shared" si="3360"/>
        <v>0</v>
      </c>
    </row>
    <row r="1410" spans="1:92" ht="20.100000000000001" hidden="1" customHeight="1">
      <c r="A1410" s="28" t="s">
        <v>554</v>
      </c>
      <c r="B1410" s="26">
        <v>923</v>
      </c>
      <c r="C1410" s="26" t="s">
        <v>22</v>
      </c>
      <c r="D1410" s="26" t="s">
        <v>7</v>
      </c>
      <c r="E1410" s="48" t="s">
        <v>523</v>
      </c>
      <c r="F1410" s="26"/>
      <c r="G1410" s="11">
        <f>G1411</f>
        <v>870</v>
      </c>
      <c r="H1410" s="9"/>
      <c r="I1410" s="11">
        <f>I1411</f>
        <v>0</v>
      </c>
      <c r="J1410" s="9"/>
      <c r="K1410" s="11">
        <f>K1411</f>
        <v>0</v>
      </c>
      <c r="L1410" s="9"/>
      <c r="M1410" s="11">
        <f>M1411</f>
        <v>870</v>
      </c>
      <c r="N1410" s="9"/>
      <c r="O1410" s="11">
        <f>O1411</f>
        <v>0</v>
      </c>
      <c r="P1410" s="9"/>
      <c r="Q1410" s="11">
        <f>Q1411</f>
        <v>0</v>
      </c>
      <c r="R1410" s="9"/>
      <c r="S1410" s="11">
        <f>S1411</f>
        <v>870</v>
      </c>
      <c r="T1410" s="9"/>
      <c r="U1410" s="11">
        <f>U1411</f>
        <v>0</v>
      </c>
      <c r="V1410" s="9"/>
      <c r="W1410" s="11">
        <f>W1411</f>
        <v>0</v>
      </c>
      <c r="X1410" s="9"/>
      <c r="Y1410" s="11">
        <f>Y1411</f>
        <v>870</v>
      </c>
      <c r="Z1410" s="9"/>
      <c r="AA1410" s="11">
        <f>AA1411</f>
        <v>0</v>
      </c>
      <c r="AB1410" s="9"/>
      <c r="AC1410" s="11">
        <f>AC1411</f>
        <v>0</v>
      </c>
      <c r="AD1410" s="9"/>
      <c r="AE1410" s="11">
        <f>AE1411</f>
        <v>870</v>
      </c>
      <c r="AF1410" s="9"/>
      <c r="AG1410" s="11">
        <f>AG1411</f>
        <v>0</v>
      </c>
      <c r="AH1410" s="9"/>
      <c r="AI1410" s="11">
        <f>AI1411</f>
        <v>0</v>
      </c>
      <c r="AJ1410" s="9"/>
      <c r="AK1410" s="11">
        <f>AK1411</f>
        <v>870</v>
      </c>
      <c r="AL1410" s="9"/>
      <c r="AM1410" s="11">
        <f>AM1411</f>
        <v>0</v>
      </c>
      <c r="AN1410" s="9"/>
      <c r="AO1410" s="11">
        <f>AO1411</f>
        <v>-29</v>
      </c>
      <c r="AP1410" s="9"/>
      <c r="AQ1410" s="11">
        <f>AQ1411</f>
        <v>841</v>
      </c>
      <c r="AR1410" s="9"/>
      <c r="AS1410" s="11">
        <f>AS1411</f>
        <v>0</v>
      </c>
      <c r="AT1410" s="9"/>
      <c r="AU1410" s="11">
        <f>AU1411</f>
        <v>0</v>
      </c>
      <c r="AV1410" s="9"/>
      <c r="AW1410" s="11">
        <f>AW1411</f>
        <v>841</v>
      </c>
      <c r="AX1410" s="9"/>
      <c r="AY1410" s="11">
        <f t="shared" si="3357"/>
        <v>0</v>
      </c>
      <c r="AZ1410" s="11">
        <f t="shared" si="3357"/>
        <v>203</v>
      </c>
      <c r="BA1410" s="11">
        <f t="shared" si="3357"/>
        <v>0</v>
      </c>
      <c r="BB1410" s="11">
        <f t="shared" si="3357"/>
        <v>0</v>
      </c>
      <c r="BC1410" s="11">
        <f t="shared" si="3357"/>
        <v>1044</v>
      </c>
      <c r="BD1410" s="11">
        <f t="shared" si="3357"/>
        <v>0</v>
      </c>
      <c r="BE1410" s="11">
        <f t="shared" si="3357"/>
        <v>0</v>
      </c>
      <c r="BF1410" s="11">
        <f t="shared" si="3357"/>
        <v>0</v>
      </c>
      <c r="BG1410" s="11">
        <f t="shared" si="3357"/>
        <v>0</v>
      </c>
      <c r="BH1410" s="11">
        <f t="shared" si="3357"/>
        <v>0</v>
      </c>
      <c r="BI1410" s="11">
        <f t="shared" si="3357"/>
        <v>1044</v>
      </c>
      <c r="BJ1410" s="11">
        <f t="shared" si="3357"/>
        <v>0</v>
      </c>
      <c r="BK1410" s="11">
        <f t="shared" si="3358"/>
        <v>0</v>
      </c>
      <c r="BL1410" s="11">
        <f t="shared" si="3358"/>
        <v>0</v>
      </c>
      <c r="BM1410" s="11">
        <f t="shared" si="3358"/>
        <v>0</v>
      </c>
      <c r="BN1410" s="11">
        <f t="shared" si="3358"/>
        <v>0</v>
      </c>
      <c r="BO1410" s="11">
        <f t="shared" si="3358"/>
        <v>1044</v>
      </c>
      <c r="BP1410" s="11">
        <f t="shared" si="3358"/>
        <v>0</v>
      </c>
      <c r="BQ1410" s="11">
        <f t="shared" si="3358"/>
        <v>0</v>
      </c>
      <c r="BR1410" s="11">
        <f t="shared" si="3358"/>
        <v>0</v>
      </c>
      <c r="BS1410" s="11">
        <f t="shared" si="3358"/>
        <v>0</v>
      </c>
      <c r="BT1410" s="11">
        <f t="shared" si="3358"/>
        <v>0</v>
      </c>
      <c r="BU1410" s="11">
        <f t="shared" si="3358"/>
        <v>1044</v>
      </c>
      <c r="BV1410" s="11">
        <f t="shared" si="3358"/>
        <v>0</v>
      </c>
      <c r="BW1410" s="11">
        <f t="shared" si="3359"/>
        <v>0</v>
      </c>
      <c r="BX1410" s="11">
        <f t="shared" si="3359"/>
        <v>0</v>
      </c>
      <c r="BY1410" s="11">
        <f t="shared" si="3359"/>
        <v>0</v>
      </c>
      <c r="BZ1410" s="11">
        <f t="shared" si="3359"/>
        <v>0</v>
      </c>
      <c r="CA1410" s="11">
        <f t="shared" si="3359"/>
        <v>1044</v>
      </c>
      <c r="CB1410" s="11">
        <f t="shared" si="3359"/>
        <v>0</v>
      </c>
      <c r="CC1410" s="11">
        <f t="shared" si="3359"/>
        <v>0</v>
      </c>
      <c r="CD1410" s="11">
        <f t="shared" si="3359"/>
        <v>0</v>
      </c>
      <c r="CE1410" s="11">
        <f t="shared" si="3359"/>
        <v>0</v>
      </c>
      <c r="CF1410" s="11">
        <f t="shared" si="3359"/>
        <v>0</v>
      </c>
      <c r="CG1410" s="11">
        <f t="shared" si="3359"/>
        <v>1044</v>
      </c>
      <c r="CH1410" s="11">
        <f t="shared" si="3359"/>
        <v>0</v>
      </c>
      <c r="CI1410" s="11">
        <f t="shared" si="3360"/>
        <v>0</v>
      </c>
      <c r="CJ1410" s="11">
        <f t="shared" si="3360"/>
        <v>0</v>
      </c>
      <c r="CK1410" s="11">
        <f t="shared" si="3360"/>
        <v>0</v>
      </c>
      <c r="CL1410" s="11">
        <f t="shared" si="3360"/>
        <v>0</v>
      </c>
      <c r="CM1410" s="11">
        <f t="shared" si="3360"/>
        <v>1044</v>
      </c>
      <c r="CN1410" s="11">
        <f t="shared" si="3360"/>
        <v>0</v>
      </c>
    </row>
    <row r="1411" spans="1:92" ht="33" hidden="1">
      <c r="A1411" s="49" t="s">
        <v>244</v>
      </c>
      <c r="B1411" s="26">
        <v>923</v>
      </c>
      <c r="C1411" s="26" t="s">
        <v>22</v>
      </c>
      <c r="D1411" s="26" t="s">
        <v>7</v>
      </c>
      <c r="E1411" s="48" t="s">
        <v>523</v>
      </c>
      <c r="F1411" s="26" t="s">
        <v>31</v>
      </c>
      <c r="G1411" s="11">
        <f>G1412</f>
        <v>870</v>
      </c>
      <c r="H1411" s="9"/>
      <c r="I1411" s="11">
        <f>I1412</f>
        <v>0</v>
      </c>
      <c r="J1411" s="9"/>
      <c r="K1411" s="11">
        <f>K1412</f>
        <v>0</v>
      </c>
      <c r="L1411" s="9"/>
      <c r="M1411" s="11">
        <f>M1412</f>
        <v>870</v>
      </c>
      <c r="N1411" s="9"/>
      <c r="O1411" s="11">
        <f>O1412</f>
        <v>0</v>
      </c>
      <c r="P1411" s="9"/>
      <c r="Q1411" s="11">
        <f>Q1412</f>
        <v>0</v>
      </c>
      <c r="R1411" s="9"/>
      <c r="S1411" s="11">
        <f>S1412</f>
        <v>870</v>
      </c>
      <c r="T1411" s="9"/>
      <c r="U1411" s="11">
        <f>U1412</f>
        <v>0</v>
      </c>
      <c r="V1411" s="9"/>
      <c r="W1411" s="11">
        <f>W1412</f>
        <v>0</v>
      </c>
      <c r="X1411" s="9"/>
      <c r="Y1411" s="11">
        <f>Y1412</f>
        <v>870</v>
      </c>
      <c r="Z1411" s="9"/>
      <c r="AA1411" s="11">
        <f>AA1412</f>
        <v>0</v>
      </c>
      <c r="AB1411" s="9"/>
      <c r="AC1411" s="11">
        <f>AC1412</f>
        <v>0</v>
      </c>
      <c r="AD1411" s="9"/>
      <c r="AE1411" s="11">
        <f>AE1412</f>
        <v>870</v>
      </c>
      <c r="AF1411" s="9"/>
      <c r="AG1411" s="11">
        <f>AG1412</f>
        <v>0</v>
      </c>
      <c r="AH1411" s="9"/>
      <c r="AI1411" s="11">
        <f>AI1412</f>
        <v>0</v>
      </c>
      <c r="AJ1411" s="9"/>
      <c r="AK1411" s="11">
        <f>AK1412</f>
        <v>870</v>
      </c>
      <c r="AL1411" s="9"/>
      <c r="AM1411" s="11">
        <f>AM1412</f>
        <v>0</v>
      </c>
      <c r="AN1411" s="9"/>
      <c r="AO1411" s="11">
        <f>AO1412</f>
        <v>-29</v>
      </c>
      <c r="AP1411" s="9"/>
      <c r="AQ1411" s="11">
        <f>AQ1412</f>
        <v>841</v>
      </c>
      <c r="AR1411" s="9"/>
      <c r="AS1411" s="11">
        <f>AS1412</f>
        <v>0</v>
      </c>
      <c r="AT1411" s="9"/>
      <c r="AU1411" s="11">
        <f>AU1412</f>
        <v>0</v>
      </c>
      <c r="AV1411" s="9"/>
      <c r="AW1411" s="11">
        <f>AW1412</f>
        <v>841</v>
      </c>
      <c r="AX1411" s="9"/>
      <c r="AY1411" s="11">
        <f t="shared" si="3357"/>
        <v>0</v>
      </c>
      <c r="AZ1411" s="11">
        <f t="shared" si="3357"/>
        <v>203</v>
      </c>
      <c r="BA1411" s="11">
        <f t="shared" si="3357"/>
        <v>0</v>
      </c>
      <c r="BB1411" s="11">
        <f t="shared" si="3357"/>
        <v>0</v>
      </c>
      <c r="BC1411" s="11">
        <f t="shared" si="3357"/>
        <v>1044</v>
      </c>
      <c r="BD1411" s="11">
        <f t="shared" si="3357"/>
        <v>0</v>
      </c>
      <c r="BE1411" s="11">
        <f t="shared" si="3357"/>
        <v>0</v>
      </c>
      <c r="BF1411" s="11">
        <f t="shared" si="3357"/>
        <v>0</v>
      </c>
      <c r="BG1411" s="11">
        <f t="shared" si="3357"/>
        <v>0</v>
      </c>
      <c r="BH1411" s="11">
        <f t="shared" si="3357"/>
        <v>0</v>
      </c>
      <c r="BI1411" s="11">
        <f t="shared" si="3357"/>
        <v>1044</v>
      </c>
      <c r="BJ1411" s="11">
        <f t="shared" si="3357"/>
        <v>0</v>
      </c>
      <c r="BK1411" s="11">
        <f t="shared" si="3358"/>
        <v>0</v>
      </c>
      <c r="BL1411" s="11">
        <f t="shared" si="3358"/>
        <v>0</v>
      </c>
      <c r="BM1411" s="11">
        <f t="shared" si="3358"/>
        <v>0</v>
      </c>
      <c r="BN1411" s="11">
        <f t="shared" si="3358"/>
        <v>0</v>
      </c>
      <c r="BO1411" s="11">
        <f t="shared" si="3358"/>
        <v>1044</v>
      </c>
      <c r="BP1411" s="11">
        <f t="shared" si="3358"/>
        <v>0</v>
      </c>
      <c r="BQ1411" s="11">
        <f t="shared" si="3358"/>
        <v>0</v>
      </c>
      <c r="BR1411" s="11">
        <f t="shared" si="3358"/>
        <v>0</v>
      </c>
      <c r="BS1411" s="11">
        <f t="shared" si="3358"/>
        <v>0</v>
      </c>
      <c r="BT1411" s="11">
        <f t="shared" si="3358"/>
        <v>0</v>
      </c>
      <c r="BU1411" s="11">
        <f t="shared" si="3358"/>
        <v>1044</v>
      </c>
      <c r="BV1411" s="11">
        <f t="shared" si="3358"/>
        <v>0</v>
      </c>
      <c r="BW1411" s="11">
        <f t="shared" si="3359"/>
        <v>0</v>
      </c>
      <c r="BX1411" s="11">
        <f t="shared" si="3359"/>
        <v>0</v>
      </c>
      <c r="BY1411" s="11">
        <f t="shared" si="3359"/>
        <v>0</v>
      </c>
      <c r="BZ1411" s="11">
        <f t="shared" si="3359"/>
        <v>0</v>
      </c>
      <c r="CA1411" s="11">
        <f t="shared" si="3359"/>
        <v>1044</v>
      </c>
      <c r="CB1411" s="11">
        <f t="shared" si="3359"/>
        <v>0</v>
      </c>
      <c r="CC1411" s="11">
        <f t="shared" si="3359"/>
        <v>0</v>
      </c>
      <c r="CD1411" s="11">
        <f t="shared" si="3359"/>
        <v>0</v>
      </c>
      <c r="CE1411" s="11">
        <f t="shared" si="3359"/>
        <v>0</v>
      </c>
      <c r="CF1411" s="11">
        <f t="shared" si="3359"/>
        <v>0</v>
      </c>
      <c r="CG1411" s="11">
        <f t="shared" si="3359"/>
        <v>1044</v>
      </c>
      <c r="CH1411" s="11">
        <f t="shared" si="3359"/>
        <v>0</v>
      </c>
      <c r="CI1411" s="11">
        <f t="shared" si="3360"/>
        <v>0</v>
      </c>
      <c r="CJ1411" s="11">
        <f t="shared" si="3360"/>
        <v>0</v>
      </c>
      <c r="CK1411" s="11">
        <f t="shared" si="3360"/>
        <v>0</v>
      </c>
      <c r="CL1411" s="11">
        <f t="shared" si="3360"/>
        <v>0</v>
      </c>
      <c r="CM1411" s="11">
        <f t="shared" si="3360"/>
        <v>1044</v>
      </c>
      <c r="CN1411" s="11">
        <f t="shared" si="3360"/>
        <v>0</v>
      </c>
    </row>
    <row r="1412" spans="1:92" ht="33" hidden="1">
      <c r="A1412" s="49" t="s">
        <v>37</v>
      </c>
      <c r="B1412" s="26">
        <v>923</v>
      </c>
      <c r="C1412" s="26" t="s">
        <v>22</v>
      </c>
      <c r="D1412" s="26" t="s">
        <v>7</v>
      </c>
      <c r="E1412" s="48" t="s">
        <v>523</v>
      </c>
      <c r="F1412" s="26" t="s">
        <v>38</v>
      </c>
      <c r="G1412" s="11">
        <v>870</v>
      </c>
      <c r="H1412" s="9"/>
      <c r="I1412" s="11"/>
      <c r="J1412" s="9"/>
      <c r="K1412" s="11"/>
      <c r="L1412" s="9"/>
      <c r="M1412" s="9">
        <f>G1412+I1412+J1412+K1412+L1412</f>
        <v>870</v>
      </c>
      <c r="N1412" s="9">
        <f>H1412+L1412</f>
        <v>0</v>
      </c>
      <c r="O1412" s="11"/>
      <c r="P1412" s="9"/>
      <c r="Q1412" s="11"/>
      <c r="R1412" s="9"/>
      <c r="S1412" s="9">
        <f>M1412+O1412+P1412+Q1412+R1412</f>
        <v>870</v>
      </c>
      <c r="T1412" s="9">
        <f>N1412+R1412</f>
        <v>0</v>
      </c>
      <c r="U1412" s="11"/>
      <c r="V1412" s="9"/>
      <c r="W1412" s="11"/>
      <c r="X1412" s="9"/>
      <c r="Y1412" s="9">
        <f>S1412+U1412+V1412+W1412+X1412</f>
        <v>870</v>
      </c>
      <c r="Z1412" s="9">
        <f>T1412+X1412</f>
        <v>0</v>
      </c>
      <c r="AA1412" s="11"/>
      <c r="AB1412" s="9"/>
      <c r="AC1412" s="11"/>
      <c r="AD1412" s="9"/>
      <c r="AE1412" s="9">
        <f>Y1412+AA1412+AB1412+AC1412+AD1412</f>
        <v>870</v>
      </c>
      <c r="AF1412" s="9">
        <f>Z1412+AD1412</f>
        <v>0</v>
      </c>
      <c r="AG1412" s="11"/>
      <c r="AH1412" s="9"/>
      <c r="AI1412" s="11"/>
      <c r="AJ1412" s="9"/>
      <c r="AK1412" s="9">
        <f>AE1412+AG1412+AH1412+AI1412+AJ1412</f>
        <v>870</v>
      </c>
      <c r="AL1412" s="9">
        <f>AF1412+AJ1412</f>
        <v>0</v>
      </c>
      <c r="AM1412" s="11"/>
      <c r="AN1412" s="9"/>
      <c r="AO1412" s="11">
        <v>-29</v>
      </c>
      <c r="AP1412" s="9"/>
      <c r="AQ1412" s="9">
        <f>AK1412+AM1412+AN1412+AO1412+AP1412</f>
        <v>841</v>
      </c>
      <c r="AR1412" s="9">
        <f>AL1412+AP1412</f>
        <v>0</v>
      </c>
      <c r="AS1412" s="11"/>
      <c r="AT1412" s="9"/>
      <c r="AU1412" s="11"/>
      <c r="AV1412" s="9"/>
      <c r="AW1412" s="9">
        <f>AQ1412+AS1412+AT1412+AU1412+AV1412</f>
        <v>841</v>
      </c>
      <c r="AX1412" s="9">
        <f>AR1412+AV1412</f>
        <v>0</v>
      </c>
      <c r="AY1412" s="11"/>
      <c r="AZ1412" s="9">
        <v>203</v>
      </c>
      <c r="BA1412" s="11"/>
      <c r="BB1412" s="9"/>
      <c r="BC1412" s="9">
        <f>AW1412+AY1412+AZ1412+BA1412+BB1412</f>
        <v>1044</v>
      </c>
      <c r="BD1412" s="10">
        <f>AX1412+BB1412</f>
        <v>0</v>
      </c>
      <c r="BE1412" s="11"/>
      <c r="BF1412" s="9"/>
      <c r="BG1412" s="11"/>
      <c r="BH1412" s="9"/>
      <c r="BI1412" s="9">
        <f>BC1412+BE1412+BF1412+BG1412+BH1412</f>
        <v>1044</v>
      </c>
      <c r="BJ1412" s="10">
        <f>BD1412+BH1412</f>
        <v>0</v>
      </c>
      <c r="BK1412" s="11"/>
      <c r="BL1412" s="9"/>
      <c r="BM1412" s="11"/>
      <c r="BN1412" s="9"/>
      <c r="BO1412" s="9">
        <f>BI1412+BK1412+BL1412+BM1412+BN1412</f>
        <v>1044</v>
      </c>
      <c r="BP1412" s="10">
        <f>BJ1412+BN1412</f>
        <v>0</v>
      </c>
      <c r="BQ1412" s="11"/>
      <c r="BR1412" s="9"/>
      <c r="BS1412" s="11"/>
      <c r="BT1412" s="9"/>
      <c r="BU1412" s="9">
        <f>BO1412+BQ1412+BR1412+BS1412+BT1412</f>
        <v>1044</v>
      </c>
      <c r="BV1412" s="10">
        <f>BP1412+BT1412</f>
        <v>0</v>
      </c>
      <c r="BW1412" s="11"/>
      <c r="BX1412" s="9"/>
      <c r="BY1412" s="11"/>
      <c r="BZ1412" s="9"/>
      <c r="CA1412" s="9">
        <f>BU1412+BW1412+BX1412+BY1412+BZ1412</f>
        <v>1044</v>
      </c>
      <c r="CB1412" s="10">
        <f>BV1412+BZ1412</f>
        <v>0</v>
      </c>
      <c r="CC1412" s="11"/>
      <c r="CD1412" s="9"/>
      <c r="CE1412" s="11"/>
      <c r="CF1412" s="9"/>
      <c r="CG1412" s="9">
        <f>CA1412+CC1412+CD1412+CE1412+CF1412</f>
        <v>1044</v>
      </c>
      <c r="CH1412" s="10">
        <f>CB1412+CF1412</f>
        <v>0</v>
      </c>
      <c r="CI1412" s="11"/>
      <c r="CJ1412" s="9"/>
      <c r="CK1412" s="11"/>
      <c r="CL1412" s="9"/>
      <c r="CM1412" s="9">
        <f>CG1412+CI1412+CJ1412+CK1412+CL1412</f>
        <v>1044</v>
      </c>
      <c r="CN1412" s="10">
        <f>CH1412+CL1412</f>
        <v>0</v>
      </c>
    </row>
    <row r="1413" spans="1:92" hidden="1">
      <c r="A1413" s="49"/>
      <c r="B1413" s="26"/>
      <c r="C1413" s="26"/>
      <c r="D1413" s="26"/>
      <c r="E1413" s="48"/>
      <c r="F1413" s="26"/>
      <c r="G1413" s="11"/>
      <c r="H1413" s="9"/>
      <c r="I1413" s="11"/>
      <c r="J1413" s="9"/>
      <c r="K1413" s="11"/>
      <c r="L1413" s="9"/>
      <c r="M1413" s="9"/>
      <c r="N1413" s="9"/>
      <c r="O1413" s="11"/>
      <c r="P1413" s="9"/>
      <c r="Q1413" s="11"/>
      <c r="R1413" s="9"/>
      <c r="S1413" s="9"/>
      <c r="T1413" s="9"/>
      <c r="U1413" s="11"/>
      <c r="V1413" s="9"/>
      <c r="W1413" s="11"/>
      <c r="X1413" s="9"/>
      <c r="Y1413" s="9"/>
      <c r="Z1413" s="9"/>
      <c r="AA1413" s="11"/>
      <c r="AB1413" s="9"/>
      <c r="AC1413" s="11"/>
      <c r="AD1413" s="9"/>
      <c r="AE1413" s="9"/>
      <c r="AF1413" s="9"/>
      <c r="AG1413" s="11"/>
      <c r="AH1413" s="9"/>
      <c r="AI1413" s="11"/>
      <c r="AJ1413" s="9"/>
      <c r="AK1413" s="9"/>
      <c r="AL1413" s="9"/>
      <c r="AM1413" s="11"/>
      <c r="AN1413" s="9"/>
      <c r="AO1413" s="11"/>
      <c r="AP1413" s="9"/>
      <c r="AQ1413" s="9"/>
      <c r="AR1413" s="9"/>
      <c r="AS1413" s="11"/>
      <c r="AT1413" s="9"/>
      <c r="AU1413" s="11"/>
      <c r="AV1413" s="9"/>
      <c r="AW1413" s="9"/>
      <c r="AX1413" s="9"/>
      <c r="AY1413" s="11"/>
      <c r="AZ1413" s="9"/>
      <c r="BA1413" s="11"/>
      <c r="BB1413" s="9"/>
      <c r="BC1413" s="9"/>
      <c r="BD1413" s="9"/>
      <c r="BE1413" s="11"/>
      <c r="BF1413" s="9"/>
      <c r="BG1413" s="11"/>
      <c r="BH1413" s="9"/>
      <c r="BI1413" s="9"/>
      <c r="BJ1413" s="9"/>
      <c r="BK1413" s="11"/>
      <c r="BL1413" s="9"/>
      <c r="BM1413" s="11"/>
      <c r="BN1413" s="9"/>
      <c r="BO1413" s="9"/>
      <c r="BP1413" s="9"/>
      <c r="BQ1413" s="11"/>
      <c r="BR1413" s="9"/>
      <c r="BS1413" s="11"/>
      <c r="BT1413" s="9"/>
      <c r="BU1413" s="9"/>
      <c r="BV1413" s="9"/>
      <c r="BW1413" s="11"/>
      <c r="BX1413" s="9"/>
      <c r="BY1413" s="11"/>
      <c r="BZ1413" s="9"/>
      <c r="CA1413" s="9"/>
      <c r="CB1413" s="9"/>
      <c r="CC1413" s="11"/>
      <c r="CD1413" s="9"/>
      <c r="CE1413" s="11"/>
      <c r="CF1413" s="9"/>
      <c r="CG1413" s="9"/>
      <c r="CH1413" s="9"/>
      <c r="CI1413" s="11"/>
      <c r="CJ1413" s="9"/>
      <c r="CK1413" s="11"/>
      <c r="CL1413" s="9"/>
      <c r="CM1413" s="9"/>
      <c r="CN1413" s="9"/>
    </row>
    <row r="1414" spans="1:92" ht="18.75" hidden="1">
      <c r="A1414" s="23" t="s">
        <v>59</v>
      </c>
      <c r="B1414" s="24">
        <v>923</v>
      </c>
      <c r="C1414" s="24" t="s">
        <v>22</v>
      </c>
      <c r="D1414" s="24" t="s">
        <v>60</v>
      </c>
      <c r="E1414" s="24"/>
      <c r="F1414" s="24"/>
      <c r="G1414" s="13">
        <f>G1425+G1420</f>
        <v>166301</v>
      </c>
      <c r="H1414" s="13">
        <f>H1425+H1420</f>
        <v>0</v>
      </c>
      <c r="I1414" s="13">
        <f t="shared" ref="I1414:N1414" si="3361">I1425+I1420</f>
        <v>0</v>
      </c>
      <c r="J1414" s="13">
        <f t="shared" si="3361"/>
        <v>4008</v>
      </c>
      <c r="K1414" s="13">
        <f t="shared" si="3361"/>
        <v>0</v>
      </c>
      <c r="L1414" s="13">
        <f t="shared" si="3361"/>
        <v>5406</v>
      </c>
      <c r="M1414" s="13">
        <f t="shared" si="3361"/>
        <v>175715</v>
      </c>
      <c r="N1414" s="13">
        <f t="shared" si="3361"/>
        <v>5406</v>
      </c>
      <c r="O1414" s="13">
        <f t="shared" ref="O1414:T1414" si="3362">O1425+O1420</f>
        <v>0</v>
      </c>
      <c r="P1414" s="13">
        <f t="shared" si="3362"/>
        <v>0</v>
      </c>
      <c r="Q1414" s="13">
        <f t="shared" si="3362"/>
        <v>0</v>
      </c>
      <c r="R1414" s="13">
        <f t="shared" si="3362"/>
        <v>0</v>
      </c>
      <c r="S1414" s="13">
        <f t="shared" si="3362"/>
        <v>175715</v>
      </c>
      <c r="T1414" s="13">
        <f t="shared" si="3362"/>
        <v>5406</v>
      </c>
      <c r="U1414" s="13">
        <f t="shared" ref="U1414:Z1414" si="3363">U1415+U1425+U1420</f>
        <v>0</v>
      </c>
      <c r="V1414" s="13">
        <f t="shared" si="3363"/>
        <v>0</v>
      </c>
      <c r="W1414" s="13">
        <f t="shared" si="3363"/>
        <v>0</v>
      </c>
      <c r="X1414" s="13">
        <f t="shared" si="3363"/>
        <v>0</v>
      </c>
      <c r="Y1414" s="13">
        <f t="shared" si="3363"/>
        <v>175715</v>
      </c>
      <c r="Z1414" s="13">
        <f t="shared" si="3363"/>
        <v>5406</v>
      </c>
      <c r="AA1414" s="13">
        <f t="shared" ref="AA1414:BJ1414" si="3364">AA1415+AA1425+AA1420+AA1495</f>
        <v>0</v>
      </c>
      <c r="AB1414" s="13">
        <f t="shared" si="3364"/>
        <v>570</v>
      </c>
      <c r="AC1414" s="13">
        <f t="shared" si="3364"/>
        <v>0</v>
      </c>
      <c r="AD1414" s="13">
        <f t="shared" si="3364"/>
        <v>3553</v>
      </c>
      <c r="AE1414" s="13">
        <f t="shared" si="3364"/>
        <v>179838</v>
      </c>
      <c r="AF1414" s="13">
        <f t="shared" si="3364"/>
        <v>8959</v>
      </c>
      <c r="AG1414" s="13">
        <f t="shared" si="3364"/>
        <v>0</v>
      </c>
      <c r="AH1414" s="13">
        <f t="shared" si="3364"/>
        <v>0</v>
      </c>
      <c r="AI1414" s="13">
        <f t="shared" si="3364"/>
        <v>0</v>
      </c>
      <c r="AJ1414" s="13">
        <f t="shared" si="3364"/>
        <v>0</v>
      </c>
      <c r="AK1414" s="13">
        <f t="shared" si="3364"/>
        <v>179838</v>
      </c>
      <c r="AL1414" s="13">
        <f t="shared" si="3364"/>
        <v>8959</v>
      </c>
      <c r="AM1414" s="13">
        <f t="shared" si="3364"/>
        <v>0</v>
      </c>
      <c r="AN1414" s="13">
        <f t="shared" si="3364"/>
        <v>0</v>
      </c>
      <c r="AO1414" s="13">
        <f t="shared" si="3364"/>
        <v>-120</v>
      </c>
      <c r="AP1414" s="13">
        <f t="shared" si="3364"/>
        <v>0</v>
      </c>
      <c r="AQ1414" s="13">
        <f t="shared" si="3364"/>
        <v>179718</v>
      </c>
      <c r="AR1414" s="13">
        <f t="shared" si="3364"/>
        <v>8959</v>
      </c>
      <c r="AS1414" s="13">
        <f t="shared" si="3364"/>
        <v>0</v>
      </c>
      <c r="AT1414" s="13">
        <f t="shared" si="3364"/>
        <v>1224</v>
      </c>
      <c r="AU1414" s="13">
        <f t="shared" si="3364"/>
        <v>0</v>
      </c>
      <c r="AV1414" s="13">
        <f t="shared" si="3364"/>
        <v>0</v>
      </c>
      <c r="AW1414" s="13">
        <f t="shared" si="3364"/>
        <v>180942</v>
      </c>
      <c r="AX1414" s="13">
        <f t="shared" si="3364"/>
        <v>8959</v>
      </c>
      <c r="AY1414" s="13">
        <f t="shared" si="3364"/>
        <v>0</v>
      </c>
      <c r="AZ1414" s="13">
        <f t="shared" si="3364"/>
        <v>2655</v>
      </c>
      <c r="BA1414" s="13">
        <f t="shared" si="3364"/>
        <v>-912</v>
      </c>
      <c r="BB1414" s="13">
        <f t="shared" si="3364"/>
        <v>-675</v>
      </c>
      <c r="BC1414" s="13">
        <f t="shared" si="3364"/>
        <v>182010</v>
      </c>
      <c r="BD1414" s="13">
        <f t="shared" si="3364"/>
        <v>8284</v>
      </c>
      <c r="BE1414" s="13">
        <f t="shared" si="3364"/>
        <v>0</v>
      </c>
      <c r="BF1414" s="13">
        <f t="shared" si="3364"/>
        <v>0</v>
      </c>
      <c r="BG1414" s="13">
        <f t="shared" si="3364"/>
        <v>0</v>
      </c>
      <c r="BH1414" s="13">
        <f t="shared" si="3364"/>
        <v>24</v>
      </c>
      <c r="BI1414" s="13">
        <f t="shared" si="3364"/>
        <v>182034</v>
      </c>
      <c r="BJ1414" s="13">
        <f t="shared" si="3364"/>
        <v>8308</v>
      </c>
      <c r="BK1414" s="13">
        <f t="shared" ref="BK1414:BP1414" si="3365">BK1415+BK1425+BK1420+BK1495</f>
        <v>0</v>
      </c>
      <c r="BL1414" s="13">
        <f t="shared" si="3365"/>
        <v>0</v>
      </c>
      <c r="BM1414" s="13">
        <f t="shared" si="3365"/>
        <v>0</v>
      </c>
      <c r="BN1414" s="13">
        <f t="shared" si="3365"/>
        <v>0</v>
      </c>
      <c r="BO1414" s="13">
        <f t="shared" si="3365"/>
        <v>182034</v>
      </c>
      <c r="BP1414" s="13">
        <f t="shared" si="3365"/>
        <v>8308</v>
      </c>
      <c r="BQ1414" s="13">
        <f t="shared" ref="BQ1414:BV1414" si="3366">BQ1415+BQ1425+BQ1420+BQ1495</f>
        <v>128</v>
      </c>
      <c r="BR1414" s="13">
        <f t="shared" si="3366"/>
        <v>0</v>
      </c>
      <c r="BS1414" s="13">
        <f t="shared" si="3366"/>
        <v>0</v>
      </c>
      <c r="BT1414" s="13">
        <f t="shared" si="3366"/>
        <v>0</v>
      </c>
      <c r="BU1414" s="13">
        <f t="shared" si="3366"/>
        <v>182162</v>
      </c>
      <c r="BV1414" s="13">
        <f t="shared" si="3366"/>
        <v>8308</v>
      </c>
      <c r="BW1414" s="13">
        <f t="shared" ref="BW1414:CB1414" si="3367">BW1415+BW1425+BW1420+BW1495</f>
        <v>0</v>
      </c>
      <c r="BX1414" s="13">
        <f t="shared" si="3367"/>
        <v>0</v>
      </c>
      <c r="BY1414" s="13">
        <f t="shared" si="3367"/>
        <v>0</v>
      </c>
      <c r="BZ1414" s="13">
        <f t="shared" si="3367"/>
        <v>116</v>
      </c>
      <c r="CA1414" s="13">
        <f t="shared" si="3367"/>
        <v>182278</v>
      </c>
      <c r="CB1414" s="13">
        <f t="shared" si="3367"/>
        <v>8424</v>
      </c>
      <c r="CC1414" s="13">
        <f t="shared" ref="CC1414:CH1414" si="3368">CC1415+CC1425+CC1420+CC1495</f>
        <v>0</v>
      </c>
      <c r="CD1414" s="13">
        <f t="shared" si="3368"/>
        <v>0</v>
      </c>
      <c r="CE1414" s="13">
        <f t="shared" si="3368"/>
        <v>0</v>
      </c>
      <c r="CF1414" s="13">
        <f t="shared" si="3368"/>
        <v>0</v>
      </c>
      <c r="CG1414" s="13">
        <f t="shared" si="3368"/>
        <v>182278</v>
      </c>
      <c r="CH1414" s="13">
        <f t="shared" si="3368"/>
        <v>8424</v>
      </c>
      <c r="CI1414" s="13">
        <f t="shared" ref="CI1414:CN1414" si="3369">CI1415+CI1425+CI1420+CI1495</f>
        <v>0</v>
      </c>
      <c r="CJ1414" s="13">
        <f t="shared" si="3369"/>
        <v>78</v>
      </c>
      <c r="CK1414" s="13">
        <f t="shared" si="3369"/>
        <v>-257</v>
      </c>
      <c r="CL1414" s="13">
        <f t="shared" si="3369"/>
        <v>52</v>
      </c>
      <c r="CM1414" s="13">
        <f t="shared" si="3369"/>
        <v>182151</v>
      </c>
      <c r="CN1414" s="13">
        <f t="shared" si="3369"/>
        <v>8476</v>
      </c>
    </row>
    <row r="1415" spans="1:92" ht="83.25" hidden="1">
      <c r="A1415" s="25" t="s">
        <v>119</v>
      </c>
      <c r="B1415" s="26">
        <v>923</v>
      </c>
      <c r="C1415" s="26" t="s">
        <v>22</v>
      </c>
      <c r="D1415" s="26" t="s">
        <v>60</v>
      </c>
      <c r="E1415" s="26" t="s">
        <v>120</v>
      </c>
      <c r="F1415" s="26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1">
        <f>U1416</f>
        <v>0</v>
      </c>
      <c r="V1415" s="11">
        <f t="shared" ref="V1415:AK1418" si="3370">V1416</f>
        <v>0</v>
      </c>
      <c r="W1415" s="11">
        <f t="shared" si="3370"/>
        <v>0</v>
      </c>
      <c r="X1415" s="11">
        <f t="shared" si="3370"/>
        <v>0</v>
      </c>
      <c r="Y1415" s="11">
        <f t="shared" si="3370"/>
        <v>0</v>
      </c>
      <c r="Z1415" s="11">
        <f t="shared" si="3370"/>
        <v>0</v>
      </c>
      <c r="AA1415" s="11">
        <f>AA1416</f>
        <v>0</v>
      </c>
      <c r="AB1415" s="11">
        <f t="shared" si="3370"/>
        <v>570</v>
      </c>
      <c r="AC1415" s="11">
        <f t="shared" si="3370"/>
        <v>0</v>
      </c>
      <c r="AD1415" s="11">
        <f t="shared" si="3370"/>
        <v>0</v>
      </c>
      <c r="AE1415" s="11">
        <f t="shared" si="3370"/>
        <v>570</v>
      </c>
      <c r="AF1415" s="11">
        <f t="shared" si="3370"/>
        <v>0</v>
      </c>
      <c r="AG1415" s="11">
        <f>AG1416</f>
        <v>0</v>
      </c>
      <c r="AH1415" s="11">
        <f t="shared" si="3370"/>
        <v>0</v>
      </c>
      <c r="AI1415" s="11">
        <f t="shared" si="3370"/>
        <v>0</v>
      </c>
      <c r="AJ1415" s="11">
        <f t="shared" si="3370"/>
        <v>0</v>
      </c>
      <c r="AK1415" s="11">
        <f t="shared" si="3370"/>
        <v>570</v>
      </c>
      <c r="AL1415" s="11">
        <f t="shared" ref="AH1415:AL1418" si="3371">AL1416</f>
        <v>0</v>
      </c>
      <c r="AM1415" s="11">
        <f>AM1416</f>
        <v>0</v>
      </c>
      <c r="AN1415" s="11">
        <f t="shared" ref="AN1415:BC1418" si="3372">AN1416</f>
        <v>0</v>
      </c>
      <c r="AO1415" s="11">
        <f t="shared" si="3372"/>
        <v>0</v>
      </c>
      <c r="AP1415" s="11">
        <f t="shared" si="3372"/>
        <v>0</v>
      </c>
      <c r="AQ1415" s="11">
        <f t="shared" si="3372"/>
        <v>570</v>
      </c>
      <c r="AR1415" s="11">
        <f t="shared" si="3372"/>
        <v>0</v>
      </c>
      <c r="AS1415" s="11">
        <f>AS1416</f>
        <v>0</v>
      </c>
      <c r="AT1415" s="11">
        <f t="shared" si="3372"/>
        <v>0</v>
      </c>
      <c r="AU1415" s="11">
        <f t="shared" si="3372"/>
        <v>0</v>
      </c>
      <c r="AV1415" s="11">
        <f t="shared" si="3372"/>
        <v>0</v>
      </c>
      <c r="AW1415" s="11">
        <f t="shared" si="3372"/>
        <v>570</v>
      </c>
      <c r="AX1415" s="11">
        <f t="shared" si="3372"/>
        <v>0</v>
      </c>
      <c r="AY1415" s="11">
        <f>AY1416</f>
        <v>0</v>
      </c>
      <c r="AZ1415" s="11">
        <f t="shared" si="3372"/>
        <v>0</v>
      </c>
      <c r="BA1415" s="11">
        <f t="shared" si="3372"/>
        <v>0</v>
      </c>
      <c r="BB1415" s="11">
        <f t="shared" si="3372"/>
        <v>0</v>
      </c>
      <c r="BC1415" s="11">
        <f t="shared" si="3372"/>
        <v>570</v>
      </c>
      <c r="BD1415" s="11">
        <f t="shared" ref="AZ1415:BD1418" si="3373">BD1416</f>
        <v>0</v>
      </c>
      <c r="BE1415" s="11">
        <f>BE1416</f>
        <v>0</v>
      </c>
      <c r="BF1415" s="11">
        <f t="shared" ref="BF1415:BU1418" si="3374">BF1416</f>
        <v>0</v>
      </c>
      <c r="BG1415" s="11">
        <f t="shared" si="3374"/>
        <v>0</v>
      </c>
      <c r="BH1415" s="11">
        <f t="shared" si="3374"/>
        <v>0</v>
      </c>
      <c r="BI1415" s="11">
        <f t="shared" si="3374"/>
        <v>570</v>
      </c>
      <c r="BJ1415" s="11">
        <f t="shared" si="3374"/>
        <v>0</v>
      </c>
      <c r="BK1415" s="11">
        <f>BK1416</f>
        <v>0</v>
      </c>
      <c r="BL1415" s="11">
        <f t="shared" si="3374"/>
        <v>0</v>
      </c>
      <c r="BM1415" s="11">
        <f t="shared" si="3374"/>
        <v>0</v>
      </c>
      <c r="BN1415" s="11">
        <f t="shared" si="3374"/>
        <v>0</v>
      </c>
      <c r="BO1415" s="11">
        <f t="shared" si="3374"/>
        <v>570</v>
      </c>
      <c r="BP1415" s="11">
        <f t="shared" si="3374"/>
        <v>0</v>
      </c>
      <c r="BQ1415" s="11">
        <f>BQ1416</f>
        <v>0</v>
      </c>
      <c r="BR1415" s="11">
        <f t="shared" si="3374"/>
        <v>0</v>
      </c>
      <c r="BS1415" s="11">
        <f t="shared" si="3374"/>
        <v>0</v>
      </c>
      <c r="BT1415" s="11">
        <f t="shared" si="3374"/>
        <v>0</v>
      </c>
      <c r="BU1415" s="11">
        <f t="shared" si="3374"/>
        <v>570</v>
      </c>
      <c r="BV1415" s="11">
        <f t="shared" ref="BR1415:BV1418" si="3375">BV1416</f>
        <v>0</v>
      </c>
      <c r="BW1415" s="11">
        <f>BW1416</f>
        <v>0</v>
      </c>
      <c r="BX1415" s="11">
        <f t="shared" ref="BX1415:CM1418" si="3376">BX1416</f>
        <v>0</v>
      </c>
      <c r="BY1415" s="11">
        <f t="shared" si="3376"/>
        <v>0</v>
      </c>
      <c r="BZ1415" s="11">
        <f t="shared" si="3376"/>
        <v>0</v>
      </c>
      <c r="CA1415" s="11">
        <f t="shared" si="3376"/>
        <v>570</v>
      </c>
      <c r="CB1415" s="11">
        <f t="shared" si="3376"/>
        <v>0</v>
      </c>
      <c r="CC1415" s="11">
        <f>CC1416</f>
        <v>0</v>
      </c>
      <c r="CD1415" s="11">
        <f t="shared" si="3376"/>
        <v>0</v>
      </c>
      <c r="CE1415" s="11">
        <f t="shared" si="3376"/>
        <v>0</v>
      </c>
      <c r="CF1415" s="11">
        <f t="shared" si="3376"/>
        <v>0</v>
      </c>
      <c r="CG1415" s="11">
        <f t="shared" si="3376"/>
        <v>570</v>
      </c>
      <c r="CH1415" s="11">
        <f t="shared" si="3376"/>
        <v>0</v>
      </c>
      <c r="CI1415" s="11">
        <f>CI1416</f>
        <v>0</v>
      </c>
      <c r="CJ1415" s="11">
        <f t="shared" si="3376"/>
        <v>0</v>
      </c>
      <c r="CK1415" s="11">
        <f t="shared" si="3376"/>
        <v>-5</v>
      </c>
      <c r="CL1415" s="11">
        <f t="shared" si="3376"/>
        <v>0</v>
      </c>
      <c r="CM1415" s="11">
        <f t="shared" si="3376"/>
        <v>565</v>
      </c>
      <c r="CN1415" s="11">
        <f t="shared" ref="CJ1415:CN1418" si="3377">CN1416</f>
        <v>0</v>
      </c>
    </row>
    <row r="1416" spans="1:92" ht="20.100000000000001" hidden="1" customHeight="1">
      <c r="A1416" s="28" t="s">
        <v>15</v>
      </c>
      <c r="B1416" s="26">
        <v>923</v>
      </c>
      <c r="C1416" s="26" t="s">
        <v>22</v>
      </c>
      <c r="D1416" s="26" t="s">
        <v>60</v>
      </c>
      <c r="E1416" s="48" t="s">
        <v>151</v>
      </c>
      <c r="F1416" s="26"/>
      <c r="G1416" s="11"/>
      <c r="H1416" s="9"/>
      <c r="I1416" s="11"/>
      <c r="J1416" s="9"/>
      <c r="K1416" s="11"/>
      <c r="L1416" s="9"/>
      <c r="M1416" s="11"/>
      <c r="N1416" s="9"/>
      <c r="O1416" s="11"/>
      <c r="P1416" s="9"/>
      <c r="Q1416" s="11"/>
      <c r="R1416" s="9"/>
      <c r="S1416" s="11"/>
      <c r="T1416" s="9"/>
      <c r="U1416" s="11">
        <f>U1417</f>
        <v>0</v>
      </c>
      <c r="V1416" s="9">
        <f t="shared" si="3370"/>
        <v>0</v>
      </c>
      <c r="W1416" s="11">
        <f t="shared" si="3370"/>
        <v>0</v>
      </c>
      <c r="X1416" s="9">
        <f t="shared" si="3370"/>
        <v>0</v>
      </c>
      <c r="Y1416" s="11">
        <f t="shared" si="3370"/>
        <v>0</v>
      </c>
      <c r="Z1416" s="9">
        <f t="shared" si="3370"/>
        <v>0</v>
      </c>
      <c r="AA1416" s="11">
        <f>AA1417</f>
        <v>0</v>
      </c>
      <c r="AB1416" s="9">
        <f t="shared" si="3370"/>
        <v>570</v>
      </c>
      <c r="AC1416" s="11">
        <f t="shared" si="3370"/>
        <v>0</v>
      </c>
      <c r="AD1416" s="9">
        <f t="shared" si="3370"/>
        <v>0</v>
      </c>
      <c r="AE1416" s="11">
        <f t="shared" si="3370"/>
        <v>570</v>
      </c>
      <c r="AF1416" s="9">
        <f t="shared" si="3370"/>
        <v>0</v>
      </c>
      <c r="AG1416" s="11">
        <f>AG1417</f>
        <v>0</v>
      </c>
      <c r="AH1416" s="9">
        <f t="shared" si="3371"/>
        <v>0</v>
      </c>
      <c r="AI1416" s="11">
        <f t="shared" si="3371"/>
        <v>0</v>
      </c>
      <c r="AJ1416" s="9">
        <f t="shared" si="3371"/>
        <v>0</v>
      </c>
      <c r="AK1416" s="11">
        <f t="shared" si="3371"/>
        <v>570</v>
      </c>
      <c r="AL1416" s="9">
        <f t="shared" si="3371"/>
        <v>0</v>
      </c>
      <c r="AM1416" s="11">
        <f>AM1417</f>
        <v>0</v>
      </c>
      <c r="AN1416" s="9">
        <f t="shared" si="3372"/>
        <v>0</v>
      </c>
      <c r="AO1416" s="11">
        <f t="shared" si="3372"/>
        <v>0</v>
      </c>
      <c r="AP1416" s="9">
        <f t="shared" si="3372"/>
        <v>0</v>
      </c>
      <c r="AQ1416" s="11">
        <f t="shared" si="3372"/>
        <v>570</v>
      </c>
      <c r="AR1416" s="9">
        <f t="shared" si="3372"/>
        <v>0</v>
      </c>
      <c r="AS1416" s="11">
        <f>AS1417</f>
        <v>0</v>
      </c>
      <c r="AT1416" s="9">
        <f t="shared" si="3372"/>
        <v>0</v>
      </c>
      <c r="AU1416" s="11">
        <f t="shared" si="3372"/>
        <v>0</v>
      </c>
      <c r="AV1416" s="9">
        <f t="shared" si="3372"/>
        <v>0</v>
      </c>
      <c r="AW1416" s="11">
        <f t="shared" si="3372"/>
        <v>570</v>
      </c>
      <c r="AX1416" s="9">
        <f t="shared" si="3372"/>
        <v>0</v>
      </c>
      <c r="AY1416" s="11">
        <f>AY1417</f>
        <v>0</v>
      </c>
      <c r="AZ1416" s="11">
        <f t="shared" si="3373"/>
        <v>0</v>
      </c>
      <c r="BA1416" s="11">
        <f t="shared" si="3373"/>
        <v>0</v>
      </c>
      <c r="BB1416" s="11">
        <f t="shared" si="3373"/>
        <v>0</v>
      </c>
      <c r="BC1416" s="11">
        <f t="shared" si="3373"/>
        <v>570</v>
      </c>
      <c r="BD1416" s="11">
        <f t="shared" si="3373"/>
        <v>0</v>
      </c>
      <c r="BE1416" s="11">
        <f>BE1417</f>
        <v>0</v>
      </c>
      <c r="BF1416" s="11">
        <f t="shared" si="3374"/>
        <v>0</v>
      </c>
      <c r="BG1416" s="11">
        <f t="shared" si="3374"/>
        <v>0</v>
      </c>
      <c r="BH1416" s="11">
        <f t="shared" si="3374"/>
        <v>0</v>
      </c>
      <c r="BI1416" s="11">
        <f t="shared" si="3374"/>
        <v>570</v>
      </c>
      <c r="BJ1416" s="11">
        <f t="shared" si="3374"/>
        <v>0</v>
      </c>
      <c r="BK1416" s="11">
        <f>BK1417</f>
        <v>0</v>
      </c>
      <c r="BL1416" s="11">
        <f t="shared" si="3374"/>
        <v>0</v>
      </c>
      <c r="BM1416" s="11">
        <f t="shared" si="3374"/>
        <v>0</v>
      </c>
      <c r="BN1416" s="11">
        <f t="shared" si="3374"/>
        <v>0</v>
      </c>
      <c r="BO1416" s="11">
        <f t="shared" si="3374"/>
        <v>570</v>
      </c>
      <c r="BP1416" s="11">
        <f t="shared" si="3374"/>
        <v>0</v>
      </c>
      <c r="BQ1416" s="11">
        <f>BQ1417</f>
        <v>0</v>
      </c>
      <c r="BR1416" s="11">
        <f t="shared" si="3375"/>
        <v>0</v>
      </c>
      <c r="BS1416" s="11">
        <f t="shared" si="3375"/>
        <v>0</v>
      </c>
      <c r="BT1416" s="11">
        <f t="shared" si="3375"/>
        <v>0</v>
      </c>
      <c r="BU1416" s="11">
        <f t="shared" si="3375"/>
        <v>570</v>
      </c>
      <c r="BV1416" s="11">
        <f t="shared" si="3375"/>
        <v>0</v>
      </c>
      <c r="BW1416" s="11">
        <f>BW1417</f>
        <v>0</v>
      </c>
      <c r="BX1416" s="11">
        <f t="shared" si="3376"/>
        <v>0</v>
      </c>
      <c r="BY1416" s="11">
        <f t="shared" si="3376"/>
        <v>0</v>
      </c>
      <c r="BZ1416" s="11">
        <f t="shared" si="3376"/>
        <v>0</v>
      </c>
      <c r="CA1416" s="11">
        <f t="shared" si="3376"/>
        <v>570</v>
      </c>
      <c r="CB1416" s="11">
        <f t="shared" si="3376"/>
        <v>0</v>
      </c>
      <c r="CC1416" s="11">
        <f>CC1417</f>
        <v>0</v>
      </c>
      <c r="CD1416" s="11">
        <f t="shared" si="3376"/>
        <v>0</v>
      </c>
      <c r="CE1416" s="11">
        <f t="shared" si="3376"/>
        <v>0</v>
      </c>
      <c r="CF1416" s="11">
        <f t="shared" si="3376"/>
        <v>0</v>
      </c>
      <c r="CG1416" s="11">
        <f t="shared" si="3376"/>
        <v>570</v>
      </c>
      <c r="CH1416" s="11">
        <f t="shared" si="3376"/>
        <v>0</v>
      </c>
      <c r="CI1416" s="11">
        <f>CI1417</f>
        <v>0</v>
      </c>
      <c r="CJ1416" s="11">
        <f t="shared" si="3377"/>
        <v>0</v>
      </c>
      <c r="CK1416" s="11">
        <f t="shared" si="3377"/>
        <v>-5</v>
      </c>
      <c r="CL1416" s="11">
        <f t="shared" si="3377"/>
        <v>0</v>
      </c>
      <c r="CM1416" s="11">
        <f t="shared" si="3377"/>
        <v>565</v>
      </c>
      <c r="CN1416" s="11">
        <f t="shared" si="3377"/>
        <v>0</v>
      </c>
    </row>
    <row r="1417" spans="1:92" ht="20.100000000000001" hidden="1" customHeight="1">
      <c r="A1417" s="28" t="s">
        <v>61</v>
      </c>
      <c r="B1417" s="26">
        <v>923</v>
      </c>
      <c r="C1417" s="26" t="s">
        <v>22</v>
      </c>
      <c r="D1417" s="26" t="s">
        <v>60</v>
      </c>
      <c r="E1417" s="48" t="s">
        <v>675</v>
      </c>
      <c r="F1417" s="26"/>
      <c r="G1417" s="11"/>
      <c r="H1417" s="9"/>
      <c r="I1417" s="11"/>
      <c r="J1417" s="9"/>
      <c r="K1417" s="11"/>
      <c r="L1417" s="9"/>
      <c r="M1417" s="11"/>
      <c r="N1417" s="9"/>
      <c r="O1417" s="11"/>
      <c r="P1417" s="9"/>
      <c r="Q1417" s="11"/>
      <c r="R1417" s="9"/>
      <c r="S1417" s="11"/>
      <c r="T1417" s="9"/>
      <c r="U1417" s="11">
        <f>U1418</f>
        <v>0</v>
      </c>
      <c r="V1417" s="9">
        <f t="shared" si="3370"/>
        <v>0</v>
      </c>
      <c r="W1417" s="11">
        <f t="shared" si="3370"/>
        <v>0</v>
      </c>
      <c r="X1417" s="9">
        <f t="shared" si="3370"/>
        <v>0</v>
      </c>
      <c r="Y1417" s="11">
        <f t="shared" si="3370"/>
        <v>0</v>
      </c>
      <c r="Z1417" s="9">
        <f t="shared" si="3370"/>
        <v>0</v>
      </c>
      <c r="AA1417" s="11">
        <f>AA1418</f>
        <v>0</v>
      </c>
      <c r="AB1417" s="9">
        <f t="shared" si="3370"/>
        <v>570</v>
      </c>
      <c r="AC1417" s="11">
        <f t="shared" si="3370"/>
        <v>0</v>
      </c>
      <c r="AD1417" s="9">
        <f t="shared" si="3370"/>
        <v>0</v>
      </c>
      <c r="AE1417" s="11">
        <f t="shared" si="3370"/>
        <v>570</v>
      </c>
      <c r="AF1417" s="9">
        <f t="shared" si="3370"/>
        <v>0</v>
      </c>
      <c r="AG1417" s="11">
        <f>AG1418</f>
        <v>0</v>
      </c>
      <c r="AH1417" s="9">
        <f t="shared" si="3371"/>
        <v>0</v>
      </c>
      <c r="AI1417" s="11">
        <f t="shared" si="3371"/>
        <v>0</v>
      </c>
      <c r="AJ1417" s="9">
        <f t="shared" si="3371"/>
        <v>0</v>
      </c>
      <c r="AK1417" s="11">
        <f t="shared" si="3371"/>
        <v>570</v>
      </c>
      <c r="AL1417" s="9">
        <f t="shared" si="3371"/>
        <v>0</v>
      </c>
      <c r="AM1417" s="11">
        <f>AM1418</f>
        <v>0</v>
      </c>
      <c r="AN1417" s="9">
        <f t="shared" si="3372"/>
        <v>0</v>
      </c>
      <c r="AO1417" s="11">
        <f t="shared" si="3372"/>
        <v>0</v>
      </c>
      <c r="AP1417" s="9">
        <f t="shared" si="3372"/>
        <v>0</v>
      </c>
      <c r="AQ1417" s="11">
        <f t="shared" si="3372"/>
        <v>570</v>
      </c>
      <c r="AR1417" s="9">
        <f t="shared" si="3372"/>
        <v>0</v>
      </c>
      <c r="AS1417" s="11">
        <f>AS1418</f>
        <v>0</v>
      </c>
      <c r="AT1417" s="9">
        <f t="shared" si="3372"/>
        <v>0</v>
      </c>
      <c r="AU1417" s="11">
        <f t="shared" si="3372"/>
        <v>0</v>
      </c>
      <c r="AV1417" s="9">
        <f t="shared" si="3372"/>
        <v>0</v>
      </c>
      <c r="AW1417" s="11">
        <f t="shared" si="3372"/>
        <v>570</v>
      </c>
      <c r="AX1417" s="9">
        <f t="shared" si="3372"/>
        <v>0</v>
      </c>
      <c r="AY1417" s="11">
        <f>AY1418</f>
        <v>0</v>
      </c>
      <c r="AZ1417" s="11">
        <f t="shared" si="3373"/>
        <v>0</v>
      </c>
      <c r="BA1417" s="11">
        <f t="shared" si="3373"/>
        <v>0</v>
      </c>
      <c r="BB1417" s="11">
        <f t="shared" si="3373"/>
        <v>0</v>
      </c>
      <c r="BC1417" s="11">
        <f t="shared" si="3373"/>
        <v>570</v>
      </c>
      <c r="BD1417" s="11">
        <f t="shared" si="3373"/>
        <v>0</v>
      </c>
      <c r="BE1417" s="11">
        <f>BE1418</f>
        <v>0</v>
      </c>
      <c r="BF1417" s="11">
        <f t="shared" si="3374"/>
        <v>0</v>
      </c>
      <c r="BG1417" s="11">
        <f t="shared" si="3374"/>
        <v>0</v>
      </c>
      <c r="BH1417" s="11">
        <f t="shared" si="3374"/>
        <v>0</v>
      </c>
      <c r="BI1417" s="11">
        <f t="shared" si="3374"/>
        <v>570</v>
      </c>
      <c r="BJ1417" s="11">
        <f t="shared" si="3374"/>
        <v>0</v>
      </c>
      <c r="BK1417" s="11">
        <f>BK1418</f>
        <v>0</v>
      </c>
      <c r="BL1417" s="11">
        <f t="shared" si="3374"/>
        <v>0</v>
      </c>
      <c r="BM1417" s="11">
        <f t="shared" si="3374"/>
        <v>0</v>
      </c>
      <c r="BN1417" s="11">
        <f t="shared" si="3374"/>
        <v>0</v>
      </c>
      <c r="BO1417" s="11">
        <f t="shared" si="3374"/>
        <v>570</v>
      </c>
      <c r="BP1417" s="11">
        <f t="shared" si="3374"/>
        <v>0</v>
      </c>
      <c r="BQ1417" s="11">
        <f>BQ1418</f>
        <v>0</v>
      </c>
      <c r="BR1417" s="11">
        <f t="shared" si="3375"/>
        <v>0</v>
      </c>
      <c r="BS1417" s="11">
        <f t="shared" si="3375"/>
        <v>0</v>
      </c>
      <c r="BT1417" s="11">
        <f t="shared" si="3375"/>
        <v>0</v>
      </c>
      <c r="BU1417" s="11">
        <f t="shared" si="3375"/>
        <v>570</v>
      </c>
      <c r="BV1417" s="11">
        <f t="shared" si="3375"/>
        <v>0</v>
      </c>
      <c r="BW1417" s="11">
        <f>BW1418</f>
        <v>0</v>
      </c>
      <c r="BX1417" s="11">
        <f t="shared" si="3376"/>
        <v>0</v>
      </c>
      <c r="BY1417" s="11">
        <f t="shared" si="3376"/>
        <v>0</v>
      </c>
      <c r="BZ1417" s="11">
        <f t="shared" si="3376"/>
        <v>0</v>
      </c>
      <c r="CA1417" s="11">
        <f t="shared" si="3376"/>
        <v>570</v>
      </c>
      <c r="CB1417" s="11">
        <f t="shared" si="3376"/>
        <v>0</v>
      </c>
      <c r="CC1417" s="11">
        <f>CC1418</f>
        <v>0</v>
      </c>
      <c r="CD1417" s="11">
        <f t="shared" si="3376"/>
        <v>0</v>
      </c>
      <c r="CE1417" s="11">
        <f t="shared" si="3376"/>
        <v>0</v>
      </c>
      <c r="CF1417" s="11">
        <f t="shared" si="3376"/>
        <v>0</v>
      </c>
      <c r="CG1417" s="11">
        <f t="shared" si="3376"/>
        <v>570</v>
      </c>
      <c r="CH1417" s="11">
        <f t="shared" si="3376"/>
        <v>0</v>
      </c>
      <c r="CI1417" s="11">
        <f>CI1418</f>
        <v>0</v>
      </c>
      <c r="CJ1417" s="11">
        <f t="shared" si="3377"/>
        <v>0</v>
      </c>
      <c r="CK1417" s="11">
        <f t="shared" si="3377"/>
        <v>-5</v>
      </c>
      <c r="CL1417" s="11">
        <f t="shared" si="3377"/>
        <v>0</v>
      </c>
      <c r="CM1417" s="11">
        <f t="shared" si="3377"/>
        <v>565</v>
      </c>
      <c r="CN1417" s="11">
        <f t="shared" si="3377"/>
        <v>0</v>
      </c>
    </row>
    <row r="1418" spans="1:92" ht="33.75" hidden="1">
      <c r="A1418" s="25" t="s">
        <v>244</v>
      </c>
      <c r="B1418" s="26">
        <v>923</v>
      </c>
      <c r="C1418" s="26" t="s">
        <v>22</v>
      </c>
      <c r="D1418" s="26" t="s">
        <v>60</v>
      </c>
      <c r="E1418" s="26" t="s">
        <v>675</v>
      </c>
      <c r="F1418" s="26" t="s">
        <v>31</v>
      </c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1">
        <f>U1419</f>
        <v>0</v>
      </c>
      <c r="V1418" s="11">
        <f t="shared" si="3370"/>
        <v>0</v>
      </c>
      <c r="W1418" s="11">
        <f t="shared" si="3370"/>
        <v>0</v>
      </c>
      <c r="X1418" s="11">
        <f t="shared" si="3370"/>
        <v>0</v>
      </c>
      <c r="Y1418" s="11">
        <f t="shared" si="3370"/>
        <v>0</v>
      </c>
      <c r="Z1418" s="11">
        <f t="shared" si="3370"/>
        <v>0</v>
      </c>
      <c r="AA1418" s="11">
        <f>AA1419</f>
        <v>0</v>
      </c>
      <c r="AB1418" s="11">
        <f t="shared" si="3370"/>
        <v>570</v>
      </c>
      <c r="AC1418" s="11">
        <f t="shared" si="3370"/>
        <v>0</v>
      </c>
      <c r="AD1418" s="11">
        <f t="shared" si="3370"/>
        <v>0</v>
      </c>
      <c r="AE1418" s="11">
        <f t="shared" si="3370"/>
        <v>570</v>
      </c>
      <c r="AF1418" s="11">
        <f t="shared" si="3370"/>
        <v>0</v>
      </c>
      <c r="AG1418" s="11">
        <f>AG1419</f>
        <v>0</v>
      </c>
      <c r="AH1418" s="11">
        <f t="shared" si="3371"/>
        <v>0</v>
      </c>
      <c r="AI1418" s="11">
        <f t="shared" si="3371"/>
        <v>0</v>
      </c>
      <c r="AJ1418" s="11">
        <f t="shared" si="3371"/>
        <v>0</v>
      </c>
      <c r="AK1418" s="11">
        <f t="shared" si="3371"/>
        <v>570</v>
      </c>
      <c r="AL1418" s="11">
        <f t="shared" si="3371"/>
        <v>0</v>
      </c>
      <c r="AM1418" s="11">
        <f>AM1419</f>
        <v>0</v>
      </c>
      <c r="AN1418" s="11">
        <f t="shared" si="3372"/>
        <v>0</v>
      </c>
      <c r="AO1418" s="11">
        <f t="shared" si="3372"/>
        <v>0</v>
      </c>
      <c r="AP1418" s="11">
        <f t="shared" si="3372"/>
        <v>0</v>
      </c>
      <c r="AQ1418" s="11">
        <f t="shared" si="3372"/>
        <v>570</v>
      </c>
      <c r="AR1418" s="11">
        <f t="shared" si="3372"/>
        <v>0</v>
      </c>
      <c r="AS1418" s="11">
        <f>AS1419</f>
        <v>0</v>
      </c>
      <c r="AT1418" s="11">
        <f t="shared" si="3372"/>
        <v>0</v>
      </c>
      <c r="AU1418" s="11">
        <f t="shared" si="3372"/>
        <v>0</v>
      </c>
      <c r="AV1418" s="11">
        <f t="shared" si="3372"/>
        <v>0</v>
      </c>
      <c r="AW1418" s="11">
        <f t="shared" si="3372"/>
        <v>570</v>
      </c>
      <c r="AX1418" s="11">
        <f t="shared" si="3372"/>
        <v>0</v>
      </c>
      <c r="AY1418" s="11">
        <f>AY1419</f>
        <v>0</v>
      </c>
      <c r="AZ1418" s="11">
        <f t="shared" si="3373"/>
        <v>0</v>
      </c>
      <c r="BA1418" s="11">
        <f t="shared" si="3373"/>
        <v>0</v>
      </c>
      <c r="BB1418" s="11">
        <f t="shared" si="3373"/>
        <v>0</v>
      </c>
      <c r="BC1418" s="11">
        <f t="shared" si="3373"/>
        <v>570</v>
      </c>
      <c r="BD1418" s="11">
        <f t="shared" si="3373"/>
        <v>0</v>
      </c>
      <c r="BE1418" s="11">
        <f>BE1419</f>
        <v>0</v>
      </c>
      <c r="BF1418" s="11">
        <f t="shared" si="3374"/>
        <v>0</v>
      </c>
      <c r="BG1418" s="11">
        <f t="shared" si="3374"/>
        <v>0</v>
      </c>
      <c r="BH1418" s="11">
        <f t="shared" si="3374"/>
        <v>0</v>
      </c>
      <c r="BI1418" s="11">
        <f t="shared" si="3374"/>
        <v>570</v>
      </c>
      <c r="BJ1418" s="11">
        <f t="shared" si="3374"/>
        <v>0</v>
      </c>
      <c r="BK1418" s="11">
        <f>BK1419</f>
        <v>0</v>
      </c>
      <c r="BL1418" s="11">
        <f t="shared" si="3374"/>
        <v>0</v>
      </c>
      <c r="BM1418" s="11">
        <f t="shared" si="3374"/>
        <v>0</v>
      </c>
      <c r="BN1418" s="11">
        <f t="shared" si="3374"/>
        <v>0</v>
      </c>
      <c r="BO1418" s="11">
        <f t="shared" si="3374"/>
        <v>570</v>
      </c>
      <c r="BP1418" s="11">
        <f t="shared" si="3374"/>
        <v>0</v>
      </c>
      <c r="BQ1418" s="11">
        <f>BQ1419</f>
        <v>0</v>
      </c>
      <c r="BR1418" s="11">
        <f t="shared" si="3375"/>
        <v>0</v>
      </c>
      <c r="BS1418" s="11">
        <f t="shared" si="3375"/>
        <v>0</v>
      </c>
      <c r="BT1418" s="11">
        <f t="shared" si="3375"/>
        <v>0</v>
      </c>
      <c r="BU1418" s="11">
        <f t="shared" si="3375"/>
        <v>570</v>
      </c>
      <c r="BV1418" s="11">
        <f t="shared" si="3375"/>
        <v>0</v>
      </c>
      <c r="BW1418" s="11">
        <f>BW1419</f>
        <v>0</v>
      </c>
      <c r="BX1418" s="11">
        <f t="shared" si="3376"/>
        <v>0</v>
      </c>
      <c r="BY1418" s="11">
        <f t="shared" si="3376"/>
        <v>0</v>
      </c>
      <c r="BZ1418" s="11">
        <f t="shared" si="3376"/>
        <v>0</v>
      </c>
      <c r="CA1418" s="11">
        <f t="shared" si="3376"/>
        <v>570</v>
      </c>
      <c r="CB1418" s="11">
        <f t="shared" si="3376"/>
        <v>0</v>
      </c>
      <c r="CC1418" s="11">
        <f>CC1419</f>
        <v>0</v>
      </c>
      <c r="CD1418" s="11">
        <f t="shared" si="3376"/>
        <v>0</v>
      </c>
      <c r="CE1418" s="11">
        <f t="shared" si="3376"/>
        <v>0</v>
      </c>
      <c r="CF1418" s="11">
        <f t="shared" si="3376"/>
        <v>0</v>
      </c>
      <c r="CG1418" s="11">
        <f t="shared" si="3376"/>
        <v>570</v>
      </c>
      <c r="CH1418" s="11">
        <f t="shared" si="3376"/>
        <v>0</v>
      </c>
      <c r="CI1418" s="11">
        <f>CI1419</f>
        <v>0</v>
      </c>
      <c r="CJ1418" s="11">
        <f t="shared" si="3377"/>
        <v>0</v>
      </c>
      <c r="CK1418" s="11">
        <f t="shared" si="3377"/>
        <v>-5</v>
      </c>
      <c r="CL1418" s="11">
        <f t="shared" si="3377"/>
        <v>0</v>
      </c>
      <c r="CM1418" s="11">
        <f t="shared" si="3377"/>
        <v>565</v>
      </c>
      <c r="CN1418" s="11">
        <f t="shared" si="3377"/>
        <v>0</v>
      </c>
    </row>
    <row r="1419" spans="1:92" ht="33.75" hidden="1">
      <c r="A1419" s="25" t="s">
        <v>37</v>
      </c>
      <c r="B1419" s="26">
        <v>923</v>
      </c>
      <c r="C1419" s="26" t="s">
        <v>22</v>
      </c>
      <c r="D1419" s="26" t="s">
        <v>60</v>
      </c>
      <c r="E1419" s="26" t="s">
        <v>675</v>
      </c>
      <c r="F1419" s="26" t="s">
        <v>38</v>
      </c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1"/>
      <c r="W1419" s="13"/>
      <c r="X1419" s="13"/>
      <c r="Y1419" s="9">
        <f>S1419+U1419+V1419+W1419+X1419</f>
        <v>0</v>
      </c>
      <c r="Z1419" s="9">
        <f>T1419+X1419</f>
        <v>0</v>
      </c>
      <c r="AA1419" s="13"/>
      <c r="AB1419" s="11">
        <v>570</v>
      </c>
      <c r="AC1419" s="13"/>
      <c r="AD1419" s="13"/>
      <c r="AE1419" s="9">
        <f>Y1419+AA1419+AB1419+AC1419+AD1419</f>
        <v>570</v>
      </c>
      <c r="AF1419" s="9">
        <f>Z1419+AD1419</f>
        <v>0</v>
      </c>
      <c r="AG1419" s="13"/>
      <c r="AH1419" s="11"/>
      <c r="AI1419" s="13"/>
      <c r="AJ1419" s="13"/>
      <c r="AK1419" s="9">
        <f>AE1419+AG1419+AH1419+AI1419+AJ1419</f>
        <v>570</v>
      </c>
      <c r="AL1419" s="9">
        <f>AF1419+AJ1419</f>
        <v>0</v>
      </c>
      <c r="AM1419" s="13"/>
      <c r="AN1419" s="11"/>
      <c r="AO1419" s="13"/>
      <c r="AP1419" s="13"/>
      <c r="AQ1419" s="9">
        <f>AK1419+AM1419+AN1419+AO1419+AP1419</f>
        <v>570</v>
      </c>
      <c r="AR1419" s="9">
        <f>AL1419+AP1419</f>
        <v>0</v>
      </c>
      <c r="AS1419" s="13"/>
      <c r="AT1419" s="11"/>
      <c r="AU1419" s="13"/>
      <c r="AV1419" s="13"/>
      <c r="AW1419" s="9">
        <f>AQ1419+AS1419+AT1419+AU1419+AV1419</f>
        <v>570</v>
      </c>
      <c r="AX1419" s="9">
        <f>AR1419+AV1419</f>
        <v>0</v>
      </c>
      <c r="AY1419" s="13"/>
      <c r="AZ1419" s="11"/>
      <c r="BA1419" s="13"/>
      <c r="BB1419" s="13"/>
      <c r="BC1419" s="9">
        <f>AW1419+AY1419+AZ1419+BA1419+BB1419</f>
        <v>570</v>
      </c>
      <c r="BD1419" s="9">
        <f>AX1419+BB1419</f>
        <v>0</v>
      </c>
      <c r="BE1419" s="13"/>
      <c r="BF1419" s="11"/>
      <c r="BG1419" s="13"/>
      <c r="BH1419" s="13"/>
      <c r="BI1419" s="9">
        <f>BC1419+BE1419+BF1419+BG1419+BH1419</f>
        <v>570</v>
      </c>
      <c r="BJ1419" s="9">
        <f>BD1419+BH1419</f>
        <v>0</v>
      </c>
      <c r="BK1419" s="13"/>
      <c r="BL1419" s="11"/>
      <c r="BM1419" s="13"/>
      <c r="BN1419" s="13"/>
      <c r="BO1419" s="9">
        <f>BI1419+BK1419+BL1419+BM1419+BN1419</f>
        <v>570</v>
      </c>
      <c r="BP1419" s="9">
        <f>BJ1419+BN1419</f>
        <v>0</v>
      </c>
      <c r="BQ1419" s="13"/>
      <c r="BR1419" s="11"/>
      <c r="BS1419" s="13"/>
      <c r="BT1419" s="13"/>
      <c r="BU1419" s="9">
        <f>BO1419+BQ1419+BR1419+BS1419+BT1419</f>
        <v>570</v>
      </c>
      <c r="BV1419" s="9">
        <f>BP1419+BT1419</f>
        <v>0</v>
      </c>
      <c r="BW1419" s="13"/>
      <c r="BX1419" s="11"/>
      <c r="BY1419" s="13"/>
      <c r="BZ1419" s="13"/>
      <c r="CA1419" s="9">
        <f>BU1419+BW1419+BX1419+BY1419+BZ1419</f>
        <v>570</v>
      </c>
      <c r="CB1419" s="9">
        <f>BV1419+BZ1419</f>
        <v>0</v>
      </c>
      <c r="CC1419" s="13"/>
      <c r="CD1419" s="11"/>
      <c r="CE1419" s="13"/>
      <c r="CF1419" s="13"/>
      <c r="CG1419" s="9">
        <f>CA1419+CC1419+CD1419+CE1419+CF1419</f>
        <v>570</v>
      </c>
      <c r="CH1419" s="9">
        <f>CB1419+CF1419</f>
        <v>0</v>
      </c>
      <c r="CI1419" s="13"/>
      <c r="CJ1419" s="11"/>
      <c r="CK1419" s="11">
        <v>-5</v>
      </c>
      <c r="CL1419" s="13"/>
      <c r="CM1419" s="9">
        <f>CG1419+CI1419+CJ1419+CK1419+CL1419</f>
        <v>565</v>
      </c>
      <c r="CN1419" s="9">
        <f>CH1419+CL1419</f>
        <v>0</v>
      </c>
    </row>
    <row r="1420" spans="1:92" ht="33" hidden="1">
      <c r="A1420" s="28" t="s">
        <v>435</v>
      </c>
      <c r="B1420" s="26">
        <v>923</v>
      </c>
      <c r="C1420" s="26" t="s">
        <v>22</v>
      </c>
      <c r="D1420" s="26" t="s">
        <v>60</v>
      </c>
      <c r="E1420" s="26" t="s">
        <v>98</v>
      </c>
      <c r="F1420" s="26"/>
      <c r="G1420" s="9">
        <f t="shared" ref="G1420:V1423" si="3378">G1421</f>
        <v>91</v>
      </c>
      <c r="H1420" s="9">
        <f t="shared" si="3378"/>
        <v>0</v>
      </c>
      <c r="I1420" s="9">
        <f t="shared" si="3378"/>
        <v>0</v>
      </c>
      <c r="J1420" s="9">
        <f t="shared" si="3378"/>
        <v>0</v>
      </c>
      <c r="K1420" s="9">
        <f t="shared" si="3378"/>
        <v>0</v>
      </c>
      <c r="L1420" s="9">
        <f t="shared" si="3378"/>
        <v>0</v>
      </c>
      <c r="M1420" s="9">
        <f t="shared" si="3378"/>
        <v>91</v>
      </c>
      <c r="N1420" s="9">
        <f t="shared" si="3378"/>
        <v>0</v>
      </c>
      <c r="O1420" s="9">
        <f t="shared" si="3378"/>
        <v>0</v>
      </c>
      <c r="P1420" s="9">
        <f t="shared" si="3378"/>
        <v>0</v>
      </c>
      <c r="Q1420" s="9">
        <f t="shared" si="3378"/>
        <v>0</v>
      </c>
      <c r="R1420" s="9">
        <f t="shared" si="3378"/>
        <v>0</v>
      </c>
      <c r="S1420" s="9">
        <f t="shared" si="3378"/>
        <v>91</v>
      </c>
      <c r="T1420" s="9">
        <f t="shared" si="3378"/>
        <v>0</v>
      </c>
      <c r="U1420" s="9">
        <f t="shared" si="3378"/>
        <v>0</v>
      </c>
      <c r="V1420" s="9">
        <f t="shared" si="3378"/>
        <v>0</v>
      </c>
      <c r="W1420" s="9">
        <f t="shared" ref="U1420:AJ1423" si="3379">W1421</f>
        <v>0</v>
      </c>
      <c r="X1420" s="9">
        <f t="shared" si="3379"/>
        <v>0</v>
      </c>
      <c r="Y1420" s="9">
        <f t="shared" si="3379"/>
        <v>91</v>
      </c>
      <c r="Z1420" s="9">
        <f t="shared" si="3379"/>
        <v>0</v>
      </c>
      <c r="AA1420" s="9">
        <f t="shared" si="3379"/>
        <v>0</v>
      </c>
      <c r="AB1420" s="9">
        <f t="shared" si="3379"/>
        <v>0</v>
      </c>
      <c r="AC1420" s="9">
        <f t="shared" si="3379"/>
        <v>0</v>
      </c>
      <c r="AD1420" s="9">
        <f t="shared" si="3379"/>
        <v>0</v>
      </c>
      <c r="AE1420" s="9">
        <f t="shared" si="3379"/>
        <v>91</v>
      </c>
      <c r="AF1420" s="9">
        <f t="shared" si="3379"/>
        <v>0</v>
      </c>
      <c r="AG1420" s="9">
        <f t="shared" si="3379"/>
        <v>0</v>
      </c>
      <c r="AH1420" s="9">
        <f t="shared" si="3379"/>
        <v>0</v>
      </c>
      <c r="AI1420" s="9">
        <f t="shared" si="3379"/>
        <v>0</v>
      </c>
      <c r="AJ1420" s="9">
        <f t="shared" si="3379"/>
        <v>0</v>
      </c>
      <c r="AK1420" s="9">
        <f t="shared" ref="AG1420:AV1423" si="3380">AK1421</f>
        <v>91</v>
      </c>
      <c r="AL1420" s="9">
        <f t="shared" si="3380"/>
        <v>0</v>
      </c>
      <c r="AM1420" s="9">
        <f t="shared" si="3380"/>
        <v>0</v>
      </c>
      <c r="AN1420" s="9">
        <f t="shared" si="3380"/>
        <v>0</v>
      </c>
      <c r="AO1420" s="9">
        <f t="shared" si="3380"/>
        <v>0</v>
      </c>
      <c r="AP1420" s="9">
        <f t="shared" si="3380"/>
        <v>0</v>
      </c>
      <c r="AQ1420" s="9">
        <f t="shared" si="3380"/>
        <v>91</v>
      </c>
      <c r="AR1420" s="9">
        <f t="shared" si="3380"/>
        <v>0</v>
      </c>
      <c r="AS1420" s="9">
        <f t="shared" si="3380"/>
        <v>0</v>
      </c>
      <c r="AT1420" s="9">
        <f t="shared" si="3380"/>
        <v>0</v>
      </c>
      <c r="AU1420" s="9">
        <f t="shared" si="3380"/>
        <v>0</v>
      </c>
      <c r="AV1420" s="9">
        <f t="shared" si="3380"/>
        <v>0</v>
      </c>
      <c r="AW1420" s="9">
        <f t="shared" ref="AS1420:BH1423" si="3381">AW1421</f>
        <v>91</v>
      </c>
      <c r="AX1420" s="9">
        <f t="shared" si="3381"/>
        <v>0</v>
      </c>
      <c r="AY1420" s="9">
        <f t="shared" si="3381"/>
        <v>0</v>
      </c>
      <c r="AZ1420" s="9">
        <f t="shared" si="3381"/>
        <v>0</v>
      </c>
      <c r="BA1420" s="9">
        <f t="shared" si="3381"/>
        <v>0</v>
      </c>
      <c r="BB1420" s="9">
        <f t="shared" si="3381"/>
        <v>0</v>
      </c>
      <c r="BC1420" s="9">
        <f t="shared" si="3381"/>
        <v>91</v>
      </c>
      <c r="BD1420" s="9">
        <f t="shared" si="3381"/>
        <v>0</v>
      </c>
      <c r="BE1420" s="9">
        <f t="shared" si="3381"/>
        <v>0</v>
      </c>
      <c r="BF1420" s="9">
        <f t="shared" si="3381"/>
        <v>0</v>
      </c>
      <c r="BG1420" s="9">
        <f t="shared" si="3381"/>
        <v>0</v>
      </c>
      <c r="BH1420" s="9">
        <f t="shared" si="3381"/>
        <v>0</v>
      </c>
      <c r="BI1420" s="9">
        <f t="shared" ref="BE1420:BT1423" si="3382">BI1421</f>
        <v>91</v>
      </c>
      <c r="BJ1420" s="9">
        <f t="shared" si="3382"/>
        <v>0</v>
      </c>
      <c r="BK1420" s="9">
        <f t="shared" si="3382"/>
        <v>0</v>
      </c>
      <c r="BL1420" s="9">
        <f t="shared" si="3382"/>
        <v>0</v>
      </c>
      <c r="BM1420" s="9">
        <f t="shared" si="3382"/>
        <v>0</v>
      </c>
      <c r="BN1420" s="9">
        <f t="shared" si="3382"/>
        <v>0</v>
      </c>
      <c r="BO1420" s="9">
        <f t="shared" si="3382"/>
        <v>91</v>
      </c>
      <c r="BP1420" s="9">
        <f t="shared" si="3382"/>
        <v>0</v>
      </c>
      <c r="BQ1420" s="9">
        <f t="shared" si="3382"/>
        <v>0</v>
      </c>
      <c r="BR1420" s="9">
        <f t="shared" si="3382"/>
        <v>0</v>
      </c>
      <c r="BS1420" s="9">
        <f t="shared" si="3382"/>
        <v>0</v>
      </c>
      <c r="BT1420" s="9">
        <f t="shared" si="3382"/>
        <v>0</v>
      </c>
      <c r="BU1420" s="9">
        <f t="shared" ref="BQ1420:CF1423" si="3383">BU1421</f>
        <v>91</v>
      </c>
      <c r="BV1420" s="9">
        <f t="shared" si="3383"/>
        <v>0</v>
      </c>
      <c r="BW1420" s="9">
        <f t="shared" si="3383"/>
        <v>0</v>
      </c>
      <c r="BX1420" s="9">
        <f t="shared" si="3383"/>
        <v>0</v>
      </c>
      <c r="BY1420" s="9">
        <f t="shared" si="3383"/>
        <v>0</v>
      </c>
      <c r="BZ1420" s="9">
        <f t="shared" si="3383"/>
        <v>0</v>
      </c>
      <c r="CA1420" s="9">
        <f t="shared" si="3383"/>
        <v>91</v>
      </c>
      <c r="CB1420" s="9">
        <f t="shared" si="3383"/>
        <v>0</v>
      </c>
      <c r="CC1420" s="9">
        <f t="shared" si="3383"/>
        <v>0</v>
      </c>
      <c r="CD1420" s="9">
        <f t="shared" si="3383"/>
        <v>0</v>
      </c>
      <c r="CE1420" s="9">
        <f t="shared" si="3383"/>
        <v>0</v>
      </c>
      <c r="CF1420" s="9">
        <f t="shared" si="3383"/>
        <v>0</v>
      </c>
      <c r="CG1420" s="9">
        <f t="shared" ref="CC1420:CN1423" si="3384">CG1421</f>
        <v>91</v>
      </c>
      <c r="CH1420" s="9">
        <f t="shared" si="3384"/>
        <v>0</v>
      </c>
      <c r="CI1420" s="9">
        <f t="shared" si="3384"/>
        <v>0</v>
      </c>
      <c r="CJ1420" s="9">
        <f t="shared" si="3384"/>
        <v>0</v>
      </c>
      <c r="CK1420" s="9">
        <f t="shared" si="3384"/>
        <v>0</v>
      </c>
      <c r="CL1420" s="9">
        <f t="shared" si="3384"/>
        <v>0</v>
      </c>
      <c r="CM1420" s="9">
        <f t="shared" si="3384"/>
        <v>91</v>
      </c>
      <c r="CN1420" s="9">
        <f t="shared" si="3384"/>
        <v>0</v>
      </c>
    </row>
    <row r="1421" spans="1:92" ht="20.100000000000001" hidden="1" customHeight="1">
      <c r="A1421" s="28" t="s">
        <v>15</v>
      </c>
      <c r="B1421" s="26">
        <v>923</v>
      </c>
      <c r="C1421" s="26" t="s">
        <v>22</v>
      </c>
      <c r="D1421" s="26" t="s">
        <v>60</v>
      </c>
      <c r="E1421" s="48" t="s">
        <v>99</v>
      </c>
      <c r="F1421" s="26"/>
      <c r="G1421" s="11">
        <f t="shared" si="3378"/>
        <v>91</v>
      </c>
      <c r="H1421" s="9">
        <f t="shared" si="3378"/>
        <v>0</v>
      </c>
      <c r="I1421" s="11">
        <f t="shared" si="3378"/>
        <v>0</v>
      </c>
      <c r="J1421" s="9">
        <f t="shared" si="3378"/>
        <v>0</v>
      </c>
      <c r="K1421" s="11">
        <f t="shared" si="3378"/>
        <v>0</v>
      </c>
      <c r="L1421" s="9">
        <f t="shared" si="3378"/>
        <v>0</v>
      </c>
      <c r="M1421" s="11">
        <f t="shared" si="3378"/>
        <v>91</v>
      </c>
      <c r="N1421" s="9">
        <f t="shared" si="3378"/>
        <v>0</v>
      </c>
      <c r="O1421" s="11">
        <f t="shared" si="3378"/>
        <v>0</v>
      </c>
      <c r="P1421" s="9">
        <f t="shared" si="3378"/>
        <v>0</v>
      </c>
      <c r="Q1421" s="11">
        <f t="shared" si="3378"/>
        <v>0</v>
      </c>
      <c r="R1421" s="9">
        <f t="shared" si="3378"/>
        <v>0</v>
      </c>
      <c r="S1421" s="11">
        <f t="shared" si="3378"/>
        <v>91</v>
      </c>
      <c r="T1421" s="9">
        <f t="shared" si="3378"/>
        <v>0</v>
      </c>
      <c r="U1421" s="11">
        <f t="shared" si="3379"/>
        <v>0</v>
      </c>
      <c r="V1421" s="9">
        <f t="shared" si="3379"/>
        <v>0</v>
      </c>
      <c r="W1421" s="11">
        <f t="shared" si="3379"/>
        <v>0</v>
      </c>
      <c r="X1421" s="9">
        <f t="shared" si="3379"/>
        <v>0</v>
      </c>
      <c r="Y1421" s="11">
        <f t="shared" si="3379"/>
        <v>91</v>
      </c>
      <c r="Z1421" s="9">
        <f t="shared" si="3379"/>
        <v>0</v>
      </c>
      <c r="AA1421" s="11">
        <f t="shared" si="3379"/>
        <v>0</v>
      </c>
      <c r="AB1421" s="9">
        <f t="shared" si="3379"/>
        <v>0</v>
      </c>
      <c r="AC1421" s="11">
        <f t="shared" si="3379"/>
        <v>0</v>
      </c>
      <c r="AD1421" s="9">
        <f t="shared" si="3379"/>
        <v>0</v>
      </c>
      <c r="AE1421" s="11">
        <f t="shared" si="3379"/>
        <v>91</v>
      </c>
      <c r="AF1421" s="9">
        <f t="shared" si="3379"/>
        <v>0</v>
      </c>
      <c r="AG1421" s="11">
        <f t="shared" si="3380"/>
        <v>0</v>
      </c>
      <c r="AH1421" s="9">
        <f t="shared" si="3380"/>
        <v>0</v>
      </c>
      <c r="AI1421" s="11">
        <f t="shared" si="3380"/>
        <v>0</v>
      </c>
      <c r="AJ1421" s="9">
        <f t="shared" si="3380"/>
        <v>0</v>
      </c>
      <c r="AK1421" s="11">
        <f t="shared" si="3380"/>
        <v>91</v>
      </c>
      <c r="AL1421" s="9">
        <f t="shared" si="3380"/>
        <v>0</v>
      </c>
      <c r="AM1421" s="11">
        <f t="shared" si="3380"/>
        <v>0</v>
      </c>
      <c r="AN1421" s="9">
        <f t="shared" si="3380"/>
        <v>0</v>
      </c>
      <c r="AO1421" s="11">
        <f t="shared" si="3380"/>
        <v>0</v>
      </c>
      <c r="AP1421" s="9">
        <f t="shared" si="3380"/>
        <v>0</v>
      </c>
      <c r="AQ1421" s="11">
        <f t="shared" si="3380"/>
        <v>91</v>
      </c>
      <c r="AR1421" s="9">
        <f t="shared" si="3380"/>
        <v>0</v>
      </c>
      <c r="AS1421" s="11">
        <f t="shared" si="3381"/>
        <v>0</v>
      </c>
      <c r="AT1421" s="9">
        <f t="shared" si="3381"/>
        <v>0</v>
      </c>
      <c r="AU1421" s="11">
        <f t="shared" si="3381"/>
        <v>0</v>
      </c>
      <c r="AV1421" s="9">
        <f t="shared" si="3381"/>
        <v>0</v>
      </c>
      <c r="AW1421" s="11">
        <f t="shared" si="3381"/>
        <v>91</v>
      </c>
      <c r="AX1421" s="9">
        <f t="shared" si="3381"/>
        <v>0</v>
      </c>
      <c r="AY1421" s="11">
        <f t="shared" si="3381"/>
        <v>0</v>
      </c>
      <c r="AZ1421" s="11">
        <f t="shared" si="3381"/>
        <v>0</v>
      </c>
      <c r="BA1421" s="11">
        <f t="shared" si="3381"/>
        <v>0</v>
      </c>
      <c r="BB1421" s="11">
        <f t="shared" si="3381"/>
        <v>0</v>
      </c>
      <c r="BC1421" s="11">
        <f t="shared" si="3381"/>
        <v>91</v>
      </c>
      <c r="BD1421" s="11">
        <f t="shared" si="3381"/>
        <v>0</v>
      </c>
      <c r="BE1421" s="11">
        <f t="shared" si="3382"/>
        <v>0</v>
      </c>
      <c r="BF1421" s="11">
        <f t="shared" si="3382"/>
        <v>0</v>
      </c>
      <c r="BG1421" s="11">
        <f t="shared" si="3382"/>
        <v>0</v>
      </c>
      <c r="BH1421" s="11">
        <f t="shared" si="3382"/>
        <v>0</v>
      </c>
      <c r="BI1421" s="11">
        <f t="shared" si="3382"/>
        <v>91</v>
      </c>
      <c r="BJ1421" s="11">
        <f t="shared" si="3382"/>
        <v>0</v>
      </c>
      <c r="BK1421" s="11">
        <f t="shared" si="3382"/>
        <v>0</v>
      </c>
      <c r="BL1421" s="11">
        <f t="shared" si="3382"/>
        <v>0</v>
      </c>
      <c r="BM1421" s="11">
        <f t="shared" si="3382"/>
        <v>0</v>
      </c>
      <c r="BN1421" s="11">
        <f t="shared" si="3382"/>
        <v>0</v>
      </c>
      <c r="BO1421" s="11">
        <f t="shared" si="3382"/>
        <v>91</v>
      </c>
      <c r="BP1421" s="11">
        <f t="shared" si="3382"/>
        <v>0</v>
      </c>
      <c r="BQ1421" s="11">
        <f t="shared" si="3383"/>
        <v>0</v>
      </c>
      <c r="BR1421" s="11">
        <f t="shared" si="3383"/>
        <v>0</v>
      </c>
      <c r="BS1421" s="11">
        <f t="shared" si="3383"/>
        <v>0</v>
      </c>
      <c r="BT1421" s="11">
        <f t="shared" si="3383"/>
        <v>0</v>
      </c>
      <c r="BU1421" s="11">
        <f t="shared" si="3383"/>
        <v>91</v>
      </c>
      <c r="BV1421" s="11">
        <f t="shared" si="3383"/>
        <v>0</v>
      </c>
      <c r="BW1421" s="11">
        <f t="shared" si="3383"/>
        <v>0</v>
      </c>
      <c r="BX1421" s="11">
        <f t="shared" si="3383"/>
        <v>0</v>
      </c>
      <c r="BY1421" s="11">
        <f t="shared" si="3383"/>
        <v>0</v>
      </c>
      <c r="BZ1421" s="11">
        <f t="shared" si="3383"/>
        <v>0</v>
      </c>
      <c r="CA1421" s="11">
        <f t="shared" si="3383"/>
        <v>91</v>
      </c>
      <c r="CB1421" s="11">
        <f t="shared" si="3383"/>
        <v>0</v>
      </c>
      <c r="CC1421" s="11">
        <f t="shared" si="3384"/>
        <v>0</v>
      </c>
      <c r="CD1421" s="11">
        <f t="shared" si="3384"/>
        <v>0</v>
      </c>
      <c r="CE1421" s="11">
        <f t="shared" si="3384"/>
        <v>0</v>
      </c>
      <c r="CF1421" s="11">
        <f t="shared" si="3384"/>
        <v>0</v>
      </c>
      <c r="CG1421" s="11">
        <f t="shared" si="3384"/>
        <v>91</v>
      </c>
      <c r="CH1421" s="11">
        <f t="shared" si="3384"/>
        <v>0</v>
      </c>
      <c r="CI1421" s="11">
        <f t="shared" si="3384"/>
        <v>0</v>
      </c>
      <c r="CJ1421" s="11">
        <f t="shared" si="3384"/>
        <v>0</v>
      </c>
      <c r="CK1421" s="11">
        <f t="shared" si="3384"/>
        <v>0</v>
      </c>
      <c r="CL1421" s="11">
        <f t="shared" si="3384"/>
        <v>0</v>
      </c>
      <c r="CM1421" s="11">
        <f t="shared" si="3384"/>
        <v>91</v>
      </c>
      <c r="CN1421" s="11">
        <f t="shared" si="3384"/>
        <v>0</v>
      </c>
    </row>
    <row r="1422" spans="1:92" ht="20.100000000000001" hidden="1" customHeight="1">
      <c r="A1422" s="28" t="s">
        <v>61</v>
      </c>
      <c r="B1422" s="26">
        <v>923</v>
      </c>
      <c r="C1422" s="26" t="s">
        <v>22</v>
      </c>
      <c r="D1422" s="26" t="s">
        <v>60</v>
      </c>
      <c r="E1422" s="48" t="s">
        <v>100</v>
      </c>
      <c r="F1422" s="26"/>
      <c r="G1422" s="11">
        <f t="shared" si="3378"/>
        <v>91</v>
      </c>
      <c r="H1422" s="9">
        <f t="shared" si="3378"/>
        <v>0</v>
      </c>
      <c r="I1422" s="11">
        <f t="shared" si="3378"/>
        <v>0</v>
      </c>
      <c r="J1422" s="9">
        <f t="shared" si="3378"/>
        <v>0</v>
      </c>
      <c r="K1422" s="11">
        <f t="shared" si="3378"/>
        <v>0</v>
      </c>
      <c r="L1422" s="9">
        <f t="shared" si="3378"/>
        <v>0</v>
      </c>
      <c r="M1422" s="11">
        <f t="shared" si="3378"/>
        <v>91</v>
      </c>
      <c r="N1422" s="9">
        <f t="shared" si="3378"/>
        <v>0</v>
      </c>
      <c r="O1422" s="11">
        <f t="shared" si="3378"/>
        <v>0</v>
      </c>
      <c r="P1422" s="9">
        <f t="shared" si="3378"/>
        <v>0</v>
      </c>
      <c r="Q1422" s="11">
        <f t="shared" si="3378"/>
        <v>0</v>
      </c>
      <c r="R1422" s="9">
        <f t="shared" si="3378"/>
        <v>0</v>
      </c>
      <c r="S1422" s="11">
        <f t="shared" si="3378"/>
        <v>91</v>
      </c>
      <c r="T1422" s="9">
        <f t="shared" si="3378"/>
        <v>0</v>
      </c>
      <c r="U1422" s="11">
        <f t="shared" si="3379"/>
        <v>0</v>
      </c>
      <c r="V1422" s="9">
        <f t="shared" si="3379"/>
        <v>0</v>
      </c>
      <c r="W1422" s="11">
        <f t="shared" si="3379"/>
        <v>0</v>
      </c>
      <c r="X1422" s="9">
        <f t="shared" si="3379"/>
        <v>0</v>
      </c>
      <c r="Y1422" s="11">
        <f t="shared" si="3379"/>
        <v>91</v>
      </c>
      <c r="Z1422" s="9">
        <f t="shared" si="3379"/>
        <v>0</v>
      </c>
      <c r="AA1422" s="11">
        <f t="shared" si="3379"/>
        <v>0</v>
      </c>
      <c r="AB1422" s="9">
        <f t="shared" si="3379"/>
        <v>0</v>
      </c>
      <c r="AC1422" s="11">
        <f t="shared" si="3379"/>
        <v>0</v>
      </c>
      <c r="AD1422" s="9">
        <f t="shared" si="3379"/>
        <v>0</v>
      </c>
      <c r="AE1422" s="11">
        <f t="shared" si="3379"/>
        <v>91</v>
      </c>
      <c r="AF1422" s="9">
        <f t="shared" si="3379"/>
        <v>0</v>
      </c>
      <c r="AG1422" s="11">
        <f t="shared" si="3380"/>
        <v>0</v>
      </c>
      <c r="AH1422" s="9">
        <f t="shared" si="3380"/>
        <v>0</v>
      </c>
      <c r="AI1422" s="11">
        <f t="shared" si="3380"/>
        <v>0</v>
      </c>
      <c r="AJ1422" s="9">
        <f t="shared" si="3380"/>
        <v>0</v>
      </c>
      <c r="AK1422" s="11">
        <f t="shared" si="3380"/>
        <v>91</v>
      </c>
      <c r="AL1422" s="9">
        <f t="shared" si="3380"/>
        <v>0</v>
      </c>
      <c r="AM1422" s="11">
        <f t="shared" si="3380"/>
        <v>0</v>
      </c>
      <c r="AN1422" s="9">
        <f t="shared" si="3380"/>
        <v>0</v>
      </c>
      <c r="AO1422" s="11">
        <f t="shared" si="3380"/>
        <v>0</v>
      </c>
      <c r="AP1422" s="9">
        <f t="shared" si="3380"/>
        <v>0</v>
      </c>
      <c r="AQ1422" s="11">
        <f t="shared" si="3380"/>
        <v>91</v>
      </c>
      <c r="AR1422" s="9">
        <f t="shared" si="3380"/>
        <v>0</v>
      </c>
      <c r="AS1422" s="11">
        <f t="shared" si="3381"/>
        <v>0</v>
      </c>
      <c r="AT1422" s="9">
        <f t="shared" si="3381"/>
        <v>0</v>
      </c>
      <c r="AU1422" s="11">
        <f t="shared" si="3381"/>
        <v>0</v>
      </c>
      <c r="AV1422" s="9">
        <f t="shared" si="3381"/>
        <v>0</v>
      </c>
      <c r="AW1422" s="11">
        <f t="shared" si="3381"/>
        <v>91</v>
      </c>
      <c r="AX1422" s="9">
        <f t="shared" si="3381"/>
        <v>0</v>
      </c>
      <c r="AY1422" s="11">
        <f t="shared" si="3381"/>
        <v>0</v>
      </c>
      <c r="AZ1422" s="11">
        <f t="shared" si="3381"/>
        <v>0</v>
      </c>
      <c r="BA1422" s="11">
        <f t="shared" si="3381"/>
        <v>0</v>
      </c>
      <c r="BB1422" s="11">
        <f t="shared" si="3381"/>
        <v>0</v>
      </c>
      <c r="BC1422" s="11">
        <f t="shared" si="3381"/>
        <v>91</v>
      </c>
      <c r="BD1422" s="11">
        <f t="shared" si="3381"/>
        <v>0</v>
      </c>
      <c r="BE1422" s="11">
        <f t="shared" si="3382"/>
        <v>0</v>
      </c>
      <c r="BF1422" s="11">
        <f t="shared" si="3382"/>
        <v>0</v>
      </c>
      <c r="BG1422" s="11">
        <f t="shared" si="3382"/>
        <v>0</v>
      </c>
      <c r="BH1422" s="11">
        <f t="shared" si="3382"/>
        <v>0</v>
      </c>
      <c r="BI1422" s="11">
        <f t="shared" si="3382"/>
        <v>91</v>
      </c>
      <c r="BJ1422" s="11">
        <f t="shared" si="3382"/>
        <v>0</v>
      </c>
      <c r="BK1422" s="11">
        <f t="shared" si="3382"/>
        <v>0</v>
      </c>
      <c r="BL1422" s="11">
        <f t="shared" si="3382"/>
        <v>0</v>
      </c>
      <c r="BM1422" s="11">
        <f t="shared" si="3382"/>
        <v>0</v>
      </c>
      <c r="BN1422" s="11">
        <f t="shared" si="3382"/>
        <v>0</v>
      </c>
      <c r="BO1422" s="11">
        <f t="shared" si="3382"/>
        <v>91</v>
      </c>
      <c r="BP1422" s="11">
        <f t="shared" si="3382"/>
        <v>0</v>
      </c>
      <c r="BQ1422" s="11">
        <f t="shared" si="3383"/>
        <v>0</v>
      </c>
      <c r="BR1422" s="11">
        <f t="shared" si="3383"/>
        <v>0</v>
      </c>
      <c r="BS1422" s="11">
        <f t="shared" si="3383"/>
        <v>0</v>
      </c>
      <c r="BT1422" s="11">
        <f t="shared" si="3383"/>
        <v>0</v>
      </c>
      <c r="BU1422" s="11">
        <f t="shared" si="3383"/>
        <v>91</v>
      </c>
      <c r="BV1422" s="11">
        <f t="shared" si="3383"/>
        <v>0</v>
      </c>
      <c r="BW1422" s="11">
        <f t="shared" si="3383"/>
        <v>0</v>
      </c>
      <c r="BX1422" s="11">
        <f t="shared" si="3383"/>
        <v>0</v>
      </c>
      <c r="BY1422" s="11">
        <f t="shared" si="3383"/>
        <v>0</v>
      </c>
      <c r="BZ1422" s="11">
        <f t="shared" si="3383"/>
        <v>0</v>
      </c>
      <c r="CA1422" s="11">
        <f t="shared" si="3383"/>
        <v>91</v>
      </c>
      <c r="CB1422" s="11">
        <f t="shared" si="3383"/>
        <v>0</v>
      </c>
      <c r="CC1422" s="11">
        <f t="shared" si="3384"/>
        <v>0</v>
      </c>
      <c r="CD1422" s="11">
        <f t="shared" si="3384"/>
        <v>0</v>
      </c>
      <c r="CE1422" s="11">
        <f t="shared" si="3384"/>
        <v>0</v>
      </c>
      <c r="CF1422" s="11">
        <f t="shared" si="3384"/>
        <v>0</v>
      </c>
      <c r="CG1422" s="11">
        <f t="shared" si="3384"/>
        <v>91</v>
      </c>
      <c r="CH1422" s="11">
        <f t="shared" si="3384"/>
        <v>0</v>
      </c>
      <c r="CI1422" s="11">
        <f t="shared" si="3384"/>
        <v>0</v>
      </c>
      <c r="CJ1422" s="11">
        <f t="shared" si="3384"/>
        <v>0</v>
      </c>
      <c r="CK1422" s="11">
        <f t="shared" si="3384"/>
        <v>0</v>
      </c>
      <c r="CL1422" s="11">
        <f t="shared" si="3384"/>
        <v>0</v>
      </c>
      <c r="CM1422" s="11">
        <f t="shared" si="3384"/>
        <v>91</v>
      </c>
      <c r="CN1422" s="11">
        <f t="shared" si="3384"/>
        <v>0</v>
      </c>
    </row>
    <row r="1423" spans="1:92" ht="33" hidden="1">
      <c r="A1423" s="25" t="s">
        <v>244</v>
      </c>
      <c r="B1423" s="26">
        <v>923</v>
      </c>
      <c r="C1423" s="26" t="s">
        <v>22</v>
      </c>
      <c r="D1423" s="26" t="s">
        <v>60</v>
      </c>
      <c r="E1423" s="26" t="s">
        <v>100</v>
      </c>
      <c r="F1423" s="26" t="s">
        <v>31</v>
      </c>
      <c r="G1423" s="9">
        <f t="shared" si="3378"/>
        <v>91</v>
      </c>
      <c r="H1423" s="9">
        <f t="shared" si="3378"/>
        <v>0</v>
      </c>
      <c r="I1423" s="9">
        <f t="shared" si="3378"/>
        <v>0</v>
      </c>
      <c r="J1423" s="9">
        <f t="shared" si="3378"/>
        <v>0</v>
      </c>
      <c r="K1423" s="9">
        <f t="shared" si="3378"/>
        <v>0</v>
      </c>
      <c r="L1423" s="9">
        <f t="shared" si="3378"/>
        <v>0</v>
      </c>
      <c r="M1423" s="9">
        <f t="shared" si="3378"/>
        <v>91</v>
      </c>
      <c r="N1423" s="9">
        <f t="shared" si="3378"/>
        <v>0</v>
      </c>
      <c r="O1423" s="9">
        <f t="shared" si="3378"/>
        <v>0</v>
      </c>
      <c r="P1423" s="9">
        <f t="shared" si="3378"/>
        <v>0</v>
      </c>
      <c r="Q1423" s="9">
        <f t="shared" si="3378"/>
        <v>0</v>
      </c>
      <c r="R1423" s="9">
        <f t="shared" si="3378"/>
        <v>0</v>
      </c>
      <c r="S1423" s="9">
        <f t="shared" si="3378"/>
        <v>91</v>
      </c>
      <c r="T1423" s="9">
        <f t="shared" si="3378"/>
        <v>0</v>
      </c>
      <c r="U1423" s="9">
        <f t="shared" si="3379"/>
        <v>0</v>
      </c>
      <c r="V1423" s="9">
        <f t="shared" si="3379"/>
        <v>0</v>
      </c>
      <c r="W1423" s="9">
        <f t="shared" si="3379"/>
        <v>0</v>
      </c>
      <c r="X1423" s="9">
        <f t="shared" si="3379"/>
        <v>0</v>
      </c>
      <c r="Y1423" s="9">
        <f t="shared" si="3379"/>
        <v>91</v>
      </c>
      <c r="Z1423" s="9">
        <f t="shared" si="3379"/>
        <v>0</v>
      </c>
      <c r="AA1423" s="9">
        <f t="shared" si="3379"/>
        <v>0</v>
      </c>
      <c r="AB1423" s="9">
        <f t="shared" si="3379"/>
        <v>0</v>
      </c>
      <c r="AC1423" s="9">
        <f t="shared" si="3379"/>
        <v>0</v>
      </c>
      <c r="AD1423" s="9">
        <f t="shared" si="3379"/>
        <v>0</v>
      </c>
      <c r="AE1423" s="9">
        <f t="shared" si="3379"/>
        <v>91</v>
      </c>
      <c r="AF1423" s="9">
        <f t="shared" si="3379"/>
        <v>0</v>
      </c>
      <c r="AG1423" s="9">
        <f t="shared" si="3380"/>
        <v>0</v>
      </c>
      <c r="AH1423" s="9">
        <f t="shared" si="3380"/>
        <v>0</v>
      </c>
      <c r="AI1423" s="9">
        <f t="shared" si="3380"/>
        <v>0</v>
      </c>
      <c r="AJ1423" s="9">
        <f t="shared" si="3380"/>
        <v>0</v>
      </c>
      <c r="AK1423" s="9">
        <f t="shared" si="3380"/>
        <v>91</v>
      </c>
      <c r="AL1423" s="9">
        <f t="shared" si="3380"/>
        <v>0</v>
      </c>
      <c r="AM1423" s="9">
        <f t="shared" si="3380"/>
        <v>0</v>
      </c>
      <c r="AN1423" s="9">
        <f t="shared" si="3380"/>
        <v>0</v>
      </c>
      <c r="AO1423" s="9">
        <f t="shared" si="3380"/>
        <v>0</v>
      </c>
      <c r="AP1423" s="9">
        <f t="shared" si="3380"/>
        <v>0</v>
      </c>
      <c r="AQ1423" s="9">
        <f t="shared" si="3380"/>
        <v>91</v>
      </c>
      <c r="AR1423" s="9">
        <f t="shared" si="3380"/>
        <v>0</v>
      </c>
      <c r="AS1423" s="9">
        <f t="shared" si="3381"/>
        <v>0</v>
      </c>
      <c r="AT1423" s="9">
        <f t="shared" si="3381"/>
        <v>0</v>
      </c>
      <c r="AU1423" s="9">
        <f t="shared" si="3381"/>
        <v>0</v>
      </c>
      <c r="AV1423" s="9">
        <f t="shared" si="3381"/>
        <v>0</v>
      </c>
      <c r="AW1423" s="9">
        <f t="shared" si="3381"/>
        <v>91</v>
      </c>
      <c r="AX1423" s="9">
        <f t="shared" si="3381"/>
        <v>0</v>
      </c>
      <c r="AY1423" s="9">
        <f t="shared" si="3381"/>
        <v>0</v>
      </c>
      <c r="AZ1423" s="9">
        <f t="shared" si="3381"/>
        <v>0</v>
      </c>
      <c r="BA1423" s="9">
        <f t="shared" si="3381"/>
        <v>0</v>
      </c>
      <c r="BB1423" s="9">
        <f t="shared" si="3381"/>
        <v>0</v>
      </c>
      <c r="BC1423" s="9">
        <f t="shared" si="3381"/>
        <v>91</v>
      </c>
      <c r="BD1423" s="9">
        <f t="shared" si="3381"/>
        <v>0</v>
      </c>
      <c r="BE1423" s="9">
        <f t="shared" si="3382"/>
        <v>0</v>
      </c>
      <c r="BF1423" s="9">
        <f t="shared" si="3382"/>
        <v>0</v>
      </c>
      <c r="BG1423" s="9">
        <f t="shared" si="3382"/>
        <v>0</v>
      </c>
      <c r="BH1423" s="9">
        <f t="shared" si="3382"/>
        <v>0</v>
      </c>
      <c r="BI1423" s="9">
        <f t="shared" si="3382"/>
        <v>91</v>
      </c>
      <c r="BJ1423" s="9">
        <f t="shared" si="3382"/>
        <v>0</v>
      </c>
      <c r="BK1423" s="9">
        <f t="shared" si="3382"/>
        <v>0</v>
      </c>
      <c r="BL1423" s="9">
        <f t="shared" si="3382"/>
        <v>0</v>
      </c>
      <c r="BM1423" s="9">
        <f t="shared" si="3382"/>
        <v>0</v>
      </c>
      <c r="BN1423" s="9">
        <f t="shared" si="3382"/>
        <v>0</v>
      </c>
      <c r="BO1423" s="9">
        <f t="shared" si="3382"/>
        <v>91</v>
      </c>
      <c r="BP1423" s="9">
        <f t="shared" si="3382"/>
        <v>0</v>
      </c>
      <c r="BQ1423" s="9">
        <f t="shared" si="3383"/>
        <v>0</v>
      </c>
      <c r="BR1423" s="9">
        <f t="shared" si="3383"/>
        <v>0</v>
      </c>
      <c r="BS1423" s="9">
        <f t="shared" si="3383"/>
        <v>0</v>
      </c>
      <c r="BT1423" s="9">
        <f t="shared" si="3383"/>
        <v>0</v>
      </c>
      <c r="BU1423" s="9">
        <f t="shared" si="3383"/>
        <v>91</v>
      </c>
      <c r="BV1423" s="9">
        <f t="shared" si="3383"/>
        <v>0</v>
      </c>
      <c r="BW1423" s="9">
        <f t="shared" si="3383"/>
        <v>0</v>
      </c>
      <c r="BX1423" s="9">
        <f t="shared" si="3383"/>
        <v>0</v>
      </c>
      <c r="BY1423" s="9">
        <f t="shared" si="3383"/>
        <v>0</v>
      </c>
      <c r="BZ1423" s="9">
        <f t="shared" si="3383"/>
        <v>0</v>
      </c>
      <c r="CA1423" s="9">
        <f t="shared" si="3383"/>
        <v>91</v>
      </c>
      <c r="CB1423" s="9">
        <f t="shared" si="3383"/>
        <v>0</v>
      </c>
      <c r="CC1423" s="9">
        <f t="shared" si="3384"/>
        <v>0</v>
      </c>
      <c r="CD1423" s="9">
        <f t="shared" si="3384"/>
        <v>0</v>
      </c>
      <c r="CE1423" s="9">
        <f t="shared" si="3384"/>
        <v>0</v>
      </c>
      <c r="CF1423" s="9">
        <f t="shared" si="3384"/>
        <v>0</v>
      </c>
      <c r="CG1423" s="9">
        <f t="shared" si="3384"/>
        <v>91</v>
      </c>
      <c r="CH1423" s="9">
        <f t="shared" si="3384"/>
        <v>0</v>
      </c>
      <c r="CI1423" s="9">
        <f t="shared" si="3384"/>
        <v>0</v>
      </c>
      <c r="CJ1423" s="9">
        <f t="shared" si="3384"/>
        <v>0</v>
      </c>
      <c r="CK1423" s="9">
        <f t="shared" si="3384"/>
        <v>0</v>
      </c>
      <c r="CL1423" s="9">
        <f t="shared" si="3384"/>
        <v>0</v>
      </c>
      <c r="CM1423" s="9">
        <f t="shared" si="3384"/>
        <v>91</v>
      </c>
      <c r="CN1423" s="9">
        <f t="shared" si="3384"/>
        <v>0</v>
      </c>
    </row>
    <row r="1424" spans="1:92" ht="33" hidden="1">
      <c r="A1424" s="25" t="s">
        <v>37</v>
      </c>
      <c r="B1424" s="26">
        <v>923</v>
      </c>
      <c r="C1424" s="26" t="s">
        <v>22</v>
      </c>
      <c r="D1424" s="26" t="s">
        <v>60</v>
      </c>
      <c r="E1424" s="26" t="s">
        <v>100</v>
      </c>
      <c r="F1424" s="26" t="s">
        <v>38</v>
      </c>
      <c r="G1424" s="9">
        <v>91</v>
      </c>
      <c r="H1424" s="9"/>
      <c r="I1424" s="9"/>
      <c r="J1424" s="9"/>
      <c r="K1424" s="9"/>
      <c r="L1424" s="9"/>
      <c r="M1424" s="9">
        <f>G1424+I1424+J1424+K1424+L1424</f>
        <v>91</v>
      </c>
      <c r="N1424" s="9">
        <f>H1424+L1424</f>
        <v>0</v>
      </c>
      <c r="O1424" s="9"/>
      <c r="P1424" s="9"/>
      <c r="Q1424" s="9"/>
      <c r="R1424" s="9"/>
      <c r="S1424" s="9">
        <f>M1424+O1424+P1424+Q1424+R1424</f>
        <v>91</v>
      </c>
      <c r="T1424" s="9">
        <f>N1424+R1424</f>
        <v>0</v>
      </c>
      <c r="U1424" s="9"/>
      <c r="V1424" s="9"/>
      <c r="W1424" s="9"/>
      <c r="X1424" s="9"/>
      <c r="Y1424" s="9">
        <f>S1424+U1424+V1424+W1424+X1424</f>
        <v>91</v>
      </c>
      <c r="Z1424" s="9">
        <f>T1424+X1424</f>
        <v>0</v>
      </c>
      <c r="AA1424" s="9"/>
      <c r="AB1424" s="9"/>
      <c r="AC1424" s="9"/>
      <c r="AD1424" s="9"/>
      <c r="AE1424" s="9">
        <f>Y1424+AA1424+AB1424+AC1424+AD1424</f>
        <v>91</v>
      </c>
      <c r="AF1424" s="9">
        <f>Z1424+AD1424</f>
        <v>0</v>
      </c>
      <c r="AG1424" s="9"/>
      <c r="AH1424" s="9"/>
      <c r="AI1424" s="9"/>
      <c r="AJ1424" s="9"/>
      <c r="AK1424" s="9">
        <f>AE1424+AG1424+AH1424+AI1424+AJ1424</f>
        <v>91</v>
      </c>
      <c r="AL1424" s="9">
        <f>AF1424+AJ1424</f>
        <v>0</v>
      </c>
      <c r="AM1424" s="9"/>
      <c r="AN1424" s="9"/>
      <c r="AO1424" s="9"/>
      <c r="AP1424" s="9"/>
      <c r="AQ1424" s="9">
        <f>AK1424+AM1424+AN1424+AO1424+AP1424</f>
        <v>91</v>
      </c>
      <c r="AR1424" s="9">
        <f>AL1424+AP1424</f>
        <v>0</v>
      </c>
      <c r="AS1424" s="9"/>
      <c r="AT1424" s="9"/>
      <c r="AU1424" s="9"/>
      <c r="AV1424" s="9"/>
      <c r="AW1424" s="9">
        <f>AQ1424+AS1424+AT1424+AU1424+AV1424</f>
        <v>91</v>
      </c>
      <c r="AX1424" s="9">
        <f>AR1424+AV1424</f>
        <v>0</v>
      </c>
      <c r="AY1424" s="9"/>
      <c r="AZ1424" s="9"/>
      <c r="BA1424" s="9"/>
      <c r="BB1424" s="9"/>
      <c r="BC1424" s="9">
        <f>AW1424+AY1424+AZ1424+BA1424+BB1424</f>
        <v>91</v>
      </c>
      <c r="BD1424" s="9">
        <f>AX1424+BB1424</f>
        <v>0</v>
      </c>
      <c r="BE1424" s="9"/>
      <c r="BF1424" s="9"/>
      <c r="BG1424" s="9"/>
      <c r="BH1424" s="9"/>
      <c r="BI1424" s="9">
        <f>BC1424+BE1424+BF1424+BG1424+BH1424</f>
        <v>91</v>
      </c>
      <c r="BJ1424" s="9">
        <f>BD1424+BH1424</f>
        <v>0</v>
      </c>
      <c r="BK1424" s="9"/>
      <c r="BL1424" s="9"/>
      <c r="BM1424" s="9"/>
      <c r="BN1424" s="9"/>
      <c r="BO1424" s="9">
        <f>BI1424+BK1424+BL1424+BM1424+BN1424</f>
        <v>91</v>
      </c>
      <c r="BP1424" s="9">
        <f>BJ1424+BN1424</f>
        <v>0</v>
      </c>
      <c r="BQ1424" s="9"/>
      <c r="BR1424" s="9"/>
      <c r="BS1424" s="9"/>
      <c r="BT1424" s="9"/>
      <c r="BU1424" s="9">
        <f>BO1424+BQ1424+BR1424+BS1424+BT1424</f>
        <v>91</v>
      </c>
      <c r="BV1424" s="9">
        <f>BP1424+BT1424</f>
        <v>0</v>
      </c>
      <c r="BW1424" s="9"/>
      <c r="BX1424" s="9"/>
      <c r="BY1424" s="9"/>
      <c r="BZ1424" s="9"/>
      <c r="CA1424" s="9">
        <f>BU1424+BW1424+BX1424+BY1424+BZ1424</f>
        <v>91</v>
      </c>
      <c r="CB1424" s="9">
        <f>BV1424+BZ1424</f>
        <v>0</v>
      </c>
      <c r="CC1424" s="9"/>
      <c r="CD1424" s="9"/>
      <c r="CE1424" s="9"/>
      <c r="CF1424" s="9"/>
      <c r="CG1424" s="9">
        <f>CA1424+CC1424+CD1424+CE1424+CF1424</f>
        <v>91</v>
      </c>
      <c r="CH1424" s="9">
        <f>CB1424+CF1424</f>
        <v>0</v>
      </c>
      <c r="CI1424" s="9"/>
      <c r="CJ1424" s="9"/>
      <c r="CK1424" s="9"/>
      <c r="CL1424" s="9"/>
      <c r="CM1424" s="9">
        <f>CG1424+CI1424+CJ1424+CK1424+CL1424</f>
        <v>91</v>
      </c>
      <c r="CN1424" s="9">
        <f>CH1424+CL1424</f>
        <v>0</v>
      </c>
    </row>
    <row r="1425" spans="1:92" ht="49.5" hidden="1">
      <c r="A1425" s="28" t="s">
        <v>436</v>
      </c>
      <c r="B1425" s="26">
        <v>923</v>
      </c>
      <c r="C1425" s="26" t="s">
        <v>22</v>
      </c>
      <c r="D1425" s="26" t="s">
        <v>60</v>
      </c>
      <c r="E1425" s="26" t="s">
        <v>74</v>
      </c>
      <c r="F1425" s="26"/>
      <c r="G1425" s="11">
        <f>G1426+G1434+G1486</f>
        <v>166210</v>
      </c>
      <c r="H1425" s="11">
        <f>H1426+H1434</f>
        <v>0</v>
      </c>
      <c r="I1425" s="11">
        <f t="shared" ref="I1425:AN1425" si="3385">I1426+I1434+I1486+I1450</f>
        <v>0</v>
      </c>
      <c r="J1425" s="11">
        <f t="shared" si="3385"/>
        <v>4008</v>
      </c>
      <c r="K1425" s="11">
        <f t="shared" si="3385"/>
        <v>0</v>
      </c>
      <c r="L1425" s="11">
        <f t="shared" si="3385"/>
        <v>5406</v>
      </c>
      <c r="M1425" s="11">
        <f t="shared" si="3385"/>
        <v>175624</v>
      </c>
      <c r="N1425" s="11">
        <f t="shared" si="3385"/>
        <v>5406</v>
      </c>
      <c r="O1425" s="11">
        <f t="shared" si="3385"/>
        <v>0</v>
      </c>
      <c r="P1425" s="11">
        <f t="shared" si="3385"/>
        <v>0</v>
      </c>
      <c r="Q1425" s="11">
        <f t="shared" si="3385"/>
        <v>0</v>
      </c>
      <c r="R1425" s="11">
        <f t="shared" si="3385"/>
        <v>0</v>
      </c>
      <c r="S1425" s="11">
        <f t="shared" si="3385"/>
        <v>175624</v>
      </c>
      <c r="T1425" s="11">
        <f t="shared" si="3385"/>
        <v>5406</v>
      </c>
      <c r="U1425" s="11">
        <f t="shared" si="3385"/>
        <v>0</v>
      </c>
      <c r="V1425" s="11">
        <f t="shared" si="3385"/>
        <v>0</v>
      </c>
      <c r="W1425" s="11">
        <f t="shared" si="3385"/>
        <v>0</v>
      </c>
      <c r="X1425" s="11">
        <f t="shared" si="3385"/>
        <v>0</v>
      </c>
      <c r="Y1425" s="11">
        <f t="shared" si="3385"/>
        <v>175624</v>
      </c>
      <c r="Z1425" s="11">
        <f t="shared" si="3385"/>
        <v>5406</v>
      </c>
      <c r="AA1425" s="11">
        <f t="shared" si="3385"/>
        <v>0</v>
      </c>
      <c r="AB1425" s="11">
        <f t="shared" si="3385"/>
        <v>0</v>
      </c>
      <c r="AC1425" s="11">
        <f t="shared" si="3385"/>
        <v>0</v>
      </c>
      <c r="AD1425" s="11">
        <f t="shared" si="3385"/>
        <v>0</v>
      </c>
      <c r="AE1425" s="11">
        <f t="shared" si="3385"/>
        <v>175624</v>
      </c>
      <c r="AF1425" s="11">
        <f t="shared" si="3385"/>
        <v>5406</v>
      </c>
      <c r="AG1425" s="11">
        <f t="shared" si="3385"/>
        <v>0</v>
      </c>
      <c r="AH1425" s="11">
        <f t="shared" si="3385"/>
        <v>0</v>
      </c>
      <c r="AI1425" s="11">
        <f t="shared" si="3385"/>
        <v>0</v>
      </c>
      <c r="AJ1425" s="11">
        <f t="shared" si="3385"/>
        <v>0</v>
      </c>
      <c r="AK1425" s="11">
        <f t="shared" si="3385"/>
        <v>175624</v>
      </c>
      <c r="AL1425" s="11">
        <f t="shared" si="3385"/>
        <v>5406</v>
      </c>
      <c r="AM1425" s="11">
        <f t="shared" si="3385"/>
        <v>0</v>
      </c>
      <c r="AN1425" s="11">
        <f t="shared" si="3385"/>
        <v>0</v>
      </c>
      <c r="AO1425" s="11">
        <f t="shared" ref="AO1425:BJ1425" si="3386">AO1426+AO1434+AO1486+AO1450</f>
        <v>-120</v>
      </c>
      <c r="AP1425" s="11">
        <f t="shared" si="3386"/>
        <v>0</v>
      </c>
      <c r="AQ1425" s="11">
        <f t="shared" si="3386"/>
        <v>175504</v>
      </c>
      <c r="AR1425" s="11">
        <f t="shared" si="3386"/>
        <v>5406</v>
      </c>
      <c r="AS1425" s="11">
        <f t="shared" si="3386"/>
        <v>0</v>
      </c>
      <c r="AT1425" s="11">
        <f t="shared" si="3386"/>
        <v>1224</v>
      </c>
      <c r="AU1425" s="11">
        <f t="shared" si="3386"/>
        <v>0</v>
      </c>
      <c r="AV1425" s="11">
        <f t="shared" si="3386"/>
        <v>0</v>
      </c>
      <c r="AW1425" s="11">
        <f t="shared" si="3386"/>
        <v>176728</v>
      </c>
      <c r="AX1425" s="11">
        <f t="shared" si="3386"/>
        <v>5406</v>
      </c>
      <c r="AY1425" s="11">
        <f t="shared" si="3386"/>
        <v>0</v>
      </c>
      <c r="AZ1425" s="11">
        <f t="shared" si="3386"/>
        <v>2655</v>
      </c>
      <c r="BA1425" s="11">
        <f t="shared" si="3386"/>
        <v>-912</v>
      </c>
      <c r="BB1425" s="11">
        <f t="shared" si="3386"/>
        <v>-675</v>
      </c>
      <c r="BC1425" s="11">
        <f t="shared" si="3386"/>
        <v>177796</v>
      </c>
      <c r="BD1425" s="11">
        <f t="shared" si="3386"/>
        <v>4731</v>
      </c>
      <c r="BE1425" s="11">
        <f t="shared" si="3386"/>
        <v>0</v>
      </c>
      <c r="BF1425" s="11">
        <f t="shared" si="3386"/>
        <v>0</v>
      </c>
      <c r="BG1425" s="11">
        <f t="shared" si="3386"/>
        <v>0</v>
      </c>
      <c r="BH1425" s="11">
        <f t="shared" si="3386"/>
        <v>24</v>
      </c>
      <c r="BI1425" s="11">
        <f t="shared" si="3386"/>
        <v>177820</v>
      </c>
      <c r="BJ1425" s="11">
        <f t="shared" si="3386"/>
        <v>4755</v>
      </c>
      <c r="BK1425" s="11">
        <f t="shared" ref="BK1425:BP1425" si="3387">BK1426+BK1434+BK1486+BK1450</f>
        <v>0</v>
      </c>
      <c r="BL1425" s="11">
        <f t="shared" si="3387"/>
        <v>0</v>
      </c>
      <c r="BM1425" s="11">
        <f t="shared" si="3387"/>
        <v>0</v>
      </c>
      <c r="BN1425" s="11">
        <f t="shared" si="3387"/>
        <v>0</v>
      </c>
      <c r="BO1425" s="11">
        <f t="shared" si="3387"/>
        <v>177820</v>
      </c>
      <c r="BP1425" s="11">
        <f t="shared" si="3387"/>
        <v>4755</v>
      </c>
      <c r="BQ1425" s="11">
        <f t="shared" ref="BQ1425:BV1425" si="3388">BQ1426+BQ1434+BQ1486+BQ1450</f>
        <v>128</v>
      </c>
      <c r="BR1425" s="11">
        <f t="shared" si="3388"/>
        <v>0</v>
      </c>
      <c r="BS1425" s="11">
        <f t="shared" si="3388"/>
        <v>0</v>
      </c>
      <c r="BT1425" s="11">
        <f t="shared" si="3388"/>
        <v>0</v>
      </c>
      <c r="BU1425" s="11">
        <f t="shared" si="3388"/>
        <v>177948</v>
      </c>
      <c r="BV1425" s="11">
        <f t="shared" si="3388"/>
        <v>4755</v>
      </c>
      <c r="BW1425" s="11">
        <f t="shared" ref="BW1425:CB1425" si="3389">BW1426+BW1434+BW1486+BW1450</f>
        <v>0</v>
      </c>
      <c r="BX1425" s="11">
        <f t="shared" si="3389"/>
        <v>0</v>
      </c>
      <c r="BY1425" s="11">
        <f t="shared" si="3389"/>
        <v>0</v>
      </c>
      <c r="BZ1425" s="11">
        <f t="shared" si="3389"/>
        <v>116</v>
      </c>
      <c r="CA1425" s="11">
        <f t="shared" si="3389"/>
        <v>178064</v>
      </c>
      <c r="CB1425" s="11">
        <f t="shared" si="3389"/>
        <v>4871</v>
      </c>
      <c r="CC1425" s="11">
        <f t="shared" ref="CC1425:CH1425" si="3390">CC1426+CC1434+CC1486+CC1450</f>
        <v>0</v>
      </c>
      <c r="CD1425" s="11">
        <f t="shared" si="3390"/>
        <v>0</v>
      </c>
      <c r="CE1425" s="11">
        <f t="shared" si="3390"/>
        <v>0</v>
      </c>
      <c r="CF1425" s="11">
        <f t="shared" si="3390"/>
        <v>0</v>
      </c>
      <c r="CG1425" s="11">
        <f t="shared" si="3390"/>
        <v>178064</v>
      </c>
      <c r="CH1425" s="11">
        <f t="shared" si="3390"/>
        <v>4871</v>
      </c>
      <c r="CI1425" s="11">
        <f t="shared" ref="CI1425:CN1425" si="3391">CI1426+CI1434+CI1486+CI1450</f>
        <v>0</v>
      </c>
      <c r="CJ1425" s="11">
        <f t="shared" si="3391"/>
        <v>78</v>
      </c>
      <c r="CK1425" s="11">
        <f t="shared" si="3391"/>
        <v>-252</v>
      </c>
      <c r="CL1425" s="11">
        <f t="shared" si="3391"/>
        <v>52</v>
      </c>
      <c r="CM1425" s="11">
        <f t="shared" si="3391"/>
        <v>177942</v>
      </c>
      <c r="CN1425" s="11">
        <f t="shared" si="3391"/>
        <v>4923</v>
      </c>
    </row>
    <row r="1426" spans="1:92" ht="20.100000000000001" hidden="1" customHeight="1">
      <c r="A1426" s="28" t="s">
        <v>15</v>
      </c>
      <c r="B1426" s="26">
        <v>923</v>
      </c>
      <c r="C1426" s="26" t="s">
        <v>22</v>
      </c>
      <c r="D1426" s="26" t="s">
        <v>60</v>
      </c>
      <c r="E1426" s="48" t="s">
        <v>564</v>
      </c>
      <c r="F1426" s="26"/>
      <c r="G1426" s="11">
        <f t="shared" ref="G1426:BR1426" si="3392">G1427</f>
        <v>2637</v>
      </c>
      <c r="H1426" s="9">
        <f t="shared" si="3392"/>
        <v>0</v>
      </c>
      <c r="I1426" s="11">
        <f t="shared" si="3392"/>
        <v>0</v>
      </c>
      <c r="J1426" s="9">
        <f t="shared" si="3392"/>
        <v>0</v>
      </c>
      <c r="K1426" s="11">
        <f t="shared" si="3392"/>
        <v>0</v>
      </c>
      <c r="L1426" s="9">
        <f t="shared" si="3392"/>
        <v>0</v>
      </c>
      <c r="M1426" s="11">
        <f t="shared" si="3392"/>
        <v>2637</v>
      </c>
      <c r="N1426" s="9">
        <f t="shared" si="3392"/>
        <v>0</v>
      </c>
      <c r="O1426" s="11">
        <f t="shared" si="3392"/>
        <v>0</v>
      </c>
      <c r="P1426" s="9">
        <f t="shared" si="3392"/>
        <v>0</v>
      </c>
      <c r="Q1426" s="11">
        <f t="shared" si="3392"/>
        <v>0</v>
      </c>
      <c r="R1426" s="9">
        <f t="shared" si="3392"/>
        <v>0</v>
      </c>
      <c r="S1426" s="11">
        <f t="shared" si="3392"/>
        <v>2637</v>
      </c>
      <c r="T1426" s="9">
        <f t="shared" si="3392"/>
        <v>0</v>
      </c>
      <c r="U1426" s="11">
        <f t="shared" si="3392"/>
        <v>0</v>
      </c>
      <c r="V1426" s="9">
        <f t="shared" si="3392"/>
        <v>0</v>
      </c>
      <c r="W1426" s="11">
        <f t="shared" si="3392"/>
        <v>0</v>
      </c>
      <c r="X1426" s="9">
        <f t="shared" si="3392"/>
        <v>0</v>
      </c>
      <c r="Y1426" s="11">
        <f t="shared" si="3392"/>
        <v>2637</v>
      </c>
      <c r="Z1426" s="9">
        <f t="shared" si="3392"/>
        <v>0</v>
      </c>
      <c r="AA1426" s="11">
        <f t="shared" si="3392"/>
        <v>0</v>
      </c>
      <c r="AB1426" s="9">
        <f t="shared" si="3392"/>
        <v>0</v>
      </c>
      <c r="AC1426" s="11">
        <f t="shared" si="3392"/>
        <v>0</v>
      </c>
      <c r="AD1426" s="9">
        <f t="shared" si="3392"/>
        <v>0</v>
      </c>
      <c r="AE1426" s="11">
        <f t="shared" si="3392"/>
        <v>2637</v>
      </c>
      <c r="AF1426" s="9">
        <f t="shared" si="3392"/>
        <v>0</v>
      </c>
      <c r="AG1426" s="11">
        <f t="shared" si="3392"/>
        <v>0</v>
      </c>
      <c r="AH1426" s="9">
        <f t="shared" si="3392"/>
        <v>0</v>
      </c>
      <c r="AI1426" s="11">
        <f t="shared" si="3392"/>
        <v>0</v>
      </c>
      <c r="AJ1426" s="9">
        <f t="shared" si="3392"/>
        <v>0</v>
      </c>
      <c r="AK1426" s="11">
        <f t="shared" si="3392"/>
        <v>2637</v>
      </c>
      <c r="AL1426" s="9">
        <f t="shared" si="3392"/>
        <v>0</v>
      </c>
      <c r="AM1426" s="11">
        <f t="shared" si="3392"/>
        <v>0</v>
      </c>
      <c r="AN1426" s="9">
        <f t="shared" si="3392"/>
        <v>0</v>
      </c>
      <c r="AO1426" s="11">
        <f t="shared" si="3392"/>
        <v>0</v>
      </c>
      <c r="AP1426" s="9">
        <f t="shared" si="3392"/>
        <v>0</v>
      </c>
      <c r="AQ1426" s="11">
        <f t="shared" si="3392"/>
        <v>2637</v>
      </c>
      <c r="AR1426" s="9">
        <f t="shared" si="3392"/>
        <v>0</v>
      </c>
      <c r="AS1426" s="11">
        <f t="shared" si="3392"/>
        <v>0</v>
      </c>
      <c r="AT1426" s="9">
        <f t="shared" si="3392"/>
        <v>0</v>
      </c>
      <c r="AU1426" s="11">
        <f t="shared" si="3392"/>
        <v>0</v>
      </c>
      <c r="AV1426" s="9">
        <f t="shared" si="3392"/>
        <v>0</v>
      </c>
      <c r="AW1426" s="11">
        <f t="shared" si="3392"/>
        <v>2637</v>
      </c>
      <c r="AX1426" s="9">
        <f t="shared" si="3392"/>
        <v>0</v>
      </c>
      <c r="AY1426" s="11">
        <f t="shared" si="3392"/>
        <v>0</v>
      </c>
      <c r="AZ1426" s="11">
        <f t="shared" si="3392"/>
        <v>0</v>
      </c>
      <c r="BA1426" s="11">
        <f t="shared" si="3392"/>
        <v>0</v>
      </c>
      <c r="BB1426" s="11">
        <f t="shared" si="3392"/>
        <v>0</v>
      </c>
      <c r="BC1426" s="11">
        <f t="shared" si="3392"/>
        <v>2637</v>
      </c>
      <c r="BD1426" s="11">
        <f t="shared" si="3392"/>
        <v>0</v>
      </c>
      <c r="BE1426" s="11">
        <f t="shared" si="3392"/>
        <v>0</v>
      </c>
      <c r="BF1426" s="11">
        <f t="shared" si="3392"/>
        <v>0</v>
      </c>
      <c r="BG1426" s="11">
        <f t="shared" si="3392"/>
        <v>0</v>
      </c>
      <c r="BH1426" s="11">
        <f t="shared" si="3392"/>
        <v>0</v>
      </c>
      <c r="BI1426" s="11">
        <f t="shared" si="3392"/>
        <v>2637</v>
      </c>
      <c r="BJ1426" s="11">
        <f t="shared" si="3392"/>
        <v>0</v>
      </c>
      <c r="BK1426" s="11">
        <f t="shared" si="3392"/>
        <v>0</v>
      </c>
      <c r="BL1426" s="11">
        <f t="shared" si="3392"/>
        <v>0</v>
      </c>
      <c r="BM1426" s="11">
        <f t="shared" si="3392"/>
        <v>0</v>
      </c>
      <c r="BN1426" s="11">
        <f t="shared" si="3392"/>
        <v>0</v>
      </c>
      <c r="BO1426" s="11">
        <f t="shared" si="3392"/>
        <v>2637</v>
      </c>
      <c r="BP1426" s="11">
        <f t="shared" si="3392"/>
        <v>0</v>
      </c>
      <c r="BQ1426" s="11">
        <f t="shared" si="3392"/>
        <v>-29</v>
      </c>
      <c r="BR1426" s="11">
        <f t="shared" si="3392"/>
        <v>0</v>
      </c>
      <c r="BS1426" s="11">
        <f t="shared" ref="BS1426:CN1426" si="3393">BS1427</f>
        <v>0</v>
      </c>
      <c r="BT1426" s="11">
        <f t="shared" si="3393"/>
        <v>0</v>
      </c>
      <c r="BU1426" s="11">
        <f t="shared" si="3393"/>
        <v>2608</v>
      </c>
      <c r="BV1426" s="11">
        <f t="shared" si="3393"/>
        <v>0</v>
      </c>
      <c r="BW1426" s="11">
        <f t="shared" si="3393"/>
        <v>0</v>
      </c>
      <c r="BX1426" s="11">
        <f t="shared" si="3393"/>
        <v>0</v>
      </c>
      <c r="BY1426" s="11">
        <f t="shared" si="3393"/>
        <v>0</v>
      </c>
      <c r="BZ1426" s="11">
        <f t="shared" si="3393"/>
        <v>0</v>
      </c>
      <c r="CA1426" s="11">
        <f t="shared" si="3393"/>
        <v>2608</v>
      </c>
      <c r="CB1426" s="11">
        <f t="shared" si="3393"/>
        <v>0</v>
      </c>
      <c r="CC1426" s="11">
        <f t="shared" si="3393"/>
        <v>0</v>
      </c>
      <c r="CD1426" s="11">
        <f t="shared" si="3393"/>
        <v>0</v>
      </c>
      <c r="CE1426" s="11">
        <f t="shared" si="3393"/>
        <v>0</v>
      </c>
      <c r="CF1426" s="11">
        <f t="shared" si="3393"/>
        <v>0</v>
      </c>
      <c r="CG1426" s="11">
        <f t="shared" si="3393"/>
        <v>2608</v>
      </c>
      <c r="CH1426" s="11">
        <f t="shared" si="3393"/>
        <v>0</v>
      </c>
      <c r="CI1426" s="11">
        <f t="shared" si="3393"/>
        <v>0</v>
      </c>
      <c r="CJ1426" s="11">
        <f t="shared" si="3393"/>
        <v>0</v>
      </c>
      <c r="CK1426" s="11">
        <f t="shared" si="3393"/>
        <v>0</v>
      </c>
      <c r="CL1426" s="11">
        <f t="shared" si="3393"/>
        <v>0</v>
      </c>
      <c r="CM1426" s="11">
        <f t="shared" si="3393"/>
        <v>2608</v>
      </c>
      <c r="CN1426" s="11">
        <f t="shared" si="3393"/>
        <v>0</v>
      </c>
    </row>
    <row r="1427" spans="1:92" ht="20.100000000000001" hidden="1" customHeight="1">
      <c r="A1427" s="28" t="s">
        <v>61</v>
      </c>
      <c r="B1427" s="26">
        <v>923</v>
      </c>
      <c r="C1427" s="26" t="s">
        <v>22</v>
      </c>
      <c r="D1427" s="26" t="s">
        <v>60</v>
      </c>
      <c r="E1427" s="48" t="s">
        <v>565</v>
      </c>
      <c r="F1427" s="26"/>
      <c r="G1427" s="11">
        <f>G1428+G1430+G1432</f>
        <v>2637</v>
      </c>
      <c r="H1427" s="9">
        <f>H1428+H1430+H1432</f>
        <v>0</v>
      </c>
      <c r="I1427" s="11">
        <f t="shared" ref="I1427:N1427" si="3394">I1428+I1430+I1432</f>
        <v>0</v>
      </c>
      <c r="J1427" s="9">
        <f t="shared" si="3394"/>
        <v>0</v>
      </c>
      <c r="K1427" s="11">
        <f t="shared" si="3394"/>
        <v>0</v>
      </c>
      <c r="L1427" s="9">
        <f t="shared" si="3394"/>
        <v>0</v>
      </c>
      <c r="M1427" s="11">
        <f t="shared" si="3394"/>
        <v>2637</v>
      </c>
      <c r="N1427" s="9">
        <f t="shared" si="3394"/>
        <v>0</v>
      </c>
      <c r="O1427" s="11">
        <f t="shared" ref="O1427:T1427" si="3395">O1428+O1430+O1432</f>
        <v>0</v>
      </c>
      <c r="P1427" s="9">
        <f t="shared" si="3395"/>
        <v>0</v>
      </c>
      <c r="Q1427" s="11">
        <f t="shared" si="3395"/>
        <v>0</v>
      </c>
      <c r="R1427" s="9">
        <f t="shared" si="3395"/>
        <v>0</v>
      </c>
      <c r="S1427" s="11">
        <f t="shared" si="3395"/>
        <v>2637</v>
      </c>
      <c r="T1427" s="9">
        <f t="shared" si="3395"/>
        <v>0</v>
      </c>
      <c r="U1427" s="11">
        <f t="shared" ref="U1427:Z1427" si="3396">U1428+U1430+U1432</f>
        <v>0</v>
      </c>
      <c r="V1427" s="9">
        <f t="shared" si="3396"/>
        <v>0</v>
      </c>
      <c r="W1427" s="11">
        <f t="shared" si="3396"/>
        <v>0</v>
      </c>
      <c r="X1427" s="9">
        <f t="shared" si="3396"/>
        <v>0</v>
      </c>
      <c r="Y1427" s="11">
        <f t="shared" si="3396"/>
        <v>2637</v>
      </c>
      <c r="Z1427" s="9">
        <f t="shared" si="3396"/>
        <v>0</v>
      </c>
      <c r="AA1427" s="11">
        <f t="shared" ref="AA1427:AF1427" si="3397">AA1428+AA1430+AA1432</f>
        <v>0</v>
      </c>
      <c r="AB1427" s="9">
        <f t="shared" si="3397"/>
        <v>0</v>
      </c>
      <c r="AC1427" s="11">
        <f t="shared" si="3397"/>
        <v>0</v>
      </c>
      <c r="AD1427" s="9">
        <f t="shared" si="3397"/>
        <v>0</v>
      </c>
      <c r="AE1427" s="11">
        <f t="shared" si="3397"/>
        <v>2637</v>
      </c>
      <c r="AF1427" s="9">
        <f t="shared" si="3397"/>
        <v>0</v>
      </c>
      <c r="AG1427" s="11">
        <f t="shared" ref="AG1427:AL1427" si="3398">AG1428+AG1430+AG1432</f>
        <v>0</v>
      </c>
      <c r="AH1427" s="9">
        <f t="shared" si="3398"/>
        <v>0</v>
      </c>
      <c r="AI1427" s="11">
        <f t="shared" si="3398"/>
        <v>0</v>
      </c>
      <c r="AJ1427" s="9">
        <f t="shared" si="3398"/>
        <v>0</v>
      </c>
      <c r="AK1427" s="11">
        <f t="shared" si="3398"/>
        <v>2637</v>
      </c>
      <c r="AL1427" s="9">
        <f t="shared" si="3398"/>
        <v>0</v>
      </c>
      <c r="AM1427" s="11">
        <f t="shared" ref="AM1427:AR1427" si="3399">AM1428+AM1430+AM1432</f>
        <v>0</v>
      </c>
      <c r="AN1427" s="9">
        <f t="shared" si="3399"/>
        <v>0</v>
      </c>
      <c r="AO1427" s="11">
        <f t="shared" si="3399"/>
        <v>0</v>
      </c>
      <c r="AP1427" s="9">
        <f t="shared" si="3399"/>
        <v>0</v>
      </c>
      <c r="AQ1427" s="11">
        <f t="shared" si="3399"/>
        <v>2637</v>
      </c>
      <c r="AR1427" s="9">
        <f t="shared" si="3399"/>
        <v>0</v>
      </c>
      <c r="AS1427" s="11">
        <f t="shared" ref="AS1427:AX1427" si="3400">AS1428+AS1430+AS1432</f>
        <v>0</v>
      </c>
      <c r="AT1427" s="9">
        <f t="shared" si="3400"/>
        <v>0</v>
      </c>
      <c r="AU1427" s="11">
        <f t="shared" si="3400"/>
        <v>0</v>
      </c>
      <c r="AV1427" s="9">
        <f t="shared" si="3400"/>
        <v>0</v>
      </c>
      <c r="AW1427" s="11">
        <f t="shared" si="3400"/>
        <v>2637</v>
      </c>
      <c r="AX1427" s="9">
        <f t="shared" si="3400"/>
        <v>0</v>
      </c>
      <c r="AY1427" s="11">
        <f t="shared" ref="AY1427:BD1427" si="3401">AY1428+AY1430+AY1432</f>
        <v>0</v>
      </c>
      <c r="AZ1427" s="11">
        <f t="shared" si="3401"/>
        <v>0</v>
      </c>
      <c r="BA1427" s="11">
        <f t="shared" si="3401"/>
        <v>0</v>
      </c>
      <c r="BB1427" s="11">
        <f t="shared" si="3401"/>
        <v>0</v>
      </c>
      <c r="BC1427" s="11">
        <f t="shared" si="3401"/>
        <v>2637</v>
      </c>
      <c r="BD1427" s="11">
        <f t="shared" si="3401"/>
        <v>0</v>
      </c>
      <c r="BE1427" s="11">
        <f t="shared" ref="BE1427:BJ1427" si="3402">BE1428+BE1430+BE1432</f>
        <v>0</v>
      </c>
      <c r="BF1427" s="11">
        <f t="shared" si="3402"/>
        <v>0</v>
      </c>
      <c r="BG1427" s="11">
        <f t="shared" si="3402"/>
        <v>0</v>
      </c>
      <c r="BH1427" s="11">
        <f t="shared" si="3402"/>
        <v>0</v>
      </c>
      <c r="BI1427" s="11">
        <f t="shared" si="3402"/>
        <v>2637</v>
      </c>
      <c r="BJ1427" s="11">
        <f t="shared" si="3402"/>
        <v>0</v>
      </c>
      <c r="BK1427" s="11">
        <f t="shared" ref="BK1427:BP1427" si="3403">BK1428+BK1430+BK1432</f>
        <v>0</v>
      </c>
      <c r="BL1427" s="11">
        <f t="shared" si="3403"/>
        <v>0</v>
      </c>
      <c r="BM1427" s="11">
        <f t="shared" si="3403"/>
        <v>0</v>
      </c>
      <c r="BN1427" s="11">
        <f t="shared" si="3403"/>
        <v>0</v>
      </c>
      <c r="BO1427" s="11">
        <f t="shared" si="3403"/>
        <v>2637</v>
      </c>
      <c r="BP1427" s="11">
        <f t="shared" si="3403"/>
        <v>0</v>
      </c>
      <c r="BQ1427" s="11">
        <f t="shared" ref="BQ1427:BV1427" si="3404">BQ1428+BQ1430+BQ1432</f>
        <v>-29</v>
      </c>
      <c r="BR1427" s="11">
        <f t="shared" si="3404"/>
        <v>0</v>
      </c>
      <c r="BS1427" s="11">
        <f t="shared" si="3404"/>
        <v>0</v>
      </c>
      <c r="BT1427" s="11">
        <f t="shared" si="3404"/>
        <v>0</v>
      </c>
      <c r="BU1427" s="11">
        <f t="shared" si="3404"/>
        <v>2608</v>
      </c>
      <c r="BV1427" s="11">
        <f t="shared" si="3404"/>
        <v>0</v>
      </c>
      <c r="BW1427" s="11">
        <f t="shared" ref="BW1427:CB1427" si="3405">BW1428+BW1430+BW1432</f>
        <v>0</v>
      </c>
      <c r="BX1427" s="11">
        <f t="shared" si="3405"/>
        <v>0</v>
      </c>
      <c r="BY1427" s="11">
        <f t="shared" si="3405"/>
        <v>0</v>
      </c>
      <c r="BZ1427" s="11">
        <f t="shared" si="3405"/>
        <v>0</v>
      </c>
      <c r="CA1427" s="11">
        <f t="shared" si="3405"/>
        <v>2608</v>
      </c>
      <c r="CB1427" s="11">
        <f t="shared" si="3405"/>
        <v>0</v>
      </c>
      <c r="CC1427" s="11">
        <f t="shared" ref="CC1427:CH1427" si="3406">CC1428+CC1430+CC1432</f>
        <v>0</v>
      </c>
      <c r="CD1427" s="11">
        <f t="shared" si="3406"/>
        <v>0</v>
      </c>
      <c r="CE1427" s="11">
        <f t="shared" si="3406"/>
        <v>0</v>
      </c>
      <c r="CF1427" s="11">
        <f t="shared" si="3406"/>
        <v>0</v>
      </c>
      <c r="CG1427" s="11">
        <f t="shared" si="3406"/>
        <v>2608</v>
      </c>
      <c r="CH1427" s="11">
        <f t="shared" si="3406"/>
        <v>0</v>
      </c>
      <c r="CI1427" s="11">
        <f t="shared" ref="CI1427:CN1427" si="3407">CI1428+CI1430+CI1432</f>
        <v>0</v>
      </c>
      <c r="CJ1427" s="11">
        <f t="shared" si="3407"/>
        <v>0</v>
      </c>
      <c r="CK1427" s="11">
        <f t="shared" si="3407"/>
        <v>0</v>
      </c>
      <c r="CL1427" s="11">
        <f t="shared" si="3407"/>
        <v>0</v>
      </c>
      <c r="CM1427" s="11">
        <f t="shared" si="3407"/>
        <v>2608</v>
      </c>
      <c r="CN1427" s="11">
        <f t="shared" si="3407"/>
        <v>0</v>
      </c>
    </row>
    <row r="1428" spans="1:92" ht="33" hidden="1">
      <c r="A1428" s="25" t="s">
        <v>244</v>
      </c>
      <c r="B1428" s="26">
        <v>923</v>
      </c>
      <c r="C1428" s="26" t="s">
        <v>22</v>
      </c>
      <c r="D1428" s="26" t="s">
        <v>60</v>
      </c>
      <c r="E1428" s="26" t="s">
        <v>565</v>
      </c>
      <c r="F1428" s="26" t="s">
        <v>31</v>
      </c>
      <c r="G1428" s="9">
        <f t="shared" ref="G1428:BR1428" si="3408">G1429</f>
        <v>1017</v>
      </c>
      <c r="H1428" s="9">
        <f t="shared" si="3408"/>
        <v>0</v>
      </c>
      <c r="I1428" s="9">
        <f t="shared" si="3408"/>
        <v>0</v>
      </c>
      <c r="J1428" s="9">
        <f t="shared" si="3408"/>
        <v>0</v>
      </c>
      <c r="K1428" s="9">
        <f t="shared" si="3408"/>
        <v>0</v>
      </c>
      <c r="L1428" s="9">
        <f t="shared" si="3408"/>
        <v>0</v>
      </c>
      <c r="M1428" s="9">
        <f t="shared" si="3408"/>
        <v>1017</v>
      </c>
      <c r="N1428" s="9">
        <f t="shared" si="3408"/>
        <v>0</v>
      </c>
      <c r="O1428" s="9">
        <f t="shared" si="3408"/>
        <v>0</v>
      </c>
      <c r="P1428" s="9">
        <f t="shared" si="3408"/>
        <v>0</v>
      </c>
      <c r="Q1428" s="9">
        <f t="shared" si="3408"/>
        <v>0</v>
      </c>
      <c r="R1428" s="9">
        <f t="shared" si="3408"/>
        <v>0</v>
      </c>
      <c r="S1428" s="9">
        <f t="shared" si="3408"/>
        <v>1017</v>
      </c>
      <c r="T1428" s="9">
        <f t="shared" si="3408"/>
        <v>0</v>
      </c>
      <c r="U1428" s="9">
        <f t="shared" si="3408"/>
        <v>0</v>
      </c>
      <c r="V1428" s="9">
        <f t="shared" si="3408"/>
        <v>0</v>
      </c>
      <c r="W1428" s="9">
        <f t="shared" si="3408"/>
        <v>0</v>
      </c>
      <c r="X1428" s="9">
        <f t="shared" si="3408"/>
        <v>0</v>
      </c>
      <c r="Y1428" s="9">
        <f t="shared" si="3408"/>
        <v>1017</v>
      </c>
      <c r="Z1428" s="9">
        <f t="shared" si="3408"/>
        <v>0</v>
      </c>
      <c r="AA1428" s="9">
        <f t="shared" si="3408"/>
        <v>0</v>
      </c>
      <c r="AB1428" s="9">
        <f t="shared" si="3408"/>
        <v>0</v>
      </c>
      <c r="AC1428" s="9">
        <f t="shared" si="3408"/>
        <v>0</v>
      </c>
      <c r="AD1428" s="9">
        <f t="shared" si="3408"/>
        <v>0</v>
      </c>
      <c r="AE1428" s="9">
        <f t="shared" si="3408"/>
        <v>1017</v>
      </c>
      <c r="AF1428" s="9">
        <f t="shared" si="3408"/>
        <v>0</v>
      </c>
      <c r="AG1428" s="9">
        <f t="shared" si="3408"/>
        <v>0</v>
      </c>
      <c r="AH1428" s="9">
        <f t="shared" si="3408"/>
        <v>0</v>
      </c>
      <c r="AI1428" s="9">
        <f t="shared" si="3408"/>
        <v>0</v>
      </c>
      <c r="AJ1428" s="9">
        <f t="shared" si="3408"/>
        <v>0</v>
      </c>
      <c r="AK1428" s="9">
        <f t="shared" si="3408"/>
        <v>1017</v>
      </c>
      <c r="AL1428" s="9">
        <f t="shared" si="3408"/>
        <v>0</v>
      </c>
      <c r="AM1428" s="9">
        <f t="shared" si="3408"/>
        <v>0</v>
      </c>
      <c r="AN1428" s="9">
        <f t="shared" si="3408"/>
        <v>0</v>
      </c>
      <c r="AO1428" s="9">
        <f t="shared" si="3408"/>
        <v>0</v>
      </c>
      <c r="AP1428" s="9">
        <f t="shared" si="3408"/>
        <v>0</v>
      </c>
      <c r="AQ1428" s="9">
        <f t="shared" si="3408"/>
        <v>1017</v>
      </c>
      <c r="AR1428" s="9">
        <f t="shared" si="3408"/>
        <v>0</v>
      </c>
      <c r="AS1428" s="9">
        <f t="shared" si="3408"/>
        <v>0</v>
      </c>
      <c r="AT1428" s="9">
        <f t="shared" si="3408"/>
        <v>0</v>
      </c>
      <c r="AU1428" s="9">
        <f t="shared" si="3408"/>
        <v>0</v>
      </c>
      <c r="AV1428" s="9">
        <f t="shared" si="3408"/>
        <v>0</v>
      </c>
      <c r="AW1428" s="9">
        <f t="shared" si="3408"/>
        <v>1017</v>
      </c>
      <c r="AX1428" s="9">
        <f t="shared" si="3408"/>
        <v>0</v>
      </c>
      <c r="AY1428" s="9">
        <f t="shared" si="3408"/>
        <v>0</v>
      </c>
      <c r="AZ1428" s="9">
        <f t="shared" si="3408"/>
        <v>0</v>
      </c>
      <c r="BA1428" s="9">
        <f t="shared" si="3408"/>
        <v>0</v>
      </c>
      <c r="BB1428" s="9">
        <f t="shared" si="3408"/>
        <v>0</v>
      </c>
      <c r="BC1428" s="9">
        <f t="shared" si="3408"/>
        <v>1017</v>
      </c>
      <c r="BD1428" s="9">
        <f t="shared" si="3408"/>
        <v>0</v>
      </c>
      <c r="BE1428" s="9">
        <f t="shared" si="3408"/>
        <v>0</v>
      </c>
      <c r="BF1428" s="9">
        <f t="shared" si="3408"/>
        <v>0</v>
      </c>
      <c r="BG1428" s="9">
        <f t="shared" si="3408"/>
        <v>0</v>
      </c>
      <c r="BH1428" s="9">
        <f t="shared" si="3408"/>
        <v>0</v>
      </c>
      <c r="BI1428" s="9">
        <f t="shared" si="3408"/>
        <v>1017</v>
      </c>
      <c r="BJ1428" s="9">
        <f t="shared" si="3408"/>
        <v>0</v>
      </c>
      <c r="BK1428" s="9">
        <f t="shared" si="3408"/>
        <v>0</v>
      </c>
      <c r="BL1428" s="9">
        <f t="shared" si="3408"/>
        <v>0</v>
      </c>
      <c r="BM1428" s="9">
        <f t="shared" si="3408"/>
        <v>0</v>
      </c>
      <c r="BN1428" s="9">
        <f t="shared" si="3408"/>
        <v>0</v>
      </c>
      <c r="BO1428" s="9">
        <f t="shared" si="3408"/>
        <v>1017</v>
      </c>
      <c r="BP1428" s="9">
        <f t="shared" si="3408"/>
        <v>0</v>
      </c>
      <c r="BQ1428" s="9">
        <f t="shared" si="3408"/>
        <v>0</v>
      </c>
      <c r="BR1428" s="9">
        <f t="shared" si="3408"/>
        <v>0</v>
      </c>
      <c r="BS1428" s="9">
        <f t="shared" ref="BS1428:CN1428" si="3409">BS1429</f>
        <v>0</v>
      </c>
      <c r="BT1428" s="9">
        <f t="shared" si="3409"/>
        <v>0</v>
      </c>
      <c r="BU1428" s="9">
        <f t="shared" si="3409"/>
        <v>1017</v>
      </c>
      <c r="BV1428" s="9">
        <f t="shared" si="3409"/>
        <v>0</v>
      </c>
      <c r="BW1428" s="9">
        <f t="shared" si="3409"/>
        <v>0</v>
      </c>
      <c r="BX1428" s="9">
        <f t="shared" si="3409"/>
        <v>0</v>
      </c>
      <c r="BY1428" s="9">
        <f t="shared" si="3409"/>
        <v>0</v>
      </c>
      <c r="BZ1428" s="9">
        <f t="shared" si="3409"/>
        <v>0</v>
      </c>
      <c r="CA1428" s="9">
        <f t="shared" si="3409"/>
        <v>1017</v>
      </c>
      <c r="CB1428" s="9">
        <f t="shared" si="3409"/>
        <v>0</v>
      </c>
      <c r="CC1428" s="9">
        <f t="shared" si="3409"/>
        <v>0</v>
      </c>
      <c r="CD1428" s="9">
        <f t="shared" si="3409"/>
        <v>0</v>
      </c>
      <c r="CE1428" s="9">
        <f t="shared" si="3409"/>
        <v>0</v>
      </c>
      <c r="CF1428" s="9">
        <f t="shared" si="3409"/>
        <v>0</v>
      </c>
      <c r="CG1428" s="9">
        <f t="shared" si="3409"/>
        <v>1017</v>
      </c>
      <c r="CH1428" s="9">
        <f t="shared" si="3409"/>
        <v>0</v>
      </c>
      <c r="CI1428" s="9">
        <f t="shared" si="3409"/>
        <v>0</v>
      </c>
      <c r="CJ1428" s="9">
        <f t="shared" si="3409"/>
        <v>0</v>
      </c>
      <c r="CK1428" s="9">
        <f t="shared" si="3409"/>
        <v>0</v>
      </c>
      <c r="CL1428" s="9">
        <f t="shared" si="3409"/>
        <v>0</v>
      </c>
      <c r="CM1428" s="9">
        <f t="shared" si="3409"/>
        <v>1017</v>
      </c>
      <c r="CN1428" s="9">
        <f t="shared" si="3409"/>
        <v>0</v>
      </c>
    </row>
    <row r="1429" spans="1:92" ht="33" hidden="1">
      <c r="A1429" s="25" t="s">
        <v>37</v>
      </c>
      <c r="B1429" s="26">
        <v>923</v>
      </c>
      <c r="C1429" s="26" t="s">
        <v>22</v>
      </c>
      <c r="D1429" s="26" t="s">
        <v>60</v>
      </c>
      <c r="E1429" s="26" t="s">
        <v>565</v>
      </c>
      <c r="F1429" s="26" t="s">
        <v>38</v>
      </c>
      <c r="G1429" s="9">
        <v>1017</v>
      </c>
      <c r="H1429" s="9"/>
      <c r="I1429" s="9"/>
      <c r="J1429" s="9"/>
      <c r="K1429" s="9"/>
      <c r="L1429" s="9"/>
      <c r="M1429" s="9">
        <f>G1429+I1429+J1429+K1429+L1429</f>
        <v>1017</v>
      </c>
      <c r="N1429" s="9">
        <f>H1429+L1429</f>
        <v>0</v>
      </c>
      <c r="O1429" s="9"/>
      <c r="P1429" s="9"/>
      <c r="Q1429" s="9"/>
      <c r="R1429" s="9"/>
      <c r="S1429" s="9">
        <f>M1429+O1429+P1429+Q1429+R1429</f>
        <v>1017</v>
      </c>
      <c r="T1429" s="9">
        <f>N1429+R1429</f>
        <v>0</v>
      </c>
      <c r="U1429" s="9"/>
      <c r="V1429" s="9"/>
      <c r="W1429" s="9"/>
      <c r="X1429" s="9"/>
      <c r="Y1429" s="9">
        <f>S1429+U1429+V1429+W1429+X1429</f>
        <v>1017</v>
      </c>
      <c r="Z1429" s="9">
        <f>T1429+X1429</f>
        <v>0</v>
      </c>
      <c r="AA1429" s="9"/>
      <c r="AB1429" s="9"/>
      <c r="AC1429" s="9"/>
      <c r="AD1429" s="9"/>
      <c r="AE1429" s="9">
        <f>Y1429+AA1429+AB1429+AC1429+AD1429</f>
        <v>1017</v>
      </c>
      <c r="AF1429" s="9">
        <f>Z1429+AD1429</f>
        <v>0</v>
      </c>
      <c r="AG1429" s="9"/>
      <c r="AH1429" s="9"/>
      <c r="AI1429" s="9"/>
      <c r="AJ1429" s="9"/>
      <c r="AK1429" s="9">
        <f>AE1429+AG1429+AH1429+AI1429+AJ1429</f>
        <v>1017</v>
      </c>
      <c r="AL1429" s="9">
        <f>AF1429+AJ1429</f>
        <v>0</v>
      </c>
      <c r="AM1429" s="9"/>
      <c r="AN1429" s="9"/>
      <c r="AO1429" s="9"/>
      <c r="AP1429" s="9"/>
      <c r="AQ1429" s="9">
        <f>AK1429+AM1429+AN1429+AO1429+AP1429</f>
        <v>1017</v>
      </c>
      <c r="AR1429" s="9">
        <f>AL1429+AP1429</f>
        <v>0</v>
      </c>
      <c r="AS1429" s="9"/>
      <c r="AT1429" s="9"/>
      <c r="AU1429" s="9"/>
      <c r="AV1429" s="9"/>
      <c r="AW1429" s="9">
        <f>AQ1429+AS1429+AT1429+AU1429+AV1429</f>
        <v>1017</v>
      </c>
      <c r="AX1429" s="9">
        <f>AR1429+AV1429</f>
        <v>0</v>
      </c>
      <c r="AY1429" s="9"/>
      <c r="AZ1429" s="9"/>
      <c r="BA1429" s="9"/>
      <c r="BB1429" s="9"/>
      <c r="BC1429" s="9">
        <f>AW1429+AY1429+AZ1429+BA1429+BB1429</f>
        <v>1017</v>
      </c>
      <c r="BD1429" s="9">
        <f>AX1429+BB1429</f>
        <v>0</v>
      </c>
      <c r="BE1429" s="9"/>
      <c r="BF1429" s="9"/>
      <c r="BG1429" s="9"/>
      <c r="BH1429" s="9"/>
      <c r="BI1429" s="9">
        <f>BC1429+BE1429+BF1429+BG1429+BH1429</f>
        <v>1017</v>
      </c>
      <c r="BJ1429" s="9">
        <f>BD1429+BH1429</f>
        <v>0</v>
      </c>
      <c r="BK1429" s="9"/>
      <c r="BL1429" s="9"/>
      <c r="BM1429" s="9"/>
      <c r="BN1429" s="9"/>
      <c r="BO1429" s="9">
        <f>BI1429+BK1429+BL1429+BM1429+BN1429</f>
        <v>1017</v>
      </c>
      <c r="BP1429" s="9">
        <f>BJ1429+BN1429</f>
        <v>0</v>
      </c>
      <c r="BQ1429" s="9"/>
      <c r="BR1429" s="9"/>
      <c r="BS1429" s="9"/>
      <c r="BT1429" s="9"/>
      <c r="BU1429" s="9">
        <f>BO1429+BQ1429+BR1429+BS1429+BT1429</f>
        <v>1017</v>
      </c>
      <c r="BV1429" s="9">
        <f>BP1429+BT1429</f>
        <v>0</v>
      </c>
      <c r="BW1429" s="9"/>
      <c r="BX1429" s="9"/>
      <c r="BY1429" s="9"/>
      <c r="BZ1429" s="9"/>
      <c r="CA1429" s="9">
        <f>BU1429+BW1429+BX1429+BY1429+BZ1429</f>
        <v>1017</v>
      </c>
      <c r="CB1429" s="9">
        <f>BV1429+BZ1429</f>
        <v>0</v>
      </c>
      <c r="CC1429" s="9"/>
      <c r="CD1429" s="9"/>
      <c r="CE1429" s="9"/>
      <c r="CF1429" s="9"/>
      <c r="CG1429" s="9">
        <f>CA1429+CC1429+CD1429+CE1429+CF1429</f>
        <v>1017</v>
      </c>
      <c r="CH1429" s="9">
        <f>CB1429+CF1429</f>
        <v>0</v>
      </c>
      <c r="CI1429" s="9"/>
      <c r="CJ1429" s="9"/>
      <c r="CK1429" s="9"/>
      <c r="CL1429" s="9"/>
      <c r="CM1429" s="9">
        <f>CG1429+CI1429+CJ1429+CK1429+CL1429</f>
        <v>1017</v>
      </c>
      <c r="CN1429" s="9">
        <f>CH1429+CL1429</f>
        <v>0</v>
      </c>
    </row>
    <row r="1430" spans="1:92" ht="20.100000000000001" hidden="1" customHeight="1">
      <c r="A1430" s="28" t="s">
        <v>101</v>
      </c>
      <c r="B1430" s="26">
        <v>923</v>
      </c>
      <c r="C1430" s="26" t="s">
        <v>22</v>
      </c>
      <c r="D1430" s="26" t="s">
        <v>60</v>
      </c>
      <c r="E1430" s="48" t="s">
        <v>565</v>
      </c>
      <c r="F1430" s="26" t="s">
        <v>102</v>
      </c>
      <c r="G1430" s="11">
        <f t="shared" ref="G1430:BR1430" si="3410">G1431</f>
        <v>124</v>
      </c>
      <c r="H1430" s="9">
        <f t="shared" si="3410"/>
        <v>0</v>
      </c>
      <c r="I1430" s="11">
        <f t="shared" si="3410"/>
        <v>0</v>
      </c>
      <c r="J1430" s="9">
        <f t="shared" si="3410"/>
        <v>0</v>
      </c>
      <c r="K1430" s="11">
        <f t="shared" si="3410"/>
        <v>0</v>
      </c>
      <c r="L1430" s="9">
        <f t="shared" si="3410"/>
        <v>0</v>
      </c>
      <c r="M1430" s="11">
        <f t="shared" si="3410"/>
        <v>124</v>
      </c>
      <c r="N1430" s="9">
        <f t="shared" si="3410"/>
        <v>0</v>
      </c>
      <c r="O1430" s="11">
        <f t="shared" si="3410"/>
        <v>0</v>
      </c>
      <c r="P1430" s="9">
        <f t="shared" si="3410"/>
        <v>0</v>
      </c>
      <c r="Q1430" s="11">
        <f t="shared" si="3410"/>
        <v>0</v>
      </c>
      <c r="R1430" s="9">
        <f t="shared" si="3410"/>
        <v>0</v>
      </c>
      <c r="S1430" s="11">
        <f t="shared" si="3410"/>
        <v>124</v>
      </c>
      <c r="T1430" s="9">
        <f t="shared" si="3410"/>
        <v>0</v>
      </c>
      <c r="U1430" s="11">
        <f t="shared" si="3410"/>
        <v>0</v>
      </c>
      <c r="V1430" s="9">
        <f t="shared" si="3410"/>
        <v>0</v>
      </c>
      <c r="W1430" s="11">
        <f t="shared" si="3410"/>
        <v>0</v>
      </c>
      <c r="X1430" s="9">
        <f t="shared" si="3410"/>
        <v>0</v>
      </c>
      <c r="Y1430" s="11">
        <f t="shared" si="3410"/>
        <v>124</v>
      </c>
      <c r="Z1430" s="9">
        <f t="shared" si="3410"/>
        <v>0</v>
      </c>
      <c r="AA1430" s="11">
        <f t="shared" si="3410"/>
        <v>0</v>
      </c>
      <c r="AB1430" s="9">
        <f t="shared" si="3410"/>
        <v>0</v>
      </c>
      <c r="AC1430" s="11">
        <f t="shared" si="3410"/>
        <v>0</v>
      </c>
      <c r="AD1430" s="9">
        <f t="shared" si="3410"/>
        <v>0</v>
      </c>
      <c r="AE1430" s="11">
        <f t="shared" si="3410"/>
        <v>124</v>
      </c>
      <c r="AF1430" s="9">
        <f t="shared" si="3410"/>
        <v>0</v>
      </c>
      <c r="AG1430" s="11">
        <f t="shared" si="3410"/>
        <v>0</v>
      </c>
      <c r="AH1430" s="9">
        <f t="shared" si="3410"/>
        <v>0</v>
      </c>
      <c r="AI1430" s="11">
        <f t="shared" si="3410"/>
        <v>0</v>
      </c>
      <c r="AJ1430" s="9">
        <f t="shared" si="3410"/>
        <v>0</v>
      </c>
      <c r="AK1430" s="11">
        <f t="shared" si="3410"/>
        <v>124</v>
      </c>
      <c r="AL1430" s="9">
        <f t="shared" si="3410"/>
        <v>0</v>
      </c>
      <c r="AM1430" s="11">
        <f t="shared" si="3410"/>
        <v>0</v>
      </c>
      <c r="AN1430" s="9">
        <f t="shared" si="3410"/>
        <v>0</v>
      </c>
      <c r="AO1430" s="11">
        <f t="shared" si="3410"/>
        <v>0</v>
      </c>
      <c r="AP1430" s="9">
        <f t="shared" si="3410"/>
        <v>0</v>
      </c>
      <c r="AQ1430" s="11">
        <f t="shared" si="3410"/>
        <v>124</v>
      </c>
      <c r="AR1430" s="9">
        <f t="shared" si="3410"/>
        <v>0</v>
      </c>
      <c r="AS1430" s="11">
        <f t="shared" si="3410"/>
        <v>0</v>
      </c>
      <c r="AT1430" s="9">
        <f t="shared" si="3410"/>
        <v>0</v>
      </c>
      <c r="AU1430" s="11">
        <f t="shared" si="3410"/>
        <v>0</v>
      </c>
      <c r="AV1430" s="9">
        <f t="shared" si="3410"/>
        <v>0</v>
      </c>
      <c r="AW1430" s="11">
        <f t="shared" si="3410"/>
        <v>124</v>
      </c>
      <c r="AX1430" s="9">
        <f t="shared" si="3410"/>
        <v>0</v>
      </c>
      <c r="AY1430" s="11">
        <f t="shared" si="3410"/>
        <v>0</v>
      </c>
      <c r="AZ1430" s="11">
        <f t="shared" si="3410"/>
        <v>0</v>
      </c>
      <c r="BA1430" s="11">
        <f t="shared" si="3410"/>
        <v>0</v>
      </c>
      <c r="BB1430" s="11">
        <f t="shared" si="3410"/>
        <v>0</v>
      </c>
      <c r="BC1430" s="11">
        <f t="shared" si="3410"/>
        <v>124</v>
      </c>
      <c r="BD1430" s="11">
        <f t="shared" si="3410"/>
        <v>0</v>
      </c>
      <c r="BE1430" s="11">
        <f t="shared" si="3410"/>
        <v>0</v>
      </c>
      <c r="BF1430" s="11">
        <f t="shared" si="3410"/>
        <v>0</v>
      </c>
      <c r="BG1430" s="11">
        <f t="shared" si="3410"/>
        <v>0</v>
      </c>
      <c r="BH1430" s="11">
        <f t="shared" si="3410"/>
        <v>0</v>
      </c>
      <c r="BI1430" s="11">
        <f t="shared" si="3410"/>
        <v>124</v>
      </c>
      <c r="BJ1430" s="11">
        <f t="shared" si="3410"/>
        <v>0</v>
      </c>
      <c r="BK1430" s="11">
        <f t="shared" si="3410"/>
        <v>0</v>
      </c>
      <c r="BL1430" s="11">
        <f t="shared" si="3410"/>
        <v>0</v>
      </c>
      <c r="BM1430" s="11">
        <f t="shared" si="3410"/>
        <v>0</v>
      </c>
      <c r="BN1430" s="11">
        <f t="shared" si="3410"/>
        <v>0</v>
      </c>
      <c r="BO1430" s="11">
        <f t="shared" si="3410"/>
        <v>124</v>
      </c>
      <c r="BP1430" s="11">
        <f t="shared" si="3410"/>
        <v>0</v>
      </c>
      <c r="BQ1430" s="11">
        <f t="shared" si="3410"/>
        <v>-29</v>
      </c>
      <c r="BR1430" s="11">
        <f t="shared" si="3410"/>
        <v>0</v>
      </c>
      <c r="BS1430" s="11">
        <f t="shared" ref="BS1430:CN1430" si="3411">BS1431</f>
        <v>0</v>
      </c>
      <c r="BT1430" s="11">
        <f t="shared" si="3411"/>
        <v>0</v>
      </c>
      <c r="BU1430" s="11">
        <f t="shared" si="3411"/>
        <v>95</v>
      </c>
      <c r="BV1430" s="11">
        <f t="shared" si="3411"/>
        <v>0</v>
      </c>
      <c r="BW1430" s="11">
        <f t="shared" si="3411"/>
        <v>0</v>
      </c>
      <c r="BX1430" s="11">
        <f t="shared" si="3411"/>
        <v>0</v>
      </c>
      <c r="BY1430" s="11">
        <f t="shared" si="3411"/>
        <v>0</v>
      </c>
      <c r="BZ1430" s="11">
        <f t="shared" si="3411"/>
        <v>0</v>
      </c>
      <c r="CA1430" s="11">
        <f t="shared" si="3411"/>
        <v>95</v>
      </c>
      <c r="CB1430" s="11">
        <f t="shared" si="3411"/>
        <v>0</v>
      </c>
      <c r="CC1430" s="11">
        <f t="shared" si="3411"/>
        <v>0</v>
      </c>
      <c r="CD1430" s="11">
        <f t="shared" si="3411"/>
        <v>0</v>
      </c>
      <c r="CE1430" s="11">
        <f t="shared" si="3411"/>
        <v>0</v>
      </c>
      <c r="CF1430" s="11">
        <f t="shared" si="3411"/>
        <v>0</v>
      </c>
      <c r="CG1430" s="11">
        <f t="shared" si="3411"/>
        <v>95</v>
      </c>
      <c r="CH1430" s="11">
        <f t="shared" si="3411"/>
        <v>0</v>
      </c>
      <c r="CI1430" s="11">
        <f t="shared" si="3411"/>
        <v>0</v>
      </c>
      <c r="CJ1430" s="11">
        <f t="shared" si="3411"/>
        <v>0</v>
      </c>
      <c r="CK1430" s="11">
        <f t="shared" si="3411"/>
        <v>0</v>
      </c>
      <c r="CL1430" s="11">
        <f t="shared" si="3411"/>
        <v>0</v>
      </c>
      <c r="CM1430" s="11">
        <f t="shared" si="3411"/>
        <v>95</v>
      </c>
      <c r="CN1430" s="11">
        <f t="shared" si="3411"/>
        <v>0</v>
      </c>
    </row>
    <row r="1431" spans="1:92" ht="20.100000000000001" hidden="1" customHeight="1">
      <c r="A1431" s="28" t="s">
        <v>103</v>
      </c>
      <c r="B1431" s="26">
        <v>923</v>
      </c>
      <c r="C1431" s="26" t="s">
        <v>22</v>
      </c>
      <c r="D1431" s="26" t="s">
        <v>60</v>
      </c>
      <c r="E1431" s="48" t="s">
        <v>565</v>
      </c>
      <c r="F1431" s="26" t="s">
        <v>104</v>
      </c>
      <c r="G1431" s="11">
        <v>124</v>
      </c>
      <c r="H1431" s="9"/>
      <c r="I1431" s="11"/>
      <c r="J1431" s="9"/>
      <c r="K1431" s="11"/>
      <c r="L1431" s="9"/>
      <c r="M1431" s="11">
        <f>G1431+I1431+J1431+K1431+L1431</f>
        <v>124</v>
      </c>
      <c r="N1431" s="9">
        <f>H1431+L1431</f>
        <v>0</v>
      </c>
      <c r="O1431" s="11"/>
      <c r="P1431" s="9"/>
      <c r="Q1431" s="11"/>
      <c r="R1431" s="9"/>
      <c r="S1431" s="11">
        <f>M1431+O1431+P1431+Q1431+R1431</f>
        <v>124</v>
      </c>
      <c r="T1431" s="9">
        <f>N1431+R1431</f>
        <v>0</v>
      </c>
      <c r="U1431" s="11"/>
      <c r="V1431" s="9"/>
      <c r="W1431" s="11"/>
      <c r="X1431" s="9"/>
      <c r="Y1431" s="11">
        <f>S1431+U1431+V1431+W1431+X1431</f>
        <v>124</v>
      </c>
      <c r="Z1431" s="9">
        <f>T1431+X1431</f>
        <v>0</v>
      </c>
      <c r="AA1431" s="11"/>
      <c r="AB1431" s="9"/>
      <c r="AC1431" s="11"/>
      <c r="AD1431" s="9"/>
      <c r="AE1431" s="11">
        <f>Y1431+AA1431+AB1431+AC1431+AD1431</f>
        <v>124</v>
      </c>
      <c r="AF1431" s="9">
        <f>Z1431+AD1431</f>
        <v>0</v>
      </c>
      <c r="AG1431" s="11"/>
      <c r="AH1431" s="9"/>
      <c r="AI1431" s="11"/>
      <c r="AJ1431" s="9"/>
      <c r="AK1431" s="11">
        <f>AE1431+AG1431+AH1431+AI1431+AJ1431</f>
        <v>124</v>
      </c>
      <c r="AL1431" s="9">
        <f>AF1431+AJ1431</f>
        <v>0</v>
      </c>
      <c r="AM1431" s="11"/>
      <c r="AN1431" s="9"/>
      <c r="AO1431" s="11"/>
      <c r="AP1431" s="9"/>
      <c r="AQ1431" s="11">
        <f>AK1431+AM1431+AN1431+AO1431+AP1431</f>
        <v>124</v>
      </c>
      <c r="AR1431" s="9">
        <f>AL1431+AP1431</f>
        <v>0</v>
      </c>
      <c r="AS1431" s="11"/>
      <c r="AT1431" s="9"/>
      <c r="AU1431" s="11"/>
      <c r="AV1431" s="9"/>
      <c r="AW1431" s="11">
        <f>AQ1431+AS1431+AT1431+AU1431+AV1431</f>
        <v>124</v>
      </c>
      <c r="AX1431" s="9">
        <f>AR1431+AV1431</f>
        <v>0</v>
      </c>
      <c r="AY1431" s="11"/>
      <c r="AZ1431" s="11"/>
      <c r="BA1431" s="11"/>
      <c r="BB1431" s="11"/>
      <c r="BC1431" s="11">
        <f>AW1431+AY1431+AZ1431+BA1431+BB1431</f>
        <v>124</v>
      </c>
      <c r="BD1431" s="11">
        <f>AX1431+BB1431</f>
        <v>0</v>
      </c>
      <c r="BE1431" s="11"/>
      <c r="BF1431" s="11"/>
      <c r="BG1431" s="11"/>
      <c r="BH1431" s="11"/>
      <c r="BI1431" s="11">
        <f>BC1431+BE1431+BF1431+BG1431+BH1431</f>
        <v>124</v>
      </c>
      <c r="BJ1431" s="11">
        <f>BD1431+BH1431</f>
        <v>0</v>
      </c>
      <c r="BK1431" s="11"/>
      <c r="BL1431" s="11"/>
      <c r="BM1431" s="11"/>
      <c r="BN1431" s="11"/>
      <c r="BO1431" s="11">
        <f>BI1431+BK1431+BL1431+BM1431+BN1431</f>
        <v>124</v>
      </c>
      <c r="BP1431" s="11">
        <f>BJ1431+BN1431</f>
        <v>0</v>
      </c>
      <c r="BQ1431" s="11">
        <v>-29</v>
      </c>
      <c r="BR1431" s="11"/>
      <c r="BS1431" s="11"/>
      <c r="BT1431" s="11"/>
      <c r="BU1431" s="11">
        <f>BO1431+BQ1431+BR1431+BS1431+BT1431</f>
        <v>95</v>
      </c>
      <c r="BV1431" s="11">
        <f>BP1431+BT1431</f>
        <v>0</v>
      </c>
      <c r="BW1431" s="11"/>
      <c r="BX1431" s="11"/>
      <c r="BY1431" s="11"/>
      <c r="BZ1431" s="11"/>
      <c r="CA1431" s="11">
        <f>BU1431+BW1431+BX1431+BY1431+BZ1431</f>
        <v>95</v>
      </c>
      <c r="CB1431" s="11">
        <f>BV1431+BZ1431</f>
        <v>0</v>
      </c>
      <c r="CC1431" s="11"/>
      <c r="CD1431" s="11"/>
      <c r="CE1431" s="11"/>
      <c r="CF1431" s="11"/>
      <c r="CG1431" s="11">
        <f>CA1431+CC1431+CD1431+CE1431+CF1431</f>
        <v>95</v>
      </c>
      <c r="CH1431" s="11">
        <f>CB1431+CF1431</f>
        <v>0</v>
      </c>
      <c r="CI1431" s="11"/>
      <c r="CJ1431" s="11"/>
      <c r="CK1431" s="11"/>
      <c r="CL1431" s="11"/>
      <c r="CM1431" s="11">
        <f>CG1431+CI1431+CJ1431+CK1431+CL1431</f>
        <v>95</v>
      </c>
      <c r="CN1431" s="11">
        <f>CH1431+CL1431</f>
        <v>0</v>
      </c>
    </row>
    <row r="1432" spans="1:92" ht="20.100000000000001" hidden="1" customHeight="1">
      <c r="A1432" s="28" t="s">
        <v>66</v>
      </c>
      <c r="B1432" s="26">
        <v>923</v>
      </c>
      <c r="C1432" s="26" t="s">
        <v>22</v>
      </c>
      <c r="D1432" s="26" t="s">
        <v>60</v>
      </c>
      <c r="E1432" s="48" t="s">
        <v>565</v>
      </c>
      <c r="F1432" s="26" t="s">
        <v>67</v>
      </c>
      <c r="G1432" s="11">
        <f t="shared" ref="G1432:BR1432" si="3412">G1433</f>
        <v>1496</v>
      </c>
      <c r="H1432" s="9">
        <f t="shared" si="3412"/>
        <v>0</v>
      </c>
      <c r="I1432" s="11">
        <f t="shared" si="3412"/>
        <v>0</v>
      </c>
      <c r="J1432" s="9">
        <f t="shared" si="3412"/>
        <v>0</v>
      </c>
      <c r="K1432" s="11">
        <f t="shared" si="3412"/>
        <v>0</v>
      </c>
      <c r="L1432" s="9">
        <f t="shared" si="3412"/>
        <v>0</v>
      </c>
      <c r="M1432" s="11">
        <f t="shared" si="3412"/>
        <v>1496</v>
      </c>
      <c r="N1432" s="9">
        <f t="shared" si="3412"/>
        <v>0</v>
      </c>
      <c r="O1432" s="11">
        <f t="shared" si="3412"/>
        <v>0</v>
      </c>
      <c r="P1432" s="9">
        <f t="shared" si="3412"/>
        <v>0</v>
      </c>
      <c r="Q1432" s="11">
        <f t="shared" si="3412"/>
        <v>0</v>
      </c>
      <c r="R1432" s="9">
        <f t="shared" si="3412"/>
        <v>0</v>
      </c>
      <c r="S1432" s="11">
        <f t="shared" si="3412"/>
        <v>1496</v>
      </c>
      <c r="T1432" s="9">
        <f t="shared" si="3412"/>
        <v>0</v>
      </c>
      <c r="U1432" s="11">
        <f t="shared" si="3412"/>
        <v>0</v>
      </c>
      <c r="V1432" s="9">
        <f t="shared" si="3412"/>
        <v>0</v>
      </c>
      <c r="W1432" s="11">
        <f t="shared" si="3412"/>
        <v>0</v>
      </c>
      <c r="X1432" s="9">
        <f t="shared" si="3412"/>
        <v>0</v>
      </c>
      <c r="Y1432" s="11">
        <f t="shared" si="3412"/>
        <v>1496</v>
      </c>
      <c r="Z1432" s="9">
        <f t="shared" si="3412"/>
        <v>0</v>
      </c>
      <c r="AA1432" s="11">
        <f t="shared" si="3412"/>
        <v>0</v>
      </c>
      <c r="AB1432" s="9">
        <f t="shared" si="3412"/>
        <v>0</v>
      </c>
      <c r="AC1432" s="11">
        <f t="shared" si="3412"/>
        <v>0</v>
      </c>
      <c r="AD1432" s="9">
        <f t="shared" si="3412"/>
        <v>0</v>
      </c>
      <c r="AE1432" s="11">
        <f t="shared" si="3412"/>
        <v>1496</v>
      </c>
      <c r="AF1432" s="9">
        <f t="shared" si="3412"/>
        <v>0</v>
      </c>
      <c r="AG1432" s="11">
        <f t="shared" si="3412"/>
        <v>0</v>
      </c>
      <c r="AH1432" s="9">
        <f t="shared" si="3412"/>
        <v>0</v>
      </c>
      <c r="AI1432" s="11">
        <f t="shared" si="3412"/>
        <v>0</v>
      </c>
      <c r="AJ1432" s="9">
        <f t="shared" si="3412"/>
        <v>0</v>
      </c>
      <c r="AK1432" s="11">
        <f t="shared" si="3412"/>
        <v>1496</v>
      </c>
      <c r="AL1432" s="9">
        <f t="shared" si="3412"/>
        <v>0</v>
      </c>
      <c r="AM1432" s="11">
        <f t="shared" si="3412"/>
        <v>0</v>
      </c>
      <c r="AN1432" s="9">
        <f t="shared" si="3412"/>
        <v>0</v>
      </c>
      <c r="AO1432" s="11">
        <f t="shared" si="3412"/>
        <v>0</v>
      </c>
      <c r="AP1432" s="9">
        <f t="shared" si="3412"/>
        <v>0</v>
      </c>
      <c r="AQ1432" s="11">
        <f t="shared" si="3412"/>
        <v>1496</v>
      </c>
      <c r="AR1432" s="9">
        <f t="shared" si="3412"/>
        <v>0</v>
      </c>
      <c r="AS1432" s="11">
        <f t="shared" si="3412"/>
        <v>0</v>
      </c>
      <c r="AT1432" s="9">
        <f t="shared" si="3412"/>
        <v>0</v>
      </c>
      <c r="AU1432" s="11">
        <f t="shared" si="3412"/>
        <v>0</v>
      </c>
      <c r="AV1432" s="9">
        <f t="shared" si="3412"/>
        <v>0</v>
      </c>
      <c r="AW1432" s="11">
        <f t="shared" si="3412"/>
        <v>1496</v>
      </c>
      <c r="AX1432" s="9">
        <f t="shared" si="3412"/>
        <v>0</v>
      </c>
      <c r="AY1432" s="11">
        <f t="shared" si="3412"/>
        <v>0</v>
      </c>
      <c r="AZ1432" s="11">
        <f t="shared" si="3412"/>
        <v>0</v>
      </c>
      <c r="BA1432" s="11">
        <f t="shared" si="3412"/>
        <v>0</v>
      </c>
      <c r="BB1432" s="11">
        <f t="shared" si="3412"/>
        <v>0</v>
      </c>
      <c r="BC1432" s="11">
        <f t="shared" si="3412"/>
        <v>1496</v>
      </c>
      <c r="BD1432" s="11">
        <f t="shared" si="3412"/>
        <v>0</v>
      </c>
      <c r="BE1432" s="11">
        <f t="shared" si="3412"/>
        <v>0</v>
      </c>
      <c r="BF1432" s="11">
        <f t="shared" si="3412"/>
        <v>0</v>
      </c>
      <c r="BG1432" s="11">
        <f t="shared" si="3412"/>
        <v>0</v>
      </c>
      <c r="BH1432" s="11">
        <f t="shared" si="3412"/>
        <v>0</v>
      </c>
      <c r="BI1432" s="11">
        <f t="shared" si="3412"/>
        <v>1496</v>
      </c>
      <c r="BJ1432" s="11">
        <f t="shared" si="3412"/>
        <v>0</v>
      </c>
      <c r="BK1432" s="11">
        <f t="shared" si="3412"/>
        <v>0</v>
      </c>
      <c r="BL1432" s="11">
        <f t="shared" si="3412"/>
        <v>0</v>
      </c>
      <c r="BM1432" s="11">
        <f t="shared" si="3412"/>
        <v>0</v>
      </c>
      <c r="BN1432" s="11">
        <f t="shared" si="3412"/>
        <v>0</v>
      </c>
      <c r="BO1432" s="11">
        <f t="shared" si="3412"/>
        <v>1496</v>
      </c>
      <c r="BP1432" s="11">
        <f t="shared" si="3412"/>
        <v>0</v>
      </c>
      <c r="BQ1432" s="11">
        <f t="shared" si="3412"/>
        <v>0</v>
      </c>
      <c r="BR1432" s="11">
        <f t="shared" si="3412"/>
        <v>0</v>
      </c>
      <c r="BS1432" s="11">
        <f t="shared" ref="BS1432:CN1432" si="3413">BS1433</f>
        <v>0</v>
      </c>
      <c r="BT1432" s="11">
        <f t="shared" si="3413"/>
        <v>0</v>
      </c>
      <c r="BU1432" s="11">
        <f t="shared" si="3413"/>
        <v>1496</v>
      </c>
      <c r="BV1432" s="11">
        <f t="shared" si="3413"/>
        <v>0</v>
      </c>
      <c r="BW1432" s="11">
        <f t="shared" si="3413"/>
        <v>0</v>
      </c>
      <c r="BX1432" s="11">
        <f t="shared" si="3413"/>
        <v>0</v>
      </c>
      <c r="BY1432" s="11">
        <f t="shared" si="3413"/>
        <v>0</v>
      </c>
      <c r="BZ1432" s="11">
        <f t="shared" si="3413"/>
        <v>0</v>
      </c>
      <c r="CA1432" s="11">
        <f t="shared" si="3413"/>
        <v>1496</v>
      </c>
      <c r="CB1432" s="11">
        <f t="shared" si="3413"/>
        <v>0</v>
      </c>
      <c r="CC1432" s="11">
        <f t="shared" si="3413"/>
        <v>0</v>
      </c>
      <c r="CD1432" s="11">
        <f t="shared" si="3413"/>
        <v>0</v>
      </c>
      <c r="CE1432" s="11">
        <f t="shared" si="3413"/>
        <v>0</v>
      </c>
      <c r="CF1432" s="11">
        <f t="shared" si="3413"/>
        <v>0</v>
      </c>
      <c r="CG1432" s="11">
        <f t="shared" si="3413"/>
        <v>1496</v>
      </c>
      <c r="CH1432" s="11">
        <f t="shared" si="3413"/>
        <v>0</v>
      </c>
      <c r="CI1432" s="11">
        <f t="shared" si="3413"/>
        <v>0</v>
      </c>
      <c r="CJ1432" s="11">
        <f t="shared" si="3413"/>
        <v>0</v>
      </c>
      <c r="CK1432" s="11">
        <f t="shared" si="3413"/>
        <v>0</v>
      </c>
      <c r="CL1432" s="11">
        <f t="shared" si="3413"/>
        <v>0</v>
      </c>
      <c r="CM1432" s="11">
        <f t="shared" si="3413"/>
        <v>1496</v>
      </c>
      <c r="CN1432" s="11">
        <f t="shared" si="3413"/>
        <v>0</v>
      </c>
    </row>
    <row r="1433" spans="1:92" ht="20.100000000000001" hidden="1" customHeight="1">
      <c r="A1433" s="28" t="s">
        <v>68</v>
      </c>
      <c r="B1433" s="26">
        <v>923</v>
      </c>
      <c r="C1433" s="26" t="s">
        <v>22</v>
      </c>
      <c r="D1433" s="26" t="s">
        <v>60</v>
      </c>
      <c r="E1433" s="48" t="s">
        <v>565</v>
      </c>
      <c r="F1433" s="26" t="s">
        <v>69</v>
      </c>
      <c r="G1433" s="11">
        <v>1496</v>
      </c>
      <c r="H1433" s="9"/>
      <c r="I1433" s="11"/>
      <c r="J1433" s="9"/>
      <c r="K1433" s="11"/>
      <c r="L1433" s="9"/>
      <c r="M1433" s="11">
        <f>G1433+I1433+J1433+K1433+L1433</f>
        <v>1496</v>
      </c>
      <c r="N1433" s="9">
        <f>H1433+L1433</f>
        <v>0</v>
      </c>
      <c r="O1433" s="11"/>
      <c r="P1433" s="9"/>
      <c r="Q1433" s="11"/>
      <c r="R1433" s="9"/>
      <c r="S1433" s="11">
        <f>M1433+O1433+P1433+Q1433+R1433</f>
        <v>1496</v>
      </c>
      <c r="T1433" s="9">
        <f>N1433+R1433</f>
        <v>0</v>
      </c>
      <c r="U1433" s="11"/>
      <c r="V1433" s="9"/>
      <c r="W1433" s="11"/>
      <c r="X1433" s="9"/>
      <c r="Y1433" s="11">
        <f>S1433+U1433+V1433+W1433+X1433</f>
        <v>1496</v>
      </c>
      <c r="Z1433" s="9">
        <f>T1433+X1433</f>
        <v>0</v>
      </c>
      <c r="AA1433" s="11"/>
      <c r="AB1433" s="9"/>
      <c r="AC1433" s="11"/>
      <c r="AD1433" s="9"/>
      <c r="AE1433" s="11">
        <f>Y1433+AA1433+AB1433+AC1433+AD1433</f>
        <v>1496</v>
      </c>
      <c r="AF1433" s="9">
        <f>Z1433+AD1433</f>
        <v>0</v>
      </c>
      <c r="AG1433" s="11"/>
      <c r="AH1433" s="9"/>
      <c r="AI1433" s="11"/>
      <c r="AJ1433" s="9"/>
      <c r="AK1433" s="11">
        <f>AE1433+AG1433+AH1433+AI1433+AJ1433</f>
        <v>1496</v>
      </c>
      <c r="AL1433" s="9">
        <f>AF1433+AJ1433</f>
        <v>0</v>
      </c>
      <c r="AM1433" s="11"/>
      <c r="AN1433" s="9"/>
      <c r="AO1433" s="11"/>
      <c r="AP1433" s="9"/>
      <c r="AQ1433" s="11">
        <f>AK1433+AM1433+AN1433+AO1433+AP1433</f>
        <v>1496</v>
      </c>
      <c r="AR1433" s="9">
        <f>AL1433+AP1433</f>
        <v>0</v>
      </c>
      <c r="AS1433" s="11"/>
      <c r="AT1433" s="9"/>
      <c r="AU1433" s="11"/>
      <c r="AV1433" s="9"/>
      <c r="AW1433" s="11">
        <f>AQ1433+AS1433+AT1433+AU1433+AV1433</f>
        <v>1496</v>
      </c>
      <c r="AX1433" s="9">
        <f>AR1433+AV1433</f>
        <v>0</v>
      </c>
      <c r="AY1433" s="11"/>
      <c r="AZ1433" s="11"/>
      <c r="BA1433" s="11"/>
      <c r="BB1433" s="11"/>
      <c r="BC1433" s="11">
        <f>AW1433+AY1433+AZ1433+BA1433+BB1433</f>
        <v>1496</v>
      </c>
      <c r="BD1433" s="11">
        <f>AX1433+BB1433</f>
        <v>0</v>
      </c>
      <c r="BE1433" s="11"/>
      <c r="BF1433" s="11"/>
      <c r="BG1433" s="11"/>
      <c r="BH1433" s="11"/>
      <c r="BI1433" s="11">
        <f>BC1433+BE1433+BF1433+BG1433+BH1433</f>
        <v>1496</v>
      </c>
      <c r="BJ1433" s="11">
        <f>BD1433+BH1433</f>
        <v>0</v>
      </c>
      <c r="BK1433" s="11"/>
      <c r="BL1433" s="11"/>
      <c r="BM1433" s="11"/>
      <c r="BN1433" s="11"/>
      <c r="BO1433" s="11">
        <f>BI1433+BK1433+BL1433+BM1433+BN1433</f>
        <v>1496</v>
      </c>
      <c r="BP1433" s="11">
        <f>BJ1433+BN1433</f>
        <v>0</v>
      </c>
      <c r="BQ1433" s="11"/>
      <c r="BR1433" s="11"/>
      <c r="BS1433" s="11"/>
      <c r="BT1433" s="11"/>
      <c r="BU1433" s="11">
        <f>BO1433+BQ1433+BR1433+BS1433+BT1433</f>
        <v>1496</v>
      </c>
      <c r="BV1433" s="11">
        <f>BP1433+BT1433</f>
        <v>0</v>
      </c>
      <c r="BW1433" s="11"/>
      <c r="BX1433" s="11"/>
      <c r="BY1433" s="11"/>
      <c r="BZ1433" s="11"/>
      <c r="CA1433" s="11">
        <f>BU1433+BW1433+BX1433+BY1433+BZ1433</f>
        <v>1496</v>
      </c>
      <c r="CB1433" s="11">
        <f>BV1433+BZ1433</f>
        <v>0</v>
      </c>
      <c r="CC1433" s="11"/>
      <c r="CD1433" s="11"/>
      <c r="CE1433" s="11"/>
      <c r="CF1433" s="11"/>
      <c r="CG1433" s="11">
        <f>CA1433+CC1433+CD1433+CE1433+CF1433</f>
        <v>1496</v>
      </c>
      <c r="CH1433" s="11">
        <f>CB1433+CF1433</f>
        <v>0</v>
      </c>
      <c r="CI1433" s="11"/>
      <c r="CJ1433" s="11"/>
      <c r="CK1433" s="11"/>
      <c r="CL1433" s="11"/>
      <c r="CM1433" s="11">
        <f>CG1433+CI1433+CJ1433+CK1433+CL1433</f>
        <v>1496</v>
      </c>
      <c r="CN1433" s="11">
        <f>CH1433+CL1433</f>
        <v>0</v>
      </c>
    </row>
    <row r="1434" spans="1:92" ht="39" hidden="1" customHeight="1">
      <c r="A1434" s="28" t="s">
        <v>105</v>
      </c>
      <c r="B1434" s="26">
        <v>923</v>
      </c>
      <c r="C1434" s="26" t="s">
        <v>22</v>
      </c>
      <c r="D1434" s="26" t="s">
        <v>60</v>
      </c>
      <c r="E1434" s="48" t="s">
        <v>570</v>
      </c>
      <c r="F1434" s="26"/>
      <c r="G1434" s="11">
        <f>G1443+G1435</f>
        <v>163043</v>
      </c>
      <c r="H1434" s="9">
        <f>H1443+H1435</f>
        <v>0</v>
      </c>
      <c r="I1434" s="11">
        <f t="shared" ref="I1434:N1434" si="3414">I1443+I1435</f>
        <v>0</v>
      </c>
      <c r="J1434" s="9">
        <f t="shared" si="3414"/>
        <v>4008</v>
      </c>
      <c r="K1434" s="11">
        <f t="shared" si="3414"/>
        <v>0</v>
      </c>
      <c r="L1434" s="9">
        <f t="shared" si="3414"/>
        <v>0</v>
      </c>
      <c r="M1434" s="11">
        <f t="shared" si="3414"/>
        <v>167051</v>
      </c>
      <c r="N1434" s="9">
        <f t="shared" si="3414"/>
        <v>0</v>
      </c>
      <c r="O1434" s="11">
        <f t="shared" ref="O1434:T1434" si="3415">O1443+O1435</f>
        <v>0</v>
      </c>
      <c r="P1434" s="9">
        <f t="shared" si="3415"/>
        <v>0</v>
      </c>
      <c r="Q1434" s="11">
        <f t="shared" si="3415"/>
        <v>0</v>
      </c>
      <c r="R1434" s="9">
        <f t="shared" si="3415"/>
        <v>0</v>
      </c>
      <c r="S1434" s="11">
        <f t="shared" si="3415"/>
        <v>167051</v>
      </c>
      <c r="T1434" s="9">
        <f t="shared" si="3415"/>
        <v>0</v>
      </c>
      <c r="U1434" s="11">
        <f t="shared" ref="U1434:Z1434" si="3416">U1443+U1435</f>
        <v>0</v>
      </c>
      <c r="V1434" s="9">
        <f t="shared" si="3416"/>
        <v>0</v>
      </c>
      <c r="W1434" s="11">
        <f t="shared" si="3416"/>
        <v>0</v>
      </c>
      <c r="X1434" s="9">
        <f t="shared" si="3416"/>
        <v>0</v>
      </c>
      <c r="Y1434" s="11">
        <f t="shared" si="3416"/>
        <v>167051</v>
      </c>
      <c r="Z1434" s="9">
        <f t="shared" si="3416"/>
        <v>0</v>
      </c>
      <c r="AA1434" s="11">
        <f t="shared" ref="AA1434:AF1434" si="3417">AA1443+AA1435</f>
        <v>0</v>
      </c>
      <c r="AB1434" s="9">
        <f t="shared" si="3417"/>
        <v>0</v>
      </c>
      <c r="AC1434" s="11">
        <f t="shared" si="3417"/>
        <v>0</v>
      </c>
      <c r="AD1434" s="9">
        <f t="shared" si="3417"/>
        <v>0</v>
      </c>
      <c r="AE1434" s="11">
        <f t="shared" si="3417"/>
        <v>167051</v>
      </c>
      <c r="AF1434" s="9">
        <f t="shared" si="3417"/>
        <v>0</v>
      </c>
      <c r="AG1434" s="11">
        <f t="shared" ref="AG1434:AL1434" si="3418">AG1443+AG1435</f>
        <v>0</v>
      </c>
      <c r="AH1434" s="9">
        <f t="shared" si="3418"/>
        <v>0</v>
      </c>
      <c r="AI1434" s="11">
        <f t="shared" si="3418"/>
        <v>0</v>
      </c>
      <c r="AJ1434" s="9">
        <f t="shared" si="3418"/>
        <v>0</v>
      </c>
      <c r="AK1434" s="11">
        <f t="shared" si="3418"/>
        <v>167051</v>
      </c>
      <c r="AL1434" s="9">
        <f t="shared" si="3418"/>
        <v>0</v>
      </c>
      <c r="AM1434" s="11">
        <f t="shared" ref="AM1434:AR1434" si="3419">AM1443+AM1435</f>
        <v>0</v>
      </c>
      <c r="AN1434" s="9">
        <f t="shared" si="3419"/>
        <v>0</v>
      </c>
      <c r="AO1434" s="11">
        <f t="shared" si="3419"/>
        <v>-120</v>
      </c>
      <c r="AP1434" s="9">
        <f t="shared" si="3419"/>
        <v>0</v>
      </c>
      <c r="AQ1434" s="11">
        <f t="shared" si="3419"/>
        <v>166931</v>
      </c>
      <c r="AR1434" s="9">
        <f t="shared" si="3419"/>
        <v>0</v>
      </c>
      <c r="AS1434" s="11">
        <f t="shared" ref="AS1434:AX1434" si="3420">AS1443+AS1435</f>
        <v>0</v>
      </c>
      <c r="AT1434" s="9">
        <f t="shared" si="3420"/>
        <v>1224</v>
      </c>
      <c r="AU1434" s="11">
        <f t="shared" si="3420"/>
        <v>0</v>
      </c>
      <c r="AV1434" s="9">
        <f t="shared" si="3420"/>
        <v>0</v>
      </c>
      <c r="AW1434" s="11">
        <f t="shared" si="3420"/>
        <v>168155</v>
      </c>
      <c r="AX1434" s="9">
        <f t="shared" si="3420"/>
        <v>0</v>
      </c>
      <c r="AY1434" s="11">
        <f t="shared" ref="AY1434:BD1434" si="3421">AY1443+AY1435</f>
        <v>0</v>
      </c>
      <c r="AZ1434" s="11">
        <f t="shared" si="3421"/>
        <v>2655</v>
      </c>
      <c r="BA1434" s="11">
        <f t="shared" si="3421"/>
        <v>-912</v>
      </c>
      <c r="BB1434" s="11">
        <f t="shared" si="3421"/>
        <v>0</v>
      </c>
      <c r="BC1434" s="11">
        <f t="shared" si="3421"/>
        <v>169898</v>
      </c>
      <c r="BD1434" s="11">
        <f t="shared" si="3421"/>
        <v>0</v>
      </c>
      <c r="BE1434" s="11">
        <f t="shared" ref="BE1434:BJ1434" si="3422">BE1443+BE1435</f>
        <v>0</v>
      </c>
      <c r="BF1434" s="11">
        <f t="shared" si="3422"/>
        <v>0</v>
      </c>
      <c r="BG1434" s="11">
        <f t="shared" si="3422"/>
        <v>0</v>
      </c>
      <c r="BH1434" s="11">
        <f t="shared" si="3422"/>
        <v>0</v>
      </c>
      <c r="BI1434" s="11">
        <f t="shared" si="3422"/>
        <v>169898</v>
      </c>
      <c r="BJ1434" s="11">
        <f t="shared" si="3422"/>
        <v>0</v>
      </c>
      <c r="BK1434" s="11">
        <f t="shared" ref="BK1434:BP1434" si="3423">BK1443+BK1435</f>
        <v>0</v>
      </c>
      <c r="BL1434" s="11">
        <f t="shared" si="3423"/>
        <v>0</v>
      </c>
      <c r="BM1434" s="11">
        <f t="shared" si="3423"/>
        <v>0</v>
      </c>
      <c r="BN1434" s="11">
        <f t="shared" si="3423"/>
        <v>0</v>
      </c>
      <c r="BO1434" s="11">
        <f t="shared" si="3423"/>
        <v>169898</v>
      </c>
      <c r="BP1434" s="11">
        <f t="shared" si="3423"/>
        <v>0</v>
      </c>
      <c r="BQ1434" s="11">
        <f t="shared" ref="BQ1434:BV1434" si="3424">BQ1443+BQ1435</f>
        <v>157</v>
      </c>
      <c r="BR1434" s="11">
        <f t="shared" si="3424"/>
        <v>0</v>
      </c>
      <c r="BS1434" s="11">
        <f t="shared" si="3424"/>
        <v>0</v>
      </c>
      <c r="BT1434" s="11">
        <f t="shared" si="3424"/>
        <v>0</v>
      </c>
      <c r="BU1434" s="11">
        <f t="shared" si="3424"/>
        <v>170055</v>
      </c>
      <c r="BV1434" s="11">
        <f t="shared" si="3424"/>
        <v>0</v>
      </c>
      <c r="BW1434" s="11">
        <f t="shared" ref="BW1434:CB1434" si="3425">BW1443+BW1435</f>
        <v>0</v>
      </c>
      <c r="BX1434" s="11">
        <f t="shared" si="3425"/>
        <v>0</v>
      </c>
      <c r="BY1434" s="11">
        <f t="shared" si="3425"/>
        <v>0</v>
      </c>
      <c r="BZ1434" s="11">
        <f t="shared" si="3425"/>
        <v>0</v>
      </c>
      <c r="CA1434" s="11">
        <f t="shared" si="3425"/>
        <v>170055</v>
      </c>
      <c r="CB1434" s="11">
        <f t="shared" si="3425"/>
        <v>0</v>
      </c>
      <c r="CC1434" s="11">
        <f t="shared" ref="CC1434:CH1434" si="3426">CC1443+CC1435</f>
        <v>0</v>
      </c>
      <c r="CD1434" s="11">
        <f t="shared" si="3426"/>
        <v>0</v>
      </c>
      <c r="CE1434" s="11">
        <f t="shared" si="3426"/>
        <v>0</v>
      </c>
      <c r="CF1434" s="11">
        <f t="shared" si="3426"/>
        <v>0</v>
      </c>
      <c r="CG1434" s="11">
        <f t="shared" si="3426"/>
        <v>170055</v>
      </c>
      <c r="CH1434" s="11">
        <f t="shared" si="3426"/>
        <v>0</v>
      </c>
      <c r="CI1434" s="11">
        <f t="shared" ref="CI1434:CN1434" si="3427">CI1443+CI1435</f>
        <v>0</v>
      </c>
      <c r="CJ1434" s="11">
        <f t="shared" si="3427"/>
        <v>78</v>
      </c>
      <c r="CK1434" s="11">
        <f t="shared" si="3427"/>
        <v>-252</v>
      </c>
      <c r="CL1434" s="11">
        <f t="shared" si="3427"/>
        <v>0</v>
      </c>
      <c r="CM1434" s="11">
        <f t="shared" si="3427"/>
        <v>169881</v>
      </c>
      <c r="CN1434" s="11">
        <f t="shared" si="3427"/>
        <v>0</v>
      </c>
    </row>
    <row r="1435" spans="1:92" ht="33" hidden="1">
      <c r="A1435" s="25" t="s">
        <v>106</v>
      </c>
      <c r="B1435" s="26">
        <v>923</v>
      </c>
      <c r="C1435" s="26" t="s">
        <v>22</v>
      </c>
      <c r="D1435" s="26" t="s">
        <v>60</v>
      </c>
      <c r="E1435" s="26" t="s">
        <v>571</v>
      </c>
      <c r="F1435" s="26"/>
      <c r="G1435" s="9">
        <f>G1436+G1438+G1440</f>
        <v>18930</v>
      </c>
      <c r="H1435" s="9">
        <f>H1436+H1438+H1440</f>
        <v>0</v>
      </c>
      <c r="I1435" s="9">
        <f t="shared" ref="I1435:N1435" si="3428">I1436+I1438+I1440</f>
        <v>0</v>
      </c>
      <c r="J1435" s="9">
        <f t="shared" si="3428"/>
        <v>0</v>
      </c>
      <c r="K1435" s="9">
        <f t="shared" si="3428"/>
        <v>0</v>
      </c>
      <c r="L1435" s="9">
        <f t="shared" si="3428"/>
        <v>0</v>
      </c>
      <c r="M1435" s="9">
        <f t="shared" si="3428"/>
        <v>18930</v>
      </c>
      <c r="N1435" s="9">
        <f t="shared" si="3428"/>
        <v>0</v>
      </c>
      <c r="O1435" s="9">
        <f t="shared" ref="O1435:T1435" si="3429">O1436+O1438+O1440</f>
        <v>0</v>
      </c>
      <c r="P1435" s="9">
        <f t="shared" si="3429"/>
        <v>0</v>
      </c>
      <c r="Q1435" s="9">
        <f t="shared" si="3429"/>
        <v>0</v>
      </c>
      <c r="R1435" s="9">
        <f t="shared" si="3429"/>
        <v>0</v>
      </c>
      <c r="S1435" s="9">
        <f t="shared" si="3429"/>
        <v>18930</v>
      </c>
      <c r="T1435" s="9">
        <f t="shared" si="3429"/>
        <v>0</v>
      </c>
      <c r="U1435" s="9">
        <f t="shared" ref="U1435:Z1435" si="3430">U1436+U1438+U1440</f>
        <v>0</v>
      </c>
      <c r="V1435" s="9">
        <f t="shared" si="3430"/>
        <v>0</v>
      </c>
      <c r="W1435" s="9">
        <f t="shared" si="3430"/>
        <v>0</v>
      </c>
      <c r="X1435" s="9">
        <f t="shared" si="3430"/>
        <v>0</v>
      </c>
      <c r="Y1435" s="9">
        <f t="shared" si="3430"/>
        <v>18930</v>
      </c>
      <c r="Z1435" s="9">
        <f t="shared" si="3430"/>
        <v>0</v>
      </c>
      <c r="AA1435" s="9">
        <f t="shared" ref="AA1435:AF1435" si="3431">AA1436+AA1438+AA1440</f>
        <v>0</v>
      </c>
      <c r="AB1435" s="9">
        <f t="shared" si="3431"/>
        <v>0</v>
      </c>
      <c r="AC1435" s="9">
        <f t="shared" si="3431"/>
        <v>0</v>
      </c>
      <c r="AD1435" s="9">
        <f t="shared" si="3431"/>
        <v>0</v>
      </c>
      <c r="AE1435" s="9">
        <f t="shared" si="3431"/>
        <v>18930</v>
      </c>
      <c r="AF1435" s="9">
        <f t="shared" si="3431"/>
        <v>0</v>
      </c>
      <c r="AG1435" s="9">
        <f t="shared" ref="AG1435:AL1435" si="3432">AG1436+AG1438+AG1440</f>
        <v>0</v>
      </c>
      <c r="AH1435" s="9">
        <f t="shared" si="3432"/>
        <v>0</v>
      </c>
      <c r="AI1435" s="9">
        <f t="shared" si="3432"/>
        <v>0</v>
      </c>
      <c r="AJ1435" s="9">
        <f t="shared" si="3432"/>
        <v>0</v>
      </c>
      <c r="AK1435" s="9">
        <f t="shared" si="3432"/>
        <v>18930</v>
      </c>
      <c r="AL1435" s="9">
        <f t="shared" si="3432"/>
        <v>0</v>
      </c>
      <c r="AM1435" s="9">
        <f t="shared" ref="AM1435:AR1435" si="3433">AM1436+AM1438+AM1440</f>
        <v>0</v>
      </c>
      <c r="AN1435" s="9">
        <f t="shared" si="3433"/>
        <v>0</v>
      </c>
      <c r="AO1435" s="9">
        <f t="shared" si="3433"/>
        <v>0</v>
      </c>
      <c r="AP1435" s="9">
        <f t="shared" si="3433"/>
        <v>0</v>
      </c>
      <c r="AQ1435" s="9">
        <f t="shared" si="3433"/>
        <v>18930</v>
      </c>
      <c r="AR1435" s="9">
        <f t="shared" si="3433"/>
        <v>0</v>
      </c>
      <c r="AS1435" s="9">
        <f t="shared" ref="AS1435:AX1435" si="3434">AS1436+AS1438+AS1440</f>
        <v>0</v>
      </c>
      <c r="AT1435" s="9">
        <f t="shared" si="3434"/>
        <v>0</v>
      </c>
      <c r="AU1435" s="9">
        <f t="shared" si="3434"/>
        <v>0</v>
      </c>
      <c r="AV1435" s="9">
        <f t="shared" si="3434"/>
        <v>0</v>
      </c>
      <c r="AW1435" s="9">
        <f t="shared" si="3434"/>
        <v>18930</v>
      </c>
      <c r="AX1435" s="9">
        <f t="shared" si="3434"/>
        <v>0</v>
      </c>
      <c r="AY1435" s="9">
        <f t="shared" ref="AY1435:BD1435" si="3435">AY1436+AY1438+AY1440</f>
        <v>206</v>
      </c>
      <c r="AZ1435" s="9">
        <f t="shared" si="3435"/>
        <v>333</v>
      </c>
      <c r="BA1435" s="9">
        <f t="shared" si="3435"/>
        <v>0</v>
      </c>
      <c r="BB1435" s="9">
        <f t="shared" si="3435"/>
        <v>0</v>
      </c>
      <c r="BC1435" s="9">
        <f t="shared" si="3435"/>
        <v>19469</v>
      </c>
      <c r="BD1435" s="9">
        <f t="shared" si="3435"/>
        <v>0</v>
      </c>
      <c r="BE1435" s="9">
        <f t="shared" ref="BE1435:BJ1435" si="3436">BE1436+BE1438+BE1440</f>
        <v>0</v>
      </c>
      <c r="BF1435" s="9">
        <f t="shared" si="3436"/>
        <v>0</v>
      </c>
      <c r="BG1435" s="9">
        <f t="shared" si="3436"/>
        <v>0</v>
      </c>
      <c r="BH1435" s="9">
        <f t="shared" si="3436"/>
        <v>0</v>
      </c>
      <c r="BI1435" s="9">
        <f t="shared" si="3436"/>
        <v>19469</v>
      </c>
      <c r="BJ1435" s="9">
        <f t="shared" si="3436"/>
        <v>0</v>
      </c>
      <c r="BK1435" s="9">
        <f t="shared" ref="BK1435:BP1435" si="3437">BK1436+BK1438+BK1440</f>
        <v>0</v>
      </c>
      <c r="BL1435" s="9">
        <f t="shared" si="3437"/>
        <v>0</v>
      </c>
      <c r="BM1435" s="9">
        <f t="shared" si="3437"/>
        <v>0</v>
      </c>
      <c r="BN1435" s="9">
        <f t="shared" si="3437"/>
        <v>0</v>
      </c>
      <c r="BO1435" s="9">
        <f t="shared" si="3437"/>
        <v>19469</v>
      </c>
      <c r="BP1435" s="9">
        <f t="shared" si="3437"/>
        <v>0</v>
      </c>
      <c r="BQ1435" s="9">
        <f t="shared" ref="BQ1435:BV1435" si="3438">BQ1436+BQ1438+BQ1440</f>
        <v>0</v>
      </c>
      <c r="BR1435" s="9">
        <f t="shared" si="3438"/>
        <v>0</v>
      </c>
      <c r="BS1435" s="9">
        <f t="shared" si="3438"/>
        <v>0</v>
      </c>
      <c r="BT1435" s="9">
        <f t="shared" si="3438"/>
        <v>0</v>
      </c>
      <c r="BU1435" s="9">
        <f t="shared" si="3438"/>
        <v>19469</v>
      </c>
      <c r="BV1435" s="9">
        <f t="shared" si="3438"/>
        <v>0</v>
      </c>
      <c r="BW1435" s="9">
        <f t="shared" ref="BW1435:CB1435" si="3439">BW1436+BW1438+BW1440</f>
        <v>0</v>
      </c>
      <c r="BX1435" s="9">
        <f t="shared" si="3439"/>
        <v>0</v>
      </c>
      <c r="BY1435" s="9">
        <f t="shared" si="3439"/>
        <v>0</v>
      </c>
      <c r="BZ1435" s="9">
        <f t="shared" si="3439"/>
        <v>0</v>
      </c>
      <c r="CA1435" s="9">
        <f t="shared" si="3439"/>
        <v>19469</v>
      </c>
      <c r="CB1435" s="9">
        <f t="shared" si="3439"/>
        <v>0</v>
      </c>
      <c r="CC1435" s="9">
        <f t="shared" ref="CC1435:CH1435" si="3440">CC1436+CC1438+CC1440</f>
        <v>0</v>
      </c>
      <c r="CD1435" s="9">
        <f t="shared" si="3440"/>
        <v>0</v>
      </c>
      <c r="CE1435" s="9">
        <f t="shared" si="3440"/>
        <v>0</v>
      </c>
      <c r="CF1435" s="9">
        <f t="shared" si="3440"/>
        <v>0</v>
      </c>
      <c r="CG1435" s="9">
        <f t="shared" si="3440"/>
        <v>19469</v>
      </c>
      <c r="CH1435" s="9">
        <f t="shared" si="3440"/>
        <v>0</v>
      </c>
      <c r="CI1435" s="9">
        <f t="shared" ref="CI1435:CN1435" si="3441">CI1436+CI1438+CI1440</f>
        <v>0</v>
      </c>
      <c r="CJ1435" s="9">
        <f t="shared" si="3441"/>
        <v>78</v>
      </c>
      <c r="CK1435" s="9">
        <f t="shared" si="3441"/>
        <v>0</v>
      </c>
      <c r="CL1435" s="9">
        <f t="shared" si="3441"/>
        <v>0</v>
      </c>
      <c r="CM1435" s="9">
        <f t="shared" si="3441"/>
        <v>19547</v>
      </c>
      <c r="CN1435" s="9">
        <f t="shared" si="3441"/>
        <v>0</v>
      </c>
    </row>
    <row r="1436" spans="1:92" ht="66" hidden="1">
      <c r="A1436" s="25" t="s">
        <v>457</v>
      </c>
      <c r="B1436" s="26">
        <v>923</v>
      </c>
      <c r="C1436" s="26" t="s">
        <v>22</v>
      </c>
      <c r="D1436" s="26" t="s">
        <v>60</v>
      </c>
      <c r="E1436" s="26" t="s">
        <v>571</v>
      </c>
      <c r="F1436" s="26" t="s">
        <v>85</v>
      </c>
      <c r="G1436" s="9">
        <f t="shared" ref="G1436:BR1436" si="3442">G1437</f>
        <v>16545</v>
      </c>
      <c r="H1436" s="9">
        <f t="shared" si="3442"/>
        <v>0</v>
      </c>
      <c r="I1436" s="9">
        <f t="shared" si="3442"/>
        <v>0</v>
      </c>
      <c r="J1436" s="9">
        <f t="shared" si="3442"/>
        <v>0</v>
      </c>
      <c r="K1436" s="9">
        <f t="shared" si="3442"/>
        <v>0</v>
      </c>
      <c r="L1436" s="9">
        <f t="shared" si="3442"/>
        <v>0</v>
      </c>
      <c r="M1436" s="9">
        <f t="shared" si="3442"/>
        <v>16545</v>
      </c>
      <c r="N1436" s="9">
        <f t="shared" si="3442"/>
        <v>0</v>
      </c>
      <c r="O1436" s="9">
        <f t="shared" si="3442"/>
        <v>0</v>
      </c>
      <c r="P1436" s="9">
        <f t="shared" si="3442"/>
        <v>0</v>
      </c>
      <c r="Q1436" s="9">
        <f t="shared" si="3442"/>
        <v>0</v>
      </c>
      <c r="R1436" s="9">
        <f t="shared" si="3442"/>
        <v>0</v>
      </c>
      <c r="S1436" s="9">
        <f t="shared" si="3442"/>
        <v>16545</v>
      </c>
      <c r="T1436" s="9">
        <f t="shared" si="3442"/>
        <v>0</v>
      </c>
      <c r="U1436" s="9">
        <f t="shared" si="3442"/>
        <v>0</v>
      </c>
      <c r="V1436" s="9">
        <f t="shared" si="3442"/>
        <v>0</v>
      </c>
      <c r="W1436" s="9">
        <f t="shared" si="3442"/>
        <v>0</v>
      </c>
      <c r="X1436" s="9">
        <f t="shared" si="3442"/>
        <v>0</v>
      </c>
      <c r="Y1436" s="9">
        <f t="shared" si="3442"/>
        <v>16545</v>
      </c>
      <c r="Z1436" s="9">
        <f t="shared" si="3442"/>
        <v>0</v>
      </c>
      <c r="AA1436" s="9">
        <f t="shared" si="3442"/>
        <v>0</v>
      </c>
      <c r="AB1436" s="9">
        <f t="shared" si="3442"/>
        <v>0</v>
      </c>
      <c r="AC1436" s="9">
        <f t="shared" si="3442"/>
        <v>0</v>
      </c>
      <c r="AD1436" s="9">
        <f t="shared" si="3442"/>
        <v>0</v>
      </c>
      <c r="AE1436" s="9">
        <f t="shared" si="3442"/>
        <v>16545</v>
      </c>
      <c r="AF1436" s="9">
        <f t="shared" si="3442"/>
        <v>0</v>
      </c>
      <c r="AG1436" s="9">
        <f t="shared" si="3442"/>
        <v>0</v>
      </c>
      <c r="AH1436" s="9">
        <f t="shared" si="3442"/>
        <v>0</v>
      </c>
      <c r="AI1436" s="9">
        <f t="shared" si="3442"/>
        <v>0</v>
      </c>
      <c r="AJ1436" s="9">
        <f t="shared" si="3442"/>
        <v>0</v>
      </c>
      <c r="AK1436" s="9">
        <f t="shared" si="3442"/>
        <v>16545</v>
      </c>
      <c r="AL1436" s="9">
        <f t="shared" si="3442"/>
        <v>0</v>
      </c>
      <c r="AM1436" s="9">
        <f t="shared" si="3442"/>
        <v>0</v>
      </c>
      <c r="AN1436" s="9">
        <f t="shared" si="3442"/>
        <v>0</v>
      </c>
      <c r="AO1436" s="9">
        <f t="shared" si="3442"/>
        <v>0</v>
      </c>
      <c r="AP1436" s="9">
        <f t="shared" si="3442"/>
        <v>0</v>
      </c>
      <c r="AQ1436" s="9">
        <f t="shared" si="3442"/>
        <v>16545</v>
      </c>
      <c r="AR1436" s="9">
        <f t="shared" si="3442"/>
        <v>0</v>
      </c>
      <c r="AS1436" s="9">
        <f t="shared" si="3442"/>
        <v>0</v>
      </c>
      <c r="AT1436" s="9">
        <f t="shared" si="3442"/>
        <v>0</v>
      </c>
      <c r="AU1436" s="9">
        <f t="shared" si="3442"/>
        <v>0</v>
      </c>
      <c r="AV1436" s="9">
        <f t="shared" si="3442"/>
        <v>0</v>
      </c>
      <c r="AW1436" s="9">
        <f t="shared" si="3442"/>
        <v>16545</v>
      </c>
      <c r="AX1436" s="9">
        <f t="shared" si="3442"/>
        <v>0</v>
      </c>
      <c r="AY1436" s="9">
        <f t="shared" si="3442"/>
        <v>0</v>
      </c>
      <c r="AZ1436" s="9">
        <f t="shared" si="3442"/>
        <v>0</v>
      </c>
      <c r="BA1436" s="9">
        <f t="shared" si="3442"/>
        <v>0</v>
      </c>
      <c r="BB1436" s="9">
        <f t="shared" si="3442"/>
        <v>0</v>
      </c>
      <c r="BC1436" s="9">
        <f t="shared" si="3442"/>
        <v>16545</v>
      </c>
      <c r="BD1436" s="9">
        <f t="shared" si="3442"/>
        <v>0</v>
      </c>
      <c r="BE1436" s="9">
        <f t="shared" si="3442"/>
        <v>0</v>
      </c>
      <c r="BF1436" s="9">
        <f t="shared" si="3442"/>
        <v>0</v>
      </c>
      <c r="BG1436" s="9">
        <f t="shared" si="3442"/>
        <v>0</v>
      </c>
      <c r="BH1436" s="9">
        <f t="shared" si="3442"/>
        <v>0</v>
      </c>
      <c r="BI1436" s="9">
        <f t="shared" si="3442"/>
        <v>16545</v>
      </c>
      <c r="BJ1436" s="9">
        <f t="shared" si="3442"/>
        <v>0</v>
      </c>
      <c r="BK1436" s="9">
        <f t="shared" si="3442"/>
        <v>0</v>
      </c>
      <c r="BL1436" s="9">
        <f t="shared" si="3442"/>
        <v>0</v>
      </c>
      <c r="BM1436" s="9">
        <f t="shared" si="3442"/>
        <v>0</v>
      </c>
      <c r="BN1436" s="9">
        <f t="shared" si="3442"/>
        <v>0</v>
      </c>
      <c r="BO1436" s="9">
        <f t="shared" si="3442"/>
        <v>16545</v>
      </c>
      <c r="BP1436" s="9">
        <f t="shared" si="3442"/>
        <v>0</v>
      </c>
      <c r="BQ1436" s="9">
        <f t="shared" si="3442"/>
        <v>0</v>
      </c>
      <c r="BR1436" s="9">
        <f t="shared" si="3442"/>
        <v>0</v>
      </c>
      <c r="BS1436" s="9">
        <f t="shared" ref="BS1436:CN1436" si="3443">BS1437</f>
        <v>0</v>
      </c>
      <c r="BT1436" s="9">
        <f t="shared" si="3443"/>
        <v>0</v>
      </c>
      <c r="BU1436" s="9">
        <f t="shared" si="3443"/>
        <v>16545</v>
      </c>
      <c r="BV1436" s="9">
        <f t="shared" si="3443"/>
        <v>0</v>
      </c>
      <c r="BW1436" s="9">
        <f t="shared" si="3443"/>
        <v>0</v>
      </c>
      <c r="BX1436" s="9">
        <f t="shared" si="3443"/>
        <v>0</v>
      </c>
      <c r="BY1436" s="9">
        <f t="shared" si="3443"/>
        <v>0</v>
      </c>
      <c r="BZ1436" s="9">
        <f t="shared" si="3443"/>
        <v>0</v>
      </c>
      <c r="CA1436" s="9">
        <f t="shared" si="3443"/>
        <v>16545</v>
      </c>
      <c r="CB1436" s="9">
        <f t="shared" si="3443"/>
        <v>0</v>
      </c>
      <c r="CC1436" s="9">
        <f t="shared" si="3443"/>
        <v>0</v>
      </c>
      <c r="CD1436" s="9">
        <f t="shared" si="3443"/>
        <v>0</v>
      </c>
      <c r="CE1436" s="9">
        <f t="shared" si="3443"/>
        <v>0</v>
      </c>
      <c r="CF1436" s="9">
        <f t="shared" si="3443"/>
        <v>0</v>
      </c>
      <c r="CG1436" s="9">
        <f t="shared" si="3443"/>
        <v>16545</v>
      </c>
      <c r="CH1436" s="9">
        <f t="shared" si="3443"/>
        <v>0</v>
      </c>
      <c r="CI1436" s="9">
        <f t="shared" si="3443"/>
        <v>0</v>
      </c>
      <c r="CJ1436" s="9">
        <f t="shared" si="3443"/>
        <v>78</v>
      </c>
      <c r="CK1436" s="9">
        <f t="shared" si="3443"/>
        <v>0</v>
      </c>
      <c r="CL1436" s="9">
        <f t="shared" si="3443"/>
        <v>0</v>
      </c>
      <c r="CM1436" s="9">
        <f t="shared" si="3443"/>
        <v>16623</v>
      </c>
      <c r="CN1436" s="9">
        <f t="shared" si="3443"/>
        <v>0</v>
      </c>
    </row>
    <row r="1437" spans="1:92" ht="20.100000000000001" hidden="1" customHeight="1">
      <c r="A1437" s="28" t="s">
        <v>460</v>
      </c>
      <c r="B1437" s="26">
        <v>923</v>
      </c>
      <c r="C1437" s="26" t="s">
        <v>22</v>
      </c>
      <c r="D1437" s="26" t="s">
        <v>60</v>
      </c>
      <c r="E1437" s="48" t="s">
        <v>571</v>
      </c>
      <c r="F1437" s="26" t="s">
        <v>108</v>
      </c>
      <c r="G1437" s="11">
        <f>14298+2247</f>
        <v>16545</v>
      </c>
      <c r="H1437" s="9"/>
      <c r="I1437" s="11"/>
      <c r="J1437" s="9"/>
      <c r="K1437" s="11"/>
      <c r="L1437" s="9"/>
      <c r="M1437" s="11">
        <f>G1437+I1437+J1437+K1437+L1437</f>
        <v>16545</v>
      </c>
      <c r="N1437" s="9">
        <f>H1437+L1437</f>
        <v>0</v>
      </c>
      <c r="O1437" s="11"/>
      <c r="P1437" s="9"/>
      <c r="Q1437" s="11"/>
      <c r="R1437" s="9"/>
      <c r="S1437" s="11">
        <f>M1437+O1437+P1437+Q1437+R1437</f>
        <v>16545</v>
      </c>
      <c r="T1437" s="9">
        <f>N1437+R1437</f>
        <v>0</v>
      </c>
      <c r="U1437" s="11"/>
      <c r="V1437" s="9"/>
      <c r="W1437" s="11"/>
      <c r="X1437" s="9"/>
      <c r="Y1437" s="11">
        <f>S1437+U1437+V1437+W1437+X1437</f>
        <v>16545</v>
      </c>
      <c r="Z1437" s="9">
        <f>T1437+X1437</f>
        <v>0</v>
      </c>
      <c r="AA1437" s="11"/>
      <c r="AB1437" s="9"/>
      <c r="AC1437" s="11"/>
      <c r="AD1437" s="9"/>
      <c r="AE1437" s="11">
        <f>Y1437+AA1437+AB1437+AC1437+AD1437</f>
        <v>16545</v>
      </c>
      <c r="AF1437" s="9">
        <f>Z1437+AD1437</f>
        <v>0</v>
      </c>
      <c r="AG1437" s="11"/>
      <c r="AH1437" s="9"/>
      <c r="AI1437" s="11"/>
      <c r="AJ1437" s="9"/>
      <c r="AK1437" s="11">
        <f>AE1437+AG1437+AH1437+AI1437+AJ1437</f>
        <v>16545</v>
      </c>
      <c r="AL1437" s="9">
        <f>AF1437+AJ1437</f>
        <v>0</v>
      </c>
      <c r="AM1437" s="11"/>
      <c r="AN1437" s="9"/>
      <c r="AO1437" s="11"/>
      <c r="AP1437" s="9"/>
      <c r="AQ1437" s="11">
        <f>AK1437+AM1437+AN1437+AO1437+AP1437</f>
        <v>16545</v>
      </c>
      <c r="AR1437" s="9">
        <f>AL1437+AP1437</f>
        <v>0</v>
      </c>
      <c r="AS1437" s="11"/>
      <c r="AT1437" s="9"/>
      <c r="AU1437" s="11"/>
      <c r="AV1437" s="9"/>
      <c r="AW1437" s="11">
        <f>AQ1437+AS1437+AT1437+AU1437+AV1437</f>
        <v>16545</v>
      </c>
      <c r="AX1437" s="9">
        <f>AR1437+AV1437</f>
        <v>0</v>
      </c>
      <c r="AY1437" s="11"/>
      <c r="AZ1437" s="11"/>
      <c r="BA1437" s="11"/>
      <c r="BB1437" s="11"/>
      <c r="BC1437" s="11">
        <f>AW1437+AY1437+AZ1437+BA1437+BB1437</f>
        <v>16545</v>
      </c>
      <c r="BD1437" s="11">
        <f>AX1437+BB1437</f>
        <v>0</v>
      </c>
      <c r="BE1437" s="11"/>
      <c r="BF1437" s="11"/>
      <c r="BG1437" s="11"/>
      <c r="BH1437" s="11"/>
      <c r="BI1437" s="11">
        <f>BC1437+BE1437+BF1437+BG1437+BH1437</f>
        <v>16545</v>
      </c>
      <c r="BJ1437" s="11">
        <f>BD1437+BH1437</f>
        <v>0</v>
      </c>
      <c r="BK1437" s="11"/>
      <c r="BL1437" s="11"/>
      <c r="BM1437" s="11"/>
      <c r="BN1437" s="11"/>
      <c r="BO1437" s="11">
        <f>BI1437+BK1437+BL1437+BM1437+BN1437</f>
        <v>16545</v>
      </c>
      <c r="BP1437" s="11">
        <f>BJ1437+BN1437</f>
        <v>0</v>
      </c>
      <c r="BQ1437" s="11"/>
      <c r="BR1437" s="11"/>
      <c r="BS1437" s="11"/>
      <c r="BT1437" s="11"/>
      <c r="BU1437" s="11">
        <f>BO1437+BQ1437+BR1437+BS1437+BT1437</f>
        <v>16545</v>
      </c>
      <c r="BV1437" s="11">
        <f>BP1437+BT1437</f>
        <v>0</v>
      </c>
      <c r="BW1437" s="11"/>
      <c r="BX1437" s="11"/>
      <c r="BY1437" s="11"/>
      <c r="BZ1437" s="11"/>
      <c r="CA1437" s="11">
        <f>BU1437+BW1437+BX1437+BY1437+BZ1437</f>
        <v>16545</v>
      </c>
      <c r="CB1437" s="11">
        <f>BV1437+BZ1437</f>
        <v>0</v>
      </c>
      <c r="CC1437" s="11"/>
      <c r="CD1437" s="11"/>
      <c r="CE1437" s="11"/>
      <c r="CF1437" s="11"/>
      <c r="CG1437" s="11">
        <f>CA1437+CC1437+CD1437+CE1437+CF1437</f>
        <v>16545</v>
      </c>
      <c r="CH1437" s="11">
        <f>CB1437+CF1437</f>
        <v>0</v>
      </c>
      <c r="CI1437" s="11"/>
      <c r="CJ1437" s="11">
        <v>78</v>
      </c>
      <c r="CK1437" s="11"/>
      <c r="CL1437" s="11"/>
      <c r="CM1437" s="11">
        <f>CG1437+CI1437+CJ1437+CK1437+CL1437</f>
        <v>16623</v>
      </c>
      <c r="CN1437" s="11">
        <f>CH1437+CL1437</f>
        <v>0</v>
      </c>
    </row>
    <row r="1438" spans="1:92" ht="33" hidden="1">
      <c r="A1438" s="25" t="s">
        <v>244</v>
      </c>
      <c r="B1438" s="26">
        <v>923</v>
      </c>
      <c r="C1438" s="26" t="s">
        <v>22</v>
      </c>
      <c r="D1438" s="26" t="s">
        <v>60</v>
      </c>
      <c r="E1438" s="26" t="s">
        <v>571</v>
      </c>
      <c r="F1438" s="26" t="s">
        <v>31</v>
      </c>
      <c r="G1438" s="9">
        <f t="shared" ref="G1438:BR1438" si="3444">G1439</f>
        <v>2378</v>
      </c>
      <c r="H1438" s="9">
        <f t="shared" si="3444"/>
        <v>0</v>
      </c>
      <c r="I1438" s="9">
        <f t="shared" si="3444"/>
        <v>0</v>
      </c>
      <c r="J1438" s="9">
        <f t="shared" si="3444"/>
        <v>0</v>
      </c>
      <c r="K1438" s="9">
        <f t="shared" si="3444"/>
        <v>0</v>
      </c>
      <c r="L1438" s="9">
        <f t="shared" si="3444"/>
        <v>0</v>
      </c>
      <c r="M1438" s="9">
        <f t="shared" si="3444"/>
        <v>2378</v>
      </c>
      <c r="N1438" s="9">
        <f t="shared" si="3444"/>
        <v>0</v>
      </c>
      <c r="O1438" s="9">
        <f t="shared" si="3444"/>
        <v>0</v>
      </c>
      <c r="P1438" s="9">
        <f t="shared" si="3444"/>
        <v>0</v>
      </c>
      <c r="Q1438" s="9">
        <f t="shared" si="3444"/>
        <v>0</v>
      </c>
      <c r="R1438" s="9">
        <f t="shared" si="3444"/>
        <v>0</v>
      </c>
      <c r="S1438" s="9">
        <f t="shared" si="3444"/>
        <v>2378</v>
      </c>
      <c r="T1438" s="9">
        <f t="shared" si="3444"/>
        <v>0</v>
      </c>
      <c r="U1438" s="9">
        <f t="shared" si="3444"/>
        <v>0</v>
      </c>
      <c r="V1438" s="9">
        <f t="shared" si="3444"/>
        <v>0</v>
      </c>
      <c r="W1438" s="9">
        <f t="shared" si="3444"/>
        <v>0</v>
      </c>
      <c r="X1438" s="9">
        <f t="shared" si="3444"/>
        <v>0</v>
      </c>
      <c r="Y1438" s="9">
        <f t="shared" si="3444"/>
        <v>2378</v>
      </c>
      <c r="Z1438" s="9">
        <f t="shared" si="3444"/>
        <v>0</v>
      </c>
      <c r="AA1438" s="9">
        <f t="shared" si="3444"/>
        <v>0</v>
      </c>
      <c r="AB1438" s="9">
        <f t="shared" si="3444"/>
        <v>0</v>
      </c>
      <c r="AC1438" s="9">
        <f t="shared" si="3444"/>
        <v>0</v>
      </c>
      <c r="AD1438" s="9">
        <f t="shared" si="3444"/>
        <v>0</v>
      </c>
      <c r="AE1438" s="9">
        <f t="shared" si="3444"/>
        <v>2378</v>
      </c>
      <c r="AF1438" s="9">
        <f t="shared" si="3444"/>
        <v>0</v>
      </c>
      <c r="AG1438" s="9">
        <f t="shared" si="3444"/>
        <v>0</v>
      </c>
      <c r="AH1438" s="9">
        <f t="shared" si="3444"/>
        <v>0</v>
      </c>
      <c r="AI1438" s="9">
        <f t="shared" si="3444"/>
        <v>0</v>
      </c>
      <c r="AJ1438" s="9">
        <f t="shared" si="3444"/>
        <v>0</v>
      </c>
      <c r="AK1438" s="9">
        <f t="shared" si="3444"/>
        <v>2378</v>
      </c>
      <c r="AL1438" s="9">
        <f t="shared" si="3444"/>
        <v>0</v>
      </c>
      <c r="AM1438" s="9">
        <f t="shared" si="3444"/>
        <v>0</v>
      </c>
      <c r="AN1438" s="9">
        <f t="shared" si="3444"/>
        <v>0</v>
      </c>
      <c r="AO1438" s="9">
        <f t="shared" si="3444"/>
        <v>0</v>
      </c>
      <c r="AP1438" s="9">
        <f t="shared" si="3444"/>
        <v>0</v>
      </c>
      <c r="AQ1438" s="9">
        <f t="shared" si="3444"/>
        <v>2378</v>
      </c>
      <c r="AR1438" s="9">
        <f t="shared" si="3444"/>
        <v>0</v>
      </c>
      <c r="AS1438" s="9">
        <f t="shared" si="3444"/>
        <v>0</v>
      </c>
      <c r="AT1438" s="9">
        <f t="shared" si="3444"/>
        <v>0</v>
      </c>
      <c r="AU1438" s="9">
        <f t="shared" si="3444"/>
        <v>0</v>
      </c>
      <c r="AV1438" s="9">
        <f t="shared" si="3444"/>
        <v>0</v>
      </c>
      <c r="AW1438" s="9">
        <f t="shared" si="3444"/>
        <v>2378</v>
      </c>
      <c r="AX1438" s="9">
        <f t="shared" si="3444"/>
        <v>0</v>
      </c>
      <c r="AY1438" s="9">
        <f t="shared" si="3444"/>
        <v>206</v>
      </c>
      <c r="AZ1438" s="9">
        <f t="shared" si="3444"/>
        <v>333</v>
      </c>
      <c r="BA1438" s="9">
        <f t="shared" si="3444"/>
        <v>0</v>
      </c>
      <c r="BB1438" s="9">
        <f t="shared" si="3444"/>
        <v>0</v>
      </c>
      <c r="BC1438" s="9">
        <f t="shared" si="3444"/>
        <v>2917</v>
      </c>
      <c r="BD1438" s="9">
        <f t="shared" si="3444"/>
        <v>0</v>
      </c>
      <c r="BE1438" s="9">
        <f t="shared" si="3444"/>
        <v>0</v>
      </c>
      <c r="BF1438" s="9">
        <f t="shared" si="3444"/>
        <v>0</v>
      </c>
      <c r="BG1438" s="9">
        <f t="shared" si="3444"/>
        <v>0</v>
      </c>
      <c r="BH1438" s="9">
        <f t="shared" si="3444"/>
        <v>0</v>
      </c>
      <c r="BI1438" s="9">
        <f t="shared" si="3444"/>
        <v>2917</v>
      </c>
      <c r="BJ1438" s="9">
        <f t="shared" si="3444"/>
        <v>0</v>
      </c>
      <c r="BK1438" s="9">
        <f t="shared" si="3444"/>
        <v>0</v>
      </c>
      <c r="BL1438" s="9">
        <f t="shared" si="3444"/>
        <v>0</v>
      </c>
      <c r="BM1438" s="9">
        <f t="shared" si="3444"/>
        <v>0</v>
      </c>
      <c r="BN1438" s="9">
        <f t="shared" si="3444"/>
        <v>0</v>
      </c>
      <c r="BO1438" s="9">
        <f t="shared" si="3444"/>
        <v>2917</v>
      </c>
      <c r="BP1438" s="9">
        <f t="shared" si="3444"/>
        <v>0</v>
      </c>
      <c r="BQ1438" s="9">
        <f t="shared" si="3444"/>
        <v>0</v>
      </c>
      <c r="BR1438" s="9">
        <f t="shared" si="3444"/>
        <v>0</v>
      </c>
      <c r="BS1438" s="9">
        <f t="shared" ref="BS1438:CN1438" si="3445">BS1439</f>
        <v>0</v>
      </c>
      <c r="BT1438" s="9">
        <f t="shared" si="3445"/>
        <v>0</v>
      </c>
      <c r="BU1438" s="9">
        <f t="shared" si="3445"/>
        <v>2917</v>
      </c>
      <c r="BV1438" s="9">
        <f t="shared" si="3445"/>
        <v>0</v>
      </c>
      <c r="BW1438" s="9">
        <f t="shared" si="3445"/>
        <v>-13</v>
      </c>
      <c r="BX1438" s="9">
        <f t="shared" si="3445"/>
        <v>0</v>
      </c>
      <c r="BY1438" s="9">
        <f t="shared" si="3445"/>
        <v>0</v>
      </c>
      <c r="BZ1438" s="9">
        <f t="shared" si="3445"/>
        <v>0</v>
      </c>
      <c r="CA1438" s="9">
        <f t="shared" si="3445"/>
        <v>2904</v>
      </c>
      <c r="CB1438" s="9">
        <f t="shared" si="3445"/>
        <v>0</v>
      </c>
      <c r="CC1438" s="9">
        <f t="shared" si="3445"/>
        <v>0</v>
      </c>
      <c r="CD1438" s="9">
        <f t="shared" si="3445"/>
        <v>0</v>
      </c>
      <c r="CE1438" s="9">
        <f t="shared" si="3445"/>
        <v>0</v>
      </c>
      <c r="CF1438" s="9">
        <f t="shared" si="3445"/>
        <v>0</v>
      </c>
      <c r="CG1438" s="9">
        <f t="shared" si="3445"/>
        <v>2904</v>
      </c>
      <c r="CH1438" s="9">
        <f t="shared" si="3445"/>
        <v>0</v>
      </c>
      <c r="CI1438" s="9">
        <f t="shared" si="3445"/>
        <v>0</v>
      </c>
      <c r="CJ1438" s="9">
        <f t="shared" si="3445"/>
        <v>0</v>
      </c>
      <c r="CK1438" s="9">
        <f t="shared" si="3445"/>
        <v>0</v>
      </c>
      <c r="CL1438" s="9">
        <f t="shared" si="3445"/>
        <v>0</v>
      </c>
      <c r="CM1438" s="9">
        <f t="shared" si="3445"/>
        <v>2904</v>
      </c>
      <c r="CN1438" s="9">
        <f t="shared" si="3445"/>
        <v>0</v>
      </c>
    </row>
    <row r="1439" spans="1:92" ht="33" hidden="1">
      <c r="A1439" s="25" t="s">
        <v>37</v>
      </c>
      <c r="B1439" s="26">
        <v>923</v>
      </c>
      <c r="C1439" s="26" t="s">
        <v>22</v>
      </c>
      <c r="D1439" s="26" t="s">
        <v>60</v>
      </c>
      <c r="E1439" s="26" t="s">
        <v>571</v>
      </c>
      <c r="F1439" s="26" t="s">
        <v>38</v>
      </c>
      <c r="G1439" s="9">
        <v>2378</v>
      </c>
      <c r="H1439" s="9"/>
      <c r="I1439" s="9"/>
      <c r="J1439" s="9"/>
      <c r="K1439" s="9"/>
      <c r="L1439" s="9"/>
      <c r="M1439" s="9">
        <f>G1439+I1439+J1439+K1439+L1439</f>
        <v>2378</v>
      </c>
      <c r="N1439" s="9">
        <f>H1439+L1439</f>
        <v>0</v>
      </c>
      <c r="O1439" s="9"/>
      <c r="P1439" s="9"/>
      <c r="Q1439" s="9"/>
      <c r="R1439" s="9"/>
      <c r="S1439" s="9">
        <f>M1439+O1439+P1439+Q1439+R1439</f>
        <v>2378</v>
      </c>
      <c r="T1439" s="9">
        <f>N1439+R1439</f>
        <v>0</v>
      </c>
      <c r="U1439" s="9"/>
      <c r="V1439" s="9"/>
      <c r="W1439" s="9"/>
      <c r="X1439" s="9"/>
      <c r="Y1439" s="9">
        <f>S1439+U1439+V1439+W1439+X1439</f>
        <v>2378</v>
      </c>
      <c r="Z1439" s="9">
        <f>T1439+X1439</f>
        <v>0</v>
      </c>
      <c r="AA1439" s="9"/>
      <c r="AB1439" s="9"/>
      <c r="AC1439" s="9"/>
      <c r="AD1439" s="9"/>
      <c r="AE1439" s="9">
        <f>Y1439+AA1439+AB1439+AC1439+AD1439</f>
        <v>2378</v>
      </c>
      <c r="AF1439" s="9">
        <f>Z1439+AD1439</f>
        <v>0</v>
      </c>
      <c r="AG1439" s="9"/>
      <c r="AH1439" s="9"/>
      <c r="AI1439" s="9"/>
      <c r="AJ1439" s="9"/>
      <c r="AK1439" s="9">
        <f>AE1439+AG1439+AH1439+AI1439+AJ1439</f>
        <v>2378</v>
      </c>
      <c r="AL1439" s="9">
        <f>AF1439+AJ1439</f>
        <v>0</v>
      </c>
      <c r="AM1439" s="9"/>
      <c r="AN1439" s="9"/>
      <c r="AO1439" s="9"/>
      <c r="AP1439" s="9"/>
      <c r="AQ1439" s="9">
        <f>AK1439+AM1439+AN1439+AO1439+AP1439</f>
        <v>2378</v>
      </c>
      <c r="AR1439" s="9">
        <f>AL1439+AP1439</f>
        <v>0</v>
      </c>
      <c r="AS1439" s="9"/>
      <c r="AT1439" s="9"/>
      <c r="AU1439" s="9"/>
      <c r="AV1439" s="9"/>
      <c r="AW1439" s="9">
        <f>AQ1439+AS1439+AT1439+AU1439+AV1439</f>
        <v>2378</v>
      </c>
      <c r="AX1439" s="9">
        <f>AR1439+AV1439</f>
        <v>0</v>
      </c>
      <c r="AY1439" s="9">
        <v>206</v>
      </c>
      <c r="AZ1439" s="9">
        <v>333</v>
      </c>
      <c r="BA1439" s="9"/>
      <c r="BB1439" s="9"/>
      <c r="BC1439" s="9">
        <f>AW1439+AY1439+AZ1439+BA1439+BB1439</f>
        <v>2917</v>
      </c>
      <c r="BD1439" s="9">
        <f>AX1439+BB1439</f>
        <v>0</v>
      </c>
      <c r="BE1439" s="9"/>
      <c r="BF1439" s="9"/>
      <c r="BG1439" s="9"/>
      <c r="BH1439" s="9"/>
      <c r="BI1439" s="9">
        <f>BC1439+BE1439+BF1439+BG1439+BH1439</f>
        <v>2917</v>
      </c>
      <c r="BJ1439" s="9">
        <f>BD1439+BH1439</f>
        <v>0</v>
      </c>
      <c r="BK1439" s="9"/>
      <c r="BL1439" s="9"/>
      <c r="BM1439" s="9"/>
      <c r="BN1439" s="9"/>
      <c r="BO1439" s="9">
        <f>BI1439+BK1439+BL1439+BM1439+BN1439</f>
        <v>2917</v>
      </c>
      <c r="BP1439" s="9">
        <f>BJ1439+BN1439</f>
        <v>0</v>
      </c>
      <c r="BQ1439" s="9"/>
      <c r="BR1439" s="9"/>
      <c r="BS1439" s="9"/>
      <c r="BT1439" s="9"/>
      <c r="BU1439" s="9">
        <f>BO1439+BQ1439+BR1439+BS1439+BT1439</f>
        <v>2917</v>
      </c>
      <c r="BV1439" s="9">
        <f>BP1439+BT1439</f>
        <v>0</v>
      </c>
      <c r="BW1439" s="9">
        <v>-13</v>
      </c>
      <c r="BX1439" s="9"/>
      <c r="BY1439" s="9"/>
      <c r="BZ1439" s="9"/>
      <c r="CA1439" s="9">
        <f>BU1439+BW1439+BX1439+BY1439+BZ1439</f>
        <v>2904</v>
      </c>
      <c r="CB1439" s="9">
        <f>BV1439+BZ1439</f>
        <v>0</v>
      </c>
      <c r="CC1439" s="9"/>
      <c r="CD1439" s="9"/>
      <c r="CE1439" s="9"/>
      <c r="CF1439" s="9"/>
      <c r="CG1439" s="9">
        <f>CA1439+CC1439+CD1439+CE1439+CF1439</f>
        <v>2904</v>
      </c>
      <c r="CH1439" s="9">
        <f>CB1439+CF1439</f>
        <v>0</v>
      </c>
      <c r="CI1439" s="9"/>
      <c r="CJ1439" s="9"/>
      <c r="CK1439" s="9"/>
      <c r="CL1439" s="9"/>
      <c r="CM1439" s="9">
        <f>CG1439+CI1439+CJ1439+CK1439+CL1439</f>
        <v>2904</v>
      </c>
      <c r="CN1439" s="9">
        <f>CH1439+CL1439</f>
        <v>0</v>
      </c>
    </row>
    <row r="1440" spans="1:92" ht="20.100000000000001" hidden="1" customHeight="1">
      <c r="A1440" s="28" t="s">
        <v>66</v>
      </c>
      <c r="B1440" s="26">
        <v>923</v>
      </c>
      <c r="C1440" s="26" t="s">
        <v>22</v>
      </c>
      <c r="D1440" s="26" t="s">
        <v>60</v>
      </c>
      <c r="E1440" s="48" t="s">
        <v>571</v>
      </c>
      <c r="F1440" s="26" t="s">
        <v>67</v>
      </c>
      <c r="G1440" s="11">
        <f t="shared" ref="G1440:BR1440" si="3446">G1442</f>
        <v>7</v>
      </c>
      <c r="H1440" s="9">
        <f t="shared" si="3446"/>
        <v>0</v>
      </c>
      <c r="I1440" s="11">
        <f t="shared" si="3446"/>
        <v>0</v>
      </c>
      <c r="J1440" s="9">
        <f t="shared" si="3446"/>
        <v>0</v>
      </c>
      <c r="K1440" s="11">
        <f t="shared" si="3446"/>
        <v>0</v>
      </c>
      <c r="L1440" s="9">
        <f t="shared" si="3446"/>
        <v>0</v>
      </c>
      <c r="M1440" s="11">
        <f t="shared" si="3446"/>
        <v>7</v>
      </c>
      <c r="N1440" s="9">
        <f t="shared" si="3446"/>
        <v>0</v>
      </c>
      <c r="O1440" s="11">
        <f t="shared" si="3446"/>
        <v>0</v>
      </c>
      <c r="P1440" s="9">
        <f t="shared" si="3446"/>
        <v>0</v>
      </c>
      <c r="Q1440" s="11">
        <f t="shared" si="3446"/>
        <v>0</v>
      </c>
      <c r="R1440" s="9">
        <f t="shared" si="3446"/>
        <v>0</v>
      </c>
      <c r="S1440" s="11">
        <f t="shared" si="3446"/>
        <v>7</v>
      </c>
      <c r="T1440" s="9">
        <f t="shared" si="3446"/>
        <v>0</v>
      </c>
      <c r="U1440" s="11">
        <f t="shared" si="3446"/>
        <v>0</v>
      </c>
      <c r="V1440" s="9">
        <f t="shared" si="3446"/>
        <v>0</v>
      </c>
      <c r="W1440" s="11">
        <f t="shared" si="3446"/>
        <v>0</v>
      </c>
      <c r="X1440" s="9">
        <f t="shared" si="3446"/>
        <v>0</v>
      </c>
      <c r="Y1440" s="11">
        <f t="shared" si="3446"/>
        <v>7</v>
      </c>
      <c r="Z1440" s="9">
        <f t="shared" si="3446"/>
        <v>0</v>
      </c>
      <c r="AA1440" s="11">
        <f t="shared" si="3446"/>
        <v>0</v>
      </c>
      <c r="AB1440" s="9">
        <f t="shared" si="3446"/>
        <v>0</v>
      </c>
      <c r="AC1440" s="11">
        <f t="shared" si="3446"/>
        <v>0</v>
      </c>
      <c r="AD1440" s="9">
        <f t="shared" si="3446"/>
        <v>0</v>
      </c>
      <c r="AE1440" s="11">
        <f t="shared" si="3446"/>
        <v>7</v>
      </c>
      <c r="AF1440" s="9">
        <f t="shared" si="3446"/>
        <v>0</v>
      </c>
      <c r="AG1440" s="11">
        <f t="shared" si="3446"/>
        <v>0</v>
      </c>
      <c r="AH1440" s="9">
        <f t="shared" si="3446"/>
        <v>0</v>
      </c>
      <c r="AI1440" s="11">
        <f t="shared" si="3446"/>
        <v>0</v>
      </c>
      <c r="AJ1440" s="9">
        <f t="shared" si="3446"/>
        <v>0</v>
      </c>
      <c r="AK1440" s="11">
        <f t="shared" si="3446"/>
        <v>7</v>
      </c>
      <c r="AL1440" s="9">
        <f t="shared" si="3446"/>
        <v>0</v>
      </c>
      <c r="AM1440" s="11">
        <f t="shared" si="3446"/>
        <v>0</v>
      </c>
      <c r="AN1440" s="9">
        <f t="shared" si="3446"/>
        <v>0</v>
      </c>
      <c r="AO1440" s="11">
        <f t="shared" si="3446"/>
        <v>0</v>
      </c>
      <c r="AP1440" s="9">
        <f t="shared" si="3446"/>
        <v>0</v>
      </c>
      <c r="AQ1440" s="11">
        <f t="shared" si="3446"/>
        <v>7</v>
      </c>
      <c r="AR1440" s="9">
        <f t="shared" si="3446"/>
        <v>0</v>
      </c>
      <c r="AS1440" s="11">
        <f t="shared" si="3446"/>
        <v>0</v>
      </c>
      <c r="AT1440" s="9">
        <f t="shared" si="3446"/>
        <v>0</v>
      </c>
      <c r="AU1440" s="11">
        <f t="shared" si="3446"/>
        <v>0</v>
      </c>
      <c r="AV1440" s="9">
        <f t="shared" si="3446"/>
        <v>0</v>
      </c>
      <c r="AW1440" s="11">
        <f t="shared" si="3446"/>
        <v>7</v>
      </c>
      <c r="AX1440" s="9">
        <f t="shared" si="3446"/>
        <v>0</v>
      </c>
      <c r="AY1440" s="11">
        <f t="shared" si="3446"/>
        <v>0</v>
      </c>
      <c r="AZ1440" s="11">
        <f t="shared" si="3446"/>
        <v>0</v>
      </c>
      <c r="BA1440" s="11">
        <f t="shared" si="3446"/>
        <v>0</v>
      </c>
      <c r="BB1440" s="11">
        <f t="shared" si="3446"/>
        <v>0</v>
      </c>
      <c r="BC1440" s="11">
        <f t="shared" si="3446"/>
        <v>7</v>
      </c>
      <c r="BD1440" s="11">
        <f t="shared" si="3446"/>
        <v>0</v>
      </c>
      <c r="BE1440" s="11">
        <f t="shared" si="3446"/>
        <v>0</v>
      </c>
      <c r="BF1440" s="11">
        <f t="shared" si="3446"/>
        <v>0</v>
      </c>
      <c r="BG1440" s="11">
        <f t="shared" si="3446"/>
        <v>0</v>
      </c>
      <c r="BH1440" s="11">
        <f t="shared" si="3446"/>
        <v>0</v>
      </c>
      <c r="BI1440" s="11">
        <f t="shared" si="3446"/>
        <v>7</v>
      </c>
      <c r="BJ1440" s="11">
        <f t="shared" si="3446"/>
        <v>0</v>
      </c>
      <c r="BK1440" s="11">
        <f t="shared" si="3446"/>
        <v>0</v>
      </c>
      <c r="BL1440" s="11">
        <f t="shared" si="3446"/>
        <v>0</v>
      </c>
      <c r="BM1440" s="11">
        <f t="shared" si="3446"/>
        <v>0</v>
      </c>
      <c r="BN1440" s="11">
        <f t="shared" si="3446"/>
        <v>0</v>
      </c>
      <c r="BO1440" s="11">
        <f t="shared" si="3446"/>
        <v>7</v>
      </c>
      <c r="BP1440" s="11">
        <f t="shared" si="3446"/>
        <v>0</v>
      </c>
      <c r="BQ1440" s="11">
        <f t="shared" si="3446"/>
        <v>0</v>
      </c>
      <c r="BR1440" s="11">
        <f t="shared" si="3446"/>
        <v>0</v>
      </c>
      <c r="BS1440" s="11">
        <f t="shared" ref="BS1440:BV1440" si="3447">BS1442</f>
        <v>0</v>
      </c>
      <c r="BT1440" s="11">
        <f t="shared" si="3447"/>
        <v>0</v>
      </c>
      <c r="BU1440" s="11">
        <f t="shared" si="3447"/>
        <v>7</v>
      </c>
      <c r="BV1440" s="11">
        <f t="shared" si="3447"/>
        <v>0</v>
      </c>
      <c r="BW1440" s="11">
        <f>BW1442+BW1441</f>
        <v>13</v>
      </c>
      <c r="BX1440" s="11">
        <f t="shared" ref="BX1440:CB1440" si="3448">BX1442+BX1441</f>
        <v>0</v>
      </c>
      <c r="BY1440" s="11">
        <f t="shared" si="3448"/>
        <v>0</v>
      </c>
      <c r="BZ1440" s="11">
        <f t="shared" si="3448"/>
        <v>0</v>
      </c>
      <c r="CA1440" s="11">
        <f t="shared" si="3448"/>
        <v>20</v>
      </c>
      <c r="CB1440" s="11">
        <f t="shared" si="3448"/>
        <v>0</v>
      </c>
      <c r="CC1440" s="11">
        <f>CC1442+CC1441</f>
        <v>0</v>
      </c>
      <c r="CD1440" s="11">
        <f t="shared" ref="CD1440:CH1440" si="3449">CD1442+CD1441</f>
        <v>0</v>
      </c>
      <c r="CE1440" s="11">
        <f t="shared" si="3449"/>
        <v>0</v>
      </c>
      <c r="CF1440" s="11">
        <f t="shared" si="3449"/>
        <v>0</v>
      </c>
      <c r="CG1440" s="11">
        <f t="shared" si="3449"/>
        <v>20</v>
      </c>
      <c r="CH1440" s="11">
        <f t="shared" si="3449"/>
        <v>0</v>
      </c>
      <c r="CI1440" s="11">
        <f>CI1442+CI1441</f>
        <v>0</v>
      </c>
      <c r="CJ1440" s="11">
        <f t="shared" ref="CJ1440:CN1440" si="3450">CJ1442+CJ1441</f>
        <v>0</v>
      </c>
      <c r="CK1440" s="11">
        <f t="shared" si="3450"/>
        <v>0</v>
      </c>
      <c r="CL1440" s="11">
        <f t="shared" si="3450"/>
        <v>0</v>
      </c>
      <c r="CM1440" s="11">
        <f t="shared" si="3450"/>
        <v>20</v>
      </c>
      <c r="CN1440" s="11">
        <f t="shared" si="3450"/>
        <v>0</v>
      </c>
    </row>
    <row r="1441" spans="1:92" ht="20.100000000000001" hidden="1" customHeight="1">
      <c r="A1441" s="25" t="s">
        <v>156</v>
      </c>
      <c r="B1441" s="26">
        <v>923</v>
      </c>
      <c r="C1441" s="26" t="s">
        <v>22</v>
      </c>
      <c r="D1441" s="26" t="s">
        <v>60</v>
      </c>
      <c r="E1441" s="48" t="s">
        <v>571</v>
      </c>
      <c r="F1441" s="26" t="s">
        <v>649</v>
      </c>
      <c r="G1441" s="11"/>
      <c r="H1441" s="9"/>
      <c r="I1441" s="11"/>
      <c r="J1441" s="9"/>
      <c r="K1441" s="11"/>
      <c r="L1441" s="9"/>
      <c r="M1441" s="11"/>
      <c r="N1441" s="9"/>
      <c r="O1441" s="11"/>
      <c r="P1441" s="9"/>
      <c r="Q1441" s="11"/>
      <c r="R1441" s="9"/>
      <c r="S1441" s="11"/>
      <c r="T1441" s="9"/>
      <c r="U1441" s="11"/>
      <c r="V1441" s="9"/>
      <c r="W1441" s="11"/>
      <c r="X1441" s="9"/>
      <c r="Y1441" s="11"/>
      <c r="Z1441" s="9"/>
      <c r="AA1441" s="11"/>
      <c r="AB1441" s="9"/>
      <c r="AC1441" s="11"/>
      <c r="AD1441" s="9"/>
      <c r="AE1441" s="11"/>
      <c r="AF1441" s="9"/>
      <c r="AG1441" s="11"/>
      <c r="AH1441" s="9"/>
      <c r="AI1441" s="11"/>
      <c r="AJ1441" s="9"/>
      <c r="AK1441" s="11"/>
      <c r="AL1441" s="9"/>
      <c r="AM1441" s="11"/>
      <c r="AN1441" s="9"/>
      <c r="AO1441" s="11"/>
      <c r="AP1441" s="9"/>
      <c r="AQ1441" s="11"/>
      <c r="AR1441" s="9"/>
      <c r="AS1441" s="11"/>
      <c r="AT1441" s="9"/>
      <c r="AU1441" s="11"/>
      <c r="AV1441" s="9"/>
      <c r="AW1441" s="11"/>
      <c r="AX1441" s="9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>
        <v>13</v>
      </c>
      <c r="BX1441" s="11"/>
      <c r="BY1441" s="11"/>
      <c r="BZ1441" s="11"/>
      <c r="CA1441" s="11">
        <f>BU1441+BW1441+BX1441+BY1441+BZ1441</f>
        <v>13</v>
      </c>
      <c r="CB1441" s="11">
        <f>BV1441+BZ1441</f>
        <v>0</v>
      </c>
      <c r="CC1441" s="11"/>
      <c r="CD1441" s="11"/>
      <c r="CE1441" s="11"/>
      <c r="CF1441" s="11"/>
      <c r="CG1441" s="11">
        <f>CA1441+CC1441+CD1441+CE1441+CF1441</f>
        <v>13</v>
      </c>
      <c r="CH1441" s="11">
        <f>CB1441+CF1441</f>
        <v>0</v>
      </c>
      <c r="CI1441" s="11"/>
      <c r="CJ1441" s="11"/>
      <c r="CK1441" s="11"/>
      <c r="CL1441" s="11"/>
      <c r="CM1441" s="11">
        <f>CG1441+CI1441+CJ1441+CK1441+CL1441</f>
        <v>13</v>
      </c>
      <c r="CN1441" s="11">
        <f>CH1441+CL1441</f>
        <v>0</v>
      </c>
    </row>
    <row r="1442" spans="1:92" ht="20.100000000000001" hidden="1" customHeight="1">
      <c r="A1442" s="28" t="s">
        <v>92</v>
      </c>
      <c r="B1442" s="26">
        <v>923</v>
      </c>
      <c r="C1442" s="26" t="s">
        <v>22</v>
      </c>
      <c r="D1442" s="26" t="s">
        <v>60</v>
      </c>
      <c r="E1442" s="48" t="s">
        <v>571</v>
      </c>
      <c r="F1442" s="26" t="s">
        <v>69</v>
      </c>
      <c r="G1442" s="11">
        <v>7</v>
      </c>
      <c r="H1442" s="9"/>
      <c r="I1442" s="11"/>
      <c r="J1442" s="9"/>
      <c r="K1442" s="11"/>
      <c r="L1442" s="9"/>
      <c r="M1442" s="11">
        <f>G1442+I1442+J1442+K1442+L1442</f>
        <v>7</v>
      </c>
      <c r="N1442" s="9">
        <f>H1442+L1442</f>
        <v>0</v>
      </c>
      <c r="O1442" s="11"/>
      <c r="P1442" s="9"/>
      <c r="Q1442" s="11"/>
      <c r="R1442" s="9"/>
      <c r="S1442" s="11">
        <f>M1442+O1442+P1442+Q1442+R1442</f>
        <v>7</v>
      </c>
      <c r="T1442" s="9">
        <f>N1442+R1442</f>
        <v>0</v>
      </c>
      <c r="U1442" s="11"/>
      <c r="V1442" s="9"/>
      <c r="W1442" s="11"/>
      <c r="X1442" s="9"/>
      <c r="Y1442" s="11">
        <f>S1442+U1442+V1442+W1442+X1442</f>
        <v>7</v>
      </c>
      <c r="Z1442" s="9">
        <f>T1442+X1442</f>
        <v>0</v>
      </c>
      <c r="AA1442" s="11"/>
      <c r="AB1442" s="9"/>
      <c r="AC1442" s="11"/>
      <c r="AD1442" s="9"/>
      <c r="AE1442" s="11">
        <f>Y1442+AA1442+AB1442+AC1442+AD1442</f>
        <v>7</v>
      </c>
      <c r="AF1442" s="9">
        <f>Z1442+AD1442</f>
        <v>0</v>
      </c>
      <c r="AG1442" s="11"/>
      <c r="AH1442" s="9"/>
      <c r="AI1442" s="11"/>
      <c r="AJ1442" s="9"/>
      <c r="AK1442" s="11">
        <f>AE1442+AG1442+AH1442+AI1442+AJ1442</f>
        <v>7</v>
      </c>
      <c r="AL1442" s="9">
        <f>AF1442+AJ1442</f>
        <v>0</v>
      </c>
      <c r="AM1442" s="11"/>
      <c r="AN1442" s="9"/>
      <c r="AO1442" s="11"/>
      <c r="AP1442" s="9"/>
      <c r="AQ1442" s="11">
        <f>AK1442+AM1442+AN1442+AO1442+AP1442</f>
        <v>7</v>
      </c>
      <c r="AR1442" s="9">
        <f>AL1442+AP1442</f>
        <v>0</v>
      </c>
      <c r="AS1442" s="11"/>
      <c r="AT1442" s="9"/>
      <c r="AU1442" s="11"/>
      <c r="AV1442" s="9"/>
      <c r="AW1442" s="11">
        <f>AQ1442+AS1442+AT1442+AU1442+AV1442</f>
        <v>7</v>
      </c>
      <c r="AX1442" s="9">
        <f>AR1442+AV1442</f>
        <v>0</v>
      </c>
      <c r="AY1442" s="11"/>
      <c r="AZ1442" s="11"/>
      <c r="BA1442" s="11"/>
      <c r="BB1442" s="11"/>
      <c r="BC1442" s="11">
        <f>AW1442+AY1442+AZ1442+BA1442+BB1442</f>
        <v>7</v>
      </c>
      <c r="BD1442" s="11">
        <f>AX1442+BB1442</f>
        <v>0</v>
      </c>
      <c r="BE1442" s="11"/>
      <c r="BF1442" s="11"/>
      <c r="BG1442" s="11"/>
      <c r="BH1442" s="11"/>
      <c r="BI1442" s="11">
        <f>BC1442+BE1442+BF1442+BG1442+BH1442</f>
        <v>7</v>
      </c>
      <c r="BJ1442" s="11">
        <f>BD1442+BH1442</f>
        <v>0</v>
      </c>
      <c r="BK1442" s="11"/>
      <c r="BL1442" s="11"/>
      <c r="BM1442" s="11"/>
      <c r="BN1442" s="11"/>
      <c r="BO1442" s="11">
        <f>BI1442+BK1442+BL1442+BM1442+BN1442</f>
        <v>7</v>
      </c>
      <c r="BP1442" s="11">
        <f>BJ1442+BN1442</f>
        <v>0</v>
      </c>
      <c r="BQ1442" s="11"/>
      <c r="BR1442" s="11"/>
      <c r="BS1442" s="11"/>
      <c r="BT1442" s="11"/>
      <c r="BU1442" s="11">
        <f>BO1442+BQ1442+BR1442+BS1442+BT1442</f>
        <v>7</v>
      </c>
      <c r="BV1442" s="11">
        <f>BP1442+BT1442</f>
        <v>0</v>
      </c>
      <c r="BW1442" s="11"/>
      <c r="BX1442" s="11"/>
      <c r="BY1442" s="11"/>
      <c r="BZ1442" s="11"/>
      <c r="CA1442" s="11">
        <f>BU1442+BW1442+BX1442+BY1442+BZ1442</f>
        <v>7</v>
      </c>
      <c r="CB1442" s="11">
        <f>BV1442+BZ1442</f>
        <v>0</v>
      </c>
      <c r="CC1442" s="11"/>
      <c r="CD1442" s="11"/>
      <c r="CE1442" s="11"/>
      <c r="CF1442" s="11"/>
      <c r="CG1442" s="11">
        <f>CA1442+CC1442+CD1442+CE1442+CF1442</f>
        <v>7</v>
      </c>
      <c r="CH1442" s="11">
        <f>CB1442+CF1442</f>
        <v>0</v>
      </c>
      <c r="CI1442" s="11"/>
      <c r="CJ1442" s="11"/>
      <c r="CK1442" s="11"/>
      <c r="CL1442" s="11"/>
      <c r="CM1442" s="11">
        <f>CG1442+CI1442+CJ1442+CK1442+CL1442</f>
        <v>7</v>
      </c>
      <c r="CN1442" s="11">
        <f>CH1442+CL1442</f>
        <v>0</v>
      </c>
    </row>
    <row r="1443" spans="1:92" ht="33" hidden="1">
      <c r="A1443" s="25" t="s">
        <v>109</v>
      </c>
      <c r="B1443" s="26">
        <v>923</v>
      </c>
      <c r="C1443" s="26" t="s">
        <v>22</v>
      </c>
      <c r="D1443" s="26" t="s">
        <v>60</v>
      </c>
      <c r="E1443" s="26" t="s">
        <v>572</v>
      </c>
      <c r="F1443" s="26"/>
      <c r="G1443" s="11">
        <f>G1444+G1446+G1448</f>
        <v>144113</v>
      </c>
      <c r="H1443" s="11">
        <f>H1444+H1446+H1448</f>
        <v>0</v>
      </c>
      <c r="I1443" s="11">
        <f t="shared" ref="I1443:N1443" si="3451">I1444+I1446+I1448</f>
        <v>0</v>
      </c>
      <c r="J1443" s="11">
        <f t="shared" si="3451"/>
        <v>4008</v>
      </c>
      <c r="K1443" s="11">
        <f t="shared" si="3451"/>
        <v>0</v>
      </c>
      <c r="L1443" s="11">
        <f t="shared" si="3451"/>
        <v>0</v>
      </c>
      <c r="M1443" s="11">
        <f t="shared" si="3451"/>
        <v>148121</v>
      </c>
      <c r="N1443" s="11">
        <f t="shared" si="3451"/>
        <v>0</v>
      </c>
      <c r="O1443" s="11">
        <f t="shared" ref="O1443:T1443" si="3452">O1444+O1446+O1448</f>
        <v>0</v>
      </c>
      <c r="P1443" s="11">
        <f t="shared" si="3452"/>
        <v>0</v>
      </c>
      <c r="Q1443" s="11">
        <f t="shared" si="3452"/>
        <v>0</v>
      </c>
      <c r="R1443" s="11">
        <f t="shared" si="3452"/>
        <v>0</v>
      </c>
      <c r="S1443" s="11">
        <f t="shared" si="3452"/>
        <v>148121</v>
      </c>
      <c r="T1443" s="11">
        <f t="shared" si="3452"/>
        <v>0</v>
      </c>
      <c r="U1443" s="11">
        <f t="shared" ref="U1443:Z1443" si="3453">U1444+U1446+U1448</f>
        <v>0</v>
      </c>
      <c r="V1443" s="11">
        <f t="shared" si="3453"/>
        <v>0</v>
      </c>
      <c r="W1443" s="11">
        <f t="shared" si="3453"/>
        <v>0</v>
      </c>
      <c r="X1443" s="11">
        <f t="shared" si="3453"/>
        <v>0</v>
      </c>
      <c r="Y1443" s="11">
        <f t="shared" si="3453"/>
        <v>148121</v>
      </c>
      <c r="Z1443" s="11">
        <f t="shared" si="3453"/>
        <v>0</v>
      </c>
      <c r="AA1443" s="11">
        <f t="shared" ref="AA1443:AF1443" si="3454">AA1444+AA1446+AA1448</f>
        <v>0</v>
      </c>
      <c r="AB1443" s="11">
        <f t="shared" si="3454"/>
        <v>0</v>
      </c>
      <c r="AC1443" s="11">
        <f t="shared" si="3454"/>
        <v>0</v>
      </c>
      <c r="AD1443" s="11">
        <f t="shared" si="3454"/>
        <v>0</v>
      </c>
      <c r="AE1443" s="11">
        <f t="shared" si="3454"/>
        <v>148121</v>
      </c>
      <c r="AF1443" s="11">
        <f t="shared" si="3454"/>
        <v>0</v>
      </c>
      <c r="AG1443" s="11">
        <f t="shared" ref="AG1443:AL1443" si="3455">AG1444+AG1446+AG1448</f>
        <v>0</v>
      </c>
      <c r="AH1443" s="11">
        <f t="shared" si="3455"/>
        <v>0</v>
      </c>
      <c r="AI1443" s="11">
        <f t="shared" si="3455"/>
        <v>0</v>
      </c>
      <c r="AJ1443" s="11">
        <f t="shared" si="3455"/>
        <v>0</v>
      </c>
      <c r="AK1443" s="11">
        <f t="shared" si="3455"/>
        <v>148121</v>
      </c>
      <c r="AL1443" s="11">
        <f t="shared" si="3455"/>
        <v>0</v>
      </c>
      <c r="AM1443" s="11">
        <f t="shared" ref="AM1443:AR1443" si="3456">AM1444+AM1446+AM1448</f>
        <v>0</v>
      </c>
      <c r="AN1443" s="11">
        <f t="shared" si="3456"/>
        <v>0</v>
      </c>
      <c r="AO1443" s="11">
        <f t="shared" si="3456"/>
        <v>-120</v>
      </c>
      <c r="AP1443" s="11">
        <f t="shared" si="3456"/>
        <v>0</v>
      </c>
      <c r="AQ1443" s="11">
        <f t="shared" si="3456"/>
        <v>148001</v>
      </c>
      <c r="AR1443" s="11">
        <f t="shared" si="3456"/>
        <v>0</v>
      </c>
      <c r="AS1443" s="11">
        <f t="shared" ref="AS1443:AX1443" si="3457">AS1444+AS1446+AS1448</f>
        <v>0</v>
      </c>
      <c r="AT1443" s="11">
        <f t="shared" si="3457"/>
        <v>1224</v>
      </c>
      <c r="AU1443" s="11">
        <f t="shared" si="3457"/>
        <v>0</v>
      </c>
      <c r="AV1443" s="11">
        <f t="shared" si="3457"/>
        <v>0</v>
      </c>
      <c r="AW1443" s="11">
        <f t="shared" si="3457"/>
        <v>149225</v>
      </c>
      <c r="AX1443" s="11">
        <f t="shared" si="3457"/>
        <v>0</v>
      </c>
      <c r="AY1443" s="11">
        <f t="shared" ref="AY1443:BD1443" si="3458">AY1444+AY1446+AY1448</f>
        <v>-206</v>
      </c>
      <c r="AZ1443" s="11">
        <f t="shared" si="3458"/>
        <v>2322</v>
      </c>
      <c r="BA1443" s="11">
        <f t="shared" si="3458"/>
        <v>-912</v>
      </c>
      <c r="BB1443" s="11">
        <f t="shared" si="3458"/>
        <v>0</v>
      </c>
      <c r="BC1443" s="11">
        <f t="shared" si="3458"/>
        <v>150429</v>
      </c>
      <c r="BD1443" s="11">
        <f t="shared" si="3458"/>
        <v>0</v>
      </c>
      <c r="BE1443" s="11">
        <f t="shared" ref="BE1443:BJ1443" si="3459">BE1444+BE1446+BE1448</f>
        <v>0</v>
      </c>
      <c r="BF1443" s="11">
        <f t="shared" si="3459"/>
        <v>0</v>
      </c>
      <c r="BG1443" s="11">
        <f t="shared" si="3459"/>
        <v>0</v>
      </c>
      <c r="BH1443" s="11">
        <f t="shared" si="3459"/>
        <v>0</v>
      </c>
      <c r="BI1443" s="11">
        <f t="shared" si="3459"/>
        <v>150429</v>
      </c>
      <c r="BJ1443" s="11">
        <f t="shared" si="3459"/>
        <v>0</v>
      </c>
      <c r="BK1443" s="11">
        <f t="shared" ref="BK1443:BP1443" si="3460">BK1444+BK1446+BK1448</f>
        <v>0</v>
      </c>
      <c r="BL1443" s="11">
        <f t="shared" si="3460"/>
        <v>0</v>
      </c>
      <c r="BM1443" s="11">
        <f t="shared" si="3460"/>
        <v>0</v>
      </c>
      <c r="BN1443" s="11">
        <f t="shared" si="3460"/>
        <v>0</v>
      </c>
      <c r="BO1443" s="11">
        <f t="shared" si="3460"/>
        <v>150429</v>
      </c>
      <c r="BP1443" s="11">
        <f t="shared" si="3460"/>
        <v>0</v>
      </c>
      <c r="BQ1443" s="11">
        <f t="shared" ref="BQ1443:BV1443" si="3461">BQ1444+BQ1446+BQ1448</f>
        <v>157</v>
      </c>
      <c r="BR1443" s="11">
        <f t="shared" si="3461"/>
        <v>0</v>
      </c>
      <c r="BS1443" s="11">
        <f t="shared" si="3461"/>
        <v>0</v>
      </c>
      <c r="BT1443" s="11">
        <f t="shared" si="3461"/>
        <v>0</v>
      </c>
      <c r="BU1443" s="11">
        <f t="shared" si="3461"/>
        <v>150586</v>
      </c>
      <c r="BV1443" s="11">
        <f t="shared" si="3461"/>
        <v>0</v>
      </c>
      <c r="BW1443" s="11">
        <f t="shared" ref="BW1443:CB1443" si="3462">BW1444+BW1446+BW1448</f>
        <v>0</v>
      </c>
      <c r="BX1443" s="11">
        <f t="shared" si="3462"/>
        <v>0</v>
      </c>
      <c r="BY1443" s="11">
        <f t="shared" si="3462"/>
        <v>0</v>
      </c>
      <c r="BZ1443" s="11">
        <f t="shared" si="3462"/>
        <v>0</v>
      </c>
      <c r="CA1443" s="11">
        <f t="shared" si="3462"/>
        <v>150586</v>
      </c>
      <c r="CB1443" s="11">
        <f t="shared" si="3462"/>
        <v>0</v>
      </c>
      <c r="CC1443" s="11">
        <f t="shared" ref="CC1443:CH1443" si="3463">CC1444+CC1446+CC1448</f>
        <v>0</v>
      </c>
      <c r="CD1443" s="11">
        <f t="shared" si="3463"/>
        <v>0</v>
      </c>
      <c r="CE1443" s="11">
        <f t="shared" si="3463"/>
        <v>0</v>
      </c>
      <c r="CF1443" s="11">
        <f t="shared" si="3463"/>
        <v>0</v>
      </c>
      <c r="CG1443" s="11">
        <f t="shared" si="3463"/>
        <v>150586</v>
      </c>
      <c r="CH1443" s="11">
        <f t="shared" si="3463"/>
        <v>0</v>
      </c>
      <c r="CI1443" s="11">
        <f t="shared" ref="CI1443:CN1443" si="3464">CI1444+CI1446+CI1448</f>
        <v>0</v>
      </c>
      <c r="CJ1443" s="11">
        <f t="shared" si="3464"/>
        <v>0</v>
      </c>
      <c r="CK1443" s="11">
        <f t="shared" si="3464"/>
        <v>-252</v>
      </c>
      <c r="CL1443" s="11">
        <f t="shared" si="3464"/>
        <v>0</v>
      </c>
      <c r="CM1443" s="11">
        <f t="shared" si="3464"/>
        <v>150334</v>
      </c>
      <c r="CN1443" s="11">
        <f t="shared" si="3464"/>
        <v>0</v>
      </c>
    </row>
    <row r="1444" spans="1:92" ht="66" hidden="1">
      <c r="A1444" s="25" t="s">
        <v>457</v>
      </c>
      <c r="B1444" s="26">
        <v>923</v>
      </c>
      <c r="C1444" s="26" t="s">
        <v>22</v>
      </c>
      <c r="D1444" s="26" t="s">
        <v>60</v>
      </c>
      <c r="E1444" s="26" t="s">
        <v>572</v>
      </c>
      <c r="F1444" s="26" t="s">
        <v>85</v>
      </c>
      <c r="G1444" s="9">
        <f t="shared" ref="G1444:BR1444" si="3465">G1445</f>
        <v>100313</v>
      </c>
      <c r="H1444" s="9">
        <f t="shared" si="3465"/>
        <v>0</v>
      </c>
      <c r="I1444" s="9">
        <f t="shared" si="3465"/>
        <v>0</v>
      </c>
      <c r="J1444" s="9">
        <f t="shared" si="3465"/>
        <v>4008</v>
      </c>
      <c r="K1444" s="9">
        <f t="shared" si="3465"/>
        <v>0</v>
      </c>
      <c r="L1444" s="9">
        <f t="shared" si="3465"/>
        <v>0</v>
      </c>
      <c r="M1444" s="9">
        <f t="shared" si="3465"/>
        <v>104321</v>
      </c>
      <c r="N1444" s="9">
        <f t="shared" si="3465"/>
        <v>0</v>
      </c>
      <c r="O1444" s="9">
        <f t="shared" si="3465"/>
        <v>0</v>
      </c>
      <c r="P1444" s="9">
        <f t="shared" si="3465"/>
        <v>0</v>
      </c>
      <c r="Q1444" s="9">
        <f t="shared" si="3465"/>
        <v>0</v>
      </c>
      <c r="R1444" s="9">
        <f t="shared" si="3465"/>
        <v>0</v>
      </c>
      <c r="S1444" s="9">
        <f t="shared" si="3465"/>
        <v>104321</v>
      </c>
      <c r="T1444" s="9">
        <f t="shared" si="3465"/>
        <v>0</v>
      </c>
      <c r="U1444" s="9">
        <f t="shared" si="3465"/>
        <v>0</v>
      </c>
      <c r="V1444" s="9">
        <f t="shared" si="3465"/>
        <v>0</v>
      </c>
      <c r="W1444" s="9">
        <f t="shared" si="3465"/>
        <v>0</v>
      </c>
      <c r="X1444" s="9">
        <f t="shared" si="3465"/>
        <v>0</v>
      </c>
      <c r="Y1444" s="9">
        <f t="shared" si="3465"/>
        <v>104321</v>
      </c>
      <c r="Z1444" s="9">
        <f t="shared" si="3465"/>
        <v>0</v>
      </c>
      <c r="AA1444" s="9">
        <f t="shared" si="3465"/>
        <v>0</v>
      </c>
      <c r="AB1444" s="9">
        <f t="shared" si="3465"/>
        <v>0</v>
      </c>
      <c r="AC1444" s="9">
        <f t="shared" si="3465"/>
        <v>0</v>
      </c>
      <c r="AD1444" s="9">
        <f t="shared" si="3465"/>
        <v>0</v>
      </c>
      <c r="AE1444" s="9">
        <f t="shared" si="3465"/>
        <v>104321</v>
      </c>
      <c r="AF1444" s="9">
        <f t="shared" si="3465"/>
        <v>0</v>
      </c>
      <c r="AG1444" s="9">
        <f t="shared" si="3465"/>
        <v>-2223</v>
      </c>
      <c r="AH1444" s="9">
        <f t="shared" si="3465"/>
        <v>0</v>
      </c>
      <c r="AI1444" s="9">
        <f t="shared" si="3465"/>
        <v>0</v>
      </c>
      <c r="AJ1444" s="9">
        <f t="shared" si="3465"/>
        <v>0</v>
      </c>
      <c r="AK1444" s="9">
        <f t="shared" si="3465"/>
        <v>102098</v>
      </c>
      <c r="AL1444" s="9">
        <f t="shared" si="3465"/>
        <v>0</v>
      </c>
      <c r="AM1444" s="9">
        <f t="shared" si="3465"/>
        <v>0</v>
      </c>
      <c r="AN1444" s="9">
        <f t="shared" si="3465"/>
        <v>0</v>
      </c>
      <c r="AO1444" s="9">
        <f t="shared" si="3465"/>
        <v>0</v>
      </c>
      <c r="AP1444" s="9">
        <f t="shared" si="3465"/>
        <v>0</v>
      </c>
      <c r="AQ1444" s="9">
        <f t="shared" si="3465"/>
        <v>102098</v>
      </c>
      <c r="AR1444" s="9">
        <f t="shared" si="3465"/>
        <v>0</v>
      </c>
      <c r="AS1444" s="9">
        <f t="shared" si="3465"/>
        <v>0</v>
      </c>
      <c r="AT1444" s="9">
        <f t="shared" si="3465"/>
        <v>0</v>
      </c>
      <c r="AU1444" s="9">
        <f t="shared" si="3465"/>
        <v>0</v>
      </c>
      <c r="AV1444" s="9">
        <f t="shared" si="3465"/>
        <v>0</v>
      </c>
      <c r="AW1444" s="9">
        <f t="shared" si="3465"/>
        <v>102098</v>
      </c>
      <c r="AX1444" s="9">
        <f t="shared" si="3465"/>
        <v>0</v>
      </c>
      <c r="AY1444" s="9">
        <f t="shared" si="3465"/>
        <v>-532</v>
      </c>
      <c r="AZ1444" s="9">
        <f t="shared" si="3465"/>
        <v>0</v>
      </c>
      <c r="BA1444" s="9">
        <f t="shared" si="3465"/>
        <v>0</v>
      </c>
      <c r="BB1444" s="9">
        <f t="shared" si="3465"/>
        <v>0</v>
      </c>
      <c r="BC1444" s="9">
        <f t="shared" si="3465"/>
        <v>101566</v>
      </c>
      <c r="BD1444" s="9">
        <f t="shared" si="3465"/>
        <v>0</v>
      </c>
      <c r="BE1444" s="9">
        <f t="shared" si="3465"/>
        <v>0</v>
      </c>
      <c r="BF1444" s="9">
        <f t="shared" si="3465"/>
        <v>0</v>
      </c>
      <c r="BG1444" s="9">
        <f t="shared" si="3465"/>
        <v>0</v>
      </c>
      <c r="BH1444" s="9">
        <f t="shared" si="3465"/>
        <v>0</v>
      </c>
      <c r="BI1444" s="9">
        <f t="shared" si="3465"/>
        <v>101566</v>
      </c>
      <c r="BJ1444" s="9">
        <f t="shared" si="3465"/>
        <v>0</v>
      </c>
      <c r="BK1444" s="9">
        <f t="shared" si="3465"/>
        <v>0</v>
      </c>
      <c r="BL1444" s="9">
        <f t="shared" si="3465"/>
        <v>0</v>
      </c>
      <c r="BM1444" s="9">
        <f t="shared" si="3465"/>
        <v>0</v>
      </c>
      <c r="BN1444" s="9">
        <f t="shared" si="3465"/>
        <v>0</v>
      </c>
      <c r="BO1444" s="9">
        <f t="shared" si="3465"/>
        <v>101566</v>
      </c>
      <c r="BP1444" s="9">
        <f t="shared" si="3465"/>
        <v>0</v>
      </c>
      <c r="BQ1444" s="9">
        <f t="shared" si="3465"/>
        <v>0</v>
      </c>
      <c r="BR1444" s="9">
        <f t="shared" si="3465"/>
        <v>0</v>
      </c>
      <c r="BS1444" s="9">
        <f t="shared" ref="BS1444:CN1444" si="3466">BS1445</f>
        <v>0</v>
      </c>
      <c r="BT1444" s="9">
        <f t="shared" si="3466"/>
        <v>0</v>
      </c>
      <c r="BU1444" s="9">
        <f t="shared" si="3466"/>
        <v>101566</v>
      </c>
      <c r="BV1444" s="9">
        <f t="shared" si="3466"/>
        <v>0</v>
      </c>
      <c r="BW1444" s="9">
        <f t="shared" si="3466"/>
        <v>0</v>
      </c>
      <c r="BX1444" s="9">
        <f t="shared" si="3466"/>
        <v>0</v>
      </c>
      <c r="BY1444" s="9">
        <f t="shared" si="3466"/>
        <v>0</v>
      </c>
      <c r="BZ1444" s="9">
        <f t="shared" si="3466"/>
        <v>0</v>
      </c>
      <c r="CA1444" s="9">
        <f t="shared" si="3466"/>
        <v>101566</v>
      </c>
      <c r="CB1444" s="9">
        <f t="shared" si="3466"/>
        <v>0</v>
      </c>
      <c r="CC1444" s="9">
        <f t="shared" si="3466"/>
        <v>0</v>
      </c>
      <c r="CD1444" s="9">
        <f t="shared" si="3466"/>
        <v>0</v>
      </c>
      <c r="CE1444" s="9">
        <f t="shared" si="3466"/>
        <v>0</v>
      </c>
      <c r="CF1444" s="9">
        <f t="shared" si="3466"/>
        <v>0</v>
      </c>
      <c r="CG1444" s="9">
        <f t="shared" si="3466"/>
        <v>101566</v>
      </c>
      <c r="CH1444" s="9">
        <f t="shared" si="3466"/>
        <v>0</v>
      </c>
      <c r="CI1444" s="9">
        <f t="shared" si="3466"/>
        <v>0</v>
      </c>
      <c r="CJ1444" s="9">
        <f t="shared" si="3466"/>
        <v>0</v>
      </c>
      <c r="CK1444" s="9">
        <f t="shared" si="3466"/>
        <v>0</v>
      </c>
      <c r="CL1444" s="9">
        <f t="shared" si="3466"/>
        <v>0</v>
      </c>
      <c r="CM1444" s="9">
        <f t="shared" si="3466"/>
        <v>101566</v>
      </c>
      <c r="CN1444" s="9">
        <f t="shared" si="3466"/>
        <v>0</v>
      </c>
    </row>
    <row r="1445" spans="1:92" ht="20.100000000000001" hidden="1" customHeight="1">
      <c r="A1445" s="28" t="s">
        <v>107</v>
      </c>
      <c r="B1445" s="26">
        <v>923</v>
      </c>
      <c r="C1445" s="26" t="s">
        <v>22</v>
      </c>
      <c r="D1445" s="26" t="s">
        <v>60</v>
      </c>
      <c r="E1445" s="48" t="s">
        <v>572</v>
      </c>
      <c r="F1445" s="26" t="s">
        <v>108</v>
      </c>
      <c r="G1445" s="11">
        <v>100313</v>
      </c>
      <c r="H1445" s="9"/>
      <c r="I1445" s="11"/>
      <c r="J1445" s="9">
        <v>4008</v>
      </c>
      <c r="K1445" s="11"/>
      <c r="L1445" s="9"/>
      <c r="M1445" s="11">
        <f>G1445+I1445+J1445+K1445+L1445</f>
        <v>104321</v>
      </c>
      <c r="N1445" s="9">
        <f>H1445+L1445</f>
        <v>0</v>
      </c>
      <c r="O1445" s="11"/>
      <c r="P1445" s="9"/>
      <c r="Q1445" s="11"/>
      <c r="R1445" s="9"/>
      <c r="S1445" s="11">
        <f>M1445+O1445+P1445+Q1445+R1445</f>
        <v>104321</v>
      </c>
      <c r="T1445" s="9">
        <f>N1445+R1445</f>
        <v>0</v>
      </c>
      <c r="U1445" s="11"/>
      <c r="V1445" s="9"/>
      <c r="W1445" s="11"/>
      <c r="X1445" s="9"/>
      <c r="Y1445" s="11">
        <f>S1445+U1445+V1445+W1445+X1445</f>
        <v>104321</v>
      </c>
      <c r="Z1445" s="9">
        <f>T1445+X1445</f>
        <v>0</v>
      </c>
      <c r="AA1445" s="11"/>
      <c r="AB1445" s="9"/>
      <c r="AC1445" s="11"/>
      <c r="AD1445" s="9"/>
      <c r="AE1445" s="11">
        <f>Y1445+AA1445+AB1445+AC1445+AD1445</f>
        <v>104321</v>
      </c>
      <c r="AF1445" s="9">
        <f>Z1445+AD1445</f>
        <v>0</v>
      </c>
      <c r="AG1445" s="11">
        <v>-2223</v>
      </c>
      <c r="AH1445" s="9"/>
      <c r="AI1445" s="11"/>
      <c r="AJ1445" s="9"/>
      <c r="AK1445" s="11">
        <f>AE1445+AG1445+AH1445+AI1445+AJ1445</f>
        <v>102098</v>
      </c>
      <c r="AL1445" s="9">
        <f>AF1445+AJ1445</f>
        <v>0</v>
      </c>
      <c r="AM1445" s="11"/>
      <c r="AN1445" s="9"/>
      <c r="AO1445" s="11"/>
      <c r="AP1445" s="9"/>
      <c r="AQ1445" s="11">
        <f>AK1445+AM1445+AN1445+AO1445+AP1445</f>
        <v>102098</v>
      </c>
      <c r="AR1445" s="9">
        <f>AL1445+AP1445</f>
        <v>0</v>
      </c>
      <c r="AS1445" s="11"/>
      <c r="AT1445" s="9"/>
      <c r="AU1445" s="11"/>
      <c r="AV1445" s="9"/>
      <c r="AW1445" s="11">
        <f>AQ1445+AS1445+AT1445+AU1445+AV1445</f>
        <v>102098</v>
      </c>
      <c r="AX1445" s="9">
        <f>AR1445+AV1445</f>
        <v>0</v>
      </c>
      <c r="AY1445" s="11">
        <f>-474-58</f>
        <v>-532</v>
      </c>
      <c r="AZ1445" s="11"/>
      <c r="BA1445" s="11"/>
      <c r="BB1445" s="11"/>
      <c r="BC1445" s="11">
        <f>AW1445+AY1445+AZ1445+BA1445+BB1445</f>
        <v>101566</v>
      </c>
      <c r="BD1445" s="11">
        <f>AX1445+BB1445</f>
        <v>0</v>
      </c>
      <c r="BE1445" s="11"/>
      <c r="BF1445" s="11"/>
      <c r="BG1445" s="11"/>
      <c r="BH1445" s="11"/>
      <c r="BI1445" s="11">
        <f>BC1445+BE1445+BF1445+BG1445+BH1445</f>
        <v>101566</v>
      </c>
      <c r="BJ1445" s="11">
        <f>BD1445+BH1445</f>
        <v>0</v>
      </c>
      <c r="BK1445" s="11"/>
      <c r="BL1445" s="11"/>
      <c r="BM1445" s="11"/>
      <c r="BN1445" s="11"/>
      <c r="BO1445" s="11">
        <f>BI1445+BK1445+BL1445+BM1445+BN1445</f>
        <v>101566</v>
      </c>
      <c r="BP1445" s="11">
        <f>BJ1445+BN1445</f>
        <v>0</v>
      </c>
      <c r="BQ1445" s="11"/>
      <c r="BR1445" s="11"/>
      <c r="BS1445" s="11"/>
      <c r="BT1445" s="11"/>
      <c r="BU1445" s="11">
        <f>BO1445+BQ1445+BR1445+BS1445+BT1445</f>
        <v>101566</v>
      </c>
      <c r="BV1445" s="11">
        <f>BP1445+BT1445</f>
        <v>0</v>
      </c>
      <c r="BW1445" s="11"/>
      <c r="BX1445" s="11"/>
      <c r="BY1445" s="11"/>
      <c r="BZ1445" s="11"/>
      <c r="CA1445" s="11">
        <f>BU1445+BW1445+BX1445+BY1445+BZ1445</f>
        <v>101566</v>
      </c>
      <c r="CB1445" s="11">
        <f>BV1445+BZ1445</f>
        <v>0</v>
      </c>
      <c r="CC1445" s="11"/>
      <c r="CD1445" s="11"/>
      <c r="CE1445" s="11"/>
      <c r="CF1445" s="11"/>
      <c r="CG1445" s="11">
        <f>CA1445+CC1445+CD1445+CE1445+CF1445</f>
        <v>101566</v>
      </c>
      <c r="CH1445" s="11">
        <f>CB1445+CF1445</f>
        <v>0</v>
      </c>
      <c r="CI1445" s="11"/>
      <c r="CJ1445" s="11"/>
      <c r="CK1445" s="11"/>
      <c r="CL1445" s="11"/>
      <c r="CM1445" s="11">
        <f>CG1445+CI1445+CJ1445+CK1445+CL1445</f>
        <v>101566</v>
      </c>
      <c r="CN1445" s="11">
        <f>CH1445+CL1445</f>
        <v>0</v>
      </c>
    </row>
    <row r="1446" spans="1:92" ht="33" hidden="1">
      <c r="A1446" s="25" t="s">
        <v>244</v>
      </c>
      <c r="B1446" s="26">
        <v>923</v>
      </c>
      <c r="C1446" s="26" t="s">
        <v>22</v>
      </c>
      <c r="D1446" s="26" t="s">
        <v>60</v>
      </c>
      <c r="E1446" s="26" t="s">
        <v>572</v>
      </c>
      <c r="F1446" s="26" t="s">
        <v>31</v>
      </c>
      <c r="G1446" s="9">
        <f t="shared" ref="G1446:BR1446" si="3467">G1447</f>
        <v>43305</v>
      </c>
      <c r="H1446" s="9">
        <f t="shared" si="3467"/>
        <v>0</v>
      </c>
      <c r="I1446" s="9">
        <f t="shared" si="3467"/>
        <v>0</v>
      </c>
      <c r="J1446" s="9">
        <f t="shared" si="3467"/>
        <v>0</v>
      </c>
      <c r="K1446" s="9">
        <f t="shared" si="3467"/>
        <v>0</v>
      </c>
      <c r="L1446" s="9">
        <f t="shared" si="3467"/>
        <v>0</v>
      </c>
      <c r="M1446" s="9">
        <f t="shared" si="3467"/>
        <v>43305</v>
      </c>
      <c r="N1446" s="9">
        <f t="shared" si="3467"/>
        <v>0</v>
      </c>
      <c r="O1446" s="9">
        <f t="shared" si="3467"/>
        <v>0</v>
      </c>
      <c r="P1446" s="9">
        <f t="shared" si="3467"/>
        <v>0</v>
      </c>
      <c r="Q1446" s="9">
        <f t="shared" si="3467"/>
        <v>0</v>
      </c>
      <c r="R1446" s="9">
        <f t="shared" si="3467"/>
        <v>0</v>
      </c>
      <c r="S1446" s="9">
        <f t="shared" si="3467"/>
        <v>43305</v>
      </c>
      <c r="T1446" s="9">
        <f t="shared" si="3467"/>
        <v>0</v>
      </c>
      <c r="U1446" s="9">
        <f t="shared" si="3467"/>
        <v>0</v>
      </c>
      <c r="V1446" s="9">
        <f t="shared" si="3467"/>
        <v>0</v>
      </c>
      <c r="W1446" s="9">
        <f t="shared" si="3467"/>
        <v>0</v>
      </c>
      <c r="X1446" s="9">
        <f t="shared" si="3467"/>
        <v>0</v>
      </c>
      <c r="Y1446" s="9">
        <f t="shared" si="3467"/>
        <v>43305</v>
      </c>
      <c r="Z1446" s="9">
        <f t="shared" si="3467"/>
        <v>0</v>
      </c>
      <c r="AA1446" s="9">
        <f t="shared" si="3467"/>
        <v>0</v>
      </c>
      <c r="AB1446" s="9">
        <f t="shared" si="3467"/>
        <v>0</v>
      </c>
      <c r="AC1446" s="9">
        <f t="shared" si="3467"/>
        <v>0</v>
      </c>
      <c r="AD1446" s="9">
        <f t="shared" si="3467"/>
        <v>0</v>
      </c>
      <c r="AE1446" s="9">
        <f t="shared" si="3467"/>
        <v>43305</v>
      </c>
      <c r="AF1446" s="9">
        <f t="shared" si="3467"/>
        <v>0</v>
      </c>
      <c r="AG1446" s="9">
        <f t="shared" si="3467"/>
        <v>2223</v>
      </c>
      <c r="AH1446" s="9">
        <f t="shared" si="3467"/>
        <v>0</v>
      </c>
      <c r="AI1446" s="9">
        <f t="shared" si="3467"/>
        <v>0</v>
      </c>
      <c r="AJ1446" s="9">
        <f t="shared" si="3467"/>
        <v>0</v>
      </c>
      <c r="AK1446" s="9">
        <f t="shared" si="3467"/>
        <v>45528</v>
      </c>
      <c r="AL1446" s="9">
        <f t="shared" si="3467"/>
        <v>0</v>
      </c>
      <c r="AM1446" s="9">
        <f t="shared" si="3467"/>
        <v>0</v>
      </c>
      <c r="AN1446" s="9">
        <f t="shared" si="3467"/>
        <v>0</v>
      </c>
      <c r="AO1446" s="9">
        <f t="shared" si="3467"/>
        <v>-120</v>
      </c>
      <c r="AP1446" s="9">
        <f t="shared" si="3467"/>
        <v>0</v>
      </c>
      <c r="AQ1446" s="9">
        <f t="shared" si="3467"/>
        <v>45408</v>
      </c>
      <c r="AR1446" s="9">
        <f t="shared" si="3467"/>
        <v>0</v>
      </c>
      <c r="AS1446" s="9">
        <f t="shared" si="3467"/>
        <v>0</v>
      </c>
      <c r="AT1446" s="9">
        <f t="shared" si="3467"/>
        <v>1224</v>
      </c>
      <c r="AU1446" s="9">
        <f t="shared" si="3467"/>
        <v>0</v>
      </c>
      <c r="AV1446" s="9">
        <f t="shared" si="3467"/>
        <v>0</v>
      </c>
      <c r="AW1446" s="9">
        <f t="shared" si="3467"/>
        <v>46632</v>
      </c>
      <c r="AX1446" s="9">
        <f t="shared" si="3467"/>
        <v>0</v>
      </c>
      <c r="AY1446" s="9">
        <f t="shared" si="3467"/>
        <v>326</v>
      </c>
      <c r="AZ1446" s="9">
        <f t="shared" si="3467"/>
        <v>2322</v>
      </c>
      <c r="BA1446" s="9">
        <f t="shared" si="3467"/>
        <v>-912</v>
      </c>
      <c r="BB1446" s="9">
        <f t="shared" si="3467"/>
        <v>0</v>
      </c>
      <c r="BC1446" s="9">
        <f t="shared" si="3467"/>
        <v>48368</v>
      </c>
      <c r="BD1446" s="9">
        <f t="shared" si="3467"/>
        <v>0</v>
      </c>
      <c r="BE1446" s="9">
        <f t="shared" si="3467"/>
        <v>0</v>
      </c>
      <c r="BF1446" s="9">
        <f t="shared" si="3467"/>
        <v>0</v>
      </c>
      <c r="BG1446" s="9">
        <f t="shared" si="3467"/>
        <v>0</v>
      </c>
      <c r="BH1446" s="9">
        <f t="shared" si="3467"/>
        <v>0</v>
      </c>
      <c r="BI1446" s="9">
        <f t="shared" si="3467"/>
        <v>48368</v>
      </c>
      <c r="BJ1446" s="9">
        <f t="shared" si="3467"/>
        <v>0</v>
      </c>
      <c r="BK1446" s="9">
        <f t="shared" si="3467"/>
        <v>0</v>
      </c>
      <c r="BL1446" s="9">
        <f t="shared" si="3467"/>
        <v>0</v>
      </c>
      <c r="BM1446" s="9">
        <f t="shared" si="3467"/>
        <v>0</v>
      </c>
      <c r="BN1446" s="9">
        <f t="shared" si="3467"/>
        <v>0</v>
      </c>
      <c r="BO1446" s="9">
        <f t="shared" si="3467"/>
        <v>48368</v>
      </c>
      <c r="BP1446" s="9">
        <f t="shared" si="3467"/>
        <v>0</v>
      </c>
      <c r="BQ1446" s="9">
        <f t="shared" si="3467"/>
        <v>157</v>
      </c>
      <c r="BR1446" s="9">
        <f t="shared" si="3467"/>
        <v>0</v>
      </c>
      <c r="BS1446" s="9">
        <f t="shared" ref="BS1446:CN1446" si="3468">BS1447</f>
        <v>0</v>
      </c>
      <c r="BT1446" s="9">
        <f t="shared" si="3468"/>
        <v>0</v>
      </c>
      <c r="BU1446" s="9">
        <f t="shared" si="3468"/>
        <v>48525</v>
      </c>
      <c r="BV1446" s="9">
        <f t="shared" si="3468"/>
        <v>0</v>
      </c>
      <c r="BW1446" s="9">
        <f t="shared" si="3468"/>
        <v>0</v>
      </c>
      <c r="BX1446" s="9">
        <f t="shared" si="3468"/>
        <v>0</v>
      </c>
      <c r="BY1446" s="9">
        <f t="shared" si="3468"/>
        <v>0</v>
      </c>
      <c r="BZ1446" s="9">
        <f t="shared" si="3468"/>
        <v>0</v>
      </c>
      <c r="CA1446" s="9">
        <f t="shared" si="3468"/>
        <v>48525</v>
      </c>
      <c r="CB1446" s="9">
        <f t="shared" si="3468"/>
        <v>0</v>
      </c>
      <c r="CC1446" s="9">
        <f t="shared" si="3468"/>
        <v>0</v>
      </c>
      <c r="CD1446" s="9">
        <f t="shared" si="3468"/>
        <v>0</v>
      </c>
      <c r="CE1446" s="9">
        <f t="shared" si="3468"/>
        <v>0</v>
      </c>
      <c r="CF1446" s="9">
        <f t="shared" si="3468"/>
        <v>0</v>
      </c>
      <c r="CG1446" s="9">
        <f t="shared" si="3468"/>
        <v>48525</v>
      </c>
      <c r="CH1446" s="9">
        <f t="shared" si="3468"/>
        <v>0</v>
      </c>
      <c r="CI1446" s="9">
        <f t="shared" si="3468"/>
        <v>0</v>
      </c>
      <c r="CJ1446" s="9">
        <f t="shared" si="3468"/>
        <v>0</v>
      </c>
      <c r="CK1446" s="9">
        <f t="shared" si="3468"/>
        <v>-252</v>
      </c>
      <c r="CL1446" s="9">
        <f t="shared" si="3468"/>
        <v>0</v>
      </c>
      <c r="CM1446" s="9">
        <f t="shared" si="3468"/>
        <v>48273</v>
      </c>
      <c r="CN1446" s="9">
        <f t="shared" si="3468"/>
        <v>0</v>
      </c>
    </row>
    <row r="1447" spans="1:92" ht="33" hidden="1">
      <c r="A1447" s="25" t="s">
        <v>37</v>
      </c>
      <c r="B1447" s="26">
        <v>923</v>
      </c>
      <c r="C1447" s="26" t="s">
        <v>22</v>
      </c>
      <c r="D1447" s="26" t="s">
        <v>60</v>
      </c>
      <c r="E1447" s="26" t="s">
        <v>572</v>
      </c>
      <c r="F1447" s="26" t="s">
        <v>38</v>
      </c>
      <c r="G1447" s="9">
        <v>43305</v>
      </c>
      <c r="H1447" s="9"/>
      <c r="I1447" s="9"/>
      <c r="J1447" s="9"/>
      <c r="K1447" s="9"/>
      <c r="L1447" s="9"/>
      <c r="M1447" s="9">
        <f>G1447+I1447+J1447+K1447+L1447</f>
        <v>43305</v>
      </c>
      <c r="N1447" s="9">
        <f>H1447+L1447</f>
        <v>0</v>
      </c>
      <c r="O1447" s="9"/>
      <c r="P1447" s="9"/>
      <c r="Q1447" s="9"/>
      <c r="R1447" s="9"/>
      <c r="S1447" s="9">
        <f>M1447+O1447+P1447+Q1447+R1447</f>
        <v>43305</v>
      </c>
      <c r="T1447" s="9">
        <f>N1447+R1447</f>
        <v>0</v>
      </c>
      <c r="U1447" s="9"/>
      <c r="V1447" s="9"/>
      <c r="W1447" s="9"/>
      <c r="X1447" s="9"/>
      <c r="Y1447" s="9">
        <f>S1447+U1447+V1447+W1447+X1447</f>
        <v>43305</v>
      </c>
      <c r="Z1447" s="9">
        <f>T1447+X1447</f>
        <v>0</v>
      </c>
      <c r="AA1447" s="9"/>
      <c r="AB1447" s="9"/>
      <c r="AC1447" s="9"/>
      <c r="AD1447" s="9"/>
      <c r="AE1447" s="9">
        <f>Y1447+AA1447+AB1447+AC1447+AD1447</f>
        <v>43305</v>
      </c>
      <c r="AF1447" s="9">
        <f>Z1447+AD1447</f>
        <v>0</v>
      </c>
      <c r="AG1447" s="9">
        <v>2223</v>
      </c>
      <c r="AH1447" s="9"/>
      <c r="AI1447" s="9"/>
      <c r="AJ1447" s="9"/>
      <c r="AK1447" s="9">
        <f>AE1447+AG1447+AH1447+AI1447+AJ1447</f>
        <v>45528</v>
      </c>
      <c r="AL1447" s="9">
        <f>AF1447+AJ1447</f>
        <v>0</v>
      </c>
      <c r="AM1447" s="9"/>
      <c r="AN1447" s="9"/>
      <c r="AO1447" s="9">
        <v>-120</v>
      </c>
      <c r="AP1447" s="9"/>
      <c r="AQ1447" s="9">
        <f>AK1447+AM1447+AN1447+AO1447+AP1447</f>
        <v>45408</v>
      </c>
      <c r="AR1447" s="9">
        <f>AL1447+AP1447</f>
        <v>0</v>
      </c>
      <c r="AS1447" s="9"/>
      <c r="AT1447" s="9">
        <v>1224</v>
      </c>
      <c r="AU1447" s="9"/>
      <c r="AV1447" s="9"/>
      <c r="AW1447" s="9">
        <f>AQ1447+AS1447+AT1447+AU1447+AV1447</f>
        <v>46632</v>
      </c>
      <c r="AX1447" s="9">
        <f>AR1447+AV1447</f>
        <v>0</v>
      </c>
      <c r="AY1447" s="9">
        <f>474-148</f>
        <v>326</v>
      </c>
      <c r="AZ1447" s="9">
        <v>2322</v>
      </c>
      <c r="BA1447" s="9">
        <v>-912</v>
      </c>
      <c r="BB1447" s="9"/>
      <c r="BC1447" s="9">
        <f>AW1447+AY1447+AZ1447+BA1447+BB1447</f>
        <v>48368</v>
      </c>
      <c r="BD1447" s="9">
        <f>AX1447+BB1447</f>
        <v>0</v>
      </c>
      <c r="BE1447" s="9"/>
      <c r="BF1447" s="9"/>
      <c r="BG1447" s="9"/>
      <c r="BH1447" s="9"/>
      <c r="BI1447" s="9">
        <f>BC1447+BE1447+BF1447+BG1447+BH1447</f>
        <v>48368</v>
      </c>
      <c r="BJ1447" s="9">
        <f>BD1447+BH1447</f>
        <v>0</v>
      </c>
      <c r="BK1447" s="9"/>
      <c r="BL1447" s="9"/>
      <c r="BM1447" s="9"/>
      <c r="BN1447" s="9"/>
      <c r="BO1447" s="9">
        <f>BI1447+BK1447+BL1447+BM1447+BN1447</f>
        <v>48368</v>
      </c>
      <c r="BP1447" s="9">
        <f>BJ1447+BN1447</f>
        <v>0</v>
      </c>
      <c r="BQ1447" s="9">
        <v>157</v>
      </c>
      <c r="BR1447" s="9"/>
      <c r="BS1447" s="9"/>
      <c r="BT1447" s="9"/>
      <c r="BU1447" s="9">
        <f>BO1447+BQ1447+BR1447+BS1447+BT1447</f>
        <v>48525</v>
      </c>
      <c r="BV1447" s="9">
        <f>BP1447+BT1447</f>
        <v>0</v>
      </c>
      <c r="BW1447" s="9"/>
      <c r="BX1447" s="9"/>
      <c r="BY1447" s="9"/>
      <c r="BZ1447" s="9"/>
      <c r="CA1447" s="9">
        <f>BU1447+BW1447+BX1447+BY1447+BZ1447</f>
        <v>48525</v>
      </c>
      <c r="CB1447" s="9">
        <f>BV1447+BZ1447</f>
        <v>0</v>
      </c>
      <c r="CC1447" s="9"/>
      <c r="CD1447" s="9"/>
      <c r="CE1447" s="9"/>
      <c r="CF1447" s="9"/>
      <c r="CG1447" s="9">
        <f>CA1447+CC1447+CD1447+CE1447+CF1447</f>
        <v>48525</v>
      </c>
      <c r="CH1447" s="9">
        <f>CB1447+CF1447</f>
        <v>0</v>
      </c>
      <c r="CI1447" s="9"/>
      <c r="CJ1447" s="9"/>
      <c r="CK1447" s="9">
        <v>-252</v>
      </c>
      <c r="CL1447" s="9"/>
      <c r="CM1447" s="9">
        <f>CG1447+CI1447+CJ1447+CK1447+CL1447</f>
        <v>48273</v>
      </c>
      <c r="CN1447" s="9">
        <f>CH1447+CL1447</f>
        <v>0</v>
      </c>
    </row>
    <row r="1448" spans="1:92" ht="20.100000000000001" hidden="1" customHeight="1">
      <c r="A1448" s="28" t="s">
        <v>66</v>
      </c>
      <c r="B1448" s="26">
        <v>923</v>
      </c>
      <c r="C1448" s="26" t="s">
        <v>22</v>
      </c>
      <c r="D1448" s="26" t="s">
        <v>60</v>
      </c>
      <c r="E1448" s="48" t="s">
        <v>572</v>
      </c>
      <c r="F1448" s="26" t="s">
        <v>67</v>
      </c>
      <c r="G1448" s="11">
        <f>G1449</f>
        <v>495</v>
      </c>
      <c r="H1448" s="9">
        <f>H1449</f>
        <v>0</v>
      </c>
      <c r="I1448" s="11">
        <f t="shared" ref="I1448:BT1448" si="3469">I1449</f>
        <v>0</v>
      </c>
      <c r="J1448" s="9">
        <f t="shared" si="3469"/>
        <v>0</v>
      </c>
      <c r="K1448" s="11">
        <f t="shared" si="3469"/>
        <v>0</v>
      </c>
      <c r="L1448" s="9">
        <f t="shared" si="3469"/>
        <v>0</v>
      </c>
      <c r="M1448" s="11">
        <f t="shared" si="3469"/>
        <v>495</v>
      </c>
      <c r="N1448" s="9">
        <f t="shared" si="3469"/>
        <v>0</v>
      </c>
      <c r="O1448" s="11">
        <f t="shared" si="3469"/>
        <v>0</v>
      </c>
      <c r="P1448" s="9">
        <f t="shared" si="3469"/>
        <v>0</v>
      </c>
      <c r="Q1448" s="11">
        <f t="shared" si="3469"/>
        <v>0</v>
      </c>
      <c r="R1448" s="9">
        <f t="shared" si="3469"/>
        <v>0</v>
      </c>
      <c r="S1448" s="11">
        <f t="shared" si="3469"/>
        <v>495</v>
      </c>
      <c r="T1448" s="9">
        <f t="shared" si="3469"/>
        <v>0</v>
      </c>
      <c r="U1448" s="11">
        <f t="shared" si="3469"/>
        <v>0</v>
      </c>
      <c r="V1448" s="9">
        <f t="shared" si="3469"/>
        <v>0</v>
      </c>
      <c r="W1448" s="11">
        <f t="shared" si="3469"/>
        <v>0</v>
      </c>
      <c r="X1448" s="9">
        <f t="shared" si="3469"/>
        <v>0</v>
      </c>
      <c r="Y1448" s="11">
        <f t="shared" si="3469"/>
        <v>495</v>
      </c>
      <c r="Z1448" s="9">
        <f t="shared" si="3469"/>
        <v>0</v>
      </c>
      <c r="AA1448" s="11">
        <f t="shared" si="3469"/>
        <v>0</v>
      </c>
      <c r="AB1448" s="9">
        <f t="shared" si="3469"/>
        <v>0</v>
      </c>
      <c r="AC1448" s="11">
        <f t="shared" si="3469"/>
        <v>0</v>
      </c>
      <c r="AD1448" s="9">
        <f t="shared" si="3469"/>
        <v>0</v>
      </c>
      <c r="AE1448" s="11">
        <f t="shared" si="3469"/>
        <v>495</v>
      </c>
      <c r="AF1448" s="9">
        <f t="shared" si="3469"/>
        <v>0</v>
      </c>
      <c r="AG1448" s="11">
        <f t="shared" si="3469"/>
        <v>0</v>
      </c>
      <c r="AH1448" s="9">
        <f t="shared" si="3469"/>
        <v>0</v>
      </c>
      <c r="AI1448" s="11">
        <f t="shared" si="3469"/>
        <v>0</v>
      </c>
      <c r="AJ1448" s="9">
        <f t="shared" si="3469"/>
        <v>0</v>
      </c>
      <c r="AK1448" s="11">
        <f t="shared" si="3469"/>
        <v>495</v>
      </c>
      <c r="AL1448" s="9">
        <f t="shared" si="3469"/>
        <v>0</v>
      </c>
      <c r="AM1448" s="11">
        <f t="shared" si="3469"/>
        <v>0</v>
      </c>
      <c r="AN1448" s="9">
        <f t="shared" si="3469"/>
        <v>0</v>
      </c>
      <c r="AO1448" s="11">
        <f t="shared" si="3469"/>
        <v>0</v>
      </c>
      <c r="AP1448" s="9">
        <f t="shared" si="3469"/>
        <v>0</v>
      </c>
      <c r="AQ1448" s="11">
        <f t="shared" si="3469"/>
        <v>495</v>
      </c>
      <c r="AR1448" s="9">
        <f t="shared" si="3469"/>
        <v>0</v>
      </c>
      <c r="AS1448" s="11">
        <f t="shared" si="3469"/>
        <v>0</v>
      </c>
      <c r="AT1448" s="9">
        <f t="shared" si="3469"/>
        <v>0</v>
      </c>
      <c r="AU1448" s="11">
        <f t="shared" si="3469"/>
        <v>0</v>
      </c>
      <c r="AV1448" s="9">
        <f t="shared" si="3469"/>
        <v>0</v>
      </c>
      <c r="AW1448" s="11">
        <f t="shared" si="3469"/>
        <v>495</v>
      </c>
      <c r="AX1448" s="9">
        <f t="shared" si="3469"/>
        <v>0</v>
      </c>
      <c r="AY1448" s="11">
        <f t="shared" si="3469"/>
        <v>0</v>
      </c>
      <c r="AZ1448" s="11">
        <f t="shared" si="3469"/>
        <v>0</v>
      </c>
      <c r="BA1448" s="11">
        <f t="shared" si="3469"/>
        <v>0</v>
      </c>
      <c r="BB1448" s="11">
        <f t="shared" si="3469"/>
        <v>0</v>
      </c>
      <c r="BC1448" s="11">
        <f t="shared" si="3469"/>
        <v>495</v>
      </c>
      <c r="BD1448" s="11">
        <f t="shared" si="3469"/>
        <v>0</v>
      </c>
      <c r="BE1448" s="11">
        <f t="shared" si="3469"/>
        <v>0</v>
      </c>
      <c r="BF1448" s="11">
        <f t="shared" si="3469"/>
        <v>0</v>
      </c>
      <c r="BG1448" s="11">
        <f t="shared" si="3469"/>
        <v>0</v>
      </c>
      <c r="BH1448" s="11">
        <f t="shared" si="3469"/>
        <v>0</v>
      </c>
      <c r="BI1448" s="11">
        <f t="shared" si="3469"/>
        <v>495</v>
      </c>
      <c r="BJ1448" s="11">
        <f t="shared" si="3469"/>
        <v>0</v>
      </c>
      <c r="BK1448" s="11">
        <f t="shared" si="3469"/>
        <v>0</v>
      </c>
      <c r="BL1448" s="11">
        <f t="shared" si="3469"/>
        <v>0</v>
      </c>
      <c r="BM1448" s="11">
        <f t="shared" si="3469"/>
        <v>0</v>
      </c>
      <c r="BN1448" s="11">
        <f t="shared" si="3469"/>
        <v>0</v>
      </c>
      <c r="BO1448" s="11">
        <f t="shared" si="3469"/>
        <v>495</v>
      </c>
      <c r="BP1448" s="11">
        <f t="shared" si="3469"/>
        <v>0</v>
      </c>
      <c r="BQ1448" s="11">
        <f t="shared" si="3469"/>
        <v>0</v>
      </c>
      <c r="BR1448" s="11">
        <f t="shared" si="3469"/>
        <v>0</v>
      </c>
      <c r="BS1448" s="11">
        <f t="shared" si="3469"/>
        <v>0</v>
      </c>
      <c r="BT1448" s="11">
        <f t="shared" si="3469"/>
        <v>0</v>
      </c>
      <c r="BU1448" s="11">
        <f t="shared" ref="BU1448:CN1448" si="3470">BU1449</f>
        <v>495</v>
      </c>
      <c r="BV1448" s="11">
        <f t="shared" si="3470"/>
        <v>0</v>
      </c>
      <c r="BW1448" s="11">
        <f t="shared" si="3470"/>
        <v>0</v>
      </c>
      <c r="BX1448" s="11">
        <f t="shared" si="3470"/>
        <v>0</v>
      </c>
      <c r="BY1448" s="11">
        <f t="shared" si="3470"/>
        <v>0</v>
      </c>
      <c r="BZ1448" s="11">
        <f t="shared" si="3470"/>
        <v>0</v>
      </c>
      <c r="CA1448" s="11">
        <f t="shared" si="3470"/>
        <v>495</v>
      </c>
      <c r="CB1448" s="11">
        <f t="shared" si="3470"/>
        <v>0</v>
      </c>
      <c r="CC1448" s="11">
        <f t="shared" si="3470"/>
        <v>0</v>
      </c>
      <c r="CD1448" s="11">
        <f t="shared" si="3470"/>
        <v>0</v>
      </c>
      <c r="CE1448" s="11">
        <f t="shared" si="3470"/>
        <v>0</v>
      </c>
      <c r="CF1448" s="11">
        <f t="shared" si="3470"/>
        <v>0</v>
      </c>
      <c r="CG1448" s="11">
        <f t="shared" si="3470"/>
        <v>495</v>
      </c>
      <c r="CH1448" s="11">
        <f t="shared" si="3470"/>
        <v>0</v>
      </c>
      <c r="CI1448" s="11">
        <f t="shared" si="3470"/>
        <v>0</v>
      </c>
      <c r="CJ1448" s="11">
        <f t="shared" si="3470"/>
        <v>0</v>
      </c>
      <c r="CK1448" s="11">
        <f t="shared" si="3470"/>
        <v>0</v>
      </c>
      <c r="CL1448" s="11">
        <f t="shared" si="3470"/>
        <v>0</v>
      </c>
      <c r="CM1448" s="11">
        <f t="shared" si="3470"/>
        <v>495</v>
      </c>
      <c r="CN1448" s="11">
        <f t="shared" si="3470"/>
        <v>0</v>
      </c>
    </row>
    <row r="1449" spans="1:92" ht="20.100000000000001" hidden="1" customHeight="1">
      <c r="A1449" s="28" t="s">
        <v>92</v>
      </c>
      <c r="B1449" s="26">
        <v>923</v>
      </c>
      <c r="C1449" s="26" t="s">
        <v>22</v>
      </c>
      <c r="D1449" s="26" t="s">
        <v>60</v>
      </c>
      <c r="E1449" s="48" t="s">
        <v>572</v>
      </c>
      <c r="F1449" s="26" t="s">
        <v>69</v>
      </c>
      <c r="G1449" s="11">
        <v>495</v>
      </c>
      <c r="H1449" s="9"/>
      <c r="I1449" s="11"/>
      <c r="J1449" s="9"/>
      <c r="K1449" s="11"/>
      <c r="L1449" s="9"/>
      <c r="M1449" s="11">
        <f>G1449+I1449+J1449+K1449+L1449</f>
        <v>495</v>
      </c>
      <c r="N1449" s="9">
        <f>H1449+L1449</f>
        <v>0</v>
      </c>
      <c r="O1449" s="11"/>
      <c r="P1449" s="9"/>
      <c r="Q1449" s="11"/>
      <c r="R1449" s="9"/>
      <c r="S1449" s="11">
        <f>M1449+O1449+P1449+Q1449+R1449</f>
        <v>495</v>
      </c>
      <c r="T1449" s="9">
        <f>N1449+R1449</f>
        <v>0</v>
      </c>
      <c r="U1449" s="11"/>
      <c r="V1449" s="9"/>
      <c r="W1449" s="11"/>
      <c r="X1449" s="9"/>
      <c r="Y1449" s="11">
        <f>S1449+U1449+V1449+W1449+X1449</f>
        <v>495</v>
      </c>
      <c r="Z1449" s="9">
        <f>T1449+X1449</f>
        <v>0</v>
      </c>
      <c r="AA1449" s="11"/>
      <c r="AB1449" s="9"/>
      <c r="AC1449" s="11"/>
      <c r="AD1449" s="9"/>
      <c r="AE1449" s="11">
        <f>Y1449+AA1449+AB1449+AC1449+AD1449</f>
        <v>495</v>
      </c>
      <c r="AF1449" s="9">
        <f>Z1449+AD1449</f>
        <v>0</v>
      </c>
      <c r="AG1449" s="11"/>
      <c r="AH1449" s="9"/>
      <c r="AI1449" s="11"/>
      <c r="AJ1449" s="9"/>
      <c r="AK1449" s="11">
        <f>AE1449+AG1449+AH1449+AI1449+AJ1449</f>
        <v>495</v>
      </c>
      <c r="AL1449" s="9">
        <f>AF1449+AJ1449</f>
        <v>0</v>
      </c>
      <c r="AM1449" s="11"/>
      <c r="AN1449" s="9"/>
      <c r="AO1449" s="11"/>
      <c r="AP1449" s="9"/>
      <c r="AQ1449" s="11">
        <f>AK1449+AM1449+AN1449+AO1449+AP1449</f>
        <v>495</v>
      </c>
      <c r="AR1449" s="9">
        <f>AL1449+AP1449</f>
        <v>0</v>
      </c>
      <c r="AS1449" s="11"/>
      <c r="AT1449" s="9"/>
      <c r="AU1449" s="11"/>
      <c r="AV1449" s="9"/>
      <c r="AW1449" s="11">
        <f>AQ1449+AS1449+AT1449+AU1449+AV1449</f>
        <v>495</v>
      </c>
      <c r="AX1449" s="9">
        <f>AR1449+AV1449</f>
        <v>0</v>
      </c>
      <c r="AY1449" s="11"/>
      <c r="AZ1449" s="11"/>
      <c r="BA1449" s="11"/>
      <c r="BB1449" s="11"/>
      <c r="BC1449" s="11">
        <f>AW1449+AY1449+AZ1449+BA1449+BB1449</f>
        <v>495</v>
      </c>
      <c r="BD1449" s="11">
        <f>AX1449+BB1449</f>
        <v>0</v>
      </c>
      <c r="BE1449" s="11"/>
      <c r="BF1449" s="11"/>
      <c r="BG1449" s="11"/>
      <c r="BH1449" s="11"/>
      <c r="BI1449" s="11">
        <f>BC1449+BE1449+BF1449+BG1449+BH1449</f>
        <v>495</v>
      </c>
      <c r="BJ1449" s="11">
        <f>BD1449+BH1449</f>
        <v>0</v>
      </c>
      <c r="BK1449" s="11"/>
      <c r="BL1449" s="11"/>
      <c r="BM1449" s="11"/>
      <c r="BN1449" s="11"/>
      <c r="BO1449" s="11">
        <f>BI1449+BK1449+BL1449+BM1449+BN1449</f>
        <v>495</v>
      </c>
      <c r="BP1449" s="11">
        <f>BJ1449+BN1449</f>
        <v>0</v>
      </c>
      <c r="BQ1449" s="11"/>
      <c r="BR1449" s="11"/>
      <c r="BS1449" s="11"/>
      <c r="BT1449" s="11"/>
      <c r="BU1449" s="11">
        <f>BO1449+BQ1449+BR1449+BS1449+BT1449</f>
        <v>495</v>
      </c>
      <c r="BV1449" s="11">
        <f>BP1449+BT1449</f>
        <v>0</v>
      </c>
      <c r="BW1449" s="11"/>
      <c r="BX1449" s="11"/>
      <c r="BY1449" s="11"/>
      <c r="BZ1449" s="11"/>
      <c r="CA1449" s="11">
        <f>BU1449+BW1449+BX1449+BY1449+BZ1449</f>
        <v>495</v>
      </c>
      <c r="CB1449" s="11">
        <f>BV1449+BZ1449</f>
        <v>0</v>
      </c>
      <c r="CC1449" s="11"/>
      <c r="CD1449" s="11"/>
      <c r="CE1449" s="11"/>
      <c r="CF1449" s="11"/>
      <c r="CG1449" s="11">
        <f>CA1449+CC1449+CD1449+CE1449+CF1449</f>
        <v>495</v>
      </c>
      <c r="CH1449" s="11">
        <f>CB1449+CF1449</f>
        <v>0</v>
      </c>
      <c r="CI1449" s="11"/>
      <c r="CJ1449" s="11"/>
      <c r="CK1449" s="11"/>
      <c r="CL1449" s="11"/>
      <c r="CM1449" s="11">
        <f>CG1449+CI1449+CJ1449+CK1449+CL1449</f>
        <v>495</v>
      </c>
      <c r="CN1449" s="11">
        <f>CH1449+CL1449</f>
        <v>0</v>
      </c>
    </row>
    <row r="1450" spans="1:92" ht="20.100000000000001" hidden="1" customHeight="1">
      <c r="A1450" s="28" t="s">
        <v>603</v>
      </c>
      <c r="B1450" s="26" t="s">
        <v>620</v>
      </c>
      <c r="C1450" s="26" t="s">
        <v>22</v>
      </c>
      <c r="D1450" s="26" t="s">
        <v>60</v>
      </c>
      <c r="E1450" s="48" t="s">
        <v>605</v>
      </c>
      <c r="F1450" s="26"/>
      <c r="G1450" s="11"/>
      <c r="H1450" s="9"/>
      <c r="I1450" s="11">
        <f t="shared" ref="I1450:BD1450" si="3471">I1451+I1454+I1459+I1464+I1467+I1474</f>
        <v>0</v>
      </c>
      <c r="J1450" s="9">
        <f t="shared" si="3471"/>
        <v>0</v>
      </c>
      <c r="K1450" s="11">
        <f t="shared" si="3471"/>
        <v>0</v>
      </c>
      <c r="L1450" s="9">
        <f t="shared" si="3471"/>
        <v>5406</v>
      </c>
      <c r="M1450" s="11">
        <f t="shared" si="3471"/>
        <v>5406</v>
      </c>
      <c r="N1450" s="9">
        <f t="shared" si="3471"/>
        <v>5406</v>
      </c>
      <c r="O1450" s="11">
        <f t="shared" si="3471"/>
        <v>0</v>
      </c>
      <c r="P1450" s="9">
        <f t="shared" si="3471"/>
        <v>0</v>
      </c>
      <c r="Q1450" s="11">
        <f t="shared" si="3471"/>
        <v>0</v>
      </c>
      <c r="R1450" s="9">
        <f t="shared" si="3471"/>
        <v>0</v>
      </c>
      <c r="S1450" s="11">
        <f t="shared" si="3471"/>
        <v>5406</v>
      </c>
      <c r="T1450" s="9">
        <f t="shared" si="3471"/>
        <v>5406</v>
      </c>
      <c r="U1450" s="11">
        <f t="shared" si="3471"/>
        <v>0</v>
      </c>
      <c r="V1450" s="9">
        <f t="shared" si="3471"/>
        <v>0</v>
      </c>
      <c r="W1450" s="11">
        <f t="shared" si="3471"/>
        <v>0</v>
      </c>
      <c r="X1450" s="9">
        <f t="shared" si="3471"/>
        <v>0</v>
      </c>
      <c r="Y1450" s="11">
        <f t="shared" si="3471"/>
        <v>5406</v>
      </c>
      <c r="Z1450" s="9">
        <f t="shared" si="3471"/>
        <v>5406</v>
      </c>
      <c r="AA1450" s="11">
        <f t="shared" si="3471"/>
        <v>0</v>
      </c>
      <c r="AB1450" s="9">
        <f t="shared" si="3471"/>
        <v>0</v>
      </c>
      <c r="AC1450" s="11">
        <f t="shared" si="3471"/>
        <v>0</v>
      </c>
      <c r="AD1450" s="9">
        <f t="shared" si="3471"/>
        <v>0</v>
      </c>
      <c r="AE1450" s="11">
        <f t="shared" si="3471"/>
        <v>5406</v>
      </c>
      <c r="AF1450" s="9">
        <f t="shared" si="3471"/>
        <v>5406</v>
      </c>
      <c r="AG1450" s="11">
        <f t="shared" si="3471"/>
        <v>0</v>
      </c>
      <c r="AH1450" s="9">
        <f t="shared" si="3471"/>
        <v>0</v>
      </c>
      <c r="AI1450" s="11">
        <f t="shared" si="3471"/>
        <v>0</v>
      </c>
      <c r="AJ1450" s="9">
        <f t="shared" si="3471"/>
        <v>0</v>
      </c>
      <c r="AK1450" s="11">
        <f t="shared" si="3471"/>
        <v>5406</v>
      </c>
      <c r="AL1450" s="9">
        <f t="shared" si="3471"/>
        <v>5406</v>
      </c>
      <c r="AM1450" s="11">
        <f t="shared" si="3471"/>
        <v>0</v>
      </c>
      <c r="AN1450" s="9">
        <f t="shared" si="3471"/>
        <v>0</v>
      </c>
      <c r="AO1450" s="11">
        <f t="shared" si="3471"/>
        <v>0</v>
      </c>
      <c r="AP1450" s="9">
        <f t="shared" si="3471"/>
        <v>0</v>
      </c>
      <c r="AQ1450" s="11">
        <f t="shared" si="3471"/>
        <v>5406</v>
      </c>
      <c r="AR1450" s="9">
        <f t="shared" si="3471"/>
        <v>5406</v>
      </c>
      <c r="AS1450" s="11">
        <f t="shared" si="3471"/>
        <v>0</v>
      </c>
      <c r="AT1450" s="9">
        <f t="shared" si="3471"/>
        <v>0</v>
      </c>
      <c r="AU1450" s="11">
        <f t="shared" si="3471"/>
        <v>0</v>
      </c>
      <c r="AV1450" s="9">
        <f t="shared" si="3471"/>
        <v>0</v>
      </c>
      <c r="AW1450" s="11">
        <f t="shared" si="3471"/>
        <v>5406</v>
      </c>
      <c r="AX1450" s="9">
        <f t="shared" si="3471"/>
        <v>5406</v>
      </c>
      <c r="AY1450" s="11">
        <f t="shared" si="3471"/>
        <v>0</v>
      </c>
      <c r="AZ1450" s="11">
        <f t="shared" si="3471"/>
        <v>0</v>
      </c>
      <c r="BA1450" s="11">
        <f t="shared" si="3471"/>
        <v>0</v>
      </c>
      <c r="BB1450" s="11">
        <f t="shared" si="3471"/>
        <v>-675</v>
      </c>
      <c r="BC1450" s="11">
        <f t="shared" si="3471"/>
        <v>4731</v>
      </c>
      <c r="BD1450" s="11">
        <f t="shared" si="3471"/>
        <v>4731</v>
      </c>
      <c r="BE1450" s="11">
        <f t="shared" ref="BE1450:BP1450" si="3472">BE1451+BE1454+BE1459+BE1464+BE1467+BE1474+BE1481</f>
        <v>0</v>
      </c>
      <c r="BF1450" s="11">
        <f t="shared" si="3472"/>
        <v>0</v>
      </c>
      <c r="BG1450" s="11">
        <f t="shared" si="3472"/>
        <v>0</v>
      </c>
      <c r="BH1450" s="11">
        <f t="shared" si="3472"/>
        <v>10</v>
      </c>
      <c r="BI1450" s="11">
        <f t="shared" si="3472"/>
        <v>4741</v>
      </c>
      <c r="BJ1450" s="11">
        <f t="shared" si="3472"/>
        <v>4741</v>
      </c>
      <c r="BK1450" s="11">
        <f t="shared" si="3472"/>
        <v>0</v>
      </c>
      <c r="BL1450" s="11">
        <f t="shared" si="3472"/>
        <v>0</v>
      </c>
      <c r="BM1450" s="11">
        <f t="shared" si="3472"/>
        <v>0</v>
      </c>
      <c r="BN1450" s="11">
        <f t="shared" si="3472"/>
        <v>0</v>
      </c>
      <c r="BO1450" s="11">
        <f t="shared" si="3472"/>
        <v>4741</v>
      </c>
      <c r="BP1450" s="11">
        <f t="shared" si="3472"/>
        <v>4741</v>
      </c>
      <c r="BQ1450" s="11">
        <f t="shared" ref="BQ1450:BV1450" si="3473">BQ1451+BQ1454+BQ1459+BQ1464+BQ1467+BQ1474+BQ1481</f>
        <v>0</v>
      </c>
      <c r="BR1450" s="11">
        <f t="shared" si="3473"/>
        <v>0</v>
      </c>
      <c r="BS1450" s="11">
        <f t="shared" si="3473"/>
        <v>0</v>
      </c>
      <c r="BT1450" s="11">
        <f t="shared" si="3473"/>
        <v>0</v>
      </c>
      <c r="BU1450" s="11">
        <f t="shared" si="3473"/>
        <v>4741</v>
      </c>
      <c r="BV1450" s="11">
        <f t="shared" si="3473"/>
        <v>4741</v>
      </c>
      <c r="BW1450" s="11">
        <f t="shared" ref="BW1450:CB1450" si="3474">BW1451+BW1454+BW1459+BW1464+BW1467+BW1474+BW1481</f>
        <v>0</v>
      </c>
      <c r="BX1450" s="11">
        <f t="shared" si="3474"/>
        <v>0</v>
      </c>
      <c r="BY1450" s="11">
        <f t="shared" si="3474"/>
        <v>0</v>
      </c>
      <c r="BZ1450" s="11">
        <f t="shared" si="3474"/>
        <v>116</v>
      </c>
      <c r="CA1450" s="11">
        <f t="shared" si="3474"/>
        <v>4857</v>
      </c>
      <c r="CB1450" s="11">
        <f t="shared" si="3474"/>
        <v>4857</v>
      </c>
      <c r="CC1450" s="11">
        <f t="shared" ref="CC1450:CH1450" si="3475">CC1451+CC1454+CC1459+CC1464+CC1467+CC1474+CC1481</f>
        <v>0</v>
      </c>
      <c r="CD1450" s="11">
        <f t="shared" si="3475"/>
        <v>0</v>
      </c>
      <c r="CE1450" s="11">
        <f t="shared" si="3475"/>
        <v>0</v>
      </c>
      <c r="CF1450" s="11">
        <f t="shared" si="3475"/>
        <v>0</v>
      </c>
      <c r="CG1450" s="11">
        <f t="shared" si="3475"/>
        <v>4857</v>
      </c>
      <c r="CH1450" s="11">
        <f t="shared" si="3475"/>
        <v>4857</v>
      </c>
      <c r="CI1450" s="11">
        <f t="shared" ref="CI1450:CN1450" si="3476">CI1451+CI1454+CI1459+CI1464+CI1467+CI1474+CI1481</f>
        <v>0</v>
      </c>
      <c r="CJ1450" s="11">
        <f t="shared" si="3476"/>
        <v>0</v>
      </c>
      <c r="CK1450" s="11">
        <f t="shared" si="3476"/>
        <v>0</v>
      </c>
      <c r="CL1450" s="11">
        <f t="shared" si="3476"/>
        <v>52</v>
      </c>
      <c r="CM1450" s="11">
        <f t="shared" si="3476"/>
        <v>4909</v>
      </c>
      <c r="CN1450" s="11">
        <f t="shared" si="3476"/>
        <v>4909</v>
      </c>
    </row>
    <row r="1451" spans="1:92" ht="33" hidden="1">
      <c r="A1451" s="25" t="s">
        <v>604</v>
      </c>
      <c r="B1451" s="26" t="s">
        <v>620</v>
      </c>
      <c r="C1451" s="26" t="s">
        <v>22</v>
      </c>
      <c r="D1451" s="26" t="s">
        <v>60</v>
      </c>
      <c r="E1451" s="26" t="s">
        <v>606</v>
      </c>
      <c r="F1451" s="26"/>
      <c r="G1451" s="9"/>
      <c r="H1451" s="9"/>
      <c r="I1451" s="9">
        <f>I1452</f>
        <v>0</v>
      </c>
      <c r="J1451" s="9">
        <f t="shared" ref="J1451:Y1452" si="3477">J1452</f>
        <v>0</v>
      </c>
      <c r="K1451" s="9">
        <f t="shared" si="3477"/>
        <v>0</v>
      </c>
      <c r="L1451" s="9">
        <f t="shared" si="3477"/>
        <v>44</v>
      </c>
      <c r="M1451" s="9">
        <f t="shared" si="3477"/>
        <v>44</v>
      </c>
      <c r="N1451" s="9">
        <f t="shared" si="3477"/>
        <v>44</v>
      </c>
      <c r="O1451" s="9">
        <f>O1452</f>
        <v>0</v>
      </c>
      <c r="P1451" s="9">
        <f t="shared" si="3477"/>
        <v>0</v>
      </c>
      <c r="Q1451" s="9">
        <f t="shared" si="3477"/>
        <v>0</v>
      </c>
      <c r="R1451" s="9">
        <f t="shared" si="3477"/>
        <v>0</v>
      </c>
      <c r="S1451" s="9">
        <f t="shared" si="3477"/>
        <v>44</v>
      </c>
      <c r="T1451" s="9">
        <f t="shared" si="3477"/>
        <v>44</v>
      </c>
      <c r="U1451" s="9">
        <f>U1452</f>
        <v>0</v>
      </c>
      <c r="V1451" s="9">
        <f t="shared" si="3477"/>
        <v>0</v>
      </c>
      <c r="W1451" s="9">
        <f t="shared" si="3477"/>
        <v>0</v>
      </c>
      <c r="X1451" s="9">
        <f t="shared" si="3477"/>
        <v>0</v>
      </c>
      <c r="Y1451" s="9">
        <f t="shared" si="3477"/>
        <v>44</v>
      </c>
      <c r="Z1451" s="9">
        <f t="shared" ref="V1451:Z1452" si="3478">Z1452</f>
        <v>44</v>
      </c>
      <c r="AA1451" s="9">
        <f>AA1452</f>
        <v>0</v>
      </c>
      <c r="AB1451" s="9">
        <f t="shared" ref="AB1451:AQ1452" si="3479">AB1452</f>
        <v>0</v>
      </c>
      <c r="AC1451" s="9">
        <f t="shared" si="3479"/>
        <v>0</v>
      </c>
      <c r="AD1451" s="9">
        <f t="shared" si="3479"/>
        <v>0</v>
      </c>
      <c r="AE1451" s="9">
        <f t="shared" si="3479"/>
        <v>44</v>
      </c>
      <c r="AF1451" s="9">
        <f t="shared" si="3479"/>
        <v>44</v>
      </c>
      <c r="AG1451" s="9">
        <f>AG1452</f>
        <v>0</v>
      </c>
      <c r="AH1451" s="9">
        <f t="shared" si="3479"/>
        <v>0</v>
      </c>
      <c r="AI1451" s="9">
        <f t="shared" si="3479"/>
        <v>0</v>
      </c>
      <c r="AJ1451" s="9">
        <f t="shared" si="3479"/>
        <v>0</v>
      </c>
      <c r="AK1451" s="9">
        <f t="shared" si="3479"/>
        <v>44</v>
      </c>
      <c r="AL1451" s="9">
        <f t="shared" si="3479"/>
        <v>44</v>
      </c>
      <c r="AM1451" s="9">
        <f>AM1452</f>
        <v>0</v>
      </c>
      <c r="AN1451" s="9">
        <f t="shared" si="3479"/>
        <v>0</v>
      </c>
      <c r="AO1451" s="9">
        <f t="shared" si="3479"/>
        <v>0</v>
      </c>
      <c r="AP1451" s="9">
        <f t="shared" si="3479"/>
        <v>0</v>
      </c>
      <c r="AQ1451" s="9">
        <f t="shared" si="3479"/>
        <v>44</v>
      </c>
      <c r="AR1451" s="9">
        <f t="shared" ref="AN1451:AR1452" si="3480">AR1452</f>
        <v>44</v>
      </c>
      <c r="AS1451" s="9">
        <f>AS1452</f>
        <v>0</v>
      </c>
      <c r="AT1451" s="9">
        <f t="shared" ref="AT1451:BI1452" si="3481">AT1452</f>
        <v>0</v>
      </c>
      <c r="AU1451" s="9">
        <f t="shared" si="3481"/>
        <v>0</v>
      </c>
      <c r="AV1451" s="9">
        <f t="shared" si="3481"/>
        <v>0</v>
      </c>
      <c r="AW1451" s="9">
        <f t="shared" si="3481"/>
        <v>44</v>
      </c>
      <c r="AX1451" s="9">
        <f t="shared" si="3481"/>
        <v>44</v>
      </c>
      <c r="AY1451" s="9">
        <f>AY1452</f>
        <v>0</v>
      </c>
      <c r="AZ1451" s="9">
        <f t="shared" si="3481"/>
        <v>0</v>
      </c>
      <c r="BA1451" s="9">
        <f t="shared" si="3481"/>
        <v>0</v>
      </c>
      <c r="BB1451" s="9">
        <f t="shared" si="3481"/>
        <v>6</v>
      </c>
      <c r="BC1451" s="9">
        <f t="shared" si="3481"/>
        <v>50</v>
      </c>
      <c r="BD1451" s="9">
        <f t="shared" si="3481"/>
        <v>50</v>
      </c>
      <c r="BE1451" s="9">
        <f>BE1452</f>
        <v>0</v>
      </c>
      <c r="BF1451" s="9">
        <f t="shared" si="3481"/>
        <v>0</v>
      </c>
      <c r="BG1451" s="9">
        <f t="shared" si="3481"/>
        <v>0</v>
      </c>
      <c r="BH1451" s="9">
        <f t="shared" si="3481"/>
        <v>0</v>
      </c>
      <c r="BI1451" s="9">
        <f t="shared" si="3481"/>
        <v>50</v>
      </c>
      <c r="BJ1451" s="9">
        <f t="shared" ref="BF1451:BJ1452" si="3482">BJ1452</f>
        <v>50</v>
      </c>
      <c r="BK1451" s="9">
        <f>BK1452</f>
        <v>0</v>
      </c>
      <c r="BL1451" s="9">
        <f t="shared" ref="BL1451:CA1452" si="3483">BL1452</f>
        <v>0</v>
      </c>
      <c r="BM1451" s="9">
        <f t="shared" si="3483"/>
        <v>0</v>
      </c>
      <c r="BN1451" s="9">
        <f t="shared" si="3483"/>
        <v>0</v>
      </c>
      <c r="BO1451" s="9">
        <f t="shared" si="3483"/>
        <v>50</v>
      </c>
      <c r="BP1451" s="9">
        <f t="shared" si="3483"/>
        <v>50</v>
      </c>
      <c r="BQ1451" s="9">
        <f>BQ1452</f>
        <v>0</v>
      </c>
      <c r="BR1451" s="9">
        <f t="shared" si="3483"/>
        <v>0</v>
      </c>
      <c r="BS1451" s="9">
        <f t="shared" si="3483"/>
        <v>0</v>
      </c>
      <c r="BT1451" s="9">
        <f t="shared" si="3483"/>
        <v>0</v>
      </c>
      <c r="BU1451" s="9">
        <f t="shared" si="3483"/>
        <v>50</v>
      </c>
      <c r="BV1451" s="9">
        <f t="shared" si="3483"/>
        <v>50</v>
      </c>
      <c r="BW1451" s="9">
        <f>BW1452</f>
        <v>0</v>
      </c>
      <c r="BX1451" s="9">
        <f t="shared" si="3483"/>
        <v>0</v>
      </c>
      <c r="BY1451" s="9">
        <f t="shared" si="3483"/>
        <v>0</v>
      </c>
      <c r="BZ1451" s="9">
        <f t="shared" si="3483"/>
        <v>2</v>
      </c>
      <c r="CA1451" s="9">
        <f t="shared" si="3483"/>
        <v>52</v>
      </c>
      <c r="CB1451" s="9">
        <f t="shared" ref="BX1451:CB1452" si="3484">CB1452</f>
        <v>52</v>
      </c>
      <c r="CC1451" s="9">
        <f>CC1452</f>
        <v>0</v>
      </c>
      <c r="CD1451" s="9">
        <f t="shared" ref="CD1451:CN1452" si="3485">CD1452</f>
        <v>0</v>
      </c>
      <c r="CE1451" s="9">
        <f t="shared" si="3485"/>
        <v>0</v>
      </c>
      <c r="CF1451" s="9">
        <f t="shared" si="3485"/>
        <v>0</v>
      </c>
      <c r="CG1451" s="9">
        <f t="shared" si="3485"/>
        <v>52</v>
      </c>
      <c r="CH1451" s="9">
        <f t="shared" si="3485"/>
        <v>52</v>
      </c>
      <c r="CI1451" s="9">
        <f>CI1452</f>
        <v>0</v>
      </c>
      <c r="CJ1451" s="9">
        <f t="shared" si="3485"/>
        <v>0</v>
      </c>
      <c r="CK1451" s="9">
        <f t="shared" si="3485"/>
        <v>0</v>
      </c>
      <c r="CL1451" s="9">
        <f t="shared" si="3485"/>
        <v>0</v>
      </c>
      <c r="CM1451" s="9">
        <f t="shared" si="3485"/>
        <v>52</v>
      </c>
      <c r="CN1451" s="9">
        <f t="shared" si="3485"/>
        <v>52</v>
      </c>
    </row>
    <row r="1452" spans="1:92" ht="33" hidden="1">
      <c r="A1452" s="25" t="s">
        <v>244</v>
      </c>
      <c r="B1452" s="26" t="s">
        <v>620</v>
      </c>
      <c r="C1452" s="26" t="s">
        <v>22</v>
      </c>
      <c r="D1452" s="26" t="s">
        <v>60</v>
      </c>
      <c r="E1452" s="26" t="s">
        <v>606</v>
      </c>
      <c r="F1452" s="26" t="s">
        <v>31</v>
      </c>
      <c r="G1452" s="9"/>
      <c r="H1452" s="9"/>
      <c r="I1452" s="9">
        <f>I1453</f>
        <v>0</v>
      </c>
      <c r="J1452" s="9">
        <f t="shared" si="3477"/>
        <v>0</v>
      </c>
      <c r="K1452" s="9">
        <f t="shared" si="3477"/>
        <v>0</v>
      </c>
      <c r="L1452" s="9">
        <f t="shared" si="3477"/>
        <v>44</v>
      </c>
      <c r="M1452" s="9">
        <f t="shared" si="3477"/>
        <v>44</v>
      </c>
      <c r="N1452" s="9">
        <f t="shared" si="3477"/>
        <v>44</v>
      </c>
      <c r="O1452" s="9">
        <f>O1453</f>
        <v>0</v>
      </c>
      <c r="P1452" s="9">
        <f t="shared" si="3477"/>
        <v>0</v>
      </c>
      <c r="Q1452" s="9">
        <f t="shared" si="3477"/>
        <v>0</v>
      </c>
      <c r="R1452" s="9">
        <f t="shared" si="3477"/>
        <v>0</v>
      </c>
      <c r="S1452" s="9">
        <f t="shared" si="3477"/>
        <v>44</v>
      </c>
      <c r="T1452" s="9">
        <f t="shared" si="3477"/>
        <v>44</v>
      </c>
      <c r="U1452" s="9">
        <f>U1453</f>
        <v>0</v>
      </c>
      <c r="V1452" s="9">
        <f t="shared" si="3478"/>
        <v>0</v>
      </c>
      <c r="W1452" s="9">
        <f t="shared" si="3478"/>
        <v>0</v>
      </c>
      <c r="X1452" s="9">
        <f t="shared" si="3478"/>
        <v>0</v>
      </c>
      <c r="Y1452" s="9">
        <f t="shared" si="3478"/>
        <v>44</v>
      </c>
      <c r="Z1452" s="9">
        <f t="shared" si="3478"/>
        <v>44</v>
      </c>
      <c r="AA1452" s="9">
        <f>AA1453</f>
        <v>0</v>
      </c>
      <c r="AB1452" s="9">
        <f t="shared" si="3479"/>
        <v>0</v>
      </c>
      <c r="AC1452" s="9">
        <f t="shared" si="3479"/>
        <v>0</v>
      </c>
      <c r="AD1452" s="9">
        <f t="shared" si="3479"/>
        <v>0</v>
      </c>
      <c r="AE1452" s="9">
        <f t="shared" si="3479"/>
        <v>44</v>
      </c>
      <c r="AF1452" s="9">
        <f t="shared" si="3479"/>
        <v>44</v>
      </c>
      <c r="AG1452" s="9">
        <f>AG1453</f>
        <v>0</v>
      </c>
      <c r="AH1452" s="9">
        <f t="shared" si="3479"/>
        <v>0</v>
      </c>
      <c r="AI1452" s="9">
        <f t="shared" si="3479"/>
        <v>0</v>
      </c>
      <c r="AJ1452" s="9">
        <f t="shared" si="3479"/>
        <v>0</v>
      </c>
      <c r="AK1452" s="9">
        <f t="shared" si="3479"/>
        <v>44</v>
      </c>
      <c r="AL1452" s="9">
        <f t="shared" si="3479"/>
        <v>44</v>
      </c>
      <c r="AM1452" s="9">
        <f>AM1453</f>
        <v>0</v>
      </c>
      <c r="AN1452" s="9">
        <f t="shared" si="3480"/>
        <v>0</v>
      </c>
      <c r="AO1452" s="9">
        <f t="shared" si="3480"/>
        <v>0</v>
      </c>
      <c r="AP1452" s="9">
        <f t="shared" si="3480"/>
        <v>0</v>
      </c>
      <c r="AQ1452" s="9">
        <f t="shared" si="3480"/>
        <v>44</v>
      </c>
      <c r="AR1452" s="9">
        <f t="shared" si="3480"/>
        <v>44</v>
      </c>
      <c r="AS1452" s="9">
        <f>AS1453</f>
        <v>0</v>
      </c>
      <c r="AT1452" s="9">
        <f t="shared" si="3481"/>
        <v>0</v>
      </c>
      <c r="AU1452" s="9">
        <f t="shared" si="3481"/>
        <v>0</v>
      </c>
      <c r="AV1452" s="9">
        <f t="shared" si="3481"/>
        <v>0</v>
      </c>
      <c r="AW1452" s="9">
        <f t="shared" si="3481"/>
        <v>44</v>
      </c>
      <c r="AX1452" s="9">
        <f t="shared" si="3481"/>
        <v>44</v>
      </c>
      <c r="AY1452" s="9">
        <f>AY1453</f>
        <v>0</v>
      </c>
      <c r="AZ1452" s="9">
        <f t="shared" si="3481"/>
        <v>0</v>
      </c>
      <c r="BA1452" s="9">
        <f t="shared" si="3481"/>
        <v>0</v>
      </c>
      <c r="BB1452" s="9">
        <f t="shared" si="3481"/>
        <v>6</v>
      </c>
      <c r="BC1452" s="9">
        <f t="shared" si="3481"/>
        <v>50</v>
      </c>
      <c r="BD1452" s="9">
        <f t="shared" si="3481"/>
        <v>50</v>
      </c>
      <c r="BE1452" s="9">
        <f>BE1453</f>
        <v>0</v>
      </c>
      <c r="BF1452" s="9">
        <f t="shared" si="3482"/>
        <v>0</v>
      </c>
      <c r="BG1452" s="9">
        <f t="shared" si="3482"/>
        <v>0</v>
      </c>
      <c r="BH1452" s="9">
        <f t="shared" si="3482"/>
        <v>0</v>
      </c>
      <c r="BI1452" s="9">
        <f t="shared" si="3482"/>
        <v>50</v>
      </c>
      <c r="BJ1452" s="9">
        <f t="shared" si="3482"/>
        <v>50</v>
      </c>
      <c r="BK1452" s="9">
        <f>BK1453</f>
        <v>0</v>
      </c>
      <c r="BL1452" s="9">
        <f t="shared" si="3483"/>
        <v>0</v>
      </c>
      <c r="BM1452" s="9">
        <f t="shared" si="3483"/>
        <v>0</v>
      </c>
      <c r="BN1452" s="9">
        <f t="shared" si="3483"/>
        <v>0</v>
      </c>
      <c r="BO1452" s="9">
        <f t="shared" si="3483"/>
        <v>50</v>
      </c>
      <c r="BP1452" s="9">
        <f t="shared" si="3483"/>
        <v>50</v>
      </c>
      <c r="BQ1452" s="9">
        <f>BQ1453</f>
        <v>0</v>
      </c>
      <c r="BR1452" s="9">
        <f t="shared" si="3483"/>
        <v>0</v>
      </c>
      <c r="BS1452" s="9">
        <f t="shared" si="3483"/>
        <v>0</v>
      </c>
      <c r="BT1452" s="9">
        <f t="shared" si="3483"/>
        <v>0</v>
      </c>
      <c r="BU1452" s="9">
        <f t="shared" si="3483"/>
        <v>50</v>
      </c>
      <c r="BV1452" s="9">
        <f t="shared" si="3483"/>
        <v>50</v>
      </c>
      <c r="BW1452" s="9">
        <f>BW1453</f>
        <v>0</v>
      </c>
      <c r="BX1452" s="9">
        <f t="shared" si="3484"/>
        <v>0</v>
      </c>
      <c r="BY1452" s="9">
        <f t="shared" si="3484"/>
        <v>0</v>
      </c>
      <c r="BZ1452" s="9">
        <f t="shared" si="3484"/>
        <v>2</v>
      </c>
      <c r="CA1452" s="9">
        <f t="shared" si="3484"/>
        <v>52</v>
      </c>
      <c r="CB1452" s="9">
        <f t="shared" si="3484"/>
        <v>52</v>
      </c>
      <c r="CC1452" s="9">
        <f>CC1453</f>
        <v>0</v>
      </c>
      <c r="CD1452" s="9">
        <f t="shared" si="3485"/>
        <v>0</v>
      </c>
      <c r="CE1452" s="9">
        <f t="shared" si="3485"/>
        <v>0</v>
      </c>
      <c r="CF1452" s="9">
        <f t="shared" si="3485"/>
        <v>0</v>
      </c>
      <c r="CG1452" s="9">
        <f t="shared" si="3485"/>
        <v>52</v>
      </c>
      <c r="CH1452" s="9">
        <f t="shared" si="3485"/>
        <v>52</v>
      </c>
      <c r="CI1452" s="9">
        <f>CI1453</f>
        <v>0</v>
      </c>
      <c r="CJ1452" s="9">
        <f t="shared" si="3485"/>
        <v>0</v>
      </c>
      <c r="CK1452" s="9">
        <f t="shared" si="3485"/>
        <v>0</v>
      </c>
      <c r="CL1452" s="9">
        <f t="shared" si="3485"/>
        <v>0</v>
      </c>
      <c r="CM1452" s="9">
        <f t="shared" si="3485"/>
        <v>52</v>
      </c>
      <c r="CN1452" s="9">
        <f t="shared" si="3485"/>
        <v>52</v>
      </c>
    </row>
    <row r="1453" spans="1:92" ht="33" hidden="1">
      <c r="A1453" s="25" t="s">
        <v>37</v>
      </c>
      <c r="B1453" s="26" t="s">
        <v>620</v>
      </c>
      <c r="C1453" s="26" t="s">
        <v>22</v>
      </c>
      <c r="D1453" s="26" t="s">
        <v>60</v>
      </c>
      <c r="E1453" s="26" t="s">
        <v>606</v>
      </c>
      <c r="F1453" s="26" t="s">
        <v>38</v>
      </c>
      <c r="G1453" s="9"/>
      <c r="H1453" s="9"/>
      <c r="I1453" s="9"/>
      <c r="J1453" s="9"/>
      <c r="K1453" s="9"/>
      <c r="L1453" s="9">
        <v>44</v>
      </c>
      <c r="M1453" s="9">
        <f>G1453+I1453+J1453+K1453+L1453</f>
        <v>44</v>
      </c>
      <c r="N1453" s="9">
        <f>H1453+L1453</f>
        <v>44</v>
      </c>
      <c r="O1453" s="9"/>
      <c r="P1453" s="9"/>
      <c r="Q1453" s="9"/>
      <c r="R1453" s="9"/>
      <c r="S1453" s="9">
        <f>M1453+O1453+P1453+Q1453+R1453</f>
        <v>44</v>
      </c>
      <c r="T1453" s="9">
        <f>N1453+R1453</f>
        <v>44</v>
      </c>
      <c r="U1453" s="9"/>
      <c r="V1453" s="9"/>
      <c r="W1453" s="9"/>
      <c r="X1453" s="9"/>
      <c r="Y1453" s="9">
        <f>S1453+U1453+V1453+W1453+X1453</f>
        <v>44</v>
      </c>
      <c r="Z1453" s="9">
        <f>T1453+X1453</f>
        <v>44</v>
      </c>
      <c r="AA1453" s="9"/>
      <c r="AB1453" s="9"/>
      <c r="AC1453" s="9"/>
      <c r="AD1453" s="9"/>
      <c r="AE1453" s="9">
        <f>Y1453+AA1453+AB1453+AC1453+AD1453</f>
        <v>44</v>
      </c>
      <c r="AF1453" s="9">
        <f>Z1453+AD1453</f>
        <v>44</v>
      </c>
      <c r="AG1453" s="9"/>
      <c r="AH1453" s="9"/>
      <c r="AI1453" s="9"/>
      <c r="AJ1453" s="9"/>
      <c r="AK1453" s="9">
        <f>AE1453+AG1453+AH1453+AI1453+AJ1453</f>
        <v>44</v>
      </c>
      <c r="AL1453" s="9">
        <f>AF1453+AJ1453</f>
        <v>44</v>
      </c>
      <c r="AM1453" s="9"/>
      <c r="AN1453" s="9"/>
      <c r="AO1453" s="9"/>
      <c r="AP1453" s="9"/>
      <c r="AQ1453" s="9">
        <f>AK1453+AM1453+AN1453+AO1453+AP1453</f>
        <v>44</v>
      </c>
      <c r="AR1453" s="9">
        <f>AL1453+AP1453</f>
        <v>44</v>
      </c>
      <c r="AS1453" s="9"/>
      <c r="AT1453" s="9"/>
      <c r="AU1453" s="9"/>
      <c r="AV1453" s="9"/>
      <c r="AW1453" s="9">
        <f>AQ1453+AS1453+AT1453+AU1453+AV1453</f>
        <v>44</v>
      </c>
      <c r="AX1453" s="9">
        <f>AR1453+AV1453</f>
        <v>44</v>
      </c>
      <c r="AY1453" s="9"/>
      <c r="AZ1453" s="9"/>
      <c r="BA1453" s="9"/>
      <c r="BB1453" s="9">
        <v>6</v>
      </c>
      <c r="BC1453" s="9">
        <f>AW1453+AY1453+AZ1453+BA1453+BB1453</f>
        <v>50</v>
      </c>
      <c r="BD1453" s="9">
        <f>AX1453+BB1453</f>
        <v>50</v>
      </c>
      <c r="BE1453" s="9"/>
      <c r="BF1453" s="9"/>
      <c r="BG1453" s="9"/>
      <c r="BH1453" s="9"/>
      <c r="BI1453" s="9">
        <f>BC1453+BE1453+BF1453+BG1453+BH1453</f>
        <v>50</v>
      </c>
      <c r="BJ1453" s="9">
        <f>BD1453+BH1453</f>
        <v>50</v>
      </c>
      <c r="BK1453" s="9"/>
      <c r="BL1453" s="9"/>
      <c r="BM1453" s="9"/>
      <c r="BN1453" s="9"/>
      <c r="BO1453" s="9">
        <f>BI1453+BK1453+BL1453+BM1453+BN1453</f>
        <v>50</v>
      </c>
      <c r="BP1453" s="9">
        <f>BJ1453+BN1453</f>
        <v>50</v>
      </c>
      <c r="BQ1453" s="9"/>
      <c r="BR1453" s="9"/>
      <c r="BS1453" s="9"/>
      <c r="BT1453" s="9"/>
      <c r="BU1453" s="9">
        <f>BO1453+BQ1453+BR1453+BS1453+BT1453</f>
        <v>50</v>
      </c>
      <c r="BV1453" s="9">
        <f>BP1453+BT1453</f>
        <v>50</v>
      </c>
      <c r="BW1453" s="9"/>
      <c r="BX1453" s="9"/>
      <c r="BY1453" s="9"/>
      <c r="BZ1453" s="9">
        <v>2</v>
      </c>
      <c r="CA1453" s="9">
        <f>BU1453+BW1453+BX1453+BY1453+BZ1453</f>
        <v>52</v>
      </c>
      <c r="CB1453" s="9">
        <f>BV1453+BZ1453</f>
        <v>52</v>
      </c>
      <c r="CC1453" s="9"/>
      <c r="CD1453" s="9"/>
      <c r="CE1453" s="9"/>
      <c r="CF1453" s="9"/>
      <c r="CG1453" s="9">
        <f>CA1453+CC1453+CD1453+CE1453+CF1453</f>
        <v>52</v>
      </c>
      <c r="CH1453" s="9">
        <f>CB1453+CF1453</f>
        <v>52</v>
      </c>
      <c r="CI1453" s="9"/>
      <c r="CJ1453" s="9"/>
      <c r="CK1453" s="9"/>
      <c r="CL1453" s="9"/>
      <c r="CM1453" s="9">
        <f>CG1453+CI1453+CJ1453+CK1453+CL1453</f>
        <v>52</v>
      </c>
      <c r="CN1453" s="9">
        <f>CH1453+CL1453</f>
        <v>52</v>
      </c>
    </row>
    <row r="1454" spans="1:92" ht="36.75" hidden="1" customHeight="1">
      <c r="A1454" s="28" t="s">
        <v>607</v>
      </c>
      <c r="B1454" s="26" t="s">
        <v>620</v>
      </c>
      <c r="C1454" s="26" t="s">
        <v>22</v>
      </c>
      <c r="D1454" s="26" t="s">
        <v>60</v>
      </c>
      <c r="E1454" s="48" t="s">
        <v>609</v>
      </c>
      <c r="F1454" s="26"/>
      <c r="G1454" s="11"/>
      <c r="H1454" s="9"/>
      <c r="I1454" s="11">
        <f t="shared" ref="I1454:AN1454" si="3486">I1455+I1457</f>
        <v>0</v>
      </c>
      <c r="J1454" s="9">
        <f t="shared" si="3486"/>
        <v>0</v>
      </c>
      <c r="K1454" s="11">
        <f t="shared" si="3486"/>
        <v>0</v>
      </c>
      <c r="L1454" s="9">
        <f t="shared" si="3486"/>
        <v>151</v>
      </c>
      <c r="M1454" s="11">
        <f t="shared" si="3486"/>
        <v>151</v>
      </c>
      <c r="N1454" s="9">
        <f t="shared" si="3486"/>
        <v>151</v>
      </c>
      <c r="O1454" s="11">
        <f t="shared" si="3486"/>
        <v>0</v>
      </c>
      <c r="P1454" s="9">
        <f t="shared" si="3486"/>
        <v>0</v>
      </c>
      <c r="Q1454" s="11">
        <f t="shared" si="3486"/>
        <v>0</v>
      </c>
      <c r="R1454" s="9">
        <f t="shared" si="3486"/>
        <v>0</v>
      </c>
      <c r="S1454" s="11">
        <f t="shared" si="3486"/>
        <v>151</v>
      </c>
      <c r="T1454" s="9">
        <f t="shared" si="3486"/>
        <v>151</v>
      </c>
      <c r="U1454" s="11">
        <f t="shared" si="3486"/>
        <v>0</v>
      </c>
      <c r="V1454" s="9">
        <f t="shared" si="3486"/>
        <v>0</v>
      </c>
      <c r="W1454" s="11">
        <f t="shared" si="3486"/>
        <v>0</v>
      </c>
      <c r="X1454" s="9">
        <f t="shared" si="3486"/>
        <v>0</v>
      </c>
      <c r="Y1454" s="11">
        <f t="shared" si="3486"/>
        <v>151</v>
      </c>
      <c r="Z1454" s="9">
        <f t="shared" si="3486"/>
        <v>151</v>
      </c>
      <c r="AA1454" s="11">
        <f t="shared" si="3486"/>
        <v>0</v>
      </c>
      <c r="AB1454" s="9">
        <f t="shared" si="3486"/>
        <v>0</v>
      </c>
      <c r="AC1454" s="11">
        <f t="shared" si="3486"/>
        <v>0</v>
      </c>
      <c r="AD1454" s="9">
        <f t="shared" si="3486"/>
        <v>0</v>
      </c>
      <c r="AE1454" s="11">
        <f t="shared" si="3486"/>
        <v>151</v>
      </c>
      <c r="AF1454" s="9">
        <f t="shared" si="3486"/>
        <v>151</v>
      </c>
      <c r="AG1454" s="11">
        <f t="shared" si="3486"/>
        <v>0</v>
      </c>
      <c r="AH1454" s="9">
        <f t="shared" si="3486"/>
        <v>0</v>
      </c>
      <c r="AI1454" s="11">
        <f t="shared" si="3486"/>
        <v>0</v>
      </c>
      <c r="AJ1454" s="9">
        <f t="shared" si="3486"/>
        <v>0</v>
      </c>
      <c r="AK1454" s="11">
        <f t="shared" si="3486"/>
        <v>151</v>
      </c>
      <c r="AL1454" s="9">
        <f t="shared" si="3486"/>
        <v>151</v>
      </c>
      <c r="AM1454" s="11">
        <f t="shared" si="3486"/>
        <v>0</v>
      </c>
      <c r="AN1454" s="9">
        <f t="shared" si="3486"/>
        <v>0</v>
      </c>
      <c r="AO1454" s="11">
        <f t="shared" ref="AO1454:BP1454" si="3487">AO1455+AO1457</f>
        <v>0</v>
      </c>
      <c r="AP1454" s="9">
        <f t="shared" si="3487"/>
        <v>0</v>
      </c>
      <c r="AQ1454" s="11">
        <f t="shared" si="3487"/>
        <v>151</v>
      </c>
      <c r="AR1454" s="9">
        <f t="shared" si="3487"/>
        <v>151</v>
      </c>
      <c r="AS1454" s="11">
        <f t="shared" si="3487"/>
        <v>0</v>
      </c>
      <c r="AT1454" s="9">
        <f t="shared" si="3487"/>
        <v>0</v>
      </c>
      <c r="AU1454" s="11">
        <f t="shared" si="3487"/>
        <v>0</v>
      </c>
      <c r="AV1454" s="9">
        <f t="shared" si="3487"/>
        <v>0</v>
      </c>
      <c r="AW1454" s="11">
        <f t="shared" si="3487"/>
        <v>151</v>
      </c>
      <c r="AX1454" s="9">
        <f t="shared" si="3487"/>
        <v>151</v>
      </c>
      <c r="AY1454" s="11">
        <f t="shared" si="3487"/>
        <v>0</v>
      </c>
      <c r="AZ1454" s="11">
        <f t="shared" si="3487"/>
        <v>0</v>
      </c>
      <c r="BA1454" s="11">
        <f t="shared" si="3487"/>
        <v>0</v>
      </c>
      <c r="BB1454" s="11">
        <f t="shared" si="3487"/>
        <v>0</v>
      </c>
      <c r="BC1454" s="11">
        <f t="shared" si="3487"/>
        <v>151</v>
      </c>
      <c r="BD1454" s="11">
        <f t="shared" si="3487"/>
        <v>151</v>
      </c>
      <c r="BE1454" s="11">
        <f t="shared" si="3487"/>
        <v>0</v>
      </c>
      <c r="BF1454" s="11">
        <f t="shared" si="3487"/>
        <v>0</v>
      </c>
      <c r="BG1454" s="11">
        <f t="shared" si="3487"/>
        <v>0</v>
      </c>
      <c r="BH1454" s="11">
        <f t="shared" si="3487"/>
        <v>0</v>
      </c>
      <c r="BI1454" s="11">
        <f t="shared" si="3487"/>
        <v>151</v>
      </c>
      <c r="BJ1454" s="11">
        <f t="shared" si="3487"/>
        <v>151</v>
      </c>
      <c r="BK1454" s="11">
        <f t="shared" si="3487"/>
        <v>0</v>
      </c>
      <c r="BL1454" s="11">
        <f t="shared" si="3487"/>
        <v>0</v>
      </c>
      <c r="BM1454" s="11">
        <f t="shared" si="3487"/>
        <v>0</v>
      </c>
      <c r="BN1454" s="11">
        <f t="shared" si="3487"/>
        <v>0</v>
      </c>
      <c r="BO1454" s="11">
        <f t="shared" si="3487"/>
        <v>151</v>
      </c>
      <c r="BP1454" s="11">
        <f t="shared" si="3487"/>
        <v>151</v>
      </c>
      <c r="BQ1454" s="11">
        <f t="shared" ref="BQ1454:BV1454" si="3488">BQ1455+BQ1457</f>
        <v>0</v>
      </c>
      <c r="BR1454" s="11">
        <f t="shared" si="3488"/>
        <v>0</v>
      </c>
      <c r="BS1454" s="11">
        <f t="shared" si="3488"/>
        <v>0</v>
      </c>
      <c r="BT1454" s="11">
        <f t="shared" si="3488"/>
        <v>0</v>
      </c>
      <c r="BU1454" s="11">
        <f t="shared" si="3488"/>
        <v>151</v>
      </c>
      <c r="BV1454" s="11">
        <f t="shared" si="3488"/>
        <v>151</v>
      </c>
      <c r="BW1454" s="11">
        <f t="shared" ref="BW1454:CB1454" si="3489">BW1455+BW1457</f>
        <v>0</v>
      </c>
      <c r="BX1454" s="11">
        <f t="shared" si="3489"/>
        <v>0</v>
      </c>
      <c r="BY1454" s="11">
        <f t="shared" si="3489"/>
        <v>0</v>
      </c>
      <c r="BZ1454" s="11">
        <f t="shared" si="3489"/>
        <v>13</v>
      </c>
      <c r="CA1454" s="11">
        <f t="shared" si="3489"/>
        <v>164</v>
      </c>
      <c r="CB1454" s="11">
        <f t="shared" si="3489"/>
        <v>164</v>
      </c>
      <c r="CC1454" s="11">
        <f t="shared" ref="CC1454:CH1454" si="3490">CC1455+CC1457</f>
        <v>0</v>
      </c>
      <c r="CD1454" s="11">
        <f t="shared" si="3490"/>
        <v>0</v>
      </c>
      <c r="CE1454" s="11">
        <f t="shared" si="3490"/>
        <v>0</v>
      </c>
      <c r="CF1454" s="11">
        <f t="shared" si="3490"/>
        <v>0</v>
      </c>
      <c r="CG1454" s="11">
        <f t="shared" si="3490"/>
        <v>164</v>
      </c>
      <c r="CH1454" s="11">
        <f t="shared" si="3490"/>
        <v>164</v>
      </c>
      <c r="CI1454" s="11">
        <f t="shared" ref="CI1454:CN1454" si="3491">CI1455+CI1457</f>
        <v>0</v>
      </c>
      <c r="CJ1454" s="11">
        <f t="shared" si="3491"/>
        <v>0</v>
      </c>
      <c r="CK1454" s="11">
        <f t="shared" si="3491"/>
        <v>0</v>
      </c>
      <c r="CL1454" s="11">
        <f t="shared" si="3491"/>
        <v>0</v>
      </c>
      <c r="CM1454" s="11">
        <f t="shared" si="3491"/>
        <v>164</v>
      </c>
      <c r="CN1454" s="11">
        <f t="shared" si="3491"/>
        <v>164</v>
      </c>
    </row>
    <row r="1455" spans="1:92" ht="33" hidden="1">
      <c r="A1455" s="25" t="s">
        <v>244</v>
      </c>
      <c r="B1455" s="26" t="s">
        <v>620</v>
      </c>
      <c r="C1455" s="26" t="s">
        <v>22</v>
      </c>
      <c r="D1455" s="26" t="s">
        <v>60</v>
      </c>
      <c r="E1455" s="26" t="s">
        <v>609</v>
      </c>
      <c r="F1455" s="26" t="s">
        <v>31</v>
      </c>
      <c r="G1455" s="9"/>
      <c r="H1455" s="9"/>
      <c r="I1455" s="9">
        <f>I1456</f>
        <v>0</v>
      </c>
      <c r="J1455" s="9">
        <f t="shared" ref="J1455:BU1455" si="3492">J1456</f>
        <v>0</v>
      </c>
      <c r="K1455" s="9">
        <f t="shared" si="3492"/>
        <v>0</v>
      </c>
      <c r="L1455" s="9">
        <f t="shared" si="3492"/>
        <v>145</v>
      </c>
      <c r="M1455" s="9">
        <f t="shared" si="3492"/>
        <v>145</v>
      </c>
      <c r="N1455" s="9">
        <f t="shared" si="3492"/>
        <v>145</v>
      </c>
      <c r="O1455" s="9">
        <f>O1456</f>
        <v>0</v>
      </c>
      <c r="P1455" s="9">
        <f t="shared" si="3492"/>
        <v>0</v>
      </c>
      <c r="Q1455" s="9">
        <f t="shared" si="3492"/>
        <v>0</v>
      </c>
      <c r="R1455" s="9">
        <f t="shared" si="3492"/>
        <v>0</v>
      </c>
      <c r="S1455" s="9">
        <f t="shared" si="3492"/>
        <v>145</v>
      </c>
      <c r="T1455" s="9">
        <f t="shared" si="3492"/>
        <v>145</v>
      </c>
      <c r="U1455" s="9">
        <f>U1456</f>
        <v>0</v>
      </c>
      <c r="V1455" s="9">
        <f t="shared" si="3492"/>
        <v>0</v>
      </c>
      <c r="W1455" s="9">
        <f t="shared" si="3492"/>
        <v>0</v>
      </c>
      <c r="X1455" s="9">
        <f t="shared" si="3492"/>
        <v>0</v>
      </c>
      <c r="Y1455" s="9">
        <f t="shared" si="3492"/>
        <v>145</v>
      </c>
      <c r="Z1455" s="9">
        <f t="shared" si="3492"/>
        <v>145</v>
      </c>
      <c r="AA1455" s="9">
        <f>AA1456</f>
        <v>0</v>
      </c>
      <c r="AB1455" s="9">
        <f t="shared" si="3492"/>
        <v>0</v>
      </c>
      <c r="AC1455" s="9">
        <f t="shared" si="3492"/>
        <v>0</v>
      </c>
      <c r="AD1455" s="9">
        <f t="shared" si="3492"/>
        <v>0</v>
      </c>
      <c r="AE1455" s="9">
        <f t="shared" si="3492"/>
        <v>145</v>
      </c>
      <c r="AF1455" s="9">
        <f t="shared" si="3492"/>
        <v>145</v>
      </c>
      <c r="AG1455" s="9">
        <f>AG1456</f>
        <v>0</v>
      </c>
      <c r="AH1455" s="9">
        <f t="shared" si="3492"/>
        <v>0</v>
      </c>
      <c r="AI1455" s="9">
        <f t="shared" si="3492"/>
        <v>0</v>
      </c>
      <c r="AJ1455" s="9">
        <f t="shared" si="3492"/>
        <v>0</v>
      </c>
      <c r="AK1455" s="9">
        <f t="shared" si="3492"/>
        <v>145</v>
      </c>
      <c r="AL1455" s="9">
        <f t="shared" si="3492"/>
        <v>145</v>
      </c>
      <c r="AM1455" s="9">
        <f>AM1456</f>
        <v>0</v>
      </c>
      <c r="AN1455" s="9">
        <f t="shared" si="3492"/>
        <v>0</v>
      </c>
      <c r="AO1455" s="9">
        <f t="shared" si="3492"/>
        <v>0</v>
      </c>
      <c r="AP1455" s="9">
        <f t="shared" si="3492"/>
        <v>0</v>
      </c>
      <c r="AQ1455" s="9">
        <f t="shared" si="3492"/>
        <v>145</v>
      </c>
      <c r="AR1455" s="9">
        <f t="shared" si="3492"/>
        <v>145</v>
      </c>
      <c r="AS1455" s="9">
        <f>AS1456</f>
        <v>0</v>
      </c>
      <c r="AT1455" s="9">
        <f t="shared" si="3492"/>
        <v>0</v>
      </c>
      <c r="AU1455" s="9">
        <f t="shared" si="3492"/>
        <v>0</v>
      </c>
      <c r="AV1455" s="9">
        <f t="shared" si="3492"/>
        <v>0</v>
      </c>
      <c r="AW1455" s="9">
        <f t="shared" si="3492"/>
        <v>145</v>
      </c>
      <c r="AX1455" s="9">
        <f t="shared" si="3492"/>
        <v>145</v>
      </c>
      <c r="AY1455" s="9">
        <f>AY1456</f>
        <v>0</v>
      </c>
      <c r="AZ1455" s="9">
        <f t="shared" si="3492"/>
        <v>0</v>
      </c>
      <c r="BA1455" s="9">
        <f t="shared" si="3492"/>
        <v>0</v>
      </c>
      <c r="BB1455" s="9">
        <f t="shared" si="3492"/>
        <v>0</v>
      </c>
      <c r="BC1455" s="9">
        <f t="shared" si="3492"/>
        <v>145</v>
      </c>
      <c r="BD1455" s="9">
        <f t="shared" si="3492"/>
        <v>145</v>
      </c>
      <c r="BE1455" s="9">
        <f>BE1456</f>
        <v>0</v>
      </c>
      <c r="BF1455" s="9">
        <f t="shared" si="3492"/>
        <v>0</v>
      </c>
      <c r="BG1455" s="9">
        <f t="shared" si="3492"/>
        <v>0</v>
      </c>
      <c r="BH1455" s="9">
        <f t="shared" si="3492"/>
        <v>0</v>
      </c>
      <c r="BI1455" s="9">
        <f t="shared" si="3492"/>
        <v>145</v>
      </c>
      <c r="BJ1455" s="9">
        <f t="shared" si="3492"/>
        <v>145</v>
      </c>
      <c r="BK1455" s="9">
        <f>BK1456</f>
        <v>0</v>
      </c>
      <c r="BL1455" s="9">
        <f t="shared" si="3492"/>
        <v>0</v>
      </c>
      <c r="BM1455" s="9">
        <f t="shared" si="3492"/>
        <v>0</v>
      </c>
      <c r="BN1455" s="9">
        <f t="shared" si="3492"/>
        <v>0</v>
      </c>
      <c r="BO1455" s="9">
        <f t="shared" si="3492"/>
        <v>145</v>
      </c>
      <c r="BP1455" s="9">
        <f t="shared" si="3492"/>
        <v>145</v>
      </c>
      <c r="BQ1455" s="9">
        <f>BQ1456</f>
        <v>0</v>
      </c>
      <c r="BR1455" s="9">
        <f t="shared" si="3492"/>
        <v>0</v>
      </c>
      <c r="BS1455" s="9">
        <f t="shared" si="3492"/>
        <v>0</v>
      </c>
      <c r="BT1455" s="9">
        <f t="shared" si="3492"/>
        <v>0</v>
      </c>
      <c r="BU1455" s="9">
        <f t="shared" si="3492"/>
        <v>145</v>
      </c>
      <c r="BV1455" s="9">
        <f t="shared" ref="BV1455" si="3493">BV1456</f>
        <v>145</v>
      </c>
      <c r="BW1455" s="9">
        <f>BW1456</f>
        <v>0</v>
      </c>
      <c r="BX1455" s="9">
        <f t="shared" ref="BX1455:CN1455" si="3494">BX1456</f>
        <v>0</v>
      </c>
      <c r="BY1455" s="9">
        <f t="shared" si="3494"/>
        <v>0</v>
      </c>
      <c r="BZ1455" s="9">
        <f t="shared" si="3494"/>
        <v>13</v>
      </c>
      <c r="CA1455" s="9">
        <f t="shared" si="3494"/>
        <v>158</v>
      </c>
      <c r="CB1455" s="9">
        <f t="shared" si="3494"/>
        <v>158</v>
      </c>
      <c r="CC1455" s="9">
        <f>CC1456</f>
        <v>0</v>
      </c>
      <c r="CD1455" s="9">
        <f t="shared" si="3494"/>
        <v>0</v>
      </c>
      <c r="CE1455" s="9">
        <f t="shared" si="3494"/>
        <v>0</v>
      </c>
      <c r="CF1455" s="9">
        <f t="shared" si="3494"/>
        <v>0</v>
      </c>
      <c r="CG1455" s="9">
        <f t="shared" si="3494"/>
        <v>158</v>
      </c>
      <c r="CH1455" s="9">
        <f t="shared" si="3494"/>
        <v>158</v>
      </c>
      <c r="CI1455" s="9">
        <f>CI1456</f>
        <v>0</v>
      </c>
      <c r="CJ1455" s="9">
        <f t="shared" si="3494"/>
        <v>0</v>
      </c>
      <c r="CK1455" s="9">
        <f t="shared" si="3494"/>
        <v>0</v>
      </c>
      <c r="CL1455" s="9">
        <f t="shared" si="3494"/>
        <v>0</v>
      </c>
      <c r="CM1455" s="9">
        <f t="shared" si="3494"/>
        <v>158</v>
      </c>
      <c r="CN1455" s="9">
        <f t="shared" si="3494"/>
        <v>158</v>
      </c>
    </row>
    <row r="1456" spans="1:92" ht="33" hidden="1">
      <c r="A1456" s="25" t="s">
        <v>37</v>
      </c>
      <c r="B1456" s="26" t="s">
        <v>620</v>
      </c>
      <c r="C1456" s="26" t="s">
        <v>22</v>
      </c>
      <c r="D1456" s="26" t="s">
        <v>60</v>
      </c>
      <c r="E1456" s="26" t="s">
        <v>609</v>
      </c>
      <c r="F1456" s="26" t="s">
        <v>38</v>
      </c>
      <c r="G1456" s="9"/>
      <c r="H1456" s="9"/>
      <c r="I1456" s="9"/>
      <c r="J1456" s="9"/>
      <c r="K1456" s="9"/>
      <c r="L1456" s="9">
        <v>145</v>
      </c>
      <c r="M1456" s="9">
        <f>G1456+I1456+J1456+K1456+L1456</f>
        <v>145</v>
      </c>
      <c r="N1456" s="9">
        <f>H1456+L1456</f>
        <v>145</v>
      </c>
      <c r="O1456" s="9"/>
      <c r="P1456" s="9"/>
      <c r="Q1456" s="9"/>
      <c r="R1456" s="9"/>
      <c r="S1456" s="9">
        <f>M1456+O1456+P1456+Q1456+R1456</f>
        <v>145</v>
      </c>
      <c r="T1456" s="9">
        <f>N1456+R1456</f>
        <v>145</v>
      </c>
      <c r="U1456" s="9"/>
      <c r="V1456" s="9"/>
      <c r="W1456" s="9"/>
      <c r="X1456" s="9"/>
      <c r="Y1456" s="9">
        <f>S1456+U1456+V1456+W1456+X1456</f>
        <v>145</v>
      </c>
      <c r="Z1456" s="9">
        <f>T1456+X1456</f>
        <v>145</v>
      </c>
      <c r="AA1456" s="9"/>
      <c r="AB1456" s="9"/>
      <c r="AC1456" s="9"/>
      <c r="AD1456" s="9"/>
      <c r="AE1456" s="9">
        <f>Y1456+AA1456+AB1456+AC1456+AD1456</f>
        <v>145</v>
      </c>
      <c r="AF1456" s="9">
        <f>Z1456+AD1456</f>
        <v>145</v>
      </c>
      <c r="AG1456" s="9"/>
      <c r="AH1456" s="9"/>
      <c r="AI1456" s="9"/>
      <c r="AJ1456" s="9"/>
      <c r="AK1456" s="9">
        <f>AE1456+AG1456+AH1456+AI1456+AJ1456</f>
        <v>145</v>
      </c>
      <c r="AL1456" s="9">
        <f>AF1456+AJ1456</f>
        <v>145</v>
      </c>
      <c r="AM1456" s="9"/>
      <c r="AN1456" s="9"/>
      <c r="AO1456" s="9"/>
      <c r="AP1456" s="9"/>
      <c r="AQ1456" s="9">
        <f>AK1456+AM1456+AN1456+AO1456+AP1456</f>
        <v>145</v>
      </c>
      <c r="AR1456" s="9">
        <f>AL1456+AP1456</f>
        <v>145</v>
      </c>
      <c r="AS1456" s="9"/>
      <c r="AT1456" s="9"/>
      <c r="AU1456" s="9"/>
      <c r="AV1456" s="9"/>
      <c r="AW1456" s="9">
        <f>AQ1456+AS1456+AT1456+AU1456+AV1456</f>
        <v>145</v>
      </c>
      <c r="AX1456" s="9">
        <f>AR1456+AV1456</f>
        <v>145</v>
      </c>
      <c r="AY1456" s="9"/>
      <c r="AZ1456" s="9"/>
      <c r="BA1456" s="9"/>
      <c r="BB1456" s="9"/>
      <c r="BC1456" s="9">
        <f>AW1456+AY1456+AZ1456+BA1456+BB1456</f>
        <v>145</v>
      </c>
      <c r="BD1456" s="9">
        <f>AX1456+BB1456</f>
        <v>145</v>
      </c>
      <c r="BE1456" s="9"/>
      <c r="BF1456" s="9"/>
      <c r="BG1456" s="9"/>
      <c r="BH1456" s="9"/>
      <c r="BI1456" s="9">
        <f>BC1456+BE1456+BF1456+BG1456+BH1456</f>
        <v>145</v>
      </c>
      <c r="BJ1456" s="9">
        <f>BD1456+BH1456</f>
        <v>145</v>
      </c>
      <c r="BK1456" s="9"/>
      <c r="BL1456" s="9"/>
      <c r="BM1456" s="9"/>
      <c r="BN1456" s="9"/>
      <c r="BO1456" s="9">
        <f>BI1456+BK1456+BL1456+BM1456+BN1456</f>
        <v>145</v>
      </c>
      <c r="BP1456" s="9">
        <f>BJ1456+BN1456</f>
        <v>145</v>
      </c>
      <c r="BQ1456" s="9"/>
      <c r="BR1456" s="9"/>
      <c r="BS1456" s="9"/>
      <c r="BT1456" s="9"/>
      <c r="BU1456" s="9">
        <f>BO1456+BQ1456+BR1456+BS1456+BT1456</f>
        <v>145</v>
      </c>
      <c r="BV1456" s="9">
        <f>BP1456+BT1456</f>
        <v>145</v>
      </c>
      <c r="BW1456" s="9"/>
      <c r="BX1456" s="9"/>
      <c r="BY1456" s="9"/>
      <c r="BZ1456" s="9">
        <v>13</v>
      </c>
      <c r="CA1456" s="9">
        <f>BU1456+BW1456+BX1456+BY1456+BZ1456</f>
        <v>158</v>
      </c>
      <c r="CB1456" s="9">
        <f>BV1456+BZ1456</f>
        <v>158</v>
      </c>
      <c r="CC1456" s="9"/>
      <c r="CD1456" s="9"/>
      <c r="CE1456" s="9"/>
      <c r="CF1456" s="9"/>
      <c r="CG1456" s="9">
        <f>CA1456+CC1456+CD1456+CE1456+CF1456</f>
        <v>158</v>
      </c>
      <c r="CH1456" s="9">
        <f>CB1456+CF1456</f>
        <v>158</v>
      </c>
      <c r="CI1456" s="9"/>
      <c r="CJ1456" s="9"/>
      <c r="CK1456" s="9"/>
      <c r="CL1456" s="9"/>
      <c r="CM1456" s="9">
        <f>CG1456+CI1456+CJ1456+CK1456+CL1456</f>
        <v>158</v>
      </c>
      <c r="CN1456" s="9">
        <f>CH1456+CL1456</f>
        <v>158</v>
      </c>
    </row>
    <row r="1457" spans="1:92" ht="20.100000000000001" hidden="1" customHeight="1">
      <c r="A1457" s="28" t="s">
        <v>66</v>
      </c>
      <c r="B1457" s="26" t="s">
        <v>620</v>
      </c>
      <c r="C1457" s="26" t="s">
        <v>22</v>
      </c>
      <c r="D1457" s="26" t="s">
        <v>60</v>
      </c>
      <c r="E1457" s="48" t="s">
        <v>609</v>
      </c>
      <c r="F1457" s="26" t="s">
        <v>67</v>
      </c>
      <c r="G1457" s="11"/>
      <c r="H1457" s="9"/>
      <c r="I1457" s="11">
        <f>I1458</f>
        <v>0</v>
      </c>
      <c r="J1457" s="9">
        <f t="shared" ref="J1457:BU1457" si="3495">J1458</f>
        <v>0</v>
      </c>
      <c r="K1457" s="11">
        <f t="shared" si="3495"/>
        <v>0</v>
      </c>
      <c r="L1457" s="9">
        <f t="shared" si="3495"/>
        <v>6</v>
      </c>
      <c r="M1457" s="11">
        <f t="shared" si="3495"/>
        <v>6</v>
      </c>
      <c r="N1457" s="9">
        <f t="shared" si="3495"/>
        <v>6</v>
      </c>
      <c r="O1457" s="11">
        <f>O1458</f>
        <v>0</v>
      </c>
      <c r="P1457" s="9">
        <f t="shared" si="3495"/>
        <v>0</v>
      </c>
      <c r="Q1457" s="11">
        <f t="shared" si="3495"/>
        <v>0</v>
      </c>
      <c r="R1457" s="9">
        <f t="shared" si="3495"/>
        <v>0</v>
      </c>
      <c r="S1457" s="11">
        <f t="shared" si="3495"/>
        <v>6</v>
      </c>
      <c r="T1457" s="9">
        <f t="shared" si="3495"/>
        <v>6</v>
      </c>
      <c r="U1457" s="11">
        <f>U1458</f>
        <v>0</v>
      </c>
      <c r="V1457" s="9">
        <f t="shared" si="3495"/>
        <v>0</v>
      </c>
      <c r="W1457" s="11">
        <f t="shared" si="3495"/>
        <v>0</v>
      </c>
      <c r="X1457" s="9">
        <f t="shared" si="3495"/>
        <v>0</v>
      </c>
      <c r="Y1457" s="11">
        <f t="shared" si="3495"/>
        <v>6</v>
      </c>
      <c r="Z1457" s="9">
        <f t="shared" si="3495"/>
        <v>6</v>
      </c>
      <c r="AA1457" s="11">
        <f>AA1458</f>
        <v>0</v>
      </c>
      <c r="AB1457" s="9">
        <f t="shared" si="3495"/>
        <v>0</v>
      </c>
      <c r="AC1457" s="11">
        <f t="shared" si="3495"/>
        <v>0</v>
      </c>
      <c r="AD1457" s="9">
        <f t="shared" si="3495"/>
        <v>0</v>
      </c>
      <c r="AE1457" s="11">
        <f t="shared" si="3495"/>
        <v>6</v>
      </c>
      <c r="AF1457" s="9">
        <f t="shared" si="3495"/>
        <v>6</v>
      </c>
      <c r="AG1457" s="11">
        <f>AG1458</f>
        <v>0</v>
      </c>
      <c r="AH1457" s="9">
        <f t="shared" si="3495"/>
        <v>0</v>
      </c>
      <c r="AI1457" s="11">
        <f t="shared" si="3495"/>
        <v>0</v>
      </c>
      <c r="AJ1457" s="9">
        <f t="shared" si="3495"/>
        <v>0</v>
      </c>
      <c r="AK1457" s="11">
        <f t="shared" si="3495"/>
        <v>6</v>
      </c>
      <c r="AL1457" s="9">
        <f t="shared" si="3495"/>
        <v>6</v>
      </c>
      <c r="AM1457" s="11">
        <f>AM1458</f>
        <v>0</v>
      </c>
      <c r="AN1457" s="9">
        <f t="shared" si="3495"/>
        <v>0</v>
      </c>
      <c r="AO1457" s="11">
        <f t="shared" si="3495"/>
        <v>0</v>
      </c>
      <c r="AP1457" s="9">
        <f t="shared" si="3495"/>
        <v>0</v>
      </c>
      <c r="AQ1457" s="11">
        <f t="shared" si="3495"/>
        <v>6</v>
      </c>
      <c r="AR1457" s="9">
        <f t="shared" si="3495"/>
        <v>6</v>
      </c>
      <c r="AS1457" s="11">
        <f>AS1458</f>
        <v>0</v>
      </c>
      <c r="AT1457" s="9">
        <f t="shared" si="3495"/>
        <v>0</v>
      </c>
      <c r="AU1457" s="11">
        <f t="shared" si="3495"/>
        <v>0</v>
      </c>
      <c r="AV1457" s="9">
        <f t="shared" si="3495"/>
        <v>0</v>
      </c>
      <c r="AW1457" s="11">
        <f t="shared" si="3495"/>
        <v>6</v>
      </c>
      <c r="AX1457" s="9">
        <f t="shared" si="3495"/>
        <v>6</v>
      </c>
      <c r="AY1457" s="11">
        <f>AY1458</f>
        <v>0</v>
      </c>
      <c r="AZ1457" s="11">
        <f t="shared" si="3495"/>
        <v>0</v>
      </c>
      <c r="BA1457" s="11">
        <f t="shared" si="3495"/>
        <v>0</v>
      </c>
      <c r="BB1457" s="11">
        <f t="shared" si="3495"/>
        <v>0</v>
      </c>
      <c r="BC1457" s="11">
        <f t="shared" si="3495"/>
        <v>6</v>
      </c>
      <c r="BD1457" s="11">
        <f t="shared" si="3495"/>
        <v>6</v>
      </c>
      <c r="BE1457" s="11">
        <f>BE1458</f>
        <v>0</v>
      </c>
      <c r="BF1457" s="11">
        <f t="shared" si="3495"/>
        <v>0</v>
      </c>
      <c r="BG1457" s="11">
        <f t="shared" si="3495"/>
        <v>0</v>
      </c>
      <c r="BH1457" s="11">
        <f t="shared" si="3495"/>
        <v>0</v>
      </c>
      <c r="BI1457" s="11">
        <f t="shared" si="3495"/>
        <v>6</v>
      </c>
      <c r="BJ1457" s="11">
        <f t="shared" si="3495"/>
        <v>6</v>
      </c>
      <c r="BK1457" s="11">
        <f>BK1458</f>
        <v>0</v>
      </c>
      <c r="BL1457" s="11">
        <f t="shared" si="3495"/>
        <v>0</v>
      </c>
      <c r="BM1457" s="11">
        <f t="shared" si="3495"/>
        <v>0</v>
      </c>
      <c r="BN1457" s="11">
        <f t="shared" si="3495"/>
        <v>0</v>
      </c>
      <c r="BO1457" s="11">
        <f t="shared" si="3495"/>
        <v>6</v>
      </c>
      <c r="BP1457" s="11">
        <f t="shared" si="3495"/>
        <v>6</v>
      </c>
      <c r="BQ1457" s="11">
        <f>BQ1458</f>
        <v>0</v>
      </c>
      <c r="BR1457" s="11">
        <f t="shared" si="3495"/>
        <v>0</v>
      </c>
      <c r="BS1457" s="11">
        <f t="shared" si="3495"/>
        <v>0</v>
      </c>
      <c r="BT1457" s="11">
        <f t="shared" si="3495"/>
        <v>0</v>
      </c>
      <c r="BU1457" s="11">
        <f t="shared" si="3495"/>
        <v>6</v>
      </c>
      <c r="BV1457" s="11">
        <f t="shared" ref="BV1457" si="3496">BV1458</f>
        <v>6</v>
      </c>
      <c r="BW1457" s="11">
        <f>BW1458</f>
        <v>0</v>
      </c>
      <c r="BX1457" s="11">
        <f t="shared" ref="BX1457:CN1457" si="3497">BX1458</f>
        <v>0</v>
      </c>
      <c r="BY1457" s="11">
        <f t="shared" si="3497"/>
        <v>0</v>
      </c>
      <c r="BZ1457" s="11">
        <f t="shared" si="3497"/>
        <v>0</v>
      </c>
      <c r="CA1457" s="11">
        <f t="shared" si="3497"/>
        <v>6</v>
      </c>
      <c r="CB1457" s="11">
        <f t="shared" si="3497"/>
        <v>6</v>
      </c>
      <c r="CC1457" s="11">
        <f>CC1458</f>
        <v>0</v>
      </c>
      <c r="CD1457" s="11">
        <f t="shared" si="3497"/>
        <v>0</v>
      </c>
      <c r="CE1457" s="11">
        <f t="shared" si="3497"/>
        <v>0</v>
      </c>
      <c r="CF1457" s="11">
        <f t="shared" si="3497"/>
        <v>0</v>
      </c>
      <c r="CG1457" s="11">
        <f t="shared" si="3497"/>
        <v>6</v>
      </c>
      <c r="CH1457" s="11">
        <f t="shared" si="3497"/>
        <v>6</v>
      </c>
      <c r="CI1457" s="11">
        <f>CI1458</f>
        <v>0</v>
      </c>
      <c r="CJ1457" s="11">
        <f t="shared" si="3497"/>
        <v>0</v>
      </c>
      <c r="CK1457" s="11">
        <f t="shared" si="3497"/>
        <v>0</v>
      </c>
      <c r="CL1457" s="11">
        <f t="shared" si="3497"/>
        <v>0</v>
      </c>
      <c r="CM1457" s="11">
        <f t="shared" si="3497"/>
        <v>6</v>
      </c>
      <c r="CN1457" s="11">
        <f t="shared" si="3497"/>
        <v>6</v>
      </c>
    </row>
    <row r="1458" spans="1:92" ht="20.100000000000001" hidden="1" customHeight="1">
      <c r="A1458" s="28" t="s">
        <v>92</v>
      </c>
      <c r="B1458" s="26" t="s">
        <v>620</v>
      </c>
      <c r="C1458" s="26" t="s">
        <v>22</v>
      </c>
      <c r="D1458" s="26" t="s">
        <v>60</v>
      </c>
      <c r="E1458" s="48" t="s">
        <v>609</v>
      </c>
      <c r="F1458" s="26" t="s">
        <v>69</v>
      </c>
      <c r="G1458" s="11"/>
      <c r="H1458" s="9"/>
      <c r="I1458" s="11"/>
      <c r="J1458" s="9"/>
      <c r="K1458" s="11"/>
      <c r="L1458" s="9">
        <v>6</v>
      </c>
      <c r="M1458" s="11">
        <f>G1458+I1458+J1458+K1458+L1458</f>
        <v>6</v>
      </c>
      <c r="N1458" s="9">
        <f>H1458+L1458</f>
        <v>6</v>
      </c>
      <c r="O1458" s="11"/>
      <c r="P1458" s="9"/>
      <c r="Q1458" s="11"/>
      <c r="R1458" s="9"/>
      <c r="S1458" s="11">
        <f>M1458+O1458+P1458+Q1458+R1458</f>
        <v>6</v>
      </c>
      <c r="T1458" s="9">
        <f>N1458+R1458</f>
        <v>6</v>
      </c>
      <c r="U1458" s="11"/>
      <c r="V1458" s="9"/>
      <c r="W1458" s="11"/>
      <c r="X1458" s="9"/>
      <c r="Y1458" s="11">
        <f>S1458+U1458+V1458+W1458+X1458</f>
        <v>6</v>
      </c>
      <c r="Z1458" s="9">
        <f>T1458+X1458</f>
        <v>6</v>
      </c>
      <c r="AA1458" s="11"/>
      <c r="AB1458" s="9"/>
      <c r="AC1458" s="11"/>
      <c r="AD1458" s="9"/>
      <c r="AE1458" s="11">
        <f>Y1458+AA1458+AB1458+AC1458+AD1458</f>
        <v>6</v>
      </c>
      <c r="AF1458" s="9">
        <f>Z1458+AD1458</f>
        <v>6</v>
      </c>
      <c r="AG1458" s="11"/>
      <c r="AH1458" s="9"/>
      <c r="AI1458" s="11"/>
      <c r="AJ1458" s="9"/>
      <c r="AK1458" s="11">
        <f>AE1458+AG1458+AH1458+AI1458+AJ1458</f>
        <v>6</v>
      </c>
      <c r="AL1458" s="9">
        <f>AF1458+AJ1458</f>
        <v>6</v>
      </c>
      <c r="AM1458" s="11"/>
      <c r="AN1458" s="9"/>
      <c r="AO1458" s="11"/>
      <c r="AP1458" s="9"/>
      <c r="AQ1458" s="11">
        <f>AK1458+AM1458+AN1458+AO1458+AP1458</f>
        <v>6</v>
      </c>
      <c r="AR1458" s="9">
        <f>AL1458+AP1458</f>
        <v>6</v>
      </c>
      <c r="AS1458" s="11"/>
      <c r="AT1458" s="9"/>
      <c r="AU1458" s="11"/>
      <c r="AV1458" s="9"/>
      <c r="AW1458" s="11">
        <f>AQ1458+AS1458+AT1458+AU1458+AV1458</f>
        <v>6</v>
      </c>
      <c r="AX1458" s="9">
        <f>AR1458+AV1458</f>
        <v>6</v>
      </c>
      <c r="AY1458" s="11"/>
      <c r="AZ1458" s="11"/>
      <c r="BA1458" s="11"/>
      <c r="BB1458" s="11"/>
      <c r="BC1458" s="11">
        <f>AW1458+AY1458+AZ1458+BA1458+BB1458</f>
        <v>6</v>
      </c>
      <c r="BD1458" s="11">
        <f>AX1458+BB1458</f>
        <v>6</v>
      </c>
      <c r="BE1458" s="11"/>
      <c r="BF1458" s="11"/>
      <c r="BG1458" s="11"/>
      <c r="BH1458" s="11"/>
      <c r="BI1458" s="11">
        <f>BC1458+BE1458+BF1458+BG1458+BH1458</f>
        <v>6</v>
      </c>
      <c r="BJ1458" s="11">
        <f>BD1458+BH1458</f>
        <v>6</v>
      </c>
      <c r="BK1458" s="11"/>
      <c r="BL1458" s="11"/>
      <c r="BM1458" s="11"/>
      <c r="BN1458" s="11"/>
      <c r="BO1458" s="11">
        <f>BI1458+BK1458+BL1458+BM1458+BN1458</f>
        <v>6</v>
      </c>
      <c r="BP1458" s="11">
        <f>BJ1458+BN1458</f>
        <v>6</v>
      </c>
      <c r="BQ1458" s="11"/>
      <c r="BR1458" s="11"/>
      <c r="BS1458" s="11"/>
      <c r="BT1458" s="11"/>
      <c r="BU1458" s="11">
        <f>BO1458+BQ1458+BR1458+BS1458+BT1458</f>
        <v>6</v>
      </c>
      <c r="BV1458" s="11">
        <f>BP1458+BT1458</f>
        <v>6</v>
      </c>
      <c r="BW1458" s="11"/>
      <c r="BX1458" s="11"/>
      <c r="BY1458" s="11"/>
      <c r="BZ1458" s="11"/>
      <c r="CA1458" s="11">
        <f>BU1458+BW1458+BX1458+BY1458+BZ1458</f>
        <v>6</v>
      </c>
      <c r="CB1458" s="11">
        <f>BV1458+BZ1458</f>
        <v>6</v>
      </c>
      <c r="CC1458" s="11"/>
      <c r="CD1458" s="11"/>
      <c r="CE1458" s="11"/>
      <c r="CF1458" s="11"/>
      <c r="CG1458" s="11">
        <f>CA1458+CC1458+CD1458+CE1458+CF1458</f>
        <v>6</v>
      </c>
      <c r="CH1458" s="11">
        <f>CB1458+CF1458</f>
        <v>6</v>
      </c>
      <c r="CI1458" s="11"/>
      <c r="CJ1458" s="11"/>
      <c r="CK1458" s="11"/>
      <c r="CL1458" s="11"/>
      <c r="CM1458" s="11">
        <f>CG1458+CI1458+CJ1458+CK1458+CL1458</f>
        <v>6</v>
      </c>
      <c r="CN1458" s="11">
        <f>CH1458+CL1458</f>
        <v>6</v>
      </c>
    </row>
    <row r="1459" spans="1:92" ht="33" hidden="1">
      <c r="A1459" s="25" t="s">
        <v>608</v>
      </c>
      <c r="B1459" s="26" t="s">
        <v>620</v>
      </c>
      <c r="C1459" s="26" t="s">
        <v>22</v>
      </c>
      <c r="D1459" s="26" t="s">
        <v>60</v>
      </c>
      <c r="E1459" s="26" t="s">
        <v>610</v>
      </c>
      <c r="F1459" s="26"/>
      <c r="G1459" s="9"/>
      <c r="H1459" s="9"/>
      <c r="I1459" s="9">
        <f t="shared" ref="I1459:AN1459" si="3498">I1460+I1462</f>
        <v>0</v>
      </c>
      <c r="J1459" s="9">
        <f t="shared" si="3498"/>
        <v>0</v>
      </c>
      <c r="K1459" s="9">
        <f t="shared" si="3498"/>
        <v>0</v>
      </c>
      <c r="L1459" s="9">
        <f t="shared" si="3498"/>
        <v>117</v>
      </c>
      <c r="M1459" s="9">
        <f t="shared" si="3498"/>
        <v>117</v>
      </c>
      <c r="N1459" s="9">
        <f t="shared" si="3498"/>
        <v>117</v>
      </c>
      <c r="O1459" s="9">
        <f t="shared" si="3498"/>
        <v>0</v>
      </c>
      <c r="P1459" s="9">
        <f t="shared" si="3498"/>
        <v>0</v>
      </c>
      <c r="Q1459" s="9">
        <f t="shared" si="3498"/>
        <v>0</v>
      </c>
      <c r="R1459" s="9">
        <f t="shared" si="3498"/>
        <v>0</v>
      </c>
      <c r="S1459" s="9">
        <f t="shared" si="3498"/>
        <v>117</v>
      </c>
      <c r="T1459" s="9">
        <f t="shared" si="3498"/>
        <v>117</v>
      </c>
      <c r="U1459" s="9">
        <f t="shared" si="3498"/>
        <v>0</v>
      </c>
      <c r="V1459" s="9">
        <f t="shared" si="3498"/>
        <v>0</v>
      </c>
      <c r="W1459" s="9">
        <f t="shared" si="3498"/>
        <v>0</v>
      </c>
      <c r="X1459" s="9">
        <f t="shared" si="3498"/>
        <v>0</v>
      </c>
      <c r="Y1459" s="9">
        <f t="shared" si="3498"/>
        <v>117</v>
      </c>
      <c r="Z1459" s="9">
        <f t="shared" si="3498"/>
        <v>117</v>
      </c>
      <c r="AA1459" s="9">
        <f t="shared" si="3498"/>
        <v>0</v>
      </c>
      <c r="AB1459" s="9">
        <f t="shared" si="3498"/>
        <v>0</v>
      </c>
      <c r="AC1459" s="9">
        <f t="shared" si="3498"/>
        <v>0</v>
      </c>
      <c r="AD1459" s="9">
        <f t="shared" si="3498"/>
        <v>0</v>
      </c>
      <c r="AE1459" s="9">
        <f t="shared" si="3498"/>
        <v>117</v>
      </c>
      <c r="AF1459" s="9">
        <f t="shared" si="3498"/>
        <v>117</v>
      </c>
      <c r="AG1459" s="9">
        <f t="shared" si="3498"/>
        <v>0</v>
      </c>
      <c r="AH1459" s="9">
        <f t="shared" si="3498"/>
        <v>0</v>
      </c>
      <c r="AI1459" s="9">
        <f t="shared" si="3498"/>
        <v>0</v>
      </c>
      <c r="AJ1459" s="9">
        <f t="shared" si="3498"/>
        <v>0</v>
      </c>
      <c r="AK1459" s="9">
        <f t="shared" si="3498"/>
        <v>117</v>
      </c>
      <c r="AL1459" s="9">
        <f t="shared" si="3498"/>
        <v>117</v>
      </c>
      <c r="AM1459" s="9">
        <f t="shared" si="3498"/>
        <v>0</v>
      </c>
      <c r="AN1459" s="9">
        <f t="shared" si="3498"/>
        <v>0</v>
      </c>
      <c r="AO1459" s="9">
        <f t="shared" ref="AO1459:BP1459" si="3499">AO1460+AO1462</f>
        <v>0</v>
      </c>
      <c r="AP1459" s="9">
        <f t="shared" si="3499"/>
        <v>0</v>
      </c>
      <c r="AQ1459" s="9">
        <f t="shared" si="3499"/>
        <v>117</v>
      </c>
      <c r="AR1459" s="9">
        <f t="shared" si="3499"/>
        <v>117</v>
      </c>
      <c r="AS1459" s="9">
        <f t="shared" si="3499"/>
        <v>0</v>
      </c>
      <c r="AT1459" s="9">
        <f t="shared" si="3499"/>
        <v>0</v>
      </c>
      <c r="AU1459" s="9">
        <f t="shared" si="3499"/>
        <v>0</v>
      </c>
      <c r="AV1459" s="9">
        <f t="shared" si="3499"/>
        <v>0</v>
      </c>
      <c r="AW1459" s="9">
        <f t="shared" si="3499"/>
        <v>117</v>
      </c>
      <c r="AX1459" s="9">
        <f t="shared" si="3499"/>
        <v>117</v>
      </c>
      <c r="AY1459" s="9">
        <f t="shared" si="3499"/>
        <v>0</v>
      </c>
      <c r="AZ1459" s="9">
        <f t="shared" si="3499"/>
        <v>0</v>
      </c>
      <c r="BA1459" s="9">
        <f t="shared" si="3499"/>
        <v>0</v>
      </c>
      <c r="BB1459" s="9">
        <f t="shared" si="3499"/>
        <v>0</v>
      </c>
      <c r="BC1459" s="9">
        <f t="shared" si="3499"/>
        <v>117</v>
      </c>
      <c r="BD1459" s="9">
        <f t="shared" si="3499"/>
        <v>117</v>
      </c>
      <c r="BE1459" s="9">
        <f t="shared" si="3499"/>
        <v>0</v>
      </c>
      <c r="BF1459" s="9">
        <f t="shared" si="3499"/>
        <v>0</v>
      </c>
      <c r="BG1459" s="9">
        <f t="shared" si="3499"/>
        <v>0</v>
      </c>
      <c r="BH1459" s="9">
        <f t="shared" si="3499"/>
        <v>0</v>
      </c>
      <c r="BI1459" s="9">
        <f t="shared" si="3499"/>
        <v>117</v>
      </c>
      <c r="BJ1459" s="9">
        <f t="shared" si="3499"/>
        <v>117</v>
      </c>
      <c r="BK1459" s="9">
        <f t="shared" si="3499"/>
        <v>0</v>
      </c>
      <c r="BL1459" s="9">
        <f t="shared" si="3499"/>
        <v>0</v>
      </c>
      <c r="BM1459" s="9">
        <f t="shared" si="3499"/>
        <v>0</v>
      </c>
      <c r="BN1459" s="9">
        <f t="shared" si="3499"/>
        <v>0</v>
      </c>
      <c r="BO1459" s="9">
        <f t="shared" si="3499"/>
        <v>117</v>
      </c>
      <c r="BP1459" s="9">
        <f t="shared" si="3499"/>
        <v>117</v>
      </c>
      <c r="BQ1459" s="9">
        <f t="shared" ref="BQ1459:BV1459" si="3500">BQ1460+BQ1462</f>
        <v>0</v>
      </c>
      <c r="BR1459" s="9">
        <f t="shared" si="3500"/>
        <v>0</v>
      </c>
      <c r="BS1459" s="9">
        <f t="shared" si="3500"/>
        <v>0</v>
      </c>
      <c r="BT1459" s="9">
        <f t="shared" si="3500"/>
        <v>0</v>
      </c>
      <c r="BU1459" s="9">
        <f t="shared" si="3500"/>
        <v>117</v>
      </c>
      <c r="BV1459" s="9">
        <f t="shared" si="3500"/>
        <v>117</v>
      </c>
      <c r="BW1459" s="9">
        <f t="shared" ref="BW1459:CB1459" si="3501">BW1460+BW1462</f>
        <v>0</v>
      </c>
      <c r="BX1459" s="9">
        <f t="shared" si="3501"/>
        <v>0</v>
      </c>
      <c r="BY1459" s="9">
        <f t="shared" si="3501"/>
        <v>0</v>
      </c>
      <c r="BZ1459" s="9">
        <f t="shared" si="3501"/>
        <v>0</v>
      </c>
      <c r="CA1459" s="9">
        <f t="shared" si="3501"/>
        <v>117</v>
      </c>
      <c r="CB1459" s="9">
        <f t="shared" si="3501"/>
        <v>117</v>
      </c>
      <c r="CC1459" s="9">
        <f t="shared" ref="CC1459:CH1459" si="3502">CC1460+CC1462</f>
        <v>0</v>
      </c>
      <c r="CD1459" s="9">
        <f t="shared" si="3502"/>
        <v>0</v>
      </c>
      <c r="CE1459" s="9">
        <f t="shared" si="3502"/>
        <v>0</v>
      </c>
      <c r="CF1459" s="9">
        <f t="shared" si="3502"/>
        <v>0</v>
      </c>
      <c r="CG1459" s="9">
        <f t="shared" si="3502"/>
        <v>117</v>
      </c>
      <c r="CH1459" s="9">
        <f t="shared" si="3502"/>
        <v>117</v>
      </c>
      <c r="CI1459" s="9">
        <f t="shared" ref="CI1459:CN1459" si="3503">CI1460+CI1462</f>
        <v>0</v>
      </c>
      <c r="CJ1459" s="9">
        <f t="shared" si="3503"/>
        <v>0</v>
      </c>
      <c r="CK1459" s="9">
        <f t="shared" si="3503"/>
        <v>0</v>
      </c>
      <c r="CL1459" s="9">
        <f t="shared" si="3503"/>
        <v>0</v>
      </c>
      <c r="CM1459" s="9">
        <f t="shared" si="3503"/>
        <v>117</v>
      </c>
      <c r="CN1459" s="9">
        <f t="shared" si="3503"/>
        <v>117</v>
      </c>
    </row>
    <row r="1460" spans="1:92" ht="66" hidden="1">
      <c r="A1460" s="25" t="s">
        <v>457</v>
      </c>
      <c r="B1460" s="26" t="s">
        <v>620</v>
      </c>
      <c r="C1460" s="26" t="s">
        <v>22</v>
      </c>
      <c r="D1460" s="26" t="s">
        <v>60</v>
      </c>
      <c r="E1460" s="26" t="s">
        <v>610</v>
      </c>
      <c r="F1460" s="26" t="s">
        <v>85</v>
      </c>
      <c r="G1460" s="9"/>
      <c r="H1460" s="9"/>
      <c r="I1460" s="9">
        <f>I1461</f>
        <v>0</v>
      </c>
      <c r="J1460" s="9">
        <f t="shared" ref="J1460:BU1460" si="3504">J1461</f>
        <v>0</v>
      </c>
      <c r="K1460" s="9">
        <f t="shared" si="3504"/>
        <v>0</v>
      </c>
      <c r="L1460" s="9">
        <f t="shared" si="3504"/>
        <v>78</v>
      </c>
      <c r="M1460" s="9">
        <f t="shared" si="3504"/>
        <v>78</v>
      </c>
      <c r="N1460" s="9">
        <f t="shared" si="3504"/>
        <v>78</v>
      </c>
      <c r="O1460" s="9">
        <f>O1461</f>
        <v>0</v>
      </c>
      <c r="P1460" s="9">
        <f t="shared" si="3504"/>
        <v>0</v>
      </c>
      <c r="Q1460" s="9">
        <f t="shared" si="3504"/>
        <v>0</v>
      </c>
      <c r="R1460" s="9">
        <f t="shared" si="3504"/>
        <v>0</v>
      </c>
      <c r="S1460" s="9">
        <f t="shared" si="3504"/>
        <v>78</v>
      </c>
      <c r="T1460" s="9">
        <f t="shared" si="3504"/>
        <v>78</v>
      </c>
      <c r="U1460" s="9">
        <f>U1461</f>
        <v>0</v>
      </c>
      <c r="V1460" s="9">
        <f t="shared" si="3504"/>
        <v>0</v>
      </c>
      <c r="W1460" s="9">
        <f t="shared" si="3504"/>
        <v>0</v>
      </c>
      <c r="X1460" s="9">
        <f t="shared" si="3504"/>
        <v>0</v>
      </c>
      <c r="Y1460" s="9">
        <f t="shared" si="3504"/>
        <v>78</v>
      </c>
      <c r="Z1460" s="9">
        <f t="shared" si="3504"/>
        <v>78</v>
      </c>
      <c r="AA1460" s="9">
        <f>AA1461</f>
        <v>0</v>
      </c>
      <c r="AB1460" s="9">
        <f t="shared" si="3504"/>
        <v>0</v>
      </c>
      <c r="AC1460" s="9">
        <f t="shared" si="3504"/>
        <v>0</v>
      </c>
      <c r="AD1460" s="9">
        <f t="shared" si="3504"/>
        <v>0</v>
      </c>
      <c r="AE1460" s="9">
        <f t="shared" si="3504"/>
        <v>78</v>
      </c>
      <c r="AF1460" s="9">
        <f t="shared" si="3504"/>
        <v>78</v>
      </c>
      <c r="AG1460" s="9">
        <f>AG1461</f>
        <v>0</v>
      </c>
      <c r="AH1460" s="9">
        <f t="shared" si="3504"/>
        <v>0</v>
      </c>
      <c r="AI1460" s="9">
        <f t="shared" si="3504"/>
        <v>0</v>
      </c>
      <c r="AJ1460" s="9">
        <f t="shared" si="3504"/>
        <v>0</v>
      </c>
      <c r="AK1460" s="9">
        <f t="shared" si="3504"/>
        <v>78</v>
      </c>
      <c r="AL1460" s="9">
        <f t="shared" si="3504"/>
        <v>78</v>
      </c>
      <c r="AM1460" s="9">
        <f>AM1461</f>
        <v>0</v>
      </c>
      <c r="AN1460" s="9">
        <f t="shared" si="3504"/>
        <v>0</v>
      </c>
      <c r="AO1460" s="9">
        <f t="shared" si="3504"/>
        <v>0</v>
      </c>
      <c r="AP1460" s="9">
        <f t="shared" si="3504"/>
        <v>0</v>
      </c>
      <c r="AQ1460" s="9">
        <f t="shared" si="3504"/>
        <v>78</v>
      </c>
      <c r="AR1460" s="9">
        <f t="shared" si="3504"/>
        <v>78</v>
      </c>
      <c r="AS1460" s="9">
        <f>AS1461</f>
        <v>0</v>
      </c>
      <c r="AT1460" s="9">
        <f t="shared" si="3504"/>
        <v>0</v>
      </c>
      <c r="AU1460" s="9">
        <f t="shared" si="3504"/>
        <v>0</v>
      </c>
      <c r="AV1460" s="9">
        <f t="shared" si="3504"/>
        <v>0</v>
      </c>
      <c r="AW1460" s="9">
        <f t="shared" si="3504"/>
        <v>78</v>
      </c>
      <c r="AX1460" s="9">
        <f t="shared" si="3504"/>
        <v>78</v>
      </c>
      <c r="AY1460" s="9">
        <f>AY1461</f>
        <v>0</v>
      </c>
      <c r="AZ1460" s="9">
        <f t="shared" si="3504"/>
        <v>0</v>
      </c>
      <c r="BA1460" s="9">
        <f t="shared" si="3504"/>
        <v>0</v>
      </c>
      <c r="BB1460" s="9">
        <f t="shared" si="3504"/>
        <v>0</v>
      </c>
      <c r="BC1460" s="9">
        <f t="shared" si="3504"/>
        <v>78</v>
      </c>
      <c r="BD1460" s="9">
        <f t="shared" si="3504"/>
        <v>78</v>
      </c>
      <c r="BE1460" s="9">
        <f>BE1461</f>
        <v>0</v>
      </c>
      <c r="BF1460" s="9">
        <f t="shared" si="3504"/>
        <v>0</v>
      </c>
      <c r="BG1460" s="9">
        <f t="shared" si="3504"/>
        <v>0</v>
      </c>
      <c r="BH1460" s="9">
        <f t="shared" si="3504"/>
        <v>0</v>
      </c>
      <c r="BI1460" s="9">
        <f t="shared" si="3504"/>
        <v>78</v>
      </c>
      <c r="BJ1460" s="9">
        <f t="shared" si="3504"/>
        <v>78</v>
      </c>
      <c r="BK1460" s="9">
        <f>BK1461</f>
        <v>0</v>
      </c>
      <c r="BL1460" s="9">
        <f t="shared" si="3504"/>
        <v>0</v>
      </c>
      <c r="BM1460" s="9">
        <f t="shared" si="3504"/>
        <v>0</v>
      </c>
      <c r="BN1460" s="9">
        <f t="shared" si="3504"/>
        <v>0</v>
      </c>
      <c r="BO1460" s="9">
        <f t="shared" si="3504"/>
        <v>78</v>
      </c>
      <c r="BP1460" s="9">
        <f t="shared" si="3504"/>
        <v>78</v>
      </c>
      <c r="BQ1460" s="9">
        <f>BQ1461</f>
        <v>0</v>
      </c>
      <c r="BR1460" s="9">
        <f t="shared" si="3504"/>
        <v>0</v>
      </c>
      <c r="BS1460" s="9">
        <f t="shared" si="3504"/>
        <v>0</v>
      </c>
      <c r="BT1460" s="9">
        <f t="shared" si="3504"/>
        <v>0</v>
      </c>
      <c r="BU1460" s="9">
        <f t="shared" si="3504"/>
        <v>78</v>
      </c>
      <c r="BV1460" s="9">
        <f t="shared" ref="BV1460" si="3505">BV1461</f>
        <v>78</v>
      </c>
      <c r="BW1460" s="9">
        <f>BW1461</f>
        <v>0</v>
      </c>
      <c r="BX1460" s="9">
        <f t="shared" ref="BX1460:CN1460" si="3506">BX1461</f>
        <v>0</v>
      </c>
      <c r="BY1460" s="9">
        <f t="shared" si="3506"/>
        <v>0</v>
      </c>
      <c r="BZ1460" s="9">
        <f t="shared" si="3506"/>
        <v>0</v>
      </c>
      <c r="CA1460" s="9">
        <f t="shared" si="3506"/>
        <v>78</v>
      </c>
      <c r="CB1460" s="9">
        <f t="shared" si="3506"/>
        <v>78</v>
      </c>
      <c r="CC1460" s="9">
        <f>CC1461</f>
        <v>0</v>
      </c>
      <c r="CD1460" s="9">
        <f t="shared" si="3506"/>
        <v>0</v>
      </c>
      <c r="CE1460" s="9">
        <f t="shared" si="3506"/>
        <v>0</v>
      </c>
      <c r="CF1460" s="9">
        <f t="shared" si="3506"/>
        <v>0</v>
      </c>
      <c r="CG1460" s="9">
        <f t="shared" si="3506"/>
        <v>78</v>
      </c>
      <c r="CH1460" s="9">
        <f t="shared" si="3506"/>
        <v>78</v>
      </c>
      <c r="CI1460" s="9">
        <f>CI1461</f>
        <v>0</v>
      </c>
      <c r="CJ1460" s="9">
        <f t="shared" si="3506"/>
        <v>0</v>
      </c>
      <c r="CK1460" s="9">
        <f t="shared" si="3506"/>
        <v>0</v>
      </c>
      <c r="CL1460" s="9">
        <f t="shared" si="3506"/>
        <v>0</v>
      </c>
      <c r="CM1460" s="9">
        <f t="shared" si="3506"/>
        <v>78</v>
      </c>
      <c r="CN1460" s="9">
        <f t="shared" si="3506"/>
        <v>78</v>
      </c>
    </row>
    <row r="1461" spans="1:92" ht="18.75" hidden="1" customHeight="1">
      <c r="A1461" s="25" t="s">
        <v>107</v>
      </c>
      <c r="B1461" s="26" t="s">
        <v>620</v>
      </c>
      <c r="C1461" s="26" t="s">
        <v>22</v>
      </c>
      <c r="D1461" s="26" t="s">
        <v>60</v>
      </c>
      <c r="E1461" s="26" t="s">
        <v>610</v>
      </c>
      <c r="F1461" s="26" t="s">
        <v>108</v>
      </c>
      <c r="G1461" s="9"/>
      <c r="H1461" s="9"/>
      <c r="I1461" s="9"/>
      <c r="J1461" s="9"/>
      <c r="K1461" s="9"/>
      <c r="L1461" s="9">
        <v>78</v>
      </c>
      <c r="M1461" s="9">
        <f>G1461+I1461+J1461+K1461+L1461</f>
        <v>78</v>
      </c>
      <c r="N1461" s="9">
        <f>H1461+L1461</f>
        <v>78</v>
      </c>
      <c r="O1461" s="9"/>
      <c r="P1461" s="9"/>
      <c r="Q1461" s="9"/>
      <c r="R1461" s="9"/>
      <c r="S1461" s="9">
        <f>M1461+O1461+P1461+Q1461+R1461</f>
        <v>78</v>
      </c>
      <c r="T1461" s="9">
        <f>N1461+R1461</f>
        <v>78</v>
      </c>
      <c r="U1461" s="9"/>
      <c r="V1461" s="9"/>
      <c r="W1461" s="9"/>
      <c r="X1461" s="9"/>
      <c r="Y1461" s="9">
        <f>S1461+U1461+V1461+W1461+X1461</f>
        <v>78</v>
      </c>
      <c r="Z1461" s="9">
        <f>T1461+X1461</f>
        <v>78</v>
      </c>
      <c r="AA1461" s="9"/>
      <c r="AB1461" s="9"/>
      <c r="AC1461" s="9"/>
      <c r="AD1461" s="9"/>
      <c r="AE1461" s="9">
        <f>Y1461+AA1461+AB1461+AC1461+AD1461</f>
        <v>78</v>
      </c>
      <c r="AF1461" s="9">
        <f>Z1461+AD1461</f>
        <v>78</v>
      </c>
      <c r="AG1461" s="9"/>
      <c r="AH1461" s="9"/>
      <c r="AI1461" s="9"/>
      <c r="AJ1461" s="9"/>
      <c r="AK1461" s="9">
        <f>AE1461+AG1461+AH1461+AI1461+AJ1461</f>
        <v>78</v>
      </c>
      <c r="AL1461" s="9">
        <f>AF1461+AJ1461</f>
        <v>78</v>
      </c>
      <c r="AM1461" s="9"/>
      <c r="AN1461" s="9"/>
      <c r="AO1461" s="9"/>
      <c r="AP1461" s="9"/>
      <c r="AQ1461" s="9">
        <f>AK1461+AM1461+AN1461+AO1461+AP1461</f>
        <v>78</v>
      </c>
      <c r="AR1461" s="9">
        <f>AL1461+AP1461</f>
        <v>78</v>
      </c>
      <c r="AS1461" s="9"/>
      <c r="AT1461" s="9"/>
      <c r="AU1461" s="9"/>
      <c r="AV1461" s="9"/>
      <c r="AW1461" s="9">
        <f>AQ1461+AS1461+AT1461+AU1461+AV1461</f>
        <v>78</v>
      </c>
      <c r="AX1461" s="9">
        <f>AR1461+AV1461</f>
        <v>78</v>
      </c>
      <c r="AY1461" s="9"/>
      <c r="AZ1461" s="9"/>
      <c r="BA1461" s="9"/>
      <c r="BB1461" s="9"/>
      <c r="BC1461" s="9">
        <f>AW1461+AY1461+AZ1461+BA1461+BB1461</f>
        <v>78</v>
      </c>
      <c r="BD1461" s="9">
        <f>AX1461+BB1461</f>
        <v>78</v>
      </c>
      <c r="BE1461" s="9"/>
      <c r="BF1461" s="9"/>
      <c r="BG1461" s="9"/>
      <c r="BH1461" s="9"/>
      <c r="BI1461" s="9">
        <f>BC1461+BE1461+BF1461+BG1461+BH1461</f>
        <v>78</v>
      </c>
      <c r="BJ1461" s="9">
        <f>BD1461+BH1461</f>
        <v>78</v>
      </c>
      <c r="BK1461" s="9"/>
      <c r="BL1461" s="9"/>
      <c r="BM1461" s="9"/>
      <c r="BN1461" s="9"/>
      <c r="BO1461" s="9">
        <f>BI1461+BK1461+BL1461+BM1461+BN1461</f>
        <v>78</v>
      </c>
      <c r="BP1461" s="9">
        <f>BJ1461+BN1461</f>
        <v>78</v>
      </c>
      <c r="BQ1461" s="9"/>
      <c r="BR1461" s="9"/>
      <c r="BS1461" s="9"/>
      <c r="BT1461" s="9"/>
      <c r="BU1461" s="9">
        <f>BO1461+BQ1461+BR1461+BS1461+BT1461</f>
        <v>78</v>
      </c>
      <c r="BV1461" s="9">
        <f>BP1461+BT1461</f>
        <v>78</v>
      </c>
      <c r="BW1461" s="9"/>
      <c r="BX1461" s="9"/>
      <c r="BY1461" s="9"/>
      <c r="BZ1461" s="9"/>
      <c r="CA1461" s="9">
        <f>BU1461+BW1461+BX1461+BY1461+BZ1461</f>
        <v>78</v>
      </c>
      <c r="CB1461" s="9">
        <f>BV1461+BZ1461</f>
        <v>78</v>
      </c>
      <c r="CC1461" s="9"/>
      <c r="CD1461" s="9"/>
      <c r="CE1461" s="9"/>
      <c r="CF1461" s="9"/>
      <c r="CG1461" s="9">
        <f>CA1461+CC1461+CD1461+CE1461+CF1461</f>
        <v>78</v>
      </c>
      <c r="CH1461" s="9">
        <f>CB1461+CF1461</f>
        <v>78</v>
      </c>
      <c r="CI1461" s="9"/>
      <c r="CJ1461" s="9"/>
      <c r="CK1461" s="9"/>
      <c r="CL1461" s="9"/>
      <c r="CM1461" s="9">
        <f>CG1461+CI1461+CJ1461+CK1461+CL1461</f>
        <v>78</v>
      </c>
      <c r="CN1461" s="9">
        <f>CH1461+CL1461</f>
        <v>78</v>
      </c>
    </row>
    <row r="1462" spans="1:92" ht="33" hidden="1">
      <c r="A1462" s="25" t="s">
        <v>244</v>
      </c>
      <c r="B1462" s="26" t="s">
        <v>620</v>
      </c>
      <c r="C1462" s="26" t="s">
        <v>22</v>
      </c>
      <c r="D1462" s="26" t="s">
        <v>60</v>
      </c>
      <c r="E1462" s="26" t="s">
        <v>610</v>
      </c>
      <c r="F1462" s="26" t="s">
        <v>31</v>
      </c>
      <c r="G1462" s="9"/>
      <c r="H1462" s="9"/>
      <c r="I1462" s="9">
        <f>I1463</f>
        <v>0</v>
      </c>
      <c r="J1462" s="9">
        <f t="shared" ref="J1462:BU1462" si="3507">J1463</f>
        <v>0</v>
      </c>
      <c r="K1462" s="9">
        <f t="shared" si="3507"/>
        <v>0</v>
      </c>
      <c r="L1462" s="9">
        <f t="shared" si="3507"/>
        <v>39</v>
      </c>
      <c r="M1462" s="9">
        <f t="shared" si="3507"/>
        <v>39</v>
      </c>
      <c r="N1462" s="9">
        <f t="shared" si="3507"/>
        <v>39</v>
      </c>
      <c r="O1462" s="9">
        <f>O1463</f>
        <v>0</v>
      </c>
      <c r="P1462" s="9">
        <f t="shared" si="3507"/>
        <v>0</v>
      </c>
      <c r="Q1462" s="9">
        <f t="shared" si="3507"/>
        <v>0</v>
      </c>
      <c r="R1462" s="9">
        <f t="shared" si="3507"/>
        <v>0</v>
      </c>
      <c r="S1462" s="9">
        <f t="shared" si="3507"/>
        <v>39</v>
      </c>
      <c r="T1462" s="9">
        <f t="shared" si="3507"/>
        <v>39</v>
      </c>
      <c r="U1462" s="9">
        <f>U1463</f>
        <v>0</v>
      </c>
      <c r="V1462" s="9">
        <f t="shared" si="3507"/>
        <v>0</v>
      </c>
      <c r="W1462" s="9">
        <f t="shared" si="3507"/>
        <v>0</v>
      </c>
      <c r="X1462" s="9">
        <f t="shared" si="3507"/>
        <v>0</v>
      </c>
      <c r="Y1462" s="9">
        <f t="shared" si="3507"/>
        <v>39</v>
      </c>
      <c r="Z1462" s="9">
        <f t="shared" si="3507"/>
        <v>39</v>
      </c>
      <c r="AA1462" s="9">
        <f>AA1463</f>
        <v>0</v>
      </c>
      <c r="AB1462" s="9">
        <f t="shared" si="3507"/>
        <v>0</v>
      </c>
      <c r="AC1462" s="9">
        <f t="shared" si="3507"/>
        <v>0</v>
      </c>
      <c r="AD1462" s="9">
        <f t="shared" si="3507"/>
        <v>0</v>
      </c>
      <c r="AE1462" s="9">
        <f t="shared" si="3507"/>
        <v>39</v>
      </c>
      <c r="AF1462" s="9">
        <f t="shared" si="3507"/>
        <v>39</v>
      </c>
      <c r="AG1462" s="9">
        <f>AG1463</f>
        <v>0</v>
      </c>
      <c r="AH1462" s="9">
        <f t="shared" si="3507"/>
        <v>0</v>
      </c>
      <c r="AI1462" s="9">
        <f t="shared" si="3507"/>
        <v>0</v>
      </c>
      <c r="AJ1462" s="9">
        <f t="shared" si="3507"/>
        <v>0</v>
      </c>
      <c r="AK1462" s="9">
        <f t="shared" si="3507"/>
        <v>39</v>
      </c>
      <c r="AL1462" s="9">
        <f t="shared" si="3507"/>
        <v>39</v>
      </c>
      <c r="AM1462" s="9">
        <f>AM1463</f>
        <v>0</v>
      </c>
      <c r="AN1462" s="9">
        <f t="shared" si="3507"/>
        <v>0</v>
      </c>
      <c r="AO1462" s="9">
        <f t="shared" si="3507"/>
        <v>0</v>
      </c>
      <c r="AP1462" s="9">
        <f t="shared" si="3507"/>
        <v>0</v>
      </c>
      <c r="AQ1462" s="9">
        <f t="shared" si="3507"/>
        <v>39</v>
      </c>
      <c r="AR1462" s="9">
        <f t="shared" si="3507"/>
        <v>39</v>
      </c>
      <c r="AS1462" s="9">
        <f>AS1463</f>
        <v>0</v>
      </c>
      <c r="AT1462" s="9">
        <f t="shared" si="3507"/>
        <v>0</v>
      </c>
      <c r="AU1462" s="9">
        <f t="shared" si="3507"/>
        <v>0</v>
      </c>
      <c r="AV1462" s="9">
        <f t="shared" si="3507"/>
        <v>0</v>
      </c>
      <c r="AW1462" s="9">
        <f t="shared" si="3507"/>
        <v>39</v>
      </c>
      <c r="AX1462" s="9">
        <f t="shared" si="3507"/>
        <v>39</v>
      </c>
      <c r="AY1462" s="9">
        <f>AY1463</f>
        <v>0</v>
      </c>
      <c r="AZ1462" s="9">
        <f t="shared" si="3507"/>
        <v>0</v>
      </c>
      <c r="BA1462" s="9">
        <f t="shared" si="3507"/>
        <v>0</v>
      </c>
      <c r="BB1462" s="9">
        <f t="shared" si="3507"/>
        <v>0</v>
      </c>
      <c r="BC1462" s="9">
        <f t="shared" si="3507"/>
        <v>39</v>
      </c>
      <c r="BD1462" s="9">
        <f t="shared" si="3507"/>
        <v>39</v>
      </c>
      <c r="BE1462" s="9">
        <f>BE1463</f>
        <v>0</v>
      </c>
      <c r="BF1462" s="9">
        <f t="shared" si="3507"/>
        <v>0</v>
      </c>
      <c r="BG1462" s="9">
        <f t="shared" si="3507"/>
        <v>0</v>
      </c>
      <c r="BH1462" s="9">
        <f t="shared" si="3507"/>
        <v>0</v>
      </c>
      <c r="BI1462" s="9">
        <f t="shared" si="3507"/>
        <v>39</v>
      </c>
      <c r="BJ1462" s="9">
        <f t="shared" si="3507"/>
        <v>39</v>
      </c>
      <c r="BK1462" s="9">
        <f>BK1463</f>
        <v>0</v>
      </c>
      <c r="BL1462" s="9">
        <f t="shared" si="3507"/>
        <v>0</v>
      </c>
      <c r="BM1462" s="9">
        <f t="shared" si="3507"/>
        <v>0</v>
      </c>
      <c r="BN1462" s="9">
        <f t="shared" si="3507"/>
        <v>0</v>
      </c>
      <c r="BO1462" s="9">
        <f t="shared" si="3507"/>
        <v>39</v>
      </c>
      <c r="BP1462" s="9">
        <f t="shared" si="3507"/>
        <v>39</v>
      </c>
      <c r="BQ1462" s="9">
        <f>BQ1463</f>
        <v>0</v>
      </c>
      <c r="BR1462" s="9">
        <f t="shared" si="3507"/>
        <v>0</v>
      </c>
      <c r="BS1462" s="9">
        <f t="shared" si="3507"/>
        <v>0</v>
      </c>
      <c r="BT1462" s="9">
        <f t="shared" si="3507"/>
        <v>0</v>
      </c>
      <c r="BU1462" s="9">
        <f t="shared" si="3507"/>
        <v>39</v>
      </c>
      <c r="BV1462" s="9">
        <f t="shared" ref="BV1462" si="3508">BV1463</f>
        <v>39</v>
      </c>
      <c r="BW1462" s="9">
        <f>BW1463</f>
        <v>0</v>
      </c>
      <c r="BX1462" s="9">
        <f t="shared" ref="BX1462:CN1462" si="3509">BX1463</f>
        <v>0</v>
      </c>
      <c r="BY1462" s="9">
        <f t="shared" si="3509"/>
        <v>0</v>
      </c>
      <c r="BZ1462" s="9">
        <f t="shared" si="3509"/>
        <v>0</v>
      </c>
      <c r="CA1462" s="9">
        <f t="shared" si="3509"/>
        <v>39</v>
      </c>
      <c r="CB1462" s="9">
        <f t="shared" si="3509"/>
        <v>39</v>
      </c>
      <c r="CC1462" s="9">
        <f>CC1463</f>
        <v>0</v>
      </c>
      <c r="CD1462" s="9">
        <f t="shared" si="3509"/>
        <v>0</v>
      </c>
      <c r="CE1462" s="9">
        <f t="shared" si="3509"/>
        <v>0</v>
      </c>
      <c r="CF1462" s="9">
        <f t="shared" si="3509"/>
        <v>0</v>
      </c>
      <c r="CG1462" s="9">
        <f t="shared" si="3509"/>
        <v>39</v>
      </c>
      <c r="CH1462" s="9">
        <f t="shared" si="3509"/>
        <v>39</v>
      </c>
      <c r="CI1462" s="9">
        <f>CI1463</f>
        <v>0</v>
      </c>
      <c r="CJ1462" s="9">
        <f t="shared" si="3509"/>
        <v>0</v>
      </c>
      <c r="CK1462" s="9">
        <f t="shared" si="3509"/>
        <v>0</v>
      </c>
      <c r="CL1462" s="9">
        <f t="shared" si="3509"/>
        <v>0</v>
      </c>
      <c r="CM1462" s="9">
        <f t="shared" si="3509"/>
        <v>39</v>
      </c>
      <c r="CN1462" s="9">
        <f t="shared" si="3509"/>
        <v>39</v>
      </c>
    </row>
    <row r="1463" spans="1:92" ht="33" hidden="1">
      <c r="A1463" s="25" t="s">
        <v>37</v>
      </c>
      <c r="B1463" s="26" t="s">
        <v>620</v>
      </c>
      <c r="C1463" s="26" t="s">
        <v>22</v>
      </c>
      <c r="D1463" s="26" t="s">
        <v>60</v>
      </c>
      <c r="E1463" s="26" t="s">
        <v>610</v>
      </c>
      <c r="F1463" s="26" t="s">
        <v>38</v>
      </c>
      <c r="G1463" s="9"/>
      <c r="H1463" s="9"/>
      <c r="I1463" s="9"/>
      <c r="J1463" s="9"/>
      <c r="K1463" s="9"/>
      <c r="L1463" s="9">
        <v>39</v>
      </c>
      <c r="M1463" s="9">
        <f>G1463+I1463+J1463+K1463+L1463</f>
        <v>39</v>
      </c>
      <c r="N1463" s="9">
        <f>H1463+L1463</f>
        <v>39</v>
      </c>
      <c r="O1463" s="9"/>
      <c r="P1463" s="9"/>
      <c r="Q1463" s="9"/>
      <c r="R1463" s="9"/>
      <c r="S1463" s="9">
        <f>M1463+O1463+P1463+Q1463+R1463</f>
        <v>39</v>
      </c>
      <c r="T1463" s="9">
        <f>N1463+R1463</f>
        <v>39</v>
      </c>
      <c r="U1463" s="9"/>
      <c r="V1463" s="9"/>
      <c r="W1463" s="9"/>
      <c r="X1463" s="9"/>
      <c r="Y1463" s="9">
        <f>S1463+U1463+V1463+W1463+X1463</f>
        <v>39</v>
      </c>
      <c r="Z1463" s="9">
        <f>T1463+X1463</f>
        <v>39</v>
      </c>
      <c r="AA1463" s="9"/>
      <c r="AB1463" s="9"/>
      <c r="AC1463" s="9"/>
      <c r="AD1463" s="9"/>
      <c r="AE1463" s="9">
        <f>Y1463+AA1463+AB1463+AC1463+AD1463</f>
        <v>39</v>
      </c>
      <c r="AF1463" s="9">
        <f>Z1463+AD1463</f>
        <v>39</v>
      </c>
      <c r="AG1463" s="9"/>
      <c r="AH1463" s="9"/>
      <c r="AI1463" s="9"/>
      <c r="AJ1463" s="9"/>
      <c r="AK1463" s="9">
        <f>AE1463+AG1463+AH1463+AI1463+AJ1463</f>
        <v>39</v>
      </c>
      <c r="AL1463" s="9">
        <f>AF1463+AJ1463</f>
        <v>39</v>
      </c>
      <c r="AM1463" s="9"/>
      <c r="AN1463" s="9"/>
      <c r="AO1463" s="9"/>
      <c r="AP1463" s="9"/>
      <c r="AQ1463" s="9">
        <f>AK1463+AM1463+AN1463+AO1463+AP1463</f>
        <v>39</v>
      </c>
      <c r="AR1463" s="9">
        <f>AL1463+AP1463</f>
        <v>39</v>
      </c>
      <c r="AS1463" s="9"/>
      <c r="AT1463" s="9"/>
      <c r="AU1463" s="9"/>
      <c r="AV1463" s="9"/>
      <c r="AW1463" s="9">
        <f>AQ1463+AS1463+AT1463+AU1463+AV1463</f>
        <v>39</v>
      </c>
      <c r="AX1463" s="9">
        <f>AR1463+AV1463</f>
        <v>39</v>
      </c>
      <c r="AY1463" s="9"/>
      <c r="AZ1463" s="9"/>
      <c r="BA1463" s="9"/>
      <c r="BB1463" s="9"/>
      <c r="BC1463" s="9">
        <f>AW1463+AY1463+AZ1463+BA1463+BB1463</f>
        <v>39</v>
      </c>
      <c r="BD1463" s="9">
        <f>AX1463+BB1463</f>
        <v>39</v>
      </c>
      <c r="BE1463" s="9"/>
      <c r="BF1463" s="9"/>
      <c r="BG1463" s="9"/>
      <c r="BH1463" s="9"/>
      <c r="BI1463" s="9">
        <f>BC1463+BE1463+BF1463+BG1463+BH1463</f>
        <v>39</v>
      </c>
      <c r="BJ1463" s="9">
        <f>BD1463+BH1463</f>
        <v>39</v>
      </c>
      <c r="BK1463" s="9"/>
      <c r="BL1463" s="9"/>
      <c r="BM1463" s="9"/>
      <c r="BN1463" s="9"/>
      <c r="BO1463" s="9">
        <f>BI1463+BK1463+BL1463+BM1463+BN1463</f>
        <v>39</v>
      </c>
      <c r="BP1463" s="9">
        <f>BJ1463+BN1463</f>
        <v>39</v>
      </c>
      <c r="BQ1463" s="9"/>
      <c r="BR1463" s="9"/>
      <c r="BS1463" s="9"/>
      <c r="BT1463" s="9"/>
      <c r="BU1463" s="9">
        <f>BO1463+BQ1463+BR1463+BS1463+BT1463</f>
        <v>39</v>
      </c>
      <c r="BV1463" s="9">
        <f>BP1463+BT1463</f>
        <v>39</v>
      </c>
      <c r="BW1463" s="9"/>
      <c r="BX1463" s="9"/>
      <c r="BY1463" s="9"/>
      <c r="BZ1463" s="9"/>
      <c r="CA1463" s="9">
        <f>BU1463+BW1463+BX1463+BY1463+BZ1463</f>
        <v>39</v>
      </c>
      <c r="CB1463" s="9">
        <f>BV1463+BZ1463</f>
        <v>39</v>
      </c>
      <c r="CC1463" s="9"/>
      <c r="CD1463" s="9"/>
      <c r="CE1463" s="9"/>
      <c r="CF1463" s="9"/>
      <c r="CG1463" s="9">
        <f>CA1463+CC1463+CD1463+CE1463+CF1463</f>
        <v>39</v>
      </c>
      <c r="CH1463" s="9">
        <f>CB1463+CF1463</f>
        <v>39</v>
      </c>
      <c r="CI1463" s="9"/>
      <c r="CJ1463" s="9"/>
      <c r="CK1463" s="9"/>
      <c r="CL1463" s="9"/>
      <c r="CM1463" s="9">
        <f>CG1463+CI1463+CJ1463+CK1463+CL1463</f>
        <v>39</v>
      </c>
      <c r="CN1463" s="9">
        <f>CH1463+CL1463</f>
        <v>39</v>
      </c>
    </row>
    <row r="1464" spans="1:92" ht="17.25" hidden="1" customHeight="1">
      <c r="A1464" s="25" t="s">
        <v>621</v>
      </c>
      <c r="B1464" s="26" t="s">
        <v>620</v>
      </c>
      <c r="C1464" s="26" t="s">
        <v>22</v>
      </c>
      <c r="D1464" s="26" t="s">
        <v>60</v>
      </c>
      <c r="E1464" s="26" t="s">
        <v>622</v>
      </c>
      <c r="F1464" s="26"/>
      <c r="G1464" s="9"/>
      <c r="H1464" s="9"/>
      <c r="I1464" s="9">
        <f>I1465</f>
        <v>0</v>
      </c>
      <c r="J1464" s="9">
        <f t="shared" ref="J1464:Y1465" si="3510">J1465</f>
        <v>0</v>
      </c>
      <c r="K1464" s="9">
        <f t="shared" si="3510"/>
        <v>0</v>
      </c>
      <c r="L1464" s="9">
        <f t="shared" si="3510"/>
        <v>6</v>
      </c>
      <c r="M1464" s="9">
        <f t="shared" si="3510"/>
        <v>6</v>
      </c>
      <c r="N1464" s="9">
        <f t="shared" si="3510"/>
        <v>6</v>
      </c>
      <c r="O1464" s="9">
        <f>O1465</f>
        <v>0</v>
      </c>
      <c r="P1464" s="9">
        <f t="shared" si="3510"/>
        <v>0</v>
      </c>
      <c r="Q1464" s="9">
        <f t="shared" si="3510"/>
        <v>0</v>
      </c>
      <c r="R1464" s="9">
        <f t="shared" si="3510"/>
        <v>0</v>
      </c>
      <c r="S1464" s="9">
        <f t="shared" si="3510"/>
        <v>6</v>
      </c>
      <c r="T1464" s="9">
        <f t="shared" si="3510"/>
        <v>6</v>
      </c>
      <c r="U1464" s="9">
        <f>U1465</f>
        <v>0</v>
      </c>
      <c r="V1464" s="9">
        <f t="shared" si="3510"/>
        <v>0</v>
      </c>
      <c r="W1464" s="9">
        <f t="shared" si="3510"/>
        <v>0</v>
      </c>
      <c r="X1464" s="9">
        <f t="shared" si="3510"/>
        <v>0</v>
      </c>
      <c r="Y1464" s="9">
        <f t="shared" si="3510"/>
        <v>6</v>
      </c>
      <c r="Z1464" s="9">
        <f t="shared" ref="V1464:Z1465" si="3511">Z1465</f>
        <v>6</v>
      </c>
      <c r="AA1464" s="9">
        <f>AA1465</f>
        <v>0</v>
      </c>
      <c r="AB1464" s="9">
        <f t="shared" ref="AB1464:AQ1465" si="3512">AB1465</f>
        <v>0</v>
      </c>
      <c r="AC1464" s="9">
        <f t="shared" si="3512"/>
        <v>0</v>
      </c>
      <c r="AD1464" s="9">
        <f t="shared" si="3512"/>
        <v>0</v>
      </c>
      <c r="AE1464" s="9">
        <f t="shared" si="3512"/>
        <v>6</v>
      </c>
      <c r="AF1464" s="9">
        <f t="shared" si="3512"/>
        <v>6</v>
      </c>
      <c r="AG1464" s="9">
        <f>AG1465</f>
        <v>0</v>
      </c>
      <c r="AH1464" s="9">
        <f t="shared" si="3512"/>
        <v>0</v>
      </c>
      <c r="AI1464" s="9">
        <f t="shared" si="3512"/>
        <v>0</v>
      </c>
      <c r="AJ1464" s="9">
        <f t="shared" si="3512"/>
        <v>0</v>
      </c>
      <c r="AK1464" s="9">
        <f t="shared" si="3512"/>
        <v>6</v>
      </c>
      <c r="AL1464" s="9">
        <f t="shared" si="3512"/>
        <v>6</v>
      </c>
      <c r="AM1464" s="9">
        <f>AM1465</f>
        <v>0</v>
      </c>
      <c r="AN1464" s="9">
        <f t="shared" si="3512"/>
        <v>0</v>
      </c>
      <c r="AO1464" s="9">
        <f t="shared" si="3512"/>
        <v>0</v>
      </c>
      <c r="AP1464" s="9">
        <f t="shared" si="3512"/>
        <v>0</v>
      </c>
      <c r="AQ1464" s="9">
        <f t="shared" si="3512"/>
        <v>6</v>
      </c>
      <c r="AR1464" s="9">
        <f t="shared" ref="AN1464:AR1465" si="3513">AR1465</f>
        <v>6</v>
      </c>
      <c r="AS1464" s="9">
        <f>AS1465</f>
        <v>0</v>
      </c>
      <c r="AT1464" s="9">
        <f t="shared" ref="AT1464:BI1465" si="3514">AT1465</f>
        <v>0</v>
      </c>
      <c r="AU1464" s="9">
        <f t="shared" si="3514"/>
        <v>0</v>
      </c>
      <c r="AV1464" s="9">
        <f t="shared" si="3514"/>
        <v>0</v>
      </c>
      <c r="AW1464" s="9">
        <f t="shared" si="3514"/>
        <v>6</v>
      </c>
      <c r="AX1464" s="9">
        <f t="shared" si="3514"/>
        <v>6</v>
      </c>
      <c r="AY1464" s="9">
        <f>AY1465</f>
        <v>0</v>
      </c>
      <c r="AZ1464" s="9">
        <f t="shared" si="3514"/>
        <v>0</v>
      </c>
      <c r="BA1464" s="9">
        <f t="shared" si="3514"/>
        <v>0</v>
      </c>
      <c r="BB1464" s="9">
        <f t="shared" si="3514"/>
        <v>0</v>
      </c>
      <c r="BC1464" s="9">
        <f t="shared" si="3514"/>
        <v>6</v>
      </c>
      <c r="BD1464" s="9">
        <f t="shared" si="3514"/>
        <v>6</v>
      </c>
      <c r="BE1464" s="9">
        <f>BE1465</f>
        <v>0</v>
      </c>
      <c r="BF1464" s="9">
        <f t="shared" si="3514"/>
        <v>0</v>
      </c>
      <c r="BG1464" s="9">
        <f t="shared" si="3514"/>
        <v>0</v>
      </c>
      <c r="BH1464" s="9">
        <f t="shared" si="3514"/>
        <v>0</v>
      </c>
      <c r="BI1464" s="9">
        <f t="shared" si="3514"/>
        <v>6</v>
      </c>
      <c r="BJ1464" s="9">
        <f t="shared" ref="BF1464:BJ1465" si="3515">BJ1465</f>
        <v>6</v>
      </c>
      <c r="BK1464" s="9">
        <f>BK1465</f>
        <v>0</v>
      </c>
      <c r="BL1464" s="9">
        <f t="shared" ref="BL1464:CA1465" si="3516">BL1465</f>
        <v>0</v>
      </c>
      <c r="BM1464" s="9">
        <f t="shared" si="3516"/>
        <v>0</v>
      </c>
      <c r="BN1464" s="9">
        <f t="shared" si="3516"/>
        <v>0</v>
      </c>
      <c r="BO1464" s="9">
        <f t="shared" si="3516"/>
        <v>6</v>
      </c>
      <c r="BP1464" s="9">
        <f t="shared" si="3516"/>
        <v>6</v>
      </c>
      <c r="BQ1464" s="9">
        <f>BQ1465</f>
        <v>0</v>
      </c>
      <c r="BR1464" s="9">
        <f t="shared" si="3516"/>
        <v>0</v>
      </c>
      <c r="BS1464" s="9">
        <f t="shared" si="3516"/>
        <v>0</v>
      </c>
      <c r="BT1464" s="9">
        <f t="shared" si="3516"/>
        <v>0</v>
      </c>
      <c r="BU1464" s="9">
        <f t="shared" si="3516"/>
        <v>6</v>
      </c>
      <c r="BV1464" s="9">
        <f t="shared" si="3516"/>
        <v>6</v>
      </c>
      <c r="BW1464" s="9">
        <f>BW1465</f>
        <v>0</v>
      </c>
      <c r="BX1464" s="9">
        <f t="shared" si="3516"/>
        <v>0</v>
      </c>
      <c r="BY1464" s="9">
        <f t="shared" si="3516"/>
        <v>0</v>
      </c>
      <c r="BZ1464" s="9">
        <f t="shared" si="3516"/>
        <v>0</v>
      </c>
      <c r="CA1464" s="9">
        <f t="shared" si="3516"/>
        <v>6</v>
      </c>
      <c r="CB1464" s="9">
        <f t="shared" ref="BX1464:CB1465" si="3517">CB1465</f>
        <v>6</v>
      </c>
      <c r="CC1464" s="9">
        <f>CC1465</f>
        <v>0</v>
      </c>
      <c r="CD1464" s="9">
        <f t="shared" ref="CD1464:CN1465" si="3518">CD1465</f>
        <v>0</v>
      </c>
      <c r="CE1464" s="9">
        <f t="shared" si="3518"/>
        <v>0</v>
      </c>
      <c r="CF1464" s="9">
        <f t="shared" si="3518"/>
        <v>0</v>
      </c>
      <c r="CG1464" s="9">
        <f t="shared" si="3518"/>
        <v>6</v>
      </c>
      <c r="CH1464" s="9">
        <f t="shared" si="3518"/>
        <v>6</v>
      </c>
      <c r="CI1464" s="9">
        <f>CI1465</f>
        <v>0</v>
      </c>
      <c r="CJ1464" s="9">
        <f t="shared" si="3518"/>
        <v>0</v>
      </c>
      <c r="CK1464" s="9">
        <f t="shared" si="3518"/>
        <v>0</v>
      </c>
      <c r="CL1464" s="9">
        <f t="shared" si="3518"/>
        <v>0</v>
      </c>
      <c r="CM1464" s="9">
        <f t="shared" si="3518"/>
        <v>6</v>
      </c>
      <c r="CN1464" s="9">
        <f t="shared" si="3518"/>
        <v>6</v>
      </c>
    </row>
    <row r="1465" spans="1:92" ht="33" hidden="1">
      <c r="A1465" s="25" t="s">
        <v>244</v>
      </c>
      <c r="B1465" s="26" t="s">
        <v>620</v>
      </c>
      <c r="C1465" s="26" t="s">
        <v>22</v>
      </c>
      <c r="D1465" s="26" t="s">
        <v>60</v>
      </c>
      <c r="E1465" s="26" t="s">
        <v>622</v>
      </c>
      <c r="F1465" s="26" t="s">
        <v>31</v>
      </c>
      <c r="G1465" s="9"/>
      <c r="H1465" s="9"/>
      <c r="I1465" s="9">
        <f>I1466</f>
        <v>0</v>
      </c>
      <c r="J1465" s="9">
        <f t="shared" si="3510"/>
        <v>0</v>
      </c>
      <c r="K1465" s="9">
        <f t="shared" si="3510"/>
        <v>0</v>
      </c>
      <c r="L1465" s="9">
        <f t="shared" si="3510"/>
        <v>6</v>
      </c>
      <c r="M1465" s="9">
        <f t="shared" si="3510"/>
        <v>6</v>
      </c>
      <c r="N1465" s="9">
        <f t="shared" si="3510"/>
        <v>6</v>
      </c>
      <c r="O1465" s="9">
        <f>O1466</f>
        <v>0</v>
      </c>
      <c r="P1465" s="9">
        <f t="shared" si="3510"/>
        <v>0</v>
      </c>
      <c r="Q1465" s="9">
        <f t="shared" si="3510"/>
        <v>0</v>
      </c>
      <c r="R1465" s="9">
        <f t="shared" si="3510"/>
        <v>0</v>
      </c>
      <c r="S1465" s="9">
        <f t="shared" si="3510"/>
        <v>6</v>
      </c>
      <c r="T1465" s="9">
        <f t="shared" si="3510"/>
        <v>6</v>
      </c>
      <c r="U1465" s="9">
        <f>U1466</f>
        <v>0</v>
      </c>
      <c r="V1465" s="9">
        <f t="shared" si="3511"/>
        <v>0</v>
      </c>
      <c r="W1465" s="9">
        <f t="shared" si="3511"/>
        <v>0</v>
      </c>
      <c r="X1465" s="9">
        <f t="shared" si="3511"/>
        <v>0</v>
      </c>
      <c r="Y1465" s="9">
        <f t="shared" si="3511"/>
        <v>6</v>
      </c>
      <c r="Z1465" s="9">
        <f t="shared" si="3511"/>
        <v>6</v>
      </c>
      <c r="AA1465" s="9">
        <f>AA1466</f>
        <v>0</v>
      </c>
      <c r="AB1465" s="9">
        <f t="shared" si="3512"/>
        <v>0</v>
      </c>
      <c r="AC1465" s="9">
        <f t="shared" si="3512"/>
        <v>0</v>
      </c>
      <c r="AD1465" s="9">
        <f t="shared" si="3512"/>
        <v>0</v>
      </c>
      <c r="AE1465" s="9">
        <f t="shared" si="3512"/>
        <v>6</v>
      </c>
      <c r="AF1465" s="9">
        <f t="shared" si="3512"/>
        <v>6</v>
      </c>
      <c r="AG1465" s="9">
        <f>AG1466</f>
        <v>0</v>
      </c>
      <c r="AH1465" s="9">
        <f t="shared" si="3512"/>
        <v>0</v>
      </c>
      <c r="AI1465" s="9">
        <f t="shared" si="3512"/>
        <v>0</v>
      </c>
      <c r="AJ1465" s="9">
        <f t="shared" si="3512"/>
        <v>0</v>
      </c>
      <c r="AK1465" s="9">
        <f t="shared" si="3512"/>
        <v>6</v>
      </c>
      <c r="AL1465" s="9">
        <f t="shared" si="3512"/>
        <v>6</v>
      </c>
      <c r="AM1465" s="9">
        <f>AM1466</f>
        <v>0</v>
      </c>
      <c r="AN1465" s="9">
        <f t="shared" si="3513"/>
        <v>0</v>
      </c>
      <c r="AO1465" s="9">
        <f t="shared" si="3513"/>
        <v>0</v>
      </c>
      <c r="AP1465" s="9">
        <f t="shared" si="3513"/>
        <v>0</v>
      </c>
      <c r="AQ1465" s="9">
        <f t="shared" si="3513"/>
        <v>6</v>
      </c>
      <c r="AR1465" s="9">
        <f t="shared" si="3513"/>
        <v>6</v>
      </c>
      <c r="AS1465" s="9">
        <f>AS1466</f>
        <v>0</v>
      </c>
      <c r="AT1465" s="9">
        <f t="shared" si="3514"/>
        <v>0</v>
      </c>
      <c r="AU1465" s="9">
        <f t="shared" si="3514"/>
        <v>0</v>
      </c>
      <c r="AV1465" s="9">
        <f t="shared" si="3514"/>
        <v>0</v>
      </c>
      <c r="AW1465" s="9">
        <f t="shared" si="3514"/>
        <v>6</v>
      </c>
      <c r="AX1465" s="9">
        <f t="shared" si="3514"/>
        <v>6</v>
      </c>
      <c r="AY1465" s="9">
        <f>AY1466</f>
        <v>0</v>
      </c>
      <c r="AZ1465" s="9">
        <f t="shared" si="3514"/>
        <v>0</v>
      </c>
      <c r="BA1465" s="9">
        <f t="shared" si="3514"/>
        <v>0</v>
      </c>
      <c r="BB1465" s="9">
        <f t="shared" si="3514"/>
        <v>0</v>
      </c>
      <c r="BC1465" s="9">
        <f t="shared" si="3514"/>
        <v>6</v>
      </c>
      <c r="BD1465" s="9">
        <f t="shared" si="3514"/>
        <v>6</v>
      </c>
      <c r="BE1465" s="9">
        <f>BE1466</f>
        <v>0</v>
      </c>
      <c r="BF1465" s="9">
        <f t="shared" si="3515"/>
        <v>0</v>
      </c>
      <c r="BG1465" s="9">
        <f t="shared" si="3515"/>
        <v>0</v>
      </c>
      <c r="BH1465" s="9">
        <f t="shared" si="3515"/>
        <v>0</v>
      </c>
      <c r="BI1465" s="9">
        <f t="shared" si="3515"/>
        <v>6</v>
      </c>
      <c r="BJ1465" s="9">
        <f t="shared" si="3515"/>
        <v>6</v>
      </c>
      <c r="BK1465" s="9">
        <f>BK1466</f>
        <v>0</v>
      </c>
      <c r="BL1465" s="9">
        <f t="shared" si="3516"/>
        <v>0</v>
      </c>
      <c r="BM1465" s="9">
        <f t="shared" si="3516"/>
        <v>0</v>
      </c>
      <c r="BN1465" s="9">
        <f t="shared" si="3516"/>
        <v>0</v>
      </c>
      <c r="BO1465" s="9">
        <f t="shared" si="3516"/>
        <v>6</v>
      </c>
      <c r="BP1465" s="9">
        <f t="shared" si="3516"/>
        <v>6</v>
      </c>
      <c r="BQ1465" s="9">
        <f>BQ1466</f>
        <v>0</v>
      </c>
      <c r="BR1465" s="9">
        <f t="shared" si="3516"/>
        <v>0</v>
      </c>
      <c r="BS1465" s="9">
        <f t="shared" si="3516"/>
        <v>0</v>
      </c>
      <c r="BT1465" s="9">
        <f t="shared" si="3516"/>
        <v>0</v>
      </c>
      <c r="BU1465" s="9">
        <f t="shared" si="3516"/>
        <v>6</v>
      </c>
      <c r="BV1465" s="9">
        <f t="shared" si="3516"/>
        <v>6</v>
      </c>
      <c r="BW1465" s="9">
        <f>BW1466</f>
        <v>0</v>
      </c>
      <c r="BX1465" s="9">
        <f t="shared" si="3517"/>
        <v>0</v>
      </c>
      <c r="BY1465" s="9">
        <f t="shared" si="3517"/>
        <v>0</v>
      </c>
      <c r="BZ1465" s="9">
        <f t="shared" si="3517"/>
        <v>0</v>
      </c>
      <c r="CA1465" s="9">
        <f t="shared" si="3517"/>
        <v>6</v>
      </c>
      <c r="CB1465" s="9">
        <f t="shared" si="3517"/>
        <v>6</v>
      </c>
      <c r="CC1465" s="9">
        <f>CC1466</f>
        <v>0</v>
      </c>
      <c r="CD1465" s="9">
        <f t="shared" si="3518"/>
        <v>0</v>
      </c>
      <c r="CE1465" s="9">
        <f t="shared" si="3518"/>
        <v>0</v>
      </c>
      <c r="CF1465" s="9">
        <f t="shared" si="3518"/>
        <v>0</v>
      </c>
      <c r="CG1465" s="9">
        <f t="shared" si="3518"/>
        <v>6</v>
      </c>
      <c r="CH1465" s="9">
        <f t="shared" si="3518"/>
        <v>6</v>
      </c>
      <c r="CI1465" s="9">
        <f>CI1466</f>
        <v>0</v>
      </c>
      <c r="CJ1465" s="9">
        <f t="shared" si="3518"/>
        <v>0</v>
      </c>
      <c r="CK1465" s="9">
        <f t="shared" si="3518"/>
        <v>0</v>
      </c>
      <c r="CL1465" s="9">
        <f t="shared" si="3518"/>
        <v>0</v>
      </c>
      <c r="CM1465" s="9">
        <f t="shared" si="3518"/>
        <v>6</v>
      </c>
      <c r="CN1465" s="9">
        <f t="shared" si="3518"/>
        <v>6</v>
      </c>
    </row>
    <row r="1466" spans="1:92" ht="33" hidden="1">
      <c r="A1466" s="25" t="s">
        <v>37</v>
      </c>
      <c r="B1466" s="26" t="s">
        <v>620</v>
      </c>
      <c r="C1466" s="26" t="s">
        <v>22</v>
      </c>
      <c r="D1466" s="26" t="s">
        <v>60</v>
      </c>
      <c r="E1466" s="26" t="s">
        <v>622</v>
      </c>
      <c r="F1466" s="26" t="s">
        <v>38</v>
      </c>
      <c r="G1466" s="9"/>
      <c r="H1466" s="9"/>
      <c r="I1466" s="9"/>
      <c r="J1466" s="9"/>
      <c r="K1466" s="9"/>
      <c r="L1466" s="9">
        <v>6</v>
      </c>
      <c r="M1466" s="9">
        <f>G1466+I1466+J1466+K1466+L1466</f>
        <v>6</v>
      </c>
      <c r="N1466" s="9">
        <f>H1466+L1466</f>
        <v>6</v>
      </c>
      <c r="O1466" s="9"/>
      <c r="P1466" s="9"/>
      <c r="Q1466" s="9"/>
      <c r="R1466" s="9"/>
      <c r="S1466" s="9">
        <f>M1466+O1466+P1466+Q1466+R1466</f>
        <v>6</v>
      </c>
      <c r="T1466" s="9">
        <f>N1466+R1466</f>
        <v>6</v>
      </c>
      <c r="U1466" s="9"/>
      <c r="V1466" s="9"/>
      <c r="W1466" s="9"/>
      <c r="X1466" s="9"/>
      <c r="Y1466" s="9">
        <f>S1466+U1466+V1466+W1466+X1466</f>
        <v>6</v>
      </c>
      <c r="Z1466" s="9">
        <f>T1466+X1466</f>
        <v>6</v>
      </c>
      <c r="AA1466" s="9"/>
      <c r="AB1466" s="9"/>
      <c r="AC1466" s="9"/>
      <c r="AD1466" s="9"/>
      <c r="AE1466" s="9">
        <f>Y1466+AA1466+AB1466+AC1466+AD1466</f>
        <v>6</v>
      </c>
      <c r="AF1466" s="9">
        <f>Z1466+AD1466</f>
        <v>6</v>
      </c>
      <c r="AG1466" s="9"/>
      <c r="AH1466" s="9"/>
      <c r="AI1466" s="9"/>
      <c r="AJ1466" s="9"/>
      <c r="AK1466" s="9">
        <f>AE1466+AG1466+AH1466+AI1466+AJ1466</f>
        <v>6</v>
      </c>
      <c r="AL1466" s="9">
        <f>AF1466+AJ1466</f>
        <v>6</v>
      </c>
      <c r="AM1466" s="9"/>
      <c r="AN1466" s="9"/>
      <c r="AO1466" s="9"/>
      <c r="AP1466" s="9"/>
      <c r="AQ1466" s="9">
        <f>AK1466+AM1466+AN1466+AO1466+AP1466</f>
        <v>6</v>
      </c>
      <c r="AR1466" s="9">
        <f>AL1466+AP1466</f>
        <v>6</v>
      </c>
      <c r="AS1466" s="9"/>
      <c r="AT1466" s="9"/>
      <c r="AU1466" s="9"/>
      <c r="AV1466" s="9"/>
      <c r="AW1466" s="9">
        <f>AQ1466+AS1466+AT1466+AU1466+AV1466</f>
        <v>6</v>
      </c>
      <c r="AX1466" s="9">
        <f>AR1466+AV1466</f>
        <v>6</v>
      </c>
      <c r="AY1466" s="9"/>
      <c r="AZ1466" s="9"/>
      <c r="BA1466" s="9"/>
      <c r="BB1466" s="9"/>
      <c r="BC1466" s="9">
        <f>AW1466+AY1466+AZ1466+BA1466+BB1466</f>
        <v>6</v>
      </c>
      <c r="BD1466" s="9">
        <f>AX1466+BB1466</f>
        <v>6</v>
      </c>
      <c r="BE1466" s="9"/>
      <c r="BF1466" s="9"/>
      <c r="BG1466" s="9"/>
      <c r="BH1466" s="9"/>
      <c r="BI1466" s="9">
        <f>BC1466+BE1466+BF1466+BG1466+BH1466</f>
        <v>6</v>
      </c>
      <c r="BJ1466" s="9">
        <f>BD1466+BH1466</f>
        <v>6</v>
      </c>
      <c r="BK1466" s="9"/>
      <c r="BL1466" s="9"/>
      <c r="BM1466" s="9"/>
      <c r="BN1466" s="9"/>
      <c r="BO1466" s="9">
        <f>BI1466+BK1466+BL1466+BM1466+BN1466</f>
        <v>6</v>
      </c>
      <c r="BP1466" s="9">
        <f>BJ1466+BN1466</f>
        <v>6</v>
      </c>
      <c r="BQ1466" s="9"/>
      <c r="BR1466" s="9"/>
      <c r="BS1466" s="9"/>
      <c r="BT1466" s="9"/>
      <c r="BU1466" s="9">
        <f>BO1466+BQ1466+BR1466+BS1466+BT1466</f>
        <v>6</v>
      </c>
      <c r="BV1466" s="9">
        <f>BP1466+BT1466</f>
        <v>6</v>
      </c>
      <c r="BW1466" s="9"/>
      <c r="BX1466" s="9"/>
      <c r="BY1466" s="9"/>
      <c r="BZ1466" s="9"/>
      <c r="CA1466" s="9">
        <f>BU1466+BW1466+BX1466+BY1466+BZ1466</f>
        <v>6</v>
      </c>
      <c r="CB1466" s="9">
        <f>BV1466+BZ1466</f>
        <v>6</v>
      </c>
      <c r="CC1466" s="9"/>
      <c r="CD1466" s="9"/>
      <c r="CE1466" s="9"/>
      <c r="CF1466" s="9"/>
      <c r="CG1466" s="9">
        <f>CA1466+CC1466+CD1466+CE1466+CF1466</f>
        <v>6</v>
      </c>
      <c r="CH1466" s="9">
        <f>CB1466+CF1466</f>
        <v>6</v>
      </c>
      <c r="CI1466" s="9"/>
      <c r="CJ1466" s="9"/>
      <c r="CK1466" s="9"/>
      <c r="CL1466" s="9"/>
      <c r="CM1466" s="9">
        <f>CG1466+CI1466+CJ1466+CK1466+CL1466</f>
        <v>6</v>
      </c>
      <c r="CN1466" s="9">
        <f>CH1466+CL1466</f>
        <v>6</v>
      </c>
    </row>
    <row r="1467" spans="1:92" ht="49.5" hidden="1">
      <c r="A1467" s="25" t="s">
        <v>613</v>
      </c>
      <c r="B1467" s="26" t="s">
        <v>620</v>
      </c>
      <c r="C1467" s="26" t="s">
        <v>22</v>
      </c>
      <c r="D1467" s="26" t="s">
        <v>60</v>
      </c>
      <c r="E1467" s="26" t="s">
        <v>618</v>
      </c>
      <c r="F1467" s="26"/>
      <c r="G1467" s="9"/>
      <c r="H1467" s="9"/>
      <c r="I1467" s="9">
        <f t="shared" ref="I1467:AN1467" si="3519">I1468+I1470+I1472</f>
        <v>0</v>
      </c>
      <c r="J1467" s="9">
        <f t="shared" si="3519"/>
        <v>0</v>
      </c>
      <c r="K1467" s="9">
        <f t="shared" si="3519"/>
        <v>0</v>
      </c>
      <c r="L1467" s="9">
        <f t="shared" si="3519"/>
        <v>4613</v>
      </c>
      <c r="M1467" s="9">
        <f t="shared" si="3519"/>
        <v>4613</v>
      </c>
      <c r="N1467" s="9">
        <f t="shared" si="3519"/>
        <v>4613</v>
      </c>
      <c r="O1467" s="9">
        <f t="shared" si="3519"/>
        <v>0</v>
      </c>
      <c r="P1467" s="9">
        <f t="shared" si="3519"/>
        <v>0</v>
      </c>
      <c r="Q1467" s="9">
        <f t="shared" si="3519"/>
        <v>0</v>
      </c>
      <c r="R1467" s="9">
        <f t="shared" si="3519"/>
        <v>0</v>
      </c>
      <c r="S1467" s="9">
        <f t="shared" si="3519"/>
        <v>4613</v>
      </c>
      <c r="T1467" s="9">
        <f t="shared" si="3519"/>
        <v>4613</v>
      </c>
      <c r="U1467" s="9">
        <f t="shared" si="3519"/>
        <v>0</v>
      </c>
      <c r="V1467" s="9">
        <f t="shared" si="3519"/>
        <v>0</v>
      </c>
      <c r="W1467" s="9">
        <f t="shared" si="3519"/>
        <v>0</v>
      </c>
      <c r="X1467" s="9">
        <f t="shared" si="3519"/>
        <v>0</v>
      </c>
      <c r="Y1467" s="9">
        <f t="shared" si="3519"/>
        <v>4613</v>
      </c>
      <c r="Z1467" s="9">
        <f t="shared" si="3519"/>
        <v>4613</v>
      </c>
      <c r="AA1467" s="9">
        <f t="shared" si="3519"/>
        <v>0</v>
      </c>
      <c r="AB1467" s="9">
        <f t="shared" si="3519"/>
        <v>0</v>
      </c>
      <c r="AC1467" s="9">
        <f t="shared" si="3519"/>
        <v>0</v>
      </c>
      <c r="AD1467" s="9">
        <f t="shared" si="3519"/>
        <v>0</v>
      </c>
      <c r="AE1467" s="9">
        <f t="shared" si="3519"/>
        <v>4613</v>
      </c>
      <c r="AF1467" s="9">
        <f t="shared" si="3519"/>
        <v>4613</v>
      </c>
      <c r="AG1467" s="9">
        <f t="shared" si="3519"/>
        <v>0</v>
      </c>
      <c r="AH1467" s="9">
        <f t="shared" si="3519"/>
        <v>0</v>
      </c>
      <c r="AI1467" s="9">
        <f t="shared" si="3519"/>
        <v>0</v>
      </c>
      <c r="AJ1467" s="9">
        <f t="shared" si="3519"/>
        <v>0</v>
      </c>
      <c r="AK1467" s="9">
        <f t="shared" si="3519"/>
        <v>4613</v>
      </c>
      <c r="AL1467" s="9">
        <f t="shared" si="3519"/>
        <v>4613</v>
      </c>
      <c r="AM1467" s="9">
        <f t="shared" si="3519"/>
        <v>0</v>
      </c>
      <c r="AN1467" s="9">
        <f t="shared" si="3519"/>
        <v>0</v>
      </c>
      <c r="AO1467" s="9">
        <f t="shared" ref="AO1467:BP1467" si="3520">AO1468+AO1470+AO1472</f>
        <v>0</v>
      </c>
      <c r="AP1467" s="9">
        <f t="shared" si="3520"/>
        <v>0</v>
      </c>
      <c r="AQ1467" s="9">
        <f t="shared" si="3520"/>
        <v>4613</v>
      </c>
      <c r="AR1467" s="9">
        <f t="shared" si="3520"/>
        <v>4613</v>
      </c>
      <c r="AS1467" s="9">
        <f t="shared" si="3520"/>
        <v>0</v>
      </c>
      <c r="AT1467" s="9">
        <f t="shared" si="3520"/>
        <v>0</v>
      </c>
      <c r="AU1467" s="9">
        <f t="shared" si="3520"/>
        <v>0</v>
      </c>
      <c r="AV1467" s="9">
        <f t="shared" si="3520"/>
        <v>0</v>
      </c>
      <c r="AW1467" s="9">
        <f t="shared" si="3520"/>
        <v>4613</v>
      </c>
      <c r="AX1467" s="9">
        <f t="shared" si="3520"/>
        <v>4613</v>
      </c>
      <c r="AY1467" s="9">
        <f t="shared" si="3520"/>
        <v>0</v>
      </c>
      <c r="AZ1467" s="9">
        <f t="shared" si="3520"/>
        <v>0</v>
      </c>
      <c r="BA1467" s="9">
        <f t="shared" si="3520"/>
        <v>0</v>
      </c>
      <c r="BB1467" s="9">
        <f t="shared" si="3520"/>
        <v>-681</v>
      </c>
      <c r="BC1467" s="9">
        <f t="shared" si="3520"/>
        <v>3932</v>
      </c>
      <c r="BD1467" s="9">
        <f t="shared" si="3520"/>
        <v>3932</v>
      </c>
      <c r="BE1467" s="9">
        <f t="shared" si="3520"/>
        <v>0</v>
      </c>
      <c r="BF1467" s="9">
        <f t="shared" si="3520"/>
        <v>0</v>
      </c>
      <c r="BG1467" s="9">
        <f t="shared" si="3520"/>
        <v>0</v>
      </c>
      <c r="BH1467" s="9">
        <f t="shared" si="3520"/>
        <v>0</v>
      </c>
      <c r="BI1467" s="9">
        <f t="shared" si="3520"/>
        <v>3932</v>
      </c>
      <c r="BJ1467" s="9">
        <f t="shared" si="3520"/>
        <v>3932</v>
      </c>
      <c r="BK1467" s="9">
        <f t="shared" si="3520"/>
        <v>0</v>
      </c>
      <c r="BL1467" s="9">
        <f t="shared" si="3520"/>
        <v>0</v>
      </c>
      <c r="BM1467" s="9">
        <f t="shared" si="3520"/>
        <v>0</v>
      </c>
      <c r="BN1467" s="9">
        <f t="shared" si="3520"/>
        <v>0</v>
      </c>
      <c r="BO1467" s="9">
        <f t="shared" si="3520"/>
        <v>3932</v>
      </c>
      <c r="BP1467" s="9">
        <f t="shared" si="3520"/>
        <v>3932</v>
      </c>
      <c r="BQ1467" s="9">
        <f t="shared" ref="BQ1467:BV1467" si="3521">BQ1468+BQ1470+BQ1472</f>
        <v>0</v>
      </c>
      <c r="BR1467" s="9">
        <f t="shared" si="3521"/>
        <v>0</v>
      </c>
      <c r="BS1467" s="9">
        <f t="shared" si="3521"/>
        <v>0</v>
      </c>
      <c r="BT1467" s="9">
        <f t="shared" si="3521"/>
        <v>0</v>
      </c>
      <c r="BU1467" s="9">
        <f t="shared" si="3521"/>
        <v>3932</v>
      </c>
      <c r="BV1467" s="9">
        <f t="shared" si="3521"/>
        <v>3932</v>
      </c>
      <c r="BW1467" s="9">
        <f t="shared" ref="BW1467:CB1467" si="3522">BW1468+BW1470+BW1472</f>
        <v>0</v>
      </c>
      <c r="BX1467" s="9">
        <f t="shared" si="3522"/>
        <v>0</v>
      </c>
      <c r="BY1467" s="9">
        <f t="shared" si="3522"/>
        <v>0</v>
      </c>
      <c r="BZ1467" s="9">
        <f t="shared" si="3522"/>
        <v>89</v>
      </c>
      <c r="CA1467" s="9">
        <f t="shared" si="3522"/>
        <v>4021</v>
      </c>
      <c r="CB1467" s="9">
        <f t="shared" si="3522"/>
        <v>4021</v>
      </c>
      <c r="CC1467" s="9">
        <f t="shared" ref="CC1467:CH1467" si="3523">CC1468+CC1470+CC1472</f>
        <v>0</v>
      </c>
      <c r="CD1467" s="9">
        <f t="shared" si="3523"/>
        <v>0</v>
      </c>
      <c r="CE1467" s="9">
        <f t="shared" si="3523"/>
        <v>0</v>
      </c>
      <c r="CF1467" s="9">
        <f t="shared" si="3523"/>
        <v>0</v>
      </c>
      <c r="CG1467" s="9">
        <f t="shared" si="3523"/>
        <v>4021</v>
      </c>
      <c r="CH1467" s="9">
        <f t="shared" si="3523"/>
        <v>4021</v>
      </c>
      <c r="CI1467" s="9">
        <f t="shared" ref="CI1467:CN1467" si="3524">CI1468+CI1470+CI1472</f>
        <v>0</v>
      </c>
      <c r="CJ1467" s="9">
        <f t="shared" si="3524"/>
        <v>0</v>
      </c>
      <c r="CK1467" s="9">
        <f t="shared" si="3524"/>
        <v>0</v>
      </c>
      <c r="CL1467" s="9">
        <f t="shared" si="3524"/>
        <v>0</v>
      </c>
      <c r="CM1467" s="9">
        <f t="shared" si="3524"/>
        <v>4021</v>
      </c>
      <c r="CN1467" s="9">
        <f t="shared" si="3524"/>
        <v>4021</v>
      </c>
    </row>
    <row r="1468" spans="1:92" ht="66" hidden="1">
      <c r="A1468" s="25" t="s">
        <v>457</v>
      </c>
      <c r="B1468" s="26" t="s">
        <v>620</v>
      </c>
      <c r="C1468" s="26" t="s">
        <v>22</v>
      </c>
      <c r="D1468" s="26" t="s">
        <v>60</v>
      </c>
      <c r="E1468" s="26" t="s">
        <v>618</v>
      </c>
      <c r="F1468" s="26" t="s">
        <v>85</v>
      </c>
      <c r="G1468" s="9"/>
      <c r="H1468" s="9"/>
      <c r="I1468" s="9">
        <f>I1469</f>
        <v>0</v>
      </c>
      <c r="J1468" s="9">
        <f t="shared" ref="J1468:BU1468" si="3525">J1469</f>
        <v>0</v>
      </c>
      <c r="K1468" s="9">
        <f t="shared" si="3525"/>
        <v>0</v>
      </c>
      <c r="L1468" s="9">
        <f t="shared" si="3525"/>
        <v>1605</v>
      </c>
      <c r="M1468" s="9">
        <f t="shared" si="3525"/>
        <v>1605</v>
      </c>
      <c r="N1468" s="9">
        <f t="shared" si="3525"/>
        <v>1605</v>
      </c>
      <c r="O1468" s="9">
        <f>O1469</f>
        <v>0</v>
      </c>
      <c r="P1468" s="9">
        <f t="shared" si="3525"/>
        <v>0</v>
      </c>
      <c r="Q1468" s="9">
        <f t="shared" si="3525"/>
        <v>0</v>
      </c>
      <c r="R1468" s="9">
        <f t="shared" si="3525"/>
        <v>0</v>
      </c>
      <c r="S1468" s="9">
        <f t="shared" si="3525"/>
        <v>1605</v>
      </c>
      <c r="T1468" s="9">
        <f t="shared" si="3525"/>
        <v>1605</v>
      </c>
      <c r="U1468" s="9">
        <f>U1469</f>
        <v>0</v>
      </c>
      <c r="V1468" s="9">
        <f t="shared" si="3525"/>
        <v>0</v>
      </c>
      <c r="W1468" s="9">
        <f t="shared" si="3525"/>
        <v>0</v>
      </c>
      <c r="X1468" s="9">
        <f t="shared" si="3525"/>
        <v>0</v>
      </c>
      <c r="Y1468" s="9">
        <f t="shared" si="3525"/>
        <v>1605</v>
      </c>
      <c r="Z1468" s="9">
        <f t="shared" si="3525"/>
        <v>1605</v>
      </c>
      <c r="AA1468" s="9">
        <f>AA1469</f>
        <v>0</v>
      </c>
      <c r="AB1468" s="9">
        <f t="shared" si="3525"/>
        <v>0</v>
      </c>
      <c r="AC1468" s="9">
        <f t="shared" si="3525"/>
        <v>0</v>
      </c>
      <c r="AD1468" s="9">
        <f t="shared" si="3525"/>
        <v>0</v>
      </c>
      <c r="AE1468" s="9">
        <f t="shared" si="3525"/>
        <v>1605</v>
      </c>
      <c r="AF1468" s="9">
        <f t="shared" si="3525"/>
        <v>1605</v>
      </c>
      <c r="AG1468" s="9">
        <f>AG1469</f>
        <v>0</v>
      </c>
      <c r="AH1468" s="9">
        <f t="shared" si="3525"/>
        <v>0</v>
      </c>
      <c r="AI1468" s="9">
        <f t="shared" si="3525"/>
        <v>0</v>
      </c>
      <c r="AJ1468" s="9">
        <f t="shared" si="3525"/>
        <v>0</v>
      </c>
      <c r="AK1468" s="9">
        <f t="shared" si="3525"/>
        <v>1605</v>
      </c>
      <c r="AL1468" s="9">
        <f t="shared" si="3525"/>
        <v>1605</v>
      </c>
      <c r="AM1468" s="9">
        <f>AM1469</f>
        <v>0</v>
      </c>
      <c r="AN1468" s="9">
        <f t="shared" si="3525"/>
        <v>0</v>
      </c>
      <c r="AO1468" s="9">
        <f t="shared" si="3525"/>
        <v>0</v>
      </c>
      <c r="AP1468" s="9">
        <f t="shared" si="3525"/>
        <v>0</v>
      </c>
      <c r="AQ1468" s="9">
        <f t="shared" si="3525"/>
        <v>1605</v>
      </c>
      <c r="AR1468" s="9">
        <f t="shared" si="3525"/>
        <v>1605</v>
      </c>
      <c r="AS1468" s="9">
        <f>AS1469</f>
        <v>0</v>
      </c>
      <c r="AT1468" s="9">
        <f t="shared" si="3525"/>
        <v>0</v>
      </c>
      <c r="AU1468" s="9">
        <f t="shared" si="3525"/>
        <v>0</v>
      </c>
      <c r="AV1468" s="9">
        <f t="shared" si="3525"/>
        <v>0</v>
      </c>
      <c r="AW1468" s="9">
        <f t="shared" si="3525"/>
        <v>1605</v>
      </c>
      <c r="AX1468" s="9">
        <f t="shared" si="3525"/>
        <v>1605</v>
      </c>
      <c r="AY1468" s="9">
        <f>AY1469</f>
        <v>0</v>
      </c>
      <c r="AZ1468" s="9">
        <f t="shared" si="3525"/>
        <v>0</v>
      </c>
      <c r="BA1468" s="9">
        <f t="shared" si="3525"/>
        <v>0</v>
      </c>
      <c r="BB1468" s="9">
        <f t="shared" si="3525"/>
        <v>0</v>
      </c>
      <c r="BC1468" s="9">
        <f t="shared" si="3525"/>
        <v>1605</v>
      </c>
      <c r="BD1468" s="9">
        <f t="shared" si="3525"/>
        <v>1605</v>
      </c>
      <c r="BE1468" s="9">
        <f>BE1469</f>
        <v>0</v>
      </c>
      <c r="BF1468" s="9">
        <f t="shared" si="3525"/>
        <v>0</v>
      </c>
      <c r="BG1468" s="9">
        <f t="shared" si="3525"/>
        <v>0</v>
      </c>
      <c r="BH1468" s="9">
        <f t="shared" si="3525"/>
        <v>0</v>
      </c>
      <c r="BI1468" s="9">
        <f t="shared" si="3525"/>
        <v>1605</v>
      </c>
      <c r="BJ1468" s="9">
        <f t="shared" si="3525"/>
        <v>1605</v>
      </c>
      <c r="BK1468" s="9">
        <f>BK1469</f>
        <v>0</v>
      </c>
      <c r="BL1468" s="9">
        <f t="shared" si="3525"/>
        <v>0</v>
      </c>
      <c r="BM1468" s="9">
        <f t="shared" si="3525"/>
        <v>0</v>
      </c>
      <c r="BN1468" s="9">
        <f t="shared" si="3525"/>
        <v>0</v>
      </c>
      <c r="BO1468" s="9">
        <f t="shared" si="3525"/>
        <v>1605</v>
      </c>
      <c r="BP1468" s="9">
        <f t="shared" si="3525"/>
        <v>1605</v>
      </c>
      <c r="BQ1468" s="9">
        <f>BQ1469</f>
        <v>0</v>
      </c>
      <c r="BR1468" s="9">
        <f t="shared" si="3525"/>
        <v>0</v>
      </c>
      <c r="BS1468" s="9">
        <f t="shared" si="3525"/>
        <v>0</v>
      </c>
      <c r="BT1468" s="9">
        <f t="shared" si="3525"/>
        <v>0</v>
      </c>
      <c r="BU1468" s="9">
        <f t="shared" si="3525"/>
        <v>1605</v>
      </c>
      <c r="BV1468" s="9">
        <f t="shared" ref="BV1468" si="3526">BV1469</f>
        <v>1605</v>
      </c>
      <c r="BW1468" s="9">
        <f>BW1469</f>
        <v>0</v>
      </c>
      <c r="BX1468" s="9">
        <f t="shared" ref="BX1468:CN1468" si="3527">BX1469</f>
        <v>0</v>
      </c>
      <c r="BY1468" s="9">
        <f t="shared" si="3527"/>
        <v>0</v>
      </c>
      <c r="BZ1468" s="9">
        <f t="shared" si="3527"/>
        <v>0</v>
      </c>
      <c r="CA1468" s="9">
        <f t="shared" si="3527"/>
        <v>1605</v>
      </c>
      <c r="CB1468" s="9">
        <f t="shared" si="3527"/>
        <v>1605</v>
      </c>
      <c r="CC1468" s="9">
        <f>CC1469</f>
        <v>0</v>
      </c>
      <c r="CD1468" s="9">
        <f t="shared" si="3527"/>
        <v>0</v>
      </c>
      <c r="CE1468" s="9">
        <f t="shared" si="3527"/>
        <v>0</v>
      </c>
      <c r="CF1468" s="9">
        <f t="shared" si="3527"/>
        <v>0</v>
      </c>
      <c r="CG1468" s="9">
        <f t="shared" si="3527"/>
        <v>1605</v>
      </c>
      <c r="CH1468" s="9">
        <f t="shared" si="3527"/>
        <v>1605</v>
      </c>
      <c r="CI1468" s="9">
        <f>CI1469</f>
        <v>0</v>
      </c>
      <c r="CJ1468" s="9">
        <f t="shared" si="3527"/>
        <v>0</v>
      </c>
      <c r="CK1468" s="9">
        <f t="shared" si="3527"/>
        <v>0</v>
      </c>
      <c r="CL1468" s="9">
        <f t="shared" si="3527"/>
        <v>0</v>
      </c>
      <c r="CM1468" s="9">
        <f t="shared" si="3527"/>
        <v>1605</v>
      </c>
      <c r="CN1468" s="9">
        <f t="shared" si="3527"/>
        <v>1605</v>
      </c>
    </row>
    <row r="1469" spans="1:92" ht="18" hidden="1" customHeight="1">
      <c r="A1469" s="25" t="s">
        <v>107</v>
      </c>
      <c r="B1469" s="26" t="s">
        <v>620</v>
      </c>
      <c r="C1469" s="26" t="s">
        <v>22</v>
      </c>
      <c r="D1469" s="26" t="s">
        <v>60</v>
      </c>
      <c r="E1469" s="26" t="s">
        <v>618</v>
      </c>
      <c r="F1469" s="26" t="s">
        <v>108</v>
      </c>
      <c r="G1469" s="9"/>
      <c r="H1469" s="9"/>
      <c r="I1469" s="9"/>
      <c r="J1469" s="9"/>
      <c r="K1469" s="9"/>
      <c r="L1469" s="9">
        <f>1772-167</f>
        <v>1605</v>
      </c>
      <c r="M1469" s="9">
        <f>G1469+I1469+J1469+K1469+L1469</f>
        <v>1605</v>
      </c>
      <c r="N1469" s="9">
        <f>H1469+L1469</f>
        <v>1605</v>
      </c>
      <c r="O1469" s="9"/>
      <c r="P1469" s="9"/>
      <c r="Q1469" s="9"/>
      <c r="R1469" s="9"/>
      <c r="S1469" s="9">
        <f>M1469+O1469+P1469+Q1469+R1469</f>
        <v>1605</v>
      </c>
      <c r="T1469" s="9">
        <f>N1469+R1469</f>
        <v>1605</v>
      </c>
      <c r="U1469" s="9"/>
      <c r="V1469" s="9"/>
      <c r="W1469" s="9"/>
      <c r="X1469" s="9"/>
      <c r="Y1469" s="9">
        <f>S1469+U1469+V1469+W1469+X1469</f>
        <v>1605</v>
      </c>
      <c r="Z1469" s="9">
        <f>T1469+X1469</f>
        <v>1605</v>
      </c>
      <c r="AA1469" s="9"/>
      <c r="AB1469" s="9"/>
      <c r="AC1469" s="9"/>
      <c r="AD1469" s="9"/>
      <c r="AE1469" s="9">
        <f>Y1469+AA1469+AB1469+AC1469+AD1469</f>
        <v>1605</v>
      </c>
      <c r="AF1469" s="9">
        <f>Z1469+AD1469</f>
        <v>1605</v>
      </c>
      <c r="AG1469" s="9"/>
      <c r="AH1469" s="9"/>
      <c r="AI1469" s="9"/>
      <c r="AJ1469" s="9"/>
      <c r="AK1469" s="9">
        <f>AE1469+AG1469+AH1469+AI1469+AJ1469</f>
        <v>1605</v>
      </c>
      <c r="AL1469" s="9">
        <f>AF1469+AJ1469</f>
        <v>1605</v>
      </c>
      <c r="AM1469" s="9"/>
      <c r="AN1469" s="9"/>
      <c r="AO1469" s="9"/>
      <c r="AP1469" s="9"/>
      <c r="AQ1469" s="9">
        <f>AK1469+AM1469+AN1469+AO1469+AP1469</f>
        <v>1605</v>
      </c>
      <c r="AR1469" s="9">
        <f>AL1469+AP1469</f>
        <v>1605</v>
      </c>
      <c r="AS1469" s="9"/>
      <c r="AT1469" s="9"/>
      <c r="AU1469" s="9"/>
      <c r="AV1469" s="9"/>
      <c r="AW1469" s="9">
        <f>AQ1469+AS1469+AT1469+AU1469+AV1469</f>
        <v>1605</v>
      </c>
      <c r="AX1469" s="9">
        <f>AR1469+AV1469</f>
        <v>1605</v>
      </c>
      <c r="AY1469" s="9"/>
      <c r="AZ1469" s="9"/>
      <c r="BA1469" s="9"/>
      <c r="BB1469" s="9"/>
      <c r="BC1469" s="9">
        <f>AW1469+AY1469+AZ1469+BA1469+BB1469</f>
        <v>1605</v>
      </c>
      <c r="BD1469" s="9">
        <f>AX1469+BB1469</f>
        <v>1605</v>
      </c>
      <c r="BE1469" s="9"/>
      <c r="BF1469" s="9"/>
      <c r="BG1469" s="9"/>
      <c r="BH1469" s="9"/>
      <c r="BI1469" s="9">
        <f>BC1469+BE1469+BF1469+BG1469+BH1469</f>
        <v>1605</v>
      </c>
      <c r="BJ1469" s="9">
        <f>BD1469+BH1469</f>
        <v>1605</v>
      </c>
      <c r="BK1469" s="9"/>
      <c r="BL1469" s="9"/>
      <c r="BM1469" s="9"/>
      <c r="BN1469" s="9"/>
      <c r="BO1469" s="9">
        <f>BI1469+BK1469+BL1469+BM1469+BN1469</f>
        <v>1605</v>
      </c>
      <c r="BP1469" s="9">
        <f>BJ1469+BN1469</f>
        <v>1605</v>
      </c>
      <c r="BQ1469" s="9"/>
      <c r="BR1469" s="9"/>
      <c r="BS1469" s="9"/>
      <c r="BT1469" s="9"/>
      <c r="BU1469" s="9">
        <f>BO1469+BQ1469+BR1469+BS1469+BT1469</f>
        <v>1605</v>
      </c>
      <c r="BV1469" s="9">
        <f>BP1469+BT1469</f>
        <v>1605</v>
      </c>
      <c r="BW1469" s="9"/>
      <c r="BX1469" s="9"/>
      <c r="BY1469" s="9"/>
      <c r="BZ1469" s="9"/>
      <c r="CA1469" s="9">
        <f>BU1469+BW1469+BX1469+BY1469+BZ1469</f>
        <v>1605</v>
      </c>
      <c r="CB1469" s="9">
        <f>BV1469+BZ1469</f>
        <v>1605</v>
      </c>
      <c r="CC1469" s="9"/>
      <c r="CD1469" s="9"/>
      <c r="CE1469" s="9"/>
      <c r="CF1469" s="9"/>
      <c r="CG1469" s="9">
        <f>CA1469+CC1469+CD1469+CE1469+CF1469</f>
        <v>1605</v>
      </c>
      <c r="CH1469" s="9">
        <f>CB1469+CF1469</f>
        <v>1605</v>
      </c>
      <c r="CI1469" s="9"/>
      <c r="CJ1469" s="9"/>
      <c r="CK1469" s="9"/>
      <c r="CL1469" s="9"/>
      <c r="CM1469" s="9">
        <f>CG1469+CI1469+CJ1469+CK1469+CL1469</f>
        <v>1605</v>
      </c>
      <c r="CN1469" s="9">
        <f>CH1469+CL1469</f>
        <v>1605</v>
      </c>
    </row>
    <row r="1470" spans="1:92" ht="33" hidden="1">
      <c r="A1470" s="25" t="s">
        <v>244</v>
      </c>
      <c r="B1470" s="26" t="s">
        <v>620</v>
      </c>
      <c r="C1470" s="26" t="s">
        <v>22</v>
      </c>
      <c r="D1470" s="26" t="s">
        <v>60</v>
      </c>
      <c r="E1470" s="26" t="s">
        <v>618</v>
      </c>
      <c r="F1470" s="26" t="s">
        <v>31</v>
      </c>
      <c r="G1470" s="9"/>
      <c r="H1470" s="9"/>
      <c r="I1470" s="9">
        <f>I1471</f>
        <v>0</v>
      </c>
      <c r="J1470" s="9">
        <f t="shared" ref="J1470:BU1470" si="3528">J1471</f>
        <v>0</v>
      </c>
      <c r="K1470" s="9">
        <f t="shared" si="3528"/>
        <v>0</v>
      </c>
      <c r="L1470" s="9">
        <f t="shared" si="3528"/>
        <v>2994</v>
      </c>
      <c r="M1470" s="9">
        <f t="shared" si="3528"/>
        <v>2994</v>
      </c>
      <c r="N1470" s="9">
        <f t="shared" si="3528"/>
        <v>2994</v>
      </c>
      <c r="O1470" s="9">
        <f>O1471</f>
        <v>0</v>
      </c>
      <c r="P1470" s="9">
        <f t="shared" si="3528"/>
        <v>0</v>
      </c>
      <c r="Q1470" s="9">
        <f t="shared" si="3528"/>
        <v>0</v>
      </c>
      <c r="R1470" s="9">
        <f t="shared" si="3528"/>
        <v>0</v>
      </c>
      <c r="S1470" s="9">
        <f t="shared" si="3528"/>
        <v>2994</v>
      </c>
      <c r="T1470" s="9">
        <f t="shared" si="3528"/>
        <v>2994</v>
      </c>
      <c r="U1470" s="9">
        <f>U1471</f>
        <v>0</v>
      </c>
      <c r="V1470" s="9">
        <f t="shared" si="3528"/>
        <v>0</v>
      </c>
      <c r="W1470" s="9">
        <f t="shared" si="3528"/>
        <v>0</v>
      </c>
      <c r="X1470" s="9">
        <f t="shared" si="3528"/>
        <v>0</v>
      </c>
      <c r="Y1470" s="9">
        <f t="shared" si="3528"/>
        <v>2994</v>
      </c>
      <c r="Z1470" s="9">
        <f t="shared" si="3528"/>
        <v>2994</v>
      </c>
      <c r="AA1470" s="9">
        <f>AA1471</f>
        <v>0</v>
      </c>
      <c r="AB1470" s="9">
        <f t="shared" si="3528"/>
        <v>0</v>
      </c>
      <c r="AC1470" s="9">
        <f t="shared" si="3528"/>
        <v>0</v>
      </c>
      <c r="AD1470" s="9">
        <f t="shared" si="3528"/>
        <v>0</v>
      </c>
      <c r="AE1470" s="9">
        <f t="shared" si="3528"/>
        <v>2994</v>
      </c>
      <c r="AF1470" s="9">
        <f t="shared" si="3528"/>
        <v>2994</v>
      </c>
      <c r="AG1470" s="9">
        <f>AG1471</f>
        <v>0</v>
      </c>
      <c r="AH1470" s="9">
        <f t="shared" si="3528"/>
        <v>0</v>
      </c>
      <c r="AI1470" s="9">
        <f t="shared" si="3528"/>
        <v>0</v>
      </c>
      <c r="AJ1470" s="9">
        <f t="shared" si="3528"/>
        <v>0</v>
      </c>
      <c r="AK1470" s="9">
        <f t="shared" si="3528"/>
        <v>2994</v>
      </c>
      <c r="AL1470" s="9">
        <f t="shared" si="3528"/>
        <v>2994</v>
      </c>
      <c r="AM1470" s="9">
        <f>AM1471</f>
        <v>0</v>
      </c>
      <c r="AN1470" s="9">
        <f t="shared" si="3528"/>
        <v>0</v>
      </c>
      <c r="AO1470" s="9">
        <f t="shared" si="3528"/>
        <v>0</v>
      </c>
      <c r="AP1470" s="9">
        <f t="shared" si="3528"/>
        <v>0</v>
      </c>
      <c r="AQ1470" s="9">
        <f t="shared" si="3528"/>
        <v>2994</v>
      </c>
      <c r="AR1470" s="9">
        <f t="shared" si="3528"/>
        <v>2994</v>
      </c>
      <c r="AS1470" s="9">
        <f>AS1471</f>
        <v>0</v>
      </c>
      <c r="AT1470" s="9">
        <f t="shared" si="3528"/>
        <v>0</v>
      </c>
      <c r="AU1470" s="9">
        <f t="shared" si="3528"/>
        <v>0</v>
      </c>
      <c r="AV1470" s="9">
        <f t="shared" si="3528"/>
        <v>0</v>
      </c>
      <c r="AW1470" s="9">
        <f t="shared" si="3528"/>
        <v>2994</v>
      </c>
      <c r="AX1470" s="9">
        <f t="shared" si="3528"/>
        <v>2994</v>
      </c>
      <c r="AY1470" s="9">
        <f>AY1471</f>
        <v>0</v>
      </c>
      <c r="AZ1470" s="9">
        <f t="shared" si="3528"/>
        <v>0</v>
      </c>
      <c r="BA1470" s="9">
        <f t="shared" si="3528"/>
        <v>0</v>
      </c>
      <c r="BB1470" s="9">
        <f t="shared" si="3528"/>
        <v>-681</v>
      </c>
      <c r="BC1470" s="9">
        <f t="shared" si="3528"/>
        <v>2313</v>
      </c>
      <c r="BD1470" s="9">
        <f t="shared" si="3528"/>
        <v>2313</v>
      </c>
      <c r="BE1470" s="9">
        <f>BE1471</f>
        <v>0</v>
      </c>
      <c r="BF1470" s="9">
        <f t="shared" si="3528"/>
        <v>0</v>
      </c>
      <c r="BG1470" s="9">
        <f t="shared" si="3528"/>
        <v>0</v>
      </c>
      <c r="BH1470" s="9">
        <f t="shared" si="3528"/>
        <v>0</v>
      </c>
      <c r="BI1470" s="9">
        <f t="shared" si="3528"/>
        <v>2313</v>
      </c>
      <c r="BJ1470" s="9">
        <f t="shared" si="3528"/>
        <v>2313</v>
      </c>
      <c r="BK1470" s="9">
        <f>BK1471</f>
        <v>0</v>
      </c>
      <c r="BL1470" s="9">
        <f t="shared" si="3528"/>
        <v>0</v>
      </c>
      <c r="BM1470" s="9">
        <f t="shared" si="3528"/>
        <v>0</v>
      </c>
      <c r="BN1470" s="9">
        <f t="shared" si="3528"/>
        <v>0</v>
      </c>
      <c r="BO1470" s="9">
        <f t="shared" si="3528"/>
        <v>2313</v>
      </c>
      <c r="BP1470" s="9">
        <f t="shared" si="3528"/>
        <v>2313</v>
      </c>
      <c r="BQ1470" s="9">
        <f>BQ1471</f>
        <v>0</v>
      </c>
      <c r="BR1470" s="9">
        <f t="shared" si="3528"/>
        <v>0</v>
      </c>
      <c r="BS1470" s="9">
        <f t="shared" si="3528"/>
        <v>0</v>
      </c>
      <c r="BT1470" s="9">
        <f t="shared" si="3528"/>
        <v>0</v>
      </c>
      <c r="BU1470" s="9">
        <f t="shared" si="3528"/>
        <v>2313</v>
      </c>
      <c r="BV1470" s="9">
        <f t="shared" ref="BV1470" si="3529">BV1471</f>
        <v>2313</v>
      </c>
      <c r="BW1470" s="9">
        <f>BW1471</f>
        <v>0</v>
      </c>
      <c r="BX1470" s="9">
        <f t="shared" ref="BX1470:CN1470" si="3530">BX1471</f>
        <v>0</v>
      </c>
      <c r="BY1470" s="9">
        <f t="shared" si="3530"/>
        <v>0</v>
      </c>
      <c r="BZ1470" s="9">
        <f t="shared" si="3530"/>
        <v>89</v>
      </c>
      <c r="CA1470" s="9">
        <f t="shared" si="3530"/>
        <v>2402</v>
      </c>
      <c r="CB1470" s="9">
        <f t="shared" si="3530"/>
        <v>2402</v>
      </c>
      <c r="CC1470" s="9">
        <f>CC1471</f>
        <v>0</v>
      </c>
      <c r="CD1470" s="9">
        <f t="shared" si="3530"/>
        <v>0</v>
      </c>
      <c r="CE1470" s="9">
        <f t="shared" si="3530"/>
        <v>0</v>
      </c>
      <c r="CF1470" s="9">
        <f t="shared" si="3530"/>
        <v>0</v>
      </c>
      <c r="CG1470" s="9">
        <f t="shared" si="3530"/>
        <v>2402</v>
      </c>
      <c r="CH1470" s="9">
        <f t="shared" si="3530"/>
        <v>2402</v>
      </c>
      <c r="CI1470" s="9">
        <f>CI1471</f>
        <v>0</v>
      </c>
      <c r="CJ1470" s="9">
        <f t="shared" si="3530"/>
        <v>0</v>
      </c>
      <c r="CK1470" s="9">
        <f t="shared" si="3530"/>
        <v>0</v>
      </c>
      <c r="CL1470" s="9">
        <f t="shared" si="3530"/>
        <v>0</v>
      </c>
      <c r="CM1470" s="9">
        <f t="shared" si="3530"/>
        <v>2402</v>
      </c>
      <c r="CN1470" s="9">
        <f t="shared" si="3530"/>
        <v>2402</v>
      </c>
    </row>
    <row r="1471" spans="1:92" ht="33" hidden="1">
      <c r="A1471" s="25" t="s">
        <v>37</v>
      </c>
      <c r="B1471" s="26" t="s">
        <v>620</v>
      </c>
      <c r="C1471" s="26" t="s">
        <v>22</v>
      </c>
      <c r="D1471" s="26" t="s">
        <v>60</v>
      </c>
      <c r="E1471" s="26" t="s">
        <v>618</v>
      </c>
      <c r="F1471" s="26" t="s">
        <v>38</v>
      </c>
      <c r="G1471" s="9"/>
      <c r="H1471" s="9"/>
      <c r="I1471" s="9"/>
      <c r="J1471" s="9"/>
      <c r="K1471" s="9"/>
      <c r="L1471" s="9">
        <f>2827+167</f>
        <v>2994</v>
      </c>
      <c r="M1471" s="9">
        <f>G1471+I1471+J1471+K1471+L1471</f>
        <v>2994</v>
      </c>
      <c r="N1471" s="9">
        <f>H1471+L1471</f>
        <v>2994</v>
      </c>
      <c r="O1471" s="9"/>
      <c r="P1471" s="9"/>
      <c r="Q1471" s="9"/>
      <c r="R1471" s="9"/>
      <c r="S1471" s="9">
        <f>M1471+O1471+P1471+Q1471+R1471</f>
        <v>2994</v>
      </c>
      <c r="T1471" s="9">
        <f>N1471+R1471</f>
        <v>2994</v>
      </c>
      <c r="U1471" s="9"/>
      <c r="V1471" s="9"/>
      <c r="W1471" s="9"/>
      <c r="X1471" s="9"/>
      <c r="Y1471" s="9">
        <f>S1471+U1471+V1471+W1471+X1471</f>
        <v>2994</v>
      </c>
      <c r="Z1471" s="9">
        <f>T1471+X1471</f>
        <v>2994</v>
      </c>
      <c r="AA1471" s="9"/>
      <c r="AB1471" s="9"/>
      <c r="AC1471" s="9"/>
      <c r="AD1471" s="9"/>
      <c r="AE1471" s="9">
        <f>Y1471+AA1471+AB1471+AC1471+AD1471</f>
        <v>2994</v>
      </c>
      <c r="AF1471" s="9">
        <f>Z1471+AD1471</f>
        <v>2994</v>
      </c>
      <c r="AG1471" s="9"/>
      <c r="AH1471" s="9"/>
      <c r="AI1471" s="9"/>
      <c r="AJ1471" s="9"/>
      <c r="AK1471" s="9">
        <f>AE1471+AG1471+AH1471+AI1471+AJ1471</f>
        <v>2994</v>
      </c>
      <c r="AL1471" s="9">
        <f>AF1471+AJ1471</f>
        <v>2994</v>
      </c>
      <c r="AM1471" s="9"/>
      <c r="AN1471" s="9"/>
      <c r="AO1471" s="9"/>
      <c r="AP1471" s="9"/>
      <c r="AQ1471" s="9">
        <f>AK1471+AM1471+AN1471+AO1471+AP1471</f>
        <v>2994</v>
      </c>
      <c r="AR1471" s="9">
        <f>AL1471+AP1471</f>
        <v>2994</v>
      </c>
      <c r="AS1471" s="9"/>
      <c r="AT1471" s="9"/>
      <c r="AU1471" s="9"/>
      <c r="AV1471" s="9"/>
      <c r="AW1471" s="9">
        <f>AQ1471+AS1471+AT1471+AU1471+AV1471</f>
        <v>2994</v>
      </c>
      <c r="AX1471" s="9">
        <f>AR1471+AV1471</f>
        <v>2994</v>
      </c>
      <c r="AY1471" s="9"/>
      <c r="AZ1471" s="9"/>
      <c r="BA1471" s="9"/>
      <c r="BB1471" s="9">
        <v>-681</v>
      </c>
      <c r="BC1471" s="9">
        <f>AW1471+AY1471+AZ1471+BA1471+BB1471</f>
        <v>2313</v>
      </c>
      <c r="BD1471" s="9">
        <f>AX1471+BB1471</f>
        <v>2313</v>
      </c>
      <c r="BE1471" s="9"/>
      <c r="BF1471" s="9"/>
      <c r="BG1471" s="9"/>
      <c r="BH1471" s="9"/>
      <c r="BI1471" s="9">
        <f>BC1471+BE1471+BF1471+BG1471+BH1471</f>
        <v>2313</v>
      </c>
      <c r="BJ1471" s="9">
        <f>BD1471+BH1471</f>
        <v>2313</v>
      </c>
      <c r="BK1471" s="9"/>
      <c r="BL1471" s="9"/>
      <c r="BM1471" s="9"/>
      <c r="BN1471" s="9"/>
      <c r="BO1471" s="9">
        <f>BI1471+BK1471+BL1471+BM1471+BN1471</f>
        <v>2313</v>
      </c>
      <c r="BP1471" s="9">
        <f>BJ1471+BN1471</f>
        <v>2313</v>
      </c>
      <c r="BQ1471" s="9"/>
      <c r="BR1471" s="9"/>
      <c r="BS1471" s="9"/>
      <c r="BT1471" s="9"/>
      <c r="BU1471" s="9">
        <f>BO1471+BQ1471+BR1471+BS1471+BT1471</f>
        <v>2313</v>
      </c>
      <c r="BV1471" s="9">
        <f>BP1471+BT1471</f>
        <v>2313</v>
      </c>
      <c r="BW1471" s="9"/>
      <c r="BX1471" s="9"/>
      <c r="BY1471" s="9"/>
      <c r="BZ1471" s="9">
        <v>89</v>
      </c>
      <c r="CA1471" s="9">
        <f>BU1471+BW1471+BX1471+BY1471+BZ1471</f>
        <v>2402</v>
      </c>
      <c r="CB1471" s="9">
        <f>BV1471+BZ1471</f>
        <v>2402</v>
      </c>
      <c r="CC1471" s="9"/>
      <c r="CD1471" s="9"/>
      <c r="CE1471" s="9"/>
      <c r="CF1471" s="9"/>
      <c r="CG1471" s="9">
        <f>CA1471+CC1471+CD1471+CE1471+CF1471</f>
        <v>2402</v>
      </c>
      <c r="CH1471" s="9">
        <f>CB1471+CF1471</f>
        <v>2402</v>
      </c>
      <c r="CI1471" s="9"/>
      <c r="CJ1471" s="9"/>
      <c r="CK1471" s="9"/>
      <c r="CL1471" s="9"/>
      <c r="CM1471" s="9">
        <f>CG1471+CI1471+CJ1471+CK1471+CL1471</f>
        <v>2402</v>
      </c>
      <c r="CN1471" s="9">
        <f>CH1471+CL1471</f>
        <v>2402</v>
      </c>
    </row>
    <row r="1472" spans="1:92" ht="20.100000000000001" hidden="1" customHeight="1">
      <c r="A1472" s="25" t="s">
        <v>66</v>
      </c>
      <c r="B1472" s="26" t="s">
        <v>620</v>
      </c>
      <c r="C1472" s="26" t="s">
        <v>22</v>
      </c>
      <c r="D1472" s="26" t="s">
        <v>60</v>
      </c>
      <c r="E1472" s="26" t="s">
        <v>618</v>
      </c>
      <c r="F1472" s="26" t="s">
        <v>67</v>
      </c>
      <c r="G1472" s="9"/>
      <c r="H1472" s="9"/>
      <c r="I1472" s="9">
        <f>I1473</f>
        <v>0</v>
      </c>
      <c r="J1472" s="9">
        <f t="shared" ref="J1472:BU1472" si="3531">J1473</f>
        <v>0</v>
      </c>
      <c r="K1472" s="9">
        <f t="shared" si="3531"/>
        <v>0</v>
      </c>
      <c r="L1472" s="9">
        <f t="shared" si="3531"/>
        <v>14</v>
      </c>
      <c r="M1472" s="9">
        <f t="shared" si="3531"/>
        <v>14</v>
      </c>
      <c r="N1472" s="9">
        <f t="shared" si="3531"/>
        <v>14</v>
      </c>
      <c r="O1472" s="9">
        <f>O1473</f>
        <v>0</v>
      </c>
      <c r="P1472" s="9">
        <f t="shared" si="3531"/>
        <v>0</v>
      </c>
      <c r="Q1472" s="9">
        <f t="shared" si="3531"/>
        <v>0</v>
      </c>
      <c r="R1472" s="9">
        <f t="shared" si="3531"/>
        <v>0</v>
      </c>
      <c r="S1472" s="9">
        <f t="shared" si="3531"/>
        <v>14</v>
      </c>
      <c r="T1472" s="9">
        <f t="shared" si="3531"/>
        <v>14</v>
      </c>
      <c r="U1472" s="9">
        <f>U1473</f>
        <v>0</v>
      </c>
      <c r="V1472" s="9">
        <f t="shared" si="3531"/>
        <v>0</v>
      </c>
      <c r="W1472" s="9">
        <f t="shared" si="3531"/>
        <v>0</v>
      </c>
      <c r="X1472" s="9">
        <f t="shared" si="3531"/>
        <v>0</v>
      </c>
      <c r="Y1472" s="9">
        <f t="shared" si="3531"/>
        <v>14</v>
      </c>
      <c r="Z1472" s="9">
        <f t="shared" si="3531"/>
        <v>14</v>
      </c>
      <c r="AA1472" s="9">
        <f>AA1473</f>
        <v>0</v>
      </c>
      <c r="AB1472" s="9">
        <f t="shared" si="3531"/>
        <v>0</v>
      </c>
      <c r="AC1472" s="9">
        <f t="shared" si="3531"/>
        <v>0</v>
      </c>
      <c r="AD1472" s="9">
        <f t="shared" si="3531"/>
        <v>0</v>
      </c>
      <c r="AE1472" s="9">
        <f t="shared" si="3531"/>
        <v>14</v>
      </c>
      <c r="AF1472" s="9">
        <f t="shared" si="3531"/>
        <v>14</v>
      </c>
      <c r="AG1472" s="9">
        <f>AG1473</f>
        <v>0</v>
      </c>
      <c r="AH1472" s="9">
        <f t="shared" si="3531"/>
        <v>0</v>
      </c>
      <c r="AI1472" s="9">
        <f t="shared" si="3531"/>
        <v>0</v>
      </c>
      <c r="AJ1472" s="9">
        <f t="shared" si="3531"/>
        <v>0</v>
      </c>
      <c r="AK1472" s="9">
        <f t="shared" si="3531"/>
        <v>14</v>
      </c>
      <c r="AL1472" s="9">
        <f t="shared" si="3531"/>
        <v>14</v>
      </c>
      <c r="AM1472" s="9">
        <f>AM1473</f>
        <v>0</v>
      </c>
      <c r="AN1472" s="9">
        <f t="shared" si="3531"/>
        <v>0</v>
      </c>
      <c r="AO1472" s="9">
        <f t="shared" si="3531"/>
        <v>0</v>
      </c>
      <c r="AP1472" s="9">
        <f t="shared" si="3531"/>
        <v>0</v>
      </c>
      <c r="AQ1472" s="9">
        <f t="shared" si="3531"/>
        <v>14</v>
      </c>
      <c r="AR1472" s="9">
        <f t="shared" si="3531"/>
        <v>14</v>
      </c>
      <c r="AS1472" s="9">
        <f>AS1473</f>
        <v>0</v>
      </c>
      <c r="AT1472" s="9">
        <f t="shared" si="3531"/>
        <v>0</v>
      </c>
      <c r="AU1472" s="9">
        <f t="shared" si="3531"/>
        <v>0</v>
      </c>
      <c r="AV1472" s="9">
        <f t="shared" si="3531"/>
        <v>0</v>
      </c>
      <c r="AW1472" s="9">
        <f t="shared" si="3531"/>
        <v>14</v>
      </c>
      <c r="AX1472" s="9">
        <f t="shared" si="3531"/>
        <v>14</v>
      </c>
      <c r="AY1472" s="9">
        <f>AY1473</f>
        <v>0</v>
      </c>
      <c r="AZ1472" s="9">
        <f t="shared" si="3531"/>
        <v>0</v>
      </c>
      <c r="BA1472" s="9">
        <f t="shared" si="3531"/>
        <v>0</v>
      </c>
      <c r="BB1472" s="9">
        <f t="shared" si="3531"/>
        <v>0</v>
      </c>
      <c r="BC1472" s="9">
        <f t="shared" si="3531"/>
        <v>14</v>
      </c>
      <c r="BD1472" s="9">
        <f t="shared" si="3531"/>
        <v>14</v>
      </c>
      <c r="BE1472" s="9">
        <f>BE1473</f>
        <v>0</v>
      </c>
      <c r="BF1472" s="9">
        <f t="shared" si="3531"/>
        <v>0</v>
      </c>
      <c r="BG1472" s="9">
        <f t="shared" si="3531"/>
        <v>0</v>
      </c>
      <c r="BH1472" s="9">
        <f t="shared" si="3531"/>
        <v>0</v>
      </c>
      <c r="BI1472" s="9">
        <f t="shared" si="3531"/>
        <v>14</v>
      </c>
      <c r="BJ1472" s="9">
        <f t="shared" si="3531"/>
        <v>14</v>
      </c>
      <c r="BK1472" s="9">
        <f>BK1473</f>
        <v>0</v>
      </c>
      <c r="BL1472" s="9">
        <f t="shared" si="3531"/>
        <v>0</v>
      </c>
      <c r="BM1472" s="9">
        <f t="shared" si="3531"/>
        <v>0</v>
      </c>
      <c r="BN1472" s="9">
        <f t="shared" si="3531"/>
        <v>0</v>
      </c>
      <c r="BO1472" s="9">
        <f t="shared" si="3531"/>
        <v>14</v>
      </c>
      <c r="BP1472" s="9">
        <f t="shared" si="3531"/>
        <v>14</v>
      </c>
      <c r="BQ1472" s="9">
        <f>BQ1473</f>
        <v>0</v>
      </c>
      <c r="BR1472" s="9">
        <f t="shared" si="3531"/>
        <v>0</v>
      </c>
      <c r="BS1472" s="9">
        <f t="shared" si="3531"/>
        <v>0</v>
      </c>
      <c r="BT1472" s="9">
        <f t="shared" si="3531"/>
        <v>0</v>
      </c>
      <c r="BU1472" s="9">
        <f t="shared" si="3531"/>
        <v>14</v>
      </c>
      <c r="BV1472" s="9">
        <f t="shared" ref="BV1472" si="3532">BV1473</f>
        <v>14</v>
      </c>
      <c r="BW1472" s="9">
        <f>BW1473</f>
        <v>0</v>
      </c>
      <c r="BX1472" s="9">
        <f t="shared" ref="BX1472:CN1472" si="3533">BX1473</f>
        <v>0</v>
      </c>
      <c r="BY1472" s="9">
        <f t="shared" si="3533"/>
        <v>0</v>
      </c>
      <c r="BZ1472" s="9">
        <f t="shared" si="3533"/>
        <v>0</v>
      </c>
      <c r="CA1472" s="9">
        <f t="shared" si="3533"/>
        <v>14</v>
      </c>
      <c r="CB1472" s="9">
        <f t="shared" si="3533"/>
        <v>14</v>
      </c>
      <c r="CC1472" s="9">
        <f>CC1473</f>
        <v>0</v>
      </c>
      <c r="CD1472" s="9">
        <f t="shared" si="3533"/>
        <v>0</v>
      </c>
      <c r="CE1472" s="9">
        <f t="shared" si="3533"/>
        <v>0</v>
      </c>
      <c r="CF1472" s="9">
        <f t="shared" si="3533"/>
        <v>0</v>
      </c>
      <c r="CG1472" s="9">
        <f t="shared" si="3533"/>
        <v>14</v>
      </c>
      <c r="CH1472" s="9">
        <f t="shared" si="3533"/>
        <v>14</v>
      </c>
      <c r="CI1472" s="9">
        <f>CI1473</f>
        <v>0</v>
      </c>
      <c r="CJ1472" s="9">
        <f t="shared" si="3533"/>
        <v>0</v>
      </c>
      <c r="CK1472" s="9">
        <f t="shared" si="3533"/>
        <v>0</v>
      </c>
      <c r="CL1472" s="9">
        <f t="shared" si="3533"/>
        <v>0</v>
      </c>
      <c r="CM1472" s="9">
        <f t="shared" si="3533"/>
        <v>14</v>
      </c>
      <c r="CN1472" s="9">
        <f t="shared" si="3533"/>
        <v>14</v>
      </c>
    </row>
    <row r="1473" spans="1:92" ht="20.100000000000001" hidden="1" customHeight="1">
      <c r="A1473" s="25" t="s">
        <v>92</v>
      </c>
      <c r="B1473" s="26" t="s">
        <v>620</v>
      </c>
      <c r="C1473" s="26" t="s">
        <v>22</v>
      </c>
      <c r="D1473" s="26" t="s">
        <v>60</v>
      </c>
      <c r="E1473" s="26" t="s">
        <v>618</v>
      </c>
      <c r="F1473" s="26" t="s">
        <v>69</v>
      </c>
      <c r="G1473" s="9"/>
      <c r="H1473" s="9"/>
      <c r="I1473" s="9"/>
      <c r="J1473" s="9"/>
      <c r="K1473" s="9"/>
      <c r="L1473" s="9">
        <v>14</v>
      </c>
      <c r="M1473" s="9">
        <f>G1473+I1473+J1473+K1473+L1473</f>
        <v>14</v>
      </c>
      <c r="N1473" s="9">
        <f>H1473+L1473</f>
        <v>14</v>
      </c>
      <c r="O1473" s="9"/>
      <c r="P1473" s="9"/>
      <c r="Q1473" s="9"/>
      <c r="R1473" s="9"/>
      <c r="S1473" s="9">
        <f>M1473+O1473+P1473+Q1473+R1473</f>
        <v>14</v>
      </c>
      <c r="T1473" s="9">
        <f>N1473+R1473</f>
        <v>14</v>
      </c>
      <c r="U1473" s="9"/>
      <c r="V1473" s="9"/>
      <c r="W1473" s="9"/>
      <c r="X1473" s="9"/>
      <c r="Y1473" s="9">
        <f>S1473+U1473+V1473+W1473+X1473</f>
        <v>14</v>
      </c>
      <c r="Z1473" s="9">
        <f>T1473+X1473</f>
        <v>14</v>
      </c>
      <c r="AA1473" s="9"/>
      <c r="AB1473" s="9"/>
      <c r="AC1473" s="9"/>
      <c r="AD1473" s="9"/>
      <c r="AE1473" s="9">
        <f>Y1473+AA1473+AB1473+AC1473+AD1473</f>
        <v>14</v>
      </c>
      <c r="AF1473" s="9">
        <f>Z1473+AD1473</f>
        <v>14</v>
      </c>
      <c r="AG1473" s="9"/>
      <c r="AH1473" s="9"/>
      <c r="AI1473" s="9"/>
      <c r="AJ1473" s="9"/>
      <c r="AK1473" s="9">
        <f>AE1473+AG1473+AH1473+AI1473+AJ1473</f>
        <v>14</v>
      </c>
      <c r="AL1473" s="9">
        <f>AF1473+AJ1473</f>
        <v>14</v>
      </c>
      <c r="AM1473" s="9"/>
      <c r="AN1473" s="9"/>
      <c r="AO1473" s="9"/>
      <c r="AP1473" s="9"/>
      <c r="AQ1473" s="9">
        <f>AK1473+AM1473+AN1473+AO1473+AP1473</f>
        <v>14</v>
      </c>
      <c r="AR1473" s="9">
        <f>AL1473+AP1473</f>
        <v>14</v>
      </c>
      <c r="AS1473" s="9"/>
      <c r="AT1473" s="9"/>
      <c r="AU1473" s="9"/>
      <c r="AV1473" s="9"/>
      <c r="AW1473" s="9">
        <f>AQ1473+AS1473+AT1473+AU1473+AV1473</f>
        <v>14</v>
      </c>
      <c r="AX1473" s="9">
        <f>AR1473+AV1473</f>
        <v>14</v>
      </c>
      <c r="AY1473" s="9"/>
      <c r="AZ1473" s="9"/>
      <c r="BA1473" s="9"/>
      <c r="BB1473" s="9"/>
      <c r="BC1473" s="9">
        <f>AW1473+AY1473+AZ1473+BA1473+BB1473</f>
        <v>14</v>
      </c>
      <c r="BD1473" s="9">
        <f>AX1473+BB1473</f>
        <v>14</v>
      </c>
      <c r="BE1473" s="9"/>
      <c r="BF1473" s="9"/>
      <c r="BG1473" s="9"/>
      <c r="BH1473" s="9"/>
      <c r="BI1473" s="9">
        <f>BC1473+BE1473+BF1473+BG1473+BH1473</f>
        <v>14</v>
      </c>
      <c r="BJ1473" s="9">
        <f>BD1473+BH1473</f>
        <v>14</v>
      </c>
      <c r="BK1473" s="9"/>
      <c r="BL1473" s="9"/>
      <c r="BM1473" s="9"/>
      <c r="BN1473" s="9"/>
      <c r="BO1473" s="9">
        <f>BI1473+BK1473+BL1473+BM1473+BN1473</f>
        <v>14</v>
      </c>
      <c r="BP1473" s="9">
        <f>BJ1473+BN1473</f>
        <v>14</v>
      </c>
      <c r="BQ1473" s="9"/>
      <c r="BR1473" s="9"/>
      <c r="BS1473" s="9"/>
      <c r="BT1473" s="9"/>
      <c r="BU1473" s="9">
        <f>BO1473+BQ1473+BR1473+BS1473+BT1473</f>
        <v>14</v>
      </c>
      <c r="BV1473" s="9">
        <f>BP1473+BT1473</f>
        <v>14</v>
      </c>
      <c r="BW1473" s="9"/>
      <c r="BX1473" s="9"/>
      <c r="BY1473" s="9"/>
      <c r="BZ1473" s="9"/>
      <c r="CA1473" s="9">
        <f>BU1473+BW1473+BX1473+BY1473+BZ1473</f>
        <v>14</v>
      </c>
      <c r="CB1473" s="9">
        <f>BV1473+BZ1473</f>
        <v>14</v>
      </c>
      <c r="CC1473" s="9"/>
      <c r="CD1473" s="9"/>
      <c r="CE1473" s="9"/>
      <c r="CF1473" s="9"/>
      <c r="CG1473" s="9">
        <f>CA1473+CC1473+CD1473+CE1473+CF1473</f>
        <v>14</v>
      </c>
      <c r="CH1473" s="9">
        <f>CB1473+CF1473</f>
        <v>14</v>
      </c>
      <c r="CI1473" s="9"/>
      <c r="CJ1473" s="9"/>
      <c r="CK1473" s="9"/>
      <c r="CL1473" s="9"/>
      <c r="CM1473" s="9">
        <f>CG1473+CI1473+CJ1473+CK1473+CL1473</f>
        <v>14</v>
      </c>
      <c r="CN1473" s="9">
        <f>CH1473+CL1473</f>
        <v>14</v>
      </c>
    </row>
    <row r="1474" spans="1:92" ht="33" hidden="1">
      <c r="A1474" s="25" t="s">
        <v>614</v>
      </c>
      <c r="B1474" s="26" t="s">
        <v>620</v>
      </c>
      <c r="C1474" s="26" t="s">
        <v>22</v>
      </c>
      <c r="D1474" s="26" t="s">
        <v>60</v>
      </c>
      <c r="E1474" s="26" t="s">
        <v>617</v>
      </c>
      <c r="F1474" s="26"/>
      <c r="G1474" s="9"/>
      <c r="H1474" s="9"/>
      <c r="I1474" s="9">
        <f t="shared" ref="I1474:AN1474" si="3534">I1475+I1477+I1479</f>
        <v>0</v>
      </c>
      <c r="J1474" s="9">
        <f t="shared" si="3534"/>
        <v>0</v>
      </c>
      <c r="K1474" s="9">
        <f t="shared" si="3534"/>
        <v>0</v>
      </c>
      <c r="L1474" s="9">
        <f t="shared" si="3534"/>
        <v>475</v>
      </c>
      <c r="M1474" s="9">
        <f t="shared" si="3534"/>
        <v>475</v>
      </c>
      <c r="N1474" s="9">
        <f t="shared" si="3534"/>
        <v>475</v>
      </c>
      <c r="O1474" s="9">
        <f t="shared" si="3534"/>
        <v>0</v>
      </c>
      <c r="P1474" s="9">
        <f t="shared" si="3534"/>
        <v>0</v>
      </c>
      <c r="Q1474" s="9">
        <f t="shared" si="3534"/>
        <v>0</v>
      </c>
      <c r="R1474" s="9">
        <f t="shared" si="3534"/>
        <v>0</v>
      </c>
      <c r="S1474" s="9">
        <f t="shared" si="3534"/>
        <v>475</v>
      </c>
      <c r="T1474" s="9">
        <f t="shared" si="3534"/>
        <v>475</v>
      </c>
      <c r="U1474" s="9">
        <f t="shared" si="3534"/>
        <v>0</v>
      </c>
      <c r="V1474" s="9">
        <f t="shared" si="3534"/>
        <v>0</v>
      </c>
      <c r="W1474" s="9">
        <f t="shared" si="3534"/>
        <v>0</v>
      </c>
      <c r="X1474" s="9">
        <f t="shared" si="3534"/>
        <v>0</v>
      </c>
      <c r="Y1474" s="9">
        <f t="shared" si="3534"/>
        <v>475</v>
      </c>
      <c r="Z1474" s="9">
        <f t="shared" si="3534"/>
        <v>475</v>
      </c>
      <c r="AA1474" s="9">
        <f t="shared" si="3534"/>
        <v>0</v>
      </c>
      <c r="AB1474" s="9">
        <f t="shared" si="3534"/>
        <v>0</v>
      </c>
      <c r="AC1474" s="9">
        <f t="shared" si="3534"/>
        <v>0</v>
      </c>
      <c r="AD1474" s="9">
        <f t="shared" si="3534"/>
        <v>0</v>
      </c>
      <c r="AE1474" s="9">
        <f t="shared" si="3534"/>
        <v>475</v>
      </c>
      <c r="AF1474" s="9">
        <f t="shared" si="3534"/>
        <v>475</v>
      </c>
      <c r="AG1474" s="9">
        <f t="shared" si="3534"/>
        <v>0</v>
      </c>
      <c r="AH1474" s="9">
        <f t="shared" si="3534"/>
        <v>0</v>
      </c>
      <c r="AI1474" s="9">
        <f t="shared" si="3534"/>
        <v>0</v>
      </c>
      <c r="AJ1474" s="9">
        <f t="shared" si="3534"/>
        <v>0</v>
      </c>
      <c r="AK1474" s="9">
        <f t="shared" si="3534"/>
        <v>475</v>
      </c>
      <c r="AL1474" s="9">
        <f t="shared" si="3534"/>
        <v>475</v>
      </c>
      <c r="AM1474" s="9">
        <f t="shared" si="3534"/>
        <v>0</v>
      </c>
      <c r="AN1474" s="9">
        <f t="shared" si="3534"/>
        <v>0</v>
      </c>
      <c r="AO1474" s="9">
        <f t="shared" ref="AO1474:BP1474" si="3535">AO1475+AO1477+AO1479</f>
        <v>0</v>
      </c>
      <c r="AP1474" s="9">
        <f t="shared" si="3535"/>
        <v>0</v>
      </c>
      <c r="AQ1474" s="9">
        <f t="shared" si="3535"/>
        <v>475</v>
      </c>
      <c r="AR1474" s="9">
        <f t="shared" si="3535"/>
        <v>475</v>
      </c>
      <c r="AS1474" s="9">
        <f t="shared" si="3535"/>
        <v>0</v>
      </c>
      <c r="AT1474" s="9">
        <f t="shared" si="3535"/>
        <v>0</v>
      </c>
      <c r="AU1474" s="9">
        <f t="shared" si="3535"/>
        <v>0</v>
      </c>
      <c r="AV1474" s="9">
        <f t="shared" si="3535"/>
        <v>0</v>
      </c>
      <c r="AW1474" s="9">
        <f t="shared" si="3535"/>
        <v>475</v>
      </c>
      <c r="AX1474" s="9">
        <f t="shared" si="3535"/>
        <v>475</v>
      </c>
      <c r="AY1474" s="9">
        <f t="shared" si="3535"/>
        <v>0</v>
      </c>
      <c r="AZ1474" s="9">
        <f t="shared" si="3535"/>
        <v>0</v>
      </c>
      <c r="BA1474" s="9">
        <f t="shared" si="3535"/>
        <v>0</v>
      </c>
      <c r="BB1474" s="9">
        <f t="shared" si="3535"/>
        <v>0</v>
      </c>
      <c r="BC1474" s="9">
        <f t="shared" si="3535"/>
        <v>475</v>
      </c>
      <c r="BD1474" s="9">
        <f t="shared" si="3535"/>
        <v>475</v>
      </c>
      <c r="BE1474" s="9">
        <f t="shared" si="3535"/>
        <v>0</v>
      </c>
      <c r="BF1474" s="9">
        <f t="shared" si="3535"/>
        <v>0</v>
      </c>
      <c r="BG1474" s="9">
        <f t="shared" si="3535"/>
        <v>0</v>
      </c>
      <c r="BH1474" s="9">
        <f t="shared" si="3535"/>
        <v>0</v>
      </c>
      <c r="BI1474" s="9">
        <f t="shared" si="3535"/>
        <v>475</v>
      </c>
      <c r="BJ1474" s="9">
        <f t="shared" si="3535"/>
        <v>475</v>
      </c>
      <c r="BK1474" s="9">
        <f t="shared" si="3535"/>
        <v>0</v>
      </c>
      <c r="BL1474" s="9">
        <f t="shared" si="3535"/>
        <v>0</v>
      </c>
      <c r="BM1474" s="9">
        <f t="shared" si="3535"/>
        <v>0</v>
      </c>
      <c r="BN1474" s="9">
        <f t="shared" si="3535"/>
        <v>0</v>
      </c>
      <c r="BO1474" s="9">
        <f t="shared" si="3535"/>
        <v>475</v>
      </c>
      <c r="BP1474" s="9">
        <f t="shared" si="3535"/>
        <v>475</v>
      </c>
      <c r="BQ1474" s="9">
        <f t="shared" ref="BQ1474:BV1474" si="3536">BQ1475+BQ1477+BQ1479</f>
        <v>0</v>
      </c>
      <c r="BR1474" s="9">
        <f t="shared" si="3536"/>
        <v>0</v>
      </c>
      <c r="BS1474" s="9">
        <f t="shared" si="3536"/>
        <v>0</v>
      </c>
      <c r="BT1474" s="9">
        <f t="shared" si="3536"/>
        <v>0</v>
      </c>
      <c r="BU1474" s="9">
        <f t="shared" si="3536"/>
        <v>475</v>
      </c>
      <c r="BV1474" s="9">
        <f t="shared" si="3536"/>
        <v>475</v>
      </c>
      <c r="BW1474" s="9">
        <f t="shared" ref="BW1474:CB1474" si="3537">BW1475+BW1477+BW1479</f>
        <v>0</v>
      </c>
      <c r="BX1474" s="9">
        <f t="shared" si="3537"/>
        <v>0</v>
      </c>
      <c r="BY1474" s="9">
        <f t="shared" si="3537"/>
        <v>0</v>
      </c>
      <c r="BZ1474" s="9">
        <f t="shared" si="3537"/>
        <v>12</v>
      </c>
      <c r="CA1474" s="9">
        <f t="shared" si="3537"/>
        <v>487</v>
      </c>
      <c r="CB1474" s="9">
        <f t="shared" si="3537"/>
        <v>487</v>
      </c>
      <c r="CC1474" s="9">
        <f t="shared" ref="CC1474:CH1474" si="3538">CC1475+CC1477+CC1479</f>
        <v>0</v>
      </c>
      <c r="CD1474" s="9">
        <f t="shared" si="3538"/>
        <v>0</v>
      </c>
      <c r="CE1474" s="9">
        <f t="shared" si="3538"/>
        <v>0</v>
      </c>
      <c r="CF1474" s="9">
        <f t="shared" si="3538"/>
        <v>0</v>
      </c>
      <c r="CG1474" s="9">
        <f t="shared" si="3538"/>
        <v>487</v>
      </c>
      <c r="CH1474" s="9">
        <f t="shared" si="3538"/>
        <v>487</v>
      </c>
      <c r="CI1474" s="9">
        <f t="shared" ref="CI1474:CN1474" si="3539">CI1475+CI1477+CI1479</f>
        <v>0</v>
      </c>
      <c r="CJ1474" s="9">
        <f t="shared" si="3539"/>
        <v>0</v>
      </c>
      <c r="CK1474" s="9">
        <f t="shared" si="3539"/>
        <v>0</v>
      </c>
      <c r="CL1474" s="9">
        <f t="shared" si="3539"/>
        <v>52</v>
      </c>
      <c r="CM1474" s="9">
        <f t="shared" si="3539"/>
        <v>539</v>
      </c>
      <c r="CN1474" s="9">
        <f t="shared" si="3539"/>
        <v>539</v>
      </c>
    </row>
    <row r="1475" spans="1:92" ht="66" hidden="1">
      <c r="A1475" s="25" t="s">
        <v>457</v>
      </c>
      <c r="B1475" s="26" t="s">
        <v>620</v>
      </c>
      <c r="C1475" s="26" t="s">
        <v>22</v>
      </c>
      <c r="D1475" s="26" t="s">
        <v>60</v>
      </c>
      <c r="E1475" s="26" t="s">
        <v>617</v>
      </c>
      <c r="F1475" s="26" t="s">
        <v>85</v>
      </c>
      <c r="G1475" s="9"/>
      <c r="H1475" s="9"/>
      <c r="I1475" s="9">
        <f>I1476</f>
        <v>0</v>
      </c>
      <c r="J1475" s="9">
        <f t="shared" ref="J1475:BU1475" si="3540">J1476</f>
        <v>0</v>
      </c>
      <c r="K1475" s="9">
        <f t="shared" si="3540"/>
        <v>0</v>
      </c>
      <c r="L1475" s="9">
        <f t="shared" si="3540"/>
        <v>206</v>
      </c>
      <c r="M1475" s="9">
        <f t="shared" si="3540"/>
        <v>206</v>
      </c>
      <c r="N1475" s="9">
        <f t="shared" si="3540"/>
        <v>206</v>
      </c>
      <c r="O1475" s="9">
        <f>O1476</f>
        <v>0</v>
      </c>
      <c r="P1475" s="9">
        <f t="shared" si="3540"/>
        <v>0</v>
      </c>
      <c r="Q1475" s="9">
        <f t="shared" si="3540"/>
        <v>0</v>
      </c>
      <c r="R1475" s="9">
        <f t="shared" si="3540"/>
        <v>0</v>
      </c>
      <c r="S1475" s="9">
        <f t="shared" si="3540"/>
        <v>206</v>
      </c>
      <c r="T1475" s="9">
        <f t="shared" si="3540"/>
        <v>206</v>
      </c>
      <c r="U1475" s="9">
        <f>U1476</f>
        <v>0</v>
      </c>
      <c r="V1475" s="9">
        <f t="shared" si="3540"/>
        <v>0</v>
      </c>
      <c r="W1475" s="9">
        <f t="shared" si="3540"/>
        <v>0</v>
      </c>
      <c r="X1475" s="9">
        <f t="shared" si="3540"/>
        <v>0</v>
      </c>
      <c r="Y1475" s="9">
        <f t="shared" si="3540"/>
        <v>206</v>
      </c>
      <c r="Z1475" s="9">
        <f t="shared" si="3540"/>
        <v>206</v>
      </c>
      <c r="AA1475" s="9">
        <f>AA1476</f>
        <v>0</v>
      </c>
      <c r="AB1475" s="9">
        <f t="shared" si="3540"/>
        <v>0</v>
      </c>
      <c r="AC1475" s="9">
        <f t="shared" si="3540"/>
        <v>0</v>
      </c>
      <c r="AD1475" s="9">
        <f t="shared" si="3540"/>
        <v>0</v>
      </c>
      <c r="AE1475" s="9">
        <f t="shared" si="3540"/>
        <v>206</v>
      </c>
      <c r="AF1475" s="9">
        <f t="shared" si="3540"/>
        <v>206</v>
      </c>
      <c r="AG1475" s="9">
        <f>AG1476</f>
        <v>0</v>
      </c>
      <c r="AH1475" s="9">
        <f t="shared" si="3540"/>
        <v>0</v>
      </c>
      <c r="AI1475" s="9">
        <f t="shared" si="3540"/>
        <v>0</v>
      </c>
      <c r="AJ1475" s="9">
        <f t="shared" si="3540"/>
        <v>0</v>
      </c>
      <c r="AK1475" s="9">
        <f t="shared" si="3540"/>
        <v>206</v>
      </c>
      <c r="AL1475" s="9">
        <f t="shared" si="3540"/>
        <v>206</v>
      </c>
      <c r="AM1475" s="9">
        <f>AM1476</f>
        <v>0</v>
      </c>
      <c r="AN1475" s="9">
        <f t="shared" si="3540"/>
        <v>0</v>
      </c>
      <c r="AO1475" s="9">
        <f t="shared" si="3540"/>
        <v>0</v>
      </c>
      <c r="AP1475" s="9">
        <f t="shared" si="3540"/>
        <v>0</v>
      </c>
      <c r="AQ1475" s="9">
        <f t="shared" si="3540"/>
        <v>206</v>
      </c>
      <c r="AR1475" s="9">
        <f t="shared" si="3540"/>
        <v>206</v>
      </c>
      <c r="AS1475" s="9">
        <f>AS1476</f>
        <v>0</v>
      </c>
      <c r="AT1475" s="9">
        <f t="shared" si="3540"/>
        <v>0</v>
      </c>
      <c r="AU1475" s="9">
        <f t="shared" si="3540"/>
        <v>0</v>
      </c>
      <c r="AV1475" s="9">
        <f t="shared" si="3540"/>
        <v>0</v>
      </c>
      <c r="AW1475" s="9">
        <f t="shared" si="3540"/>
        <v>206</v>
      </c>
      <c r="AX1475" s="9">
        <f t="shared" si="3540"/>
        <v>206</v>
      </c>
      <c r="AY1475" s="9">
        <f>AY1476</f>
        <v>0</v>
      </c>
      <c r="AZ1475" s="9">
        <f t="shared" si="3540"/>
        <v>0</v>
      </c>
      <c r="BA1475" s="9">
        <f t="shared" si="3540"/>
        <v>0</v>
      </c>
      <c r="BB1475" s="9">
        <f t="shared" si="3540"/>
        <v>0</v>
      </c>
      <c r="BC1475" s="9">
        <f t="shared" si="3540"/>
        <v>206</v>
      </c>
      <c r="BD1475" s="9">
        <f t="shared" si="3540"/>
        <v>206</v>
      </c>
      <c r="BE1475" s="9">
        <f>BE1476</f>
        <v>0</v>
      </c>
      <c r="BF1475" s="9">
        <f t="shared" si="3540"/>
        <v>0</v>
      </c>
      <c r="BG1475" s="9">
        <f t="shared" si="3540"/>
        <v>0</v>
      </c>
      <c r="BH1475" s="9">
        <f t="shared" si="3540"/>
        <v>0</v>
      </c>
      <c r="BI1475" s="9">
        <f t="shared" si="3540"/>
        <v>206</v>
      </c>
      <c r="BJ1475" s="9">
        <f t="shared" si="3540"/>
        <v>206</v>
      </c>
      <c r="BK1475" s="9">
        <f>BK1476</f>
        <v>0</v>
      </c>
      <c r="BL1475" s="9">
        <f t="shared" si="3540"/>
        <v>0</v>
      </c>
      <c r="BM1475" s="9">
        <f t="shared" si="3540"/>
        <v>0</v>
      </c>
      <c r="BN1475" s="9">
        <f t="shared" si="3540"/>
        <v>0</v>
      </c>
      <c r="BO1475" s="9">
        <f t="shared" si="3540"/>
        <v>206</v>
      </c>
      <c r="BP1475" s="9">
        <f t="shared" si="3540"/>
        <v>206</v>
      </c>
      <c r="BQ1475" s="9">
        <f>BQ1476</f>
        <v>0</v>
      </c>
      <c r="BR1475" s="9">
        <f t="shared" si="3540"/>
        <v>0</v>
      </c>
      <c r="BS1475" s="9">
        <f t="shared" si="3540"/>
        <v>0</v>
      </c>
      <c r="BT1475" s="9">
        <f t="shared" si="3540"/>
        <v>0</v>
      </c>
      <c r="BU1475" s="9">
        <f t="shared" si="3540"/>
        <v>206</v>
      </c>
      <c r="BV1475" s="9">
        <f t="shared" ref="BV1475" si="3541">BV1476</f>
        <v>206</v>
      </c>
      <c r="BW1475" s="9">
        <f>BW1476</f>
        <v>0</v>
      </c>
      <c r="BX1475" s="9">
        <f t="shared" ref="BX1475:CN1475" si="3542">BX1476</f>
        <v>0</v>
      </c>
      <c r="BY1475" s="9">
        <f t="shared" si="3542"/>
        <v>0</v>
      </c>
      <c r="BZ1475" s="9">
        <f t="shared" si="3542"/>
        <v>0</v>
      </c>
      <c r="CA1475" s="9">
        <f t="shared" si="3542"/>
        <v>206</v>
      </c>
      <c r="CB1475" s="9">
        <f t="shared" si="3542"/>
        <v>206</v>
      </c>
      <c r="CC1475" s="9">
        <f>CC1476</f>
        <v>0</v>
      </c>
      <c r="CD1475" s="9">
        <f t="shared" si="3542"/>
        <v>0</v>
      </c>
      <c r="CE1475" s="9">
        <f t="shared" si="3542"/>
        <v>0</v>
      </c>
      <c r="CF1475" s="9">
        <f t="shared" si="3542"/>
        <v>0</v>
      </c>
      <c r="CG1475" s="9">
        <f t="shared" si="3542"/>
        <v>206</v>
      </c>
      <c r="CH1475" s="9">
        <f t="shared" si="3542"/>
        <v>206</v>
      </c>
      <c r="CI1475" s="9">
        <f>CI1476</f>
        <v>0</v>
      </c>
      <c r="CJ1475" s="9">
        <f t="shared" si="3542"/>
        <v>0</v>
      </c>
      <c r="CK1475" s="9">
        <f t="shared" si="3542"/>
        <v>0</v>
      </c>
      <c r="CL1475" s="9">
        <f t="shared" si="3542"/>
        <v>0</v>
      </c>
      <c r="CM1475" s="9">
        <f t="shared" si="3542"/>
        <v>206</v>
      </c>
      <c r="CN1475" s="9">
        <f t="shared" si="3542"/>
        <v>206</v>
      </c>
    </row>
    <row r="1476" spans="1:92" ht="16.5" hidden="1" customHeight="1">
      <c r="A1476" s="25" t="s">
        <v>107</v>
      </c>
      <c r="B1476" s="26" t="s">
        <v>620</v>
      </c>
      <c r="C1476" s="26" t="s">
        <v>22</v>
      </c>
      <c r="D1476" s="26" t="s">
        <v>60</v>
      </c>
      <c r="E1476" s="26" t="s">
        <v>617</v>
      </c>
      <c r="F1476" s="26" t="s">
        <v>108</v>
      </c>
      <c r="G1476" s="9"/>
      <c r="H1476" s="9"/>
      <c r="I1476" s="9"/>
      <c r="J1476" s="9"/>
      <c r="K1476" s="9"/>
      <c r="L1476" s="9">
        <f>39+167</f>
        <v>206</v>
      </c>
      <c r="M1476" s="9">
        <f>G1476+I1476+J1476+K1476+L1476</f>
        <v>206</v>
      </c>
      <c r="N1476" s="9">
        <f>H1476+L1476</f>
        <v>206</v>
      </c>
      <c r="O1476" s="9"/>
      <c r="P1476" s="9"/>
      <c r="Q1476" s="9"/>
      <c r="R1476" s="9"/>
      <c r="S1476" s="9">
        <f>M1476+O1476+P1476+Q1476+R1476</f>
        <v>206</v>
      </c>
      <c r="T1476" s="9">
        <f>N1476+R1476</f>
        <v>206</v>
      </c>
      <c r="U1476" s="9"/>
      <c r="V1476" s="9"/>
      <c r="W1476" s="9"/>
      <c r="X1476" s="9"/>
      <c r="Y1476" s="9">
        <f>S1476+U1476+V1476+W1476+X1476</f>
        <v>206</v>
      </c>
      <c r="Z1476" s="9">
        <f>T1476+X1476</f>
        <v>206</v>
      </c>
      <c r="AA1476" s="9"/>
      <c r="AB1476" s="9"/>
      <c r="AC1476" s="9"/>
      <c r="AD1476" s="9"/>
      <c r="AE1476" s="9">
        <f>Y1476+AA1476+AB1476+AC1476+AD1476</f>
        <v>206</v>
      </c>
      <c r="AF1476" s="9">
        <f>Z1476+AD1476</f>
        <v>206</v>
      </c>
      <c r="AG1476" s="9"/>
      <c r="AH1476" s="9"/>
      <c r="AI1476" s="9"/>
      <c r="AJ1476" s="9"/>
      <c r="AK1476" s="9">
        <f>AE1476+AG1476+AH1476+AI1476+AJ1476</f>
        <v>206</v>
      </c>
      <c r="AL1476" s="9">
        <f>AF1476+AJ1476</f>
        <v>206</v>
      </c>
      <c r="AM1476" s="9"/>
      <c r="AN1476" s="9"/>
      <c r="AO1476" s="9"/>
      <c r="AP1476" s="9"/>
      <c r="AQ1476" s="9">
        <f>AK1476+AM1476+AN1476+AO1476+AP1476</f>
        <v>206</v>
      </c>
      <c r="AR1476" s="9">
        <f>AL1476+AP1476</f>
        <v>206</v>
      </c>
      <c r="AS1476" s="9"/>
      <c r="AT1476" s="9"/>
      <c r="AU1476" s="9"/>
      <c r="AV1476" s="9"/>
      <c r="AW1476" s="9">
        <f>AQ1476+AS1476+AT1476+AU1476+AV1476</f>
        <v>206</v>
      </c>
      <c r="AX1476" s="9">
        <f>AR1476+AV1476</f>
        <v>206</v>
      </c>
      <c r="AY1476" s="9"/>
      <c r="AZ1476" s="9"/>
      <c r="BA1476" s="9"/>
      <c r="BB1476" s="9"/>
      <c r="BC1476" s="9">
        <f>AW1476+AY1476+AZ1476+BA1476+BB1476</f>
        <v>206</v>
      </c>
      <c r="BD1476" s="9">
        <f>AX1476+BB1476</f>
        <v>206</v>
      </c>
      <c r="BE1476" s="9"/>
      <c r="BF1476" s="9"/>
      <c r="BG1476" s="9"/>
      <c r="BH1476" s="9"/>
      <c r="BI1476" s="9">
        <f>BC1476+BE1476+BF1476+BG1476+BH1476</f>
        <v>206</v>
      </c>
      <c r="BJ1476" s="9">
        <f>BD1476+BH1476</f>
        <v>206</v>
      </c>
      <c r="BK1476" s="9"/>
      <c r="BL1476" s="9"/>
      <c r="BM1476" s="9"/>
      <c r="BN1476" s="9"/>
      <c r="BO1476" s="9">
        <f>BI1476+BK1476+BL1476+BM1476+BN1476</f>
        <v>206</v>
      </c>
      <c r="BP1476" s="9">
        <f>BJ1476+BN1476</f>
        <v>206</v>
      </c>
      <c r="BQ1476" s="9"/>
      <c r="BR1476" s="9"/>
      <c r="BS1476" s="9"/>
      <c r="BT1476" s="9"/>
      <c r="BU1476" s="9">
        <f>BO1476+BQ1476+BR1476+BS1476+BT1476</f>
        <v>206</v>
      </c>
      <c r="BV1476" s="9">
        <f>BP1476+BT1476</f>
        <v>206</v>
      </c>
      <c r="BW1476" s="9"/>
      <c r="BX1476" s="9"/>
      <c r="BY1476" s="9"/>
      <c r="BZ1476" s="9"/>
      <c r="CA1476" s="9">
        <f>BU1476+BW1476+BX1476+BY1476+BZ1476</f>
        <v>206</v>
      </c>
      <c r="CB1476" s="9">
        <f>BV1476+BZ1476</f>
        <v>206</v>
      </c>
      <c r="CC1476" s="9"/>
      <c r="CD1476" s="9"/>
      <c r="CE1476" s="9"/>
      <c r="CF1476" s="9"/>
      <c r="CG1476" s="9">
        <f>CA1476+CC1476+CD1476+CE1476+CF1476</f>
        <v>206</v>
      </c>
      <c r="CH1476" s="9">
        <f>CB1476+CF1476</f>
        <v>206</v>
      </c>
      <c r="CI1476" s="9"/>
      <c r="CJ1476" s="9"/>
      <c r="CK1476" s="9"/>
      <c r="CL1476" s="9"/>
      <c r="CM1476" s="9">
        <f>CG1476+CI1476+CJ1476+CK1476+CL1476</f>
        <v>206</v>
      </c>
      <c r="CN1476" s="9">
        <f>CH1476+CL1476</f>
        <v>206</v>
      </c>
    </row>
    <row r="1477" spans="1:92" ht="33" hidden="1">
      <c r="A1477" s="25" t="s">
        <v>244</v>
      </c>
      <c r="B1477" s="26" t="s">
        <v>620</v>
      </c>
      <c r="C1477" s="26" t="s">
        <v>22</v>
      </c>
      <c r="D1477" s="26" t="s">
        <v>60</v>
      </c>
      <c r="E1477" s="26" t="s">
        <v>617</v>
      </c>
      <c r="F1477" s="26" t="s">
        <v>31</v>
      </c>
      <c r="G1477" s="9"/>
      <c r="H1477" s="9"/>
      <c r="I1477" s="9">
        <f>I1478</f>
        <v>0</v>
      </c>
      <c r="J1477" s="9">
        <f t="shared" ref="J1477:BU1477" si="3543">J1478</f>
        <v>0</v>
      </c>
      <c r="K1477" s="9">
        <f t="shared" si="3543"/>
        <v>0</v>
      </c>
      <c r="L1477" s="9">
        <f t="shared" si="3543"/>
        <v>267</v>
      </c>
      <c r="M1477" s="9">
        <f t="shared" si="3543"/>
        <v>267</v>
      </c>
      <c r="N1477" s="9">
        <f t="shared" si="3543"/>
        <v>267</v>
      </c>
      <c r="O1477" s="9">
        <f>O1478</f>
        <v>0</v>
      </c>
      <c r="P1477" s="9">
        <f t="shared" si="3543"/>
        <v>0</v>
      </c>
      <c r="Q1477" s="9">
        <f t="shared" si="3543"/>
        <v>0</v>
      </c>
      <c r="R1477" s="9">
        <f t="shared" si="3543"/>
        <v>0</v>
      </c>
      <c r="S1477" s="9">
        <f t="shared" si="3543"/>
        <v>267</v>
      </c>
      <c r="T1477" s="9">
        <f t="shared" si="3543"/>
        <v>267</v>
      </c>
      <c r="U1477" s="9">
        <f>U1478</f>
        <v>0</v>
      </c>
      <c r="V1477" s="9">
        <f t="shared" si="3543"/>
        <v>0</v>
      </c>
      <c r="W1477" s="9">
        <f t="shared" si="3543"/>
        <v>0</v>
      </c>
      <c r="X1477" s="9">
        <f t="shared" si="3543"/>
        <v>0</v>
      </c>
      <c r="Y1477" s="9">
        <f t="shared" si="3543"/>
        <v>267</v>
      </c>
      <c r="Z1477" s="9">
        <f t="shared" si="3543"/>
        <v>267</v>
      </c>
      <c r="AA1477" s="9">
        <f>AA1478</f>
        <v>0</v>
      </c>
      <c r="AB1477" s="9">
        <f t="shared" si="3543"/>
        <v>0</v>
      </c>
      <c r="AC1477" s="9">
        <f t="shared" si="3543"/>
        <v>0</v>
      </c>
      <c r="AD1477" s="9">
        <f t="shared" si="3543"/>
        <v>0</v>
      </c>
      <c r="AE1477" s="9">
        <f t="shared" si="3543"/>
        <v>267</v>
      </c>
      <c r="AF1477" s="9">
        <f t="shared" si="3543"/>
        <v>267</v>
      </c>
      <c r="AG1477" s="9">
        <f>AG1478</f>
        <v>0</v>
      </c>
      <c r="AH1477" s="9">
        <f t="shared" si="3543"/>
        <v>0</v>
      </c>
      <c r="AI1477" s="9">
        <f t="shared" si="3543"/>
        <v>0</v>
      </c>
      <c r="AJ1477" s="9">
        <f t="shared" si="3543"/>
        <v>0</v>
      </c>
      <c r="AK1477" s="9">
        <f t="shared" si="3543"/>
        <v>267</v>
      </c>
      <c r="AL1477" s="9">
        <f t="shared" si="3543"/>
        <v>267</v>
      </c>
      <c r="AM1477" s="9">
        <f>AM1478</f>
        <v>0</v>
      </c>
      <c r="AN1477" s="9">
        <f t="shared" si="3543"/>
        <v>0</v>
      </c>
      <c r="AO1477" s="9">
        <f t="shared" si="3543"/>
        <v>0</v>
      </c>
      <c r="AP1477" s="9">
        <f t="shared" si="3543"/>
        <v>0</v>
      </c>
      <c r="AQ1477" s="9">
        <f t="shared" si="3543"/>
        <v>267</v>
      </c>
      <c r="AR1477" s="9">
        <f t="shared" si="3543"/>
        <v>267</v>
      </c>
      <c r="AS1477" s="9">
        <f>AS1478</f>
        <v>0</v>
      </c>
      <c r="AT1477" s="9">
        <f t="shared" si="3543"/>
        <v>0</v>
      </c>
      <c r="AU1477" s="9">
        <f t="shared" si="3543"/>
        <v>0</v>
      </c>
      <c r="AV1477" s="9">
        <f t="shared" si="3543"/>
        <v>0</v>
      </c>
      <c r="AW1477" s="9">
        <f t="shared" si="3543"/>
        <v>267</v>
      </c>
      <c r="AX1477" s="9">
        <f t="shared" si="3543"/>
        <v>267</v>
      </c>
      <c r="AY1477" s="9">
        <f>AY1478</f>
        <v>0</v>
      </c>
      <c r="AZ1477" s="9">
        <f t="shared" si="3543"/>
        <v>0</v>
      </c>
      <c r="BA1477" s="9">
        <f t="shared" si="3543"/>
        <v>0</v>
      </c>
      <c r="BB1477" s="9">
        <f t="shared" si="3543"/>
        <v>0</v>
      </c>
      <c r="BC1477" s="9">
        <f t="shared" si="3543"/>
        <v>267</v>
      </c>
      <c r="BD1477" s="9">
        <f t="shared" si="3543"/>
        <v>267</v>
      </c>
      <c r="BE1477" s="9">
        <f>BE1478</f>
        <v>0</v>
      </c>
      <c r="BF1477" s="9">
        <f t="shared" si="3543"/>
        <v>0</v>
      </c>
      <c r="BG1477" s="9">
        <f t="shared" si="3543"/>
        <v>0</v>
      </c>
      <c r="BH1477" s="9">
        <f t="shared" si="3543"/>
        <v>0</v>
      </c>
      <c r="BI1477" s="9">
        <f t="shared" si="3543"/>
        <v>267</v>
      </c>
      <c r="BJ1477" s="9">
        <f t="shared" si="3543"/>
        <v>267</v>
      </c>
      <c r="BK1477" s="9">
        <f>BK1478</f>
        <v>0</v>
      </c>
      <c r="BL1477" s="9">
        <f t="shared" si="3543"/>
        <v>0</v>
      </c>
      <c r="BM1477" s="9">
        <f t="shared" si="3543"/>
        <v>0</v>
      </c>
      <c r="BN1477" s="9">
        <f t="shared" si="3543"/>
        <v>0</v>
      </c>
      <c r="BO1477" s="9">
        <f t="shared" si="3543"/>
        <v>267</v>
      </c>
      <c r="BP1477" s="9">
        <f t="shared" si="3543"/>
        <v>267</v>
      </c>
      <c r="BQ1477" s="9">
        <f>BQ1478</f>
        <v>0</v>
      </c>
      <c r="BR1477" s="9">
        <f t="shared" si="3543"/>
        <v>0</v>
      </c>
      <c r="BS1477" s="9">
        <f t="shared" si="3543"/>
        <v>0</v>
      </c>
      <c r="BT1477" s="9">
        <f t="shared" si="3543"/>
        <v>0</v>
      </c>
      <c r="BU1477" s="9">
        <f t="shared" si="3543"/>
        <v>267</v>
      </c>
      <c r="BV1477" s="9">
        <f t="shared" ref="BV1477" si="3544">BV1478</f>
        <v>267</v>
      </c>
      <c r="BW1477" s="9">
        <f>BW1478</f>
        <v>0</v>
      </c>
      <c r="BX1477" s="9">
        <f t="shared" ref="BX1477:CN1477" si="3545">BX1478</f>
        <v>0</v>
      </c>
      <c r="BY1477" s="9">
        <f t="shared" si="3545"/>
        <v>0</v>
      </c>
      <c r="BZ1477" s="9">
        <f t="shared" si="3545"/>
        <v>12</v>
      </c>
      <c r="CA1477" s="9">
        <f t="shared" si="3545"/>
        <v>279</v>
      </c>
      <c r="CB1477" s="9">
        <f t="shared" si="3545"/>
        <v>279</v>
      </c>
      <c r="CC1477" s="9">
        <f>CC1478</f>
        <v>0</v>
      </c>
      <c r="CD1477" s="9">
        <f t="shared" si="3545"/>
        <v>0</v>
      </c>
      <c r="CE1477" s="9">
        <f t="shared" si="3545"/>
        <v>0</v>
      </c>
      <c r="CF1477" s="9">
        <f t="shared" si="3545"/>
        <v>0</v>
      </c>
      <c r="CG1477" s="9">
        <f t="shared" si="3545"/>
        <v>279</v>
      </c>
      <c r="CH1477" s="9">
        <f t="shared" si="3545"/>
        <v>279</v>
      </c>
      <c r="CI1477" s="9">
        <f>CI1478</f>
        <v>0</v>
      </c>
      <c r="CJ1477" s="9">
        <f t="shared" si="3545"/>
        <v>0</v>
      </c>
      <c r="CK1477" s="9">
        <f t="shared" si="3545"/>
        <v>0</v>
      </c>
      <c r="CL1477" s="9">
        <f t="shared" si="3545"/>
        <v>52</v>
      </c>
      <c r="CM1477" s="9">
        <f t="shared" si="3545"/>
        <v>331</v>
      </c>
      <c r="CN1477" s="9">
        <f t="shared" si="3545"/>
        <v>331</v>
      </c>
    </row>
    <row r="1478" spans="1:92" ht="33" hidden="1">
      <c r="A1478" s="25" t="s">
        <v>37</v>
      </c>
      <c r="B1478" s="26" t="s">
        <v>620</v>
      </c>
      <c r="C1478" s="26" t="s">
        <v>22</v>
      </c>
      <c r="D1478" s="26" t="s">
        <v>60</v>
      </c>
      <c r="E1478" s="26" t="s">
        <v>617</v>
      </c>
      <c r="F1478" s="26" t="s">
        <v>38</v>
      </c>
      <c r="G1478" s="9"/>
      <c r="H1478" s="9"/>
      <c r="I1478" s="9"/>
      <c r="J1478" s="9"/>
      <c r="K1478" s="9"/>
      <c r="L1478" s="9">
        <f>434-167</f>
        <v>267</v>
      </c>
      <c r="M1478" s="9">
        <f>G1478+I1478+J1478+K1478+L1478</f>
        <v>267</v>
      </c>
      <c r="N1478" s="9">
        <f>H1478+L1478</f>
        <v>267</v>
      </c>
      <c r="O1478" s="9"/>
      <c r="P1478" s="9"/>
      <c r="Q1478" s="9"/>
      <c r="R1478" s="9"/>
      <c r="S1478" s="9">
        <f>M1478+O1478+P1478+Q1478+R1478</f>
        <v>267</v>
      </c>
      <c r="T1478" s="9">
        <f>N1478+R1478</f>
        <v>267</v>
      </c>
      <c r="U1478" s="9"/>
      <c r="V1478" s="9"/>
      <c r="W1478" s="9"/>
      <c r="X1478" s="9"/>
      <c r="Y1478" s="9">
        <f>S1478+U1478+V1478+W1478+X1478</f>
        <v>267</v>
      </c>
      <c r="Z1478" s="9">
        <f>T1478+X1478</f>
        <v>267</v>
      </c>
      <c r="AA1478" s="9"/>
      <c r="AB1478" s="9"/>
      <c r="AC1478" s="9"/>
      <c r="AD1478" s="9"/>
      <c r="AE1478" s="9">
        <f>Y1478+AA1478+AB1478+AC1478+AD1478</f>
        <v>267</v>
      </c>
      <c r="AF1478" s="9">
        <f>Z1478+AD1478</f>
        <v>267</v>
      </c>
      <c r="AG1478" s="9"/>
      <c r="AH1478" s="9"/>
      <c r="AI1478" s="9"/>
      <c r="AJ1478" s="9"/>
      <c r="AK1478" s="9">
        <f>AE1478+AG1478+AH1478+AI1478+AJ1478</f>
        <v>267</v>
      </c>
      <c r="AL1478" s="9">
        <f>AF1478+AJ1478</f>
        <v>267</v>
      </c>
      <c r="AM1478" s="9"/>
      <c r="AN1478" s="9"/>
      <c r="AO1478" s="9"/>
      <c r="AP1478" s="9"/>
      <c r="AQ1478" s="9">
        <f>AK1478+AM1478+AN1478+AO1478+AP1478</f>
        <v>267</v>
      </c>
      <c r="AR1478" s="9">
        <f>AL1478+AP1478</f>
        <v>267</v>
      </c>
      <c r="AS1478" s="9"/>
      <c r="AT1478" s="9"/>
      <c r="AU1478" s="9"/>
      <c r="AV1478" s="9"/>
      <c r="AW1478" s="9">
        <f>AQ1478+AS1478+AT1478+AU1478+AV1478</f>
        <v>267</v>
      </c>
      <c r="AX1478" s="9">
        <f>AR1478+AV1478</f>
        <v>267</v>
      </c>
      <c r="AY1478" s="9"/>
      <c r="AZ1478" s="9"/>
      <c r="BA1478" s="9"/>
      <c r="BB1478" s="9"/>
      <c r="BC1478" s="9">
        <f>AW1478+AY1478+AZ1478+BA1478+BB1478</f>
        <v>267</v>
      </c>
      <c r="BD1478" s="9">
        <f>AX1478+BB1478</f>
        <v>267</v>
      </c>
      <c r="BE1478" s="9"/>
      <c r="BF1478" s="9"/>
      <c r="BG1478" s="9"/>
      <c r="BH1478" s="9"/>
      <c r="BI1478" s="9">
        <f>BC1478+BE1478+BF1478+BG1478+BH1478</f>
        <v>267</v>
      </c>
      <c r="BJ1478" s="9">
        <f>BD1478+BH1478</f>
        <v>267</v>
      </c>
      <c r="BK1478" s="9"/>
      <c r="BL1478" s="9"/>
      <c r="BM1478" s="9"/>
      <c r="BN1478" s="9"/>
      <c r="BO1478" s="9">
        <f>BI1478+BK1478+BL1478+BM1478+BN1478</f>
        <v>267</v>
      </c>
      <c r="BP1478" s="9">
        <f>BJ1478+BN1478</f>
        <v>267</v>
      </c>
      <c r="BQ1478" s="9"/>
      <c r="BR1478" s="9"/>
      <c r="BS1478" s="9"/>
      <c r="BT1478" s="9"/>
      <c r="BU1478" s="9">
        <f>BO1478+BQ1478+BR1478+BS1478+BT1478</f>
        <v>267</v>
      </c>
      <c r="BV1478" s="9">
        <f>BP1478+BT1478</f>
        <v>267</v>
      </c>
      <c r="BW1478" s="9"/>
      <c r="BX1478" s="9"/>
      <c r="BY1478" s="9"/>
      <c r="BZ1478" s="9">
        <v>12</v>
      </c>
      <c r="CA1478" s="9">
        <f>BU1478+BW1478+BX1478+BY1478+BZ1478</f>
        <v>279</v>
      </c>
      <c r="CB1478" s="9">
        <f>BV1478+BZ1478</f>
        <v>279</v>
      </c>
      <c r="CC1478" s="9"/>
      <c r="CD1478" s="9"/>
      <c r="CE1478" s="9"/>
      <c r="CF1478" s="9"/>
      <c r="CG1478" s="9">
        <f>CA1478+CC1478+CD1478+CE1478+CF1478</f>
        <v>279</v>
      </c>
      <c r="CH1478" s="9">
        <f>CB1478+CF1478</f>
        <v>279</v>
      </c>
      <c r="CI1478" s="9"/>
      <c r="CJ1478" s="9"/>
      <c r="CK1478" s="9"/>
      <c r="CL1478" s="9">
        <v>52</v>
      </c>
      <c r="CM1478" s="9">
        <f>CG1478+CI1478+CJ1478+CK1478+CL1478</f>
        <v>331</v>
      </c>
      <c r="CN1478" s="9">
        <f>CH1478+CL1478</f>
        <v>331</v>
      </c>
    </row>
    <row r="1479" spans="1:92" ht="20.100000000000001" hidden="1" customHeight="1">
      <c r="A1479" s="25" t="s">
        <v>66</v>
      </c>
      <c r="B1479" s="26" t="s">
        <v>620</v>
      </c>
      <c r="C1479" s="26" t="s">
        <v>22</v>
      </c>
      <c r="D1479" s="26" t="s">
        <v>60</v>
      </c>
      <c r="E1479" s="26" t="s">
        <v>617</v>
      </c>
      <c r="F1479" s="26" t="s">
        <v>67</v>
      </c>
      <c r="G1479" s="9"/>
      <c r="H1479" s="9"/>
      <c r="I1479" s="9">
        <f>I1480</f>
        <v>0</v>
      </c>
      <c r="J1479" s="9">
        <f t="shared" ref="J1479:BU1479" si="3546">J1480</f>
        <v>0</v>
      </c>
      <c r="K1479" s="9">
        <f t="shared" si="3546"/>
        <v>0</v>
      </c>
      <c r="L1479" s="9">
        <f t="shared" si="3546"/>
        <v>2</v>
      </c>
      <c r="M1479" s="9">
        <f t="shared" si="3546"/>
        <v>2</v>
      </c>
      <c r="N1479" s="9">
        <f t="shared" si="3546"/>
        <v>2</v>
      </c>
      <c r="O1479" s="9">
        <f>O1480</f>
        <v>0</v>
      </c>
      <c r="P1479" s="9">
        <f t="shared" si="3546"/>
        <v>0</v>
      </c>
      <c r="Q1479" s="9">
        <f t="shared" si="3546"/>
        <v>0</v>
      </c>
      <c r="R1479" s="9">
        <f t="shared" si="3546"/>
        <v>0</v>
      </c>
      <c r="S1479" s="9">
        <f t="shared" si="3546"/>
        <v>2</v>
      </c>
      <c r="T1479" s="9">
        <f t="shared" si="3546"/>
        <v>2</v>
      </c>
      <c r="U1479" s="9">
        <f>U1480</f>
        <v>0</v>
      </c>
      <c r="V1479" s="9">
        <f t="shared" si="3546"/>
        <v>0</v>
      </c>
      <c r="W1479" s="9">
        <f t="shared" si="3546"/>
        <v>0</v>
      </c>
      <c r="X1479" s="9">
        <f t="shared" si="3546"/>
        <v>0</v>
      </c>
      <c r="Y1479" s="9">
        <f t="shared" si="3546"/>
        <v>2</v>
      </c>
      <c r="Z1479" s="9">
        <f t="shared" si="3546"/>
        <v>2</v>
      </c>
      <c r="AA1479" s="9">
        <f>AA1480</f>
        <v>0</v>
      </c>
      <c r="AB1479" s="9">
        <f t="shared" si="3546"/>
        <v>0</v>
      </c>
      <c r="AC1479" s="9">
        <f t="shared" si="3546"/>
        <v>0</v>
      </c>
      <c r="AD1479" s="9">
        <f t="shared" si="3546"/>
        <v>0</v>
      </c>
      <c r="AE1479" s="9">
        <f t="shared" si="3546"/>
        <v>2</v>
      </c>
      <c r="AF1479" s="9">
        <f t="shared" si="3546"/>
        <v>2</v>
      </c>
      <c r="AG1479" s="9">
        <f>AG1480</f>
        <v>0</v>
      </c>
      <c r="AH1479" s="9">
        <f t="shared" si="3546"/>
        <v>0</v>
      </c>
      <c r="AI1479" s="9">
        <f t="shared" si="3546"/>
        <v>0</v>
      </c>
      <c r="AJ1479" s="9">
        <f t="shared" si="3546"/>
        <v>0</v>
      </c>
      <c r="AK1479" s="9">
        <f t="shared" si="3546"/>
        <v>2</v>
      </c>
      <c r="AL1479" s="9">
        <f t="shared" si="3546"/>
        <v>2</v>
      </c>
      <c r="AM1479" s="9">
        <f>AM1480</f>
        <v>0</v>
      </c>
      <c r="AN1479" s="9">
        <f t="shared" si="3546"/>
        <v>0</v>
      </c>
      <c r="AO1479" s="9">
        <f t="shared" si="3546"/>
        <v>0</v>
      </c>
      <c r="AP1479" s="9">
        <f t="shared" si="3546"/>
        <v>0</v>
      </c>
      <c r="AQ1479" s="9">
        <f t="shared" si="3546"/>
        <v>2</v>
      </c>
      <c r="AR1479" s="9">
        <f t="shared" si="3546"/>
        <v>2</v>
      </c>
      <c r="AS1479" s="9">
        <f>AS1480</f>
        <v>0</v>
      </c>
      <c r="AT1479" s="9">
        <f t="shared" si="3546"/>
        <v>0</v>
      </c>
      <c r="AU1479" s="9">
        <f t="shared" si="3546"/>
        <v>0</v>
      </c>
      <c r="AV1479" s="9">
        <f t="shared" si="3546"/>
        <v>0</v>
      </c>
      <c r="AW1479" s="9">
        <f t="shared" si="3546"/>
        <v>2</v>
      </c>
      <c r="AX1479" s="9">
        <f t="shared" si="3546"/>
        <v>2</v>
      </c>
      <c r="AY1479" s="9">
        <f>AY1480</f>
        <v>0</v>
      </c>
      <c r="AZ1479" s="9">
        <f t="shared" si="3546"/>
        <v>0</v>
      </c>
      <c r="BA1479" s="9">
        <f t="shared" si="3546"/>
        <v>0</v>
      </c>
      <c r="BB1479" s="9">
        <f t="shared" si="3546"/>
        <v>0</v>
      </c>
      <c r="BC1479" s="9">
        <f t="shared" si="3546"/>
        <v>2</v>
      </c>
      <c r="BD1479" s="9">
        <f t="shared" si="3546"/>
        <v>2</v>
      </c>
      <c r="BE1479" s="9">
        <f>BE1480</f>
        <v>0</v>
      </c>
      <c r="BF1479" s="9">
        <f t="shared" si="3546"/>
        <v>0</v>
      </c>
      <c r="BG1479" s="9">
        <f t="shared" si="3546"/>
        <v>0</v>
      </c>
      <c r="BH1479" s="9">
        <f t="shared" si="3546"/>
        <v>0</v>
      </c>
      <c r="BI1479" s="9">
        <f t="shared" si="3546"/>
        <v>2</v>
      </c>
      <c r="BJ1479" s="9">
        <f t="shared" si="3546"/>
        <v>2</v>
      </c>
      <c r="BK1479" s="9">
        <f>BK1480</f>
        <v>0</v>
      </c>
      <c r="BL1479" s="9">
        <f t="shared" si="3546"/>
        <v>0</v>
      </c>
      <c r="BM1479" s="9">
        <f t="shared" si="3546"/>
        <v>0</v>
      </c>
      <c r="BN1479" s="9">
        <f t="shared" si="3546"/>
        <v>0</v>
      </c>
      <c r="BO1479" s="9">
        <f t="shared" si="3546"/>
        <v>2</v>
      </c>
      <c r="BP1479" s="9">
        <f t="shared" si="3546"/>
        <v>2</v>
      </c>
      <c r="BQ1479" s="9">
        <f>BQ1480</f>
        <v>0</v>
      </c>
      <c r="BR1479" s="9">
        <f t="shared" si="3546"/>
        <v>0</v>
      </c>
      <c r="BS1479" s="9">
        <f t="shared" si="3546"/>
        <v>0</v>
      </c>
      <c r="BT1479" s="9">
        <f t="shared" si="3546"/>
        <v>0</v>
      </c>
      <c r="BU1479" s="9">
        <f t="shared" si="3546"/>
        <v>2</v>
      </c>
      <c r="BV1479" s="9">
        <f t="shared" ref="BV1479" si="3547">BV1480</f>
        <v>2</v>
      </c>
      <c r="BW1479" s="9">
        <f>BW1480</f>
        <v>0</v>
      </c>
      <c r="BX1479" s="9">
        <f t="shared" ref="BX1479:CN1479" si="3548">BX1480</f>
        <v>0</v>
      </c>
      <c r="BY1479" s="9">
        <f t="shared" si="3548"/>
        <v>0</v>
      </c>
      <c r="BZ1479" s="9">
        <f t="shared" si="3548"/>
        <v>0</v>
      </c>
      <c r="CA1479" s="9">
        <f t="shared" si="3548"/>
        <v>2</v>
      </c>
      <c r="CB1479" s="9">
        <f t="shared" si="3548"/>
        <v>2</v>
      </c>
      <c r="CC1479" s="9">
        <f>CC1480</f>
        <v>0</v>
      </c>
      <c r="CD1479" s="9">
        <f t="shared" si="3548"/>
        <v>0</v>
      </c>
      <c r="CE1479" s="9">
        <f t="shared" si="3548"/>
        <v>0</v>
      </c>
      <c r="CF1479" s="9">
        <f t="shared" si="3548"/>
        <v>0</v>
      </c>
      <c r="CG1479" s="9">
        <f t="shared" si="3548"/>
        <v>2</v>
      </c>
      <c r="CH1479" s="9">
        <f t="shared" si="3548"/>
        <v>2</v>
      </c>
      <c r="CI1479" s="9">
        <f>CI1480</f>
        <v>0</v>
      </c>
      <c r="CJ1479" s="9">
        <f t="shared" si="3548"/>
        <v>0</v>
      </c>
      <c r="CK1479" s="9">
        <f t="shared" si="3548"/>
        <v>0</v>
      </c>
      <c r="CL1479" s="9">
        <f t="shared" si="3548"/>
        <v>0</v>
      </c>
      <c r="CM1479" s="9">
        <f t="shared" si="3548"/>
        <v>2</v>
      </c>
      <c r="CN1479" s="9">
        <f t="shared" si="3548"/>
        <v>2</v>
      </c>
    </row>
    <row r="1480" spans="1:92" ht="20.100000000000001" hidden="1" customHeight="1">
      <c r="A1480" s="25" t="s">
        <v>92</v>
      </c>
      <c r="B1480" s="26" t="s">
        <v>620</v>
      </c>
      <c r="C1480" s="26" t="s">
        <v>22</v>
      </c>
      <c r="D1480" s="26" t="s">
        <v>60</v>
      </c>
      <c r="E1480" s="26" t="s">
        <v>617</v>
      </c>
      <c r="F1480" s="26" t="s">
        <v>69</v>
      </c>
      <c r="G1480" s="9"/>
      <c r="H1480" s="9"/>
      <c r="I1480" s="9"/>
      <c r="J1480" s="9"/>
      <c r="K1480" s="9"/>
      <c r="L1480" s="9">
        <v>2</v>
      </c>
      <c r="M1480" s="9">
        <f>G1480+I1480+J1480+K1480+L1480</f>
        <v>2</v>
      </c>
      <c r="N1480" s="9">
        <f>H1480+L1480</f>
        <v>2</v>
      </c>
      <c r="O1480" s="9"/>
      <c r="P1480" s="9"/>
      <c r="Q1480" s="9"/>
      <c r="R1480" s="9"/>
      <c r="S1480" s="9">
        <f>M1480+O1480+P1480+Q1480+R1480</f>
        <v>2</v>
      </c>
      <c r="T1480" s="9">
        <f>N1480+R1480</f>
        <v>2</v>
      </c>
      <c r="U1480" s="9"/>
      <c r="V1480" s="9"/>
      <c r="W1480" s="9"/>
      <c r="X1480" s="9"/>
      <c r="Y1480" s="9">
        <f>S1480+U1480+V1480+W1480+X1480</f>
        <v>2</v>
      </c>
      <c r="Z1480" s="9">
        <f>T1480+X1480</f>
        <v>2</v>
      </c>
      <c r="AA1480" s="9"/>
      <c r="AB1480" s="9"/>
      <c r="AC1480" s="9"/>
      <c r="AD1480" s="9"/>
      <c r="AE1480" s="9">
        <f>Y1480+AA1480+AB1480+AC1480+AD1480</f>
        <v>2</v>
      </c>
      <c r="AF1480" s="9">
        <f>Z1480+AD1480</f>
        <v>2</v>
      </c>
      <c r="AG1480" s="9"/>
      <c r="AH1480" s="9"/>
      <c r="AI1480" s="9"/>
      <c r="AJ1480" s="9"/>
      <c r="AK1480" s="9">
        <f>AE1480+AG1480+AH1480+AI1480+AJ1480</f>
        <v>2</v>
      </c>
      <c r="AL1480" s="9">
        <f>AF1480+AJ1480</f>
        <v>2</v>
      </c>
      <c r="AM1480" s="9"/>
      <c r="AN1480" s="9"/>
      <c r="AO1480" s="9"/>
      <c r="AP1480" s="9"/>
      <c r="AQ1480" s="9">
        <f>AK1480+AM1480+AN1480+AO1480+AP1480</f>
        <v>2</v>
      </c>
      <c r="AR1480" s="9">
        <f>AL1480+AP1480</f>
        <v>2</v>
      </c>
      <c r="AS1480" s="9"/>
      <c r="AT1480" s="9"/>
      <c r="AU1480" s="9"/>
      <c r="AV1480" s="9"/>
      <c r="AW1480" s="9">
        <f>AQ1480+AS1480+AT1480+AU1480+AV1480</f>
        <v>2</v>
      </c>
      <c r="AX1480" s="9">
        <f>AR1480+AV1480</f>
        <v>2</v>
      </c>
      <c r="AY1480" s="9"/>
      <c r="AZ1480" s="9"/>
      <c r="BA1480" s="9"/>
      <c r="BB1480" s="9"/>
      <c r="BC1480" s="9">
        <f>AW1480+AY1480+AZ1480+BA1480+BB1480</f>
        <v>2</v>
      </c>
      <c r="BD1480" s="9">
        <f>AX1480+BB1480</f>
        <v>2</v>
      </c>
      <c r="BE1480" s="9"/>
      <c r="BF1480" s="9"/>
      <c r="BG1480" s="9"/>
      <c r="BH1480" s="9"/>
      <c r="BI1480" s="9">
        <f>BC1480+BE1480+BF1480+BG1480+BH1480</f>
        <v>2</v>
      </c>
      <c r="BJ1480" s="9">
        <f>BD1480+BH1480</f>
        <v>2</v>
      </c>
      <c r="BK1480" s="9"/>
      <c r="BL1480" s="9"/>
      <c r="BM1480" s="9"/>
      <c r="BN1480" s="9"/>
      <c r="BO1480" s="9">
        <f>BI1480+BK1480+BL1480+BM1480+BN1480</f>
        <v>2</v>
      </c>
      <c r="BP1480" s="9">
        <f>BJ1480+BN1480</f>
        <v>2</v>
      </c>
      <c r="BQ1480" s="9"/>
      <c r="BR1480" s="9"/>
      <c r="BS1480" s="9"/>
      <c r="BT1480" s="9"/>
      <c r="BU1480" s="9">
        <f>BO1480+BQ1480+BR1480+BS1480+BT1480</f>
        <v>2</v>
      </c>
      <c r="BV1480" s="9">
        <f>BP1480+BT1480</f>
        <v>2</v>
      </c>
      <c r="BW1480" s="9"/>
      <c r="BX1480" s="9"/>
      <c r="BY1480" s="9"/>
      <c r="BZ1480" s="9"/>
      <c r="CA1480" s="9">
        <f>BU1480+BW1480+BX1480+BY1480+BZ1480</f>
        <v>2</v>
      </c>
      <c r="CB1480" s="9">
        <f>BV1480+BZ1480</f>
        <v>2</v>
      </c>
      <c r="CC1480" s="9"/>
      <c r="CD1480" s="9"/>
      <c r="CE1480" s="9"/>
      <c r="CF1480" s="9"/>
      <c r="CG1480" s="9">
        <f>CA1480+CC1480+CD1480+CE1480+CF1480</f>
        <v>2</v>
      </c>
      <c r="CH1480" s="9">
        <f>CB1480+CF1480</f>
        <v>2</v>
      </c>
      <c r="CI1480" s="9"/>
      <c r="CJ1480" s="9"/>
      <c r="CK1480" s="9"/>
      <c r="CL1480" s="9"/>
      <c r="CM1480" s="9">
        <f>CG1480+CI1480+CJ1480+CK1480+CL1480</f>
        <v>2</v>
      </c>
      <c r="CN1480" s="9">
        <f>CH1480+CL1480</f>
        <v>2</v>
      </c>
    </row>
    <row r="1481" spans="1:92" ht="20.100000000000001" hidden="1" customHeight="1">
      <c r="A1481" s="25" t="s">
        <v>615</v>
      </c>
      <c r="B1481" s="26" t="s">
        <v>620</v>
      </c>
      <c r="C1481" s="26" t="s">
        <v>22</v>
      </c>
      <c r="D1481" s="26" t="s">
        <v>60</v>
      </c>
      <c r="E1481" s="26" t="s">
        <v>616</v>
      </c>
      <c r="F1481" s="26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>
        <f t="shared" ref="BE1481:BP1481" si="3549">BE1482+BE1484</f>
        <v>0</v>
      </c>
      <c r="BF1481" s="9">
        <f t="shared" si="3549"/>
        <v>0</v>
      </c>
      <c r="BG1481" s="9">
        <f t="shared" si="3549"/>
        <v>0</v>
      </c>
      <c r="BH1481" s="9">
        <f t="shared" si="3549"/>
        <v>10</v>
      </c>
      <c r="BI1481" s="9">
        <f t="shared" si="3549"/>
        <v>10</v>
      </c>
      <c r="BJ1481" s="9">
        <f t="shared" si="3549"/>
        <v>10</v>
      </c>
      <c r="BK1481" s="9">
        <f t="shared" si="3549"/>
        <v>0</v>
      </c>
      <c r="BL1481" s="9">
        <f t="shared" si="3549"/>
        <v>0</v>
      </c>
      <c r="BM1481" s="9">
        <f t="shared" si="3549"/>
        <v>0</v>
      </c>
      <c r="BN1481" s="9">
        <f t="shared" si="3549"/>
        <v>0</v>
      </c>
      <c r="BO1481" s="9">
        <f t="shared" si="3549"/>
        <v>10</v>
      </c>
      <c r="BP1481" s="9">
        <f t="shared" si="3549"/>
        <v>10</v>
      </c>
      <c r="BQ1481" s="9">
        <f t="shared" ref="BQ1481:BV1481" si="3550">BQ1482+BQ1484</f>
        <v>0</v>
      </c>
      <c r="BR1481" s="9">
        <f t="shared" si="3550"/>
        <v>0</v>
      </c>
      <c r="BS1481" s="9">
        <f t="shared" si="3550"/>
        <v>0</v>
      </c>
      <c r="BT1481" s="9">
        <f t="shared" si="3550"/>
        <v>0</v>
      </c>
      <c r="BU1481" s="9">
        <f t="shared" si="3550"/>
        <v>10</v>
      </c>
      <c r="BV1481" s="9">
        <f t="shared" si="3550"/>
        <v>10</v>
      </c>
      <c r="BW1481" s="9">
        <f t="shared" ref="BW1481:CB1481" si="3551">BW1482+BW1484</f>
        <v>0</v>
      </c>
      <c r="BX1481" s="9">
        <f t="shared" si="3551"/>
        <v>0</v>
      </c>
      <c r="BY1481" s="9">
        <f t="shared" si="3551"/>
        <v>0</v>
      </c>
      <c r="BZ1481" s="9">
        <f t="shared" si="3551"/>
        <v>0</v>
      </c>
      <c r="CA1481" s="9">
        <f t="shared" si="3551"/>
        <v>10</v>
      </c>
      <c r="CB1481" s="9">
        <f t="shared" si="3551"/>
        <v>10</v>
      </c>
      <c r="CC1481" s="9">
        <f t="shared" ref="CC1481:CH1481" si="3552">CC1482+CC1484</f>
        <v>0</v>
      </c>
      <c r="CD1481" s="9">
        <f t="shared" si="3552"/>
        <v>0</v>
      </c>
      <c r="CE1481" s="9">
        <f t="shared" si="3552"/>
        <v>0</v>
      </c>
      <c r="CF1481" s="9">
        <f t="shared" si="3552"/>
        <v>0</v>
      </c>
      <c r="CG1481" s="9">
        <f t="shared" si="3552"/>
        <v>10</v>
      </c>
      <c r="CH1481" s="9">
        <f t="shared" si="3552"/>
        <v>10</v>
      </c>
      <c r="CI1481" s="9">
        <f t="shared" ref="CI1481:CN1481" si="3553">CI1482+CI1484</f>
        <v>0</v>
      </c>
      <c r="CJ1481" s="9">
        <f t="shared" si="3553"/>
        <v>0</v>
      </c>
      <c r="CK1481" s="9">
        <f t="shared" si="3553"/>
        <v>0</v>
      </c>
      <c r="CL1481" s="9">
        <f t="shared" si="3553"/>
        <v>0</v>
      </c>
      <c r="CM1481" s="9">
        <f t="shared" si="3553"/>
        <v>10</v>
      </c>
      <c r="CN1481" s="9">
        <f t="shared" si="3553"/>
        <v>10</v>
      </c>
    </row>
    <row r="1482" spans="1:92" ht="33" hidden="1">
      <c r="A1482" s="25" t="s">
        <v>244</v>
      </c>
      <c r="B1482" s="26" t="s">
        <v>620</v>
      </c>
      <c r="C1482" s="26" t="s">
        <v>22</v>
      </c>
      <c r="D1482" s="26" t="s">
        <v>60</v>
      </c>
      <c r="E1482" s="26" t="s">
        <v>616</v>
      </c>
      <c r="F1482" s="26" t="s">
        <v>31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>
        <f>BE1483</f>
        <v>0</v>
      </c>
      <c r="BF1482" s="9">
        <f t="shared" ref="BF1482:CN1482" si="3554">BF1483</f>
        <v>0</v>
      </c>
      <c r="BG1482" s="9">
        <f t="shared" si="3554"/>
        <v>0</v>
      </c>
      <c r="BH1482" s="9">
        <f t="shared" si="3554"/>
        <v>7</v>
      </c>
      <c r="BI1482" s="9">
        <f t="shared" si="3554"/>
        <v>7</v>
      </c>
      <c r="BJ1482" s="9">
        <f t="shared" si="3554"/>
        <v>7</v>
      </c>
      <c r="BK1482" s="9">
        <f>BK1483</f>
        <v>0</v>
      </c>
      <c r="BL1482" s="9">
        <f t="shared" si="3554"/>
        <v>0</v>
      </c>
      <c r="BM1482" s="9">
        <f t="shared" si="3554"/>
        <v>0</v>
      </c>
      <c r="BN1482" s="9">
        <f t="shared" si="3554"/>
        <v>0</v>
      </c>
      <c r="BO1482" s="9">
        <f t="shared" si="3554"/>
        <v>7</v>
      </c>
      <c r="BP1482" s="9">
        <f t="shared" si="3554"/>
        <v>7</v>
      </c>
      <c r="BQ1482" s="9">
        <f>BQ1483</f>
        <v>0</v>
      </c>
      <c r="BR1482" s="9">
        <f t="shared" si="3554"/>
        <v>0</v>
      </c>
      <c r="BS1482" s="9">
        <f t="shared" si="3554"/>
        <v>0</v>
      </c>
      <c r="BT1482" s="9">
        <f t="shared" si="3554"/>
        <v>0</v>
      </c>
      <c r="BU1482" s="9">
        <f t="shared" si="3554"/>
        <v>7</v>
      </c>
      <c r="BV1482" s="9">
        <f t="shared" si="3554"/>
        <v>7</v>
      </c>
      <c r="BW1482" s="9">
        <f>BW1483</f>
        <v>0</v>
      </c>
      <c r="BX1482" s="9">
        <f t="shared" si="3554"/>
        <v>0</v>
      </c>
      <c r="BY1482" s="9">
        <f t="shared" si="3554"/>
        <v>0</v>
      </c>
      <c r="BZ1482" s="9">
        <f t="shared" si="3554"/>
        <v>0</v>
      </c>
      <c r="CA1482" s="9">
        <f t="shared" si="3554"/>
        <v>7</v>
      </c>
      <c r="CB1482" s="9">
        <f t="shared" si="3554"/>
        <v>7</v>
      </c>
      <c r="CC1482" s="9">
        <f>CC1483</f>
        <v>0</v>
      </c>
      <c r="CD1482" s="9">
        <f t="shared" si="3554"/>
        <v>0</v>
      </c>
      <c r="CE1482" s="9">
        <f t="shared" si="3554"/>
        <v>0</v>
      </c>
      <c r="CF1482" s="9">
        <f t="shared" si="3554"/>
        <v>0</v>
      </c>
      <c r="CG1482" s="9">
        <f t="shared" si="3554"/>
        <v>7</v>
      </c>
      <c r="CH1482" s="9">
        <f t="shared" si="3554"/>
        <v>7</v>
      </c>
      <c r="CI1482" s="9">
        <f>CI1483</f>
        <v>0</v>
      </c>
      <c r="CJ1482" s="9">
        <f t="shared" si="3554"/>
        <v>0</v>
      </c>
      <c r="CK1482" s="9">
        <f t="shared" si="3554"/>
        <v>0</v>
      </c>
      <c r="CL1482" s="9">
        <f t="shared" si="3554"/>
        <v>0</v>
      </c>
      <c r="CM1482" s="9">
        <f t="shared" si="3554"/>
        <v>7</v>
      </c>
      <c r="CN1482" s="9">
        <f t="shared" si="3554"/>
        <v>7</v>
      </c>
    </row>
    <row r="1483" spans="1:92" ht="33" hidden="1">
      <c r="A1483" s="25" t="s">
        <v>37</v>
      </c>
      <c r="B1483" s="26" t="s">
        <v>620</v>
      </c>
      <c r="C1483" s="26" t="s">
        <v>22</v>
      </c>
      <c r="D1483" s="26" t="s">
        <v>60</v>
      </c>
      <c r="E1483" s="26" t="s">
        <v>616</v>
      </c>
      <c r="F1483" s="26" t="s">
        <v>38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>
        <v>7</v>
      </c>
      <c r="BI1483" s="9">
        <f>BC1483+BE1483+BF1483+BG1483+BH1483</f>
        <v>7</v>
      </c>
      <c r="BJ1483" s="9">
        <f>BD1483+BH1483</f>
        <v>7</v>
      </c>
      <c r="BK1483" s="9"/>
      <c r="BL1483" s="9"/>
      <c r="BM1483" s="9"/>
      <c r="BN1483" s="9"/>
      <c r="BO1483" s="9">
        <f>BI1483+BK1483+BL1483+BM1483+BN1483</f>
        <v>7</v>
      </c>
      <c r="BP1483" s="9">
        <f>BJ1483+BN1483</f>
        <v>7</v>
      </c>
      <c r="BQ1483" s="9"/>
      <c r="BR1483" s="9"/>
      <c r="BS1483" s="9"/>
      <c r="BT1483" s="9"/>
      <c r="BU1483" s="9">
        <f>BO1483+BQ1483+BR1483+BS1483+BT1483</f>
        <v>7</v>
      </c>
      <c r="BV1483" s="9">
        <f>BP1483+BT1483</f>
        <v>7</v>
      </c>
      <c r="BW1483" s="9"/>
      <c r="BX1483" s="9"/>
      <c r="BY1483" s="9"/>
      <c r="BZ1483" s="9"/>
      <c r="CA1483" s="9">
        <f>BU1483+BW1483+BX1483+BY1483+BZ1483</f>
        <v>7</v>
      </c>
      <c r="CB1483" s="9">
        <f>BV1483+BZ1483</f>
        <v>7</v>
      </c>
      <c r="CC1483" s="9"/>
      <c r="CD1483" s="9"/>
      <c r="CE1483" s="9"/>
      <c r="CF1483" s="9"/>
      <c r="CG1483" s="9">
        <f>CA1483+CC1483+CD1483+CE1483+CF1483</f>
        <v>7</v>
      </c>
      <c r="CH1483" s="9">
        <f>CB1483+CF1483</f>
        <v>7</v>
      </c>
      <c r="CI1483" s="9"/>
      <c r="CJ1483" s="9"/>
      <c r="CK1483" s="9"/>
      <c r="CL1483" s="9"/>
      <c r="CM1483" s="9">
        <f>CG1483+CI1483+CJ1483+CK1483+CL1483</f>
        <v>7</v>
      </c>
      <c r="CN1483" s="9">
        <f>CH1483+CL1483</f>
        <v>7</v>
      </c>
    </row>
    <row r="1484" spans="1:92" ht="20.100000000000001" hidden="1" customHeight="1">
      <c r="A1484" s="25" t="s">
        <v>66</v>
      </c>
      <c r="B1484" s="26" t="s">
        <v>620</v>
      </c>
      <c r="C1484" s="26" t="s">
        <v>22</v>
      </c>
      <c r="D1484" s="26" t="s">
        <v>60</v>
      </c>
      <c r="E1484" s="26" t="s">
        <v>616</v>
      </c>
      <c r="F1484" s="26" t="s">
        <v>67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>
        <f>BE1485</f>
        <v>0</v>
      </c>
      <c r="BF1484" s="9">
        <f t="shared" ref="BF1484:CN1484" si="3555">BF1485</f>
        <v>0</v>
      </c>
      <c r="BG1484" s="9">
        <f t="shared" si="3555"/>
        <v>0</v>
      </c>
      <c r="BH1484" s="9">
        <f t="shared" si="3555"/>
        <v>3</v>
      </c>
      <c r="BI1484" s="9">
        <f t="shared" si="3555"/>
        <v>3</v>
      </c>
      <c r="BJ1484" s="9">
        <f t="shared" si="3555"/>
        <v>3</v>
      </c>
      <c r="BK1484" s="9">
        <f>BK1485</f>
        <v>0</v>
      </c>
      <c r="BL1484" s="9">
        <f t="shared" si="3555"/>
        <v>0</v>
      </c>
      <c r="BM1484" s="9">
        <f t="shared" si="3555"/>
        <v>0</v>
      </c>
      <c r="BN1484" s="9">
        <f t="shared" si="3555"/>
        <v>0</v>
      </c>
      <c r="BO1484" s="9">
        <f t="shared" si="3555"/>
        <v>3</v>
      </c>
      <c r="BP1484" s="9">
        <f t="shared" si="3555"/>
        <v>3</v>
      </c>
      <c r="BQ1484" s="9">
        <f>BQ1485</f>
        <v>0</v>
      </c>
      <c r="BR1484" s="9">
        <f t="shared" si="3555"/>
        <v>0</v>
      </c>
      <c r="BS1484" s="9">
        <f t="shared" si="3555"/>
        <v>0</v>
      </c>
      <c r="BT1484" s="9">
        <f t="shared" si="3555"/>
        <v>0</v>
      </c>
      <c r="BU1484" s="9">
        <f t="shared" si="3555"/>
        <v>3</v>
      </c>
      <c r="BV1484" s="9">
        <f t="shared" si="3555"/>
        <v>3</v>
      </c>
      <c r="BW1484" s="9">
        <f>BW1485</f>
        <v>0</v>
      </c>
      <c r="BX1484" s="9">
        <f t="shared" si="3555"/>
        <v>0</v>
      </c>
      <c r="BY1484" s="9">
        <f t="shared" si="3555"/>
        <v>0</v>
      </c>
      <c r="BZ1484" s="9">
        <f t="shared" si="3555"/>
        <v>0</v>
      </c>
      <c r="CA1484" s="9">
        <f t="shared" si="3555"/>
        <v>3</v>
      </c>
      <c r="CB1484" s="9">
        <f t="shared" si="3555"/>
        <v>3</v>
      </c>
      <c r="CC1484" s="9">
        <f>CC1485</f>
        <v>0</v>
      </c>
      <c r="CD1484" s="9">
        <f t="shared" si="3555"/>
        <v>0</v>
      </c>
      <c r="CE1484" s="9">
        <f t="shared" si="3555"/>
        <v>0</v>
      </c>
      <c r="CF1484" s="9">
        <f t="shared" si="3555"/>
        <v>0</v>
      </c>
      <c r="CG1484" s="9">
        <f t="shared" si="3555"/>
        <v>3</v>
      </c>
      <c r="CH1484" s="9">
        <f t="shared" si="3555"/>
        <v>3</v>
      </c>
      <c r="CI1484" s="9">
        <f>CI1485</f>
        <v>0</v>
      </c>
      <c r="CJ1484" s="9">
        <f t="shared" si="3555"/>
        <v>0</v>
      </c>
      <c r="CK1484" s="9">
        <f t="shared" si="3555"/>
        <v>0</v>
      </c>
      <c r="CL1484" s="9">
        <f t="shared" si="3555"/>
        <v>0</v>
      </c>
      <c r="CM1484" s="9">
        <f t="shared" si="3555"/>
        <v>3</v>
      </c>
      <c r="CN1484" s="9">
        <f t="shared" si="3555"/>
        <v>3</v>
      </c>
    </row>
    <row r="1485" spans="1:92" ht="20.100000000000001" hidden="1" customHeight="1">
      <c r="A1485" s="25" t="s">
        <v>92</v>
      </c>
      <c r="B1485" s="26" t="s">
        <v>620</v>
      </c>
      <c r="C1485" s="26" t="s">
        <v>22</v>
      </c>
      <c r="D1485" s="26" t="s">
        <v>60</v>
      </c>
      <c r="E1485" s="26" t="s">
        <v>616</v>
      </c>
      <c r="F1485" s="26" t="s">
        <v>69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>
        <v>3</v>
      </c>
      <c r="BI1485" s="9">
        <f>BC1485+BE1485+BF1485+BG1485+BH1485</f>
        <v>3</v>
      </c>
      <c r="BJ1485" s="9">
        <f>BD1485+BH1485</f>
        <v>3</v>
      </c>
      <c r="BK1485" s="9"/>
      <c r="BL1485" s="9"/>
      <c r="BM1485" s="9"/>
      <c r="BN1485" s="9"/>
      <c r="BO1485" s="9">
        <f>BI1485+BK1485+BL1485+BM1485+BN1485</f>
        <v>3</v>
      </c>
      <c r="BP1485" s="9">
        <f>BJ1485+BN1485</f>
        <v>3</v>
      </c>
      <c r="BQ1485" s="9"/>
      <c r="BR1485" s="9"/>
      <c r="BS1485" s="9"/>
      <c r="BT1485" s="9"/>
      <c r="BU1485" s="9">
        <f>BO1485+BQ1485+BR1485+BS1485+BT1485</f>
        <v>3</v>
      </c>
      <c r="BV1485" s="9">
        <f>BP1485+BT1485</f>
        <v>3</v>
      </c>
      <c r="BW1485" s="9"/>
      <c r="BX1485" s="9"/>
      <c r="BY1485" s="9"/>
      <c r="BZ1485" s="9"/>
      <c r="CA1485" s="9">
        <f>BU1485+BW1485+BX1485+BY1485+BZ1485</f>
        <v>3</v>
      </c>
      <c r="CB1485" s="9">
        <f>BV1485+BZ1485</f>
        <v>3</v>
      </c>
      <c r="CC1485" s="9"/>
      <c r="CD1485" s="9"/>
      <c r="CE1485" s="9"/>
      <c r="CF1485" s="9"/>
      <c r="CG1485" s="9">
        <f>CA1485+CC1485+CD1485+CE1485+CF1485</f>
        <v>3</v>
      </c>
      <c r="CH1485" s="9">
        <f>CB1485+CF1485</f>
        <v>3</v>
      </c>
      <c r="CI1485" s="9"/>
      <c r="CJ1485" s="9"/>
      <c r="CK1485" s="9"/>
      <c r="CL1485" s="9"/>
      <c r="CM1485" s="9">
        <f>CG1485+CI1485+CJ1485+CK1485+CL1485</f>
        <v>3</v>
      </c>
      <c r="CN1485" s="9">
        <f>CH1485+CL1485</f>
        <v>3</v>
      </c>
    </row>
    <row r="1486" spans="1:92" ht="33" hidden="1">
      <c r="A1486" s="25" t="s">
        <v>455</v>
      </c>
      <c r="B1486" s="26">
        <v>923</v>
      </c>
      <c r="C1486" s="26" t="s">
        <v>22</v>
      </c>
      <c r="D1486" s="26" t="s">
        <v>60</v>
      </c>
      <c r="E1486" s="26" t="s">
        <v>447</v>
      </c>
      <c r="F1486" s="26"/>
      <c r="G1486" s="11">
        <f t="shared" ref="G1486:V1489" si="3556">G1487</f>
        <v>530</v>
      </c>
      <c r="H1486" s="11">
        <f t="shared" si="3556"/>
        <v>0</v>
      </c>
      <c r="I1486" s="11">
        <f t="shared" si="3556"/>
        <v>0</v>
      </c>
      <c r="J1486" s="11">
        <f t="shared" si="3556"/>
        <v>0</v>
      </c>
      <c r="K1486" s="11">
        <f t="shared" si="3556"/>
        <v>0</v>
      </c>
      <c r="L1486" s="11">
        <f t="shared" si="3556"/>
        <v>0</v>
      </c>
      <c r="M1486" s="11">
        <f t="shared" si="3556"/>
        <v>530</v>
      </c>
      <c r="N1486" s="11">
        <f t="shared" si="3556"/>
        <v>0</v>
      </c>
      <c r="O1486" s="11">
        <f t="shared" si="3556"/>
        <v>0</v>
      </c>
      <c r="P1486" s="11">
        <f t="shared" si="3556"/>
        <v>0</v>
      </c>
      <c r="Q1486" s="11">
        <f t="shared" si="3556"/>
        <v>0</v>
      </c>
      <c r="R1486" s="11">
        <f t="shared" si="3556"/>
        <v>0</v>
      </c>
      <c r="S1486" s="11">
        <f t="shared" si="3556"/>
        <v>530</v>
      </c>
      <c r="T1486" s="11">
        <f t="shared" si="3556"/>
        <v>0</v>
      </c>
      <c r="U1486" s="11">
        <f t="shared" si="3556"/>
        <v>0</v>
      </c>
      <c r="V1486" s="11">
        <f t="shared" si="3556"/>
        <v>0</v>
      </c>
      <c r="W1486" s="11">
        <f t="shared" ref="U1486:AJ1489" si="3557">W1487</f>
        <v>0</v>
      </c>
      <c r="X1486" s="11">
        <f t="shared" si="3557"/>
        <v>0</v>
      </c>
      <c r="Y1486" s="11">
        <f t="shared" si="3557"/>
        <v>530</v>
      </c>
      <c r="Z1486" s="11">
        <f t="shared" si="3557"/>
        <v>0</v>
      </c>
      <c r="AA1486" s="11">
        <f t="shared" si="3557"/>
        <v>0</v>
      </c>
      <c r="AB1486" s="11">
        <f t="shared" si="3557"/>
        <v>0</v>
      </c>
      <c r="AC1486" s="11">
        <f t="shared" si="3557"/>
        <v>0</v>
      </c>
      <c r="AD1486" s="11">
        <f t="shared" si="3557"/>
        <v>0</v>
      </c>
      <c r="AE1486" s="11">
        <f t="shared" si="3557"/>
        <v>530</v>
      </c>
      <c r="AF1486" s="11">
        <f t="shared" si="3557"/>
        <v>0</v>
      </c>
      <c r="AG1486" s="11">
        <f t="shared" si="3557"/>
        <v>0</v>
      </c>
      <c r="AH1486" s="11">
        <f t="shared" si="3557"/>
        <v>0</v>
      </c>
      <c r="AI1486" s="11">
        <f t="shared" si="3557"/>
        <v>0</v>
      </c>
      <c r="AJ1486" s="11">
        <f t="shared" si="3557"/>
        <v>0</v>
      </c>
      <c r="AK1486" s="11">
        <f t="shared" ref="AG1486:AV1489" si="3558">AK1487</f>
        <v>530</v>
      </c>
      <c r="AL1486" s="11">
        <f t="shared" si="3558"/>
        <v>0</v>
      </c>
      <c r="AM1486" s="11">
        <f t="shared" si="3558"/>
        <v>0</v>
      </c>
      <c r="AN1486" s="11">
        <f t="shared" si="3558"/>
        <v>0</v>
      </c>
      <c r="AO1486" s="11">
        <f t="shared" si="3558"/>
        <v>0</v>
      </c>
      <c r="AP1486" s="11">
        <f t="shared" si="3558"/>
        <v>0</v>
      </c>
      <c r="AQ1486" s="11">
        <f t="shared" si="3558"/>
        <v>530</v>
      </c>
      <c r="AR1486" s="11">
        <f t="shared" si="3558"/>
        <v>0</v>
      </c>
      <c r="AS1486" s="11">
        <f t="shared" si="3558"/>
        <v>0</v>
      </c>
      <c r="AT1486" s="11">
        <f t="shared" si="3558"/>
        <v>0</v>
      </c>
      <c r="AU1486" s="11">
        <f t="shared" si="3558"/>
        <v>0</v>
      </c>
      <c r="AV1486" s="11">
        <f t="shared" si="3558"/>
        <v>0</v>
      </c>
      <c r="AW1486" s="11">
        <f t="shared" ref="AS1486:BD1489" si="3559">AW1487</f>
        <v>530</v>
      </c>
      <c r="AX1486" s="11">
        <f t="shared" si="3559"/>
        <v>0</v>
      </c>
      <c r="AY1486" s="11">
        <f t="shared" si="3559"/>
        <v>0</v>
      </c>
      <c r="AZ1486" s="11">
        <f t="shared" si="3559"/>
        <v>0</v>
      </c>
      <c r="BA1486" s="11">
        <f t="shared" si="3559"/>
        <v>0</v>
      </c>
      <c r="BB1486" s="11">
        <f t="shared" si="3559"/>
        <v>0</v>
      </c>
      <c r="BC1486" s="11">
        <f t="shared" si="3559"/>
        <v>530</v>
      </c>
      <c r="BD1486" s="11">
        <f t="shared" si="3559"/>
        <v>0</v>
      </c>
      <c r="BE1486" s="11">
        <f t="shared" ref="BE1486:BP1486" si="3560">BE1487+BE1491</f>
        <v>0</v>
      </c>
      <c r="BF1486" s="11">
        <f t="shared" si="3560"/>
        <v>0</v>
      </c>
      <c r="BG1486" s="11">
        <f t="shared" si="3560"/>
        <v>0</v>
      </c>
      <c r="BH1486" s="11">
        <f t="shared" si="3560"/>
        <v>14</v>
      </c>
      <c r="BI1486" s="11">
        <f t="shared" si="3560"/>
        <v>544</v>
      </c>
      <c r="BJ1486" s="11">
        <f t="shared" si="3560"/>
        <v>14</v>
      </c>
      <c r="BK1486" s="11">
        <f t="shared" si="3560"/>
        <v>0</v>
      </c>
      <c r="BL1486" s="11">
        <f t="shared" si="3560"/>
        <v>0</v>
      </c>
      <c r="BM1486" s="11">
        <f t="shared" si="3560"/>
        <v>0</v>
      </c>
      <c r="BN1486" s="11">
        <f t="shared" si="3560"/>
        <v>0</v>
      </c>
      <c r="BO1486" s="11">
        <f t="shared" si="3560"/>
        <v>544</v>
      </c>
      <c r="BP1486" s="11">
        <f t="shared" si="3560"/>
        <v>14</v>
      </c>
      <c r="BQ1486" s="11">
        <f t="shared" ref="BQ1486:BV1486" si="3561">BQ1487+BQ1491</f>
        <v>0</v>
      </c>
      <c r="BR1486" s="11">
        <f t="shared" si="3561"/>
        <v>0</v>
      </c>
      <c r="BS1486" s="11">
        <f t="shared" si="3561"/>
        <v>0</v>
      </c>
      <c r="BT1486" s="11">
        <f t="shared" si="3561"/>
        <v>0</v>
      </c>
      <c r="BU1486" s="11">
        <f t="shared" si="3561"/>
        <v>544</v>
      </c>
      <c r="BV1486" s="11">
        <f t="shared" si="3561"/>
        <v>14</v>
      </c>
      <c r="BW1486" s="11">
        <f t="shared" ref="BW1486:CB1486" si="3562">BW1487+BW1491</f>
        <v>0</v>
      </c>
      <c r="BX1486" s="11">
        <f t="shared" si="3562"/>
        <v>0</v>
      </c>
      <c r="BY1486" s="11">
        <f t="shared" si="3562"/>
        <v>0</v>
      </c>
      <c r="BZ1486" s="11">
        <f t="shared" si="3562"/>
        <v>0</v>
      </c>
      <c r="CA1486" s="11">
        <f t="shared" si="3562"/>
        <v>544</v>
      </c>
      <c r="CB1486" s="11">
        <f t="shared" si="3562"/>
        <v>14</v>
      </c>
      <c r="CC1486" s="11">
        <f t="shared" ref="CC1486:CH1486" si="3563">CC1487+CC1491</f>
        <v>0</v>
      </c>
      <c r="CD1486" s="11">
        <f t="shared" si="3563"/>
        <v>0</v>
      </c>
      <c r="CE1486" s="11">
        <f t="shared" si="3563"/>
        <v>0</v>
      </c>
      <c r="CF1486" s="11">
        <f t="shared" si="3563"/>
        <v>0</v>
      </c>
      <c r="CG1486" s="11">
        <f t="shared" si="3563"/>
        <v>544</v>
      </c>
      <c r="CH1486" s="11">
        <f t="shared" si="3563"/>
        <v>14</v>
      </c>
      <c r="CI1486" s="11">
        <f t="shared" ref="CI1486:CN1486" si="3564">CI1487+CI1491</f>
        <v>0</v>
      </c>
      <c r="CJ1486" s="11">
        <f t="shared" si="3564"/>
        <v>0</v>
      </c>
      <c r="CK1486" s="11">
        <f t="shared" si="3564"/>
        <v>0</v>
      </c>
      <c r="CL1486" s="11">
        <f t="shared" si="3564"/>
        <v>0</v>
      </c>
      <c r="CM1486" s="11">
        <f t="shared" si="3564"/>
        <v>544</v>
      </c>
      <c r="CN1486" s="11">
        <f t="shared" si="3564"/>
        <v>14</v>
      </c>
    </row>
    <row r="1487" spans="1:92" ht="20.100000000000001" hidden="1" customHeight="1">
      <c r="A1487" s="25" t="s">
        <v>15</v>
      </c>
      <c r="B1487" s="26">
        <v>923</v>
      </c>
      <c r="C1487" s="26" t="s">
        <v>22</v>
      </c>
      <c r="D1487" s="26" t="s">
        <v>60</v>
      </c>
      <c r="E1487" s="26" t="s">
        <v>445</v>
      </c>
      <c r="F1487" s="26"/>
      <c r="G1487" s="9">
        <f t="shared" si="3556"/>
        <v>530</v>
      </c>
      <c r="H1487" s="9">
        <f t="shared" si="3556"/>
        <v>0</v>
      </c>
      <c r="I1487" s="9">
        <f t="shared" si="3556"/>
        <v>0</v>
      </c>
      <c r="J1487" s="9">
        <f t="shared" si="3556"/>
        <v>0</v>
      </c>
      <c r="K1487" s="9">
        <f t="shared" si="3556"/>
        <v>0</v>
      </c>
      <c r="L1487" s="9">
        <f t="shared" si="3556"/>
        <v>0</v>
      </c>
      <c r="M1487" s="9">
        <f t="shared" si="3556"/>
        <v>530</v>
      </c>
      <c r="N1487" s="9">
        <f t="shared" si="3556"/>
        <v>0</v>
      </c>
      <c r="O1487" s="9">
        <f t="shared" si="3556"/>
        <v>0</v>
      </c>
      <c r="P1487" s="9">
        <f t="shared" si="3556"/>
        <v>0</v>
      </c>
      <c r="Q1487" s="9">
        <f t="shared" si="3556"/>
        <v>0</v>
      </c>
      <c r="R1487" s="9">
        <f t="shared" si="3556"/>
        <v>0</v>
      </c>
      <c r="S1487" s="9">
        <f t="shared" si="3556"/>
        <v>530</v>
      </c>
      <c r="T1487" s="9">
        <f t="shared" si="3556"/>
        <v>0</v>
      </c>
      <c r="U1487" s="9">
        <f t="shared" si="3557"/>
        <v>0</v>
      </c>
      <c r="V1487" s="9">
        <f t="shared" si="3557"/>
        <v>0</v>
      </c>
      <c r="W1487" s="9">
        <f t="shared" si="3557"/>
        <v>0</v>
      </c>
      <c r="X1487" s="9">
        <f t="shared" si="3557"/>
        <v>0</v>
      </c>
      <c r="Y1487" s="9">
        <f t="shared" si="3557"/>
        <v>530</v>
      </c>
      <c r="Z1487" s="9">
        <f t="shared" si="3557"/>
        <v>0</v>
      </c>
      <c r="AA1487" s="9">
        <f t="shared" si="3557"/>
        <v>0</v>
      </c>
      <c r="AB1487" s="9">
        <f t="shared" si="3557"/>
        <v>0</v>
      </c>
      <c r="AC1487" s="9">
        <f t="shared" si="3557"/>
        <v>0</v>
      </c>
      <c r="AD1487" s="9">
        <f t="shared" si="3557"/>
        <v>0</v>
      </c>
      <c r="AE1487" s="9">
        <f t="shared" si="3557"/>
        <v>530</v>
      </c>
      <c r="AF1487" s="9">
        <f t="shared" si="3557"/>
        <v>0</v>
      </c>
      <c r="AG1487" s="9">
        <f t="shared" si="3558"/>
        <v>0</v>
      </c>
      <c r="AH1487" s="9">
        <f t="shared" si="3558"/>
        <v>0</v>
      </c>
      <c r="AI1487" s="9">
        <f t="shared" si="3558"/>
        <v>0</v>
      </c>
      <c r="AJ1487" s="9">
        <f t="shared" si="3558"/>
        <v>0</v>
      </c>
      <c r="AK1487" s="9">
        <f t="shared" si="3558"/>
        <v>530</v>
      </c>
      <c r="AL1487" s="9">
        <f t="shared" si="3558"/>
        <v>0</v>
      </c>
      <c r="AM1487" s="9">
        <f t="shared" si="3558"/>
        <v>0</v>
      </c>
      <c r="AN1487" s="9">
        <f t="shared" si="3558"/>
        <v>0</v>
      </c>
      <c r="AO1487" s="9">
        <f t="shared" si="3558"/>
        <v>0</v>
      </c>
      <c r="AP1487" s="9">
        <f t="shared" si="3558"/>
        <v>0</v>
      </c>
      <c r="AQ1487" s="9">
        <f t="shared" si="3558"/>
        <v>530</v>
      </c>
      <c r="AR1487" s="9">
        <f t="shared" si="3558"/>
        <v>0</v>
      </c>
      <c r="AS1487" s="9">
        <f t="shared" si="3559"/>
        <v>0</v>
      </c>
      <c r="AT1487" s="9">
        <f t="shared" si="3559"/>
        <v>0</v>
      </c>
      <c r="AU1487" s="9">
        <f t="shared" si="3559"/>
        <v>0</v>
      </c>
      <c r="AV1487" s="9">
        <f t="shared" si="3559"/>
        <v>0</v>
      </c>
      <c r="AW1487" s="9">
        <f t="shared" si="3559"/>
        <v>530</v>
      </c>
      <c r="AX1487" s="9">
        <f t="shared" si="3559"/>
        <v>0</v>
      </c>
      <c r="AY1487" s="9">
        <f t="shared" si="3559"/>
        <v>0</v>
      </c>
      <c r="AZ1487" s="9">
        <f t="shared" si="3559"/>
        <v>0</v>
      </c>
      <c r="BA1487" s="9">
        <f t="shared" si="3559"/>
        <v>0</v>
      </c>
      <c r="BB1487" s="9">
        <f t="shared" si="3559"/>
        <v>0</v>
      </c>
      <c r="BC1487" s="9">
        <f t="shared" si="3559"/>
        <v>530</v>
      </c>
      <c r="BD1487" s="9">
        <f t="shared" si="3559"/>
        <v>0</v>
      </c>
      <c r="BE1487" s="9">
        <f t="shared" ref="BE1487:BT1489" si="3565">BE1488</f>
        <v>0</v>
      </c>
      <c r="BF1487" s="9">
        <f t="shared" si="3565"/>
        <v>0</v>
      </c>
      <c r="BG1487" s="9">
        <f t="shared" si="3565"/>
        <v>0</v>
      </c>
      <c r="BH1487" s="9">
        <f t="shared" si="3565"/>
        <v>0</v>
      </c>
      <c r="BI1487" s="9">
        <f t="shared" si="3565"/>
        <v>530</v>
      </c>
      <c r="BJ1487" s="9">
        <f t="shared" si="3565"/>
        <v>0</v>
      </c>
      <c r="BK1487" s="9">
        <f t="shared" si="3565"/>
        <v>0</v>
      </c>
      <c r="BL1487" s="9">
        <f t="shared" si="3565"/>
        <v>0</v>
      </c>
      <c r="BM1487" s="9">
        <f t="shared" si="3565"/>
        <v>0</v>
      </c>
      <c r="BN1487" s="9">
        <f t="shared" si="3565"/>
        <v>0</v>
      </c>
      <c r="BO1487" s="9">
        <f t="shared" si="3565"/>
        <v>530</v>
      </c>
      <c r="BP1487" s="9">
        <f t="shared" si="3565"/>
        <v>0</v>
      </c>
      <c r="BQ1487" s="9">
        <f t="shared" si="3565"/>
        <v>0</v>
      </c>
      <c r="BR1487" s="9">
        <f t="shared" si="3565"/>
        <v>0</v>
      </c>
      <c r="BS1487" s="9">
        <f t="shared" si="3565"/>
        <v>0</v>
      </c>
      <c r="BT1487" s="9">
        <f t="shared" si="3565"/>
        <v>0</v>
      </c>
      <c r="BU1487" s="9">
        <f t="shared" ref="BQ1487:CF1489" si="3566">BU1488</f>
        <v>530</v>
      </c>
      <c r="BV1487" s="9">
        <f t="shared" si="3566"/>
        <v>0</v>
      </c>
      <c r="BW1487" s="9">
        <f t="shared" si="3566"/>
        <v>0</v>
      </c>
      <c r="BX1487" s="9">
        <f t="shared" si="3566"/>
        <v>0</v>
      </c>
      <c r="BY1487" s="9">
        <f t="shared" si="3566"/>
        <v>0</v>
      </c>
      <c r="BZ1487" s="9">
        <f t="shared" si="3566"/>
        <v>0</v>
      </c>
      <c r="CA1487" s="9">
        <f t="shared" si="3566"/>
        <v>530</v>
      </c>
      <c r="CB1487" s="9">
        <f t="shared" si="3566"/>
        <v>0</v>
      </c>
      <c r="CC1487" s="9">
        <f t="shared" si="3566"/>
        <v>0</v>
      </c>
      <c r="CD1487" s="9">
        <f t="shared" si="3566"/>
        <v>0</v>
      </c>
      <c r="CE1487" s="9">
        <f t="shared" si="3566"/>
        <v>0</v>
      </c>
      <c r="CF1487" s="9">
        <f t="shared" si="3566"/>
        <v>0</v>
      </c>
      <c r="CG1487" s="9">
        <f t="shared" ref="CC1487:CN1489" si="3567">CG1488</f>
        <v>530</v>
      </c>
      <c r="CH1487" s="9">
        <f t="shared" si="3567"/>
        <v>0</v>
      </c>
      <c r="CI1487" s="9">
        <f t="shared" si="3567"/>
        <v>0</v>
      </c>
      <c r="CJ1487" s="9">
        <f t="shared" si="3567"/>
        <v>0</v>
      </c>
      <c r="CK1487" s="9">
        <f t="shared" si="3567"/>
        <v>0</v>
      </c>
      <c r="CL1487" s="9">
        <f t="shared" si="3567"/>
        <v>0</v>
      </c>
      <c r="CM1487" s="9">
        <f t="shared" si="3567"/>
        <v>530</v>
      </c>
      <c r="CN1487" s="9">
        <f t="shared" si="3567"/>
        <v>0</v>
      </c>
    </row>
    <row r="1488" spans="1:92" ht="33" hidden="1">
      <c r="A1488" s="25" t="s">
        <v>94</v>
      </c>
      <c r="B1488" s="26">
        <v>923</v>
      </c>
      <c r="C1488" s="26" t="s">
        <v>22</v>
      </c>
      <c r="D1488" s="26" t="s">
        <v>60</v>
      </c>
      <c r="E1488" s="26" t="s">
        <v>446</v>
      </c>
      <c r="F1488" s="26"/>
      <c r="G1488" s="11">
        <f t="shared" si="3556"/>
        <v>530</v>
      </c>
      <c r="H1488" s="11">
        <f t="shared" si="3556"/>
        <v>0</v>
      </c>
      <c r="I1488" s="11">
        <f t="shared" si="3556"/>
        <v>0</v>
      </c>
      <c r="J1488" s="11">
        <f t="shared" si="3556"/>
        <v>0</v>
      </c>
      <c r="K1488" s="11">
        <f t="shared" si="3556"/>
        <v>0</v>
      </c>
      <c r="L1488" s="11">
        <f t="shared" si="3556"/>
        <v>0</v>
      </c>
      <c r="M1488" s="11">
        <f t="shared" si="3556"/>
        <v>530</v>
      </c>
      <c r="N1488" s="11">
        <f t="shared" si="3556"/>
        <v>0</v>
      </c>
      <c r="O1488" s="11">
        <f t="shared" si="3556"/>
        <v>0</v>
      </c>
      <c r="P1488" s="11">
        <f t="shared" si="3556"/>
        <v>0</v>
      </c>
      <c r="Q1488" s="11">
        <f t="shared" si="3556"/>
        <v>0</v>
      </c>
      <c r="R1488" s="11">
        <f t="shared" si="3556"/>
        <v>0</v>
      </c>
      <c r="S1488" s="11">
        <f t="shared" si="3556"/>
        <v>530</v>
      </c>
      <c r="T1488" s="11">
        <f t="shared" si="3556"/>
        <v>0</v>
      </c>
      <c r="U1488" s="11">
        <f t="shared" si="3557"/>
        <v>0</v>
      </c>
      <c r="V1488" s="11">
        <f t="shared" si="3557"/>
        <v>0</v>
      </c>
      <c r="W1488" s="11">
        <f t="shared" si="3557"/>
        <v>0</v>
      </c>
      <c r="X1488" s="11">
        <f t="shared" si="3557"/>
        <v>0</v>
      </c>
      <c r="Y1488" s="11">
        <f t="shared" si="3557"/>
        <v>530</v>
      </c>
      <c r="Z1488" s="11">
        <f t="shared" si="3557"/>
        <v>0</v>
      </c>
      <c r="AA1488" s="11">
        <f t="shared" si="3557"/>
        <v>0</v>
      </c>
      <c r="AB1488" s="11">
        <f t="shared" si="3557"/>
        <v>0</v>
      </c>
      <c r="AC1488" s="11">
        <f t="shared" si="3557"/>
        <v>0</v>
      </c>
      <c r="AD1488" s="11">
        <f t="shared" si="3557"/>
        <v>0</v>
      </c>
      <c r="AE1488" s="11">
        <f t="shared" si="3557"/>
        <v>530</v>
      </c>
      <c r="AF1488" s="11">
        <f t="shared" si="3557"/>
        <v>0</v>
      </c>
      <c r="AG1488" s="11">
        <f t="shared" si="3558"/>
        <v>0</v>
      </c>
      <c r="AH1488" s="11">
        <f t="shared" si="3558"/>
        <v>0</v>
      </c>
      <c r="AI1488" s="11">
        <f t="shared" si="3558"/>
        <v>0</v>
      </c>
      <c r="AJ1488" s="11">
        <f t="shared" si="3558"/>
        <v>0</v>
      </c>
      <c r="AK1488" s="11">
        <f t="shared" si="3558"/>
        <v>530</v>
      </c>
      <c r="AL1488" s="11">
        <f t="shared" si="3558"/>
        <v>0</v>
      </c>
      <c r="AM1488" s="11">
        <f t="shared" si="3558"/>
        <v>0</v>
      </c>
      <c r="AN1488" s="11">
        <f t="shared" si="3558"/>
        <v>0</v>
      </c>
      <c r="AO1488" s="11">
        <f t="shared" si="3558"/>
        <v>0</v>
      </c>
      <c r="AP1488" s="11">
        <f t="shared" si="3558"/>
        <v>0</v>
      </c>
      <c r="AQ1488" s="11">
        <f t="shared" si="3558"/>
        <v>530</v>
      </c>
      <c r="AR1488" s="11">
        <f t="shared" si="3558"/>
        <v>0</v>
      </c>
      <c r="AS1488" s="11">
        <f t="shared" si="3559"/>
        <v>0</v>
      </c>
      <c r="AT1488" s="11">
        <f t="shared" si="3559"/>
        <v>0</v>
      </c>
      <c r="AU1488" s="11">
        <f t="shared" si="3559"/>
        <v>0</v>
      </c>
      <c r="AV1488" s="11">
        <f t="shared" si="3559"/>
        <v>0</v>
      </c>
      <c r="AW1488" s="11">
        <f t="shared" si="3559"/>
        <v>530</v>
      </c>
      <c r="AX1488" s="11">
        <f t="shared" si="3559"/>
        <v>0</v>
      </c>
      <c r="AY1488" s="11">
        <f t="shared" si="3559"/>
        <v>0</v>
      </c>
      <c r="AZ1488" s="11">
        <f t="shared" si="3559"/>
        <v>0</v>
      </c>
      <c r="BA1488" s="11">
        <f t="shared" si="3559"/>
        <v>0</v>
      </c>
      <c r="BB1488" s="11">
        <f t="shared" si="3559"/>
        <v>0</v>
      </c>
      <c r="BC1488" s="11">
        <f t="shared" si="3559"/>
        <v>530</v>
      </c>
      <c r="BD1488" s="11">
        <f t="shared" si="3559"/>
        <v>0</v>
      </c>
      <c r="BE1488" s="11">
        <f t="shared" si="3565"/>
        <v>0</v>
      </c>
      <c r="BF1488" s="11">
        <f t="shared" si="3565"/>
        <v>0</v>
      </c>
      <c r="BG1488" s="11">
        <f t="shared" si="3565"/>
        <v>0</v>
      </c>
      <c r="BH1488" s="11">
        <f t="shared" si="3565"/>
        <v>0</v>
      </c>
      <c r="BI1488" s="11">
        <f t="shared" si="3565"/>
        <v>530</v>
      </c>
      <c r="BJ1488" s="11">
        <f t="shared" si="3565"/>
        <v>0</v>
      </c>
      <c r="BK1488" s="11">
        <f t="shared" si="3565"/>
        <v>0</v>
      </c>
      <c r="BL1488" s="11">
        <f t="shared" si="3565"/>
        <v>0</v>
      </c>
      <c r="BM1488" s="11">
        <f t="shared" si="3565"/>
        <v>0</v>
      </c>
      <c r="BN1488" s="11">
        <f t="shared" si="3565"/>
        <v>0</v>
      </c>
      <c r="BO1488" s="11">
        <f t="shared" si="3565"/>
        <v>530</v>
      </c>
      <c r="BP1488" s="11">
        <f t="shared" si="3565"/>
        <v>0</v>
      </c>
      <c r="BQ1488" s="11">
        <f t="shared" si="3566"/>
        <v>0</v>
      </c>
      <c r="BR1488" s="11">
        <f t="shared" si="3566"/>
        <v>0</v>
      </c>
      <c r="BS1488" s="11">
        <f t="shared" si="3566"/>
        <v>0</v>
      </c>
      <c r="BT1488" s="11">
        <f t="shared" si="3566"/>
        <v>0</v>
      </c>
      <c r="BU1488" s="11">
        <f t="shared" si="3566"/>
        <v>530</v>
      </c>
      <c r="BV1488" s="11">
        <f t="shared" si="3566"/>
        <v>0</v>
      </c>
      <c r="BW1488" s="11">
        <f t="shared" si="3566"/>
        <v>0</v>
      </c>
      <c r="BX1488" s="11">
        <f t="shared" si="3566"/>
        <v>0</v>
      </c>
      <c r="BY1488" s="11">
        <f t="shared" si="3566"/>
        <v>0</v>
      </c>
      <c r="BZ1488" s="11">
        <f t="shared" si="3566"/>
        <v>0</v>
      </c>
      <c r="CA1488" s="11">
        <f t="shared" si="3566"/>
        <v>530</v>
      </c>
      <c r="CB1488" s="11">
        <f t="shared" si="3566"/>
        <v>0</v>
      </c>
      <c r="CC1488" s="11">
        <f t="shared" si="3567"/>
        <v>0</v>
      </c>
      <c r="CD1488" s="11">
        <f t="shared" si="3567"/>
        <v>0</v>
      </c>
      <c r="CE1488" s="11">
        <f t="shared" si="3567"/>
        <v>0</v>
      </c>
      <c r="CF1488" s="11">
        <f t="shared" si="3567"/>
        <v>0</v>
      </c>
      <c r="CG1488" s="11">
        <f t="shared" si="3567"/>
        <v>530</v>
      </c>
      <c r="CH1488" s="11">
        <f t="shared" si="3567"/>
        <v>0</v>
      </c>
      <c r="CI1488" s="11">
        <f t="shared" si="3567"/>
        <v>0</v>
      </c>
      <c r="CJ1488" s="11">
        <f t="shared" si="3567"/>
        <v>0</v>
      </c>
      <c r="CK1488" s="11">
        <f t="shared" si="3567"/>
        <v>0</v>
      </c>
      <c r="CL1488" s="11">
        <f t="shared" si="3567"/>
        <v>0</v>
      </c>
      <c r="CM1488" s="11">
        <f t="shared" si="3567"/>
        <v>530</v>
      </c>
      <c r="CN1488" s="11">
        <f t="shared" si="3567"/>
        <v>0</v>
      </c>
    </row>
    <row r="1489" spans="1:92" ht="33" hidden="1">
      <c r="A1489" s="25" t="s">
        <v>244</v>
      </c>
      <c r="B1489" s="26">
        <v>923</v>
      </c>
      <c r="C1489" s="26" t="s">
        <v>22</v>
      </c>
      <c r="D1489" s="26" t="s">
        <v>60</v>
      </c>
      <c r="E1489" s="26" t="s">
        <v>446</v>
      </c>
      <c r="F1489" s="26" t="s">
        <v>31</v>
      </c>
      <c r="G1489" s="9">
        <f t="shared" si="3556"/>
        <v>530</v>
      </c>
      <c r="H1489" s="9">
        <f t="shared" si="3556"/>
        <v>0</v>
      </c>
      <c r="I1489" s="9">
        <f t="shared" si="3556"/>
        <v>0</v>
      </c>
      <c r="J1489" s="9">
        <f t="shared" si="3556"/>
        <v>0</v>
      </c>
      <c r="K1489" s="9">
        <f t="shared" si="3556"/>
        <v>0</v>
      </c>
      <c r="L1489" s="9">
        <f t="shared" si="3556"/>
        <v>0</v>
      </c>
      <c r="M1489" s="9">
        <f t="shared" si="3556"/>
        <v>530</v>
      </c>
      <c r="N1489" s="9">
        <f t="shared" si="3556"/>
        <v>0</v>
      </c>
      <c r="O1489" s="9">
        <f t="shared" si="3556"/>
        <v>0</v>
      </c>
      <c r="P1489" s="9">
        <f t="shared" si="3556"/>
        <v>0</v>
      </c>
      <c r="Q1489" s="9">
        <f t="shared" si="3556"/>
        <v>0</v>
      </c>
      <c r="R1489" s="9">
        <f t="shared" si="3556"/>
        <v>0</v>
      </c>
      <c r="S1489" s="9">
        <f t="shared" si="3556"/>
        <v>530</v>
      </c>
      <c r="T1489" s="9">
        <f t="shared" si="3556"/>
        <v>0</v>
      </c>
      <c r="U1489" s="9">
        <f t="shared" si="3557"/>
        <v>0</v>
      </c>
      <c r="V1489" s="9">
        <f t="shared" si="3557"/>
        <v>0</v>
      </c>
      <c r="W1489" s="9">
        <f t="shared" si="3557"/>
        <v>0</v>
      </c>
      <c r="X1489" s="9">
        <f t="shared" si="3557"/>
        <v>0</v>
      </c>
      <c r="Y1489" s="9">
        <f t="shared" si="3557"/>
        <v>530</v>
      </c>
      <c r="Z1489" s="9">
        <f t="shared" si="3557"/>
        <v>0</v>
      </c>
      <c r="AA1489" s="9">
        <f t="shared" si="3557"/>
        <v>0</v>
      </c>
      <c r="AB1489" s="9">
        <f t="shared" si="3557"/>
        <v>0</v>
      </c>
      <c r="AC1489" s="9">
        <f t="shared" si="3557"/>
        <v>0</v>
      </c>
      <c r="AD1489" s="9">
        <f t="shared" si="3557"/>
        <v>0</v>
      </c>
      <c r="AE1489" s="9">
        <f t="shared" si="3557"/>
        <v>530</v>
      </c>
      <c r="AF1489" s="9">
        <f t="shared" si="3557"/>
        <v>0</v>
      </c>
      <c r="AG1489" s="9">
        <f t="shared" si="3558"/>
        <v>0</v>
      </c>
      <c r="AH1489" s="9">
        <f t="shared" si="3558"/>
        <v>0</v>
      </c>
      <c r="AI1489" s="9">
        <f t="shared" si="3558"/>
        <v>0</v>
      </c>
      <c r="AJ1489" s="9">
        <f t="shared" si="3558"/>
        <v>0</v>
      </c>
      <c r="AK1489" s="9">
        <f t="shared" si="3558"/>
        <v>530</v>
      </c>
      <c r="AL1489" s="9">
        <f t="shared" si="3558"/>
        <v>0</v>
      </c>
      <c r="AM1489" s="9">
        <f t="shared" si="3558"/>
        <v>0</v>
      </c>
      <c r="AN1489" s="9">
        <f t="shared" si="3558"/>
        <v>0</v>
      </c>
      <c r="AO1489" s="9">
        <f t="shared" si="3558"/>
        <v>0</v>
      </c>
      <c r="AP1489" s="9">
        <f t="shared" si="3558"/>
        <v>0</v>
      </c>
      <c r="AQ1489" s="9">
        <f t="shared" si="3558"/>
        <v>530</v>
      </c>
      <c r="AR1489" s="9">
        <f t="shared" si="3558"/>
        <v>0</v>
      </c>
      <c r="AS1489" s="9">
        <f t="shared" si="3559"/>
        <v>0</v>
      </c>
      <c r="AT1489" s="9">
        <f t="shared" si="3559"/>
        <v>0</v>
      </c>
      <c r="AU1489" s="9">
        <f t="shared" si="3559"/>
        <v>0</v>
      </c>
      <c r="AV1489" s="9">
        <f t="shared" si="3559"/>
        <v>0</v>
      </c>
      <c r="AW1489" s="9">
        <f t="shared" si="3559"/>
        <v>530</v>
      </c>
      <c r="AX1489" s="9">
        <f t="shared" si="3559"/>
        <v>0</v>
      </c>
      <c r="AY1489" s="9">
        <f t="shared" si="3559"/>
        <v>0</v>
      </c>
      <c r="AZ1489" s="9">
        <f t="shared" si="3559"/>
        <v>0</v>
      </c>
      <c r="BA1489" s="9">
        <f t="shared" si="3559"/>
        <v>0</v>
      </c>
      <c r="BB1489" s="9">
        <f t="shared" si="3559"/>
        <v>0</v>
      </c>
      <c r="BC1489" s="9">
        <f t="shared" si="3559"/>
        <v>530</v>
      </c>
      <c r="BD1489" s="9">
        <f t="shared" si="3559"/>
        <v>0</v>
      </c>
      <c r="BE1489" s="9">
        <f t="shared" si="3565"/>
        <v>0</v>
      </c>
      <c r="BF1489" s="9">
        <f t="shared" si="3565"/>
        <v>0</v>
      </c>
      <c r="BG1489" s="9">
        <f t="shared" si="3565"/>
        <v>0</v>
      </c>
      <c r="BH1489" s="9">
        <f t="shared" si="3565"/>
        <v>0</v>
      </c>
      <c r="BI1489" s="9">
        <f t="shared" si="3565"/>
        <v>530</v>
      </c>
      <c r="BJ1489" s="9">
        <f t="shared" si="3565"/>
        <v>0</v>
      </c>
      <c r="BK1489" s="9">
        <f t="shared" si="3565"/>
        <v>0</v>
      </c>
      <c r="BL1489" s="9">
        <f t="shared" si="3565"/>
        <v>0</v>
      </c>
      <c r="BM1489" s="9">
        <f t="shared" si="3565"/>
        <v>0</v>
      </c>
      <c r="BN1489" s="9">
        <f t="shared" si="3565"/>
        <v>0</v>
      </c>
      <c r="BO1489" s="9">
        <f t="shared" si="3565"/>
        <v>530</v>
      </c>
      <c r="BP1489" s="9">
        <f t="shared" si="3565"/>
        <v>0</v>
      </c>
      <c r="BQ1489" s="9">
        <f t="shared" si="3566"/>
        <v>0</v>
      </c>
      <c r="BR1489" s="9">
        <f t="shared" si="3566"/>
        <v>0</v>
      </c>
      <c r="BS1489" s="9">
        <f t="shared" si="3566"/>
        <v>0</v>
      </c>
      <c r="BT1489" s="9">
        <f t="shared" si="3566"/>
        <v>0</v>
      </c>
      <c r="BU1489" s="9">
        <f t="shared" si="3566"/>
        <v>530</v>
      </c>
      <c r="BV1489" s="9">
        <f t="shared" si="3566"/>
        <v>0</v>
      </c>
      <c r="BW1489" s="9">
        <f t="shared" si="3566"/>
        <v>0</v>
      </c>
      <c r="BX1489" s="9">
        <f t="shared" si="3566"/>
        <v>0</v>
      </c>
      <c r="BY1489" s="9">
        <f t="shared" si="3566"/>
        <v>0</v>
      </c>
      <c r="BZ1489" s="9">
        <f t="shared" si="3566"/>
        <v>0</v>
      </c>
      <c r="CA1489" s="9">
        <f t="shared" si="3566"/>
        <v>530</v>
      </c>
      <c r="CB1489" s="9">
        <f t="shared" si="3566"/>
        <v>0</v>
      </c>
      <c r="CC1489" s="9">
        <f t="shared" si="3567"/>
        <v>0</v>
      </c>
      <c r="CD1489" s="9">
        <f t="shared" si="3567"/>
        <v>0</v>
      </c>
      <c r="CE1489" s="9">
        <f t="shared" si="3567"/>
        <v>0</v>
      </c>
      <c r="CF1489" s="9">
        <f t="shared" si="3567"/>
        <v>0</v>
      </c>
      <c r="CG1489" s="9">
        <f t="shared" si="3567"/>
        <v>530</v>
      </c>
      <c r="CH1489" s="9">
        <f t="shared" si="3567"/>
        <v>0</v>
      </c>
      <c r="CI1489" s="9">
        <f t="shared" si="3567"/>
        <v>0</v>
      </c>
      <c r="CJ1489" s="9">
        <f t="shared" si="3567"/>
        <v>0</v>
      </c>
      <c r="CK1489" s="9">
        <f t="shared" si="3567"/>
        <v>0</v>
      </c>
      <c r="CL1489" s="9">
        <f t="shared" si="3567"/>
        <v>0</v>
      </c>
      <c r="CM1489" s="9">
        <f t="shared" si="3567"/>
        <v>530</v>
      </c>
      <c r="CN1489" s="9">
        <f t="shared" si="3567"/>
        <v>0</v>
      </c>
    </row>
    <row r="1490" spans="1:92" ht="33" hidden="1">
      <c r="A1490" s="25" t="s">
        <v>37</v>
      </c>
      <c r="B1490" s="26">
        <v>923</v>
      </c>
      <c r="C1490" s="26" t="s">
        <v>22</v>
      </c>
      <c r="D1490" s="26" t="s">
        <v>60</v>
      </c>
      <c r="E1490" s="26" t="s">
        <v>446</v>
      </c>
      <c r="F1490" s="26" t="s">
        <v>38</v>
      </c>
      <c r="G1490" s="9">
        <v>530</v>
      </c>
      <c r="H1490" s="9"/>
      <c r="I1490" s="9"/>
      <c r="J1490" s="9"/>
      <c r="K1490" s="9"/>
      <c r="L1490" s="9"/>
      <c r="M1490" s="9">
        <f>G1490+I1490+J1490+K1490+L1490</f>
        <v>530</v>
      </c>
      <c r="N1490" s="9">
        <f>H1490+L1490</f>
        <v>0</v>
      </c>
      <c r="O1490" s="9"/>
      <c r="P1490" s="9"/>
      <c r="Q1490" s="9"/>
      <c r="R1490" s="9"/>
      <c r="S1490" s="9">
        <f>M1490+O1490+P1490+Q1490+R1490</f>
        <v>530</v>
      </c>
      <c r="T1490" s="9">
        <f>N1490+R1490</f>
        <v>0</v>
      </c>
      <c r="U1490" s="9"/>
      <c r="V1490" s="9"/>
      <c r="W1490" s="9"/>
      <c r="X1490" s="9"/>
      <c r="Y1490" s="9">
        <f>S1490+U1490+V1490+W1490+X1490</f>
        <v>530</v>
      </c>
      <c r="Z1490" s="9">
        <f>T1490+X1490</f>
        <v>0</v>
      </c>
      <c r="AA1490" s="9"/>
      <c r="AB1490" s="9"/>
      <c r="AC1490" s="9"/>
      <c r="AD1490" s="9"/>
      <c r="AE1490" s="9">
        <f>Y1490+AA1490+AB1490+AC1490+AD1490</f>
        <v>530</v>
      </c>
      <c r="AF1490" s="9">
        <f>Z1490+AD1490</f>
        <v>0</v>
      </c>
      <c r="AG1490" s="9"/>
      <c r="AH1490" s="9"/>
      <c r="AI1490" s="9"/>
      <c r="AJ1490" s="9"/>
      <c r="AK1490" s="9">
        <f>AE1490+AG1490+AH1490+AI1490+AJ1490</f>
        <v>530</v>
      </c>
      <c r="AL1490" s="9">
        <f>AF1490+AJ1490</f>
        <v>0</v>
      </c>
      <c r="AM1490" s="9"/>
      <c r="AN1490" s="9"/>
      <c r="AO1490" s="9"/>
      <c r="AP1490" s="9"/>
      <c r="AQ1490" s="9">
        <f>AK1490+AM1490+AN1490+AO1490+AP1490</f>
        <v>530</v>
      </c>
      <c r="AR1490" s="9">
        <f>AL1490+AP1490</f>
        <v>0</v>
      </c>
      <c r="AS1490" s="9"/>
      <c r="AT1490" s="9"/>
      <c r="AU1490" s="9"/>
      <c r="AV1490" s="9"/>
      <c r="AW1490" s="9">
        <f>AQ1490+AS1490+AT1490+AU1490+AV1490</f>
        <v>530</v>
      </c>
      <c r="AX1490" s="9">
        <f>AR1490+AV1490</f>
        <v>0</v>
      </c>
      <c r="AY1490" s="9"/>
      <c r="AZ1490" s="9"/>
      <c r="BA1490" s="9"/>
      <c r="BB1490" s="9"/>
      <c r="BC1490" s="9">
        <f>AW1490+AY1490+AZ1490+BA1490+BB1490</f>
        <v>530</v>
      </c>
      <c r="BD1490" s="9">
        <f>AX1490+BB1490</f>
        <v>0</v>
      </c>
      <c r="BE1490" s="9"/>
      <c r="BF1490" s="9"/>
      <c r="BG1490" s="9"/>
      <c r="BH1490" s="9"/>
      <c r="BI1490" s="9">
        <f>BC1490+BE1490+BF1490+BG1490+BH1490</f>
        <v>530</v>
      </c>
      <c r="BJ1490" s="9">
        <f>BD1490+BH1490</f>
        <v>0</v>
      </c>
      <c r="BK1490" s="9"/>
      <c r="BL1490" s="9"/>
      <c r="BM1490" s="9"/>
      <c r="BN1490" s="9"/>
      <c r="BO1490" s="9">
        <f>BI1490+BK1490+BL1490+BM1490+BN1490</f>
        <v>530</v>
      </c>
      <c r="BP1490" s="9">
        <f>BJ1490+BN1490</f>
        <v>0</v>
      </c>
      <c r="BQ1490" s="9"/>
      <c r="BR1490" s="9"/>
      <c r="BS1490" s="9"/>
      <c r="BT1490" s="9"/>
      <c r="BU1490" s="9">
        <f>BO1490+BQ1490+BR1490+BS1490+BT1490</f>
        <v>530</v>
      </c>
      <c r="BV1490" s="9">
        <f>BP1490+BT1490</f>
        <v>0</v>
      </c>
      <c r="BW1490" s="9"/>
      <c r="BX1490" s="9"/>
      <c r="BY1490" s="9"/>
      <c r="BZ1490" s="9"/>
      <c r="CA1490" s="9">
        <f>BU1490+BW1490+BX1490+BY1490+BZ1490</f>
        <v>530</v>
      </c>
      <c r="CB1490" s="9">
        <f>BV1490+BZ1490</f>
        <v>0</v>
      </c>
      <c r="CC1490" s="9"/>
      <c r="CD1490" s="9"/>
      <c r="CE1490" s="9"/>
      <c r="CF1490" s="9"/>
      <c r="CG1490" s="9">
        <f>CA1490+CC1490+CD1490+CE1490+CF1490</f>
        <v>530</v>
      </c>
      <c r="CH1490" s="9">
        <f>CB1490+CF1490</f>
        <v>0</v>
      </c>
      <c r="CI1490" s="9"/>
      <c r="CJ1490" s="9"/>
      <c r="CK1490" s="9"/>
      <c r="CL1490" s="9"/>
      <c r="CM1490" s="9">
        <f>CG1490+CI1490+CJ1490+CK1490+CL1490</f>
        <v>530</v>
      </c>
      <c r="CN1490" s="9">
        <f>CH1490+CL1490</f>
        <v>0</v>
      </c>
    </row>
    <row r="1491" spans="1:92" ht="20.100000000000001" hidden="1" customHeight="1">
      <c r="A1491" s="25" t="s">
        <v>603</v>
      </c>
      <c r="B1491" s="26" t="s">
        <v>620</v>
      </c>
      <c r="C1491" s="26" t="s">
        <v>22</v>
      </c>
      <c r="D1491" s="26" t="s">
        <v>60</v>
      </c>
      <c r="E1491" s="26" t="s">
        <v>743</v>
      </c>
      <c r="F1491" s="26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>
        <f>BE1492</f>
        <v>0</v>
      </c>
      <c r="BF1491" s="9">
        <f t="shared" ref="BF1491:BX1493" si="3568">BF1492</f>
        <v>0</v>
      </c>
      <c r="BG1491" s="9">
        <f t="shared" si="3568"/>
        <v>0</v>
      </c>
      <c r="BH1491" s="9">
        <f t="shared" si="3568"/>
        <v>14</v>
      </c>
      <c r="BI1491" s="9">
        <f t="shared" si="3568"/>
        <v>14</v>
      </c>
      <c r="BJ1491" s="9">
        <f t="shared" si="3568"/>
        <v>14</v>
      </c>
      <c r="BK1491" s="9">
        <f>BK1492</f>
        <v>0</v>
      </c>
      <c r="BL1491" s="9">
        <f t="shared" si="3568"/>
        <v>0</v>
      </c>
      <c r="BM1491" s="9">
        <f t="shared" si="3568"/>
        <v>0</v>
      </c>
      <c r="BN1491" s="9">
        <f t="shared" si="3568"/>
        <v>0</v>
      </c>
      <c r="BO1491" s="9">
        <f t="shared" si="3568"/>
        <v>14</v>
      </c>
      <c r="BP1491" s="9">
        <f t="shared" si="3568"/>
        <v>14</v>
      </c>
      <c r="BQ1491" s="9">
        <f>BQ1492</f>
        <v>0</v>
      </c>
      <c r="BR1491" s="9">
        <f t="shared" si="3568"/>
        <v>0</v>
      </c>
      <c r="BS1491" s="9">
        <f t="shared" si="3568"/>
        <v>0</v>
      </c>
      <c r="BT1491" s="9">
        <f t="shared" si="3568"/>
        <v>0</v>
      </c>
      <c r="BU1491" s="9">
        <f t="shared" si="3568"/>
        <v>14</v>
      </c>
      <c r="BV1491" s="9">
        <f t="shared" si="3568"/>
        <v>14</v>
      </c>
      <c r="BW1491" s="9">
        <f>BW1492</f>
        <v>0</v>
      </c>
      <c r="BX1491" s="9">
        <f t="shared" si="3568"/>
        <v>0</v>
      </c>
      <c r="BY1491" s="9">
        <f t="shared" ref="BX1491:CB1493" si="3569">BY1492</f>
        <v>0</v>
      </c>
      <c r="BZ1491" s="9">
        <f t="shared" si="3569"/>
        <v>0</v>
      </c>
      <c r="CA1491" s="9">
        <f t="shared" si="3569"/>
        <v>14</v>
      </c>
      <c r="CB1491" s="9">
        <f t="shared" si="3569"/>
        <v>14</v>
      </c>
      <c r="CC1491" s="9">
        <f>CC1492</f>
        <v>0</v>
      </c>
      <c r="CD1491" s="9">
        <f t="shared" ref="CD1491:CN1493" si="3570">CD1492</f>
        <v>0</v>
      </c>
      <c r="CE1491" s="9">
        <f t="shared" si="3570"/>
        <v>0</v>
      </c>
      <c r="CF1491" s="9">
        <f t="shared" si="3570"/>
        <v>0</v>
      </c>
      <c r="CG1491" s="9">
        <f t="shared" si="3570"/>
        <v>14</v>
      </c>
      <c r="CH1491" s="9">
        <f t="shared" si="3570"/>
        <v>14</v>
      </c>
      <c r="CI1491" s="9">
        <f>CI1492</f>
        <v>0</v>
      </c>
      <c r="CJ1491" s="9">
        <f t="shared" si="3570"/>
        <v>0</v>
      </c>
      <c r="CK1491" s="9">
        <f t="shared" si="3570"/>
        <v>0</v>
      </c>
      <c r="CL1491" s="9">
        <f t="shared" si="3570"/>
        <v>0</v>
      </c>
      <c r="CM1491" s="9">
        <f t="shared" si="3570"/>
        <v>14</v>
      </c>
      <c r="CN1491" s="9">
        <f t="shared" si="3570"/>
        <v>14</v>
      </c>
    </row>
    <row r="1492" spans="1:92" ht="20.100000000000001" hidden="1" customHeight="1">
      <c r="A1492" s="25" t="s">
        <v>615</v>
      </c>
      <c r="B1492" s="26" t="s">
        <v>620</v>
      </c>
      <c r="C1492" s="26" t="s">
        <v>22</v>
      </c>
      <c r="D1492" s="26" t="s">
        <v>60</v>
      </c>
      <c r="E1492" s="26" t="s">
        <v>742</v>
      </c>
      <c r="F1492" s="26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>
        <f>BE1493</f>
        <v>0</v>
      </c>
      <c r="BF1492" s="9">
        <f t="shared" ref="BF1492:BU1493" si="3571">BF1493</f>
        <v>0</v>
      </c>
      <c r="BG1492" s="9">
        <f t="shared" si="3571"/>
        <v>0</v>
      </c>
      <c r="BH1492" s="9">
        <f t="shared" si="3571"/>
        <v>14</v>
      </c>
      <c r="BI1492" s="9">
        <f t="shared" si="3571"/>
        <v>14</v>
      </c>
      <c r="BJ1492" s="9">
        <f t="shared" si="3571"/>
        <v>14</v>
      </c>
      <c r="BK1492" s="9">
        <f>BK1493</f>
        <v>0</v>
      </c>
      <c r="BL1492" s="9">
        <f t="shared" si="3571"/>
        <v>0</v>
      </c>
      <c r="BM1492" s="9">
        <f t="shared" si="3571"/>
        <v>0</v>
      </c>
      <c r="BN1492" s="9">
        <f t="shared" si="3571"/>
        <v>0</v>
      </c>
      <c r="BO1492" s="9">
        <f t="shared" si="3571"/>
        <v>14</v>
      </c>
      <c r="BP1492" s="9">
        <f t="shared" si="3571"/>
        <v>14</v>
      </c>
      <c r="BQ1492" s="9">
        <f>BQ1493</f>
        <v>0</v>
      </c>
      <c r="BR1492" s="9">
        <f t="shared" si="3571"/>
        <v>0</v>
      </c>
      <c r="BS1492" s="9">
        <f t="shared" si="3571"/>
        <v>0</v>
      </c>
      <c r="BT1492" s="9">
        <f t="shared" si="3571"/>
        <v>0</v>
      </c>
      <c r="BU1492" s="9">
        <f t="shared" si="3571"/>
        <v>14</v>
      </c>
      <c r="BV1492" s="9">
        <f t="shared" si="3568"/>
        <v>14</v>
      </c>
      <c r="BW1492" s="9">
        <f>BW1493</f>
        <v>0</v>
      </c>
      <c r="BX1492" s="9">
        <f t="shared" si="3568"/>
        <v>0</v>
      </c>
      <c r="BY1492" s="9">
        <f t="shared" si="3569"/>
        <v>0</v>
      </c>
      <c r="BZ1492" s="9">
        <f t="shared" si="3569"/>
        <v>0</v>
      </c>
      <c r="CA1492" s="9">
        <f t="shared" si="3569"/>
        <v>14</v>
      </c>
      <c r="CB1492" s="9">
        <f t="shared" si="3569"/>
        <v>14</v>
      </c>
      <c r="CC1492" s="9">
        <f>CC1493</f>
        <v>0</v>
      </c>
      <c r="CD1492" s="9">
        <f t="shared" si="3570"/>
        <v>0</v>
      </c>
      <c r="CE1492" s="9">
        <f t="shared" si="3570"/>
        <v>0</v>
      </c>
      <c r="CF1492" s="9">
        <f t="shared" si="3570"/>
        <v>0</v>
      </c>
      <c r="CG1492" s="9">
        <f t="shared" si="3570"/>
        <v>14</v>
      </c>
      <c r="CH1492" s="9">
        <f t="shared" si="3570"/>
        <v>14</v>
      </c>
      <c r="CI1492" s="9">
        <f>CI1493</f>
        <v>0</v>
      </c>
      <c r="CJ1492" s="9">
        <f t="shared" si="3570"/>
        <v>0</v>
      </c>
      <c r="CK1492" s="9">
        <f t="shared" si="3570"/>
        <v>0</v>
      </c>
      <c r="CL1492" s="9">
        <f t="shared" si="3570"/>
        <v>0</v>
      </c>
      <c r="CM1492" s="9">
        <f t="shared" si="3570"/>
        <v>14</v>
      </c>
      <c r="CN1492" s="9">
        <f t="shared" si="3570"/>
        <v>14</v>
      </c>
    </row>
    <row r="1493" spans="1:92" ht="33" hidden="1">
      <c r="A1493" s="25" t="s">
        <v>244</v>
      </c>
      <c r="B1493" s="26" t="s">
        <v>620</v>
      </c>
      <c r="C1493" s="26" t="s">
        <v>22</v>
      </c>
      <c r="D1493" s="26" t="s">
        <v>60</v>
      </c>
      <c r="E1493" s="26" t="s">
        <v>742</v>
      </c>
      <c r="F1493" s="26" t="s">
        <v>31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>
        <f>BE1494</f>
        <v>0</v>
      </c>
      <c r="BF1493" s="9">
        <f t="shared" si="3571"/>
        <v>0</v>
      </c>
      <c r="BG1493" s="9">
        <f t="shared" si="3571"/>
        <v>0</v>
      </c>
      <c r="BH1493" s="9">
        <f t="shared" si="3571"/>
        <v>14</v>
      </c>
      <c r="BI1493" s="9">
        <f t="shared" si="3571"/>
        <v>14</v>
      </c>
      <c r="BJ1493" s="9">
        <f t="shared" si="3571"/>
        <v>14</v>
      </c>
      <c r="BK1493" s="9">
        <f>BK1494</f>
        <v>0</v>
      </c>
      <c r="BL1493" s="9">
        <f t="shared" si="3571"/>
        <v>0</v>
      </c>
      <c r="BM1493" s="9">
        <f t="shared" si="3571"/>
        <v>0</v>
      </c>
      <c r="BN1493" s="9">
        <f t="shared" si="3571"/>
        <v>0</v>
      </c>
      <c r="BO1493" s="9">
        <f t="shared" si="3571"/>
        <v>14</v>
      </c>
      <c r="BP1493" s="9">
        <f t="shared" si="3571"/>
        <v>14</v>
      </c>
      <c r="BQ1493" s="9">
        <f>BQ1494</f>
        <v>0</v>
      </c>
      <c r="BR1493" s="9">
        <f t="shared" si="3568"/>
        <v>0</v>
      </c>
      <c r="BS1493" s="9">
        <f t="shared" si="3568"/>
        <v>0</v>
      </c>
      <c r="BT1493" s="9">
        <f t="shared" si="3568"/>
        <v>0</v>
      </c>
      <c r="BU1493" s="9">
        <f t="shared" si="3568"/>
        <v>14</v>
      </c>
      <c r="BV1493" s="9">
        <f t="shared" si="3568"/>
        <v>14</v>
      </c>
      <c r="BW1493" s="9">
        <f>BW1494</f>
        <v>0</v>
      </c>
      <c r="BX1493" s="9">
        <f t="shared" si="3569"/>
        <v>0</v>
      </c>
      <c r="BY1493" s="9">
        <f t="shared" si="3569"/>
        <v>0</v>
      </c>
      <c r="BZ1493" s="9">
        <f t="shared" si="3569"/>
        <v>0</v>
      </c>
      <c r="CA1493" s="9">
        <f t="shared" si="3569"/>
        <v>14</v>
      </c>
      <c r="CB1493" s="9">
        <f t="shared" si="3569"/>
        <v>14</v>
      </c>
      <c r="CC1493" s="9">
        <f>CC1494</f>
        <v>0</v>
      </c>
      <c r="CD1493" s="9">
        <f t="shared" si="3570"/>
        <v>0</v>
      </c>
      <c r="CE1493" s="9">
        <f t="shared" si="3570"/>
        <v>0</v>
      </c>
      <c r="CF1493" s="9">
        <f t="shared" si="3570"/>
        <v>0</v>
      </c>
      <c r="CG1493" s="9">
        <f t="shared" si="3570"/>
        <v>14</v>
      </c>
      <c r="CH1493" s="9">
        <f t="shared" si="3570"/>
        <v>14</v>
      </c>
      <c r="CI1493" s="9">
        <f>CI1494</f>
        <v>0</v>
      </c>
      <c r="CJ1493" s="9">
        <f t="shared" si="3570"/>
        <v>0</v>
      </c>
      <c r="CK1493" s="9">
        <f t="shared" si="3570"/>
        <v>0</v>
      </c>
      <c r="CL1493" s="9">
        <f t="shared" si="3570"/>
        <v>0</v>
      </c>
      <c r="CM1493" s="9">
        <f t="shared" si="3570"/>
        <v>14</v>
      </c>
      <c r="CN1493" s="9">
        <f t="shared" si="3570"/>
        <v>14</v>
      </c>
    </row>
    <row r="1494" spans="1:92" ht="33" hidden="1">
      <c r="A1494" s="25" t="s">
        <v>37</v>
      </c>
      <c r="B1494" s="26" t="s">
        <v>620</v>
      </c>
      <c r="C1494" s="26" t="s">
        <v>22</v>
      </c>
      <c r="D1494" s="26" t="s">
        <v>60</v>
      </c>
      <c r="E1494" s="26" t="s">
        <v>742</v>
      </c>
      <c r="F1494" s="26" t="s">
        <v>38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>
        <v>14</v>
      </c>
      <c r="BI1494" s="9">
        <f>BC1494+BE1494+BF1494+BG1494+BH1494</f>
        <v>14</v>
      </c>
      <c r="BJ1494" s="9">
        <f>BD1494+BH1494</f>
        <v>14</v>
      </c>
      <c r="BK1494" s="9"/>
      <c r="BL1494" s="9"/>
      <c r="BM1494" s="9"/>
      <c r="BN1494" s="9"/>
      <c r="BO1494" s="9">
        <f>BI1494+BK1494+BL1494+BM1494+BN1494</f>
        <v>14</v>
      </c>
      <c r="BP1494" s="9">
        <f>BJ1494+BN1494</f>
        <v>14</v>
      </c>
      <c r="BQ1494" s="9"/>
      <c r="BR1494" s="9"/>
      <c r="BS1494" s="9"/>
      <c r="BT1494" s="9"/>
      <c r="BU1494" s="9">
        <f>BO1494+BQ1494+BR1494+BS1494+BT1494</f>
        <v>14</v>
      </c>
      <c r="BV1494" s="9">
        <f>BP1494+BT1494</f>
        <v>14</v>
      </c>
      <c r="BW1494" s="9"/>
      <c r="BX1494" s="9"/>
      <c r="BY1494" s="9"/>
      <c r="BZ1494" s="9"/>
      <c r="CA1494" s="9">
        <f>BU1494+BW1494+BX1494+BY1494+BZ1494</f>
        <v>14</v>
      </c>
      <c r="CB1494" s="9">
        <f>BV1494+BZ1494</f>
        <v>14</v>
      </c>
      <c r="CC1494" s="9"/>
      <c r="CD1494" s="9"/>
      <c r="CE1494" s="9"/>
      <c r="CF1494" s="9"/>
      <c r="CG1494" s="9">
        <f>CA1494+CC1494+CD1494+CE1494+CF1494</f>
        <v>14</v>
      </c>
      <c r="CH1494" s="9">
        <f>CB1494+CF1494</f>
        <v>14</v>
      </c>
      <c r="CI1494" s="9"/>
      <c r="CJ1494" s="9"/>
      <c r="CK1494" s="9"/>
      <c r="CL1494" s="9"/>
      <c r="CM1494" s="9">
        <f>CG1494+CI1494+CJ1494+CK1494+CL1494</f>
        <v>14</v>
      </c>
      <c r="CN1494" s="9">
        <f>CH1494+CL1494</f>
        <v>14</v>
      </c>
    </row>
    <row r="1495" spans="1:92" ht="20.100000000000001" hidden="1" customHeight="1">
      <c r="A1495" s="25" t="s">
        <v>62</v>
      </c>
      <c r="B1495" s="26">
        <v>923</v>
      </c>
      <c r="C1495" s="26" t="s">
        <v>22</v>
      </c>
      <c r="D1495" s="26" t="s">
        <v>60</v>
      </c>
      <c r="E1495" s="26" t="s">
        <v>63</v>
      </c>
      <c r="F1495" s="26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>
        <f>AA1496</f>
        <v>0</v>
      </c>
      <c r="AB1495" s="9">
        <f t="shared" ref="AB1495:AQ1497" si="3572">AB1496</f>
        <v>0</v>
      </c>
      <c r="AC1495" s="9">
        <f t="shared" si="3572"/>
        <v>0</v>
      </c>
      <c r="AD1495" s="9">
        <f t="shared" si="3572"/>
        <v>3553</v>
      </c>
      <c r="AE1495" s="9">
        <f t="shared" si="3572"/>
        <v>3553</v>
      </c>
      <c r="AF1495" s="9">
        <f t="shared" si="3572"/>
        <v>3553</v>
      </c>
      <c r="AG1495" s="9">
        <f>AG1496</f>
        <v>0</v>
      </c>
      <c r="AH1495" s="9">
        <f t="shared" si="3572"/>
        <v>0</v>
      </c>
      <c r="AI1495" s="9">
        <f t="shared" si="3572"/>
        <v>0</v>
      </c>
      <c r="AJ1495" s="9">
        <f t="shared" si="3572"/>
        <v>0</v>
      </c>
      <c r="AK1495" s="9">
        <f t="shared" si="3572"/>
        <v>3553</v>
      </c>
      <c r="AL1495" s="9">
        <f t="shared" si="3572"/>
        <v>3553</v>
      </c>
      <c r="AM1495" s="9">
        <f>AM1496</f>
        <v>0</v>
      </c>
      <c r="AN1495" s="9">
        <f t="shared" si="3572"/>
        <v>0</v>
      </c>
      <c r="AO1495" s="9">
        <f t="shared" si="3572"/>
        <v>0</v>
      </c>
      <c r="AP1495" s="9">
        <f t="shared" si="3572"/>
        <v>0</v>
      </c>
      <c r="AQ1495" s="9">
        <f t="shared" si="3572"/>
        <v>3553</v>
      </c>
      <c r="AR1495" s="9">
        <f t="shared" ref="AN1495:AR1497" si="3573">AR1496</f>
        <v>3553</v>
      </c>
      <c r="AS1495" s="9">
        <f>AS1496</f>
        <v>0</v>
      </c>
      <c r="AT1495" s="9">
        <f t="shared" ref="AT1495:BI1497" si="3574">AT1496</f>
        <v>0</v>
      </c>
      <c r="AU1495" s="9">
        <f t="shared" si="3574"/>
        <v>0</v>
      </c>
      <c r="AV1495" s="9">
        <f t="shared" si="3574"/>
        <v>0</v>
      </c>
      <c r="AW1495" s="9">
        <f t="shared" si="3574"/>
        <v>3553</v>
      </c>
      <c r="AX1495" s="9">
        <f t="shared" si="3574"/>
        <v>3553</v>
      </c>
      <c r="AY1495" s="9">
        <f>AY1496</f>
        <v>0</v>
      </c>
      <c r="AZ1495" s="9">
        <f t="shared" si="3574"/>
        <v>0</v>
      </c>
      <c r="BA1495" s="9">
        <f t="shared" si="3574"/>
        <v>0</v>
      </c>
      <c r="BB1495" s="9">
        <f t="shared" si="3574"/>
        <v>0</v>
      </c>
      <c r="BC1495" s="9">
        <f t="shared" si="3574"/>
        <v>3553</v>
      </c>
      <c r="BD1495" s="9">
        <f t="shared" si="3574"/>
        <v>3553</v>
      </c>
      <c r="BE1495" s="9">
        <f>BE1496</f>
        <v>0</v>
      </c>
      <c r="BF1495" s="9">
        <f t="shared" si="3574"/>
        <v>0</v>
      </c>
      <c r="BG1495" s="9">
        <f t="shared" si="3574"/>
        <v>0</v>
      </c>
      <c r="BH1495" s="9">
        <f t="shared" si="3574"/>
        <v>0</v>
      </c>
      <c r="BI1495" s="9">
        <f t="shared" si="3574"/>
        <v>3553</v>
      </c>
      <c r="BJ1495" s="9">
        <f t="shared" ref="BF1495:BJ1497" si="3575">BJ1496</f>
        <v>3553</v>
      </c>
      <c r="BK1495" s="9">
        <f>BK1496</f>
        <v>0</v>
      </c>
      <c r="BL1495" s="9">
        <f t="shared" ref="BL1495:CA1497" si="3576">BL1496</f>
        <v>0</v>
      </c>
      <c r="BM1495" s="9">
        <f t="shared" si="3576"/>
        <v>0</v>
      </c>
      <c r="BN1495" s="9">
        <f t="shared" si="3576"/>
        <v>0</v>
      </c>
      <c r="BO1495" s="9">
        <f t="shared" si="3576"/>
        <v>3553</v>
      </c>
      <c r="BP1495" s="9">
        <f t="shared" si="3576"/>
        <v>3553</v>
      </c>
      <c r="BQ1495" s="9">
        <f>BQ1496</f>
        <v>0</v>
      </c>
      <c r="BR1495" s="9">
        <f t="shared" si="3576"/>
        <v>0</v>
      </c>
      <c r="BS1495" s="9">
        <f t="shared" si="3576"/>
        <v>0</v>
      </c>
      <c r="BT1495" s="9">
        <f t="shared" si="3576"/>
        <v>0</v>
      </c>
      <c r="BU1495" s="9">
        <f t="shared" si="3576"/>
        <v>3553</v>
      </c>
      <c r="BV1495" s="9">
        <f t="shared" si="3576"/>
        <v>3553</v>
      </c>
      <c r="BW1495" s="9">
        <f>BW1496</f>
        <v>0</v>
      </c>
      <c r="BX1495" s="9">
        <f t="shared" si="3576"/>
        <v>0</v>
      </c>
      <c r="BY1495" s="9">
        <f t="shared" si="3576"/>
        <v>0</v>
      </c>
      <c r="BZ1495" s="9">
        <f t="shared" si="3576"/>
        <v>0</v>
      </c>
      <c r="CA1495" s="9">
        <f t="shared" si="3576"/>
        <v>3553</v>
      </c>
      <c r="CB1495" s="9">
        <f t="shared" ref="BX1495:CB1497" si="3577">CB1496</f>
        <v>3553</v>
      </c>
      <c r="CC1495" s="9">
        <f>CC1496</f>
        <v>0</v>
      </c>
      <c r="CD1495" s="9">
        <f t="shared" ref="CD1495:CN1497" si="3578">CD1496</f>
        <v>0</v>
      </c>
      <c r="CE1495" s="9">
        <f t="shared" si="3578"/>
        <v>0</v>
      </c>
      <c r="CF1495" s="9">
        <f t="shared" si="3578"/>
        <v>0</v>
      </c>
      <c r="CG1495" s="9">
        <f t="shared" si="3578"/>
        <v>3553</v>
      </c>
      <c r="CH1495" s="9">
        <f t="shared" si="3578"/>
        <v>3553</v>
      </c>
      <c r="CI1495" s="9">
        <f>CI1496</f>
        <v>0</v>
      </c>
      <c r="CJ1495" s="9">
        <f t="shared" si="3578"/>
        <v>0</v>
      </c>
      <c r="CK1495" s="9">
        <f t="shared" si="3578"/>
        <v>0</v>
      </c>
      <c r="CL1495" s="9">
        <f t="shared" si="3578"/>
        <v>0</v>
      </c>
      <c r="CM1495" s="9">
        <f t="shared" si="3578"/>
        <v>3553</v>
      </c>
      <c r="CN1495" s="9">
        <f t="shared" si="3578"/>
        <v>3553</v>
      </c>
    </row>
    <row r="1496" spans="1:92" ht="49.5" hidden="1">
      <c r="A1496" s="25" t="s">
        <v>686</v>
      </c>
      <c r="B1496" s="26">
        <v>923</v>
      </c>
      <c r="C1496" s="26" t="s">
        <v>22</v>
      </c>
      <c r="D1496" s="26" t="s">
        <v>60</v>
      </c>
      <c r="E1496" s="26" t="s">
        <v>687</v>
      </c>
      <c r="F1496" s="26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>
        <f>AA1497</f>
        <v>0</v>
      </c>
      <c r="AB1496" s="9">
        <f t="shared" si="3572"/>
        <v>0</v>
      </c>
      <c r="AC1496" s="9">
        <f t="shared" si="3572"/>
        <v>0</v>
      </c>
      <c r="AD1496" s="9">
        <f t="shared" si="3572"/>
        <v>3553</v>
      </c>
      <c r="AE1496" s="9">
        <f t="shared" si="3572"/>
        <v>3553</v>
      </c>
      <c r="AF1496" s="9">
        <f t="shared" si="3572"/>
        <v>3553</v>
      </c>
      <c r="AG1496" s="9">
        <f>AG1497</f>
        <v>0</v>
      </c>
      <c r="AH1496" s="9">
        <f t="shared" si="3572"/>
        <v>0</v>
      </c>
      <c r="AI1496" s="9">
        <f t="shared" si="3572"/>
        <v>0</v>
      </c>
      <c r="AJ1496" s="9">
        <f t="shared" si="3572"/>
        <v>0</v>
      </c>
      <c r="AK1496" s="9">
        <f t="shared" si="3572"/>
        <v>3553</v>
      </c>
      <c r="AL1496" s="9">
        <f t="shared" si="3572"/>
        <v>3553</v>
      </c>
      <c r="AM1496" s="9">
        <f>AM1497</f>
        <v>0</v>
      </c>
      <c r="AN1496" s="9">
        <f t="shared" si="3573"/>
        <v>0</v>
      </c>
      <c r="AO1496" s="9">
        <f t="shared" si="3573"/>
        <v>0</v>
      </c>
      <c r="AP1496" s="9">
        <f t="shared" si="3573"/>
        <v>0</v>
      </c>
      <c r="AQ1496" s="9">
        <f t="shared" si="3573"/>
        <v>3553</v>
      </c>
      <c r="AR1496" s="9">
        <f t="shared" si="3573"/>
        <v>3553</v>
      </c>
      <c r="AS1496" s="9">
        <f>AS1497</f>
        <v>0</v>
      </c>
      <c r="AT1496" s="9">
        <f t="shared" si="3574"/>
        <v>0</v>
      </c>
      <c r="AU1496" s="9">
        <f t="shared" si="3574"/>
        <v>0</v>
      </c>
      <c r="AV1496" s="9">
        <f t="shared" si="3574"/>
        <v>0</v>
      </c>
      <c r="AW1496" s="9">
        <f t="shared" si="3574"/>
        <v>3553</v>
      </c>
      <c r="AX1496" s="9">
        <f t="shared" si="3574"/>
        <v>3553</v>
      </c>
      <c r="AY1496" s="9">
        <f>AY1497</f>
        <v>0</v>
      </c>
      <c r="AZ1496" s="9">
        <f t="shared" si="3574"/>
        <v>0</v>
      </c>
      <c r="BA1496" s="9">
        <f t="shared" si="3574"/>
        <v>0</v>
      </c>
      <c r="BB1496" s="9">
        <f t="shared" si="3574"/>
        <v>0</v>
      </c>
      <c r="BC1496" s="9">
        <f t="shared" si="3574"/>
        <v>3553</v>
      </c>
      <c r="BD1496" s="9">
        <f t="shared" si="3574"/>
        <v>3553</v>
      </c>
      <c r="BE1496" s="9">
        <f>BE1497</f>
        <v>0</v>
      </c>
      <c r="BF1496" s="9">
        <f t="shared" si="3575"/>
        <v>0</v>
      </c>
      <c r="BG1496" s="9">
        <f t="shared" si="3575"/>
        <v>0</v>
      </c>
      <c r="BH1496" s="9">
        <f t="shared" si="3575"/>
        <v>0</v>
      </c>
      <c r="BI1496" s="9">
        <f t="shared" si="3575"/>
        <v>3553</v>
      </c>
      <c r="BJ1496" s="9">
        <f t="shared" si="3575"/>
        <v>3553</v>
      </c>
      <c r="BK1496" s="9">
        <f>BK1497</f>
        <v>0</v>
      </c>
      <c r="BL1496" s="9">
        <f t="shared" si="3576"/>
        <v>0</v>
      </c>
      <c r="BM1496" s="9">
        <f t="shared" si="3576"/>
        <v>0</v>
      </c>
      <c r="BN1496" s="9">
        <f t="shared" si="3576"/>
        <v>0</v>
      </c>
      <c r="BO1496" s="9">
        <f t="shared" si="3576"/>
        <v>3553</v>
      </c>
      <c r="BP1496" s="9">
        <f t="shared" si="3576"/>
        <v>3553</v>
      </c>
      <c r="BQ1496" s="9">
        <f>BQ1497</f>
        <v>0</v>
      </c>
      <c r="BR1496" s="9">
        <f t="shared" si="3576"/>
        <v>0</v>
      </c>
      <c r="BS1496" s="9">
        <f t="shared" si="3576"/>
        <v>0</v>
      </c>
      <c r="BT1496" s="9">
        <f t="shared" si="3576"/>
        <v>0</v>
      </c>
      <c r="BU1496" s="9">
        <f t="shared" si="3576"/>
        <v>3553</v>
      </c>
      <c r="BV1496" s="9">
        <f t="shared" si="3576"/>
        <v>3553</v>
      </c>
      <c r="BW1496" s="9">
        <f>BW1497</f>
        <v>0</v>
      </c>
      <c r="BX1496" s="9">
        <f t="shared" si="3577"/>
        <v>0</v>
      </c>
      <c r="BY1496" s="9">
        <f t="shared" si="3577"/>
        <v>0</v>
      </c>
      <c r="BZ1496" s="9">
        <f t="shared" si="3577"/>
        <v>0</v>
      </c>
      <c r="CA1496" s="9">
        <f t="shared" si="3577"/>
        <v>3553</v>
      </c>
      <c r="CB1496" s="9">
        <f t="shared" si="3577"/>
        <v>3553</v>
      </c>
      <c r="CC1496" s="9">
        <f>CC1497</f>
        <v>0</v>
      </c>
      <c r="CD1496" s="9">
        <f t="shared" si="3578"/>
        <v>0</v>
      </c>
      <c r="CE1496" s="9">
        <f t="shared" si="3578"/>
        <v>0</v>
      </c>
      <c r="CF1496" s="9">
        <f t="shared" si="3578"/>
        <v>0</v>
      </c>
      <c r="CG1496" s="9">
        <f t="shared" si="3578"/>
        <v>3553</v>
      </c>
      <c r="CH1496" s="9">
        <f t="shared" si="3578"/>
        <v>3553</v>
      </c>
      <c r="CI1496" s="9">
        <f>CI1497</f>
        <v>0</v>
      </c>
      <c r="CJ1496" s="9">
        <f t="shared" si="3578"/>
        <v>0</v>
      </c>
      <c r="CK1496" s="9">
        <f t="shared" si="3578"/>
        <v>0</v>
      </c>
      <c r="CL1496" s="9">
        <f t="shared" si="3578"/>
        <v>0</v>
      </c>
      <c r="CM1496" s="9">
        <f t="shared" si="3578"/>
        <v>3553</v>
      </c>
      <c r="CN1496" s="9">
        <f t="shared" si="3578"/>
        <v>3553</v>
      </c>
    </row>
    <row r="1497" spans="1:92" ht="33" hidden="1">
      <c r="A1497" s="25" t="s">
        <v>244</v>
      </c>
      <c r="B1497" s="26">
        <v>923</v>
      </c>
      <c r="C1497" s="26" t="s">
        <v>22</v>
      </c>
      <c r="D1497" s="26" t="s">
        <v>60</v>
      </c>
      <c r="E1497" s="26" t="s">
        <v>687</v>
      </c>
      <c r="F1497" s="26" t="s">
        <v>31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>
        <f>AA1498</f>
        <v>0</v>
      </c>
      <c r="AB1497" s="9">
        <f t="shared" si="3572"/>
        <v>0</v>
      </c>
      <c r="AC1497" s="9">
        <f t="shared" si="3572"/>
        <v>0</v>
      </c>
      <c r="AD1497" s="9">
        <f t="shared" si="3572"/>
        <v>3553</v>
      </c>
      <c r="AE1497" s="9">
        <f t="shared" si="3572"/>
        <v>3553</v>
      </c>
      <c r="AF1497" s="9">
        <f t="shared" si="3572"/>
        <v>3553</v>
      </c>
      <c r="AG1497" s="9">
        <f>AG1498</f>
        <v>0</v>
      </c>
      <c r="AH1497" s="9">
        <f t="shared" si="3572"/>
        <v>0</v>
      </c>
      <c r="AI1497" s="9">
        <f t="shared" si="3572"/>
        <v>0</v>
      </c>
      <c r="AJ1497" s="9">
        <f t="shared" si="3572"/>
        <v>0</v>
      </c>
      <c r="AK1497" s="9">
        <f t="shared" si="3572"/>
        <v>3553</v>
      </c>
      <c r="AL1497" s="9">
        <f t="shared" si="3572"/>
        <v>3553</v>
      </c>
      <c r="AM1497" s="9">
        <f>AM1498</f>
        <v>0</v>
      </c>
      <c r="AN1497" s="9">
        <f t="shared" si="3573"/>
        <v>0</v>
      </c>
      <c r="AO1497" s="9">
        <f t="shared" si="3573"/>
        <v>0</v>
      </c>
      <c r="AP1497" s="9">
        <f t="shared" si="3573"/>
        <v>0</v>
      </c>
      <c r="AQ1497" s="9">
        <f t="shared" si="3573"/>
        <v>3553</v>
      </c>
      <c r="AR1497" s="9">
        <f t="shared" si="3573"/>
        <v>3553</v>
      </c>
      <c r="AS1497" s="9">
        <f>AS1498</f>
        <v>0</v>
      </c>
      <c r="AT1497" s="9">
        <f t="shared" si="3574"/>
        <v>0</v>
      </c>
      <c r="AU1497" s="9">
        <f t="shared" si="3574"/>
        <v>0</v>
      </c>
      <c r="AV1497" s="9">
        <f t="shared" si="3574"/>
        <v>0</v>
      </c>
      <c r="AW1497" s="9">
        <f t="shared" si="3574"/>
        <v>3553</v>
      </c>
      <c r="AX1497" s="9">
        <f t="shared" si="3574"/>
        <v>3553</v>
      </c>
      <c r="AY1497" s="9">
        <f>AY1498</f>
        <v>0</v>
      </c>
      <c r="AZ1497" s="9">
        <f t="shared" si="3574"/>
        <v>0</v>
      </c>
      <c r="BA1497" s="9">
        <f t="shared" si="3574"/>
        <v>0</v>
      </c>
      <c r="BB1497" s="9">
        <f t="shared" si="3574"/>
        <v>0</v>
      </c>
      <c r="BC1497" s="9">
        <f t="shared" si="3574"/>
        <v>3553</v>
      </c>
      <c r="BD1497" s="9">
        <f t="shared" si="3574"/>
        <v>3553</v>
      </c>
      <c r="BE1497" s="9">
        <f>BE1498</f>
        <v>0</v>
      </c>
      <c r="BF1497" s="9">
        <f t="shared" si="3575"/>
        <v>0</v>
      </c>
      <c r="BG1497" s="9">
        <f t="shared" si="3575"/>
        <v>0</v>
      </c>
      <c r="BH1497" s="9">
        <f t="shared" si="3575"/>
        <v>0</v>
      </c>
      <c r="BI1497" s="9">
        <f t="shared" si="3575"/>
        <v>3553</v>
      </c>
      <c r="BJ1497" s="9">
        <f t="shared" si="3575"/>
        <v>3553</v>
      </c>
      <c r="BK1497" s="9">
        <f>BK1498</f>
        <v>0</v>
      </c>
      <c r="BL1497" s="9">
        <f t="shared" si="3576"/>
        <v>0</v>
      </c>
      <c r="BM1497" s="9">
        <f t="shared" si="3576"/>
        <v>0</v>
      </c>
      <c r="BN1497" s="9">
        <f t="shared" si="3576"/>
        <v>0</v>
      </c>
      <c r="BO1497" s="9">
        <f t="shared" si="3576"/>
        <v>3553</v>
      </c>
      <c r="BP1497" s="9">
        <f t="shared" si="3576"/>
        <v>3553</v>
      </c>
      <c r="BQ1497" s="9">
        <f>BQ1498</f>
        <v>0</v>
      </c>
      <c r="BR1497" s="9">
        <f t="shared" si="3576"/>
        <v>0</v>
      </c>
      <c r="BS1497" s="9">
        <f t="shared" si="3576"/>
        <v>0</v>
      </c>
      <c r="BT1497" s="9">
        <f t="shared" si="3576"/>
        <v>0</v>
      </c>
      <c r="BU1497" s="9">
        <f t="shared" si="3576"/>
        <v>3553</v>
      </c>
      <c r="BV1497" s="9">
        <f t="shared" si="3576"/>
        <v>3553</v>
      </c>
      <c r="BW1497" s="9">
        <f>BW1498</f>
        <v>0</v>
      </c>
      <c r="BX1497" s="9">
        <f t="shared" si="3577"/>
        <v>0</v>
      </c>
      <c r="BY1497" s="9">
        <f t="shared" si="3577"/>
        <v>0</v>
      </c>
      <c r="BZ1497" s="9">
        <f t="shared" si="3577"/>
        <v>0</v>
      </c>
      <c r="CA1497" s="9">
        <f t="shared" si="3577"/>
        <v>3553</v>
      </c>
      <c r="CB1497" s="9">
        <f t="shared" si="3577"/>
        <v>3553</v>
      </c>
      <c r="CC1497" s="9">
        <f>CC1498</f>
        <v>0</v>
      </c>
      <c r="CD1497" s="9">
        <f t="shared" si="3578"/>
        <v>0</v>
      </c>
      <c r="CE1497" s="9">
        <f t="shared" si="3578"/>
        <v>0</v>
      </c>
      <c r="CF1497" s="9">
        <f t="shared" si="3578"/>
        <v>0</v>
      </c>
      <c r="CG1497" s="9">
        <f t="shared" si="3578"/>
        <v>3553</v>
      </c>
      <c r="CH1497" s="9">
        <f t="shared" si="3578"/>
        <v>3553</v>
      </c>
      <c r="CI1497" s="9">
        <f>CI1498</f>
        <v>0</v>
      </c>
      <c r="CJ1497" s="9">
        <f t="shared" si="3578"/>
        <v>0</v>
      </c>
      <c r="CK1497" s="9">
        <f t="shared" si="3578"/>
        <v>0</v>
      </c>
      <c r="CL1497" s="9">
        <f t="shared" si="3578"/>
        <v>0</v>
      </c>
      <c r="CM1497" s="9">
        <f t="shared" si="3578"/>
        <v>3553</v>
      </c>
      <c r="CN1497" s="9">
        <f t="shared" si="3578"/>
        <v>3553</v>
      </c>
    </row>
    <row r="1498" spans="1:92" ht="33" hidden="1">
      <c r="A1498" s="25" t="s">
        <v>37</v>
      </c>
      <c r="B1498" s="26">
        <v>923</v>
      </c>
      <c r="C1498" s="26" t="s">
        <v>22</v>
      </c>
      <c r="D1498" s="26" t="s">
        <v>60</v>
      </c>
      <c r="E1498" s="26" t="s">
        <v>687</v>
      </c>
      <c r="F1498" s="26" t="s">
        <v>38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>
        <v>3553</v>
      </c>
      <c r="AE1498" s="9">
        <f>Y1498+AA1498+AB1498+AC1498+AD1498</f>
        <v>3553</v>
      </c>
      <c r="AF1498" s="9">
        <f>Z1498+AD1498</f>
        <v>3553</v>
      </c>
      <c r="AG1498" s="9"/>
      <c r="AH1498" s="9"/>
      <c r="AI1498" s="9"/>
      <c r="AJ1498" s="9"/>
      <c r="AK1498" s="9">
        <f>AE1498+AG1498+AH1498+AI1498+AJ1498</f>
        <v>3553</v>
      </c>
      <c r="AL1498" s="9">
        <f>AF1498+AJ1498</f>
        <v>3553</v>
      </c>
      <c r="AM1498" s="9"/>
      <c r="AN1498" s="9"/>
      <c r="AO1498" s="9"/>
      <c r="AP1498" s="9"/>
      <c r="AQ1498" s="9">
        <f>AK1498+AM1498+AN1498+AO1498+AP1498</f>
        <v>3553</v>
      </c>
      <c r="AR1498" s="9">
        <f>AL1498+AP1498</f>
        <v>3553</v>
      </c>
      <c r="AS1498" s="9"/>
      <c r="AT1498" s="9"/>
      <c r="AU1498" s="9"/>
      <c r="AV1498" s="9"/>
      <c r="AW1498" s="9">
        <f>AQ1498+AS1498+AT1498+AU1498+AV1498</f>
        <v>3553</v>
      </c>
      <c r="AX1498" s="9">
        <f>AR1498+AV1498</f>
        <v>3553</v>
      </c>
      <c r="AY1498" s="9"/>
      <c r="AZ1498" s="9"/>
      <c r="BA1498" s="9"/>
      <c r="BB1498" s="9"/>
      <c r="BC1498" s="9">
        <f>AW1498+AY1498+AZ1498+BA1498+BB1498</f>
        <v>3553</v>
      </c>
      <c r="BD1498" s="9">
        <f>AX1498+BB1498</f>
        <v>3553</v>
      </c>
      <c r="BE1498" s="9"/>
      <c r="BF1498" s="9"/>
      <c r="BG1498" s="9"/>
      <c r="BH1498" s="9"/>
      <c r="BI1498" s="9">
        <f>BC1498+BE1498+BF1498+BG1498+BH1498</f>
        <v>3553</v>
      </c>
      <c r="BJ1498" s="9">
        <f>BD1498+BH1498</f>
        <v>3553</v>
      </c>
      <c r="BK1498" s="9"/>
      <c r="BL1498" s="9"/>
      <c r="BM1498" s="9"/>
      <c r="BN1498" s="9"/>
      <c r="BO1498" s="9">
        <f>BI1498+BK1498+BL1498+BM1498+BN1498</f>
        <v>3553</v>
      </c>
      <c r="BP1498" s="9">
        <f>BJ1498+BN1498</f>
        <v>3553</v>
      </c>
      <c r="BQ1498" s="9"/>
      <c r="BR1498" s="9"/>
      <c r="BS1498" s="9"/>
      <c r="BT1498" s="9"/>
      <c r="BU1498" s="9">
        <f>BO1498+BQ1498+BR1498+BS1498+BT1498</f>
        <v>3553</v>
      </c>
      <c r="BV1498" s="9">
        <f>BP1498+BT1498</f>
        <v>3553</v>
      </c>
      <c r="BW1498" s="9"/>
      <c r="BX1498" s="9"/>
      <c r="BY1498" s="9"/>
      <c r="BZ1498" s="9"/>
      <c r="CA1498" s="9">
        <f>BU1498+BW1498+BX1498+BY1498+BZ1498</f>
        <v>3553</v>
      </c>
      <c r="CB1498" s="9">
        <f>BV1498+BZ1498</f>
        <v>3553</v>
      </c>
      <c r="CC1498" s="9"/>
      <c r="CD1498" s="9"/>
      <c r="CE1498" s="9"/>
      <c r="CF1498" s="9"/>
      <c r="CG1498" s="9">
        <f>CA1498+CC1498+CD1498+CE1498+CF1498</f>
        <v>3553</v>
      </c>
      <c r="CH1498" s="9">
        <f>CB1498+CF1498</f>
        <v>3553</v>
      </c>
      <c r="CI1498" s="9"/>
      <c r="CJ1498" s="9"/>
      <c r="CK1498" s="9"/>
      <c r="CL1498" s="9"/>
      <c r="CM1498" s="9">
        <f>CG1498+CI1498+CJ1498+CK1498+CL1498</f>
        <v>3553</v>
      </c>
      <c r="CN1498" s="9">
        <f>CH1498+CL1498</f>
        <v>3553</v>
      </c>
    </row>
    <row r="1499" spans="1:92" hidden="1">
      <c r="A1499" s="25"/>
      <c r="B1499" s="26"/>
      <c r="C1499" s="26"/>
      <c r="D1499" s="26"/>
      <c r="E1499" s="26"/>
      <c r="F1499" s="26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</row>
    <row r="1500" spans="1:92" ht="37.5" hidden="1">
      <c r="A1500" s="23" t="s">
        <v>75</v>
      </c>
      <c r="B1500" s="24">
        <v>923</v>
      </c>
      <c r="C1500" s="24" t="s">
        <v>29</v>
      </c>
      <c r="D1500" s="24" t="s">
        <v>76</v>
      </c>
      <c r="E1500" s="24"/>
      <c r="F1500" s="24"/>
      <c r="G1500" s="13">
        <f t="shared" ref="G1500:V1504" si="3579">G1501</f>
        <v>930</v>
      </c>
      <c r="H1500" s="13">
        <f t="shared" si="3579"/>
        <v>0</v>
      </c>
      <c r="I1500" s="13">
        <f t="shared" si="3579"/>
        <v>0</v>
      </c>
      <c r="J1500" s="13">
        <f t="shared" si="3579"/>
        <v>0</v>
      </c>
      <c r="K1500" s="13">
        <f t="shared" si="3579"/>
        <v>0</v>
      </c>
      <c r="L1500" s="13">
        <f t="shared" si="3579"/>
        <v>0</v>
      </c>
      <c r="M1500" s="13">
        <f t="shared" si="3579"/>
        <v>930</v>
      </c>
      <c r="N1500" s="13">
        <f t="shared" si="3579"/>
        <v>0</v>
      </c>
      <c r="O1500" s="13">
        <f t="shared" si="3579"/>
        <v>0</v>
      </c>
      <c r="P1500" s="13">
        <f t="shared" si="3579"/>
        <v>0</v>
      </c>
      <c r="Q1500" s="13">
        <f t="shared" si="3579"/>
        <v>0</v>
      </c>
      <c r="R1500" s="13">
        <f t="shared" si="3579"/>
        <v>0</v>
      </c>
      <c r="S1500" s="13">
        <f t="shared" si="3579"/>
        <v>930</v>
      </c>
      <c r="T1500" s="13">
        <f t="shared" si="3579"/>
        <v>0</v>
      </c>
      <c r="U1500" s="13">
        <f t="shared" si="3579"/>
        <v>0</v>
      </c>
      <c r="V1500" s="13">
        <f t="shared" si="3579"/>
        <v>0</v>
      </c>
      <c r="W1500" s="13">
        <f t="shared" ref="U1500:AJ1504" si="3580">W1501</f>
        <v>0</v>
      </c>
      <c r="X1500" s="13">
        <f t="shared" si="3580"/>
        <v>0</v>
      </c>
      <c r="Y1500" s="13">
        <f t="shared" si="3580"/>
        <v>930</v>
      </c>
      <c r="Z1500" s="13">
        <f t="shared" si="3580"/>
        <v>0</v>
      </c>
      <c r="AA1500" s="13">
        <f t="shared" si="3580"/>
        <v>0</v>
      </c>
      <c r="AB1500" s="13">
        <f t="shared" si="3580"/>
        <v>0</v>
      </c>
      <c r="AC1500" s="13">
        <f t="shared" si="3580"/>
        <v>0</v>
      </c>
      <c r="AD1500" s="13">
        <f t="shared" si="3580"/>
        <v>0</v>
      </c>
      <c r="AE1500" s="13">
        <f t="shared" si="3580"/>
        <v>930</v>
      </c>
      <c r="AF1500" s="13">
        <f t="shared" si="3580"/>
        <v>0</v>
      </c>
      <c r="AG1500" s="13">
        <f t="shared" si="3580"/>
        <v>0</v>
      </c>
      <c r="AH1500" s="13">
        <f t="shared" si="3580"/>
        <v>100</v>
      </c>
      <c r="AI1500" s="13">
        <f t="shared" si="3580"/>
        <v>0</v>
      </c>
      <c r="AJ1500" s="13">
        <f t="shared" si="3580"/>
        <v>0</v>
      </c>
      <c r="AK1500" s="13">
        <f t="shared" ref="AG1500:AV1504" si="3581">AK1501</f>
        <v>1030</v>
      </c>
      <c r="AL1500" s="13">
        <f t="shared" si="3581"/>
        <v>0</v>
      </c>
      <c r="AM1500" s="13">
        <f t="shared" si="3581"/>
        <v>0</v>
      </c>
      <c r="AN1500" s="13">
        <f t="shared" si="3581"/>
        <v>0</v>
      </c>
      <c r="AO1500" s="13">
        <f t="shared" si="3581"/>
        <v>0</v>
      </c>
      <c r="AP1500" s="13">
        <f t="shared" si="3581"/>
        <v>0</v>
      </c>
      <c r="AQ1500" s="13">
        <f t="shared" si="3581"/>
        <v>1030</v>
      </c>
      <c r="AR1500" s="13">
        <f t="shared" si="3581"/>
        <v>0</v>
      </c>
      <c r="AS1500" s="13">
        <f t="shared" si="3581"/>
        <v>0</v>
      </c>
      <c r="AT1500" s="13">
        <f t="shared" si="3581"/>
        <v>0</v>
      </c>
      <c r="AU1500" s="13">
        <f t="shared" si="3581"/>
        <v>0</v>
      </c>
      <c r="AV1500" s="13">
        <f t="shared" si="3581"/>
        <v>0</v>
      </c>
      <c r="AW1500" s="13">
        <f t="shared" ref="AS1500:BH1504" si="3582">AW1501</f>
        <v>1030</v>
      </c>
      <c r="AX1500" s="13">
        <f t="shared" si="3582"/>
        <v>0</v>
      </c>
      <c r="AY1500" s="13">
        <f t="shared" si="3582"/>
        <v>0</v>
      </c>
      <c r="AZ1500" s="13">
        <f t="shared" si="3582"/>
        <v>0</v>
      </c>
      <c r="BA1500" s="13">
        <f t="shared" si="3582"/>
        <v>0</v>
      </c>
      <c r="BB1500" s="13">
        <f t="shared" si="3582"/>
        <v>0</v>
      </c>
      <c r="BC1500" s="13">
        <f t="shared" si="3582"/>
        <v>1030</v>
      </c>
      <c r="BD1500" s="13">
        <f t="shared" si="3582"/>
        <v>0</v>
      </c>
      <c r="BE1500" s="13">
        <f t="shared" si="3582"/>
        <v>0</v>
      </c>
      <c r="BF1500" s="13">
        <f t="shared" si="3582"/>
        <v>0</v>
      </c>
      <c r="BG1500" s="13">
        <f t="shared" si="3582"/>
        <v>0</v>
      </c>
      <c r="BH1500" s="13">
        <f t="shared" si="3582"/>
        <v>0</v>
      </c>
      <c r="BI1500" s="13">
        <f t="shared" ref="BE1500:BT1504" si="3583">BI1501</f>
        <v>1030</v>
      </c>
      <c r="BJ1500" s="13">
        <f t="shared" si="3583"/>
        <v>0</v>
      </c>
      <c r="BK1500" s="13">
        <f t="shared" si="3583"/>
        <v>0</v>
      </c>
      <c r="BL1500" s="13">
        <f t="shared" si="3583"/>
        <v>0</v>
      </c>
      <c r="BM1500" s="13">
        <f t="shared" si="3583"/>
        <v>0</v>
      </c>
      <c r="BN1500" s="13">
        <f t="shared" si="3583"/>
        <v>0</v>
      </c>
      <c r="BO1500" s="13">
        <f t="shared" si="3583"/>
        <v>1030</v>
      </c>
      <c r="BP1500" s="13">
        <f t="shared" si="3583"/>
        <v>0</v>
      </c>
      <c r="BQ1500" s="13">
        <f t="shared" si="3583"/>
        <v>0</v>
      </c>
      <c r="BR1500" s="13">
        <f t="shared" si="3583"/>
        <v>0</v>
      </c>
      <c r="BS1500" s="13">
        <f t="shared" si="3583"/>
        <v>0</v>
      </c>
      <c r="BT1500" s="13">
        <f t="shared" si="3583"/>
        <v>0</v>
      </c>
      <c r="BU1500" s="13">
        <f t="shared" ref="BQ1500:CF1504" si="3584">BU1501</f>
        <v>1030</v>
      </c>
      <c r="BV1500" s="13">
        <f t="shared" si="3584"/>
        <v>0</v>
      </c>
      <c r="BW1500" s="13">
        <f t="shared" si="3584"/>
        <v>0</v>
      </c>
      <c r="BX1500" s="13">
        <f t="shared" si="3584"/>
        <v>0</v>
      </c>
      <c r="BY1500" s="13">
        <f t="shared" si="3584"/>
        <v>0</v>
      </c>
      <c r="BZ1500" s="13">
        <f t="shared" si="3584"/>
        <v>0</v>
      </c>
      <c r="CA1500" s="13">
        <f t="shared" si="3584"/>
        <v>1030</v>
      </c>
      <c r="CB1500" s="13">
        <f t="shared" si="3584"/>
        <v>0</v>
      </c>
      <c r="CC1500" s="13">
        <f t="shared" si="3584"/>
        <v>0</v>
      </c>
      <c r="CD1500" s="13">
        <f t="shared" si="3584"/>
        <v>0</v>
      </c>
      <c r="CE1500" s="13">
        <f t="shared" si="3584"/>
        <v>0</v>
      </c>
      <c r="CF1500" s="13">
        <f t="shared" si="3584"/>
        <v>0</v>
      </c>
      <c r="CG1500" s="13">
        <f t="shared" ref="CC1500:CN1504" si="3585">CG1501</f>
        <v>1030</v>
      </c>
      <c r="CH1500" s="13">
        <f t="shared" si="3585"/>
        <v>0</v>
      </c>
      <c r="CI1500" s="13">
        <f t="shared" si="3585"/>
        <v>0</v>
      </c>
      <c r="CJ1500" s="13">
        <f t="shared" si="3585"/>
        <v>0</v>
      </c>
      <c r="CK1500" s="13">
        <f t="shared" si="3585"/>
        <v>0</v>
      </c>
      <c r="CL1500" s="13">
        <f t="shared" si="3585"/>
        <v>0</v>
      </c>
      <c r="CM1500" s="13">
        <f t="shared" si="3585"/>
        <v>1030</v>
      </c>
      <c r="CN1500" s="13">
        <f t="shared" si="3585"/>
        <v>0</v>
      </c>
    </row>
    <row r="1501" spans="1:92" ht="49.5" hidden="1">
      <c r="A1501" s="25" t="s">
        <v>110</v>
      </c>
      <c r="B1501" s="26">
        <v>923</v>
      </c>
      <c r="C1501" s="26" t="s">
        <v>29</v>
      </c>
      <c r="D1501" s="26" t="s">
        <v>76</v>
      </c>
      <c r="E1501" s="26" t="s">
        <v>111</v>
      </c>
      <c r="F1501" s="26"/>
      <c r="G1501" s="11">
        <f t="shared" si="3579"/>
        <v>930</v>
      </c>
      <c r="H1501" s="11">
        <f t="shared" si="3579"/>
        <v>0</v>
      </c>
      <c r="I1501" s="11">
        <f t="shared" si="3579"/>
        <v>0</v>
      </c>
      <c r="J1501" s="11">
        <f t="shared" si="3579"/>
        <v>0</v>
      </c>
      <c r="K1501" s="11">
        <f t="shared" si="3579"/>
        <v>0</v>
      </c>
      <c r="L1501" s="11">
        <f t="shared" si="3579"/>
        <v>0</v>
      </c>
      <c r="M1501" s="11">
        <f t="shared" si="3579"/>
        <v>930</v>
      </c>
      <c r="N1501" s="11">
        <f t="shared" si="3579"/>
        <v>0</v>
      </c>
      <c r="O1501" s="11">
        <f t="shared" si="3579"/>
        <v>0</v>
      </c>
      <c r="P1501" s="11">
        <f t="shared" si="3579"/>
        <v>0</v>
      </c>
      <c r="Q1501" s="11">
        <f t="shared" si="3579"/>
        <v>0</v>
      </c>
      <c r="R1501" s="11">
        <f t="shared" si="3579"/>
        <v>0</v>
      </c>
      <c r="S1501" s="11">
        <f t="shared" si="3579"/>
        <v>930</v>
      </c>
      <c r="T1501" s="11">
        <f t="shared" si="3579"/>
        <v>0</v>
      </c>
      <c r="U1501" s="11">
        <f t="shared" si="3580"/>
        <v>0</v>
      </c>
      <c r="V1501" s="11">
        <f t="shared" si="3580"/>
        <v>0</v>
      </c>
      <c r="W1501" s="11">
        <f t="shared" si="3580"/>
        <v>0</v>
      </c>
      <c r="X1501" s="11">
        <f t="shared" si="3580"/>
        <v>0</v>
      </c>
      <c r="Y1501" s="11">
        <f t="shared" si="3580"/>
        <v>930</v>
      </c>
      <c r="Z1501" s="11">
        <f t="shared" si="3580"/>
        <v>0</v>
      </c>
      <c r="AA1501" s="11">
        <f t="shared" si="3580"/>
        <v>0</v>
      </c>
      <c r="AB1501" s="11">
        <f t="shared" si="3580"/>
        <v>0</v>
      </c>
      <c r="AC1501" s="11">
        <f t="shared" si="3580"/>
        <v>0</v>
      </c>
      <c r="AD1501" s="11">
        <f t="shared" si="3580"/>
        <v>0</v>
      </c>
      <c r="AE1501" s="11">
        <f t="shared" si="3580"/>
        <v>930</v>
      </c>
      <c r="AF1501" s="11">
        <f t="shared" si="3580"/>
        <v>0</v>
      </c>
      <c r="AG1501" s="11">
        <f t="shared" si="3581"/>
        <v>0</v>
      </c>
      <c r="AH1501" s="11">
        <f t="shared" si="3581"/>
        <v>100</v>
      </c>
      <c r="AI1501" s="11">
        <f t="shared" si="3581"/>
        <v>0</v>
      </c>
      <c r="AJ1501" s="11">
        <f t="shared" si="3581"/>
        <v>0</v>
      </c>
      <c r="AK1501" s="11">
        <f t="shared" si="3581"/>
        <v>1030</v>
      </c>
      <c r="AL1501" s="11">
        <f t="shared" si="3581"/>
        <v>0</v>
      </c>
      <c r="AM1501" s="11">
        <f t="shared" si="3581"/>
        <v>0</v>
      </c>
      <c r="AN1501" s="11">
        <f t="shared" si="3581"/>
        <v>0</v>
      </c>
      <c r="AO1501" s="11">
        <f t="shared" si="3581"/>
        <v>0</v>
      </c>
      <c r="AP1501" s="11">
        <f t="shared" si="3581"/>
        <v>0</v>
      </c>
      <c r="AQ1501" s="11">
        <f t="shared" si="3581"/>
        <v>1030</v>
      </c>
      <c r="AR1501" s="11">
        <f t="shared" si="3581"/>
        <v>0</v>
      </c>
      <c r="AS1501" s="11">
        <f t="shared" si="3582"/>
        <v>0</v>
      </c>
      <c r="AT1501" s="11">
        <f t="shared" si="3582"/>
        <v>0</v>
      </c>
      <c r="AU1501" s="11">
        <f t="shared" si="3582"/>
        <v>0</v>
      </c>
      <c r="AV1501" s="11">
        <f t="shared" si="3582"/>
        <v>0</v>
      </c>
      <c r="AW1501" s="11">
        <f t="shared" si="3582"/>
        <v>1030</v>
      </c>
      <c r="AX1501" s="11">
        <f t="shared" si="3582"/>
        <v>0</v>
      </c>
      <c r="AY1501" s="11">
        <f t="shared" si="3582"/>
        <v>0</v>
      </c>
      <c r="AZ1501" s="11">
        <f t="shared" si="3582"/>
        <v>0</v>
      </c>
      <c r="BA1501" s="11">
        <f t="shared" si="3582"/>
        <v>0</v>
      </c>
      <c r="BB1501" s="11">
        <f t="shared" si="3582"/>
        <v>0</v>
      </c>
      <c r="BC1501" s="11">
        <f t="shared" si="3582"/>
        <v>1030</v>
      </c>
      <c r="BD1501" s="11">
        <f t="shared" si="3582"/>
        <v>0</v>
      </c>
      <c r="BE1501" s="11">
        <f t="shared" si="3583"/>
        <v>0</v>
      </c>
      <c r="BF1501" s="11">
        <f t="shared" si="3583"/>
        <v>0</v>
      </c>
      <c r="BG1501" s="11">
        <f t="shared" si="3583"/>
        <v>0</v>
      </c>
      <c r="BH1501" s="11">
        <f t="shared" si="3583"/>
        <v>0</v>
      </c>
      <c r="BI1501" s="11">
        <f t="shared" si="3583"/>
        <v>1030</v>
      </c>
      <c r="BJ1501" s="11">
        <f t="shared" si="3583"/>
        <v>0</v>
      </c>
      <c r="BK1501" s="11">
        <f t="shared" si="3583"/>
        <v>0</v>
      </c>
      <c r="BL1501" s="11">
        <f t="shared" si="3583"/>
        <v>0</v>
      </c>
      <c r="BM1501" s="11">
        <f t="shared" si="3583"/>
        <v>0</v>
      </c>
      <c r="BN1501" s="11">
        <f t="shared" si="3583"/>
        <v>0</v>
      </c>
      <c r="BO1501" s="11">
        <f t="shared" si="3583"/>
        <v>1030</v>
      </c>
      <c r="BP1501" s="11">
        <f t="shared" si="3583"/>
        <v>0</v>
      </c>
      <c r="BQ1501" s="11">
        <f t="shared" si="3584"/>
        <v>0</v>
      </c>
      <c r="BR1501" s="11">
        <f t="shared" si="3584"/>
        <v>0</v>
      </c>
      <c r="BS1501" s="11">
        <f t="shared" si="3584"/>
        <v>0</v>
      </c>
      <c r="BT1501" s="11">
        <f t="shared" si="3584"/>
        <v>0</v>
      </c>
      <c r="BU1501" s="11">
        <f t="shared" si="3584"/>
        <v>1030</v>
      </c>
      <c r="BV1501" s="11">
        <f t="shared" si="3584"/>
        <v>0</v>
      </c>
      <c r="BW1501" s="11">
        <f t="shared" si="3584"/>
        <v>0</v>
      </c>
      <c r="BX1501" s="11">
        <f t="shared" si="3584"/>
        <v>0</v>
      </c>
      <c r="BY1501" s="11">
        <f t="shared" si="3584"/>
        <v>0</v>
      </c>
      <c r="BZ1501" s="11">
        <f t="shared" si="3584"/>
        <v>0</v>
      </c>
      <c r="CA1501" s="11">
        <f t="shared" si="3584"/>
        <v>1030</v>
      </c>
      <c r="CB1501" s="11">
        <f t="shared" si="3584"/>
        <v>0</v>
      </c>
      <c r="CC1501" s="11">
        <f t="shared" si="3585"/>
        <v>0</v>
      </c>
      <c r="CD1501" s="11">
        <f t="shared" si="3585"/>
        <v>0</v>
      </c>
      <c r="CE1501" s="11">
        <f t="shared" si="3585"/>
        <v>0</v>
      </c>
      <c r="CF1501" s="11">
        <f t="shared" si="3585"/>
        <v>0</v>
      </c>
      <c r="CG1501" s="11">
        <f t="shared" si="3585"/>
        <v>1030</v>
      </c>
      <c r="CH1501" s="11">
        <f t="shared" si="3585"/>
        <v>0</v>
      </c>
      <c r="CI1501" s="11">
        <f t="shared" si="3585"/>
        <v>0</v>
      </c>
      <c r="CJ1501" s="11">
        <f t="shared" si="3585"/>
        <v>0</v>
      </c>
      <c r="CK1501" s="11">
        <f t="shared" si="3585"/>
        <v>0</v>
      </c>
      <c r="CL1501" s="11">
        <f t="shared" si="3585"/>
        <v>0</v>
      </c>
      <c r="CM1501" s="11">
        <f t="shared" si="3585"/>
        <v>1030</v>
      </c>
      <c r="CN1501" s="11">
        <f t="shared" si="3585"/>
        <v>0</v>
      </c>
    </row>
    <row r="1502" spans="1:92" ht="17.100000000000001" hidden="1" customHeight="1">
      <c r="A1502" s="25" t="s">
        <v>15</v>
      </c>
      <c r="B1502" s="26">
        <v>923</v>
      </c>
      <c r="C1502" s="26" t="s">
        <v>29</v>
      </c>
      <c r="D1502" s="26" t="s">
        <v>76</v>
      </c>
      <c r="E1502" s="26" t="s">
        <v>112</v>
      </c>
      <c r="F1502" s="26"/>
      <c r="G1502" s="11">
        <f t="shared" si="3579"/>
        <v>930</v>
      </c>
      <c r="H1502" s="11">
        <f t="shared" si="3579"/>
        <v>0</v>
      </c>
      <c r="I1502" s="11">
        <f t="shared" si="3579"/>
        <v>0</v>
      </c>
      <c r="J1502" s="11">
        <f t="shared" si="3579"/>
        <v>0</v>
      </c>
      <c r="K1502" s="11">
        <f t="shared" si="3579"/>
        <v>0</v>
      </c>
      <c r="L1502" s="11">
        <f t="shared" si="3579"/>
        <v>0</v>
      </c>
      <c r="M1502" s="11">
        <f t="shared" si="3579"/>
        <v>930</v>
      </c>
      <c r="N1502" s="11">
        <f t="shared" si="3579"/>
        <v>0</v>
      </c>
      <c r="O1502" s="11">
        <f t="shared" si="3579"/>
        <v>0</v>
      </c>
      <c r="P1502" s="11">
        <f t="shared" si="3579"/>
        <v>0</v>
      </c>
      <c r="Q1502" s="11">
        <f t="shared" si="3579"/>
        <v>0</v>
      </c>
      <c r="R1502" s="11">
        <f t="shared" si="3579"/>
        <v>0</v>
      </c>
      <c r="S1502" s="11">
        <f t="shared" si="3579"/>
        <v>930</v>
      </c>
      <c r="T1502" s="11">
        <f t="shared" si="3579"/>
        <v>0</v>
      </c>
      <c r="U1502" s="11">
        <f t="shared" si="3580"/>
        <v>0</v>
      </c>
      <c r="V1502" s="11">
        <f t="shared" si="3580"/>
        <v>0</v>
      </c>
      <c r="W1502" s="11">
        <f t="shared" si="3580"/>
        <v>0</v>
      </c>
      <c r="X1502" s="11">
        <f t="shared" si="3580"/>
        <v>0</v>
      </c>
      <c r="Y1502" s="11">
        <f t="shared" si="3580"/>
        <v>930</v>
      </c>
      <c r="Z1502" s="11">
        <f t="shared" si="3580"/>
        <v>0</v>
      </c>
      <c r="AA1502" s="11">
        <f t="shared" si="3580"/>
        <v>0</v>
      </c>
      <c r="AB1502" s="11">
        <f t="shared" si="3580"/>
        <v>0</v>
      </c>
      <c r="AC1502" s="11">
        <f t="shared" si="3580"/>
        <v>0</v>
      </c>
      <c r="AD1502" s="11">
        <f t="shared" si="3580"/>
        <v>0</v>
      </c>
      <c r="AE1502" s="11">
        <f t="shared" si="3580"/>
        <v>930</v>
      </c>
      <c r="AF1502" s="11">
        <f t="shared" si="3580"/>
        <v>0</v>
      </c>
      <c r="AG1502" s="11">
        <f t="shared" si="3581"/>
        <v>0</v>
      </c>
      <c r="AH1502" s="11">
        <f t="shared" si="3581"/>
        <v>100</v>
      </c>
      <c r="AI1502" s="11">
        <f t="shared" si="3581"/>
        <v>0</v>
      </c>
      <c r="AJ1502" s="11">
        <f t="shared" si="3581"/>
        <v>0</v>
      </c>
      <c r="AK1502" s="11">
        <f t="shared" si="3581"/>
        <v>1030</v>
      </c>
      <c r="AL1502" s="11">
        <f t="shared" si="3581"/>
        <v>0</v>
      </c>
      <c r="AM1502" s="11">
        <f t="shared" si="3581"/>
        <v>0</v>
      </c>
      <c r="AN1502" s="11">
        <f t="shared" si="3581"/>
        <v>0</v>
      </c>
      <c r="AO1502" s="11">
        <f t="shared" si="3581"/>
        <v>0</v>
      </c>
      <c r="AP1502" s="11">
        <f t="shared" si="3581"/>
        <v>0</v>
      </c>
      <c r="AQ1502" s="11">
        <f t="shared" si="3581"/>
        <v>1030</v>
      </c>
      <c r="AR1502" s="11">
        <f t="shared" si="3581"/>
        <v>0</v>
      </c>
      <c r="AS1502" s="11">
        <f t="shared" si="3582"/>
        <v>0</v>
      </c>
      <c r="AT1502" s="11">
        <f t="shared" si="3582"/>
        <v>0</v>
      </c>
      <c r="AU1502" s="11">
        <f t="shared" si="3582"/>
        <v>0</v>
      </c>
      <c r="AV1502" s="11">
        <f t="shared" si="3582"/>
        <v>0</v>
      </c>
      <c r="AW1502" s="11">
        <f t="shared" si="3582"/>
        <v>1030</v>
      </c>
      <c r="AX1502" s="11">
        <f t="shared" si="3582"/>
        <v>0</v>
      </c>
      <c r="AY1502" s="11">
        <f t="shared" si="3582"/>
        <v>0</v>
      </c>
      <c r="AZ1502" s="11">
        <f t="shared" si="3582"/>
        <v>0</v>
      </c>
      <c r="BA1502" s="11">
        <f t="shared" si="3582"/>
        <v>0</v>
      </c>
      <c r="BB1502" s="11">
        <f t="shared" si="3582"/>
        <v>0</v>
      </c>
      <c r="BC1502" s="11">
        <f t="shared" si="3582"/>
        <v>1030</v>
      </c>
      <c r="BD1502" s="11">
        <f t="shared" si="3582"/>
        <v>0</v>
      </c>
      <c r="BE1502" s="11">
        <f t="shared" si="3583"/>
        <v>0</v>
      </c>
      <c r="BF1502" s="11">
        <f t="shared" si="3583"/>
        <v>0</v>
      </c>
      <c r="BG1502" s="11">
        <f t="shared" si="3583"/>
        <v>0</v>
      </c>
      <c r="BH1502" s="11">
        <f t="shared" si="3583"/>
        <v>0</v>
      </c>
      <c r="BI1502" s="11">
        <f t="shared" si="3583"/>
        <v>1030</v>
      </c>
      <c r="BJ1502" s="11">
        <f t="shared" si="3583"/>
        <v>0</v>
      </c>
      <c r="BK1502" s="11">
        <f t="shared" si="3583"/>
        <v>0</v>
      </c>
      <c r="BL1502" s="11">
        <f t="shared" si="3583"/>
        <v>0</v>
      </c>
      <c r="BM1502" s="11">
        <f t="shared" si="3583"/>
        <v>0</v>
      </c>
      <c r="BN1502" s="11">
        <f t="shared" si="3583"/>
        <v>0</v>
      </c>
      <c r="BO1502" s="11">
        <f t="shared" si="3583"/>
        <v>1030</v>
      </c>
      <c r="BP1502" s="11">
        <f t="shared" si="3583"/>
        <v>0</v>
      </c>
      <c r="BQ1502" s="11">
        <f t="shared" si="3584"/>
        <v>0</v>
      </c>
      <c r="BR1502" s="11">
        <f t="shared" si="3584"/>
        <v>0</v>
      </c>
      <c r="BS1502" s="11">
        <f t="shared" si="3584"/>
        <v>0</v>
      </c>
      <c r="BT1502" s="11">
        <f t="shared" si="3584"/>
        <v>0</v>
      </c>
      <c r="BU1502" s="11">
        <f t="shared" si="3584"/>
        <v>1030</v>
      </c>
      <c r="BV1502" s="11">
        <f t="shared" si="3584"/>
        <v>0</v>
      </c>
      <c r="BW1502" s="11">
        <f t="shared" si="3584"/>
        <v>0</v>
      </c>
      <c r="BX1502" s="11">
        <f t="shared" si="3584"/>
        <v>0</v>
      </c>
      <c r="BY1502" s="11">
        <f t="shared" si="3584"/>
        <v>0</v>
      </c>
      <c r="BZ1502" s="11">
        <f t="shared" si="3584"/>
        <v>0</v>
      </c>
      <c r="CA1502" s="11">
        <f t="shared" si="3584"/>
        <v>1030</v>
      </c>
      <c r="CB1502" s="11">
        <f t="shared" si="3584"/>
        <v>0</v>
      </c>
      <c r="CC1502" s="11">
        <f t="shared" si="3585"/>
        <v>0</v>
      </c>
      <c r="CD1502" s="11">
        <f t="shared" si="3585"/>
        <v>0</v>
      </c>
      <c r="CE1502" s="11">
        <f t="shared" si="3585"/>
        <v>0</v>
      </c>
      <c r="CF1502" s="11">
        <f t="shared" si="3585"/>
        <v>0</v>
      </c>
      <c r="CG1502" s="11">
        <f t="shared" si="3585"/>
        <v>1030</v>
      </c>
      <c r="CH1502" s="11">
        <f t="shared" si="3585"/>
        <v>0</v>
      </c>
      <c r="CI1502" s="11">
        <f t="shared" si="3585"/>
        <v>0</v>
      </c>
      <c r="CJ1502" s="11">
        <f t="shared" si="3585"/>
        <v>0</v>
      </c>
      <c r="CK1502" s="11">
        <f t="shared" si="3585"/>
        <v>0</v>
      </c>
      <c r="CL1502" s="11">
        <f t="shared" si="3585"/>
        <v>0</v>
      </c>
      <c r="CM1502" s="11">
        <f t="shared" si="3585"/>
        <v>1030</v>
      </c>
      <c r="CN1502" s="11">
        <f t="shared" si="3585"/>
        <v>0</v>
      </c>
    </row>
    <row r="1503" spans="1:92" ht="17.100000000000001" hidden="1" customHeight="1">
      <c r="A1503" s="25" t="s">
        <v>113</v>
      </c>
      <c r="B1503" s="26">
        <v>923</v>
      </c>
      <c r="C1503" s="26" t="s">
        <v>29</v>
      </c>
      <c r="D1503" s="26" t="s">
        <v>76</v>
      </c>
      <c r="E1503" s="26" t="s">
        <v>114</v>
      </c>
      <c r="F1503" s="26"/>
      <c r="G1503" s="11">
        <f t="shared" si="3579"/>
        <v>930</v>
      </c>
      <c r="H1503" s="11">
        <f t="shared" si="3579"/>
        <v>0</v>
      </c>
      <c r="I1503" s="11">
        <f t="shared" si="3579"/>
        <v>0</v>
      </c>
      <c r="J1503" s="11">
        <f t="shared" si="3579"/>
        <v>0</v>
      </c>
      <c r="K1503" s="11">
        <f t="shared" si="3579"/>
        <v>0</v>
      </c>
      <c r="L1503" s="11">
        <f t="shared" si="3579"/>
        <v>0</v>
      </c>
      <c r="M1503" s="11">
        <f t="shared" si="3579"/>
        <v>930</v>
      </c>
      <c r="N1503" s="11">
        <f t="shared" si="3579"/>
        <v>0</v>
      </c>
      <c r="O1503" s="11">
        <f t="shared" si="3579"/>
        <v>0</v>
      </c>
      <c r="P1503" s="11">
        <f t="shared" si="3579"/>
        <v>0</v>
      </c>
      <c r="Q1503" s="11">
        <f t="shared" si="3579"/>
        <v>0</v>
      </c>
      <c r="R1503" s="11">
        <f t="shared" si="3579"/>
        <v>0</v>
      </c>
      <c r="S1503" s="11">
        <f t="shared" si="3579"/>
        <v>930</v>
      </c>
      <c r="T1503" s="11">
        <f t="shared" si="3579"/>
        <v>0</v>
      </c>
      <c r="U1503" s="11">
        <f t="shared" si="3580"/>
        <v>0</v>
      </c>
      <c r="V1503" s="11">
        <f t="shared" si="3580"/>
        <v>0</v>
      </c>
      <c r="W1503" s="11">
        <f t="shared" si="3580"/>
        <v>0</v>
      </c>
      <c r="X1503" s="11">
        <f t="shared" si="3580"/>
        <v>0</v>
      </c>
      <c r="Y1503" s="11">
        <f t="shared" si="3580"/>
        <v>930</v>
      </c>
      <c r="Z1503" s="11">
        <f t="shared" si="3580"/>
        <v>0</v>
      </c>
      <c r="AA1503" s="11">
        <f t="shared" si="3580"/>
        <v>0</v>
      </c>
      <c r="AB1503" s="11">
        <f t="shared" si="3580"/>
        <v>0</v>
      </c>
      <c r="AC1503" s="11">
        <f t="shared" si="3580"/>
        <v>0</v>
      </c>
      <c r="AD1503" s="11">
        <f t="shared" si="3580"/>
        <v>0</v>
      </c>
      <c r="AE1503" s="11">
        <f t="shared" si="3580"/>
        <v>930</v>
      </c>
      <c r="AF1503" s="11">
        <f t="shared" si="3580"/>
        <v>0</v>
      </c>
      <c r="AG1503" s="11">
        <f t="shared" si="3581"/>
        <v>0</v>
      </c>
      <c r="AH1503" s="11">
        <f t="shared" si="3581"/>
        <v>100</v>
      </c>
      <c r="AI1503" s="11">
        <f t="shared" si="3581"/>
        <v>0</v>
      </c>
      <c r="AJ1503" s="11">
        <f t="shared" si="3581"/>
        <v>0</v>
      </c>
      <c r="AK1503" s="11">
        <f t="shared" si="3581"/>
        <v>1030</v>
      </c>
      <c r="AL1503" s="11">
        <f t="shared" si="3581"/>
        <v>0</v>
      </c>
      <c r="AM1503" s="11">
        <f t="shared" si="3581"/>
        <v>0</v>
      </c>
      <c r="AN1503" s="11">
        <f t="shared" si="3581"/>
        <v>0</v>
      </c>
      <c r="AO1503" s="11">
        <f t="shared" si="3581"/>
        <v>0</v>
      </c>
      <c r="AP1503" s="11">
        <f t="shared" si="3581"/>
        <v>0</v>
      </c>
      <c r="AQ1503" s="11">
        <f t="shared" si="3581"/>
        <v>1030</v>
      </c>
      <c r="AR1503" s="11">
        <f t="shared" si="3581"/>
        <v>0</v>
      </c>
      <c r="AS1503" s="11">
        <f t="shared" si="3582"/>
        <v>0</v>
      </c>
      <c r="AT1503" s="11">
        <f t="shared" si="3582"/>
        <v>0</v>
      </c>
      <c r="AU1503" s="11">
        <f t="shared" si="3582"/>
        <v>0</v>
      </c>
      <c r="AV1503" s="11">
        <f t="shared" si="3582"/>
        <v>0</v>
      </c>
      <c r="AW1503" s="11">
        <f t="shared" si="3582"/>
        <v>1030</v>
      </c>
      <c r="AX1503" s="11">
        <f t="shared" si="3582"/>
        <v>0</v>
      </c>
      <c r="AY1503" s="11">
        <f t="shared" si="3582"/>
        <v>0</v>
      </c>
      <c r="AZ1503" s="11">
        <f t="shared" si="3582"/>
        <v>0</v>
      </c>
      <c r="BA1503" s="11">
        <f t="shared" si="3582"/>
        <v>0</v>
      </c>
      <c r="BB1503" s="11">
        <f t="shared" si="3582"/>
        <v>0</v>
      </c>
      <c r="BC1503" s="11">
        <f t="shared" si="3582"/>
        <v>1030</v>
      </c>
      <c r="BD1503" s="11">
        <f t="shared" si="3582"/>
        <v>0</v>
      </c>
      <c r="BE1503" s="11">
        <f t="shared" si="3583"/>
        <v>0</v>
      </c>
      <c r="BF1503" s="11">
        <f t="shared" si="3583"/>
        <v>0</v>
      </c>
      <c r="BG1503" s="11">
        <f t="shared" si="3583"/>
        <v>0</v>
      </c>
      <c r="BH1503" s="11">
        <f t="shared" si="3583"/>
        <v>0</v>
      </c>
      <c r="BI1503" s="11">
        <f t="shared" si="3583"/>
        <v>1030</v>
      </c>
      <c r="BJ1503" s="11">
        <f t="shared" si="3583"/>
        <v>0</v>
      </c>
      <c r="BK1503" s="11">
        <f t="shared" si="3583"/>
        <v>0</v>
      </c>
      <c r="BL1503" s="11">
        <f t="shared" si="3583"/>
        <v>0</v>
      </c>
      <c r="BM1503" s="11">
        <f t="shared" si="3583"/>
        <v>0</v>
      </c>
      <c r="BN1503" s="11">
        <f t="shared" si="3583"/>
        <v>0</v>
      </c>
      <c r="BO1503" s="11">
        <f t="shared" si="3583"/>
        <v>1030</v>
      </c>
      <c r="BP1503" s="11">
        <f t="shared" si="3583"/>
        <v>0</v>
      </c>
      <c r="BQ1503" s="11">
        <f t="shared" si="3584"/>
        <v>0</v>
      </c>
      <c r="BR1503" s="11">
        <f t="shared" si="3584"/>
        <v>0</v>
      </c>
      <c r="BS1503" s="11">
        <f t="shared" si="3584"/>
        <v>0</v>
      </c>
      <c r="BT1503" s="11">
        <f t="shared" si="3584"/>
        <v>0</v>
      </c>
      <c r="BU1503" s="11">
        <f t="shared" si="3584"/>
        <v>1030</v>
      </c>
      <c r="BV1503" s="11">
        <f t="shared" si="3584"/>
        <v>0</v>
      </c>
      <c r="BW1503" s="11">
        <f t="shared" si="3584"/>
        <v>0</v>
      </c>
      <c r="BX1503" s="11">
        <f t="shared" si="3584"/>
        <v>0</v>
      </c>
      <c r="BY1503" s="11">
        <f t="shared" si="3584"/>
        <v>0</v>
      </c>
      <c r="BZ1503" s="11">
        <f t="shared" si="3584"/>
        <v>0</v>
      </c>
      <c r="CA1503" s="11">
        <f t="shared" si="3584"/>
        <v>1030</v>
      </c>
      <c r="CB1503" s="11">
        <f t="shared" si="3584"/>
        <v>0</v>
      </c>
      <c r="CC1503" s="11">
        <f t="shared" si="3585"/>
        <v>0</v>
      </c>
      <c r="CD1503" s="11">
        <f t="shared" si="3585"/>
        <v>0</v>
      </c>
      <c r="CE1503" s="11">
        <f t="shared" si="3585"/>
        <v>0</v>
      </c>
      <c r="CF1503" s="11">
        <f t="shared" si="3585"/>
        <v>0</v>
      </c>
      <c r="CG1503" s="11">
        <f t="shared" si="3585"/>
        <v>1030</v>
      </c>
      <c r="CH1503" s="11">
        <f t="shared" si="3585"/>
        <v>0</v>
      </c>
      <c r="CI1503" s="11">
        <f t="shared" si="3585"/>
        <v>0</v>
      </c>
      <c r="CJ1503" s="11">
        <f t="shared" si="3585"/>
        <v>0</v>
      </c>
      <c r="CK1503" s="11">
        <f t="shared" si="3585"/>
        <v>0</v>
      </c>
      <c r="CL1503" s="11">
        <f t="shared" si="3585"/>
        <v>0</v>
      </c>
      <c r="CM1503" s="11">
        <f t="shared" si="3585"/>
        <v>1030</v>
      </c>
      <c r="CN1503" s="11">
        <f t="shared" si="3585"/>
        <v>0</v>
      </c>
    </row>
    <row r="1504" spans="1:92" ht="33" hidden="1">
      <c r="A1504" s="25" t="s">
        <v>244</v>
      </c>
      <c r="B1504" s="26">
        <v>923</v>
      </c>
      <c r="C1504" s="26" t="s">
        <v>29</v>
      </c>
      <c r="D1504" s="26" t="s">
        <v>76</v>
      </c>
      <c r="E1504" s="26" t="s">
        <v>114</v>
      </c>
      <c r="F1504" s="26" t="s">
        <v>31</v>
      </c>
      <c r="G1504" s="9">
        <f t="shared" si="3579"/>
        <v>930</v>
      </c>
      <c r="H1504" s="9">
        <f t="shared" si="3579"/>
        <v>0</v>
      </c>
      <c r="I1504" s="9">
        <f t="shared" si="3579"/>
        <v>0</v>
      </c>
      <c r="J1504" s="9">
        <f t="shared" si="3579"/>
        <v>0</v>
      </c>
      <c r="K1504" s="9">
        <f t="shared" si="3579"/>
        <v>0</v>
      </c>
      <c r="L1504" s="9">
        <f t="shared" si="3579"/>
        <v>0</v>
      </c>
      <c r="M1504" s="9">
        <f t="shared" si="3579"/>
        <v>930</v>
      </c>
      <c r="N1504" s="9">
        <f t="shared" si="3579"/>
        <v>0</v>
      </c>
      <c r="O1504" s="9">
        <f t="shared" si="3579"/>
        <v>0</v>
      </c>
      <c r="P1504" s="9">
        <f t="shared" si="3579"/>
        <v>0</v>
      </c>
      <c r="Q1504" s="9">
        <f t="shared" si="3579"/>
        <v>0</v>
      </c>
      <c r="R1504" s="9">
        <f t="shared" si="3579"/>
        <v>0</v>
      </c>
      <c r="S1504" s="9">
        <f t="shared" si="3579"/>
        <v>930</v>
      </c>
      <c r="T1504" s="9">
        <f t="shared" si="3579"/>
        <v>0</v>
      </c>
      <c r="U1504" s="9">
        <f t="shared" si="3580"/>
        <v>0</v>
      </c>
      <c r="V1504" s="9">
        <f t="shared" si="3580"/>
        <v>0</v>
      </c>
      <c r="W1504" s="9">
        <f t="shared" si="3580"/>
        <v>0</v>
      </c>
      <c r="X1504" s="9">
        <f t="shared" si="3580"/>
        <v>0</v>
      </c>
      <c r="Y1504" s="9">
        <f t="shared" si="3580"/>
        <v>930</v>
      </c>
      <c r="Z1504" s="9">
        <f t="shared" si="3580"/>
        <v>0</v>
      </c>
      <c r="AA1504" s="9">
        <f t="shared" si="3580"/>
        <v>0</v>
      </c>
      <c r="AB1504" s="9">
        <f t="shared" si="3580"/>
        <v>0</v>
      </c>
      <c r="AC1504" s="9">
        <f t="shared" si="3580"/>
        <v>0</v>
      </c>
      <c r="AD1504" s="9">
        <f t="shared" si="3580"/>
        <v>0</v>
      </c>
      <c r="AE1504" s="9">
        <f t="shared" si="3580"/>
        <v>930</v>
      </c>
      <c r="AF1504" s="9">
        <f t="shared" si="3580"/>
        <v>0</v>
      </c>
      <c r="AG1504" s="9">
        <f t="shared" si="3581"/>
        <v>0</v>
      </c>
      <c r="AH1504" s="9">
        <f t="shared" si="3581"/>
        <v>100</v>
      </c>
      <c r="AI1504" s="9">
        <f t="shared" si="3581"/>
        <v>0</v>
      </c>
      <c r="AJ1504" s="9">
        <f t="shared" si="3581"/>
        <v>0</v>
      </c>
      <c r="AK1504" s="9">
        <f t="shared" si="3581"/>
        <v>1030</v>
      </c>
      <c r="AL1504" s="9">
        <f t="shared" si="3581"/>
        <v>0</v>
      </c>
      <c r="AM1504" s="9">
        <f t="shared" si="3581"/>
        <v>0</v>
      </c>
      <c r="AN1504" s="9">
        <f t="shared" si="3581"/>
        <v>0</v>
      </c>
      <c r="AO1504" s="9">
        <f t="shared" si="3581"/>
        <v>0</v>
      </c>
      <c r="AP1504" s="9">
        <f t="shared" si="3581"/>
        <v>0</v>
      </c>
      <c r="AQ1504" s="9">
        <f t="shared" si="3581"/>
        <v>1030</v>
      </c>
      <c r="AR1504" s="9">
        <f t="shared" si="3581"/>
        <v>0</v>
      </c>
      <c r="AS1504" s="9">
        <f t="shared" si="3582"/>
        <v>0</v>
      </c>
      <c r="AT1504" s="9">
        <f t="shared" si="3582"/>
        <v>0</v>
      </c>
      <c r="AU1504" s="9">
        <f t="shared" si="3582"/>
        <v>0</v>
      </c>
      <c r="AV1504" s="9">
        <f t="shared" si="3582"/>
        <v>0</v>
      </c>
      <c r="AW1504" s="9">
        <f t="shared" si="3582"/>
        <v>1030</v>
      </c>
      <c r="AX1504" s="9">
        <f t="shared" si="3582"/>
        <v>0</v>
      </c>
      <c r="AY1504" s="9">
        <f t="shared" si="3582"/>
        <v>0</v>
      </c>
      <c r="AZ1504" s="9">
        <f t="shared" si="3582"/>
        <v>0</v>
      </c>
      <c r="BA1504" s="9">
        <f t="shared" si="3582"/>
        <v>0</v>
      </c>
      <c r="BB1504" s="9">
        <f t="shared" si="3582"/>
        <v>0</v>
      </c>
      <c r="BC1504" s="9">
        <f t="shared" si="3582"/>
        <v>1030</v>
      </c>
      <c r="BD1504" s="9">
        <f t="shared" si="3582"/>
        <v>0</v>
      </c>
      <c r="BE1504" s="9">
        <f t="shared" si="3583"/>
        <v>0</v>
      </c>
      <c r="BF1504" s="9">
        <f t="shared" si="3583"/>
        <v>0</v>
      </c>
      <c r="BG1504" s="9">
        <f t="shared" si="3583"/>
        <v>0</v>
      </c>
      <c r="BH1504" s="9">
        <f t="shared" si="3583"/>
        <v>0</v>
      </c>
      <c r="BI1504" s="9">
        <f t="shared" si="3583"/>
        <v>1030</v>
      </c>
      <c r="BJ1504" s="9">
        <f t="shared" si="3583"/>
        <v>0</v>
      </c>
      <c r="BK1504" s="9">
        <f t="shared" si="3583"/>
        <v>0</v>
      </c>
      <c r="BL1504" s="9">
        <f t="shared" si="3583"/>
        <v>0</v>
      </c>
      <c r="BM1504" s="9">
        <f t="shared" si="3583"/>
        <v>0</v>
      </c>
      <c r="BN1504" s="9">
        <f t="shared" si="3583"/>
        <v>0</v>
      </c>
      <c r="BO1504" s="9">
        <f t="shared" si="3583"/>
        <v>1030</v>
      </c>
      <c r="BP1504" s="9">
        <f t="shared" si="3583"/>
        <v>0</v>
      </c>
      <c r="BQ1504" s="9">
        <f t="shared" si="3584"/>
        <v>0</v>
      </c>
      <c r="BR1504" s="9">
        <f t="shared" si="3584"/>
        <v>0</v>
      </c>
      <c r="BS1504" s="9">
        <f t="shared" si="3584"/>
        <v>0</v>
      </c>
      <c r="BT1504" s="9">
        <f t="shared" si="3584"/>
        <v>0</v>
      </c>
      <c r="BU1504" s="9">
        <f t="shared" si="3584"/>
        <v>1030</v>
      </c>
      <c r="BV1504" s="9">
        <f t="shared" si="3584"/>
        <v>0</v>
      </c>
      <c r="BW1504" s="9">
        <f t="shared" si="3584"/>
        <v>0</v>
      </c>
      <c r="BX1504" s="9">
        <f t="shared" si="3584"/>
        <v>0</v>
      </c>
      <c r="BY1504" s="9">
        <f t="shared" si="3584"/>
        <v>0</v>
      </c>
      <c r="BZ1504" s="9">
        <f t="shared" si="3584"/>
        <v>0</v>
      </c>
      <c r="CA1504" s="9">
        <f t="shared" si="3584"/>
        <v>1030</v>
      </c>
      <c r="CB1504" s="9">
        <f t="shared" si="3584"/>
        <v>0</v>
      </c>
      <c r="CC1504" s="9">
        <f t="shared" si="3585"/>
        <v>0</v>
      </c>
      <c r="CD1504" s="9">
        <f t="shared" si="3585"/>
        <v>0</v>
      </c>
      <c r="CE1504" s="9">
        <f t="shared" si="3585"/>
        <v>0</v>
      </c>
      <c r="CF1504" s="9">
        <f t="shared" si="3585"/>
        <v>0</v>
      </c>
      <c r="CG1504" s="9">
        <f t="shared" si="3585"/>
        <v>1030</v>
      </c>
      <c r="CH1504" s="9">
        <f t="shared" si="3585"/>
        <v>0</v>
      </c>
      <c r="CI1504" s="9">
        <f t="shared" si="3585"/>
        <v>0</v>
      </c>
      <c r="CJ1504" s="9">
        <f t="shared" si="3585"/>
        <v>0</v>
      </c>
      <c r="CK1504" s="9">
        <f t="shared" si="3585"/>
        <v>0</v>
      </c>
      <c r="CL1504" s="9">
        <f t="shared" si="3585"/>
        <v>0</v>
      </c>
      <c r="CM1504" s="9">
        <f t="shared" si="3585"/>
        <v>1030</v>
      </c>
      <c r="CN1504" s="9">
        <f t="shared" si="3585"/>
        <v>0</v>
      </c>
    </row>
    <row r="1505" spans="1:92" ht="33" hidden="1">
      <c r="A1505" s="25" t="s">
        <v>37</v>
      </c>
      <c r="B1505" s="26">
        <v>923</v>
      </c>
      <c r="C1505" s="26" t="s">
        <v>29</v>
      </c>
      <c r="D1505" s="26" t="s">
        <v>76</v>
      </c>
      <c r="E1505" s="26" t="s">
        <v>114</v>
      </c>
      <c r="F1505" s="26" t="s">
        <v>38</v>
      </c>
      <c r="G1505" s="9">
        <v>930</v>
      </c>
      <c r="H1505" s="9"/>
      <c r="I1505" s="9"/>
      <c r="J1505" s="9"/>
      <c r="K1505" s="9"/>
      <c r="L1505" s="9"/>
      <c r="M1505" s="9">
        <f>G1505+I1505+J1505+K1505+L1505</f>
        <v>930</v>
      </c>
      <c r="N1505" s="9">
        <f>H1505+L1505</f>
        <v>0</v>
      </c>
      <c r="O1505" s="9"/>
      <c r="P1505" s="9"/>
      <c r="Q1505" s="9"/>
      <c r="R1505" s="9"/>
      <c r="S1505" s="9">
        <f>M1505+O1505+P1505+Q1505+R1505</f>
        <v>930</v>
      </c>
      <c r="T1505" s="9">
        <f>N1505+R1505</f>
        <v>0</v>
      </c>
      <c r="U1505" s="9"/>
      <c r="V1505" s="9"/>
      <c r="W1505" s="9"/>
      <c r="X1505" s="9"/>
      <c r="Y1505" s="9">
        <f>S1505+U1505+V1505+W1505+X1505</f>
        <v>930</v>
      </c>
      <c r="Z1505" s="9">
        <f>T1505+X1505</f>
        <v>0</v>
      </c>
      <c r="AA1505" s="9"/>
      <c r="AB1505" s="9"/>
      <c r="AC1505" s="9"/>
      <c r="AD1505" s="9"/>
      <c r="AE1505" s="9">
        <f>Y1505+AA1505+AB1505+AC1505+AD1505</f>
        <v>930</v>
      </c>
      <c r="AF1505" s="9">
        <f>Z1505+AD1505</f>
        <v>0</v>
      </c>
      <c r="AG1505" s="9"/>
      <c r="AH1505" s="9">
        <v>100</v>
      </c>
      <c r="AI1505" s="9"/>
      <c r="AJ1505" s="9"/>
      <c r="AK1505" s="9">
        <f>AE1505+AG1505+AH1505+AI1505+AJ1505</f>
        <v>1030</v>
      </c>
      <c r="AL1505" s="9">
        <f>AF1505+AJ1505</f>
        <v>0</v>
      </c>
      <c r="AM1505" s="9"/>
      <c r="AN1505" s="9"/>
      <c r="AO1505" s="9"/>
      <c r="AP1505" s="9"/>
      <c r="AQ1505" s="9">
        <f>AK1505+AM1505+AN1505+AO1505+AP1505</f>
        <v>1030</v>
      </c>
      <c r="AR1505" s="9">
        <f>AL1505+AP1505</f>
        <v>0</v>
      </c>
      <c r="AS1505" s="9"/>
      <c r="AT1505" s="9"/>
      <c r="AU1505" s="9"/>
      <c r="AV1505" s="9"/>
      <c r="AW1505" s="9">
        <f>AQ1505+AS1505+AT1505+AU1505+AV1505</f>
        <v>1030</v>
      </c>
      <c r="AX1505" s="9">
        <f>AR1505+AV1505</f>
        <v>0</v>
      </c>
      <c r="AY1505" s="9"/>
      <c r="AZ1505" s="9"/>
      <c r="BA1505" s="9"/>
      <c r="BB1505" s="9"/>
      <c r="BC1505" s="9">
        <f>AW1505+AY1505+AZ1505+BA1505+BB1505</f>
        <v>1030</v>
      </c>
      <c r="BD1505" s="9">
        <f>AX1505+BB1505</f>
        <v>0</v>
      </c>
      <c r="BE1505" s="9"/>
      <c r="BF1505" s="9"/>
      <c r="BG1505" s="9"/>
      <c r="BH1505" s="9"/>
      <c r="BI1505" s="9">
        <f>BC1505+BE1505+BF1505+BG1505+BH1505</f>
        <v>1030</v>
      </c>
      <c r="BJ1505" s="9">
        <f>BD1505+BH1505</f>
        <v>0</v>
      </c>
      <c r="BK1505" s="9"/>
      <c r="BL1505" s="9"/>
      <c r="BM1505" s="9"/>
      <c r="BN1505" s="9"/>
      <c r="BO1505" s="9">
        <f>BI1505+BK1505+BL1505+BM1505+BN1505</f>
        <v>1030</v>
      </c>
      <c r="BP1505" s="9">
        <f>BJ1505+BN1505</f>
        <v>0</v>
      </c>
      <c r="BQ1505" s="9"/>
      <c r="BR1505" s="9"/>
      <c r="BS1505" s="9"/>
      <c r="BT1505" s="9"/>
      <c r="BU1505" s="9">
        <f>BO1505+BQ1505+BR1505+BS1505+BT1505</f>
        <v>1030</v>
      </c>
      <c r="BV1505" s="9">
        <f>BP1505+BT1505</f>
        <v>0</v>
      </c>
      <c r="BW1505" s="9"/>
      <c r="BX1505" s="9"/>
      <c r="BY1505" s="9"/>
      <c r="BZ1505" s="9"/>
      <c r="CA1505" s="9">
        <f>BU1505+BW1505+BX1505+BY1505+BZ1505</f>
        <v>1030</v>
      </c>
      <c r="CB1505" s="9">
        <f>BV1505+BZ1505</f>
        <v>0</v>
      </c>
      <c r="CC1505" s="9"/>
      <c r="CD1505" s="9"/>
      <c r="CE1505" s="9"/>
      <c r="CF1505" s="9"/>
      <c r="CG1505" s="9">
        <f>CA1505+CC1505+CD1505+CE1505+CF1505</f>
        <v>1030</v>
      </c>
      <c r="CH1505" s="9">
        <f>CB1505+CF1505</f>
        <v>0</v>
      </c>
      <c r="CI1505" s="9"/>
      <c r="CJ1505" s="9"/>
      <c r="CK1505" s="9"/>
      <c r="CL1505" s="9"/>
      <c r="CM1505" s="9">
        <f>CG1505+CI1505+CJ1505+CK1505+CL1505</f>
        <v>1030</v>
      </c>
      <c r="CN1505" s="9">
        <f>CH1505+CL1505</f>
        <v>0</v>
      </c>
    </row>
    <row r="1506" spans="1:92" hidden="1">
      <c r="A1506" s="25"/>
      <c r="B1506" s="26"/>
      <c r="C1506" s="26"/>
      <c r="D1506" s="26"/>
      <c r="E1506" s="26"/>
      <c r="F1506" s="26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</row>
    <row r="1507" spans="1:92" ht="37.5" hidden="1">
      <c r="A1507" s="23" t="s">
        <v>115</v>
      </c>
      <c r="B1507" s="24">
        <v>923</v>
      </c>
      <c r="C1507" s="24" t="s">
        <v>76</v>
      </c>
      <c r="D1507" s="24" t="s">
        <v>29</v>
      </c>
      <c r="E1507" s="24"/>
      <c r="F1507" s="24"/>
      <c r="G1507" s="13">
        <f t="shared" ref="G1507:V1511" si="3586">G1508</f>
        <v>8611</v>
      </c>
      <c r="H1507" s="13">
        <f t="shared" si="3586"/>
        <v>0</v>
      </c>
      <c r="I1507" s="13">
        <f t="shared" si="3586"/>
        <v>0</v>
      </c>
      <c r="J1507" s="13">
        <f t="shared" si="3586"/>
        <v>237</v>
      </c>
      <c r="K1507" s="13">
        <f t="shared" si="3586"/>
        <v>0</v>
      </c>
      <c r="L1507" s="13">
        <f t="shared" si="3586"/>
        <v>0</v>
      </c>
      <c r="M1507" s="13">
        <f t="shared" si="3586"/>
        <v>8848</v>
      </c>
      <c r="N1507" s="13">
        <f t="shared" si="3586"/>
        <v>0</v>
      </c>
      <c r="O1507" s="13">
        <f t="shared" si="3586"/>
        <v>0</v>
      </c>
      <c r="P1507" s="13">
        <f t="shared" si="3586"/>
        <v>0</v>
      </c>
      <c r="Q1507" s="13">
        <f t="shared" si="3586"/>
        <v>0</v>
      </c>
      <c r="R1507" s="13">
        <f t="shared" si="3586"/>
        <v>0</v>
      </c>
      <c r="S1507" s="13">
        <f t="shared" si="3586"/>
        <v>8848</v>
      </c>
      <c r="T1507" s="13">
        <f t="shared" si="3586"/>
        <v>0</v>
      </c>
      <c r="U1507" s="13">
        <f t="shared" si="3586"/>
        <v>0</v>
      </c>
      <c r="V1507" s="13">
        <f t="shared" si="3586"/>
        <v>0</v>
      </c>
      <c r="W1507" s="13">
        <f t="shared" ref="U1507:AJ1511" si="3587">W1508</f>
        <v>0</v>
      </c>
      <c r="X1507" s="13">
        <f t="shared" si="3587"/>
        <v>0</v>
      </c>
      <c r="Y1507" s="13">
        <f t="shared" si="3587"/>
        <v>8848</v>
      </c>
      <c r="Z1507" s="13">
        <f t="shared" si="3587"/>
        <v>0</v>
      </c>
      <c r="AA1507" s="13">
        <f t="shared" si="3587"/>
        <v>0</v>
      </c>
      <c r="AB1507" s="13">
        <f t="shared" si="3587"/>
        <v>0</v>
      </c>
      <c r="AC1507" s="13">
        <f t="shared" si="3587"/>
        <v>0</v>
      </c>
      <c r="AD1507" s="13">
        <f t="shared" si="3587"/>
        <v>0</v>
      </c>
      <c r="AE1507" s="13">
        <f t="shared" si="3587"/>
        <v>8848</v>
      </c>
      <c r="AF1507" s="13">
        <f t="shared" si="3587"/>
        <v>0</v>
      </c>
      <c r="AG1507" s="13">
        <f t="shared" si="3587"/>
        <v>0</v>
      </c>
      <c r="AH1507" s="13">
        <f t="shared" si="3587"/>
        <v>0</v>
      </c>
      <c r="AI1507" s="13">
        <f t="shared" si="3587"/>
        <v>0</v>
      </c>
      <c r="AJ1507" s="13">
        <f t="shared" si="3587"/>
        <v>0</v>
      </c>
      <c r="AK1507" s="13">
        <f t="shared" ref="AG1507:AV1511" si="3588">AK1508</f>
        <v>8848</v>
      </c>
      <c r="AL1507" s="13">
        <f t="shared" si="3588"/>
        <v>0</v>
      </c>
      <c r="AM1507" s="13">
        <f t="shared" si="3588"/>
        <v>0</v>
      </c>
      <c r="AN1507" s="13">
        <f t="shared" si="3588"/>
        <v>0</v>
      </c>
      <c r="AO1507" s="13">
        <f t="shared" si="3588"/>
        <v>0</v>
      </c>
      <c r="AP1507" s="13">
        <f t="shared" si="3588"/>
        <v>0</v>
      </c>
      <c r="AQ1507" s="13">
        <f t="shared" si="3588"/>
        <v>8848</v>
      </c>
      <c r="AR1507" s="13">
        <f t="shared" si="3588"/>
        <v>0</v>
      </c>
      <c r="AS1507" s="13">
        <f t="shared" si="3588"/>
        <v>0</v>
      </c>
      <c r="AT1507" s="13">
        <f t="shared" si="3588"/>
        <v>0</v>
      </c>
      <c r="AU1507" s="13">
        <f t="shared" si="3588"/>
        <v>0</v>
      </c>
      <c r="AV1507" s="13">
        <f t="shared" si="3588"/>
        <v>0</v>
      </c>
      <c r="AW1507" s="13">
        <f t="shared" ref="AS1507:BH1511" si="3589">AW1508</f>
        <v>8848</v>
      </c>
      <c r="AX1507" s="13">
        <f t="shared" si="3589"/>
        <v>0</v>
      </c>
      <c r="AY1507" s="13">
        <f t="shared" si="3589"/>
        <v>0</v>
      </c>
      <c r="AZ1507" s="13">
        <f t="shared" si="3589"/>
        <v>0</v>
      </c>
      <c r="BA1507" s="13">
        <f t="shared" si="3589"/>
        <v>0</v>
      </c>
      <c r="BB1507" s="13">
        <f t="shared" si="3589"/>
        <v>0</v>
      </c>
      <c r="BC1507" s="13">
        <f t="shared" si="3589"/>
        <v>8848</v>
      </c>
      <c r="BD1507" s="13">
        <f t="shared" si="3589"/>
        <v>0</v>
      </c>
      <c r="BE1507" s="13">
        <f t="shared" si="3589"/>
        <v>0</v>
      </c>
      <c r="BF1507" s="13">
        <f t="shared" si="3589"/>
        <v>0</v>
      </c>
      <c r="BG1507" s="13">
        <f t="shared" si="3589"/>
        <v>0</v>
      </c>
      <c r="BH1507" s="13">
        <f t="shared" si="3589"/>
        <v>0</v>
      </c>
      <c r="BI1507" s="13">
        <f t="shared" ref="BE1507:BT1511" si="3590">BI1508</f>
        <v>8848</v>
      </c>
      <c r="BJ1507" s="13">
        <f t="shared" si="3590"/>
        <v>0</v>
      </c>
      <c r="BK1507" s="13">
        <f t="shared" si="3590"/>
        <v>0</v>
      </c>
      <c r="BL1507" s="13">
        <f t="shared" si="3590"/>
        <v>0</v>
      </c>
      <c r="BM1507" s="13">
        <f t="shared" si="3590"/>
        <v>0</v>
      </c>
      <c r="BN1507" s="13">
        <f t="shared" si="3590"/>
        <v>0</v>
      </c>
      <c r="BO1507" s="13">
        <f t="shared" si="3590"/>
        <v>8848</v>
      </c>
      <c r="BP1507" s="13">
        <f t="shared" si="3590"/>
        <v>0</v>
      </c>
      <c r="BQ1507" s="13">
        <f t="shared" si="3590"/>
        <v>0</v>
      </c>
      <c r="BR1507" s="13">
        <f t="shared" si="3590"/>
        <v>0</v>
      </c>
      <c r="BS1507" s="13">
        <f t="shared" si="3590"/>
        <v>0</v>
      </c>
      <c r="BT1507" s="13">
        <f t="shared" si="3590"/>
        <v>0</v>
      </c>
      <c r="BU1507" s="13">
        <f t="shared" ref="BQ1507:CF1511" si="3591">BU1508</f>
        <v>8848</v>
      </c>
      <c r="BV1507" s="13">
        <f t="shared" si="3591"/>
        <v>0</v>
      </c>
      <c r="BW1507" s="13">
        <f t="shared" si="3591"/>
        <v>0</v>
      </c>
      <c r="BX1507" s="13">
        <f t="shared" si="3591"/>
        <v>0</v>
      </c>
      <c r="BY1507" s="13">
        <f t="shared" si="3591"/>
        <v>0</v>
      </c>
      <c r="BZ1507" s="13">
        <f t="shared" si="3591"/>
        <v>0</v>
      </c>
      <c r="CA1507" s="13">
        <f t="shared" si="3591"/>
        <v>8848</v>
      </c>
      <c r="CB1507" s="13">
        <f t="shared" si="3591"/>
        <v>0</v>
      </c>
      <c r="CC1507" s="13">
        <f t="shared" si="3591"/>
        <v>0</v>
      </c>
      <c r="CD1507" s="13">
        <f t="shared" si="3591"/>
        <v>0</v>
      </c>
      <c r="CE1507" s="13">
        <f t="shared" si="3591"/>
        <v>0</v>
      </c>
      <c r="CF1507" s="13">
        <f t="shared" si="3591"/>
        <v>0</v>
      </c>
      <c r="CG1507" s="13">
        <f t="shared" ref="CC1507:CN1511" si="3592">CG1508</f>
        <v>8848</v>
      </c>
      <c r="CH1507" s="13">
        <f t="shared" si="3592"/>
        <v>0</v>
      </c>
      <c r="CI1507" s="13">
        <f t="shared" si="3592"/>
        <v>0</v>
      </c>
      <c r="CJ1507" s="13">
        <f t="shared" si="3592"/>
        <v>0</v>
      </c>
      <c r="CK1507" s="13">
        <f t="shared" si="3592"/>
        <v>0</v>
      </c>
      <c r="CL1507" s="13">
        <f t="shared" si="3592"/>
        <v>0</v>
      </c>
      <c r="CM1507" s="13">
        <f t="shared" si="3592"/>
        <v>8848</v>
      </c>
      <c r="CN1507" s="13">
        <f t="shared" si="3592"/>
        <v>0</v>
      </c>
    </row>
    <row r="1508" spans="1:92" ht="49.5" hidden="1">
      <c r="A1508" s="28" t="s">
        <v>436</v>
      </c>
      <c r="B1508" s="26">
        <v>923</v>
      </c>
      <c r="C1508" s="26" t="s">
        <v>76</v>
      </c>
      <c r="D1508" s="26" t="s">
        <v>29</v>
      </c>
      <c r="E1508" s="26" t="s">
        <v>74</v>
      </c>
      <c r="F1508" s="26"/>
      <c r="G1508" s="11">
        <f>G1509</f>
        <v>8611</v>
      </c>
      <c r="H1508" s="11">
        <f>H1509</f>
        <v>0</v>
      </c>
      <c r="I1508" s="11">
        <f t="shared" si="3586"/>
        <v>0</v>
      </c>
      <c r="J1508" s="11">
        <f t="shared" si="3586"/>
        <v>237</v>
      </c>
      <c r="K1508" s="11">
        <f t="shared" si="3586"/>
        <v>0</v>
      </c>
      <c r="L1508" s="11">
        <f t="shared" si="3586"/>
        <v>0</v>
      </c>
      <c r="M1508" s="11">
        <f t="shared" si="3586"/>
        <v>8848</v>
      </c>
      <c r="N1508" s="11">
        <f t="shared" si="3586"/>
        <v>0</v>
      </c>
      <c r="O1508" s="11">
        <f t="shared" si="3586"/>
        <v>0</v>
      </c>
      <c r="P1508" s="11">
        <f t="shared" si="3586"/>
        <v>0</v>
      </c>
      <c r="Q1508" s="11">
        <f t="shared" si="3586"/>
        <v>0</v>
      </c>
      <c r="R1508" s="11">
        <f t="shared" si="3586"/>
        <v>0</v>
      </c>
      <c r="S1508" s="11">
        <f t="shared" si="3586"/>
        <v>8848</v>
      </c>
      <c r="T1508" s="11">
        <f t="shared" si="3586"/>
        <v>0</v>
      </c>
      <c r="U1508" s="11">
        <f t="shared" si="3587"/>
        <v>0</v>
      </c>
      <c r="V1508" s="11">
        <f t="shared" si="3587"/>
        <v>0</v>
      </c>
      <c r="W1508" s="11">
        <f t="shared" si="3587"/>
        <v>0</v>
      </c>
      <c r="X1508" s="11">
        <f t="shared" si="3587"/>
        <v>0</v>
      </c>
      <c r="Y1508" s="11">
        <f t="shared" si="3587"/>
        <v>8848</v>
      </c>
      <c r="Z1508" s="11">
        <f t="shared" si="3587"/>
        <v>0</v>
      </c>
      <c r="AA1508" s="11">
        <f t="shared" si="3587"/>
        <v>0</v>
      </c>
      <c r="AB1508" s="11">
        <f t="shared" si="3587"/>
        <v>0</v>
      </c>
      <c r="AC1508" s="11">
        <f t="shared" si="3587"/>
        <v>0</v>
      </c>
      <c r="AD1508" s="11">
        <f t="shared" si="3587"/>
        <v>0</v>
      </c>
      <c r="AE1508" s="11">
        <f t="shared" si="3587"/>
        <v>8848</v>
      </c>
      <c r="AF1508" s="11">
        <f t="shared" si="3587"/>
        <v>0</v>
      </c>
      <c r="AG1508" s="11">
        <f t="shared" si="3588"/>
        <v>0</v>
      </c>
      <c r="AH1508" s="11">
        <f t="shared" si="3588"/>
        <v>0</v>
      </c>
      <c r="AI1508" s="11">
        <f t="shared" si="3588"/>
        <v>0</v>
      </c>
      <c r="AJ1508" s="11">
        <f t="shared" si="3588"/>
        <v>0</v>
      </c>
      <c r="AK1508" s="11">
        <f t="shared" si="3588"/>
        <v>8848</v>
      </c>
      <c r="AL1508" s="11">
        <f t="shared" si="3588"/>
        <v>0</v>
      </c>
      <c r="AM1508" s="11">
        <f t="shared" si="3588"/>
        <v>0</v>
      </c>
      <c r="AN1508" s="11">
        <f t="shared" si="3588"/>
        <v>0</v>
      </c>
      <c r="AO1508" s="11">
        <f t="shared" si="3588"/>
        <v>0</v>
      </c>
      <c r="AP1508" s="11">
        <f t="shared" si="3588"/>
        <v>0</v>
      </c>
      <c r="AQ1508" s="11">
        <f t="shared" si="3588"/>
        <v>8848</v>
      </c>
      <c r="AR1508" s="11">
        <f t="shared" si="3588"/>
        <v>0</v>
      </c>
      <c r="AS1508" s="11">
        <f t="shared" si="3589"/>
        <v>0</v>
      </c>
      <c r="AT1508" s="11">
        <f t="shared" si="3589"/>
        <v>0</v>
      </c>
      <c r="AU1508" s="11">
        <f t="shared" si="3589"/>
        <v>0</v>
      </c>
      <c r="AV1508" s="11">
        <f t="shared" si="3589"/>
        <v>0</v>
      </c>
      <c r="AW1508" s="11">
        <f t="shared" si="3589"/>
        <v>8848</v>
      </c>
      <c r="AX1508" s="11">
        <f t="shared" si="3589"/>
        <v>0</v>
      </c>
      <c r="AY1508" s="11">
        <f t="shared" si="3589"/>
        <v>0</v>
      </c>
      <c r="AZ1508" s="11">
        <f t="shared" si="3589"/>
        <v>0</v>
      </c>
      <c r="BA1508" s="11">
        <f t="shared" si="3589"/>
        <v>0</v>
      </c>
      <c r="BB1508" s="11">
        <f t="shared" si="3589"/>
        <v>0</v>
      </c>
      <c r="BC1508" s="11">
        <f t="shared" si="3589"/>
        <v>8848</v>
      </c>
      <c r="BD1508" s="11">
        <f t="shared" si="3589"/>
        <v>0</v>
      </c>
      <c r="BE1508" s="11">
        <f t="shared" si="3590"/>
        <v>0</v>
      </c>
      <c r="BF1508" s="11">
        <f t="shared" si="3590"/>
        <v>0</v>
      </c>
      <c r="BG1508" s="11">
        <f t="shared" si="3590"/>
        <v>0</v>
      </c>
      <c r="BH1508" s="11">
        <f t="shared" si="3590"/>
        <v>0</v>
      </c>
      <c r="BI1508" s="11">
        <f t="shared" si="3590"/>
        <v>8848</v>
      </c>
      <c r="BJ1508" s="11">
        <f t="shared" si="3590"/>
        <v>0</v>
      </c>
      <c r="BK1508" s="11">
        <f t="shared" si="3590"/>
        <v>0</v>
      </c>
      <c r="BL1508" s="11">
        <f t="shared" si="3590"/>
        <v>0</v>
      </c>
      <c r="BM1508" s="11">
        <f t="shared" si="3590"/>
        <v>0</v>
      </c>
      <c r="BN1508" s="11">
        <f t="shared" si="3590"/>
        <v>0</v>
      </c>
      <c r="BO1508" s="11">
        <f t="shared" si="3590"/>
        <v>8848</v>
      </c>
      <c r="BP1508" s="11">
        <f t="shared" si="3590"/>
        <v>0</v>
      </c>
      <c r="BQ1508" s="11">
        <f t="shared" si="3591"/>
        <v>0</v>
      </c>
      <c r="BR1508" s="11">
        <f t="shared" si="3591"/>
        <v>0</v>
      </c>
      <c r="BS1508" s="11">
        <f t="shared" si="3591"/>
        <v>0</v>
      </c>
      <c r="BT1508" s="11">
        <f t="shared" si="3591"/>
        <v>0</v>
      </c>
      <c r="BU1508" s="11">
        <f t="shared" si="3591"/>
        <v>8848</v>
      </c>
      <c r="BV1508" s="11">
        <f t="shared" si="3591"/>
        <v>0</v>
      </c>
      <c r="BW1508" s="11">
        <f t="shared" si="3591"/>
        <v>0</v>
      </c>
      <c r="BX1508" s="11">
        <f t="shared" si="3591"/>
        <v>0</v>
      </c>
      <c r="BY1508" s="11">
        <f t="shared" si="3591"/>
        <v>0</v>
      </c>
      <c r="BZ1508" s="11">
        <f t="shared" si="3591"/>
        <v>0</v>
      </c>
      <c r="CA1508" s="11">
        <f t="shared" si="3591"/>
        <v>8848</v>
      </c>
      <c r="CB1508" s="11">
        <f t="shared" si="3591"/>
        <v>0</v>
      </c>
      <c r="CC1508" s="11">
        <f t="shared" si="3592"/>
        <v>0</v>
      </c>
      <c r="CD1508" s="11">
        <f t="shared" si="3592"/>
        <v>0</v>
      </c>
      <c r="CE1508" s="11">
        <f t="shared" si="3592"/>
        <v>0</v>
      </c>
      <c r="CF1508" s="11">
        <f t="shared" si="3592"/>
        <v>0</v>
      </c>
      <c r="CG1508" s="11">
        <f t="shared" si="3592"/>
        <v>8848</v>
      </c>
      <c r="CH1508" s="11">
        <f t="shared" si="3592"/>
        <v>0</v>
      </c>
      <c r="CI1508" s="11">
        <f t="shared" si="3592"/>
        <v>0</v>
      </c>
      <c r="CJ1508" s="11">
        <f t="shared" si="3592"/>
        <v>0</v>
      </c>
      <c r="CK1508" s="11">
        <f t="shared" si="3592"/>
        <v>0</v>
      </c>
      <c r="CL1508" s="11">
        <f t="shared" si="3592"/>
        <v>0</v>
      </c>
      <c r="CM1508" s="11">
        <f t="shared" si="3592"/>
        <v>8848</v>
      </c>
      <c r="CN1508" s="11">
        <f t="shared" si="3592"/>
        <v>0</v>
      </c>
    </row>
    <row r="1509" spans="1:92" ht="33" hidden="1">
      <c r="A1509" s="25" t="s">
        <v>77</v>
      </c>
      <c r="B1509" s="26">
        <v>923</v>
      </c>
      <c r="C1509" s="26" t="s">
        <v>76</v>
      </c>
      <c r="D1509" s="26" t="s">
        <v>29</v>
      </c>
      <c r="E1509" s="26" t="s">
        <v>573</v>
      </c>
      <c r="F1509" s="26"/>
      <c r="G1509" s="11">
        <f t="shared" si="3586"/>
        <v>8611</v>
      </c>
      <c r="H1509" s="11">
        <f t="shared" si="3586"/>
        <v>0</v>
      </c>
      <c r="I1509" s="11">
        <f t="shared" si="3586"/>
        <v>0</v>
      </c>
      <c r="J1509" s="11">
        <f t="shared" si="3586"/>
        <v>237</v>
      </c>
      <c r="K1509" s="11">
        <f t="shared" si="3586"/>
        <v>0</v>
      </c>
      <c r="L1509" s="11">
        <f t="shared" si="3586"/>
        <v>0</v>
      </c>
      <c r="M1509" s="11">
        <f t="shared" si="3586"/>
        <v>8848</v>
      </c>
      <c r="N1509" s="11">
        <f t="shared" si="3586"/>
        <v>0</v>
      </c>
      <c r="O1509" s="11">
        <f t="shared" si="3586"/>
        <v>0</v>
      </c>
      <c r="P1509" s="11">
        <f t="shared" si="3586"/>
        <v>0</v>
      </c>
      <c r="Q1509" s="11">
        <f t="shared" si="3586"/>
        <v>0</v>
      </c>
      <c r="R1509" s="11">
        <f t="shared" si="3586"/>
        <v>0</v>
      </c>
      <c r="S1509" s="11">
        <f t="shared" si="3586"/>
        <v>8848</v>
      </c>
      <c r="T1509" s="11">
        <f t="shared" si="3586"/>
        <v>0</v>
      </c>
      <c r="U1509" s="11">
        <f t="shared" si="3587"/>
        <v>0</v>
      </c>
      <c r="V1509" s="11">
        <f t="shared" si="3587"/>
        <v>0</v>
      </c>
      <c r="W1509" s="11">
        <f t="shared" si="3587"/>
        <v>0</v>
      </c>
      <c r="X1509" s="11">
        <f t="shared" si="3587"/>
        <v>0</v>
      </c>
      <c r="Y1509" s="11">
        <f t="shared" si="3587"/>
        <v>8848</v>
      </c>
      <c r="Z1509" s="11">
        <f t="shared" si="3587"/>
        <v>0</v>
      </c>
      <c r="AA1509" s="11">
        <f t="shared" si="3587"/>
        <v>0</v>
      </c>
      <c r="AB1509" s="11">
        <f t="shared" si="3587"/>
        <v>0</v>
      </c>
      <c r="AC1509" s="11">
        <f t="shared" si="3587"/>
        <v>0</v>
      </c>
      <c r="AD1509" s="11">
        <f t="shared" si="3587"/>
        <v>0</v>
      </c>
      <c r="AE1509" s="11">
        <f t="shared" si="3587"/>
        <v>8848</v>
      </c>
      <c r="AF1509" s="11">
        <f t="shared" si="3587"/>
        <v>0</v>
      </c>
      <c r="AG1509" s="11">
        <f t="shared" si="3588"/>
        <v>0</v>
      </c>
      <c r="AH1509" s="11">
        <f t="shared" si="3588"/>
        <v>0</v>
      </c>
      <c r="AI1509" s="11">
        <f t="shared" si="3588"/>
        <v>0</v>
      </c>
      <c r="AJ1509" s="11">
        <f t="shared" si="3588"/>
        <v>0</v>
      </c>
      <c r="AK1509" s="11">
        <f t="shared" si="3588"/>
        <v>8848</v>
      </c>
      <c r="AL1509" s="11">
        <f t="shared" si="3588"/>
        <v>0</v>
      </c>
      <c r="AM1509" s="11">
        <f t="shared" si="3588"/>
        <v>0</v>
      </c>
      <c r="AN1509" s="11">
        <f t="shared" si="3588"/>
        <v>0</v>
      </c>
      <c r="AO1509" s="11">
        <f t="shared" si="3588"/>
        <v>0</v>
      </c>
      <c r="AP1509" s="11">
        <f t="shared" si="3588"/>
        <v>0</v>
      </c>
      <c r="AQ1509" s="11">
        <f t="shared" si="3588"/>
        <v>8848</v>
      </c>
      <c r="AR1509" s="11">
        <f t="shared" si="3588"/>
        <v>0</v>
      </c>
      <c r="AS1509" s="11">
        <f t="shared" si="3589"/>
        <v>0</v>
      </c>
      <c r="AT1509" s="11">
        <f t="shared" si="3589"/>
        <v>0</v>
      </c>
      <c r="AU1509" s="11">
        <f t="shared" si="3589"/>
        <v>0</v>
      </c>
      <c r="AV1509" s="11">
        <f t="shared" si="3589"/>
        <v>0</v>
      </c>
      <c r="AW1509" s="11">
        <f t="shared" si="3589"/>
        <v>8848</v>
      </c>
      <c r="AX1509" s="11">
        <f t="shared" si="3589"/>
        <v>0</v>
      </c>
      <c r="AY1509" s="11">
        <f t="shared" si="3589"/>
        <v>0</v>
      </c>
      <c r="AZ1509" s="11">
        <f t="shared" si="3589"/>
        <v>0</v>
      </c>
      <c r="BA1509" s="11">
        <f t="shared" si="3589"/>
        <v>0</v>
      </c>
      <c r="BB1509" s="11">
        <f t="shared" si="3589"/>
        <v>0</v>
      </c>
      <c r="BC1509" s="11">
        <f t="shared" si="3589"/>
        <v>8848</v>
      </c>
      <c r="BD1509" s="11">
        <f t="shared" si="3589"/>
        <v>0</v>
      </c>
      <c r="BE1509" s="11">
        <f t="shared" si="3590"/>
        <v>0</v>
      </c>
      <c r="BF1509" s="11">
        <f t="shared" si="3590"/>
        <v>0</v>
      </c>
      <c r="BG1509" s="11">
        <f t="shared" si="3590"/>
        <v>0</v>
      </c>
      <c r="BH1509" s="11">
        <f t="shared" si="3590"/>
        <v>0</v>
      </c>
      <c r="BI1509" s="11">
        <f t="shared" si="3590"/>
        <v>8848</v>
      </c>
      <c r="BJ1509" s="11">
        <f t="shared" si="3590"/>
        <v>0</v>
      </c>
      <c r="BK1509" s="11">
        <f t="shared" si="3590"/>
        <v>0</v>
      </c>
      <c r="BL1509" s="11">
        <f t="shared" si="3590"/>
        <v>0</v>
      </c>
      <c r="BM1509" s="11">
        <f t="shared" si="3590"/>
        <v>0</v>
      </c>
      <c r="BN1509" s="11">
        <f t="shared" si="3590"/>
        <v>0</v>
      </c>
      <c r="BO1509" s="11">
        <f t="shared" si="3590"/>
        <v>8848</v>
      </c>
      <c r="BP1509" s="11">
        <f t="shared" si="3590"/>
        <v>0</v>
      </c>
      <c r="BQ1509" s="11">
        <f t="shared" si="3591"/>
        <v>0</v>
      </c>
      <c r="BR1509" s="11">
        <f t="shared" si="3591"/>
        <v>0</v>
      </c>
      <c r="BS1509" s="11">
        <f t="shared" si="3591"/>
        <v>0</v>
      </c>
      <c r="BT1509" s="11">
        <f t="shared" si="3591"/>
        <v>0</v>
      </c>
      <c r="BU1509" s="11">
        <f t="shared" si="3591"/>
        <v>8848</v>
      </c>
      <c r="BV1509" s="11">
        <f t="shared" si="3591"/>
        <v>0</v>
      </c>
      <c r="BW1509" s="11">
        <f t="shared" si="3591"/>
        <v>0</v>
      </c>
      <c r="BX1509" s="11">
        <f t="shared" si="3591"/>
        <v>0</v>
      </c>
      <c r="BY1509" s="11">
        <f t="shared" si="3591"/>
        <v>0</v>
      </c>
      <c r="BZ1509" s="11">
        <f t="shared" si="3591"/>
        <v>0</v>
      </c>
      <c r="CA1509" s="11">
        <f t="shared" si="3591"/>
        <v>8848</v>
      </c>
      <c r="CB1509" s="11">
        <f t="shared" si="3591"/>
        <v>0</v>
      </c>
      <c r="CC1509" s="11">
        <f t="shared" si="3592"/>
        <v>0</v>
      </c>
      <c r="CD1509" s="11">
        <f t="shared" si="3592"/>
        <v>0</v>
      </c>
      <c r="CE1509" s="11">
        <f t="shared" si="3592"/>
        <v>0</v>
      </c>
      <c r="CF1509" s="11">
        <f t="shared" si="3592"/>
        <v>0</v>
      </c>
      <c r="CG1509" s="11">
        <f t="shared" si="3592"/>
        <v>8848</v>
      </c>
      <c r="CH1509" s="11">
        <f t="shared" si="3592"/>
        <v>0</v>
      </c>
      <c r="CI1509" s="11">
        <f t="shared" si="3592"/>
        <v>0</v>
      </c>
      <c r="CJ1509" s="11">
        <f t="shared" si="3592"/>
        <v>0</v>
      </c>
      <c r="CK1509" s="11">
        <f t="shared" si="3592"/>
        <v>0</v>
      </c>
      <c r="CL1509" s="11">
        <f t="shared" si="3592"/>
        <v>0</v>
      </c>
      <c r="CM1509" s="11">
        <f t="shared" si="3592"/>
        <v>8848</v>
      </c>
      <c r="CN1509" s="11">
        <f t="shared" si="3592"/>
        <v>0</v>
      </c>
    </row>
    <row r="1510" spans="1:92" ht="33" hidden="1">
      <c r="A1510" s="25" t="s">
        <v>116</v>
      </c>
      <c r="B1510" s="26">
        <v>923</v>
      </c>
      <c r="C1510" s="26" t="s">
        <v>76</v>
      </c>
      <c r="D1510" s="26" t="s">
        <v>29</v>
      </c>
      <c r="E1510" s="26" t="s">
        <v>574</v>
      </c>
      <c r="F1510" s="26"/>
      <c r="G1510" s="11">
        <f t="shared" si="3586"/>
        <v>8611</v>
      </c>
      <c r="H1510" s="11">
        <f t="shared" si="3586"/>
        <v>0</v>
      </c>
      <c r="I1510" s="11">
        <f t="shared" si="3586"/>
        <v>0</v>
      </c>
      <c r="J1510" s="11">
        <f t="shared" si="3586"/>
        <v>237</v>
      </c>
      <c r="K1510" s="11">
        <f t="shared" si="3586"/>
        <v>0</v>
      </c>
      <c r="L1510" s="11">
        <f t="shared" si="3586"/>
        <v>0</v>
      </c>
      <c r="M1510" s="11">
        <f t="shared" si="3586"/>
        <v>8848</v>
      </c>
      <c r="N1510" s="11">
        <f t="shared" si="3586"/>
        <v>0</v>
      </c>
      <c r="O1510" s="11">
        <f t="shared" si="3586"/>
        <v>0</v>
      </c>
      <c r="P1510" s="11">
        <f t="shared" si="3586"/>
        <v>0</v>
      </c>
      <c r="Q1510" s="11">
        <f t="shared" si="3586"/>
        <v>0</v>
      </c>
      <c r="R1510" s="11">
        <f t="shared" si="3586"/>
        <v>0</v>
      </c>
      <c r="S1510" s="11">
        <f t="shared" si="3586"/>
        <v>8848</v>
      </c>
      <c r="T1510" s="11">
        <f t="shared" si="3586"/>
        <v>0</v>
      </c>
      <c r="U1510" s="11">
        <f t="shared" si="3587"/>
        <v>0</v>
      </c>
      <c r="V1510" s="11">
        <f t="shared" si="3587"/>
        <v>0</v>
      </c>
      <c r="W1510" s="11">
        <f t="shared" si="3587"/>
        <v>0</v>
      </c>
      <c r="X1510" s="11">
        <f t="shared" si="3587"/>
        <v>0</v>
      </c>
      <c r="Y1510" s="11">
        <f t="shared" si="3587"/>
        <v>8848</v>
      </c>
      <c r="Z1510" s="11">
        <f t="shared" si="3587"/>
        <v>0</v>
      </c>
      <c r="AA1510" s="11">
        <f t="shared" si="3587"/>
        <v>0</v>
      </c>
      <c r="AB1510" s="11">
        <f t="shared" si="3587"/>
        <v>0</v>
      </c>
      <c r="AC1510" s="11">
        <f t="shared" si="3587"/>
        <v>0</v>
      </c>
      <c r="AD1510" s="11">
        <f t="shared" si="3587"/>
        <v>0</v>
      </c>
      <c r="AE1510" s="11">
        <f t="shared" si="3587"/>
        <v>8848</v>
      </c>
      <c r="AF1510" s="11">
        <f t="shared" si="3587"/>
        <v>0</v>
      </c>
      <c r="AG1510" s="11">
        <f t="shared" si="3588"/>
        <v>0</v>
      </c>
      <c r="AH1510" s="11">
        <f t="shared" si="3588"/>
        <v>0</v>
      </c>
      <c r="AI1510" s="11">
        <f t="shared" si="3588"/>
        <v>0</v>
      </c>
      <c r="AJ1510" s="11">
        <f t="shared" si="3588"/>
        <v>0</v>
      </c>
      <c r="AK1510" s="11">
        <f t="shared" si="3588"/>
        <v>8848</v>
      </c>
      <c r="AL1510" s="11">
        <f t="shared" si="3588"/>
        <v>0</v>
      </c>
      <c r="AM1510" s="11">
        <f t="shared" si="3588"/>
        <v>0</v>
      </c>
      <c r="AN1510" s="11">
        <f t="shared" si="3588"/>
        <v>0</v>
      </c>
      <c r="AO1510" s="11">
        <f t="shared" si="3588"/>
        <v>0</v>
      </c>
      <c r="AP1510" s="11">
        <f t="shared" si="3588"/>
        <v>0</v>
      </c>
      <c r="AQ1510" s="11">
        <f t="shared" si="3588"/>
        <v>8848</v>
      </c>
      <c r="AR1510" s="11">
        <f t="shared" si="3588"/>
        <v>0</v>
      </c>
      <c r="AS1510" s="11">
        <f t="shared" si="3589"/>
        <v>0</v>
      </c>
      <c r="AT1510" s="11">
        <f t="shared" si="3589"/>
        <v>0</v>
      </c>
      <c r="AU1510" s="11">
        <f t="shared" si="3589"/>
        <v>0</v>
      </c>
      <c r="AV1510" s="11">
        <f t="shared" si="3589"/>
        <v>0</v>
      </c>
      <c r="AW1510" s="11">
        <f t="shared" si="3589"/>
        <v>8848</v>
      </c>
      <c r="AX1510" s="11">
        <f t="shared" si="3589"/>
        <v>0</v>
      </c>
      <c r="AY1510" s="11">
        <f t="shared" si="3589"/>
        <v>0</v>
      </c>
      <c r="AZ1510" s="11">
        <f t="shared" si="3589"/>
        <v>0</v>
      </c>
      <c r="BA1510" s="11">
        <f t="shared" si="3589"/>
        <v>0</v>
      </c>
      <c r="BB1510" s="11">
        <f t="shared" si="3589"/>
        <v>0</v>
      </c>
      <c r="BC1510" s="11">
        <f t="shared" si="3589"/>
        <v>8848</v>
      </c>
      <c r="BD1510" s="11">
        <f t="shared" si="3589"/>
        <v>0</v>
      </c>
      <c r="BE1510" s="11">
        <f t="shared" si="3590"/>
        <v>0</v>
      </c>
      <c r="BF1510" s="11">
        <f t="shared" si="3590"/>
        <v>0</v>
      </c>
      <c r="BG1510" s="11">
        <f t="shared" si="3590"/>
        <v>0</v>
      </c>
      <c r="BH1510" s="11">
        <f t="shared" si="3590"/>
        <v>0</v>
      </c>
      <c r="BI1510" s="11">
        <f t="shared" si="3590"/>
        <v>8848</v>
      </c>
      <c r="BJ1510" s="11">
        <f t="shared" si="3590"/>
        <v>0</v>
      </c>
      <c r="BK1510" s="11">
        <f t="shared" si="3590"/>
        <v>0</v>
      </c>
      <c r="BL1510" s="11">
        <f t="shared" si="3590"/>
        <v>0</v>
      </c>
      <c r="BM1510" s="11">
        <f t="shared" si="3590"/>
        <v>0</v>
      </c>
      <c r="BN1510" s="11">
        <f t="shared" si="3590"/>
        <v>0</v>
      </c>
      <c r="BO1510" s="11">
        <f t="shared" si="3590"/>
        <v>8848</v>
      </c>
      <c r="BP1510" s="11">
        <f t="shared" si="3590"/>
        <v>0</v>
      </c>
      <c r="BQ1510" s="11">
        <f t="shared" si="3591"/>
        <v>0</v>
      </c>
      <c r="BR1510" s="11">
        <f t="shared" si="3591"/>
        <v>0</v>
      </c>
      <c r="BS1510" s="11">
        <f t="shared" si="3591"/>
        <v>0</v>
      </c>
      <c r="BT1510" s="11">
        <f t="shared" si="3591"/>
        <v>0</v>
      </c>
      <c r="BU1510" s="11">
        <f t="shared" si="3591"/>
        <v>8848</v>
      </c>
      <c r="BV1510" s="11">
        <f t="shared" si="3591"/>
        <v>0</v>
      </c>
      <c r="BW1510" s="11">
        <f t="shared" si="3591"/>
        <v>0</v>
      </c>
      <c r="BX1510" s="11">
        <f t="shared" si="3591"/>
        <v>0</v>
      </c>
      <c r="BY1510" s="11">
        <f t="shared" si="3591"/>
        <v>0</v>
      </c>
      <c r="BZ1510" s="11">
        <f t="shared" si="3591"/>
        <v>0</v>
      </c>
      <c r="CA1510" s="11">
        <f t="shared" si="3591"/>
        <v>8848</v>
      </c>
      <c r="CB1510" s="11">
        <f t="shared" si="3591"/>
        <v>0</v>
      </c>
      <c r="CC1510" s="11">
        <f t="shared" si="3592"/>
        <v>0</v>
      </c>
      <c r="CD1510" s="11">
        <f t="shared" si="3592"/>
        <v>0</v>
      </c>
      <c r="CE1510" s="11">
        <f t="shared" si="3592"/>
        <v>0</v>
      </c>
      <c r="CF1510" s="11">
        <f t="shared" si="3592"/>
        <v>0</v>
      </c>
      <c r="CG1510" s="11">
        <f t="shared" si="3592"/>
        <v>8848</v>
      </c>
      <c r="CH1510" s="11">
        <f t="shared" si="3592"/>
        <v>0</v>
      </c>
      <c r="CI1510" s="11">
        <f t="shared" si="3592"/>
        <v>0</v>
      </c>
      <c r="CJ1510" s="11">
        <f t="shared" si="3592"/>
        <v>0</v>
      </c>
      <c r="CK1510" s="11">
        <f t="shared" si="3592"/>
        <v>0</v>
      </c>
      <c r="CL1510" s="11">
        <f t="shared" si="3592"/>
        <v>0</v>
      </c>
      <c r="CM1510" s="11">
        <f t="shared" si="3592"/>
        <v>8848</v>
      </c>
      <c r="CN1510" s="11">
        <f t="shared" si="3592"/>
        <v>0</v>
      </c>
    </row>
    <row r="1511" spans="1:92" ht="33" hidden="1">
      <c r="A1511" s="25" t="s">
        <v>12</v>
      </c>
      <c r="B1511" s="26">
        <v>923</v>
      </c>
      <c r="C1511" s="26" t="s">
        <v>76</v>
      </c>
      <c r="D1511" s="26" t="s">
        <v>29</v>
      </c>
      <c r="E1511" s="26" t="s">
        <v>574</v>
      </c>
      <c r="F1511" s="26" t="s">
        <v>13</v>
      </c>
      <c r="G1511" s="9">
        <f t="shared" si="3586"/>
        <v>8611</v>
      </c>
      <c r="H1511" s="9">
        <f t="shared" si="3586"/>
        <v>0</v>
      </c>
      <c r="I1511" s="9">
        <f t="shared" si="3586"/>
        <v>0</v>
      </c>
      <c r="J1511" s="9">
        <f t="shared" si="3586"/>
        <v>237</v>
      </c>
      <c r="K1511" s="9">
        <f t="shared" si="3586"/>
        <v>0</v>
      </c>
      <c r="L1511" s="9">
        <f t="shared" si="3586"/>
        <v>0</v>
      </c>
      <c r="M1511" s="9">
        <f t="shared" si="3586"/>
        <v>8848</v>
      </c>
      <c r="N1511" s="9">
        <f t="shared" si="3586"/>
        <v>0</v>
      </c>
      <c r="O1511" s="9">
        <f t="shared" si="3586"/>
        <v>0</v>
      </c>
      <c r="P1511" s="9">
        <f t="shared" si="3586"/>
        <v>0</v>
      </c>
      <c r="Q1511" s="9">
        <f t="shared" si="3586"/>
        <v>0</v>
      </c>
      <c r="R1511" s="9">
        <f t="shared" si="3586"/>
        <v>0</v>
      </c>
      <c r="S1511" s="9">
        <f t="shared" si="3586"/>
        <v>8848</v>
      </c>
      <c r="T1511" s="9">
        <f t="shared" si="3586"/>
        <v>0</v>
      </c>
      <c r="U1511" s="9">
        <f t="shared" si="3587"/>
        <v>0</v>
      </c>
      <c r="V1511" s="9">
        <f t="shared" si="3587"/>
        <v>0</v>
      </c>
      <c r="W1511" s="9">
        <f t="shared" si="3587"/>
        <v>0</v>
      </c>
      <c r="X1511" s="9">
        <f t="shared" si="3587"/>
        <v>0</v>
      </c>
      <c r="Y1511" s="9">
        <f t="shared" si="3587"/>
        <v>8848</v>
      </c>
      <c r="Z1511" s="9">
        <f t="shared" si="3587"/>
        <v>0</v>
      </c>
      <c r="AA1511" s="9">
        <f t="shared" si="3587"/>
        <v>0</v>
      </c>
      <c r="AB1511" s="9">
        <f t="shared" si="3587"/>
        <v>0</v>
      </c>
      <c r="AC1511" s="9">
        <f t="shared" si="3587"/>
        <v>0</v>
      </c>
      <c r="AD1511" s="9">
        <f t="shared" si="3587"/>
        <v>0</v>
      </c>
      <c r="AE1511" s="9">
        <f t="shared" si="3587"/>
        <v>8848</v>
      </c>
      <c r="AF1511" s="9">
        <f t="shared" si="3587"/>
        <v>0</v>
      </c>
      <c r="AG1511" s="9">
        <f t="shared" si="3588"/>
        <v>0</v>
      </c>
      <c r="AH1511" s="9">
        <f t="shared" si="3588"/>
        <v>0</v>
      </c>
      <c r="AI1511" s="9">
        <f t="shared" si="3588"/>
        <v>0</v>
      </c>
      <c r="AJ1511" s="9">
        <f t="shared" si="3588"/>
        <v>0</v>
      </c>
      <c r="AK1511" s="9">
        <f t="shared" si="3588"/>
        <v>8848</v>
      </c>
      <c r="AL1511" s="9">
        <f t="shared" si="3588"/>
        <v>0</v>
      </c>
      <c r="AM1511" s="9">
        <f t="shared" si="3588"/>
        <v>0</v>
      </c>
      <c r="AN1511" s="9">
        <f t="shared" si="3588"/>
        <v>0</v>
      </c>
      <c r="AO1511" s="9">
        <f t="shared" si="3588"/>
        <v>0</v>
      </c>
      <c r="AP1511" s="9">
        <f t="shared" si="3588"/>
        <v>0</v>
      </c>
      <c r="AQ1511" s="9">
        <f t="shared" si="3588"/>
        <v>8848</v>
      </c>
      <c r="AR1511" s="9">
        <f t="shared" si="3588"/>
        <v>0</v>
      </c>
      <c r="AS1511" s="9">
        <f t="shared" si="3589"/>
        <v>0</v>
      </c>
      <c r="AT1511" s="9">
        <f t="shared" si="3589"/>
        <v>0</v>
      </c>
      <c r="AU1511" s="9">
        <f t="shared" si="3589"/>
        <v>0</v>
      </c>
      <c r="AV1511" s="9">
        <f t="shared" si="3589"/>
        <v>0</v>
      </c>
      <c r="AW1511" s="9">
        <f t="shared" si="3589"/>
        <v>8848</v>
      </c>
      <c r="AX1511" s="9">
        <f t="shared" si="3589"/>
        <v>0</v>
      </c>
      <c r="AY1511" s="9">
        <f t="shared" si="3589"/>
        <v>0</v>
      </c>
      <c r="AZ1511" s="9">
        <f t="shared" si="3589"/>
        <v>0</v>
      </c>
      <c r="BA1511" s="9">
        <f t="shared" si="3589"/>
        <v>0</v>
      </c>
      <c r="BB1511" s="9">
        <f t="shared" si="3589"/>
        <v>0</v>
      </c>
      <c r="BC1511" s="9">
        <f t="shared" si="3589"/>
        <v>8848</v>
      </c>
      <c r="BD1511" s="9">
        <f t="shared" si="3589"/>
        <v>0</v>
      </c>
      <c r="BE1511" s="9">
        <f t="shared" si="3590"/>
        <v>0</v>
      </c>
      <c r="BF1511" s="9">
        <f t="shared" si="3590"/>
        <v>0</v>
      </c>
      <c r="BG1511" s="9">
        <f t="shared" si="3590"/>
        <v>0</v>
      </c>
      <c r="BH1511" s="9">
        <f t="shared" si="3590"/>
        <v>0</v>
      </c>
      <c r="BI1511" s="9">
        <f t="shared" si="3590"/>
        <v>8848</v>
      </c>
      <c r="BJ1511" s="9">
        <f t="shared" si="3590"/>
        <v>0</v>
      </c>
      <c r="BK1511" s="9">
        <f t="shared" si="3590"/>
        <v>0</v>
      </c>
      <c r="BL1511" s="9">
        <f t="shared" si="3590"/>
        <v>0</v>
      </c>
      <c r="BM1511" s="9">
        <f t="shared" si="3590"/>
        <v>0</v>
      </c>
      <c r="BN1511" s="9">
        <f t="shared" si="3590"/>
        <v>0</v>
      </c>
      <c r="BO1511" s="9">
        <f t="shared" si="3590"/>
        <v>8848</v>
      </c>
      <c r="BP1511" s="9">
        <f t="shared" si="3590"/>
        <v>0</v>
      </c>
      <c r="BQ1511" s="9">
        <f t="shared" si="3591"/>
        <v>0</v>
      </c>
      <c r="BR1511" s="9">
        <f t="shared" si="3591"/>
        <v>0</v>
      </c>
      <c r="BS1511" s="9">
        <f t="shared" si="3591"/>
        <v>0</v>
      </c>
      <c r="BT1511" s="9">
        <f t="shared" si="3591"/>
        <v>0</v>
      </c>
      <c r="BU1511" s="9">
        <f t="shared" si="3591"/>
        <v>8848</v>
      </c>
      <c r="BV1511" s="9">
        <f t="shared" si="3591"/>
        <v>0</v>
      </c>
      <c r="BW1511" s="9">
        <f t="shared" si="3591"/>
        <v>0</v>
      </c>
      <c r="BX1511" s="9">
        <f t="shared" si="3591"/>
        <v>0</v>
      </c>
      <c r="BY1511" s="9">
        <f t="shared" si="3591"/>
        <v>0</v>
      </c>
      <c r="BZ1511" s="9">
        <f t="shared" si="3591"/>
        <v>0</v>
      </c>
      <c r="CA1511" s="9">
        <f t="shared" si="3591"/>
        <v>8848</v>
      </c>
      <c r="CB1511" s="9">
        <f t="shared" si="3591"/>
        <v>0</v>
      </c>
      <c r="CC1511" s="9">
        <f t="shared" si="3592"/>
        <v>0</v>
      </c>
      <c r="CD1511" s="9">
        <f t="shared" si="3592"/>
        <v>0</v>
      </c>
      <c r="CE1511" s="9">
        <f t="shared" si="3592"/>
        <v>0</v>
      </c>
      <c r="CF1511" s="9">
        <f t="shared" si="3592"/>
        <v>0</v>
      </c>
      <c r="CG1511" s="9">
        <f t="shared" si="3592"/>
        <v>8848</v>
      </c>
      <c r="CH1511" s="9">
        <f t="shared" si="3592"/>
        <v>0</v>
      </c>
      <c r="CI1511" s="9">
        <f t="shared" si="3592"/>
        <v>0</v>
      </c>
      <c r="CJ1511" s="9">
        <f t="shared" si="3592"/>
        <v>0</v>
      </c>
      <c r="CK1511" s="9">
        <f t="shared" si="3592"/>
        <v>0</v>
      </c>
      <c r="CL1511" s="9">
        <f t="shared" si="3592"/>
        <v>0</v>
      </c>
      <c r="CM1511" s="9">
        <f t="shared" si="3592"/>
        <v>8848</v>
      </c>
      <c r="CN1511" s="9">
        <f t="shared" si="3592"/>
        <v>0</v>
      </c>
    </row>
    <row r="1512" spans="1:92" ht="20.100000000000001" hidden="1" customHeight="1">
      <c r="A1512" s="25" t="s">
        <v>14</v>
      </c>
      <c r="B1512" s="26">
        <v>923</v>
      </c>
      <c r="C1512" s="26" t="s">
        <v>76</v>
      </c>
      <c r="D1512" s="26" t="s">
        <v>29</v>
      </c>
      <c r="E1512" s="26" t="s">
        <v>574</v>
      </c>
      <c r="F1512" s="26" t="s">
        <v>35</v>
      </c>
      <c r="G1512" s="9">
        <v>8611</v>
      </c>
      <c r="H1512" s="9"/>
      <c r="I1512" s="9"/>
      <c r="J1512" s="9">
        <v>237</v>
      </c>
      <c r="K1512" s="9"/>
      <c r="L1512" s="9"/>
      <c r="M1512" s="9">
        <f>G1512+I1512+J1512+K1512+L1512</f>
        <v>8848</v>
      </c>
      <c r="N1512" s="9">
        <f>H1512+L1512</f>
        <v>0</v>
      </c>
      <c r="O1512" s="9"/>
      <c r="P1512" s="9"/>
      <c r="Q1512" s="9"/>
      <c r="R1512" s="9"/>
      <c r="S1512" s="9">
        <f>M1512+O1512+P1512+Q1512+R1512</f>
        <v>8848</v>
      </c>
      <c r="T1512" s="9">
        <f>N1512+R1512</f>
        <v>0</v>
      </c>
      <c r="U1512" s="9"/>
      <c r="V1512" s="9"/>
      <c r="W1512" s="9"/>
      <c r="X1512" s="9"/>
      <c r="Y1512" s="9">
        <f>S1512+U1512+V1512+W1512+X1512</f>
        <v>8848</v>
      </c>
      <c r="Z1512" s="9">
        <f>T1512+X1512</f>
        <v>0</v>
      </c>
      <c r="AA1512" s="9"/>
      <c r="AB1512" s="9"/>
      <c r="AC1512" s="9"/>
      <c r="AD1512" s="9"/>
      <c r="AE1512" s="9">
        <f>Y1512+AA1512+AB1512+AC1512+AD1512</f>
        <v>8848</v>
      </c>
      <c r="AF1512" s="9">
        <f>Z1512+AD1512</f>
        <v>0</v>
      </c>
      <c r="AG1512" s="9"/>
      <c r="AH1512" s="9"/>
      <c r="AI1512" s="9"/>
      <c r="AJ1512" s="9"/>
      <c r="AK1512" s="9">
        <f>AE1512+AG1512+AH1512+AI1512+AJ1512</f>
        <v>8848</v>
      </c>
      <c r="AL1512" s="9">
        <f>AF1512+AJ1512</f>
        <v>0</v>
      </c>
      <c r="AM1512" s="9"/>
      <c r="AN1512" s="9"/>
      <c r="AO1512" s="9"/>
      <c r="AP1512" s="9"/>
      <c r="AQ1512" s="9">
        <f>AK1512+AM1512+AN1512+AO1512+AP1512</f>
        <v>8848</v>
      </c>
      <c r="AR1512" s="9">
        <f>AL1512+AP1512</f>
        <v>0</v>
      </c>
      <c r="AS1512" s="9"/>
      <c r="AT1512" s="9"/>
      <c r="AU1512" s="9"/>
      <c r="AV1512" s="9"/>
      <c r="AW1512" s="9">
        <f>AQ1512+AS1512+AT1512+AU1512+AV1512</f>
        <v>8848</v>
      </c>
      <c r="AX1512" s="9">
        <f>AR1512+AV1512</f>
        <v>0</v>
      </c>
      <c r="AY1512" s="9"/>
      <c r="AZ1512" s="9"/>
      <c r="BA1512" s="9"/>
      <c r="BB1512" s="9"/>
      <c r="BC1512" s="9">
        <f>AW1512+AY1512+AZ1512+BA1512+BB1512</f>
        <v>8848</v>
      </c>
      <c r="BD1512" s="9">
        <f>AX1512+BB1512</f>
        <v>0</v>
      </c>
      <c r="BE1512" s="9"/>
      <c r="BF1512" s="9"/>
      <c r="BG1512" s="9"/>
      <c r="BH1512" s="9"/>
      <c r="BI1512" s="9">
        <f>BC1512+BE1512+BF1512+BG1512+BH1512</f>
        <v>8848</v>
      </c>
      <c r="BJ1512" s="9">
        <f>BD1512+BH1512</f>
        <v>0</v>
      </c>
      <c r="BK1512" s="9"/>
      <c r="BL1512" s="9"/>
      <c r="BM1512" s="9"/>
      <c r="BN1512" s="9"/>
      <c r="BO1512" s="9">
        <f>BI1512+BK1512+BL1512+BM1512+BN1512</f>
        <v>8848</v>
      </c>
      <c r="BP1512" s="9">
        <f>BJ1512+BN1512</f>
        <v>0</v>
      </c>
      <c r="BQ1512" s="9"/>
      <c r="BR1512" s="9"/>
      <c r="BS1512" s="9"/>
      <c r="BT1512" s="9"/>
      <c r="BU1512" s="9">
        <f>BO1512+BQ1512+BR1512+BS1512+BT1512</f>
        <v>8848</v>
      </c>
      <c r="BV1512" s="9">
        <f>BP1512+BT1512</f>
        <v>0</v>
      </c>
      <c r="BW1512" s="9"/>
      <c r="BX1512" s="9"/>
      <c r="BY1512" s="9"/>
      <c r="BZ1512" s="9"/>
      <c r="CA1512" s="9">
        <f>BU1512+BW1512+BX1512+BY1512+BZ1512</f>
        <v>8848</v>
      </c>
      <c r="CB1512" s="9">
        <f>BV1512+BZ1512</f>
        <v>0</v>
      </c>
      <c r="CC1512" s="9"/>
      <c r="CD1512" s="9"/>
      <c r="CE1512" s="9"/>
      <c r="CF1512" s="9"/>
      <c r="CG1512" s="9">
        <f>CA1512+CC1512+CD1512+CE1512+CF1512</f>
        <v>8848</v>
      </c>
      <c r="CH1512" s="9">
        <f>CB1512+CF1512</f>
        <v>0</v>
      </c>
      <c r="CI1512" s="9"/>
      <c r="CJ1512" s="9"/>
      <c r="CK1512" s="9"/>
      <c r="CL1512" s="9"/>
      <c r="CM1512" s="9">
        <f>CG1512+CI1512+CJ1512+CK1512+CL1512</f>
        <v>8848</v>
      </c>
      <c r="CN1512" s="9">
        <f>CH1512+CL1512</f>
        <v>0</v>
      </c>
    </row>
    <row r="1513" spans="1:92" hidden="1">
      <c r="A1513" s="25"/>
      <c r="B1513" s="26"/>
      <c r="C1513" s="26"/>
      <c r="D1513" s="26"/>
      <c r="E1513" s="26"/>
      <c r="F1513" s="26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</row>
    <row r="1514" spans="1:92" ht="60.75">
      <c r="A1514" s="39" t="s">
        <v>505</v>
      </c>
      <c r="B1514" s="21" t="s">
        <v>504</v>
      </c>
      <c r="C1514" s="26"/>
      <c r="D1514" s="26"/>
      <c r="E1514" s="26"/>
      <c r="F1514" s="26"/>
      <c r="G1514" s="6">
        <f t="shared" ref="G1514:AR1514" si="3593">G1516+G1527</f>
        <v>48360</v>
      </c>
      <c r="H1514" s="6">
        <f t="shared" si="3593"/>
        <v>0</v>
      </c>
      <c r="I1514" s="6">
        <f t="shared" si="3593"/>
        <v>0</v>
      </c>
      <c r="J1514" s="6">
        <f t="shared" si="3593"/>
        <v>1306</v>
      </c>
      <c r="K1514" s="6">
        <f t="shared" si="3593"/>
        <v>0</v>
      </c>
      <c r="L1514" s="6">
        <f t="shared" si="3593"/>
        <v>0</v>
      </c>
      <c r="M1514" s="6">
        <f t="shared" si="3593"/>
        <v>49666</v>
      </c>
      <c r="N1514" s="6">
        <f t="shared" si="3593"/>
        <v>0</v>
      </c>
      <c r="O1514" s="6">
        <f t="shared" si="3593"/>
        <v>0</v>
      </c>
      <c r="P1514" s="6">
        <f t="shared" si="3593"/>
        <v>6626</v>
      </c>
      <c r="Q1514" s="6">
        <f t="shared" si="3593"/>
        <v>0</v>
      </c>
      <c r="R1514" s="6">
        <f t="shared" si="3593"/>
        <v>0</v>
      </c>
      <c r="S1514" s="6">
        <f t="shared" si="3593"/>
        <v>56292</v>
      </c>
      <c r="T1514" s="6">
        <f t="shared" si="3593"/>
        <v>0</v>
      </c>
      <c r="U1514" s="6">
        <f t="shared" si="3593"/>
        <v>0</v>
      </c>
      <c r="V1514" s="6">
        <f t="shared" si="3593"/>
        <v>0</v>
      </c>
      <c r="W1514" s="6">
        <f t="shared" si="3593"/>
        <v>0</v>
      </c>
      <c r="X1514" s="6">
        <f t="shared" si="3593"/>
        <v>0</v>
      </c>
      <c r="Y1514" s="6">
        <f t="shared" si="3593"/>
        <v>56292</v>
      </c>
      <c r="Z1514" s="6">
        <f t="shared" si="3593"/>
        <v>0</v>
      </c>
      <c r="AA1514" s="6">
        <f t="shared" si="3593"/>
        <v>0</v>
      </c>
      <c r="AB1514" s="6">
        <f t="shared" si="3593"/>
        <v>0</v>
      </c>
      <c r="AC1514" s="6">
        <f t="shared" si="3593"/>
        <v>0</v>
      </c>
      <c r="AD1514" s="6">
        <f t="shared" si="3593"/>
        <v>0</v>
      </c>
      <c r="AE1514" s="6">
        <f t="shared" si="3593"/>
        <v>56292</v>
      </c>
      <c r="AF1514" s="6">
        <f t="shared" si="3593"/>
        <v>0</v>
      </c>
      <c r="AG1514" s="6">
        <f t="shared" si="3593"/>
        <v>0</v>
      </c>
      <c r="AH1514" s="6">
        <f t="shared" si="3593"/>
        <v>0</v>
      </c>
      <c r="AI1514" s="6">
        <f t="shared" si="3593"/>
        <v>0</v>
      </c>
      <c r="AJ1514" s="6">
        <f t="shared" si="3593"/>
        <v>0</v>
      </c>
      <c r="AK1514" s="6">
        <f t="shared" si="3593"/>
        <v>56292</v>
      </c>
      <c r="AL1514" s="6">
        <f t="shared" si="3593"/>
        <v>0</v>
      </c>
      <c r="AM1514" s="6">
        <f t="shared" si="3593"/>
        <v>0</v>
      </c>
      <c r="AN1514" s="6">
        <f t="shared" si="3593"/>
        <v>0</v>
      </c>
      <c r="AO1514" s="6">
        <f t="shared" si="3593"/>
        <v>0</v>
      </c>
      <c r="AP1514" s="6">
        <f t="shared" si="3593"/>
        <v>0</v>
      </c>
      <c r="AQ1514" s="6">
        <f t="shared" si="3593"/>
        <v>56292</v>
      </c>
      <c r="AR1514" s="6">
        <f t="shared" si="3593"/>
        <v>0</v>
      </c>
      <c r="AS1514" s="6">
        <f t="shared" ref="AS1514:AX1514" si="3594">AS1516+AS1527</f>
        <v>-33</v>
      </c>
      <c r="AT1514" s="6">
        <f t="shared" si="3594"/>
        <v>0</v>
      </c>
      <c r="AU1514" s="6">
        <f t="shared" si="3594"/>
        <v>0</v>
      </c>
      <c r="AV1514" s="6">
        <f t="shared" si="3594"/>
        <v>0</v>
      </c>
      <c r="AW1514" s="6">
        <f t="shared" si="3594"/>
        <v>56259</v>
      </c>
      <c r="AX1514" s="6">
        <f t="shared" si="3594"/>
        <v>0</v>
      </c>
      <c r="AY1514" s="6">
        <f t="shared" ref="AY1514:BD1514" si="3595">AY1516+AY1527</f>
        <v>0</v>
      </c>
      <c r="AZ1514" s="6">
        <f t="shared" si="3595"/>
        <v>0</v>
      </c>
      <c r="BA1514" s="6">
        <f t="shared" si="3595"/>
        <v>0</v>
      </c>
      <c r="BB1514" s="6">
        <f t="shared" si="3595"/>
        <v>0</v>
      </c>
      <c r="BC1514" s="6">
        <f t="shared" si="3595"/>
        <v>56259</v>
      </c>
      <c r="BD1514" s="6">
        <f t="shared" si="3595"/>
        <v>0</v>
      </c>
      <c r="BE1514" s="6">
        <f t="shared" ref="BE1514:BJ1514" si="3596">BE1516+BE1527</f>
        <v>0</v>
      </c>
      <c r="BF1514" s="6">
        <f t="shared" si="3596"/>
        <v>0</v>
      </c>
      <c r="BG1514" s="6">
        <f t="shared" si="3596"/>
        <v>0</v>
      </c>
      <c r="BH1514" s="6">
        <f t="shared" si="3596"/>
        <v>0</v>
      </c>
      <c r="BI1514" s="6">
        <f t="shared" si="3596"/>
        <v>56259</v>
      </c>
      <c r="BJ1514" s="6">
        <f t="shared" si="3596"/>
        <v>0</v>
      </c>
      <c r="BK1514" s="6">
        <f t="shared" ref="BK1514:BP1514" si="3597">BK1516+BK1527</f>
        <v>0</v>
      </c>
      <c r="BL1514" s="6">
        <f t="shared" si="3597"/>
        <v>11165</v>
      </c>
      <c r="BM1514" s="6">
        <f t="shared" si="3597"/>
        <v>0</v>
      </c>
      <c r="BN1514" s="6">
        <f t="shared" si="3597"/>
        <v>0</v>
      </c>
      <c r="BO1514" s="6">
        <f t="shared" si="3597"/>
        <v>67424</v>
      </c>
      <c r="BP1514" s="6">
        <f t="shared" si="3597"/>
        <v>0</v>
      </c>
      <c r="BQ1514" s="6">
        <f t="shared" ref="BQ1514:BV1514" si="3598">BQ1516+BQ1527</f>
        <v>-21</v>
      </c>
      <c r="BR1514" s="6">
        <f t="shared" si="3598"/>
        <v>0</v>
      </c>
      <c r="BS1514" s="6">
        <f t="shared" si="3598"/>
        <v>0</v>
      </c>
      <c r="BT1514" s="6">
        <f t="shared" si="3598"/>
        <v>0</v>
      </c>
      <c r="BU1514" s="6">
        <f t="shared" si="3598"/>
        <v>67403</v>
      </c>
      <c r="BV1514" s="6">
        <f t="shared" si="3598"/>
        <v>0</v>
      </c>
      <c r="BW1514" s="6">
        <f t="shared" ref="BW1514:CB1514" si="3599">BW1516+BW1527</f>
        <v>0</v>
      </c>
      <c r="BX1514" s="6">
        <f t="shared" si="3599"/>
        <v>0</v>
      </c>
      <c r="BY1514" s="6">
        <f t="shared" si="3599"/>
        <v>0</v>
      </c>
      <c r="BZ1514" s="6">
        <f t="shared" si="3599"/>
        <v>0</v>
      </c>
      <c r="CA1514" s="6">
        <f t="shared" si="3599"/>
        <v>67403</v>
      </c>
      <c r="CB1514" s="6">
        <f t="shared" si="3599"/>
        <v>0</v>
      </c>
      <c r="CC1514" s="6">
        <f t="shared" ref="CC1514:CH1514" si="3600">CC1516+CC1527</f>
        <v>0</v>
      </c>
      <c r="CD1514" s="6">
        <f t="shared" si="3600"/>
        <v>0</v>
      </c>
      <c r="CE1514" s="6">
        <f t="shared" si="3600"/>
        <v>0</v>
      </c>
      <c r="CF1514" s="6">
        <f t="shared" si="3600"/>
        <v>0</v>
      </c>
      <c r="CG1514" s="6">
        <f t="shared" si="3600"/>
        <v>67403</v>
      </c>
      <c r="CH1514" s="6">
        <f t="shared" si="3600"/>
        <v>0</v>
      </c>
      <c r="CI1514" s="6">
        <f t="shared" ref="CI1514:CN1514" si="3601">CI1516+CI1527</f>
        <v>-1191</v>
      </c>
      <c r="CJ1514" s="6">
        <f t="shared" si="3601"/>
        <v>0</v>
      </c>
      <c r="CK1514" s="6">
        <f t="shared" si="3601"/>
        <v>0</v>
      </c>
      <c r="CL1514" s="6">
        <f t="shared" si="3601"/>
        <v>0</v>
      </c>
      <c r="CM1514" s="6">
        <f t="shared" si="3601"/>
        <v>66212</v>
      </c>
      <c r="CN1514" s="6">
        <f t="shared" si="3601"/>
        <v>0</v>
      </c>
    </row>
    <row r="1515" spans="1:92" s="79" customFormat="1" hidden="1">
      <c r="A1515" s="82"/>
      <c r="B1515" s="27"/>
      <c r="C1515" s="26"/>
      <c r="D1515" s="26"/>
      <c r="E1515" s="26"/>
      <c r="F1515" s="26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</row>
    <row r="1516" spans="1:92" ht="18.75">
      <c r="A1516" s="23" t="s">
        <v>59</v>
      </c>
      <c r="B1516" s="35" t="s">
        <v>504</v>
      </c>
      <c r="C1516" s="36" t="s">
        <v>22</v>
      </c>
      <c r="D1516" s="36" t="s">
        <v>60</v>
      </c>
      <c r="E1516" s="26"/>
      <c r="F1516" s="26"/>
      <c r="G1516" s="13">
        <f t="shared" ref="G1516:V1518" si="3602">G1517</f>
        <v>37988</v>
      </c>
      <c r="H1516" s="13">
        <f t="shared" si="3602"/>
        <v>0</v>
      </c>
      <c r="I1516" s="13">
        <f t="shared" si="3602"/>
        <v>0</v>
      </c>
      <c r="J1516" s="13">
        <f t="shared" si="3602"/>
        <v>1306</v>
      </c>
      <c r="K1516" s="13">
        <f t="shared" si="3602"/>
        <v>0</v>
      </c>
      <c r="L1516" s="13">
        <f t="shared" si="3602"/>
        <v>0</v>
      </c>
      <c r="M1516" s="13">
        <f t="shared" si="3602"/>
        <v>39294</v>
      </c>
      <c r="N1516" s="13">
        <f t="shared" si="3602"/>
        <v>0</v>
      </c>
      <c r="O1516" s="13">
        <f t="shared" si="3602"/>
        <v>0</v>
      </c>
      <c r="P1516" s="13">
        <f t="shared" si="3602"/>
        <v>0</v>
      </c>
      <c r="Q1516" s="13">
        <f t="shared" si="3602"/>
        <v>0</v>
      </c>
      <c r="R1516" s="13">
        <f t="shared" si="3602"/>
        <v>0</v>
      </c>
      <c r="S1516" s="13">
        <f t="shared" si="3602"/>
        <v>39294</v>
      </c>
      <c r="T1516" s="13">
        <f t="shared" si="3602"/>
        <v>0</v>
      </c>
      <c r="U1516" s="13">
        <f t="shared" si="3602"/>
        <v>0</v>
      </c>
      <c r="V1516" s="13">
        <f t="shared" si="3602"/>
        <v>0</v>
      </c>
      <c r="W1516" s="13">
        <f t="shared" ref="U1516:AJ1518" si="3603">W1517</f>
        <v>0</v>
      </c>
      <c r="X1516" s="13">
        <f t="shared" si="3603"/>
        <v>0</v>
      </c>
      <c r="Y1516" s="13">
        <f t="shared" si="3603"/>
        <v>39294</v>
      </c>
      <c r="Z1516" s="13">
        <f t="shared" si="3603"/>
        <v>0</v>
      </c>
      <c r="AA1516" s="13">
        <f t="shared" si="3603"/>
        <v>0</v>
      </c>
      <c r="AB1516" s="13">
        <f t="shared" si="3603"/>
        <v>0</v>
      </c>
      <c r="AC1516" s="13">
        <f t="shared" si="3603"/>
        <v>0</v>
      </c>
      <c r="AD1516" s="13">
        <f t="shared" si="3603"/>
        <v>0</v>
      </c>
      <c r="AE1516" s="13">
        <f t="shared" si="3603"/>
        <v>39294</v>
      </c>
      <c r="AF1516" s="13">
        <f t="shared" si="3603"/>
        <v>0</v>
      </c>
      <c r="AG1516" s="13">
        <f t="shared" si="3603"/>
        <v>0</v>
      </c>
      <c r="AH1516" s="13">
        <f t="shared" si="3603"/>
        <v>0</v>
      </c>
      <c r="AI1516" s="13">
        <f t="shared" si="3603"/>
        <v>0</v>
      </c>
      <c r="AJ1516" s="13">
        <f t="shared" si="3603"/>
        <v>0</v>
      </c>
      <c r="AK1516" s="13">
        <f t="shared" ref="AG1516:AV1518" si="3604">AK1517</f>
        <v>39294</v>
      </c>
      <c r="AL1516" s="13">
        <f t="shared" si="3604"/>
        <v>0</v>
      </c>
      <c r="AM1516" s="13">
        <f t="shared" si="3604"/>
        <v>0</v>
      </c>
      <c r="AN1516" s="13">
        <f t="shared" si="3604"/>
        <v>0</v>
      </c>
      <c r="AO1516" s="13">
        <f t="shared" si="3604"/>
        <v>0</v>
      </c>
      <c r="AP1516" s="13">
        <f t="shared" si="3604"/>
        <v>0</v>
      </c>
      <c r="AQ1516" s="13">
        <f t="shared" si="3604"/>
        <v>39294</v>
      </c>
      <c r="AR1516" s="13">
        <f t="shared" si="3604"/>
        <v>0</v>
      </c>
      <c r="AS1516" s="13">
        <f t="shared" si="3604"/>
        <v>-33</v>
      </c>
      <c r="AT1516" s="13">
        <f t="shared" si="3604"/>
        <v>0</v>
      </c>
      <c r="AU1516" s="13">
        <f t="shared" si="3604"/>
        <v>0</v>
      </c>
      <c r="AV1516" s="13">
        <f t="shared" si="3604"/>
        <v>0</v>
      </c>
      <c r="AW1516" s="13">
        <f t="shared" ref="AS1516:BH1518" si="3605">AW1517</f>
        <v>39261</v>
      </c>
      <c r="AX1516" s="13">
        <f t="shared" si="3605"/>
        <v>0</v>
      </c>
      <c r="AY1516" s="13">
        <f t="shared" si="3605"/>
        <v>0</v>
      </c>
      <c r="AZ1516" s="13">
        <f t="shared" si="3605"/>
        <v>0</v>
      </c>
      <c r="BA1516" s="13">
        <f t="shared" si="3605"/>
        <v>0</v>
      </c>
      <c r="BB1516" s="13">
        <f t="shared" si="3605"/>
        <v>0</v>
      </c>
      <c r="BC1516" s="13">
        <f t="shared" si="3605"/>
        <v>39261</v>
      </c>
      <c r="BD1516" s="13">
        <f t="shared" si="3605"/>
        <v>0</v>
      </c>
      <c r="BE1516" s="13">
        <f t="shared" si="3605"/>
        <v>0</v>
      </c>
      <c r="BF1516" s="13">
        <f t="shared" si="3605"/>
        <v>0</v>
      </c>
      <c r="BG1516" s="13">
        <f t="shared" si="3605"/>
        <v>0</v>
      </c>
      <c r="BH1516" s="13">
        <f t="shared" si="3605"/>
        <v>0</v>
      </c>
      <c r="BI1516" s="13">
        <f t="shared" ref="BE1516:BT1518" si="3606">BI1517</f>
        <v>39261</v>
      </c>
      <c r="BJ1516" s="13">
        <f t="shared" si="3606"/>
        <v>0</v>
      </c>
      <c r="BK1516" s="13">
        <f t="shared" si="3606"/>
        <v>0</v>
      </c>
      <c r="BL1516" s="13">
        <f t="shared" si="3606"/>
        <v>0</v>
      </c>
      <c r="BM1516" s="13">
        <f t="shared" si="3606"/>
        <v>0</v>
      </c>
      <c r="BN1516" s="13">
        <f t="shared" si="3606"/>
        <v>0</v>
      </c>
      <c r="BO1516" s="13">
        <f t="shared" si="3606"/>
        <v>39261</v>
      </c>
      <c r="BP1516" s="13">
        <f t="shared" si="3606"/>
        <v>0</v>
      </c>
      <c r="BQ1516" s="13">
        <f t="shared" si="3606"/>
        <v>0</v>
      </c>
      <c r="BR1516" s="13">
        <f t="shared" si="3606"/>
        <v>0</v>
      </c>
      <c r="BS1516" s="13">
        <f t="shared" si="3606"/>
        <v>0</v>
      </c>
      <c r="BT1516" s="13">
        <f t="shared" si="3606"/>
        <v>0</v>
      </c>
      <c r="BU1516" s="13">
        <f t="shared" ref="BQ1516:CF1518" si="3607">BU1517</f>
        <v>39261</v>
      </c>
      <c r="BV1516" s="13">
        <f t="shared" si="3607"/>
        <v>0</v>
      </c>
      <c r="BW1516" s="13">
        <f t="shared" si="3607"/>
        <v>0</v>
      </c>
      <c r="BX1516" s="13">
        <f t="shared" si="3607"/>
        <v>0</v>
      </c>
      <c r="BY1516" s="13">
        <f t="shared" si="3607"/>
        <v>0</v>
      </c>
      <c r="BZ1516" s="13">
        <f t="shared" si="3607"/>
        <v>0</v>
      </c>
      <c r="CA1516" s="13">
        <f t="shared" si="3607"/>
        <v>39261</v>
      </c>
      <c r="CB1516" s="13">
        <f t="shared" si="3607"/>
        <v>0</v>
      </c>
      <c r="CC1516" s="13">
        <f t="shared" si="3607"/>
        <v>0</v>
      </c>
      <c r="CD1516" s="13">
        <f t="shared" si="3607"/>
        <v>0</v>
      </c>
      <c r="CE1516" s="13">
        <f t="shared" si="3607"/>
        <v>0</v>
      </c>
      <c r="CF1516" s="13">
        <f t="shared" si="3607"/>
        <v>0</v>
      </c>
      <c r="CG1516" s="13">
        <f t="shared" ref="CC1516:CN1518" si="3608">CG1517</f>
        <v>39261</v>
      </c>
      <c r="CH1516" s="13">
        <f t="shared" si="3608"/>
        <v>0</v>
      </c>
      <c r="CI1516" s="13">
        <f t="shared" si="3608"/>
        <v>-1191</v>
      </c>
      <c r="CJ1516" s="13">
        <f t="shared" si="3608"/>
        <v>0</v>
      </c>
      <c r="CK1516" s="13">
        <f t="shared" si="3608"/>
        <v>0</v>
      </c>
      <c r="CL1516" s="13">
        <f t="shared" si="3608"/>
        <v>0</v>
      </c>
      <c r="CM1516" s="13">
        <f t="shared" si="3608"/>
        <v>38070</v>
      </c>
      <c r="CN1516" s="13">
        <f t="shared" si="3608"/>
        <v>0</v>
      </c>
    </row>
    <row r="1517" spans="1:92" ht="66">
      <c r="A1517" s="44" t="s">
        <v>558</v>
      </c>
      <c r="B1517" s="30" t="s">
        <v>504</v>
      </c>
      <c r="C1517" s="31" t="s">
        <v>22</v>
      </c>
      <c r="D1517" s="31" t="s">
        <v>60</v>
      </c>
      <c r="E1517" s="30" t="s">
        <v>126</v>
      </c>
      <c r="F1517" s="31"/>
      <c r="G1517" s="9">
        <f t="shared" ref="G1517:AM1517" si="3609">G1518</f>
        <v>37988</v>
      </c>
      <c r="H1517" s="9">
        <f t="shared" si="3609"/>
        <v>0</v>
      </c>
      <c r="I1517" s="9">
        <f t="shared" si="3609"/>
        <v>0</v>
      </c>
      <c r="J1517" s="9">
        <f t="shared" si="3609"/>
        <v>1306</v>
      </c>
      <c r="K1517" s="9">
        <f t="shared" si="3609"/>
        <v>0</v>
      </c>
      <c r="L1517" s="9">
        <f t="shared" si="3609"/>
        <v>0</v>
      </c>
      <c r="M1517" s="9">
        <f t="shared" si="3609"/>
        <v>39294</v>
      </c>
      <c r="N1517" s="9">
        <f t="shared" si="3609"/>
        <v>0</v>
      </c>
      <c r="O1517" s="9">
        <f t="shared" si="3609"/>
        <v>0</v>
      </c>
      <c r="P1517" s="9">
        <f t="shared" si="3609"/>
        <v>0</v>
      </c>
      <c r="Q1517" s="9">
        <f t="shared" si="3609"/>
        <v>0</v>
      </c>
      <c r="R1517" s="9">
        <f t="shared" si="3609"/>
        <v>0</v>
      </c>
      <c r="S1517" s="9">
        <f t="shared" si="3609"/>
        <v>39294</v>
      </c>
      <c r="T1517" s="9">
        <f t="shared" si="3609"/>
        <v>0</v>
      </c>
      <c r="U1517" s="9">
        <f t="shared" si="3609"/>
        <v>0</v>
      </c>
      <c r="V1517" s="9">
        <f t="shared" si="3609"/>
        <v>0</v>
      </c>
      <c r="W1517" s="9">
        <f t="shared" si="3609"/>
        <v>0</v>
      </c>
      <c r="X1517" s="9">
        <f t="shared" si="3609"/>
        <v>0</v>
      </c>
      <c r="Y1517" s="9">
        <f t="shared" si="3609"/>
        <v>39294</v>
      </c>
      <c r="Z1517" s="9">
        <f t="shared" si="3609"/>
        <v>0</v>
      </c>
      <c r="AA1517" s="9">
        <f t="shared" si="3609"/>
        <v>0</v>
      </c>
      <c r="AB1517" s="9">
        <f t="shared" si="3609"/>
        <v>0</v>
      </c>
      <c r="AC1517" s="9">
        <f t="shared" si="3609"/>
        <v>0</v>
      </c>
      <c r="AD1517" s="9">
        <f t="shared" si="3609"/>
        <v>0</v>
      </c>
      <c r="AE1517" s="9">
        <f t="shared" si="3609"/>
        <v>39294</v>
      </c>
      <c r="AF1517" s="9">
        <f t="shared" si="3609"/>
        <v>0</v>
      </c>
      <c r="AG1517" s="9">
        <f t="shared" si="3609"/>
        <v>0</v>
      </c>
      <c r="AH1517" s="9">
        <f t="shared" si="3609"/>
        <v>0</v>
      </c>
      <c r="AI1517" s="9">
        <f t="shared" si="3609"/>
        <v>0</v>
      </c>
      <c r="AJ1517" s="9">
        <f t="shared" si="3609"/>
        <v>0</v>
      </c>
      <c r="AK1517" s="9">
        <f t="shared" si="3609"/>
        <v>39294</v>
      </c>
      <c r="AL1517" s="9">
        <f t="shared" si="3609"/>
        <v>0</v>
      </c>
      <c r="AM1517" s="9">
        <f t="shared" si="3609"/>
        <v>0</v>
      </c>
      <c r="AN1517" s="9">
        <f>AN1518</f>
        <v>0</v>
      </c>
      <c r="AO1517" s="9">
        <f>AO1518</f>
        <v>0</v>
      </c>
      <c r="AP1517" s="9">
        <f>AP1518</f>
        <v>0</v>
      </c>
      <c r="AQ1517" s="9">
        <f>AQ1518</f>
        <v>39294</v>
      </c>
      <c r="AR1517" s="9">
        <f>AR1518</f>
        <v>0</v>
      </c>
      <c r="AS1517" s="9">
        <f t="shared" si="3604"/>
        <v>-33</v>
      </c>
      <c r="AT1517" s="9">
        <f t="shared" si="3604"/>
        <v>0</v>
      </c>
      <c r="AU1517" s="9">
        <f t="shared" si="3604"/>
        <v>0</v>
      </c>
      <c r="AV1517" s="9">
        <f t="shared" si="3604"/>
        <v>0</v>
      </c>
      <c r="AW1517" s="9">
        <f>AW1518</f>
        <v>39261</v>
      </c>
      <c r="AX1517" s="9">
        <f>AX1518</f>
        <v>0</v>
      </c>
      <c r="AY1517" s="9">
        <f t="shared" si="3605"/>
        <v>0</v>
      </c>
      <c r="AZ1517" s="9">
        <f t="shared" si="3605"/>
        <v>0</v>
      </c>
      <c r="BA1517" s="9">
        <f t="shared" si="3605"/>
        <v>0</v>
      </c>
      <c r="BB1517" s="9">
        <f t="shared" si="3605"/>
        <v>0</v>
      </c>
      <c r="BC1517" s="9">
        <f>BC1518</f>
        <v>39261</v>
      </c>
      <c r="BD1517" s="9">
        <f>BD1518</f>
        <v>0</v>
      </c>
      <c r="BE1517" s="9">
        <f t="shared" si="3606"/>
        <v>0</v>
      </c>
      <c r="BF1517" s="9">
        <f t="shared" si="3606"/>
        <v>0</v>
      </c>
      <c r="BG1517" s="9">
        <f t="shared" si="3606"/>
        <v>0</v>
      </c>
      <c r="BH1517" s="9">
        <f t="shared" si="3606"/>
        <v>0</v>
      </c>
      <c r="BI1517" s="9">
        <f>BI1518</f>
        <v>39261</v>
      </c>
      <c r="BJ1517" s="9">
        <f>BJ1518</f>
        <v>0</v>
      </c>
      <c r="BK1517" s="9">
        <f t="shared" si="3606"/>
        <v>0</v>
      </c>
      <c r="BL1517" s="9">
        <f t="shared" si="3606"/>
        <v>0</v>
      </c>
      <c r="BM1517" s="9">
        <f t="shared" si="3606"/>
        <v>0</v>
      </c>
      <c r="BN1517" s="9">
        <f t="shared" si="3606"/>
        <v>0</v>
      </c>
      <c r="BO1517" s="9">
        <f>BO1518</f>
        <v>39261</v>
      </c>
      <c r="BP1517" s="9">
        <f>BP1518</f>
        <v>0</v>
      </c>
      <c r="BQ1517" s="9">
        <f t="shared" si="3607"/>
        <v>0</v>
      </c>
      <c r="BR1517" s="9">
        <f t="shared" si="3607"/>
        <v>0</v>
      </c>
      <c r="BS1517" s="9">
        <f t="shared" si="3607"/>
        <v>0</v>
      </c>
      <c r="BT1517" s="9">
        <f t="shared" si="3607"/>
        <v>0</v>
      </c>
      <c r="BU1517" s="9">
        <f>BU1518</f>
        <v>39261</v>
      </c>
      <c r="BV1517" s="9">
        <f>BV1518</f>
        <v>0</v>
      </c>
      <c r="BW1517" s="9">
        <f t="shared" si="3607"/>
        <v>0</v>
      </c>
      <c r="BX1517" s="9">
        <f t="shared" si="3607"/>
        <v>0</v>
      </c>
      <c r="BY1517" s="9">
        <f t="shared" si="3607"/>
        <v>0</v>
      </c>
      <c r="BZ1517" s="9">
        <f t="shared" si="3607"/>
        <v>0</v>
      </c>
      <c r="CA1517" s="9">
        <f>CA1518</f>
        <v>39261</v>
      </c>
      <c r="CB1517" s="9">
        <f>CB1518</f>
        <v>0</v>
      </c>
      <c r="CC1517" s="9">
        <f t="shared" si="3608"/>
        <v>0</v>
      </c>
      <c r="CD1517" s="9">
        <f t="shared" si="3608"/>
        <v>0</v>
      </c>
      <c r="CE1517" s="9">
        <f t="shared" si="3608"/>
        <v>0</v>
      </c>
      <c r="CF1517" s="9">
        <f t="shared" si="3608"/>
        <v>0</v>
      </c>
      <c r="CG1517" s="9">
        <f>CG1518</f>
        <v>39261</v>
      </c>
      <c r="CH1517" s="9">
        <f>CH1518</f>
        <v>0</v>
      </c>
      <c r="CI1517" s="9">
        <f t="shared" si="3608"/>
        <v>-1191</v>
      </c>
      <c r="CJ1517" s="9">
        <f t="shared" si="3608"/>
        <v>0</v>
      </c>
      <c r="CK1517" s="9">
        <f t="shared" si="3608"/>
        <v>0</v>
      </c>
      <c r="CL1517" s="9">
        <f t="shared" si="3608"/>
        <v>0</v>
      </c>
      <c r="CM1517" s="9">
        <f>CM1518</f>
        <v>38070</v>
      </c>
      <c r="CN1517" s="9">
        <f>CN1518</f>
        <v>0</v>
      </c>
    </row>
    <row r="1518" spans="1:92">
      <c r="A1518" s="25" t="s">
        <v>121</v>
      </c>
      <c r="B1518" s="30" t="s">
        <v>504</v>
      </c>
      <c r="C1518" s="31" t="s">
        <v>22</v>
      </c>
      <c r="D1518" s="31" t="s">
        <v>60</v>
      </c>
      <c r="E1518" s="30" t="s">
        <v>249</v>
      </c>
      <c r="F1518" s="31"/>
      <c r="G1518" s="9">
        <f t="shared" si="3602"/>
        <v>37988</v>
      </c>
      <c r="H1518" s="9">
        <f t="shared" si="3602"/>
        <v>0</v>
      </c>
      <c r="I1518" s="9">
        <f t="shared" si="3602"/>
        <v>0</v>
      </c>
      <c r="J1518" s="9">
        <f t="shared" si="3602"/>
        <v>1306</v>
      </c>
      <c r="K1518" s="9">
        <f t="shared" si="3602"/>
        <v>0</v>
      </c>
      <c r="L1518" s="9">
        <f t="shared" si="3602"/>
        <v>0</v>
      </c>
      <c r="M1518" s="9">
        <f t="shared" si="3602"/>
        <v>39294</v>
      </c>
      <c r="N1518" s="9">
        <f t="shared" si="3602"/>
        <v>0</v>
      </c>
      <c r="O1518" s="9">
        <f t="shared" si="3602"/>
        <v>0</v>
      </c>
      <c r="P1518" s="9">
        <f t="shared" si="3602"/>
        <v>0</v>
      </c>
      <c r="Q1518" s="9">
        <f t="shared" si="3602"/>
        <v>0</v>
      </c>
      <c r="R1518" s="9">
        <f t="shared" si="3602"/>
        <v>0</v>
      </c>
      <c r="S1518" s="9">
        <f t="shared" si="3602"/>
        <v>39294</v>
      </c>
      <c r="T1518" s="9">
        <f t="shared" si="3602"/>
        <v>0</v>
      </c>
      <c r="U1518" s="9">
        <f t="shared" si="3603"/>
        <v>0</v>
      </c>
      <c r="V1518" s="9">
        <f t="shared" si="3603"/>
        <v>0</v>
      </c>
      <c r="W1518" s="9">
        <f t="shared" si="3603"/>
        <v>0</v>
      </c>
      <c r="X1518" s="9">
        <f t="shared" si="3603"/>
        <v>0</v>
      </c>
      <c r="Y1518" s="9">
        <f t="shared" si="3603"/>
        <v>39294</v>
      </c>
      <c r="Z1518" s="9">
        <f t="shared" si="3603"/>
        <v>0</v>
      </c>
      <c r="AA1518" s="9">
        <f t="shared" si="3603"/>
        <v>0</v>
      </c>
      <c r="AB1518" s="9">
        <f t="shared" si="3603"/>
        <v>0</v>
      </c>
      <c r="AC1518" s="9">
        <f t="shared" si="3603"/>
        <v>0</v>
      </c>
      <c r="AD1518" s="9">
        <f t="shared" si="3603"/>
        <v>0</v>
      </c>
      <c r="AE1518" s="9">
        <f t="shared" si="3603"/>
        <v>39294</v>
      </c>
      <c r="AF1518" s="9">
        <f t="shared" si="3603"/>
        <v>0</v>
      </c>
      <c r="AG1518" s="9">
        <f t="shared" si="3604"/>
        <v>0</v>
      </c>
      <c r="AH1518" s="9">
        <f t="shared" si="3604"/>
        <v>0</v>
      </c>
      <c r="AI1518" s="9">
        <f t="shared" si="3604"/>
        <v>0</v>
      </c>
      <c r="AJ1518" s="9">
        <f t="shared" si="3604"/>
        <v>0</v>
      </c>
      <c r="AK1518" s="9">
        <f t="shared" si="3604"/>
        <v>39294</v>
      </c>
      <c r="AL1518" s="9">
        <f t="shared" si="3604"/>
        <v>0</v>
      </c>
      <c r="AM1518" s="9">
        <f t="shared" si="3604"/>
        <v>0</v>
      </c>
      <c r="AN1518" s="9">
        <f t="shared" si="3604"/>
        <v>0</v>
      </c>
      <c r="AO1518" s="9">
        <f t="shared" si="3604"/>
        <v>0</v>
      </c>
      <c r="AP1518" s="9">
        <f t="shared" si="3604"/>
        <v>0</v>
      </c>
      <c r="AQ1518" s="9">
        <f t="shared" si="3604"/>
        <v>39294</v>
      </c>
      <c r="AR1518" s="9">
        <f t="shared" si="3604"/>
        <v>0</v>
      </c>
      <c r="AS1518" s="9">
        <f t="shared" si="3605"/>
        <v>-33</v>
      </c>
      <c r="AT1518" s="9">
        <f t="shared" si="3605"/>
        <v>0</v>
      </c>
      <c r="AU1518" s="9">
        <f t="shared" si="3605"/>
        <v>0</v>
      </c>
      <c r="AV1518" s="9">
        <f t="shared" si="3605"/>
        <v>0</v>
      </c>
      <c r="AW1518" s="9">
        <f t="shared" si="3605"/>
        <v>39261</v>
      </c>
      <c r="AX1518" s="9">
        <f t="shared" si="3605"/>
        <v>0</v>
      </c>
      <c r="AY1518" s="9">
        <f t="shared" si="3605"/>
        <v>0</v>
      </c>
      <c r="AZ1518" s="9">
        <f t="shared" si="3605"/>
        <v>0</v>
      </c>
      <c r="BA1518" s="9">
        <f t="shared" si="3605"/>
        <v>0</v>
      </c>
      <c r="BB1518" s="9">
        <f t="shared" si="3605"/>
        <v>0</v>
      </c>
      <c r="BC1518" s="9">
        <f t="shared" si="3605"/>
        <v>39261</v>
      </c>
      <c r="BD1518" s="9">
        <f t="shared" si="3605"/>
        <v>0</v>
      </c>
      <c r="BE1518" s="9">
        <f t="shared" si="3606"/>
        <v>0</v>
      </c>
      <c r="BF1518" s="9">
        <f t="shared" si="3606"/>
        <v>0</v>
      </c>
      <c r="BG1518" s="9">
        <f t="shared" si="3606"/>
        <v>0</v>
      </c>
      <c r="BH1518" s="9">
        <f t="shared" si="3606"/>
        <v>0</v>
      </c>
      <c r="BI1518" s="9">
        <f t="shared" si="3606"/>
        <v>39261</v>
      </c>
      <c r="BJ1518" s="9">
        <f t="shared" si="3606"/>
        <v>0</v>
      </c>
      <c r="BK1518" s="9">
        <f t="shared" si="3606"/>
        <v>0</v>
      </c>
      <c r="BL1518" s="9">
        <f t="shared" si="3606"/>
        <v>0</v>
      </c>
      <c r="BM1518" s="9">
        <f t="shared" si="3606"/>
        <v>0</v>
      </c>
      <c r="BN1518" s="9">
        <f t="shared" si="3606"/>
        <v>0</v>
      </c>
      <c r="BO1518" s="9">
        <f t="shared" si="3606"/>
        <v>39261</v>
      </c>
      <c r="BP1518" s="9">
        <f t="shared" si="3606"/>
        <v>0</v>
      </c>
      <c r="BQ1518" s="9">
        <f t="shared" si="3607"/>
        <v>0</v>
      </c>
      <c r="BR1518" s="9">
        <f t="shared" si="3607"/>
        <v>0</v>
      </c>
      <c r="BS1518" s="9">
        <f t="shared" si="3607"/>
        <v>0</v>
      </c>
      <c r="BT1518" s="9">
        <f t="shared" si="3607"/>
        <v>0</v>
      </c>
      <c r="BU1518" s="9">
        <f t="shared" si="3607"/>
        <v>39261</v>
      </c>
      <c r="BV1518" s="9">
        <f t="shared" si="3607"/>
        <v>0</v>
      </c>
      <c r="BW1518" s="9">
        <f t="shared" si="3607"/>
        <v>0</v>
      </c>
      <c r="BX1518" s="9">
        <f t="shared" si="3607"/>
        <v>0</v>
      </c>
      <c r="BY1518" s="9">
        <f t="shared" si="3607"/>
        <v>0</v>
      </c>
      <c r="BZ1518" s="9">
        <f t="shared" si="3607"/>
        <v>0</v>
      </c>
      <c r="CA1518" s="9">
        <f t="shared" si="3607"/>
        <v>39261</v>
      </c>
      <c r="CB1518" s="9">
        <f t="shared" si="3607"/>
        <v>0</v>
      </c>
      <c r="CC1518" s="9">
        <f t="shared" si="3608"/>
        <v>0</v>
      </c>
      <c r="CD1518" s="9">
        <f t="shared" si="3608"/>
        <v>0</v>
      </c>
      <c r="CE1518" s="9">
        <f t="shared" si="3608"/>
        <v>0</v>
      </c>
      <c r="CF1518" s="9">
        <f t="shared" si="3608"/>
        <v>0</v>
      </c>
      <c r="CG1518" s="9">
        <f t="shared" si="3608"/>
        <v>39261</v>
      </c>
      <c r="CH1518" s="9">
        <f t="shared" si="3608"/>
        <v>0</v>
      </c>
      <c r="CI1518" s="9">
        <f t="shared" si="3608"/>
        <v>-1191</v>
      </c>
      <c r="CJ1518" s="9">
        <f t="shared" si="3608"/>
        <v>0</v>
      </c>
      <c r="CK1518" s="9">
        <f t="shared" si="3608"/>
        <v>0</v>
      </c>
      <c r="CL1518" s="9">
        <f t="shared" si="3608"/>
        <v>0</v>
      </c>
      <c r="CM1518" s="9">
        <f t="shared" si="3608"/>
        <v>38070</v>
      </c>
      <c r="CN1518" s="9">
        <f t="shared" si="3608"/>
        <v>0</v>
      </c>
    </row>
    <row r="1519" spans="1:92" ht="33">
      <c r="A1519" s="25" t="s">
        <v>250</v>
      </c>
      <c r="B1519" s="30" t="s">
        <v>504</v>
      </c>
      <c r="C1519" s="31" t="s">
        <v>22</v>
      </c>
      <c r="D1519" s="31" t="s">
        <v>60</v>
      </c>
      <c r="E1519" s="30" t="s">
        <v>251</v>
      </c>
      <c r="F1519" s="31"/>
      <c r="G1519" s="9">
        <f>G1520+G1522+G1524</f>
        <v>37988</v>
      </c>
      <c r="H1519" s="9">
        <f>H1520+H1522+H1524</f>
        <v>0</v>
      </c>
      <c r="I1519" s="9">
        <f t="shared" ref="I1519:N1519" si="3610">I1520+I1522+I1524</f>
        <v>0</v>
      </c>
      <c r="J1519" s="9">
        <f t="shared" si="3610"/>
        <v>1306</v>
      </c>
      <c r="K1519" s="9">
        <f t="shared" si="3610"/>
        <v>0</v>
      </c>
      <c r="L1519" s="9">
        <f t="shared" si="3610"/>
        <v>0</v>
      </c>
      <c r="M1519" s="9">
        <f t="shared" si="3610"/>
        <v>39294</v>
      </c>
      <c r="N1519" s="9">
        <f t="shared" si="3610"/>
        <v>0</v>
      </c>
      <c r="O1519" s="9">
        <f t="shared" ref="O1519:T1519" si="3611">O1520+O1522+O1524</f>
        <v>0</v>
      </c>
      <c r="P1519" s="9">
        <f t="shared" si="3611"/>
        <v>0</v>
      </c>
      <c r="Q1519" s="9">
        <f t="shared" si="3611"/>
        <v>0</v>
      </c>
      <c r="R1519" s="9">
        <f t="shared" si="3611"/>
        <v>0</v>
      </c>
      <c r="S1519" s="9">
        <f t="shared" si="3611"/>
        <v>39294</v>
      </c>
      <c r="T1519" s="9">
        <f t="shared" si="3611"/>
        <v>0</v>
      </c>
      <c r="U1519" s="9">
        <f t="shared" ref="U1519:Z1519" si="3612">U1520+U1522+U1524</f>
        <v>0</v>
      </c>
      <c r="V1519" s="9">
        <f t="shared" si="3612"/>
        <v>0</v>
      </c>
      <c r="W1519" s="9">
        <f t="shared" si="3612"/>
        <v>0</v>
      </c>
      <c r="X1519" s="9">
        <f t="shared" si="3612"/>
        <v>0</v>
      </c>
      <c r="Y1519" s="9">
        <f t="shared" si="3612"/>
        <v>39294</v>
      </c>
      <c r="Z1519" s="9">
        <f t="shared" si="3612"/>
        <v>0</v>
      </c>
      <c r="AA1519" s="9">
        <f t="shared" ref="AA1519:AF1519" si="3613">AA1520+AA1522+AA1524</f>
        <v>0</v>
      </c>
      <c r="AB1519" s="9">
        <f t="shared" si="3613"/>
        <v>0</v>
      </c>
      <c r="AC1519" s="9">
        <f t="shared" si="3613"/>
        <v>0</v>
      </c>
      <c r="AD1519" s="9">
        <f t="shared" si="3613"/>
        <v>0</v>
      </c>
      <c r="AE1519" s="9">
        <f t="shared" si="3613"/>
        <v>39294</v>
      </c>
      <c r="AF1519" s="9">
        <f t="shared" si="3613"/>
        <v>0</v>
      </c>
      <c r="AG1519" s="9">
        <f t="shared" ref="AG1519:AL1519" si="3614">AG1520+AG1522+AG1524</f>
        <v>0</v>
      </c>
      <c r="AH1519" s="9">
        <f t="shared" si="3614"/>
        <v>0</v>
      </c>
      <c r="AI1519" s="9">
        <f t="shared" si="3614"/>
        <v>0</v>
      </c>
      <c r="AJ1519" s="9">
        <f t="shared" si="3614"/>
        <v>0</v>
      </c>
      <c r="AK1519" s="9">
        <f t="shared" si="3614"/>
        <v>39294</v>
      </c>
      <c r="AL1519" s="9">
        <f t="shared" si="3614"/>
        <v>0</v>
      </c>
      <c r="AM1519" s="9">
        <f t="shared" ref="AM1519:AR1519" si="3615">AM1520+AM1522+AM1524</f>
        <v>0</v>
      </c>
      <c r="AN1519" s="9">
        <f t="shared" si="3615"/>
        <v>0</v>
      </c>
      <c r="AO1519" s="9">
        <f t="shared" si="3615"/>
        <v>0</v>
      </c>
      <c r="AP1519" s="9">
        <f t="shared" si="3615"/>
        <v>0</v>
      </c>
      <c r="AQ1519" s="9">
        <f t="shared" si="3615"/>
        <v>39294</v>
      </c>
      <c r="AR1519" s="9">
        <f t="shared" si="3615"/>
        <v>0</v>
      </c>
      <c r="AS1519" s="9">
        <f t="shared" ref="AS1519:AX1519" si="3616">AS1520+AS1522+AS1524</f>
        <v>-33</v>
      </c>
      <c r="AT1519" s="9">
        <f t="shared" si="3616"/>
        <v>0</v>
      </c>
      <c r="AU1519" s="9">
        <f t="shared" si="3616"/>
        <v>0</v>
      </c>
      <c r="AV1519" s="9">
        <f t="shared" si="3616"/>
        <v>0</v>
      </c>
      <c r="AW1519" s="9">
        <f t="shared" si="3616"/>
        <v>39261</v>
      </c>
      <c r="AX1519" s="9">
        <f t="shared" si="3616"/>
        <v>0</v>
      </c>
      <c r="AY1519" s="9">
        <f t="shared" ref="AY1519:BD1519" si="3617">AY1520+AY1522+AY1524</f>
        <v>0</v>
      </c>
      <c r="AZ1519" s="9">
        <f t="shared" si="3617"/>
        <v>0</v>
      </c>
      <c r="BA1519" s="9">
        <f t="shared" si="3617"/>
        <v>0</v>
      </c>
      <c r="BB1519" s="9">
        <f t="shared" si="3617"/>
        <v>0</v>
      </c>
      <c r="BC1519" s="9">
        <f t="shared" si="3617"/>
        <v>39261</v>
      </c>
      <c r="BD1519" s="9">
        <f t="shared" si="3617"/>
        <v>0</v>
      </c>
      <c r="BE1519" s="9">
        <f t="shared" ref="BE1519:BJ1519" si="3618">BE1520+BE1522+BE1524</f>
        <v>0</v>
      </c>
      <c r="BF1519" s="9">
        <f t="shared" si="3618"/>
        <v>0</v>
      </c>
      <c r="BG1519" s="9">
        <f t="shared" si="3618"/>
        <v>0</v>
      </c>
      <c r="BH1519" s="9">
        <f t="shared" si="3618"/>
        <v>0</v>
      </c>
      <c r="BI1519" s="9">
        <f t="shared" si="3618"/>
        <v>39261</v>
      </c>
      <c r="BJ1519" s="9">
        <f t="shared" si="3618"/>
        <v>0</v>
      </c>
      <c r="BK1519" s="9">
        <f t="shared" ref="BK1519:BP1519" si="3619">BK1520+BK1522+BK1524</f>
        <v>0</v>
      </c>
      <c r="BL1519" s="9">
        <f t="shared" si="3619"/>
        <v>0</v>
      </c>
      <c r="BM1519" s="9">
        <f t="shared" si="3619"/>
        <v>0</v>
      </c>
      <c r="BN1519" s="9">
        <f t="shared" si="3619"/>
        <v>0</v>
      </c>
      <c r="BO1519" s="9">
        <f t="shared" si="3619"/>
        <v>39261</v>
      </c>
      <c r="BP1519" s="9">
        <f t="shared" si="3619"/>
        <v>0</v>
      </c>
      <c r="BQ1519" s="9">
        <f t="shared" ref="BQ1519:BV1519" si="3620">BQ1520+BQ1522+BQ1524</f>
        <v>0</v>
      </c>
      <c r="BR1519" s="9">
        <f t="shared" si="3620"/>
        <v>0</v>
      </c>
      <c r="BS1519" s="9">
        <f t="shared" si="3620"/>
        <v>0</v>
      </c>
      <c r="BT1519" s="9">
        <f t="shared" si="3620"/>
        <v>0</v>
      </c>
      <c r="BU1519" s="9">
        <f t="shared" si="3620"/>
        <v>39261</v>
      </c>
      <c r="BV1519" s="9">
        <f t="shared" si="3620"/>
        <v>0</v>
      </c>
      <c r="BW1519" s="9">
        <f t="shared" ref="BW1519:CB1519" si="3621">BW1520+BW1522+BW1524</f>
        <v>0</v>
      </c>
      <c r="BX1519" s="9">
        <f t="shared" si="3621"/>
        <v>0</v>
      </c>
      <c r="BY1519" s="9">
        <f t="shared" si="3621"/>
        <v>0</v>
      </c>
      <c r="BZ1519" s="9">
        <f t="shared" si="3621"/>
        <v>0</v>
      </c>
      <c r="CA1519" s="9">
        <f t="shared" si="3621"/>
        <v>39261</v>
      </c>
      <c r="CB1519" s="9">
        <f t="shared" si="3621"/>
        <v>0</v>
      </c>
      <c r="CC1519" s="9">
        <f t="shared" ref="CC1519:CH1519" si="3622">CC1520+CC1522+CC1524</f>
        <v>0</v>
      </c>
      <c r="CD1519" s="9">
        <f t="shared" si="3622"/>
        <v>0</v>
      </c>
      <c r="CE1519" s="9">
        <f t="shared" si="3622"/>
        <v>0</v>
      </c>
      <c r="CF1519" s="9">
        <f t="shared" si="3622"/>
        <v>0</v>
      </c>
      <c r="CG1519" s="9">
        <f t="shared" si="3622"/>
        <v>39261</v>
      </c>
      <c r="CH1519" s="9">
        <f t="shared" si="3622"/>
        <v>0</v>
      </c>
      <c r="CI1519" s="9">
        <f t="shared" ref="CI1519:CN1519" si="3623">CI1520+CI1522+CI1524</f>
        <v>-1191</v>
      </c>
      <c r="CJ1519" s="9">
        <f t="shared" si="3623"/>
        <v>0</v>
      </c>
      <c r="CK1519" s="9">
        <f t="shared" si="3623"/>
        <v>0</v>
      </c>
      <c r="CL1519" s="9">
        <f t="shared" si="3623"/>
        <v>0</v>
      </c>
      <c r="CM1519" s="9">
        <f t="shared" si="3623"/>
        <v>38070</v>
      </c>
      <c r="CN1519" s="9">
        <f t="shared" si="3623"/>
        <v>0</v>
      </c>
    </row>
    <row r="1520" spans="1:92" ht="66">
      <c r="A1520" s="25" t="s">
        <v>441</v>
      </c>
      <c r="B1520" s="30" t="s">
        <v>504</v>
      </c>
      <c r="C1520" s="31" t="s">
        <v>22</v>
      </c>
      <c r="D1520" s="31" t="s">
        <v>60</v>
      </c>
      <c r="E1520" s="30" t="s">
        <v>251</v>
      </c>
      <c r="F1520" s="31" t="s">
        <v>85</v>
      </c>
      <c r="G1520" s="9">
        <f t="shared" ref="G1520:BR1520" si="3624">G1521</f>
        <v>32964</v>
      </c>
      <c r="H1520" s="9">
        <f t="shared" si="3624"/>
        <v>0</v>
      </c>
      <c r="I1520" s="9">
        <f t="shared" si="3624"/>
        <v>0</v>
      </c>
      <c r="J1520" s="9">
        <f t="shared" si="3624"/>
        <v>1306</v>
      </c>
      <c r="K1520" s="9">
        <f t="shared" si="3624"/>
        <v>0</v>
      </c>
      <c r="L1520" s="9">
        <f t="shared" si="3624"/>
        <v>0</v>
      </c>
      <c r="M1520" s="9">
        <f t="shared" si="3624"/>
        <v>34270</v>
      </c>
      <c r="N1520" s="9">
        <f t="shared" si="3624"/>
        <v>0</v>
      </c>
      <c r="O1520" s="9">
        <f t="shared" si="3624"/>
        <v>0</v>
      </c>
      <c r="P1520" s="9">
        <f t="shared" si="3624"/>
        <v>0</v>
      </c>
      <c r="Q1520" s="9">
        <f t="shared" si="3624"/>
        <v>0</v>
      </c>
      <c r="R1520" s="9">
        <f t="shared" si="3624"/>
        <v>0</v>
      </c>
      <c r="S1520" s="9">
        <f t="shared" si="3624"/>
        <v>34270</v>
      </c>
      <c r="T1520" s="9">
        <f t="shared" si="3624"/>
        <v>0</v>
      </c>
      <c r="U1520" s="9">
        <f t="shared" si="3624"/>
        <v>0</v>
      </c>
      <c r="V1520" s="9">
        <f t="shared" si="3624"/>
        <v>0</v>
      </c>
      <c r="W1520" s="9">
        <f t="shared" si="3624"/>
        <v>0</v>
      </c>
      <c r="X1520" s="9">
        <f t="shared" si="3624"/>
        <v>0</v>
      </c>
      <c r="Y1520" s="9">
        <f t="shared" si="3624"/>
        <v>34270</v>
      </c>
      <c r="Z1520" s="9">
        <f t="shared" si="3624"/>
        <v>0</v>
      </c>
      <c r="AA1520" s="9">
        <f t="shared" si="3624"/>
        <v>0</v>
      </c>
      <c r="AB1520" s="9">
        <f t="shared" si="3624"/>
        <v>0</v>
      </c>
      <c r="AC1520" s="9">
        <f t="shared" si="3624"/>
        <v>0</v>
      </c>
      <c r="AD1520" s="9">
        <f t="shared" si="3624"/>
        <v>0</v>
      </c>
      <c r="AE1520" s="9">
        <f t="shared" si="3624"/>
        <v>34270</v>
      </c>
      <c r="AF1520" s="9">
        <f t="shared" si="3624"/>
        <v>0</v>
      </c>
      <c r="AG1520" s="9">
        <f t="shared" si="3624"/>
        <v>0</v>
      </c>
      <c r="AH1520" s="9">
        <f t="shared" si="3624"/>
        <v>0</v>
      </c>
      <c r="AI1520" s="9">
        <f t="shared" si="3624"/>
        <v>0</v>
      </c>
      <c r="AJ1520" s="9">
        <f t="shared" si="3624"/>
        <v>0</v>
      </c>
      <c r="AK1520" s="9">
        <f t="shared" si="3624"/>
        <v>34270</v>
      </c>
      <c r="AL1520" s="9">
        <f t="shared" si="3624"/>
        <v>0</v>
      </c>
      <c r="AM1520" s="9">
        <f t="shared" si="3624"/>
        <v>0</v>
      </c>
      <c r="AN1520" s="9">
        <f t="shared" si="3624"/>
        <v>0</v>
      </c>
      <c r="AO1520" s="9">
        <f t="shared" si="3624"/>
        <v>0</v>
      </c>
      <c r="AP1520" s="9">
        <f t="shared" si="3624"/>
        <v>0</v>
      </c>
      <c r="AQ1520" s="9">
        <f t="shared" si="3624"/>
        <v>34270</v>
      </c>
      <c r="AR1520" s="9">
        <f t="shared" si="3624"/>
        <v>0</v>
      </c>
      <c r="AS1520" s="9">
        <f t="shared" si="3624"/>
        <v>0</v>
      </c>
      <c r="AT1520" s="9">
        <f t="shared" si="3624"/>
        <v>0</v>
      </c>
      <c r="AU1520" s="9">
        <f t="shared" si="3624"/>
        <v>0</v>
      </c>
      <c r="AV1520" s="9">
        <f t="shared" si="3624"/>
        <v>0</v>
      </c>
      <c r="AW1520" s="9">
        <f t="shared" si="3624"/>
        <v>34270</v>
      </c>
      <c r="AX1520" s="9">
        <f t="shared" si="3624"/>
        <v>0</v>
      </c>
      <c r="AY1520" s="9">
        <f t="shared" si="3624"/>
        <v>0</v>
      </c>
      <c r="AZ1520" s="9">
        <f t="shared" si="3624"/>
        <v>0</v>
      </c>
      <c r="BA1520" s="9">
        <f t="shared" si="3624"/>
        <v>0</v>
      </c>
      <c r="BB1520" s="9">
        <f t="shared" si="3624"/>
        <v>0</v>
      </c>
      <c r="BC1520" s="9">
        <f t="shared" si="3624"/>
        <v>34270</v>
      </c>
      <c r="BD1520" s="9">
        <f t="shared" si="3624"/>
        <v>0</v>
      </c>
      <c r="BE1520" s="9">
        <f t="shared" si="3624"/>
        <v>0</v>
      </c>
      <c r="BF1520" s="9">
        <f t="shared" si="3624"/>
        <v>0</v>
      </c>
      <c r="BG1520" s="9">
        <f t="shared" si="3624"/>
        <v>0</v>
      </c>
      <c r="BH1520" s="9">
        <f t="shared" si="3624"/>
        <v>0</v>
      </c>
      <c r="BI1520" s="9">
        <f t="shared" si="3624"/>
        <v>34270</v>
      </c>
      <c r="BJ1520" s="9">
        <f t="shared" si="3624"/>
        <v>0</v>
      </c>
      <c r="BK1520" s="9">
        <f t="shared" si="3624"/>
        <v>0</v>
      </c>
      <c r="BL1520" s="9">
        <f t="shared" si="3624"/>
        <v>0</v>
      </c>
      <c r="BM1520" s="9">
        <f t="shared" si="3624"/>
        <v>0</v>
      </c>
      <c r="BN1520" s="9">
        <f t="shared" si="3624"/>
        <v>0</v>
      </c>
      <c r="BO1520" s="9">
        <f t="shared" si="3624"/>
        <v>34270</v>
      </c>
      <c r="BP1520" s="9">
        <f t="shared" si="3624"/>
        <v>0</v>
      </c>
      <c r="BQ1520" s="9">
        <f t="shared" si="3624"/>
        <v>0</v>
      </c>
      <c r="BR1520" s="9">
        <f t="shared" si="3624"/>
        <v>0</v>
      </c>
      <c r="BS1520" s="9">
        <f t="shared" ref="BS1520:CN1520" si="3625">BS1521</f>
        <v>0</v>
      </c>
      <c r="BT1520" s="9">
        <f t="shared" si="3625"/>
        <v>0</v>
      </c>
      <c r="BU1520" s="9">
        <f t="shared" si="3625"/>
        <v>34270</v>
      </c>
      <c r="BV1520" s="9">
        <f t="shared" si="3625"/>
        <v>0</v>
      </c>
      <c r="BW1520" s="9">
        <f t="shared" si="3625"/>
        <v>0</v>
      </c>
      <c r="BX1520" s="9">
        <f t="shared" si="3625"/>
        <v>0</v>
      </c>
      <c r="BY1520" s="9">
        <f t="shared" si="3625"/>
        <v>0</v>
      </c>
      <c r="BZ1520" s="9">
        <f t="shared" si="3625"/>
        <v>0</v>
      </c>
      <c r="CA1520" s="9">
        <f t="shared" si="3625"/>
        <v>34270</v>
      </c>
      <c r="CB1520" s="9">
        <f t="shared" si="3625"/>
        <v>0</v>
      </c>
      <c r="CC1520" s="9">
        <f t="shared" si="3625"/>
        <v>0</v>
      </c>
      <c r="CD1520" s="9">
        <f t="shared" si="3625"/>
        <v>0</v>
      </c>
      <c r="CE1520" s="9">
        <f t="shared" si="3625"/>
        <v>0</v>
      </c>
      <c r="CF1520" s="9">
        <f t="shared" si="3625"/>
        <v>0</v>
      </c>
      <c r="CG1520" s="9">
        <f t="shared" si="3625"/>
        <v>34270</v>
      </c>
      <c r="CH1520" s="9">
        <f t="shared" si="3625"/>
        <v>0</v>
      </c>
      <c r="CI1520" s="9">
        <f t="shared" si="3625"/>
        <v>-677</v>
      </c>
      <c r="CJ1520" s="9">
        <f t="shared" si="3625"/>
        <v>0</v>
      </c>
      <c r="CK1520" s="9">
        <f t="shared" si="3625"/>
        <v>0</v>
      </c>
      <c r="CL1520" s="9">
        <f t="shared" si="3625"/>
        <v>0</v>
      </c>
      <c r="CM1520" s="9">
        <f t="shared" si="3625"/>
        <v>33593</v>
      </c>
      <c r="CN1520" s="9">
        <f t="shared" si="3625"/>
        <v>0</v>
      </c>
    </row>
    <row r="1521" spans="1:92">
      <c r="A1521" s="25" t="s">
        <v>107</v>
      </c>
      <c r="B1521" s="30" t="s">
        <v>504</v>
      </c>
      <c r="C1521" s="31" t="s">
        <v>22</v>
      </c>
      <c r="D1521" s="31" t="s">
        <v>60</v>
      </c>
      <c r="E1521" s="30" t="s">
        <v>251</v>
      </c>
      <c r="F1521" s="31" t="s">
        <v>108</v>
      </c>
      <c r="G1521" s="9">
        <f>33168-204</f>
        <v>32964</v>
      </c>
      <c r="H1521" s="9"/>
      <c r="I1521" s="9"/>
      <c r="J1521" s="9">
        <v>1306</v>
      </c>
      <c r="K1521" s="9"/>
      <c r="L1521" s="9"/>
      <c r="M1521" s="9">
        <f>G1521+I1521+J1521+K1521+L1521</f>
        <v>34270</v>
      </c>
      <c r="N1521" s="9">
        <f>H1521+L1521</f>
        <v>0</v>
      </c>
      <c r="O1521" s="9"/>
      <c r="P1521" s="9"/>
      <c r="Q1521" s="9"/>
      <c r="R1521" s="9"/>
      <c r="S1521" s="9">
        <f>M1521+O1521+P1521+Q1521+R1521</f>
        <v>34270</v>
      </c>
      <c r="T1521" s="9">
        <f>N1521+R1521</f>
        <v>0</v>
      </c>
      <c r="U1521" s="9"/>
      <c r="V1521" s="9"/>
      <c r="W1521" s="9"/>
      <c r="X1521" s="9"/>
      <c r="Y1521" s="9">
        <f>S1521+U1521+V1521+W1521+X1521</f>
        <v>34270</v>
      </c>
      <c r="Z1521" s="9">
        <f>T1521+X1521</f>
        <v>0</v>
      </c>
      <c r="AA1521" s="9"/>
      <c r="AB1521" s="9"/>
      <c r="AC1521" s="9"/>
      <c r="AD1521" s="9"/>
      <c r="AE1521" s="9">
        <f>Y1521+AA1521+AB1521+AC1521+AD1521</f>
        <v>34270</v>
      </c>
      <c r="AF1521" s="9">
        <f>Z1521+AD1521</f>
        <v>0</v>
      </c>
      <c r="AG1521" s="9"/>
      <c r="AH1521" s="9"/>
      <c r="AI1521" s="9"/>
      <c r="AJ1521" s="9"/>
      <c r="AK1521" s="9">
        <f>AE1521+AG1521+AH1521+AI1521+AJ1521</f>
        <v>34270</v>
      </c>
      <c r="AL1521" s="9">
        <f>AF1521+AJ1521</f>
        <v>0</v>
      </c>
      <c r="AM1521" s="9"/>
      <c r="AN1521" s="9"/>
      <c r="AO1521" s="9"/>
      <c r="AP1521" s="9"/>
      <c r="AQ1521" s="9">
        <f>AK1521+AM1521+AN1521+AO1521+AP1521</f>
        <v>34270</v>
      </c>
      <c r="AR1521" s="9">
        <f>AL1521+AP1521</f>
        <v>0</v>
      </c>
      <c r="AS1521" s="9"/>
      <c r="AT1521" s="9"/>
      <c r="AU1521" s="9"/>
      <c r="AV1521" s="9"/>
      <c r="AW1521" s="9">
        <f>AQ1521+AS1521+AT1521+AU1521+AV1521</f>
        <v>34270</v>
      </c>
      <c r="AX1521" s="9">
        <f>AR1521+AV1521</f>
        <v>0</v>
      </c>
      <c r="AY1521" s="9"/>
      <c r="AZ1521" s="9"/>
      <c r="BA1521" s="9"/>
      <c r="BB1521" s="9"/>
      <c r="BC1521" s="9">
        <f>AW1521+AY1521+AZ1521+BA1521+BB1521</f>
        <v>34270</v>
      </c>
      <c r="BD1521" s="9">
        <f>AX1521+BB1521</f>
        <v>0</v>
      </c>
      <c r="BE1521" s="9"/>
      <c r="BF1521" s="9"/>
      <c r="BG1521" s="9"/>
      <c r="BH1521" s="9"/>
      <c r="BI1521" s="9">
        <f>BC1521+BE1521+BF1521+BG1521+BH1521</f>
        <v>34270</v>
      </c>
      <c r="BJ1521" s="9">
        <f>BD1521+BH1521</f>
        <v>0</v>
      </c>
      <c r="BK1521" s="9"/>
      <c r="BL1521" s="9"/>
      <c r="BM1521" s="9"/>
      <c r="BN1521" s="9"/>
      <c r="BO1521" s="9">
        <f>BI1521+BK1521+BL1521+BM1521+BN1521</f>
        <v>34270</v>
      </c>
      <c r="BP1521" s="9">
        <f>BJ1521+BN1521</f>
        <v>0</v>
      </c>
      <c r="BQ1521" s="9"/>
      <c r="BR1521" s="9"/>
      <c r="BS1521" s="9"/>
      <c r="BT1521" s="9"/>
      <c r="BU1521" s="9">
        <f>BO1521+BQ1521+BR1521+BS1521+BT1521</f>
        <v>34270</v>
      </c>
      <c r="BV1521" s="9">
        <f>BP1521+BT1521</f>
        <v>0</v>
      </c>
      <c r="BW1521" s="9"/>
      <c r="BX1521" s="9"/>
      <c r="BY1521" s="9"/>
      <c r="BZ1521" s="9"/>
      <c r="CA1521" s="9">
        <f>BU1521+BW1521+BX1521+BY1521+BZ1521</f>
        <v>34270</v>
      </c>
      <c r="CB1521" s="9">
        <f>BV1521+BZ1521</f>
        <v>0</v>
      </c>
      <c r="CC1521" s="9"/>
      <c r="CD1521" s="9"/>
      <c r="CE1521" s="9"/>
      <c r="CF1521" s="9"/>
      <c r="CG1521" s="9">
        <f>CA1521+CC1521+CD1521+CE1521+CF1521</f>
        <v>34270</v>
      </c>
      <c r="CH1521" s="9">
        <f>CB1521+CF1521</f>
        <v>0</v>
      </c>
      <c r="CI1521" s="9">
        <v>-677</v>
      </c>
      <c r="CJ1521" s="9"/>
      <c r="CK1521" s="9"/>
      <c r="CL1521" s="9"/>
      <c r="CM1521" s="9">
        <f>CG1521+CI1521+CJ1521+CK1521+CL1521</f>
        <v>33593</v>
      </c>
      <c r="CN1521" s="9">
        <f>CH1521+CL1521</f>
        <v>0</v>
      </c>
    </row>
    <row r="1522" spans="1:92" ht="33">
      <c r="A1522" s="25" t="s">
        <v>244</v>
      </c>
      <c r="B1522" s="30" t="s">
        <v>504</v>
      </c>
      <c r="C1522" s="31" t="s">
        <v>22</v>
      </c>
      <c r="D1522" s="31" t="s">
        <v>60</v>
      </c>
      <c r="E1522" s="30" t="s">
        <v>251</v>
      </c>
      <c r="F1522" s="31" t="s">
        <v>31</v>
      </c>
      <c r="G1522" s="9">
        <f t="shared" ref="G1522:BR1522" si="3626">G1523</f>
        <v>4704</v>
      </c>
      <c r="H1522" s="9">
        <f t="shared" si="3626"/>
        <v>0</v>
      </c>
      <c r="I1522" s="9">
        <f t="shared" si="3626"/>
        <v>0</v>
      </c>
      <c r="J1522" s="9">
        <f t="shared" si="3626"/>
        <v>0</v>
      </c>
      <c r="K1522" s="9">
        <f t="shared" si="3626"/>
        <v>0</v>
      </c>
      <c r="L1522" s="9">
        <f t="shared" si="3626"/>
        <v>0</v>
      </c>
      <c r="M1522" s="9">
        <f t="shared" si="3626"/>
        <v>4704</v>
      </c>
      <c r="N1522" s="9">
        <f t="shared" si="3626"/>
        <v>0</v>
      </c>
      <c r="O1522" s="9">
        <f t="shared" si="3626"/>
        <v>109</v>
      </c>
      <c r="P1522" s="9">
        <f t="shared" si="3626"/>
        <v>0</v>
      </c>
      <c r="Q1522" s="9">
        <f t="shared" si="3626"/>
        <v>0</v>
      </c>
      <c r="R1522" s="9">
        <f t="shared" si="3626"/>
        <v>0</v>
      </c>
      <c r="S1522" s="9">
        <f t="shared" si="3626"/>
        <v>4813</v>
      </c>
      <c r="T1522" s="9">
        <f t="shared" si="3626"/>
        <v>0</v>
      </c>
      <c r="U1522" s="9">
        <f t="shared" si="3626"/>
        <v>0</v>
      </c>
      <c r="V1522" s="9">
        <f t="shared" si="3626"/>
        <v>0</v>
      </c>
      <c r="W1522" s="9">
        <f t="shared" si="3626"/>
        <v>0</v>
      </c>
      <c r="X1522" s="9">
        <f t="shared" si="3626"/>
        <v>0</v>
      </c>
      <c r="Y1522" s="9">
        <f t="shared" si="3626"/>
        <v>4813</v>
      </c>
      <c r="Z1522" s="9">
        <f t="shared" si="3626"/>
        <v>0</v>
      </c>
      <c r="AA1522" s="9">
        <f t="shared" si="3626"/>
        <v>0</v>
      </c>
      <c r="AB1522" s="9">
        <f t="shared" si="3626"/>
        <v>0</v>
      </c>
      <c r="AC1522" s="9">
        <f t="shared" si="3626"/>
        <v>0</v>
      </c>
      <c r="AD1522" s="9">
        <f t="shared" si="3626"/>
        <v>0</v>
      </c>
      <c r="AE1522" s="9">
        <f t="shared" si="3626"/>
        <v>4813</v>
      </c>
      <c r="AF1522" s="9">
        <f t="shared" si="3626"/>
        <v>0</v>
      </c>
      <c r="AG1522" s="9">
        <f t="shared" si="3626"/>
        <v>0</v>
      </c>
      <c r="AH1522" s="9">
        <f t="shared" si="3626"/>
        <v>0</v>
      </c>
      <c r="AI1522" s="9">
        <f t="shared" si="3626"/>
        <v>0</v>
      </c>
      <c r="AJ1522" s="9">
        <f t="shared" si="3626"/>
        <v>0</v>
      </c>
      <c r="AK1522" s="9">
        <f t="shared" si="3626"/>
        <v>4813</v>
      </c>
      <c r="AL1522" s="9">
        <f t="shared" si="3626"/>
        <v>0</v>
      </c>
      <c r="AM1522" s="9">
        <f t="shared" si="3626"/>
        <v>0</v>
      </c>
      <c r="AN1522" s="9">
        <f t="shared" si="3626"/>
        <v>0</v>
      </c>
      <c r="AO1522" s="9">
        <f t="shared" si="3626"/>
        <v>0</v>
      </c>
      <c r="AP1522" s="9">
        <f t="shared" si="3626"/>
        <v>0</v>
      </c>
      <c r="AQ1522" s="9">
        <f t="shared" si="3626"/>
        <v>4813</v>
      </c>
      <c r="AR1522" s="9">
        <f t="shared" si="3626"/>
        <v>0</v>
      </c>
      <c r="AS1522" s="9">
        <f t="shared" si="3626"/>
        <v>-33</v>
      </c>
      <c r="AT1522" s="9">
        <f t="shared" si="3626"/>
        <v>0</v>
      </c>
      <c r="AU1522" s="9">
        <f t="shared" si="3626"/>
        <v>0</v>
      </c>
      <c r="AV1522" s="9">
        <f t="shared" si="3626"/>
        <v>0</v>
      </c>
      <c r="AW1522" s="9">
        <f t="shared" si="3626"/>
        <v>4780</v>
      </c>
      <c r="AX1522" s="9">
        <f t="shared" si="3626"/>
        <v>0</v>
      </c>
      <c r="AY1522" s="9">
        <f t="shared" si="3626"/>
        <v>0</v>
      </c>
      <c r="AZ1522" s="9">
        <f t="shared" si="3626"/>
        <v>0</v>
      </c>
      <c r="BA1522" s="9">
        <f t="shared" si="3626"/>
        <v>0</v>
      </c>
      <c r="BB1522" s="9">
        <f t="shared" si="3626"/>
        <v>0</v>
      </c>
      <c r="BC1522" s="9">
        <f t="shared" si="3626"/>
        <v>4780</v>
      </c>
      <c r="BD1522" s="9">
        <f t="shared" si="3626"/>
        <v>0</v>
      </c>
      <c r="BE1522" s="9">
        <f t="shared" si="3626"/>
        <v>0</v>
      </c>
      <c r="BF1522" s="9">
        <f t="shared" si="3626"/>
        <v>0</v>
      </c>
      <c r="BG1522" s="9">
        <f t="shared" si="3626"/>
        <v>0</v>
      </c>
      <c r="BH1522" s="9">
        <f t="shared" si="3626"/>
        <v>0</v>
      </c>
      <c r="BI1522" s="9">
        <f t="shared" si="3626"/>
        <v>4780</v>
      </c>
      <c r="BJ1522" s="9">
        <f t="shared" si="3626"/>
        <v>0</v>
      </c>
      <c r="BK1522" s="9">
        <f t="shared" si="3626"/>
        <v>0</v>
      </c>
      <c r="BL1522" s="9">
        <f t="shared" si="3626"/>
        <v>0</v>
      </c>
      <c r="BM1522" s="9">
        <f t="shared" si="3626"/>
        <v>0</v>
      </c>
      <c r="BN1522" s="9">
        <f t="shared" si="3626"/>
        <v>0</v>
      </c>
      <c r="BO1522" s="9">
        <f t="shared" si="3626"/>
        <v>4780</v>
      </c>
      <c r="BP1522" s="9">
        <f t="shared" si="3626"/>
        <v>0</v>
      </c>
      <c r="BQ1522" s="9">
        <f t="shared" si="3626"/>
        <v>0</v>
      </c>
      <c r="BR1522" s="9">
        <f t="shared" si="3626"/>
        <v>0</v>
      </c>
      <c r="BS1522" s="9">
        <f t="shared" ref="BS1522:CN1522" si="3627">BS1523</f>
        <v>0</v>
      </c>
      <c r="BT1522" s="9">
        <f t="shared" si="3627"/>
        <v>0</v>
      </c>
      <c r="BU1522" s="9">
        <f t="shared" si="3627"/>
        <v>4780</v>
      </c>
      <c r="BV1522" s="9">
        <f t="shared" si="3627"/>
        <v>0</v>
      </c>
      <c r="BW1522" s="9">
        <f t="shared" si="3627"/>
        <v>0</v>
      </c>
      <c r="BX1522" s="9">
        <f t="shared" si="3627"/>
        <v>0</v>
      </c>
      <c r="BY1522" s="9">
        <f t="shared" si="3627"/>
        <v>0</v>
      </c>
      <c r="BZ1522" s="9">
        <f t="shared" si="3627"/>
        <v>0</v>
      </c>
      <c r="CA1522" s="9">
        <f t="shared" si="3627"/>
        <v>4780</v>
      </c>
      <c r="CB1522" s="9">
        <f t="shared" si="3627"/>
        <v>0</v>
      </c>
      <c r="CC1522" s="9">
        <f t="shared" si="3627"/>
        <v>0</v>
      </c>
      <c r="CD1522" s="9">
        <f t="shared" si="3627"/>
        <v>0</v>
      </c>
      <c r="CE1522" s="9">
        <f t="shared" si="3627"/>
        <v>0</v>
      </c>
      <c r="CF1522" s="9">
        <f t="shared" si="3627"/>
        <v>0</v>
      </c>
      <c r="CG1522" s="9">
        <f t="shared" si="3627"/>
        <v>4780</v>
      </c>
      <c r="CH1522" s="9">
        <f t="shared" si="3627"/>
        <v>0</v>
      </c>
      <c r="CI1522" s="9">
        <f t="shared" si="3627"/>
        <v>-494</v>
      </c>
      <c r="CJ1522" s="9">
        <f t="shared" si="3627"/>
        <v>0</v>
      </c>
      <c r="CK1522" s="9">
        <f t="shared" si="3627"/>
        <v>0</v>
      </c>
      <c r="CL1522" s="9">
        <f t="shared" si="3627"/>
        <v>0</v>
      </c>
      <c r="CM1522" s="9">
        <f t="shared" si="3627"/>
        <v>4286</v>
      </c>
      <c r="CN1522" s="9">
        <f t="shared" si="3627"/>
        <v>0</v>
      </c>
    </row>
    <row r="1523" spans="1:92" ht="33">
      <c r="A1523" s="25" t="s">
        <v>37</v>
      </c>
      <c r="B1523" s="30" t="s">
        <v>504</v>
      </c>
      <c r="C1523" s="31" t="s">
        <v>22</v>
      </c>
      <c r="D1523" s="31" t="s">
        <v>60</v>
      </c>
      <c r="E1523" s="30" t="s">
        <v>251</v>
      </c>
      <c r="F1523" s="31" t="s">
        <v>38</v>
      </c>
      <c r="G1523" s="9">
        <f>4609+95</f>
        <v>4704</v>
      </c>
      <c r="H1523" s="9"/>
      <c r="I1523" s="9"/>
      <c r="J1523" s="9"/>
      <c r="K1523" s="9"/>
      <c r="L1523" s="9"/>
      <c r="M1523" s="9">
        <f>G1523+I1523+J1523+K1523+L1523</f>
        <v>4704</v>
      </c>
      <c r="N1523" s="9">
        <f>H1523+L1523</f>
        <v>0</v>
      </c>
      <c r="O1523" s="9">
        <v>109</v>
      </c>
      <c r="P1523" s="9"/>
      <c r="Q1523" s="9"/>
      <c r="R1523" s="9"/>
      <c r="S1523" s="9">
        <f>M1523+O1523+P1523+Q1523+R1523</f>
        <v>4813</v>
      </c>
      <c r="T1523" s="9">
        <f>N1523+R1523</f>
        <v>0</v>
      </c>
      <c r="U1523" s="9"/>
      <c r="V1523" s="9"/>
      <c r="W1523" s="9"/>
      <c r="X1523" s="9"/>
      <c r="Y1523" s="9">
        <f>S1523+U1523+V1523+W1523+X1523</f>
        <v>4813</v>
      </c>
      <c r="Z1523" s="9">
        <f>T1523+X1523</f>
        <v>0</v>
      </c>
      <c r="AA1523" s="9"/>
      <c r="AB1523" s="9"/>
      <c r="AC1523" s="9"/>
      <c r="AD1523" s="9"/>
      <c r="AE1523" s="9">
        <f>Y1523+AA1523+AB1523+AC1523+AD1523</f>
        <v>4813</v>
      </c>
      <c r="AF1523" s="9">
        <f>Z1523+AD1523</f>
        <v>0</v>
      </c>
      <c r="AG1523" s="9"/>
      <c r="AH1523" s="9"/>
      <c r="AI1523" s="9"/>
      <c r="AJ1523" s="9"/>
      <c r="AK1523" s="9">
        <f>AE1523+AG1523+AH1523+AI1523+AJ1523</f>
        <v>4813</v>
      </c>
      <c r="AL1523" s="9">
        <f>AF1523+AJ1523</f>
        <v>0</v>
      </c>
      <c r="AM1523" s="9"/>
      <c r="AN1523" s="9"/>
      <c r="AO1523" s="9"/>
      <c r="AP1523" s="9"/>
      <c r="AQ1523" s="9">
        <f>AK1523+AM1523+AN1523+AO1523+AP1523</f>
        <v>4813</v>
      </c>
      <c r="AR1523" s="9">
        <f>AL1523+AP1523</f>
        <v>0</v>
      </c>
      <c r="AS1523" s="9">
        <v>-33</v>
      </c>
      <c r="AT1523" s="9"/>
      <c r="AU1523" s="9"/>
      <c r="AV1523" s="9"/>
      <c r="AW1523" s="9">
        <f>AQ1523+AS1523+AT1523+AU1523+AV1523</f>
        <v>4780</v>
      </c>
      <c r="AX1523" s="9">
        <f>AR1523+AV1523</f>
        <v>0</v>
      </c>
      <c r="AY1523" s="9"/>
      <c r="AZ1523" s="9"/>
      <c r="BA1523" s="9"/>
      <c r="BB1523" s="9"/>
      <c r="BC1523" s="9">
        <f>AW1523+AY1523+AZ1523+BA1523+BB1523</f>
        <v>4780</v>
      </c>
      <c r="BD1523" s="9">
        <f>AX1523+BB1523</f>
        <v>0</v>
      </c>
      <c r="BE1523" s="9"/>
      <c r="BF1523" s="9"/>
      <c r="BG1523" s="9"/>
      <c r="BH1523" s="9"/>
      <c r="BI1523" s="9">
        <f>BC1523+BE1523+BF1523+BG1523+BH1523</f>
        <v>4780</v>
      </c>
      <c r="BJ1523" s="9">
        <f>BD1523+BH1523</f>
        <v>0</v>
      </c>
      <c r="BK1523" s="9"/>
      <c r="BL1523" s="9"/>
      <c r="BM1523" s="9"/>
      <c r="BN1523" s="9"/>
      <c r="BO1523" s="9">
        <f>BI1523+BK1523+BL1523+BM1523+BN1523</f>
        <v>4780</v>
      </c>
      <c r="BP1523" s="9">
        <f>BJ1523+BN1523</f>
        <v>0</v>
      </c>
      <c r="BQ1523" s="9"/>
      <c r="BR1523" s="9"/>
      <c r="BS1523" s="9"/>
      <c r="BT1523" s="9"/>
      <c r="BU1523" s="9">
        <f>BO1523+BQ1523+BR1523+BS1523+BT1523</f>
        <v>4780</v>
      </c>
      <c r="BV1523" s="9">
        <f>BP1523+BT1523</f>
        <v>0</v>
      </c>
      <c r="BW1523" s="9"/>
      <c r="BX1523" s="9"/>
      <c r="BY1523" s="9"/>
      <c r="BZ1523" s="9"/>
      <c r="CA1523" s="9">
        <f>BU1523+BW1523+BX1523+BY1523+BZ1523</f>
        <v>4780</v>
      </c>
      <c r="CB1523" s="9">
        <f>BV1523+BZ1523</f>
        <v>0</v>
      </c>
      <c r="CC1523" s="9"/>
      <c r="CD1523" s="9"/>
      <c r="CE1523" s="9"/>
      <c r="CF1523" s="9"/>
      <c r="CG1523" s="9">
        <f>CA1523+CC1523+CD1523+CE1523+CF1523</f>
        <v>4780</v>
      </c>
      <c r="CH1523" s="9">
        <f>CB1523+CF1523</f>
        <v>0</v>
      </c>
      <c r="CI1523" s="9">
        <v>-494</v>
      </c>
      <c r="CJ1523" s="9"/>
      <c r="CK1523" s="9"/>
      <c r="CL1523" s="9"/>
      <c r="CM1523" s="9">
        <f>CG1523+CI1523+CJ1523+CK1523+CL1523</f>
        <v>4286</v>
      </c>
      <c r="CN1523" s="9">
        <f>CH1523+CL1523</f>
        <v>0</v>
      </c>
    </row>
    <row r="1524" spans="1:92">
      <c r="A1524" s="25" t="s">
        <v>66</v>
      </c>
      <c r="B1524" s="30" t="s">
        <v>504</v>
      </c>
      <c r="C1524" s="31" t="s">
        <v>22</v>
      </c>
      <c r="D1524" s="31" t="s">
        <v>60</v>
      </c>
      <c r="E1524" s="30" t="s">
        <v>251</v>
      </c>
      <c r="F1524" s="31" t="s">
        <v>67</v>
      </c>
      <c r="G1524" s="9">
        <f>G1525</f>
        <v>320</v>
      </c>
      <c r="H1524" s="9">
        <f>H1525</f>
        <v>0</v>
      </c>
      <c r="I1524" s="9">
        <f t="shared" ref="I1524:BT1524" si="3628">I1525</f>
        <v>0</v>
      </c>
      <c r="J1524" s="9">
        <f t="shared" si="3628"/>
        <v>0</v>
      </c>
      <c r="K1524" s="9">
        <f t="shared" si="3628"/>
        <v>0</v>
      </c>
      <c r="L1524" s="9">
        <f t="shared" si="3628"/>
        <v>0</v>
      </c>
      <c r="M1524" s="9">
        <f t="shared" si="3628"/>
        <v>320</v>
      </c>
      <c r="N1524" s="9">
        <f t="shared" si="3628"/>
        <v>0</v>
      </c>
      <c r="O1524" s="9">
        <f t="shared" si="3628"/>
        <v>-109</v>
      </c>
      <c r="P1524" s="9">
        <f t="shared" si="3628"/>
        <v>0</v>
      </c>
      <c r="Q1524" s="9">
        <f t="shared" si="3628"/>
        <v>0</v>
      </c>
      <c r="R1524" s="9">
        <f t="shared" si="3628"/>
        <v>0</v>
      </c>
      <c r="S1524" s="9">
        <f t="shared" si="3628"/>
        <v>211</v>
      </c>
      <c r="T1524" s="9">
        <f t="shared" si="3628"/>
        <v>0</v>
      </c>
      <c r="U1524" s="9">
        <f t="shared" si="3628"/>
        <v>0</v>
      </c>
      <c r="V1524" s="9">
        <f t="shared" si="3628"/>
        <v>0</v>
      </c>
      <c r="W1524" s="9">
        <f t="shared" si="3628"/>
        <v>0</v>
      </c>
      <c r="X1524" s="9">
        <f t="shared" si="3628"/>
        <v>0</v>
      </c>
      <c r="Y1524" s="9">
        <f t="shared" si="3628"/>
        <v>211</v>
      </c>
      <c r="Z1524" s="9">
        <f t="shared" si="3628"/>
        <v>0</v>
      </c>
      <c r="AA1524" s="9">
        <f t="shared" si="3628"/>
        <v>0</v>
      </c>
      <c r="AB1524" s="9">
        <f t="shared" si="3628"/>
        <v>0</v>
      </c>
      <c r="AC1524" s="9">
        <f t="shared" si="3628"/>
        <v>0</v>
      </c>
      <c r="AD1524" s="9">
        <f t="shared" si="3628"/>
        <v>0</v>
      </c>
      <c r="AE1524" s="9">
        <f t="shared" si="3628"/>
        <v>211</v>
      </c>
      <c r="AF1524" s="9">
        <f t="shared" si="3628"/>
        <v>0</v>
      </c>
      <c r="AG1524" s="9">
        <f t="shared" si="3628"/>
        <v>0</v>
      </c>
      <c r="AH1524" s="9">
        <f t="shared" si="3628"/>
        <v>0</v>
      </c>
      <c r="AI1524" s="9">
        <f t="shared" si="3628"/>
        <v>0</v>
      </c>
      <c r="AJ1524" s="9">
        <f t="shared" si="3628"/>
        <v>0</v>
      </c>
      <c r="AK1524" s="9">
        <f t="shared" si="3628"/>
        <v>211</v>
      </c>
      <c r="AL1524" s="9">
        <f t="shared" si="3628"/>
        <v>0</v>
      </c>
      <c r="AM1524" s="9">
        <f t="shared" si="3628"/>
        <v>0</v>
      </c>
      <c r="AN1524" s="9">
        <f t="shared" si="3628"/>
        <v>0</v>
      </c>
      <c r="AO1524" s="9">
        <f t="shared" si="3628"/>
        <v>0</v>
      </c>
      <c r="AP1524" s="9">
        <f t="shared" si="3628"/>
        <v>0</v>
      </c>
      <c r="AQ1524" s="9">
        <f t="shared" si="3628"/>
        <v>211</v>
      </c>
      <c r="AR1524" s="9">
        <f t="shared" si="3628"/>
        <v>0</v>
      </c>
      <c r="AS1524" s="9">
        <f t="shared" si="3628"/>
        <v>0</v>
      </c>
      <c r="AT1524" s="9">
        <f t="shared" si="3628"/>
        <v>0</v>
      </c>
      <c r="AU1524" s="9">
        <f t="shared" si="3628"/>
        <v>0</v>
      </c>
      <c r="AV1524" s="9">
        <f t="shared" si="3628"/>
        <v>0</v>
      </c>
      <c r="AW1524" s="9">
        <f t="shared" si="3628"/>
        <v>211</v>
      </c>
      <c r="AX1524" s="9">
        <f t="shared" si="3628"/>
        <v>0</v>
      </c>
      <c r="AY1524" s="9">
        <f t="shared" si="3628"/>
        <v>0</v>
      </c>
      <c r="AZ1524" s="9">
        <f t="shared" si="3628"/>
        <v>0</v>
      </c>
      <c r="BA1524" s="9">
        <f t="shared" si="3628"/>
        <v>0</v>
      </c>
      <c r="BB1524" s="9">
        <f t="shared" si="3628"/>
        <v>0</v>
      </c>
      <c r="BC1524" s="9">
        <f t="shared" si="3628"/>
        <v>211</v>
      </c>
      <c r="BD1524" s="9">
        <f t="shared" si="3628"/>
        <v>0</v>
      </c>
      <c r="BE1524" s="9">
        <f t="shared" si="3628"/>
        <v>0</v>
      </c>
      <c r="BF1524" s="9">
        <f t="shared" si="3628"/>
        <v>0</v>
      </c>
      <c r="BG1524" s="9">
        <f t="shared" si="3628"/>
        <v>0</v>
      </c>
      <c r="BH1524" s="9">
        <f t="shared" si="3628"/>
        <v>0</v>
      </c>
      <c r="BI1524" s="9">
        <f t="shared" si="3628"/>
        <v>211</v>
      </c>
      <c r="BJ1524" s="9">
        <f t="shared" si="3628"/>
        <v>0</v>
      </c>
      <c r="BK1524" s="9">
        <f t="shared" si="3628"/>
        <v>0</v>
      </c>
      <c r="BL1524" s="9">
        <f t="shared" si="3628"/>
        <v>0</v>
      </c>
      <c r="BM1524" s="9">
        <f t="shared" si="3628"/>
        <v>0</v>
      </c>
      <c r="BN1524" s="9">
        <f t="shared" si="3628"/>
        <v>0</v>
      </c>
      <c r="BO1524" s="9">
        <f t="shared" si="3628"/>
        <v>211</v>
      </c>
      <c r="BP1524" s="9">
        <f t="shared" si="3628"/>
        <v>0</v>
      </c>
      <c r="BQ1524" s="9">
        <f t="shared" si="3628"/>
        <v>0</v>
      </c>
      <c r="BR1524" s="9">
        <f t="shared" si="3628"/>
        <v>0</v>
      </c>
      <c r="BS1524" s="9">
        <f t="shared" si="3628"/>
        <v>0</v>
      </c>
      <c r="BT1524" s="9">
        <f t="shared" si="3628"/>
        <v>0</v>
      </c>
      <c r="BU1524" s="9">
        <f t="shared" ref="BU1524:CN1524" si="3629">BU1525</f>
        <v>211</v>
      </c>
      <c r="BV1524" s="9">
        <f t="shared" si="3629"/>
        <v>0</v>
      </c>
      <c r="BW1524" s="9">
        <f t="shared" si="3629"/>
        <v>0</v>
      </c>
      <c r="BX1524" s="9">
        <f t="shared" si="3629"/>
        <v>0</v>
      </c>
      <c r="BY1524" s="9">
        <f t="shared" si="3629"/>
        <v>0</v>
      </c>
      <c r="BZ1524" s="9">
        <f t="shared" si="3629"/>
        <v>0</v>
      </c>
      <c r="CA1524" s="9">
        <f t="shared" si="3629"/>
        <v>211</v>
      </c>
      <c r="CB1524" s="9">
        <f t="shared" si="3629"/>
        <v>0</v>
      </c>
      <c r="CC1524" s="9">
        <f t="shared" si="3629"/>
        <v>0</v>
      </c>
      <c r="CD1524" s="9">
        <f t="shared" si="3629"/>
        <v>0</v>
      </c>
      <c r="CE1524" s="9">
        <f t="shared" si="3629"/>
        <v>0</v>
      </c>
      <c r="CF1524" s="9">
        <f t="shared" si="3629"/>
        <v>0</v>
      </c>
      <c r="CG1524" s="9">
        <f t="shared" si="3629"/>
        <v>211</v>
      </c>
      <c r="CH1524" s="9">
        <f t="shared" si="3629"/>
        <v>0</v>
      </c>
      <c r="CI1524" s="9">
        <f t="shared" si="3629"/>
        <v>-20</v>
      </c>
      <c r="CJ1524" s="9">
        <f t="shared" si="3629"/>
        <v>0</v>
      </c>
      <c r="CK1524" s="9">
        <f t="shared" si="3629"/>
        <v>0</v>
      </c>
      <c r="CL1524" s="9">
        <f t="shared" si="3629"/>
        <v>0</v>
      </c>
      <c r="CM1524" s="9">
        <f t="shared" si="3629"/>
        <v>191</v>
      </c>
      <c r="CN1524" s="9">
        <f t="shared" si="3629"/>
        <v>0</v>
      </c>
    </row>
    <row r="1525" spans="1:92">
      <c r="A1525" s="25" t="s">
        <v>68</v>
      </c>
      <c r="B1525" s="30" t="s">
        <v>504</v>
      </c>
      <c r="C1525" s="31" t="s">
        <v>22</v>
      </c>
      <c r="D1525" s="31" t="s">
        <v>60</v>
      </c>
      <c r="E1525" s="30" t="s">
        <v>251</v>
      </c>
      <c r="F1525" s="31" t="s">
        <v>69</v>
      </c>
      <c r="G1525" s="9">
        <f>211+109</f>
        <v>320</v>
      </c>
      <c r="H1525" s="9"/>
      <c r="I1525" s="9"/>
      <c r="J1525" s="9"/>
      <c r="K1525" s="9"/>
      <c r="L1525" s="9"/>
      <c r="M1525" s="9">
        <f>G1525+I1525+J1525+K1525+L1525</f>
        <v>320</v>
      </c>
      <c r="N1525" s="9">
        <f>H1525+L1525</f>
        <v>0</v>
      </c>
      <c r="O1525" s="9">
        <v>-109</v>
      </c>
      <c r="P1525" s="9"/>
      <c r="Q1525" s="9"/>
      <c r="R1525" s="9"/>
      <c r="S1525" s="9">
        <f>M1525+O1525+P1525+Q1525+R1525</f>
        <v>211</v>
      </c>
      <c r="T1525" s="9">
        <f>N1525+R1525</f>
        <v>0</v>
      </c>
      <c r="U1525" s="9"/>
      <c r="V1525" s="9"/>
      <c r="W1525" s="9"/>
      <c r="X1525" s="9"/>
      <c r="Y1525" s="9">
        <f>S1525+U1525+V1525+W1525+X1525</f>
        <v>211</v>
      </c>
      <c r="Z1525" s="9">
        <f>T1525+X1525</f>
        <v>0</v>
      </c>
      <c r="AA1525" s="9"/>
      <c r="AB1525" s="9"/>
      <c r="AC1525" s="9"/>
      <c r="AD1525" s="9"/>
      <c r="AE1525" s="9">
        <f>Y1525+AA1525+AB1525+AC1525+AD1525</f>
        <v>211</v>
      </c>
      <c r="AF1525" s="9">
        <f>Z1525+AD1525</f>
        <v>0</v>
      </c>
      <c r="AG1525" s="9"/>
      <c r="AH1525" s="9"/>
      <c r="AI1525" s="9"/>
      <c r="AJ1525" s="9"/>
      <c r="AK1525" s="9">
        <f>AE1525+AG1525+AH1525+AI1525+AJ1525</f>
        <v>211</v>
      </c>
      <c r="AL1525" s="9">
        <f>AF1525+AJ1525</f>
        <v>0</v>
      </c>
      <c r="AM1525" s="9"/>
      <c r="AN1525" s="9"/>
      <c r="AO1525" s="9"/>
      <c r="AP1525" s="9"/>
      <c r="AQ1525" s="9">
        <f>AK1525+AM1525+AN1525+AO1525+AP1525</f>
        <v>211</v>
      </c>
      <c r="AR1525" s="9">
        <f>AL1525+AP1525</f>
        <v>0</v>
      </c>
      <c r="AS1525" s="9"/>
      <c r="AT1525" s="9"/>
      <c r="AU1525" s="9"/>
      <c r="AV1525" s="9"/>
      <c r="AW1525" s="9">
        <f>AQ1525+AS1525+AT1525+AU1525+AV1525</f>
        <v>211</v>
      </c>
      <c r="AX1525" s="9">
        <f>AR1525+AV1525</f>
        <v>0</v>
      </c>
      <c r="AY1525" s="9"/>
      <c r="AZ1525" s="9"/>
      <c r="BA1525" s="9"/>
      <c r="BB1525" s="9"/>
      <c r="BC1525" s="9">
        <f>AW1525+AY1525+AZ1525+BA1525+BB1525</f>
        <v>211</v>
      </c>
      <c r="BD1525" s="9">
        <f>AX1525+BB1525</f>
        <v>0</v>
      </c>
      <c r="BE1525" s="9"/>
      <c r="BF1525" s="9"/>
      <c r="BG1525" s="9"/>
      <c r="BH1525" s="9"/>
      <c r="BI1525" s="9">
        <f>BC1525+BE1525+BF1525+BG1525+BH1525</f>
        <v>211</v>
      </c>
      <c r="BJ1525" s="9">
        <f>BD1525+BH1525</f>
        <v>0</v>
      </c>
      <c r="BK1525" s="9"/>
      <c r="BL1525" s="9"/>
      <c r="BM1525" s="9"/>
      <c r="BN1525" s="9"/>
      <c r="BO1525" s="9">
        <f>BI1525+BK1525+BL1525+BM1525+BN1525</f>
        <v>211</v>
      </c>
      <c r="BP1525" s="9">
        <f>BJ1525+BN1525</f>
        <v>0</v>
      </c>
      <c r="BQ1525" s="9"/>
      <c r="BR1525" s="9"/>
      <c r="BS1525" s="9"/>
      <c r="BT1525" s="9"/>
      <c r="BU1525" s="9">
        <f>BO1525+BQ1525+BR1525+BS1525+BT1525</f>
        <v>211</v>
      </c>
      <c r="BV1525" s="9">
        <f>BP1525+BT1525</f>
        <v>0</v>
      </c>
      <c r="BW1525" s="9"/>
      <c r="BX1525" s="9"/>
      <c r="BY1525" s="9"/>
      <c r="BZ1525" s="9"/>
      <c r="CA1525" s="9">
        <f>BU1525+BW1525+BX1525+BY1525+BZ1525</f>
        <v>211</v>
      </c>
      <c r="CB1525" s="9">
        <f>BV1525+BZ1525</f>
        <v>0</v>
      </c>
      <c r="CC1525" s="9"/>
      <c r="CD1525" s="9"/>
      <c r="CE1525" s="9"/>
      <c r="CF1525" s="9"/>
      <c r="CG1525" s="9">
        <f>CA1525+CC1525+CD1525+CE1525+CF1525</f>
        <v>211</v>
      </c>
      <c r="CH1525" s="9">
        <f>CB1525+CF1525</f>
        <v>0</v>
      </c>
      <c r="CI1525" s="9">
        <v>-20</v>
      </c>
      <c r="CJ1525" s="9"/>
      <c r="CK1525" s="9"/>
      <c r="CL1525" s="9"/>
      <c r="CM1525" s="9">
        <f>CG1525+CI1525+CJ1525+CK1525+CL1525</f>
        <v>191</v>
      </c>
      <c r="CN1525" s="9">
        <f>CH1525+CL1525</f>
        <v>0</v>
      </c>
    </row>
    <row r="1526" spans="1:92" hidden="1">
      <c r="A1526" s="25"/>
      <c r="B1526" s="30"/>
      <c r="C1526" s="31"/>
      <c r="D1526" s="31"/>
      <c r="E1526" s="30"/>
      <c r="F1526" s="31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</row>
    <row r="1527" spans="1:92" ht="18.75">
      <c r="A1527" s="23" t="s">
        <v>32</v>
      </c>
      <c r="B1527" s="24" t="s">
        <v>504</v>
      </c>
      <c r="C1527" s="24" t="s">
        <v>33</v>
      </c>
      <c r="D1527" s="24" t="s">
        <v>17</v>
      </c>
      <c r="E1527" s="24"/>
      <c r="F1527" s="57"/>
      <c r="G1527" s="15">
        <f>G1528+G1533</f>
        <v>10372</v>
      </c>
      <c r="H1527" s="15">
        <f>H1528+H1533</f>
        <v>0</v>
      </c>
      <c r="I1527" s="15">
        <f t="shared" ref="I1527:N1527" si="3630">I1528+I1533</f>
        <v>0</v>
      </c>
      <c r="J1527" s="15">
        <f t="shared" si="3630"/>
        <v>0</v>
      </c>
      <c r="K1527" s="15">
        <f t="shared" si="3630"/>
        <v>0</v>
      </c>
      <c r="L1527" s="15">
        <f t="shared" si="3630"/>
        <v>0</v>
      </c>
      <c r="M1527" s="15">
        <f t="shared" si="3630"/>
        <v>10372</v>
      </c>
      <c r="N1527" s="15">
        <f t="shared" si="3630"/>
        <v>0</v>
      </c>
      <c r="O1527" s="15">
        <f t="shared" ref="O1527:T1527" si="3631">O1528+O1533</f>
        <v>0</v>
      </c>
      <c r="P1527" s="15">
        <f t="shared" si="3631"/>
        <v>6626</v>
      </c>
      <c r="Q1527" s="15">
        <f t="shared" si="3631"/>
        <v>0</v>
      </c>
      <c r="R1527" s="15">
        <f t="shared" si="3631"/>
        <v>0</v>
      </c>
      <c r="S1527" s="15">
        <f t="shared" si="3631"/>
        <v>16998</v>
      </c>
      <c r="T1527" s="15">
        <f t="shared" si="3631"/>
        <v>0</v>
      </c>
      <c r="U1527" s="15">
        <f t="shared" ref="U1527:Z1527" si="3632">U1528+U1533</f>
        <v>0</v>
      </c>
      <c r="V1527" s="15">
        <f t="shared" si="3632"/>
        <v>0</v>
      </c>
      <c r="W1527" s="15">
        <f t="shared" si="3632"/>
        <v>0</v>
      </c>
      <c r="X1527" s="15">
        <f t="shared" si="3632"/>
        <v>0</v>
      </c>
      <c r="Y1527" s="15">
        <f t="shared" si="3632"/>
        <v>16998</v>
      </c>
      <c r="Z1527" s="15">
        <f t="shared" si="3632"/>
        <v>0</v>
      </c>
      <c r="AA1527" s="15">
        <f t="shared" ref="AA1527:AF1527" si="3633">AA1528+AA1533</f>
        <v>0</v>
      </c>
      <c r="AB1527" s="15">
        <f t="shared" si="3633"/>
        <v>0</v>
      </c>
      <c r="AC1527" s="15">
        <f t="shared" si="3633"/>
        <v>0</v>
      </c>
      <c r="AD1527" s="15">
        <f t="shared" si="3633"/>
        <v>0</v>
      </c>
      <c r="AE1527" s="15">
        <f t="shared" si="3633"/>
        <v>16998</v>
      </c>
      <c r="AF1527" s="15">
        <f t="shared" si="3633"/>
        <v>0</v>
      </c>
      <c r="AG1527" s="15">
        <f t="shared" ref="AG1527:AL1527" si="3634">AG1528+AG1533</f>
        <v>0</v>
      </c>
      <c r="AH1527" s="15">
        <f t="shared" si="3634"/>
        <v>0</v>
      </c>
      <c r="AI1527" s="15">
        <f t="shared" si="3634"/>
        <v>0</v>
      </c>
      <c r="AJ1527" s="15">
        <f t="shared" si="3634"/>
        <v>0</v>
      </c>
      <c r="AK1527" s="15">
        <f t="shared" si="3634"/>
        <v>16998</v>
      </c>
      <c r="AL1527" s="15">
        <f t="shared" si="3634"/>
        <v>0</v>
      </c>
      <c r="AM1527" s="15">
        <f t="shared" ref="AM1527:AR1527" si="3635">AM1528+AM1533</f>
        <v>0</v>
      </c>
      <c r="AN1527" s="15">
        <f t="shared" si="3635"/>
        <v>0</v>
      </c>
      <c r="AO1527" s="15">
        <f t="shared" si="3635"/>
        <v>0</v>
      </c>
      <c r="AP1527" s="15">
        <f t="shared" si="3635"/>
        <v>0</v>
      </c>
      <c r="AQ1527" s="15">
        <f t="shared" si="3635"/>
        <v>16998</v>
      </c>
      <c r="AR1527" s="15">
        <f t="shared" si="3635"/>
        <v>0</v>
      </c>
      <c r="AS1527" s="15">
        <f t="shared" ref="AS1527:AX1527" si="3636">AS1528+AS1533</f>
        <v>0</v>
      </c>
      <c r="AT1527" s="15">
        <f t="shared" si="3636"/>
        <v>0</v>
      </c>
      <c r="AU1527" s="15">
        <f t="shared" si="3636"/>
        <v>0</v>
      </c>
      <c r="AV1527" s="15">
        <f t="shared" si="3636"/>
        <v>0</v>
      </c>
      <c r="AW1527" s="15">
        <f t="shared" si="3636"/>
        <v>16998</v>
      </c>
      <c r="AX1527" s="15">
        <f t="shared" si="3636"/>
        <v>0</v>
      </c>
      <c r="AY1527" s="15">
        <f t="shared" ref="AY1527:BD1527" si="3637">AY1528+AY1533</f>
        <v>0</v>
      </c>
      <c r="AZ1527" s="15">
        <f t="shared" si="3637"/>
        <v>0</v>
      </c>
      <c r="BA1527" s="15">
        <f t="shared" si="3637"/>
        <v>0</v>
      </c>
      <c r="BB1527" s="15">
        <f t="shared" si="3637"/>
        <v>0</v>
      </c>
      <c r="BC1527" s="15">
        <f t="shared" si="3637"/>
        <v>16998</v>
      </c>
      <c r="BD1527" s="15">
        <f t="shared" si="3637"/>
        <v>0</v>
      </c>
      <c r="BE1527" s="15">
        <f t="shared" ref="BE1527:BJ1527" si="3638">BE1528+BE1533</f>
        <v>0</v>
      </c>
      <c r="BF1527" s="15">
        <f t="shared" si="3638"/>
        <v>0</v>
      </c>
      <c r="BG1527" s="15">
        <f t="shared" si="3638"/>
        <v>0</v>
      </c>
      <c r="BH1527" s="15">
        <f t="shared" si="3638"/>
        <v>0</v>
      </c>
      <c r="BI1527" s="15">
        <f t="shared" si="3638"/>
        <v>16998</v>
      </c>
      <c r="BJ1527" s="15">
        <f t="shared" si="3638"/>
        <v>0</v>
      </c>
      <c r="BK1527" s="15">
        <f t="shared" ref="BK1527:BP1527" si="3639">BK1528+BK1533</f>
        <v>0</v>
      </c>
      <c r="BL1527" s="15">
        <f t="shared" si="3639"/>
        <v>11165</v>
      </c>
      <c r="BM1527" s="15">
        <f t="shared" si="3639"/>
        <v>0</v>
      </c>
      <c r="BN1527" s="15">
        <f t="shared" si="3639"/>
        <v>0</v>
      </c>
      <c r="BO1527" s="15">
        <f t="shared" si="3639"/>
        <v>28163</v>
      </c>
      <c r="BP1527" s="15">
        <f t="shared" si="3639"/>
        <v>0</v>
      </c>
      <c r="BQ1527" s="15">
        <f t="shared" ref="BQ1527:BV1527" si="3640">BQ1528+BQ1533</f>
        <v>-21</v>
      </c>
      <c r="BR1527" s="15">
        <f t="shared" si="3640"/>
        <v>0</v>
      </c>
      <c r="BS1527" s="15">
        <f t="shared" si="3640"/>
        <v>0</v>
      </c>
      <c r="BT1527" s="15">
        <f t="shared" si="3640"/>
        <v>0</v>
      </c>
      <c r="BU1527" s="15">
        <f t="shared" si="3640"/>
        <v>28142</v>
      </c>
      <c r="BV1527" s="15">
        <f t="shared" si="3640"/>
        <v>0</v>
      </c>
      <c r="BW1527" s="15">
        <f t="shared" ref="BW1527:CB1527" si="3641">BW1528+BW1533</f>
        <v>0</v>
      </c>
      <c r="BX1527" s="15">
        <f t="shared" si="3641"/>
        <v>0</v>
      </c>
      <c r="BY1527" s="15">
        <f t="shared" si="3641"/>
        <v>0</v>
      </c>
      <c r="BZ1527" s="15">
        <f t="shared" si="3641"/>
        <v>0</v>
      </c>
      <c r="CA1527" s="15">
        <f t="shared" si="3641"/>
        <v>28142</v>
      </c>
      <c r="CB1527" s="15">
        <f t="shared" si="3641"/>
        <v>0</v>
      </c>
      <c r="CC1527" s="15">
        <f t="shared" ref="CC1527:CH1527" si="3642">CC1528+CC1533</f>
        <v>0</v>
      </c>
      <c r="CD1527" s="15">
        <f t="shared" si="3642"/>
        <v>0</v>
      </c>
      <c r="CE1527" s="15">
        <f t="shared" si="3642"/>
        <v>0</v>
      </c>
      <c r="CF1527" s="15">
        <f t="shared" si="3642"/>
        <v>0</v>
      </c>
      <c r="CG1527" s="15">
        <f t="shared" si="3642"/>
        <v>28142</v>
      </c>
      <c r="CH1527" s="15">
        <f t="shared" si="3642"/>
        <v>0</v>
      </c>
      <c r="CI1527" s="15">
        <f t="shared" ref="CI1527:CN1527" si="3643">CI1528+CI1533</f>
        <v>0</v>
      </c>
      <c r="CJ1527" s="15">
        <f t="shared" si="3643"/>
        <v>0</v>
      </c>
      <c r="CK1527" s="15">
        <f t="shared" si="3643"/>
        <v>0</v>
      </c>
      <c r="CL1527" s="15">
        <f t="shared" si="3643"/>
        <v>0</v>
      </c>
      <c r="CM1527" s="15">
        <f t="shared" si="3643"/>
        <v>28142</v>
      </c>
      <c r="CN1527" s="15">
        <f t="shared" si="3643"/>
        <v>0</v>
      </c>
    </row>
    <row r="1528" spans="1:92" ht="66">
      <c r="A1528" s="25" t="s">
        <v>434</v>
      </c>
      <c r="B1528" s="30" t="s">
        <v>504</v>
      </c>
      <c r="C1528" s="31" t="s">
        <v>33</v>
      </c>
      <c r="D1528" s="31" t="s">
        <v>17</v>
      </c>
      <c r="E1528" s="30" t="s">
        <v>223</v>
      </c>
      <c r="F1528" s="31"/>
      <c r="G1528" s="9">
        <f t="shared" ref="G1528:AA1528" si="3644">G1529</f>
        <v>222</v>
      </c>
      <c r="H1528" s="9">
        <f t="shared" si="3644"/>
        <v>0</v>
      </c>
      <c r="I1528" s="9">
        <f t="shared" si="3644"/>
        <v>0</v>
      </c>
      <c r="J1528" s="9">
        <f t="shared" si="3644"/>
        <v>0</v>
      </c>
      <c r="K1528" s="9">
        <f t="shared" si="3644"/>
        <v>0</v>
      </c>
      <c r="L1528" s="9">
        <f t="shared" si="3644"/>
        <v>0</v>
      </c>
      <c r="M1528" s="9">
        <f t="shared" si="3644"/>
        <v>222</v>
      </c>
      <c r="N1528" s="9">
        <f t="shared" si="3644"/>
        <v>0</v>
      </c>
      <c r="O1528" s="9">
        <f t="shared" si="3644"/>
        <v>0</v>
      </c>
      <c r="P1528" s="9">
        <f t="shared" si="3644"/>
        <v>0</v>
      </c>
      <c r="Q1528" s="9">
        <f t="shared" si="3644"/>
        <v>0</v>
      </c>
      <c r="R1528" s="9">
        <f t="shared" si="3644"/>
        <v>0</v>
      </c>
      <c r="S1528" s="9">
        <f t="shared" si="3644"/>
        <v>222</v>
      </c>
      <c r="T1528" s="9">
        <f t="shared" si="3644"/>
        <v>0</v>
      </c>
      <c r="U1528" s="9">
        <f t="shared" si="3644"/>
        <v>0</v>
      </c>
      <c r="V1528" s="9">
        <f t="shared" si="3644"/>
        <v>0</v>
      </c>
      <c r="W1528" s="9">
        <f t="shared" si="3644"/>
        <v>0</v>
      </c>
      <c r="X1528" s="9">
        <f t="shared" si="3644"/>
        <v>0</v>
      </c>
      <c r="Y1528" s="9">
        <f t="shared" si="3644"/>
        <v>222</v>
      </c>
      <c r="Z1528" s="9">
        <f t="shared" si="3644"/>
        <v>0</v>
      </c>
      <c r="AA1528" s="9">
        <f t="shared" si="3644"/>
        <v>0</v>
      </c>
      <c r="AB1528" s="9">
        <f t="shared" ref="AA1528:AP1531" si="3645">AB1529</f>
        <v>0</v>
      </c>
      <c r="AC1528" s="9">
        <f t="shared" si="3645"/>
        <v>0</v>
      </c>
      <c r="AD1528" s="9">
        <f t="shared" si="3645"/>
        <v>0</v>
      </c>
      <c r="AE1528" s="9">
        <f t="shared" si="3645"/>
        <v>222</v>
      </c>
      <c r="AF1528" s="9">
        <f t="shared" si="3645"/>
        <v>0</v>
      </c>
      <c r="AG1528" s="9">
        <f t="shared" si="3645"/>
        <v>0</v>
      </c>
      <c r="AH1528" s="9">
        <f t="shared" si="3645"/>
        <v>0</v>
      </c>
      <c r="AI1528" s="9">
        <f t="shared" si="3645"/>
        <v>0</v>
      </c>
      <c r="AJ1528" s="9">
        <f t="shared" si="3645"/>
        <v>0</v>
      </c>
      <c r="AK1528" s="9">
        <f t="shared" si="3645"/>
        <v>222</v>
      </c>
      <c r="AL1528" s="9">
        <f t="shared" si="3645"/>
        <v>0</v>
      </c>
      <c r="AM1528" s="9">
        <f t="shared" si="3645"/>
        <v>-12</v>
      </c>
      <c r="AN1528" s="9">
        <f t="shared" si="3645"/>
        <v>0</v>
      </c>
      <c r="AO1528" s="9">
        <f t="shared" si="3645"/>
        <v>0</v>
      </c>
      <c r="AP1528" s="9">
        <f t="shared" si="3645"/>
        <v>0</v>
      </c>
      <c r="AQ1528" s="9">
        <f t="shared" ref="AM1528:BB1531" si="3646">AQ1529</f>
        <v>210</v>
      </c>
      <c r="AR1528" s="9">
        <f t="shared" si="3646"/>
        <v>0</v>
      </c>
      <c r="AS1528" s="9">
        <f t="shared" si="3646"/>
        <v>0</v>
      </c>
      <c r="AT1528" s="9">
        <f t="shared" si="3646"/>
        <v>0</v>
      </c>
      <c r="AU1528" s="9">
        <f t="shared" si="3646"/>
        <v>0</v>
      </c>
      <c r="AV1528" s="9">
        <f t="shared" si="3646"/>
        <v>0</v>
      </c>
      <c r="AW1528" s="9">
        <f t="shared" si="3646"/>
        <v>210</v>
      </c>
      <c r="AX1528" s="9">
        <f t="shared" si="3646"/>
        <v>0</v>
      </c>
      <c r="AY1528" s="9">
        <f t="shared" si="3646"/>
        <v>0</v>
      </c>
      <c r="AZ1528" s="9">
        <f t="shared" si="3646"/>
        <v>0</v>
      </c>
      <c r="BA1528" s="9">
        <f t="shared" si="3646"/>
        <v>0</v>
      </c>
      <c r="BB1528" s="9">
        <f t="shared" si="3646"/>
        <v>0</v>
      </c>
      <c r="BC1528" s="9">
        <f t="shared" ref="AY1528:BN1531" si="3647">BC1529</f>
        <v>210</v>
      </c>
      <c r="BD1528" s="9">
        <f t="shared" si="3647"/>
        <v>0</v>
      </c>
      <c r="BE1528" s="9">
        <f t="shared" si="3647"/>
        <v>0</v>
      </c>
      <c r="BF1528" s="9">
        <f t="shared" si="3647"/>
        <v>0</v>
      </c>
      <c r="BG1528" s="9">
        <f t="shared" si="3647"/>
        <v>0</v>
      </c>
      <c r="BH1528" s="9">
        <f t="shared" si="3647"/>
        <v>0</v>
      </c>
      <c r="BI1528" s="9">
        <f t="shared" si="3647"/>
        <v>210</v>
      </c>
      <c r="BJ1528" s="9">
        <f t="shared" si="3647"/>
        <v>0</v>
      </c>
      <c r="BK1528" s="9">
        <f t="shared" si="3647"/>
        <v>0</v>
      </c>
      <c r="BL1528" s="9">
        <f t="shared" si="3647"/>
        <v>0</v>
      </c>
      <c r="BM1528" s="9">
        <f t="shared" si="3647"/>
        <v>0</v>
      </c>
      <c r="BN1528" s="9">
        <f t="shared" si="3647"/>
        <v>0</v>
      </c>
      <c r="BO1528" s="9">
        <f t="shared" ref="BK1528:BZ1531" si="3648">BO1529</f>
        <v>210</v>
      </c>
      <c r="BP1528" s="9">
        <f t="shared" si="3648"/>
        <v>0</v>
      </c>
      <c r="BQ1528" s="9">
        <f t="shared" si="3648"/>
        <v>-10</v>
      </c>
      <c r="BR1528" s="9">
        <f t="shared" si="3648"/>
        <v>0</v>
      </c>
      <c r="BS1528" s="9">
        <f t="shared" si="3648"/>
        <v>0</v>
      </c>
      <c r="BT1528" s="9">
        <f t="shared" si="3648"/>
        <v>0</v>
      </c>
      <c r="BU1528" s="9">
        <f t="shared" si="3648"/>
        <v>200</v>
      </c>
      <c r="BV1528" s="9">
        <f t="shared" si="3648"/>
        <v>0</v>
      </c>
      <c r="BW1528" s="9">
        <f t="shared" si="3648"/>
        <v>0</v>
      </c>
      <c r="BX1528" s="9">
        <f t="shared" si="3648"/>
        <v>0</v>
      </c>
      <c r="BY1528" s="9">
        <f t="shared" si="3648"/>
        <v>0</v>
      </c>
      <c r="BZ1528" s="9">
        <f t="shared" si="3648"/>
        <v>0</v>
      </c>
      <c r="CA1528" s="9">
        <f t="shared" ref="BW1528:CL1531" si="3649">CA1529</f>
        <v>200</v>
      </c>
      <c r="CB1528" s="9">
        <f t="shared" si="3649"/>
        <v>0</v>
      </c>
      <c r="CC1528" s="9">
        <f t="shared" si="3649"/>
        <v>0</v>
      </c>
      <c r="CD1528" s="9">
        <f t="shared" si="3649"/>
        <v>0</v>
      </c>
      <c r="CE1528" s="9">
        <f t="shared" si="3649"/>
        <v>0</v>
      </c>
      <c r="CF1528" s="9">
        <f t="shared" si="3649"/>
        <v>0</v>
      </c>
      <c r="CG1528" s="9">
        <f t="shared" si="3649"/>
        <v>200</v>
      </c>
      <c r="CH1528" s="9">
        <f t="shared" si="3649"/>
        <v>0</v>
      </c>
      <c r="CI1528" s="9">
        <f t="shared" si="3649"/>
        <v>0</v>
      </c>
      <c r="CJ1528" s="9">
        <f t="shared" si="3649"/>
        <v>0</v>
      </c>
      <c r="CK1528" s="9">
        <f t="shared" si="3649"/>
        <v>0</v>
      </c>
      <c r="CL1528" s="9">
        <f t="shared" si="3649"/>
        <v>0</v>
      </c>
      <c r="CM1528" s="9">
        <f t="shared" ref="CI1528:CN1531" si="3650">CM1529</f>
        <v>200</v>
      </c>
      <c r="CN1528" s="9">
        <f t="shared" si="3650"/>
        <v>0</v>
      </c>
    </row>
    <row r="1529" spans="1:92">
      <c r="A1529" s="25" t="s">
        <v>15</v>
      </c>
      <c r="B1529" s="30" t="s">
        <v>504</v>
      </c>
      <c r="C1529" s="31" t="s">
        <v>33</v>
      </c>
      <c r="D1529" s="31" t="s">
        <v>17</v>
      </c>
      <c r="E1529" s="30" t="s">
        <v>224</v>
      </c>
      <c r="F1529" s="31"/>
      <c r="G1529" s="9">
        <f t="shared" ref="G1529:V1531" si="3651">G1530</f>
        <v>222</v>
      </c>
      <c r="H1529" s="9">
        <f t="shared" si="3651"/>
        <v>0</v>
      </c>
      <c r="I1529" s="9">
        <f t="shared" si="3651"/>
        <v>0</v>
      </c>
      <c r="J1529" s="9">
        <f t="shared" si="3651"/>
        <v>0</v>
      </c>
      <c r="K1529" s="9">
        <f t="shared" si="3651"/>
        <v>0</v>
      </c>
      <c r="L1529" s="9">
        <f t="shared" si="3651"/>
        <v>0</v>
      </c>
      <c r="M1529" s="9">
        <f t="shared" si="3651"/>
        <v>222</v>
      </c>
      <c r="N1529" s="9">
        <f t="shared" si="3651"/>
        <v>0</v>
      </c>
      <c r="O1529" s="9">
        <f t="shared" si="3651"/>
        <v>0</v>
      </c>
      <c r="P1529" s="9">
        <f t="shared" si="3651"/>
        <v>0</v>
      </c>
      <c r="Q1529" s="9">
        <f t="shared" si="3651"/>
        <v>0</v>
      </c>
      <c r="R1529" s="9">
        <f t="shared" si="3651"/>
        <v>0</v>
      </c>
      <c r="S1529" s="9">
        <f t="shared" si="3651"/>
        <v>222</v>
      </c>
      <c r="T1529" s="9">
        <f t="shared" si="3651"/>
        <v>0</v>
      </c>
      <c r="U1529" s="9">
        <f t="shared" si="3651"/>
        <v>0</v>
      </c>
      <c r="V1529" s="9">
        <f t="shared" si="3651"/>
        <v>0</v>
      </c>
      <c r="W1529" s="9">
        <f>W1530</f>
        <v>0</v>
      </c>
      <c r="X1529" s="9">
        <f>X1530</f>
        <v>0</v>
      </c>
      <c r="Y1529" s="9">
        <f>Y1530</f>
        <v>222</v>
      </c>
      <c r="Z1529" s="9">
        <f>Z1530</f>
        <v>0</v>
      </c>
      <c r="AA1529" s="9">
        <f>AA1530</f>
        <v>0</v>
      </c>
      <c r="AB1529" s="9">
        <f t="shared" si="3645"/>
        <v>0</v>
      </c>
      <c r="AC1529" s="9">
        <f t="shared" si="3645"/>
        <v>0</v>
      </c>
      <c r="AD1529" s="9">
        <f t="shared" si="3645"/>
        <v>0</v>
      </c>
      <c r="AE1529" s="9">
        <f t="shared" si="3645"/>
        <v>222</v>
      </c>
      <c r="AF1529" s="9">
        <f t="shared" si="3645"/>
        <v>0</v>
      </c>
      <c r="AG1529" s="9">
        <f t="shared" si="3645"/>
        <v>0</v>
      </c>
      <c r="AH1529" s="9">
        <f t="shared" si="3645"/>
        <v>0</v>
      </c>
      <c r="AI1529" s="9">
        <f t="shared" si="3645"/>
        <v>0</v>
      </c>
      <c r="AJ1529" s="9">
        <f t="shared" si="3645"/>
        <v>0</v>
      </c>
      <c r="AK1529" s="9">
        <f t="shared" si="3645"/>
        <v>222</v>
      </c>
      <c r="AL1529" s="9">
        <f t="shared" si="3645"/>
        <v>0</v>
      </c>
      <c r="AM1529" s="9">
        <f t="shared" si="3646"/>
        <v>-12</v>
      </c>
      <c r="AN1529" s="9">
        <f t="shared" si="3646"/>
        <v>0</v>
      </c>
      <c r="AO1529" s="9">
        <f t="shared" si="3646"/>
        <v>0</v>
      </c>
      <c r="AP1529" s="9">
        <f t="shared" si="3646"/>
        <v>0</v>
      </c>
      <c r="AQ1529" s="9">
        <f t="shared" si="3646"/>
        <v>210</v>
      </c>
      <c r="AR1529" s="9">
        <f t="shared" si="3646"/>
        <v>0</v>
      </c>
      <c r="AS1529" s="9">
        <f t="shared" si="3646"/>
        <v>0</v>
      </c>
      <c r="AT1529" s="9">
        <f t="shared" si="3646"/>
        <v>0</v>
      </c>
      <c r="AU1529" s="9">
        <f t="shared" si="3646"/>
        <v>0</v>
      </c>
      <c r="AV1529" s="9">
        <f t="shared" si="3646"/>
        <v>0</v>
      </c>
      <c r="AW1529" s="9">
        <f t="shared" si="3646"/>
        <v>210</v>
      </c>
      <c r="AX1529" s="9">
        <f t="shared" si="3646"/>
        <v>0</v>
      </c>
      <c r="AY1529" s="9">
        <f t="shared" si="3647"/>
        <v>0</v>
      </c>
      <c r="AZ1529" s="9">
        <f t="shared" si="3647"/>
        <v>0</v>
      </c>
      <c r="BA1529" s="9">
        <f t="shared" si="3647"/>
        <v>0</v>
      </c>
      <c r="BB1529" s="9">
        <f t="shared" si="3647"/>
        <v>0</v>
      </c>
      <c r="BC1529" s="9">
        <f t="shared" si="3647"/>
        <v>210</v>
      </c>
      <c r="BD1529" s="9">
        <f t="shared" si="3647"/>
        <v>0</v>
      </c>
      <c r="BE1529" s="9">
        <f t="shared" si="3647"/>
        <v>0</v>
      </c>
      <c r="BF1529" s="9">
        <f t="shared" si="3647"/>
        <v>0</v>
      </c>
      <c r="BG1529" s="9">
        <f t="shared" si="3647"/>
        <v>0</v>
      </c>
      <c r="BH1529" s="9">
        <f t="shared" si="3647"/>
        <v>0</v>
      </c>
      <c r="BI1529" s="9">
        <f t="shared" si="3647"/>
        <v>210</v>
      </c>
      <c r="BJ1529" s="9">
        <f t="shared" si="3647"/>
        <v>0</v>
      </c>
      <c r="BK1529" s="9">
        <f t="shared" si="3648"/>
        <v>0</v>
      </c>
      <c r="BL1529" s="9">
        <f t="shared" si="3648"/>
        <v>0</v>
      </c>
      <c r="BM1529" s="9">
        <f t="shared" si="3648"/>
        <v>0</v>
      </c>
      <c r="BN1529" s="9">
        <f t="shared" si="3648"/>
        <v>0</v>
      </c>
      <c r="BO1529" s="9">
        <f t="shared" si="3648"/>
        <v>210</v>
      </c>
      <c r="BP1529" s="9">
        <f t="shared" si="3648"/>
        <v>0</v>
      </c>
      <c r="BQ1529" s="9">
        <f t="shared" si="3648"/>
        <v>-10</v>
      </c>
      <c r="BR1529" s="9">
        <f t="shared" si="3648"/>
        <v>0</v>
      </c>
      <c r="BS1529" s="9">
        <f t="shared" si="3648"/>
        <v>0</v>
      </c>
      <c r="BT1529" s="9">
        <f t="shared" si="3648"/>
        <v>0</v>
      </c>
      <c r="BU1529" s="9">
        <f t="shared" si="3648"/>
        <v>200</v>
      </c>
      <c r="BV1529" s="9">
        <f t="shared" si="3648"/>
        <v>0</v>
      </c>
      <c r="BW1529" s="9">
        <f t="shared" si="3649"/>
        <v>0</v>
      </c>
      <c r="BX1529" s="9">
        <f t="shared" si="3649"/>
        <v>0</v>
      </c>
      <c r="BY1529" s="9">
        <f t="shared" si="3649"/>
        <v>0</v>
      </c>
      <c r="BZ1529" s="9">
        <f t="shared" si="3649"/>
        <v>0</v>
      </c>
      <c r="CA1529" s="9">
        <f t="shared" si="3649"/>
        <v>200</v>
      </c>
      <c r="CB1529" s="9">
        <f t="shared" si="3649"/>
        <v>0</v>
      </c>
      <c r="CC1529" s="9">
        <f t="shared" si="3649"/>
        <v>0</v>
      </c>
      <c r="CD1529" s="9">
        <f t="shared" si="3649"/>
        <v>0</v>
      </c>
      <c r="CE1529" s="9">
        <f t="shared" si="3649"/>
        <v>0</v>
      </c>
      <c r="CF1529" s="9">
        <f t="shared" si="3649"/>
        <v>0</v>
      </c>
      <c r="CG1529" s="9">
        <f t="shared" si="3649"/>
        <v>200</v>
      </c>
      <c r="CH1529" s="9">
        <f t="shared" si="3649"/>
        <v>0</v>
      </c>
      <c r="CI1529" s="9">
        <f t="shared" si="3650"/>
        <v>0</v>
      </c>
      <c r="CJ1529" s="9">
        <f t="shared" si="3650"/>
        <v>0</v>
      </c>
      <c r="CK1529" s="9">
        <f t="shared" si="3650"/>
        <v>0</v>
      </c>
      <c r="CL1529" s="9">
        <f t="shared" si="3650"/>
        <v>0</v>
      </c>
      <c r="CM1529" s="9">
        <f t="shared" si="3650"/>
        <v>200</v>
      </c>
      <c r="CN1529" s="9">
        <f t="shared" si="3650"/>
        <v>0</v>
      </c>
    </row>
    <row r="1530" spans="1:92">
      <c r="A1530" s="25" t="s">
        <v>252</v>
      </c>
      <c r="B1530" s="30" t="s">
        <v>504</v>
      </c>
      <c r="C1530" s="31" t="s">
        <v>33</v>
      </c>
      <c r="D1530" s="31" t="s">
        <v>17</v>
      </c>
      <c r="E1530" s="30" t="s">
        <v>253</v>
      </c>
      <c r="F1530" s="31"/>
      <c r="G1530" s="9">
        <f t="shared" si="3651"/>
        <v>222</v>
      </c>
      <c r="H1530" s="9">
        <f t="shared" si="3651"/>
        <v>0</v>
      </c>
      <c r="I1530" s="9">
        <f t="shared" si="3651"/>
        <v>0</v>
      </c>
      <c r="J1530" s="9">
        <f t="shared" si="3651"/>
        <v>0</v>
      </c>
      <c r="K1530" s="9">
        <f t="shared" si="3651"/>
        <v>0</v>
      </c>
      <c r="L1530" s="9">
        <f t="shared" si="3651"/>
        <v>0</v>
      </c>
      <c r="M1530" s="9">
        <f t="shared" si="3651"/>
        <v>222</v>
      </c>
      <c r="N1530" s="9">
        <f t="shared" si="3651"/>
        <v>0</v>
      </c>
      <c r="O1530" s="9">
        <f t="shared" si="3651"/>
        <v>0</v>
      </c>
      <c r="P1530" s="9">
        <f t="shared" si="3651"/>
        <v>0</v>
      </c>
      <c r="Q1530" s="9">
        <f t="shared" si="3651"/>
        <v>0</v>
      </c>
      <c r="R1530" s="9">
        <f t="shared" si="3651"/>
        <v>0</v>
      </c>
      <c r="S1530" s="9">
        <f t="shared" si="3651"/>
        <v>222</v>
      </c>
      <c r="T1530" s="9">
        <f t="shared" si="3651"/>
        <v>0</v>
      </c>
      <c r="U1530" s="9">
        <f t="shared" ref="U1530:Z1531" si="3652">U1531</f>
        <v>0</v>
      </c>
      <c r="V1530" s="9">
        <f t="shared" si="3652"/>
        <v>0</v>
      </c>
      <c r="W1530" s="9">
        <f t="shared" si="3652"/>
        <v>0</v>
      </c>
      <c r="X1530" s="9">
        <f t="shared" si="3652"/>
        <v>0</v>
      </c>
      <c r="Y1530" s="9">
        <f t="shared" si="3652"/>
        <v>222</v>
      </c>
      <c r="Z1530" s="9">
        <f t="shared" si="3652"/>
        <v>0</v>
      </c>
      <c r="AA1530" s="9">
        <f t="shared" si="3645"/>
        <v>0</v>
      </c>
      <c r="AB1530" s="9">
        <f t="shared" si="3645"/>
        <v>0</v>
      </c>
      <c r="AC1530" s="9">
        <f t="shared" si="3645"/>
        <v>0</v>
      </c>
      <c r="AD1530" s="9">
        <f t="shared" si="3645"/>
        <v>0</v>
      </c>
      <c r="AE1530" s="9">
        <f t="shared" si="3645"/>
        <v>222</v>
      </c>
      <c r="AF1530" s="9">
        <f t="shared" si="3645"/>
        <v>0</v>
      </c>
      <c r="AG1530" s="9">
        <f t="shared" si="3645"/>
        <v>0</v>
      </c>
      <c r="AH1530" s="9">
        <f t="shared" si="3645"/>
        <v>0</v>
      </c>
      <c r="AI1530" s="9">
        <f t="shared" si="3645"/>
        <v>0</v>
      </c>
      <c r="AJ1530" s="9">
        <f t="shared" si="3645"/>
        <v>0</v>
      </c>
      <c r="AK1530" s="9">
        <f t="shared" si="3645"/>
        <v>222</v>
      </c>
      <c r="AL1530" s="9">
        <f t="shared" si="3645"/>
        <v>0</v>
      </c>
      <c r="AM1530" s="9">
        <f t="shared" si="3646"/>
        <v>-12</v>
      </c>
      <c r="AN1530" s="9">
        <f t="shared" si="3646"/>
        <v>0</v>
      </c>
      <c r="AO1530" s="9">
        <f t="shared" si="3646"/>
        <v>0</v>
      </c>
      <c r="AP1530" s="9">
        <f t="shared" si="3646"/>
        <v>0</v>
      </c>
      <c r="AQ1530" s="9">
        <f t="shared" si="3646"/>
        <v>210</v>
      </c>
      <c r="AR1530" s="9">
        <f t="shared" si="3646"/>
        <v>0</v>
      </c>
      <c r="AS1530" s="9">
        <f t="shared" si="3646"/>
        <v>0</v>
      </c>
      <c r="AT1530" s="9">
        <f t="shared" si="3646"/>
        <v>0</v>
      </c>
      <c r="AU1530" s="9">
        <f t="shared" si="3646"/>
        <v>0</v>
      </c>
      <c r="AV1530" s="9">
        <f t="shared" si="3646"/>
        <v>0</v>
      </c>
      <c r="AW1530" s="9">
        <f t="shared" si="3646"/>
        <v>210</v>
      </c>
      <c r="AX1530" s="9">
        <f t="shared" si="3646"/>
        <v>0</v>
      </c>
      <c r="AY1530" s="9">
        <f t="shared" si="3647"/>
        <v>0</v>
      </c>
      <c r="AZ1530" s="9">
        <f t="shared" si="3647"/>
        <v>0</v>
      </c>
      <c r="BA1530" s="9">
        <f t="shared" si="3647"/>
        <v>0</v>
      </c>
      <c r="BB1530" s="9">
        <f t="shared" si="3647"/>
        <v>0</v>
      </c>
      <c r="BC1530" s="9">
        <f t="shared" si="3647"/>
        <v>210</v>
      </c>
      <c r="BD1530" s="9">
        <f t="shared" si="3647"/>
        <v>0</v>
      </c>
      <c r="BE1530" s="9">
        <f t="shared" si="3647"/>
        <v>0</v>
      </c>
      <c r="BF1530" s="9">
        <f t="shared" si="3647"/>
        <v>0</v>
      </c>
      <c r="BG1530" s="9">
        <f t="shared" si="3647"/>
        <v>0</v>
      </c>
      <c r="BH1530" s="9">
        <f t="shared" si="3647"/>
        <v>0</v>
      </c>
      <c r="BI1530" s="9">
        <f t="shared" si="3647"/>
        <v>210</v>
      </c>
      <c r="BJ1530" s="9">
        <f t="shared" si="3647"/>
        <v>0</v>
      </c>
      <c r="BK1530" s="9">
        <f t="shared" si="3648"/>
        <v>0</v>
      </c>
      <c r="BL1530" s="9">
        <f t="shared" si="3648"/>
        <v>0</v>
      </c>
      <c r="BM1530" s="9">
        <f t="shared" si="3648"/>
        <v>0</v>
      </c>
      <c r="BN1530" s="9">
        <f t="shared" si="3648"/>
        <v>0</v>
      </c>
      <c r="BO1530" s="9">
        <f t="shared" si="3648"/>
        <v>210</v>
      </c>
      <c r="BP1530" s="9">
        <f t="shared" si="3648"/>
        <v>0</v>
      </c>
      <c r="BQ1530" s="9">
        <f t="shared" si="3648"/>
        <v>-10</v>
      </c>
      <c r="BR1530" s="9">
        <f t="shared" si="3648"/>
        <v>0</v>
      </c>
      <c r="BS1530" s="9">
        <f t="shared" si="3648"/>
        <v>0</v>
      </c>
      <c r="BT1530" s="9">
        <f t="shared" si="3648"/>
        <v>0</v>
      </c>
      <c r="BU1530" s="9">
        <f t="shared" si="3648"/>
        <v>200</v>
      </c>
      <c r="BV1530" s="9">
        <f t="shared" si="3648"/>
        <v>0</v>
      </c>
      <c r="BW1530" s="9">
        <f t="shared" si="3649"/>
        <v>0</v>
      </c>
      <c r="BX1530" s="9">
        <f t="shared" si="3649"/>
        <v>0</v>
      </c>
      <c r="BY1530" s="9">
        <f t="shared" si="3649"/>
        <v>0</v>
      </c>
      <c r="BZ1530" s="9">
        <f t="shared" si="3649"/>
        <v>0</v>
      </c>
      <c r="CA1530" s="9">
        <f t="shared" si="3649"/>
        <v>200</v>
      </c>
      <c r="CB1530" s="9">
        <f t="shared" si="3649"/>
        <v>0</v>
      </c>
      <c r="CC1530" s="9">
        <f t="shared" si="3649"/>
        <v>0</v>
      </c>
      <c r="CD1530" s="9">
        <f t="shared" si="3649"/>
        <v>0</v>
      </c>
      <c r="CE1530" s="9">
        <f t="shared" si="3649"/>
        <v>0</v>
      </c>
      <c r="CF1530" s="9">
        <f t="shared" si="3649"/>
        <v>0</v>
      </c>
      <c r="CG1530" s="9">
        <f t="shared" si="3649"/>
        <v>200</v>
      </c>
      <c r="CH1530" s="9">
        <f t="shared" si="3649"/>
        <v>0</v>
      </c>
      <c r="CI1530" s="9">
        <f t="shared" si="3650"/>
        <v>0</v>
      </c>
      <c r="CJ1530" s="9">
        <f t="shared" si="3650"/>
        <v>0</v>
      </c>
      <c r="CK1530" s="9">
        <f t="shared" si="3650"/>
        <v>0</v>
      </c>
      <c r="CL1530" s="9">
        <f t="shared" si="3650"/>
        <v>0</v>
      </c>
      <c r="CM1530" s="9">
        <f t="shared" si="3650"/>
        <v>200</v>
      </c>
      <c r="CN1530" s="9">
        <f t="shared" si="3650"/>
        <v>0</v>
      </c>
    </row>
    <row r="1531" spans="1:92" ht="33">
      <c r="A1531" s="25" t="s">
        <v>244</v>
      </c>
      <c r="B1531" s="30" t="s">
        <v>504</v>
      </c>
      <c r="C1531" s="31" t="s">
        <v>33</v>
      </c>
      <c r="D1531" s="31" t="s">
        <v>17</v>
      </c>
      <c r="E1531" s="30" t="s">
        <v>253</v>
      </c>
      <c r="F1531" s="31" t="s">
        <v>31</v>
      </c>
      <c r="G1531" s="9">
        <f t="shared" si="3651"/>
        <v>222</v>
      </c>
      <c r="H1531" s="9">
        <f t="shared" si="3651"/>
        <v>0</v>
      </c>
      <c r="I1531" s="9">
        <f t="shared" si="3651"/>
        <v>0</v>
      </c>
      <c r="J1531" s="9">
        <f t="shared" si="3651"/>
        <v>0</v>
      </c>
      <c r="K1531" s="9">
        <f t="shared" si="3651"/>
        <v>0</v>
      </c>
      <c r="L1531" s="9">
        <f t="shared" si="3651"/>
        <v>0</v>
      </c>
      <c r="M1531" s="9">
        <f t="shared" si="3651"/>
        <v>222</v>
      </c>
      <c r="N1531" s="9">
        <f t="shared" si="3651"/>
        <v>0</v>
      </c>
      <c r="O1531" s="9">
        <f t="shared" si="3651"/>
        <v>0</v>
      </c>
      <c r="P1531" s="9">
        <f t="shared" si="3651"/>
        <v>0</v>
      </c>
      <c r="Q1531" s="9">
        <f t="shared" si="3651"/>
        <v>0</v>
      </c>
      <c r="R1531" s="9">
        <f t="shared" si="3651"/>
        <v>0</v>
      </c>
      <c r="S1531" s="9">
        <f t="shared" si="3651"/>
        <v>222</v>
      </c>
      <c r="T1531" s="9">
        <f t="shared" si="3651"/>
        <v>0</v>
      </c>
      <c r="U1531" s="9">
        <f t="shared" si="3652"/>
        <v>0</v>
      </c>
      <c r="V1531" s="9">
        <f t="shared" si="3652"/>
        <v>0</v>
      </c>
      <c r="W1531" s="9">
        <f t="shared" si="3652"/>
        <v>0</v>
      </c>
      <c r="X1531" s="9">
        <f t="shared" si="3652"/>
        <v>0</v>
      </c>
      <c r="Y1531" s="9">
        <f t="shared" si="3652"/>
        <v>222</v>
      </c>
      <c r="Z1531" s="9">
        <f t="shared" si="3652"/>
        <v>0</v>
      </c>
      <c r="AA1531" s="9">
        <f t="shared" si="3645"/>
        <v>0</v>
      </c>
      <c r="AB1531" s="9">
        <f t="shared" si="3645"/>
        <v>0</v>
      </c>
      <c r="AC1531" s="9">
        <f t="shared" si="3645"/>
        <v>0</v>
      </c>
      <c r="AD1531" s="9">
        <f t="shared" si="3645"/>
        <v>0</v>
      </c>
      <c r="AE1531" s="9">
        <f t="shared" si="3645"/>
        <v>222</v>
      </c>
      <c r="AF1531" s="9">
        <f t="shared" si="3645"/>
        <v>0</v>
      </c>
      <c r="AG1531" s="9">
        <f t="shared" si="3645"/>
        <v>0</v>
      </c>
      <c r="AH1531" s="9">
        <f t="shared" si="3645"/>
        <v>0</v>
      </c>
      <c r="AI1531" s="9">
        <f t="shared" si="3645"/>
        <v>0</v>
      </c>
      <c r="AJ1531" s="9">
        <f t="shared" si="3645"/>
        <v>0</v>
      </c>
      <c r="AK1531" s="9">
        <f t="shared" si="3645"/>
        <v>222</v>
      </c>
      <c r="AL1531" s="9">
        <f t="shared" si="3645"/>
        <v>0</v>
      </c>
      <c r="AM1531" s="9">
        <f t="shared" si="3646"/>
        <v>-12</v>
      </c>
      <c r="AN1531" s="9">
        <f t="shared" si="3646"/>
        <v>0</v>
      </c>
      <c r="AO1531" s="9">
        <f t="shared" si="3646"/>
        <v>0</v>
      </c>
      <c r="AP1531" s="9">
        <f t="shared" si="3646"/>
        <v>0</v>
      </c>
      <c r="AQ1531" s="9">
        <f t="shared" si="3646"/>
        <v>210</v>
      </c>
      <c r="AR1531" s="9">
        <f t="shared" si="3646"/>
        <v>0</v>
      </c>
      <c r="AS1531" s="9">
        <f t="shared" si="3646"/>
        <v>0</v>
      </c>
      <c r="AT1531" s="9">
        <f t="shared" si="3646"/>
        <v>0</v>
      </c>
      <c r="AU1531" s="9">
        <f t="shared" si="3646"/>
        <v>0</v>
      </c>
      <c r="AV1531" s="9">
        <f t="shared" si="3646"/>
        <v>0</v>
      </c>
      <c r="AW1531" s="9">
        <f t="shared" si="3646"/>
        <v>210</v>
      </c>
      <c r="AX1531" s="9">
        <f t="shared" si="3646"/>
        <v>0</v>
      </c>
      <c r="AY1531" s="9">
        <f t="shared" si="3647"/>
        <v>0</v>
      </c>
      <c r="AZ1531" s="9">
        <f t="shared" si="3647"/>
        <v>0</v>
      </c>
      <c r="BA1531" s="9">
        <f t="shared" si="3647"/>
        <v>0</v>
      </c>
      <c r="BB1531" s="9">
        <f t="shared" si="3647"/>
        <v>0</v>
      </c>
      <c r="BC1531" s="9">
        <f t="shared" si="3647"/>
        <v>210</v>
      </c>
      <c r="BD1531" s="9">
        <f t="shared" si="3647"/>
        <v>0</v>
      </c>
      <c r="BE1531" s="9">
        <f t="shared" si="3647"/>
        <v>0</v>
      </c>
      <c r="BF1531" s="9">
        <f t="shared" si="3647"/>
        <v>0</v>
      </c>
      <c r="BG1531" s="9">
        <f t="shared" si="3647"/>
        <v>0</v>
      </c>
      <c r="BH1531" s="9">
        <f t="shared" si="3647"/>
        <v>0</v>
      </c>
      <c r="BI1531" s="9">
        <f t="shared" si="3647"/>
        <v>210</v>
      </c>
      <c r="BJ1531" s="9">
        <f t="shared" si="3647"/>
        <v>0</v>
      </c>
      <c r="BK1531" s="9">
        <f t="shared" si="3648"/>
        <v>0</v>
      </c>
      <c r="BL1531" s="9">
        <f t="shared" si="3648"/>
        <v>0</v>
      </c>
      <c r="BM1531" s="9">
        <f t="shared" si="3648"/>
        <v>0</v>
      </c>
      <c r="BN1531" s="9">
        <f t="shared" si="3648"/>
        <v>0</v>
      </c>
      <c r="BO1531" s="9">
        <f t="shared" si="3648"/>
        <v>210</v>
      </c>
      <c r="BP1531" s="9">
        <f t="shared" si="3648"/>
        <v>0</v>
      </c>
      <c r="BQ1531" s="9">
        <f t="shared" si="3648"/>
        <v>-10</v>
      </c>
      <c r="BR1531" s="9">
        <f t="shared" si="3648"/>
        <v>0</v>
      </c>
      <c r="BS1531" s="9">
        <f t="shared" si="3648"/>
        <v>0</v>
      </c>
      <c r="BT1531" s="9">
        <f t="shared" si="3648"/>
        <v>0</v>
      </c>
      <c r="BU1531" s="9">
        <f t="shared" si="3648"/>
        <v>200</v>
      </c>
      <c r="BV1531" s="9">
        <f t="shared" si="3648"/>
        <v>0</v>
      </c>
      <c r="BW1531" s="9">
        <f t="shared" si="3649"/>
        <v>0</v>
      </c>
      <c r="BX1531" s="9">
        <f t="shared" si="3649"/>
        <v>0</v>
      </c>
      <c r="BY1531" s="9">
        <f t="shared" si="3649"/>
        <v>0</v>
      </c>
      <c r="BZ1531" s="9">
        <f t="shared" si="3649"/>
        <v>0</v>
      </c>
      <c r="CA1531" s="9">
        <f t="shared" si="3649"/>
        <v>200</v>
      </c>
      <c r="CB1531" s="9">
        <f t="shared" si="3649"/>
        <v>0</v>
      </c>
      <c r="CC1531" s="9">
        <f t="shared" si="3649"/>
        <v>0</v>
      </c>
      <c r="CD1531" s="9">
        <f t="shared" si="3649"/>
        <v>0</v>
      </c>
      <c r="CE1531" s="9">
        <f t="shared" si="3649"/>
        <v>0</v>
      </c>
      <c r="CF1531" s="9">
        <f t="shared" si="3649"/>
        <v>0</v>
      </c>
      <c r="CG1531" s="9">
        <f t="shared" si="3649"/>
        <v>200</v>
      </c>
      <c r="CH1531" s="9">
        <f t="shared" si="3649"/>
        <v>0</v>
      </c>
      <c r="CI1531" s="9">
        <f t="shared" si="3650"/>
        <v>0</v>
      </c>
      <c r="CJ1531" s="9">
        <f t="shared" si="3650"/>
        <v>0</v>
      </c>
      <c r="CK1531" s="9">
        <f t="shared" si="3650"/>
        <v>0</v>
      </c>
      <c r="CL1531" s="9">
        <f t="shared" si="3650"/>
        <v>0</v>
      </c>
      <c r="CM1531" s="9">
        <f t="shared" si="3650"/>
        <v>200</v>
      </c>
      <c r="CN1531" s="9">
        <f t="shared" si="3650"/>
        <v>0</v>
      </c>
    </row>
    <row r="1532" spans="1:92" ht="33">
      <c r="A1532" s="25" t="s">
        <v>37</v>
      </c>
      <c r="B1532" s="30" t="s">
        <v>504</v>
      </c>
      <c r="C1532" s="31" t="s">
        <v>33</v>
      </c>
      <c r="D1532" s="31" t="s">
        <v>17</v>
      </c>
      <c r="E1532" s="30" t="s">
        <v>253</v>
      </c>
      <c r="F1532" s="31" t="s">
        <v>38</v>
      </c>
      <c r="G1532" s="9">
        <v>222</v>
      </c>
      <c r="H1532" s="9"/>
      <c r="I1532" s="9"/>
      <c r="J1532" s="9"/>
      <c r="K1532" s="9"/>
      <c r="L1532" s="9"/>
      <c r="M1532" s="9">
        <f>G1532+I1532+J1532+K1532+L1532</f>
        <v>222</v>
      </c>
      <c r="N1532" s="9">
        <f>H1532+L1532</f>
        <v>0</v>
      </c>
      <c r="O1532" s="9"/>
      <c r="P1532" s="9"/>
      <c r="Q1532" s="9"/>
      <c r="R1532" s="9"/>
      <c r="S1532" s="9">
        <f>M1532+O1532+P1532+Q1532+R1532</f>
        <v>222</v>
      </c>
      <c r="T1532" s="9">
        <f>N1532+R1532</f>
        <v>0</v>
      </c>
      <c r="U1532" s="9"/>
      <c r="V1532" s="9"/>
      <c r="W1532" s="9"/>
      <c r="X1532" s="9"/>
      <c r="Y1532" s="9">
        <f>S1532+U1532+V1532+W1532+X1532</f>
        <v>222</v>
      </c>
      <c r="Z1532" s="9">
        <f>T1532+X1532</f>
        <v>0</v>
      </c>
      <c r="AA1532" s="9"/>
      <c r="AB1532" s="9"/>
      <c r="AC1532" s="9"/>
      <c r="AD1532" s="9"/>
      <c r="AE1532" s="9">
        <f>Y1532+AA1532+AB1532+AC1532+AD1532</f>
        <v>222</v>
      </c>
      <c r="AF1532" s="9">
        <f>Z1532+AD1532</f>
        <v>0</v>
      </c>
      <c r="AG1532" s="9"/>
      <c r="AH1532" s="9"/>
      <c r="AI1532" s="9"/>
      <c r="AJ1532" s="9"/>
      <c r="AK1532" s="9">
        <f>AE1532+AG1532+AH1532+AI1532+AJ1532</f>
        <v>222</v>
      </c>
      <c r="AL1532" s="9">
        <f>AF1532+AJ1532</f>
        <v>0</v>
      </c>
      <c r="AM1532" s="9">
        <v>-12</v>
      </c>
      <c r="AN1532" s="9"/>
      <c r="AO1532" s="9"/>
      <c r="AP1532" s="9"/>
      <c r="AQ1532" s="9">
        <f>AK1532+AM1532+AN1532+AO1532+AP1532</f>
        <v>210</v>
      </c>
      <c r="AR1532" s="9">
        <f>AL1532+AP1532</f>
        <v>0</v>
      </c>
      <c r="AS1532" s="9"/>
      <c r="AT1532" s="9"/>
      <c r="AU1532" s="9"/>
      <c r="AV1532" s="9"/>
      <c r="AW1532" s="9">
        <f>AQ1532+AS1532+AT1532+AU1532+AV1532</f>
        <v>210</v>
      </c>
      <c r="AX1532" s="9">
        <f>AR1532+AV1532</f>
        <v>0</v>
      </c>
      <c r="AY1532" s="9"/>
      <c r="AZ1532" s="9"/>
      <c r="BA1532" s="9"/>
      <c r="BB1532" s="9"/>
      <c r="BC1532" s="9">
        <f>AW1532+AY1532+AZ1532+BA1532+BB1532</f>
        <v>210</v>
      </c>
      <c r="BD1532" s="9">
        <f>AX1532+BB1532</f>
        <v>0</v>
      </c>
      <c r="BE1532" s="9"/>
      <c r="BF1532" s="9"/>
      <c r="BG1532" s="9"/>
      <c r="BH1532" s="9"/>
      <c r="BI1532" s="9">
        <f>BC1532+BE1532+BF1532+BG1532+BH1532</f>
        <v>210</v>
      </c>
      <c r="BJ1532" s="9">
        <f>BD1532+BH1532</f>
        <v>0</v>
      </c>
      <c r="BK1532" s="9"/>
      <c r="BL1532" s="9"/>
      <c r="BM1532" s="9"/>
      <c r="BN1532" s="9"/>
      <c r="BO1532" s="9">
        <f>BI1532+BK1532+BL1532+BM1532+BN1532</f>
        <v>210</v>
      </c>
      <c r="BP1532" s="9">
        <f>BJ1532+BN1532</f>
        <v>0</v>
      </c>
      <c r="BQ1532" s="9">
        <v>-10</v>
      </c>
      <c r="BR1532" s="9"/>
      <c r="BS1532" s="9"/>
      <c r="BT1532" s="9"/>
      <c r="BU1532" s="9">
        <f>BO1532+BQ1532+BR1532+BS1532+BT1532</f>
        <v>200</v>
      </c>
      <c r="BV1532" s="9">
        <f>BP1532+BT1532</f>
        <v>0</v>
      </c>
      <c r="BW1532" s="9"/>
      <c r="BX1532" s="9"/>
      <c r="BY1532" s="9"/>
      <c r="BZ1532" s="9"/>
      <c r="CA1532" s="9">
        <f>BU1532+BW1532+BX1532+BY1532+BZ1532</f>
        <v>200</v>
      </c>
      <c r="CB1532" s="9">
        <f>BV1532+BZ1532</f>
        <v>0</v>
      </c>
      <c r="CC1532" s="9"/>
      <c r="CD1532" s="9"/>
      <c r="CE1532" s="9"/>
      <c r="CF1532" s="9"/>
      <c r="CG1532" s="9">
        <f>CA1532+CC1532+CD1532+CE1532+CF1532</f>
        <v>200</v>
      </c>
      <c r="CH1532" s="9">
        <f>CB1532+CF1532</f>
        <v>0</v>
      </c>
      <c r="CI1532" s="9"/>
      <c r="CJ1532" s="9"/>
      <c r="CK1532" s="9"/>
      <c r="CL1532" s="9"/>
      <c r="CM1532" s="9">
        <f>CG1532+CI1532+CJ1532+CK1532+CL1532</f>
        <v>200</v>
      </c>
      <c r="CN1532" s="9">
        <f>CH1532+CL1532</f>
        <v>0</v>
      </c>
    </row>
    <row r="1533" spans="1:92" ht="66">
      <c r="A1533" s="44" t="s">
        <v>558</v>
      </c>
      <c r="B1533" s="30" t="s">
        <v>504</v>
      </c>
      <c r="C1533" s="31" t="s">
        <v>33</v>
      </c>
      <c r="D1533" s="31" t="s">
        <v>17</v>
      </c>
      <c r="E1533" s="30" t="s">
        <v>126</v>
      </c>
      <c r="F1533" s="31"/>
      <c r="G1533" s="9">
        <f t="shared" ref="G1533:AR1533" si="3653">G1538</f>
        <v>10150</v>
      </c>
      <c r="H1533" s="9">
        <f t="shared" si="3653"/>
        <v>0</v>
      </c>
      <c r="I1533" s="9">
        <f t="shared" si="3653"/>
        <v>0</v>
      </c>
      <c r="J1533" s="9">
        <f t="shared" si="3653"/>
        <v>0</v>
      </c>
      <c r="K1533" s="9">
        <f t="shared" si="3653"/>
        <v>0</v>
      </c>
      <c r="L1533" s="9">
        <f t="shared" si="3653"/>
        <v>0</v>
      </c>
      <c r="M1533" s="9">
        <f t="shared" si="3653"/>
        <v>10150</v>
      </c>
      <c r="N1533" s="9">
        <f t="shared" si="3653"/>
        <v>0</v>
      </c>
      <c r="O1533" s="9">
        <f t="shared" si="3653"/>
        <v>0</v>
      </c>
      <c r="P1533" s="9">
        <f t="shared" si="3653"/>
        <v>6626</v>
      </c>
      <c r="Q1533" s="9">
        <f t="shared" si="3653"/>
        <v>0</v>
      </c>
      <c r="R1533" s="9">
        <f t="shared" si="3653"/>
        <v>0</v>
      </c>
      <c r="S1533" s="9">
        <f t="shared" si="3653"/>
        <v>16776</v>
      </c>
      <c r="T1533" s="9">
        <f t="shared" si="3653"/>
        <v>0</v>
      </c>
      <c r="U1533" s="9">
        <f t="shared" si="3653"/>
        <v>0</v>
      </c>
      <c r="V1533" s="9">
        <f t="shared" si="3653"/>
        <v>0</v>
      </c>
      <c r="W1533" s="9">
        <f t="shared" si="3653"/>
        <v>0</v>
      </c>
      <c r="X1533" s="9">
        <f t="shared" si="3653"/>
        <v>0</v>
      </c>
      <c r="Y1533" s="9">
        <f t="shared" si="3653"/>
        <v>16776</v>
      </c>
      <c r="Z1533" s="9">
        <f t="shared" si="3653"/>
        <v>0</v>
      </c>
      <c r="AA1533" s="9">
        <f t="shared" si="3653"/>
        <v>0</v>
      </c>
      <c r="AB1533" s="9">
        <f t="shared" si="3653"/>
        <v>0</v>
      </c>
      <c r="AC1533" s="9">
        <f t="shared" si="3653"/>
        <v>0</v>
      </c>
      <c r="AD1533" s="9">
        <f t="shared" si="3653"/>
        <v>0</v>
      </c>
      <c r="AE1533" s="9">
        <f t="shared" si="3653"/>
        <v>16776</v>
      </c>
      <c r="AF1533" s="9">
        <f t="shared" si="3653"/>
        <v>0</v>
      </c>
      <c r="AG1533" s="9">
        <f t="shared" si="3653"/>
        <v>0</v>
      </c>
      <c r="AH1533" s="9">
        <f t="shared" si="3653"/>
        <v>0</v>
      </c>
      <c r="AI1533" s="9">
        <f t="shared" si="3653"/>
        <v>0</v>
      </c>
      <c r="AJ1533" s="9">
        <f t="shared" si="3653"/>
        <v>0</v>
      </c>
      <c r="AK1533" s="9">
        <f>AK1538+AK1534</f>
        <v>16776</v>
      </c>
      <c r="AL1533" s="9">
        <f t="shared" ref="AL1533:AQ1533" si="3654">AL1538+AL1534</f>
        <v>0</v>
      </c>
      <c r="AM1533" s="9">
        <f t="shared" si="3654"/>
        <v>12</v>
      </c>
      <c r="AN1533" s="9">
        <f t="shared" si="3654"/>
        <v>0</v>
      </c>
      <c r="AO1533" s="9">
        <f t="shared" si="3654"/>
        <v>0</v>
      </c>
      <c r="AP1533" s="9">
        <f t="shared" si="3654"/>
        <v>0</v>
      </c>
      <c r="AQ1533" s="9">
        <f t="shared" si="3654"/>
        <v>16788</v>
      </c>
      <c r="AR1533" s="9">
        <f t="shared" si="3653"/>
        <v>0</v>
      </c>
      <c r="AS1533" s="9">
        <f>AS1538+AS1534</f>
        <v>0</v>
      </c>
      <c r="AT1533" s="9">
        <f>AT1538+AT1534</f>
        <v>0</v>
      </c>
      <c r="AU1533" s="9">
        <f>AU1538+AU1534</f>
        <v>0</v>
      </c>
      <c r="AV1533" s="9">
        <f>AV1538+AV1534</f>
        <v>0</v>
      </c>
      <c r="AW1533" s="9">
        <f>AW1538+AW1534</f>
        <v>16788</v>
      </c>
      <c r="AX1533" s="9">
        <f>AX1538</f>
        <v>0</v>
      </c>
      <c r="AY1533" s="9">
        <f>AY1538+AY1534</f>
        <v>0</v>
      </c>
      <c r="AZ1533" s="9">
        <f>AZ1538+AZ1534</f>
        <v>0</v>
      </c>
      <c r="BA1533" s="9">
        <f>BA1538+BA1534</f>
        <v>0</v>
      </c>
      <c r="BB1533" s="9">
        <f>BB1538+BB1534</f>
        <v>0</v>
      </c>
      <c r="BC1533" s="9">
        <f>BC1538+BC1534</f>
        <v>16788</v>
      </c>
      <c r="BD1533" s="9">
        <f>BD1538</f>
        <v>0</v>
      </c>
      <c r="BE1533" s="9">
        <f>BE1538+BE1534</f>
        <v>0</v>
      </c>
      <c r="BF1533" s="9">
        <f>BF1538+BF1534</f>
        <v>0</v>
      </c>
      <c r="BG1533" s="9">
        <f>BG1538+BG1534</f>
        <v>0</v>
      </c>
      <c r="BH1533" s="9">
        <f>BH1538+BH1534</f>
        <v>0</v>
      </c>
      <c r="BI1533" s="9">
        <f>BI1538+BI1534</f>
        <v>16788</v>
      </c>
      <c r="BJ1533" s="9">
        <f>BJ1538</f>
        <v>0</v>
      </c>
      <c r="BK1533" s="9">
        <f>BK1538+BK1534</f>
        <v>0</v>
      </c>
      <c r="BL1533" s="9">
        <f>BL1538+BL1534</f>
        <v>11165</v>
      </c>
      <c r="BM1533" s="9">
        <f>BM1538+BM1534</f>
        <v>0</v>
      </c>
      <c r="BN1533" s="9">
        <f>BN1538+BN1534</f>
        <v>0</v>
      </c>
      <c r="BO1533" s="9">
        <f>BO1538+BO1534</f>
        <v>27953</v>
      </c>
      <c r="BP1533" s="9">
        <f>BP1538</f>
        <v>0</v>
      </c>
      <c r="BQ1533" s="9">
        <f>BQ1538+BQ1534</f>
        <v>-11</v>
      </c>
      <c r="BR1533" s="9">
        <f>BR1538+BR1534</f>
        <v>0</v>
      </c>
      <c r="BS1533" s="9">
        <f>BS1538+BS1534</f>
        <v>0</v>
      </c>
      <c r="BT1533" s="9">
        <f>BT1538+BT1534</f>
        <v>0</v>
      </c>
      <c r="BU1533" s="9">
        <f>BU1538+BU1534</f>
        <v>27942</v>
      </c>
      <c r="BV1533" s="9">
        <f>BV1538</f>
        <v>0</v>
      </c>
      <c r="BW1533" s="9">
        <f>BW1538+BW1534</f>
        <v>0</v>
      </c>
      <c r="BX1533" s="9">
        <f>BX1538+BX1534</f>
        <v>0</v>
      </c>
      <c r="BY1533" s="9">
        <f>BY1538+BY1534</f>
        <v>0</v>
      </c>
      <c r="BZ1533" s="9">
        <f>BZ1538+BZ1534</f>
        <v>0</v>
      </c>
      <c r="CA1533" s="9">
        <f>CA1538+CA1534</f>
        <v>27942</v>
      </c>
      <c r="CB1533" s="9">
        <f>CB1538</f>
        <v>0</v>
      </c>
      <c r="CC1533" s="9">
        <f>CC1538+CC1534</f>
        <v>0</v>
      </c>
      <c r="CD1533" s="9">
        <f>CD1538+CD1534</f>
        <v>0</v>
      </c>
      <c r="CE1533" s="9">
        <f>CE1538+CE1534</f>
        <v>0</v>
      </c>
      <c r="CF1533" s="9">
        <f>CF1538+CF1534</f>
        <v>0</v>
      </c>
      <c r="CG1533" s="9">
        <f>CG1538+CG1534</f>
        <v>27942</v>
      </c>
      <c r="CH1533" s="9">
        <f>CH1538</f>
        <v>0</v>
      </c>
      <c r="CI1533" s="9">
        <f>CI1538+CI1534</f>
        <v>0</v>
      </c>
      <c r="CJ1533" s="9">
        <f>CJ1538+CJ1534</f>
        <v>0</v>
      </c>
      <c r="CK1533" s="9">
        <f>CK1538+CK1534</f>
        <v>0</v>
      </c>
      <c r="CL1533" s="9">
        <f>CL1538+CL1534</f>
        <v>0</v>
      </c>
      <c r="CM1533" s="9">
        <f>CM1538+CM1534</f>
        <v>27942</v>
      </c>
      <c r="CN1533" s="9">
        <f>CN1538</f>
        <v>0</v>
      </c>
    </row>
    <row r="1534" spans="1:92">
      <c r="A1534" s="25" t="s">
        <v>15</v>
      </c>
      <c r="B1534" s="30" t="s">
        <v>504</v>
      </c>
      <c r="C1534" s="31" t="s">
        <v>33</v>
      </c>
      <c r="D1534" s="31" t="s">
        <v>17</v>
      </c>
      <c r="E1534" s="30" t="s">
        <v>714</v>
      </c>
      <c r="F1534" s="31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>
        <f t="shared" ref="AK1534:AM1536" si="3655">AK1535</f>
        <v>0</v>
      </c>
      <c r="AL1534" s="9">
        <f t="shared" si="3655"/>
        <v>0</v>
      </c>
      <c r="AM1534" s="9">
        <f t="shared" si="3655"/>
        <v>12</v>
      </c>
      <c r="AN1534" s="9">
        <f t="shared" ref="AN1534:AP1536" si="3656">AN1535</f>
        <v>0</v>
      </c>
      <c r="AO1534" s="9">
        <f t="shared" si="3656"/>
        <v>0</v>
      </c>
      <c r="AP1534" s="9">
        <f t="shared" si="3656"/>
        <v>0</v>
      </c>
      <c r="AQ1534" s="9">
        <f>AQ1535</f>
        <v>12</v>
      </c>
      <c r="AR1534" s="9"/>
      <c r="AS1534" s="9">
        <f t="shared" ref="AS1534:AV1536" si="3657">AS1535</f>
        <v>0</v>
      </c>
      <c r="AT1534" s="9">
        <f t="shared" si="3657"/>
        <v>0</v>
      </c>
      <c r="AU1534" s="9">
        <f t="shared" si="3657"/>
        <v>0</v>
      </c>
      <c r="AV1534" s="9">
        <f t="shared" si="3657"/>
        <v>0</v>
      </c>
      <c r="AW1534" s="9">
        <f>AW1535</f>
        <v>12</v>
      </c>
      <c r="AX1534" s="9"/>
      <c r="AY1534" s="9">
        <f t="shared" ref="AY1534:BB1536" si="3658">AY1535</f>
        <v>0</v>
      </c>
      <c r="AZ1534" s="9">
        <f t="shared" si="3658"/>
        <v>0</v>
      </c>
      <c r="BA1534" s="9">
        <f t="shared" si="3658"/>
        <v>0</v>
      </c>
      <c r="BB1534" s="9">
        <f t="shared" si="3658"/>
        <v>0</v>
      </c>
      <c r="BC1534" s="9">
        <f>BC1535</f>
        <v>12</v>
      </c>
      <c r="BD1534" s="9"/>
      <c r="BE1534" s="9">
        <f t="shared" ref="BE1534:BH1536" si="3659">BE1535</f>
        <v>0</v>
      </c>
      <c r="BF1534" s="9">
        <f t="shared" si="3659"/>
        <v>0</v>
      </c>
      <c r="BG1534" s="9">
        <f t="shared" si="3659"/>
        <v>0</v>
      </c>
      <c r="BH1534" s="9">
        <f t="shared" si="3659"/>
        <v>0</v>
      </c>
      <c r="BI1534" s="9">
        <f>BI1535</f>
        <v>12</v>
      </c>
      <c r="BJ1534" s="9"/>
      <c r="BK1534" s="9">
        <f t="shared" ref="BK1534:BN1536" si="3660">BK1535</f>
        <v>0</v>
      </c>
      <c r="BL1534" s="9">
        <f t="shared" si="3660"/>
        <v>0</v>
      </c>
      <c r="BM1534" s="9">
        <f t="shared" si="3660"/>
        <v>0</v>
      </c>
      <c r="BN1534" s="9">
        <f t="shared" si="3660"/>
        <v>0</v>
      </c>
      <c r="BO1534" s="9">
        <f>BO1535</f>
        <v>12</v>
      </c>
      <c r="BP1534" s="9"/>
      <c r="BQ1534" s="9">
        <f t="shared" ref="BQ1534:BT1536" si="3661">BQ1535</f>
        <v>0</v>
      </c>
      <c r="BR1534" s="9">
        <f t="shared" si="3661"/>
        <v>0</v>
      </c>
      <c r="BS1534" s="9">
        <f t="shared" si="3661"/>
        <v>0</v>
      </c>
      <c r="BT1534" s="9">
        <f t="shared" si="3661"/>
        <v>0</v>
      </c>
      <c r="BU1534" s="9">
        <f>BU1535</f>
        <v>12</v>
      </c>
      <c r="BV1534" s="9"/>
      <c r="BW1534" s="9">
        <f t="shared" ref="BW1534:BZ1536" si="3662">BW1535</f>
        <v>0</v>
      </c>
      <c r="BX1534" s="9">
        <f t="shared" si="3662"/>
        <v>0</v>
      </c>
      <c r="BY1534" s="9">
        <f t="shared" si="3662"/>
        <v>0</v>
      </c>
      <c r="BZ1534" s="9">
        <f t="shared" si="3662"/>
        <v>0</v>
      </c>
      <c r="CA1534" s="9">
        <f>CA1535</f>
        <v>12</v>
      </c>
      <c r="CB1534" s="9"/>
      <c r="CC1534" s="9">
        <f t="shared" ref="CC1534:CF1536" si="3663">CC1535</f>
        <v>0</v>
      </c>
      <c r="CD1534" s="9">
        <f t="shared" si="3663"/>
        <v>0</v>
      </c>
      <c r="CE1534" s="9">
        <f t="shared" si="3663"/>
        <v>0</v>
      </c>
      <c r="CF1534" s="9">
        <f t="shared" si="3663"/>
        <v>0</v>
      </c>
      <c r="CG1534" s="9">
        <f>CG1535</f>
        <v>12</v>
      </c>
      <c r="CH1534" s="9"/>
      <c r="CI1534" s="9">
        <f t="shared" ref="CI1534:CL1536" si="3664">CI1535</f>
        <v>0</v>
      </c>
      <c r="CJ1534" s="9">
        <f t="shared" si="3664"/>
        <v>0</v>
      </c>
      <c r="CK1534" s="9">
        <f t="shared" si="3664"/>
        <v>0</v>
      </c>
      <c r="CL1534" s="9">
        <f t="shared" si="3664"/>
        <v>0</v>
      </c>
      <c r="CM1534" s="9">
        <f>CM1535</f>
        <v>12</v>
      </c>
      <c r="CN1534" s="9"/>
    </row>
    <row r="1535" spans="1:92">
      <c r="A1535" s="25" t="s">
        <v>252</v>
      </c>
      <c r="B1535" s="30" t="s">
        <v>504</v>
      </c>
      <c r="C1535" s="31" t="s">
        <v>33</v>
      </c>
      <c r="D1535" s="31" t="s">
        <v>17</v>
      </c>
      <c r="E1535" s="30" t="s">
        <v>713</v>
      </c>
      <c r="F1535" s="31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>
        <f t="shared" si="3655"/>
        <v>0</v>
      </c>
      <c r="AL1535" s="9">
        <f t="shared" si="3655"/>
        <v>0</v>
      </c>
      <c r="AM1535" s="9">
        <f t="shared" si="3655"/>
        <v>12</v>
      </c>
      <c r="AN1535" s="9">
        <f t="shared" si="3656"/>
        <v>0</v>
      </c>
      <c r="AO1535" s="9">
        <f t="shared" si="3656"/>
        <v>0</v>
      </c>
      <c r="AP1535" s="9">
        <f t="shared" si="3656"/>
        <v>0</v>
      </c>
      <c r="AQ1535" s="9">
        <f>AQ1536</f>
        <v>12</v>
      </c>
      <c r="AR1535" s="9"/>
      <c r="AS1535" s="9">
        <f t="shared" si="3657"/>
        <v>0</v>
      </c>
      <c r="AT1535" s="9">
        <f t="shared" si="3657"/>
        <v>0</v>
      </c>
      <c r="AU1535" s="9">
        <f t="shared" si="3657"/>
        <v>0</v>
      </c>
      <c r="AV1535" s="9">
        <f t="shared" si="3657"/>
        <v>0</v>
      </c>
      <c r="AW1535" s="9">
        <f>AW1536</f>
        <v>12</v>
      </c>
      <c r="AX1535" s="9"/>
      <c r="AY1535" s="9">
        <f t="shared" si="3658"/>
        <v>0</v>
      </c>
      <c r="AZ1535" s="9">
        <f t="shared" si="3658"/>
        <v>0</v>
      </c>
      <c r="BA1535" s="9">
        <f t="shared" si="3658"/>
        <v>0</v>
      </c>
      <c r="BB1535" s="9">
        <f t="shared" si="3658"/>
        <v>0</v>
      </c>
      <c r="BC1535" s="9">
        <f>BC1536</f>
        <v>12</v>
      </c>
      <c r="BD1535" s="9"/>
      <c r="BE1535" s="9">
        <f t="shared" si="3659"/>
        <v>0</v>
      </c>
      <c r="BF1535" s="9">
        <f t="shared" si="3659"/>
        <v>0</v>
      </c>
      <c r="BG1535" s="9">
        <f t="shared" si="3659"/>
        <v>0</v>
      </c>
      <c r="BH1535" s="9">
        <f t="shared" si="3659"/>
        <v>0</v>
      </c>
      <c r="BI1535" s="9">
        <f>BI1536</f>
        <v>12</v>
      </c>
      <c r="BJ1535" s="9"/>
      <c r="BK1535" s="9">
        <f t="shared" si="3660"/>
        <v>0</v>
      </c>
      <c r="BL1535" s="9">
        <f t="shared" si="3660"/>
        <v>0</v>
      </c>
      <c r="BM1535" s="9">
        <f t="shared" si="3660"/>
        <v>0</v>
      </c>
      <c r="BN1535" s="9">
        <f t="shared" si="3660"/>
        <v>0</v>
      </c>
      <c r="BO1535" s="9">
        <f>BO1536</f>
        <v>12</v>
      </c>
      <c r="BP1535" s="9"/>
      <c r="BQ1535" s="9">
        <f t="shared" si="3661"/>
        <v>0</v>
      </c>
      <c r="BR1535" s="9">
        <f t="shared" si="3661"/>
        <v>0</v>
      </c>
      <c r="BS1535" s="9">
        <f t="shared" si="3661"/>
        <v>0</v>
      </c>
      <c r="BT1535" s="9">
        <f t="shared" si="3661"/>
        <v>0</v>
      </c>
      <c r="BU1535" s="9">
        <f>BU1536</f>
        <v>12</v>
      </c>
      <c r="BV1535" s="9"/>
      <c r="BW1535" s="9">
        <f t="shared" si="3662"/>
        <v>0</v>
      </c>
      <c r="BX1535" s="9">
        <f t="shared" si="3662"/>
        <v>0</v>
      </c>
      <c r="BY1535" s="9">
        <f t="shared" si="3662"/>
        <v>0</v>
      </c>
      <c r="BZ1535" s="9">
        <f t="shared" si="3662"/>
        <v>0</v>
      </c>
      <c r="CA1535" s="9">
        <f>CA1536</f>
        <v>12</v>
      </c>
      <c r="CB1535" s="9"/>
      <c r="CC1535" s="9">
        <f t="shared" si="3663"/>
        <v>0</v>
      </c>
      <c r="CD1535" s="9">
        <f t="shared" si="3663"/>
        <v>0</v>
      </c>
      <c r="CE1535" s="9">
        <f t="shared" si="3663"/>
        <v>0</v>
      </c>
      <c r="CF1535" s="9">
        <f t="shared" si="3663"/>
        <v>0</v>
      </c>
      <c r="CG1535" s="9">
        <f>CG1536</f>
        <v>12</v>
      </c>
      <c r="CH1535" s="9"/>
      <c r="CI1535" s="9">
        <f t="shared" si="3664"/>
        <v>0</v>
      </c>
      <c r="CJ1535" s="9">
        <f t="shared" si="3664"/>
        <v>0</v>
      </c>
      <c r="CK1535" s="9">
        <f t="shared" si="3664"/>
        <v>0</v>
      </c>
      <c r="CL1535" s="9">
        <f t="shared" si="3664"/>
        <v>0</v>
      </c>
      <c r="CM1535" s="9">
        <f>CM1536</f>
        <v>12</v>
      </c>
      <c r="CN1535" s="9"/>
    </row>
    <row r="1536" spans="1:92" ht="33">
      <c r="A1536" s="25" t="s">
        <v>244</v>
      </c>
      <c r="B1536" s="30" t="s">
        <v>504</v>
      </c>
      <c r="C1536" s="31" t="s">
        <v>33</v>
      </c>
      <c r="D1536" s="31" t="s">
        <v>17</v>
      </c>
      <c r="E1536" s="30" t="s">
        <v>713</v>
      </c>
      <c r="F1536" s="31">
        <v>200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>
        <f t="shared" si="3655"/>
        <v>0</v>
      </c>
      <c r="AL1536" s="9">
        <f t="shared" si="3655"/>
        <v>0</v>
      </c>
      <c r="AM1536" s="9">
        <f t="shared" si="3655"/>
        <v>12</v>
      </c>
      <c r="AN1536" s="9">
        <f t="shared" si="3656"/>
        <v>0</v>
      </c>
      <c r="AO1536" s="9">
        <f t="shared" si="3656"/>
        <v>0</v>
      </c>
      <c r="AP1536" s="9">
        <f t="shared" si="3656"/>
        <v>0</v>
      </c>
      <c r="AQ1536" s="9">
        <f>AQ1537</f>
        <v>12</v>
      </c>
      <c r="AR1536" s="9"/>
      <c r="AS1536" s="9">
        <f t="shared" si="3657"/>
        <v>0</v>
      </c>
      <c r="AT1536" s="9">
        <f t="shared" si="3657"/>
        <v>0</v>
      </c>
      <c r="AU1536" s="9">
        <f t="shared" si="3657"/>
        <v>0</v>
      </c>
      <c r="AV1536" s="9">
        <f t="shared" si="3657"/>
        <v>0</v>
      </c>
      <c r="AW1536" s="9">
        <f>AW1537</f>
        <v>12</v>
      </c>
      <c r="AX1536" s="9"/>
      <c r="AY1536" s="9">
        <f t="shared" si="3658"/>
        <v>0</v>
      </c>
      <c r="AZ1536" s="9">
        <f t="shared" si="3658"/>
        <v>0</v>
      </c>
      <c r="BA1536" s="9">
        <f t="shared" si="3658"/>
        <v>0</v>
      </c>
      <c r="BB1536" s="9">
        <f t="shared" si="3658"/>
        <v>0</v>
      </c>
      <c r="BC1536" s="9">
        <f>BC1537</f>
        <v>12</v>
      </c>
      <c r="BD1536" s="9"/>
      <c r="BE1536" s="9">
        <f t="shared" si="3659"/>
        <v>0</v>
      </c>
      <c r="BF1536" s="9">
        <f t="shared" si="3659"/>
        <v>0</v>
      </c>
      <c r="BG1536" s="9">
        <f t="shared" si="3659"/>
        <v>0</v>
      </c>
      <c r="BH1536" s="9">
        <f t="shared" si="3659"/>
        <v>0</v>
      </c>
      <c r="BI1536" s="9">
        <f>BI1537</f>
        <v>12</v>
      </c>
      <c r="BJ1536" s="9"/>
      <c r="BK1536" s="9">
        <f t="shared" si="3660"/>
        <v>0</v>
      </c>
      <c r="BL1536" s="9">
        <f t="shared" si="3660"/>
        <v>0</v>
      </c>
      <c r="BM1536" s="9">
        <f t="shared" si="3660"/>
        <v>0</v>
      </c>
      <c r="BN1536" s="9">
        <f t="shared" si="3660"/>
        <v>0</v>
      </c>
      <c r="BO1536" s="9">
        <f>BO1537</f>
        <v>12</v>
      </c>
      <c r="BP1536" s="9"/>
      <c r="BQ1536" s="9">
        <f t="shared" si="3661"/>
        <v>0</v>
      </c>
      <c r="BR1536" s="9">
        <f t="shared" si="3661"/>
        <v>0</v>
      </c>
      <c r="BS1536" s="9">
        <f t="shared" si="3661"/>
        <v>0</v>
      </c>
      <c r="BT1536" s="9">
        <f t="shared" si="3661"/>
        <v>0</v>
      </c>
      <c r="BU1536" s="9">
        <f>BU1537</f>
        <v>12</v>
      </c>
      <c r="BV1536" s="9"/>
      <c r="BW1536" s="9">
        <f t="shared" si="3662"/>
        <v>0</v>
      </c>
      <c r="BX1536" s="9">
        <f t="shared" si="3662"/>
        <v>0</v>
      </c>
      <c r="BY1536" s="9">
        <f t="shared" si="3662"/>
        <v>0</v>
      </c>
      <c r="BZ1536" s="9">
        <f t="shared" si="3662"/>
        <v>0</v>
      </c>
      <c r="CA1536" s="9">
        <f>CA1537</f>
        <v>12</v>
      </c>
      <c r="CB1536" s="9"/>
      <c r="CC1536" s="9">
        <f t="shared" si="3663"/>
        <v>0</v>
      </c>
      <c r="CD1536" s="9">
        <f t="shared" si="3663"/>
        <v>0</v>
      </c>
      <c r="CE1536" s="9">
        <f t="shared" si="3663"/>
        <v>0</v>
      </c>
      <c r="CF1536" s="9">
        <f t="shared" si="3663"/>
        <v>0</v>
      </c>
      <c r="CG1536" s="9">
        <f>CG1537</f>
        <v>12</v>
      </c>
      <c r="CH1536" s="9"/>
      <c r="CI1536" s="9">
        <f t="shared" si="3664"/>
        <v>0</v>
      </c>
      <c r="CJ1536" s="9">
        <f t="shared" si="3664"/>
        <v>0</v>
      </c>
      <c r="CK1536" s="9">
        <f t="shared" si="3664"/>
        <v>0</v>
      </c>
      <c r="CL1536" s="9">
        <f t="shared" si="3664"/>
        <v>0</v>
      </c>
      <c r="CM1536" s="9">
        <f>CM1537</f>
        <v>12</v>
      </c>
      <c r="CN1536" s="9"/>
    </row>
    <row r="1537" spans="1:92" ht="33">
      <c r="A1537" s="25" t="s">
        <v>37</v>
      </c>
      <c r="B1537" s="30" t="s">
        <v>504</v>
      </c>
      <c r="C1537" s="31" t="s">
        <v>33</v>
      </c>
      <c r="D1537" s="31" t="s">
        <v>17</v>
      </c>
      <c r="E1537" s="30" t="s">
        <v>713</v>
      </c>
      <c r="F1537" s="31">
        <v>240</v>
      </c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>
        <v>12</v>
      </c>
      <c r="AN1537" s="9"/>
      <c r="AO1537" s="9"/>
      <c r="AP1537" s="9"/>
      <c r="AQ1537" s="9">
        <f>AK1537+AM1537+AN1537+AO1537+AP1537</f>
        <v>12</v>
      </c>
      <c r="AR1537" s="9"/>
      <c r="AS1537" s="9"/>
      <c r="AT1537" s="9"/>
      <c r="AU1537" s="9"/>
      <c r="AV1537" s="9"/>
      <c r="AW1537" s="9">
        <f>AQ1537+AS1537+AT1537+AU1537+AV1537</f>
        <v>12</v>
      </c>
      <c r="AX1537" s="9"/>
      <c r="AY1537" s="9"/>
      <c r="AZ1537" s="9"/>
      <c r="BA1537" s="9"/>
      <c r="BB1537" s="9"/>
      <c r="BC1537" s="9">
        <f>AW1537+AY1537+AZ1537+BA1537+BB1537</f>
        <v>12</v>
      </c>
      <c r="BD1537" s="9"/>
      <c r="BE1537" s="9"/>
      <c r="BF1537" s="9"/>
      <c r="BG1537" s="9"/>
      <c r="BH1537" s="9"/>
      <c r="BI1537" s="9">
        <f>BC1537+BE1537+BF1537+BG1537+BH1537</f>
        <v>12</v>
      </c>
      <c r="BJ1537" s="9"/>
      <c r="BK1537" s="9"/>
      <c r="BL1537" s="9"/>
      <c r="BM1537" s="9"/>
      <c r="BN1537" s="9"/>
      <c r="BO1537" s="9">
        <f>BI1537+BK1537+BL1537+BM1537+BN1537</f>
        <v>12</v>
      </c>
      <c r="BP1537" s="9"/>
      <c r="BQ1537" s="9"/>
      <c r="BR1537" s="9"/>
      <c r="BS1537" s="9"/>
      <c r="BT1537" s="9"/>
      <c r="BU1537" s="9">
        <f>BO1537+BQ1537+BR1537+BS1537+BT1537</f>
        <v>12</v>
      </c>
      <c r="BV1537" s="9"/>
      <c r="BW1537" s="9"/>
      <c r="BX1537" s="9"/>
      <c r="BY1537" s="9"/>
      <c r="BZ1537" s="9"/>
      <c r="CA1537" s="9">
        <f>BU1537+BW1537+BX1537+BY1537+BZ1537</f>
        <v>12</v>
      </c>
      <c r="CB1537" s="9"/>
      <c r="CC1537" s="9"/>
      <c r="CD1537" s="9"/>
      <c r="CE1537" s="9"/>
      <c r="CF1537" s="9"/>
      <c r="CG1537" s="9">
        <f>CA1537+CC1537+CD1537+CE1537+CF1537</f>
        <v>12</v>
      </c>
      <c r="CH1537" s="9"/>
      <c r="CI1537" s="9"/>
      <c r="CJ1537" s="9"/>
      <c r="CK1537" s="9"/>
      <c r="CL1537" s="9"/>
      <c r="CM1537" s="9">
        <f>CG1537+CI1537+CJ1537+CK1537+CL1537</f>
        <v>12</v>
      </c>
      <c r="CN1537" s="9"/>
    </row>
    <row r="1538" spans="1:92">
      <c r="A1538" s="25" t="s">
        <v>127</v>
      </c>
      <c r="B1538" s="30" t="s">
        <v>504</v>
      </c>
      <c r="C1538" s="31" t="s">
        <v>33</v>
      </c>
      <c r="D1538" s="31" t="s">
        <v>17</v>
      </c>
      <c r="E1538" s="30" t="s">
        <v>128</v>
      </c>
      <c r="F1538" s="31"/>
      <c r="G1538" s="9">
        <f>G1539+G1542+G1545+G1548</f>
        <v>10150</v>
      </c>
      <c r="H1538" s="9">
        <f>H1542+H1545</f>
        <v>0</v>
      </c>
      <c r="I1538" s="9">
        <f>I1539+I1542+I1545+I1548</f>
        <v>0</v>
      </c>
      <c r="J1538" s="9">
        <f>J1542+J1545</f>
        <v>0</v>
      </c>
      <c r="K1538" s="9">
        <f>K1539+K1542+K1545+K1548</f>
        <v>0</v>
      </c>
      <c r="L1538" s="9">
        <f>L1542+L1545</f>
        <v>0</v>
      </c>
      <c r="M1538" s="9">
        <f>M1539+M1542+M1545+M1548</f>
        <v>10150</v>
      </c>
      <c r="N1538" s="9">
        <f>N1542+N1545</f>
        <v>0</v>
      </c>
      <c r="O1538" s="9">
        <f t="shared" ref="O1538:T1538" si="3665">O1539+O1542+O1545+O1548</f>
        <v>0</v>
      </c>
      <c r="P1538" s="9">
        <f t="shared" si="3665"/>
        <v>6626</v>
      </c>
      <c r="Q1538" s="9">
        <f t="shared" si="3665"/>
        <v>0</v>
      </c>
      <c r="R1538" s="9">
        <f t="shared" si="3665"/>
        <v>0</v>
      </c>
      <c r="S1538" s="9">
        <f t="shared" si="3665"/>
        <v>16776</v>
      </c>
      <c r="T1538" s="9">
        <f t="shared" si="3665"/>
        <v>0</v>
      </c>
      <c r="U1538" s="9">
        <f t="shared" ref="U1538:Z1538" si="3666">U1539+U1542+U1545+U1548</f>
        <v>0</v>
      </c>
      <c r="V1538" s="9">
        <f t="shared" si="3666"/>
        <v>0</v>
      </c>
      <c r="W1538" s="9">
        <f t="shared" si="3666"/>
        <v>0</v>
      </c>
      <c r="X1538" s="9">
        <f t="shared" si="3666"/>
        <v>0</v>
      </c>
      <c r="Y1538" s="9">
        <f t="shared" si="3666"/>
        <v>16776</v>
      </c>
      <c r="Z1538" s="9">
        <f t="shared" si="3666"/>
        <v>0</v>
      </c>
      <c r="AA1538" s="9">
        <f t="shared" ref="AA1538:AF1538" si="3667">AA1539+AA1542+AA1545+AA1548</f>
        <v>0</v>
      </c>
      <c r="AB1538" s="9">
        <f t="shared" si="3667"/>
        <v>0</v>
      </c>
      <c r="AC1538" s="9">
        <f t="shared" si="3667"/>
        <v>0</v>
      </c>
      <c r="AD1538" s="9">
        <f t="shared" si="3667"/>
        <v>0</v>
      </c>
      <c r="AE1538" s="9">
        <f t="shared" si="3667"/>
        <v>16776</v>
      </c>
      <c r="AF1538" s="9">
        <f t="shared" si="3667"/>
        <v>0</v>
      </c>
      <c r="AG1538" s="9">
        <f t="shared" ref="AG1538:AL1538" si="3668">AG1539+AG1542+AG1545+AG1548</f>
        <v>0</v>
      </c>
      <c r="AH1538" s="9">
        <f t="shared" si="3668"/>
        <v>0</v>
      </c>
      <c r="AI1538" s="9">
        <f t="shared" si="3668"/>
        <v>0</v>
      </c>
      <c r="AJ1538" s="9">
        <f t="shared" si="3668"/>
        <v>0</v>
      </c>
      <c r="AK1538" s="9">
        <f t="shared" si="3668"/>
        <v>16776</v>
      </c>
      <c r="AL1538" s="9">
        <f t="shared" si="3668"/>
        <v>0</v>
      </c>
      <c r="AM1538" s="9">
        <f t="shared" ref="AM1538:AR1538" si="3669">AM1539+AM1542+AM1545+AM1548</f>
        <v>0</v>
      </c>
      <c r="AN1538" s="9">
        <f t="shared" si="3669"/>
        <v>0</v>
      </c>
      <c r="AO1538" s="9">
        <f t="shared" si="3669"/>
        <v>0</v>
      </c>
      <c r="AP1538" s="9">
        <f t="shared" si="3669"/>
        <v>0</v>
      </c>
      <c r="AQ1538" s="9">
        <f t="shared" si="3669"/>
        <v>16776</v>
      </c>
      <c r="AR1538" s="9">
        <f t="shared" si="3669"/>
        <v>0</v>
      </c>
      <c r="AS1538" s="9">
        <f t="shared" ref="AS1538:AX1538" si="3670">AS1539+AS1542+AS1545+AS1548</f>
        <v>0</v>
      </c>
      <c r="AT1538" s="9">
        <f t="shared" si="3670"/>
        <v>0</v>
      </c>
      <c r="AU1538" s="9">
        <f t="shared" si="3670"/>
        <v>0</v>
      </c>
      <c r="AV1538" s="9">
        <f t="shared" si="3670"/>
        <v>0</v>
      </c>
      <c r="AW1538" s="9">
        <f t="shared" si="3670"/>
        <v>16776</v>
      </c>
      <c r="AX1538" s="9">
        <f t="shared" si="3670"/>
        <v>0</v>
      </c>
      <c r="AY1538" s="9">
        <f t="shared" ref="AY1538:BD1538" si="3671">AY1539+AY1542+AY1545+AY1548</f>
        <v>0</v>
      </c>
      <c r="AZ1538" s="9">
        <f t="shared" si="3671"/>
        <v>0</v>
      </c>
      <c r="BA1538" s="9">
        <f t="shared" si="3671"/>
        <v>0</v>
      </c>
      <c r="BB1538" s="9">
        <f t="shared" si="3671"/>
        <v>0</v>
      </c>
      <c r="BC1538" s="9">
        <f t="shared" si="3671"/>
        <v>16776</v>
      </c>
      <c r="BD1538" s="9">
        <f t="shared" si="3671"/>
        <v>0</v>
      </c>
      <c r="BE1538" s="9">
        <f t="shared" ref="BE1538:BJ1538" si="3672">BE1539+BE1542+BE1545+BE1548</f>
        <v>0</v>
      </c>
      <c r="BF1538" s="9">
        <f t="shared" si="3672"/>
        <v>0</v>
      </c>
      <c r="BG1538" s="9">
        <f t="shared" si="3672"/>
        <v>0</v>
      </c>
      <c r="BH1538" s="9">
        <f t="shared" si="3672"/>
        <v>0</v>
      </c>
      <c r="BI1538" s="9">
        <f t="shared" si="3672"/>
        <v>16776</v>
      </c>
      <c r="BJ1538" s="9">
        <f t="shared" si="3672"/>
        <v>0</v>
      </c>
      <c r="BK1538" s="9">
        <f t="shared" ref="BK1538:BP1538" si="3673">BK1539+BK1542+BK1545+BK1548</f>
        <v>0</v>
      </c>
      <c r="BL1538" s="9">
        <f t="shared" si="3673"/>
        <v>11165</v>
      </c>
      <c r="BM1538" s="9">
        <f t="shared" si="3673"/>
        <v>0</v>
      </c>
      <c r="BN1538" s="9">
        <f t="shared" si="3673"/>
        <v>0</v>
      </c>
      <c r="BO1538" s="9">
        <f t="shared" si="3673"/>
        <v>27941</v>
      </c>
      <c r="BP1538" s="9">
        <f t="shared" si="3673"/>
        <v>0</v>
      </c>
      <c r="BQ1538" s="9">
        <f t="shared" ref="BQ1538:BV1538" si="3674">BQ1539+BQ1542+BQ1545+BQ1548</f>
        <v>-11</v>
      </c>
      <c r="BR1538" s="9">
        <f t="shared" si="3674"/>
        <v>0</v>
      </c>
      <c r="BS1538" s="9">
        <f t="shared" si="3674"/>
        <v>0</v>
      </c>
      <c r="BT1538" s="9">
        <f t="shared" si="3674"/>
        <v>0</v>
      </c>
      <c r="BU1538" s="9">
        <f t="shared" si="3674"/>
        <v>27930</v>
      </c>
      <c r="BV1538" s="9">
        <f t="shared" si="3674"/>
        <v>0</v>
      </c>
      <c r="BW1538" s="9">
        <f t="shared" ref="BW1538:CB1538" si="3675">BW1539+BW1542+BW1545+BW1548</f>
        <v>0</v>
      </c>
      <c r="BX1538" s="9">
        <f t="shared" si="3675"/>
        <v>0</v>
      </c>
      <c r="BY1538" s="9">
        <f t="shared" si="3675"/>
        <v>0</v>
      </c>
      <c r="BZ1538" s="9">
        <f t="shared" si="3675"/>
        <v>0</v>
      </c>
      <c r="CA1538" s="9">
        <f t="shared" si="3675"/>
        <v>27930</v>
      </c>
      <c r="CB1538" s="9">
        <f t="shared" si="3675"/>
        <v>0</v>
      </c>
      <c r="CC1538" s="9">
        <f t="shared" ref="CC1538:CH1538" si="3676">CC1539+CC1542+CC1545+CC1548</f>
        <v>0</v>
      </c>
      <c r="CD1538" s="9">
        <f t="shared" si="3676"/>
        <v>0</v>
      </c>
      <c r="CE1538" s="9">
        <f t="shared" si="3676"/>
        <v>0</v>
      </c>
      <c r="CF1538" s="9">
        <f t="shared" si="3676"/>
        <v>0</v>
      </c>
      <c r="CG1538" s="9">
        <f t="shared" si="3676"/>
        <v>27930</v>
      </c>
      <c r="CH1538" s="9">
        <f t="shared" si="3676"/>
        <v>0</v>
      </c>
      <c r="CI1538" s="9">
        <f t="shared" ref="CI1538:CN1538" si="3677">CI1539+CI1542+CI1545+CI1548</f>
        <v>0</v>
      </c>
      <c r="CJ1538" s="9">
        <f t="shared" si="3677"/>
        <v>0</v>
      </c>
      <c r="CK1538" s="9">
        <f t="shared" si="3677"/>
        <v>0</v>
      </c>
      <c r="CL1538" s="9">
        <f t="shared" si="3677"/>
        <v>0</v>
      </c>
      <c r="CM1538" s="9">
        <f t="shared" si="3677"/>
        <v>27930</v>
      </c>
      <c r="CN1538" s="9">
        <f t="shared" si="3677"/>
        <v>0</v>
      </c>
    </row>
    <row r="1539" spans="1:92" ht="82.5">
      <c r="A1539" s="25" t="s">
        <v>576</v>
      </c>
      <c r="B1539" s="30" t="s">
        <v>504</v>
      </c>
      <c r="C1539" s="31" t="s">
        <v>33</v>
      </c>
      <c r="D1539" s="31" t="s">
        <v>17</v>
      </c>
      <c r="E1539" s="30" t="s">
        <v>575</v>
      </c>
      <c r="F1539" s="31"/>
      <c r="G1539" s="9">
        <f>G1540</f>
        <v>2687</v>
      </c>
      <c r="H1539" s="9"/>
      <c r="I1539" s="9">
        <f>I1540</f>
        <v>0</v>
      </c>
      <c r="J1539" s="9"/>
      <c r="K1539" s="9">
        <f>K1540</f>
        <v>0</v>
      </c>
      <c r="L1539" s="9"/>
      <c r="M1539" s="9">
        <f>M1540</f>
        <v>2687</v>
      </c>
      <c r="N1539" s="9"/>
      <c r="O1539" s="9">
        <f t="shared" ref="O1539:AD1540" si="3678">O1540</f>
        <v>0</v>
      </c>
      <c r="P1539" s="9">
        <f t="shared" si="3678"/>
        <v>6626</v>
      </c>
      <c r="Q1539" s="9">
        <f t="shared" si="3678"/>
        <v>0</v>
      </c>
      <c r="R1539" s="9">
        <f t="shared" si="3678"/>
        <v>0</v>
      </c>
      <c r="S1539" s="9">
        <f t="shared" si="3678"/>
        <v>9313</v>
      </c>
      <c r="T1539" s="9">
        <f t="shared" si="3678"/>
        <v>0</v>
      </c>
      <c r="U1539" s="9">
        <f t="shared" si="3678"/>
        <v>0</v>
      </c>
      <c r="V1539" s="9">
        <f t="shared" si="3678"/>
        <v>0</v>
      </c>
      <c r="W1539" s="9">
        <f t="shared" si="3678"/>
        <v>0</v>
      </c>
      <c r="X1539" s="9">
        <f t="shared" si="3678"/>
        <v>0</v>
      </c>
      <c r="Y1539" s="9">
        <f t="shared" si="3678"/>
        <v>9313</v>
      </c>
      <c r="Z1539" s="9">
        <f t="shared" si="3678"/>
        <v>0</v>
      </c>
      <c r="AA1539" s="9">
        <f t="shared" si="3678"/>
        <v>0</v>
      </c>
      <c r="AB1539" s="9">
        <f t="shared" si="3678"/>
        <v>0</v>
      </c>
      <c r="AC1539" s="9">
        <f t="shared" si="3678"/>
        <v>0</v>
      </c>
      <c r="AD1539" s="9">
        <f t="shared" si="3678"/>
        <v>0</v>
      </c>
      <c r="AE1539" s="9">
        <f t="shared" ref="AA1539:AP1540" si="3679">AE1540</f>
        <v>9313</v>
      </c>
      <c r="AF1539" s="9">
        <f t="shared" si="3679"/>
        <v>0</v>
      </c>
      <c r="AG1539" s="9">
        <f t="shared" si="3679"/>
        <v>0</v>
      </c>
      <c r="AH1539" s="9">
        <f t="shared" si="3679"/>
        <v>0</v>
      </c>
      <c r="AI1539" s="9">
        <f t="shared" si="3679"/>
        <v>0</v>
      </c>
      <c r="AJ1539" s="9">
        <f t="shared" si="3679"/>
        <v>0</v>
      </c>
      <c r="AK1539" s="9">
        <f t="shared" si="3679"/>
        <v>9313</v>
      </c>
      <c r="AL1539" s="9">
        <f t="shared" si="3679"/>
        <v>0</v>
      </c>
      <c r="AM1539" s="9">
        <f t="shared" si="3679"/>
        <v>0</v>
      </c>
      <c r="AN1539" s="9">
        <f t="shared" si="3679"/>
        <v>0</v>
      </c>
      <c r="AO1539" s="9">
        <f t="shared" si="3679"/>
        <v>0</v>
      </c>
      <c r="AP1539" s="9">
        <f t="shared" si="3679"/>
        <v>0</v>
      </c>
      <c r="AQ1539" s="9">
        <f t="shared" ref="AM1539:BB1540" si="3680">AQ1540</f>
        <v>9313</v>
      </c>
      <c r="AR1539" s="9">
        <f t="shared" si="3680"/>
        <v>0</v>
      </c>
      <c r="AS1539" s="9">
        <f t="shared" si="3680"/>
        <v>0</v>
      </c>
      <c r="AT1539" s="9">
        <f t="shared" si="3680"/>
        <v>0</v>
      </c>
      <c r="AU1539" s="9">
        <f t="shared" si="3680"/>
        <v>0</v>
      </c>
      <c r="AV1539" s="9">
        <f t="shared" si="3680"/>
        <v>0</v>
      </c>
      <c r="AW1539" s="9">
        <f t="shared" si="3680"/>
        <v>9313</v>
      </c>
      <c r="AX1539" s="9">
        <f t="shared" si="3680"/>
        <v>0</v>
      </c>
      <c r="AY1539" s="9">
        <f t="shared" si="3680"/>
        <v>0</v>
      </c>
      <c r="AZ1539" s="9">
        <f t="shared" si="3680"/>
        <v>0</v>
      </c>
      <c r="BA1539" s="9">
        <f t="shared" si="3680"/>
        <v>0</v>
      </c>
      <c r="BB1539" s="9">
        <f t="shared" si="3680"/>
        <v>0</v>
      </c>
      <c r="BC1539" s="9">
        <f t="shared" ref="AY1539:BN1540" si="3681">BC1540</f>
        <v>9313</v>
      </c>
      <c r="BD1539" s="9">
        <f t="shared" si="3681"/>
        <v>0</v>
      </c>
      <c r="BE1539" s="9">
        <f t="shared" si="3681"/>
        <v>0</v>
      </c>
      <c r="BF1539" s="9">
        <f t="shared" si="3681"/>
        <v>0</v>
      </c>
      <c r="BG1539" s="9">
        <f t="shared" si="3681"/>
        <v>0</v>
      </c>
      <c r="BH1539" s="9">
        <f t="shared" si="3681"/>
        <v>0</v>
      </c>
      <c r="BI1539" s="9">
        <f t="shared" si="3681"/>
        <v>9313</v>
      </c>
      <c r="BJ1539" s="9">
        <f t="shared" si="3681"/>
        <v>0</v>
      </c>
      <c r="BK1539" s="9">
        <f t="shared" si="3681"/>
        <v>0</v>
      </c>
      <c r="BL1539" s="9">
        <f t="shared" si="3681"/>
        <v>11165</v>
      </c>
      <c r="BM1539" s="9">
        <f t="shared" si="3681"/>
        <v>0</v>
      </c>
      <c r="BN1539" s="9">
        <f t="shared" si="3681"/>
        <v>0</v>
      </c>
      <c r="BO1539" s="9">
        <f t="shared" ref="BK1539:BZ1540" si="3682">BO1540</f>
        <v>20478</v>
      </c>
      <c r="BP1539" s="9">
        <f t="shared" si="3682"/>
        <v>0</v>
      </c>
      <c r="BQ1539" s="9">
        <f t="shared" si="3682"/>
        <v>0</v>
      </c>
      <c r="BR1539" s="9">
        <f t="shared" si="3682"/>
        <v>0</v>
      </c>
      <c r="BS1539" s="9">
        <f t="shared" si="3682"/>
        <v>0</v>
      </c>
      <c r="BT1539" s="9">
        <f t="shared" si="3682"/>
        <v>0</v>
      </c>
      <c r="BU1539" s="9">
        <f t="shared" si="3682"/>
        <v>20478</v>
      </c>
      <c r="BV1539" s="9">
        <f t="shared" si="3682"/>
        <v>0</v>
      </c>
      <c r="BW1539" s="9">
        <f t="shared" si="3682"/>
        <v>0</v>
      </c>
      <c r="BX1539" s="9">
        <f t="shared" si="3682"/>
        <v>0</v>
      </c>
      <c r="BY1539" s="9">
        <f t="shared" si="3682"/>
        <v>0</v>
      </c>
      <c r="BZ1539" s="9">
        <f t="shared" si="3682"/>
        <v>0</v>
      </c>
      <c r="CA1539" s="9">
        <f t="shared" ref="BW1539:CL1540" si="3683">CA1540</f>
        <v>20478</v>
      </c>
      <c r="CB1539" s="9">
        <f t="shared" si="3683"/>
        <v>0</v>
      </c>
      <c r="CC1539" s="9">
        <f t="shared" si="3683"/>
        <v>0</v>
      </c>
      <c r="CD1539" s="9">
        <f t="shared" si="3683"/>
        <v>0</v>
      </c>
      <c r="CE1539" s="9">
        <f t="shared" si="3683"/>
        <v>0</v>
      </c>
      <c r="CF1539" s="9">
        <f t="shared" si="3683"/>
        <v>0</v>
      </c>
      <c r="CG1539" s="9">
        <f t="shared" si="3683"/>
        <v>20478</v>
      </c>
      <c r="CH1539" s="9">
        <f t="shared" si="3683"/>
        <v>0</v>
      </c>
      <c r="CI1539" s="9">
        <f t="shared" si="3683"/>
        <v>0</v>
      </c>
      <c r="CJ1539" s="9">
        <f t="shared" si="3683"/>
        <v>0</v>
      </c>
      <c r="CK1539" s="9">
        <f t="shared" si="3683"/>
        <v>0</v>
      </c>
      <c r="CL1539" s="9">
        <f t="shared" si="3683"/>
        <v>0</v>
      </c>
      <c r="CM1539" s="9">
        <f t="shared" ref="CI1539:CN1540" si="3684">CM1540</f>
        <v>20478</v>
      </c>
      <c r="CN1539" s="9">
        <f t="shared" si="3684"/>
        <v>0</v>
      </c>
    </row>
    <row r="1540" spans="1:92" ht="33">
      <c r="A1540" s="25" t="s">
        <v>12</v>
      </c>
      <c r="B1540" s="30" t="s">
        <v>504</v>
      </c>
      <c r="C1540" s="31" t="s">
        <v>33</v>
      </c>
      <c r="D1540" s="31" t="s">
        <v>17</v>
      </c>
      <c r="E1540" s="30" t="s">
        <v>575</v>
      </c>
      <c r="F1540" s="31">
        <v>600</v>
      </c>
      <c r="G1540" s="9">
        <f>G1541</f>
        <v>2687</v>
      </c>
      <c r="H1540" s="9"/>
      <c r="I1540" s="9">
        <f>I1541</f>
        <v>0</v>
      </c>
      <c r="J1540" s="9"/>
      <c r="K1540" s="9">
        <f>K1541</f>
        <v>0</v>
      </c>
      <c r="L1540" s="9"/>
      <c r="M1540" s="9">
        <f>M1541</f>
        <v>2687</v>
      </c>
      <c r="N1540" s="9"/>
      <c r="O1540" s="9">
        <f t="shared" si="3678"/>
        <v>0</v>
      </c>
      <c r="P1540" s="9">
        <f t="shared" si="3678"/>
        <v>6626</v>
      </c>
      <c r="Q1540" s="9">
        <f t="shared" si="3678"/>
        <v>0</v>
      </c>
      <c r="R1540" s="9">
        <f t="shared" si="3678"/>
        <v>0</v>
      </c>
      <c r="S1540" s="9">
        <f t="shared" si="3678"/>
        <v>9313</v>
      </c>
      <c r="T1540" s="9">
        <f t="shared" si="3678"/>
        <v>0</v>
      </c>
      <c r="U1540" s="9">
        <f t="shared" si="3678"/>
        <v>0</v>
      </c>
      <c r="V1540" s="9">
        <f t="shared" si="3678"/>
        <v>0</v>
      </c>
      <c r="W1540" s="9">
        <f t="shared" si="3678"/>
        <v>0</v>
      </c>
      <c r="X1540" s="9">
        <f t="shared" si="3678"/>
        <v>0</v>
      </c>
      <c r="Y1540" s="9">
        <f t="shared" si="3678"/>
        <v>9313</v>
      </c>
      <c r="Z1540" s="9">
        <f t="shared" si="3678"/>
        <v>0</v>
      </c>
      <c r="AA1540" s="9">
        <f t="shared" si="3679"/>
        <v>0</v>
      </c>
      <c r="AB1540" s="9">
        <f t="shared" si="3679"/>
        <v>0</v>
      </c>
      <c r="AC1540" s="9">
        <f t="shared" si="3679"/>
        <v>0</v>
      </c>
      <c r="AD1540" s="9">
        <f t="shared" si="3679"/>
        <v>0</v>
      </c>
      <c r="AE1540" s="9">
        <f t="shared" si="3679"/>
        <v>9313</v>
      </c>
      <c r="AF1540" s="9">
        <f t="shared" si="3679"/>
        <v>0</v>
      </c>
      <c r="AG1540" s="9">
        <f t="shared" si="3679"/>
        <v>0</v>
      </c>
      <c r="AH1540" s="9">
        <f t="shared" si="3679"/>
        <v>0</v>
      </c>
      <c r="AI1540" s="9">
        <f t="shared" si="3679"/>
        <v>0</v>
      </c>
      <c r="AJ1540" s="9">
        <f t="shared" si="3679"/>
        <v>0</v>
      </c>
      <c r="AK1540" s="9">
        <f t="shared" si="3679"/>
        <v>9313</v>
      </c>
      <c r="AL1540" s="9">
        <f t="shared" si="3679"/>
        <v>0</v>
      </c>
      <c r="AM1540" s="9">
        <f t="shared" si="3680"/>
        <v>0</v>
      </c>
      <c r="AN1540" s="9">
        <f t="shared" si="3680"/>
        <v>0</v>
      </c>
      <c r="AO1540" s="9">
        <f t="shared" si="3680"/>
        <v>0</v>
      </c>
      <c r="AP1540" s="9">
        <f t="shared" si="3680"/>
        <v>0</v>
      </c>
      <c r="AQ1540" s="9">
        <f t="shared" si="3680"/>
        <v>9313</v>
      </c>
      <c r="AR1540" s="9">
        <f t="shared" si="3680"/>
        <v>0</v>
      </c>
      <c r="AS1540" s="9">
        <f t="shared" si="3680"/>
        <v>0</v>
      </c>
      <c r="AT1540" s="9">
        <f t="shared" si="3680"/>
        <v>0</v>
      </c>
      <c r="AU1540" s="9">
        <f t="shared" si="3680"/>
        <v>0</v>
      </c>
      <c r="AV1540" s="9">
        <f t="shared" si="3680"/>
        <v>0</v>
      </c>
      <c r="AW1540" s="9">
        <f t="shared" si="3680"/>
        <v>9313</v>
      </c>
      <c r="AX1540" s="9">
        <f t="shared" si="3680"/>
        <v>0</v>
      </c>
      <c r="AY1540" s="9">
        <f t="shared" si="3681"/>
        <v>0</v>
      </c>
      <c r="AZ1540" s="9">
        <f t="shared" si="3681"/>
        <v>0</v>
      </c>
      <c r="BA1540" s="9">
        <f t="shared" si="3681"/>
        <v>0</v>
      </c>
      <c r="BB1540" s="9">
        <f t="shared" si="3681"/>
        <v>0</v>
      </c>
      <c r="BC1540" s="9">
        <f t="shared" si="3681"/>
        <v>9313</v>
      </c>
      <c r="BD1540" s="9">
        <f t="shared" si="3681"/>
        <v>0</v>
      </c>
      <c r="BE1540" s="9">
        <f t="shared" si="3681"/>
        <v>0</v>
      </c>
      <c r="BF1540" s="9">
        <f t="shared" si="3681"/>
        <v>0</v>
      </c>
      <c r="BG1540" s="9">
        <f t="shared" si="3681"/>
        <v>0</v>
      </c>
      <c r="BH1540" s="9">
        <f t="shared" si="3681"/>
        <v>0</v>
      </c>
      <c r="BI1540" s="9">
        <f t="shared" si="3681"/>
        <v>9313</v>
      </c>
      <c r="BJ1540" s="9">
        <f t="shared" si="3681"/>
        <v>0</v>
      </c>
      <c r="BK1540" s="9">
        <f t="shared" si="3682"/>
        <v>0</v>
      </c>
      <c r="BL1540" s="9">
        <f t="shared" si="3682"/>
        <v>11165</v>
      </c>
      <c r="BM1540" s="9">
        <f t="shared" si="3682"/>
        <v>0</v>
      </c>
      <c r="BN1540" s="9">
        <f t="shared" si="3682"/>
        <v>0</v>
      </c>
      <c r="BO1540" s="9">
        <f t="shared" si="3682"/>
        <v>20478</v>
      </c>
      <c r="BP1540" s="9">
        <f t="shared" si="3682"/>
        <v>0</v>
      </c>
      <c r="BQ1540" s="9">
        <f t="shared" si="3682"/>
        <v>0</v>
      </c>
      <c r="BR1540" s="9">
        <f t="shared" si="3682"/>
        <v>0</v>
      </c>
      <c r="BS1540" s="9">
        <f t="shared" si="3682"/>
        <v>0</v>
      </c>
      <c r="BT1540" s="9">
        <f t="shared" si="3682"/>
        <v>0</v>
      </c>
      <c r="BU1540" s="9">
        <f t="shared" si="3682"/>
        <v>20478</v>
      </c>
      <c r="BV1540" s="9">
        <f t="shared" si="3682"/>
        <v>0</v>
      </c>
      <c r="BW1540" s="9">
        <f t="shared" si="3683"/>
        <v>0</v>
      </c>
      <c r="BX1540" s="9">
        <f t="shared" si="3683"/>
        <v>0</v>
      </c>
      <c r="BY1540" s="9">
        <f t="shared" si="3683"/>
        <v>0</v>
      </c>
      <c r="BZ1540" s="9">
        <f t="shared" si="3683"/>
        <v>0</v>
      </c>
      <c r="CA1540" s="9">
        <f t="shared" si="3683"/>
        <v>20478</v>
      </c>
      <c r="CB1540" s="9">
        <f t="shared" si="3683"/>
        <v>0</v>
      </c>
      <c r="CC1540" s="9">
        <f t="shared" si="3683"/>
        <v>0</v>
      </c>
      <c r="CD1540" s="9">
        <f t="shared" si="3683"/>
        <v>0</v>
      </c>
      <c r="CE1540" s="9">
        <f t="shared" si="3683"/>
        <v>0</v>
      </c>
      <c r="CF1540" s="9">
        <f t="shared" si="3683"/>
        <v>0</v>
      </c>
      <c r="CG1540" s="9">
        <f t="shared" si="3683"/>
        <v>20478</v>
      </c>
      <c r="CH1540" s="9">
        <f t="shared" si="3683"/>
        <v>0</v>
      </c>
      <c r="CI1540" s="9">
        <f t="shared" si="3684"/>
        <v>0</v>
      </c>
      <c r="CJ1540" s="9">
        <f t="shared" si="3684"/>
        <v>0</v>
      </c>
      <c r="CK1540" s="9">
        <f t="shared" si="3684"/>
        <v>0</v>
      </c>
      <c r="CL1540" s="9">
        <f t="shared" si="3684"/>
        <v>0</v>
      </c>
      <c r="CM1540" s="9">
        <f t="shared" si="3684"/>
        <v>20478</v>
      </c>
      <c r="CN1540" s="9">
        <f t="shared" si="3684"/>
        <v>0</v>
      </c>
    </row>
    <row r="1541" spans="1:92" ht="33">
      <c r="A1541" s="25" t="s">
        <v>131</v>
      </c>
      <c r="B1541" s="30" t="s">
        <v>504</v>
      </c>
      <c r="C1541" s="31" t="s">
        <v>33</v>
      </c>
      <c r="D1541" s="31" t="s">
        <v>17</v>
      </c>
      <c r="E1541" s="30" t="s">
        <v>575</v>
      </c>
      <c r="F1541" s="31" t="s">
        <v>132</v>
      </c>
      <c r="G1541" s="9">
        <v>2687</v>
      </c>
      <c r="H1541" s="9"/>
      <c r="I1541" s="9"/>
      <c r="J1541" s="9"/>
      <c r="K1541" s="9"/>
      <c r="L1541" s="9"/>
      <c r="M1541" s="9">
        <f>G1541+I1541+J1541+K1541+L1541</f>
        <v>2687</v>
      </c>
      <c r="N1541" s="9">
        <f>H1541+L1541</f>
        <v>0</v>
      </c>
      <c r="O1541" s="9"/>
      <c r="P1541" s="9">
        <v>6626</v>
      </c>
      <c r="Q1541" s="9"/>
      <c r="R1541" s="9"/>
      <c r="S1541" s="9">
        <f>M1541+O1541+P1541+Q1541+R1541</f>
        <v>9313</v>
      </c>
      <c r="T1541" s="9">
        <f>N1541+R1541</f>
        <v>0</v>
      </c>
      <c r="U1541" s="9"/>
      <c r="V1541" s="9"/>
      <c r="W1541" s="9"/>
      <c r="X1541" s="9"/>
      <c r="Y1541" s="9">
        <f>S1541+U1541+V1541+W1541+X1541</f>
        <v>9313</v>
      </c>
      <c r="Z1541" s="9">
        <f>T1541+X1541</f>
        <v>0</v>
      </c>
      <c r="AA1541" s="9"/>
      <c r="AB1541" s="9"/>
      <c r="AC1541" s="9"/>
      <c r="AD1541" s="9"/>
      <c r="AE1541" s="9">
        <f>Y1541+AA1541+AB1541+AC1541+AD1541</f>
        <v>9313</v>
      </c>
      <c r="AF1541" s="9">
        <f>Z1541+AD1541</f>
        <v>0</v>
      </c>
      <c r="AG1541" s="9"/>
      <c r="AH1541" s="9"/>
      <c r="AI1541" s="9"/>
      <c r="AJ1541" s="9"/>
      <c r="AK1541" s="9">
        <f>AE1541+AG1541+AH1541+AI1541+AJ1541</f>
        <v>9313</v>
      </c>
      <c r="AL1541" s="9">
        <f>AF1541+AJ1541</f>
        <v>0</v>
      </c>
      <c r="AM1541" s="9"/>
      <c r="AN1541" s="9"/>
      <c r="AO1541" s="9"/>
      <c r="AP1541" s="9"/>
      <c r="AQ1541" s="9">
        <f>AK1541+AM1541+AN1541+AO1541+AP1541</f>
        <v>9313</v>
      </c>
      <c r="AR1541" s="9">
        <f>AL1541+AP1541</f>
        <v>0</v>
      </c>
      <c r="AS1541" s="9"/>
      <c r="AT1541" s="9"/>
      <c r="AU1541" s="9"/>
      <c r="AV1541" s="9"/>
      <c r="AW1541" s="9">
        <f>AQ1541+AS1541+AT1541+AU1541+AV1541</f>
        <v>9313</v>
      </c>
      <c r="AX1541" s="9">
        <f>AR1541+AV1541</f>
        <v>0</v>
      </c>
      <c r="AY1541" s="9"/>
      <c r="AZ1541" s="9"/>
      <c r="BA1541" s="9"/>
      <c r="BB1541" s="9"/>
      <c r="BC1541" s="9">
        <f>AW1541+AY1541+AZ1541+BA1541+BB1541</f>
        <v>9313</v>
      </c>
      <c r="BD1541" s="9">
        <f>AX1541+BB1541</f>
        <v>0</v>
      </c>
      <c r="BE1541" s="9"/>
      <c r="BF1541" s="9"/>
      <c r="BG1541" s="9"/>
      <c r="BH1541" s="9"/>
      <c r="BI1541" s="9">
        <f>BC1541+BE1541+BF1541+BG1541+BH1541</f>
        <v>9313</v>
      </c>
      <c r="BJ1541" s="9">
        <f>BD1541+BH1541</f>
        <v>0</v>
      </c>
      <c r="BK1541" s="9"/>
      <c r="BL1541" s="9">
        <v>11165</v>
      </c>
      <c r="BM1541" s="9"/>
      <c r="BN1541" s="9"/>
      <c r="BO1541" s="9">
        <f>BI1541+BK1541+BL1541+BM1541+BN1541</f>
        <v>20478</v>
      </c>
      <c r="BP1541" s="9">
        <f>BJ1541+BN1541</f>
        <v>0</v>
      </c>
      <c r="BQ1541" s="9"/>
      <c r="BR1541" s="9"/>
      <c r="BS1541" s="9"/>
      <c r="BT1541" s="9"/>
      <c r="BU1541" s="9">
        <f>BO1541+BQ1541+BR1541+BS1541+BT1541</f>
        <v>20478</v>
      </c>
      <c r="BV1541" s="9">
        <f>BP1541+BT1541</f>
        <v>0</v>
      </c>
      <c r="BW1541" s="9"/>
      <c r="BX1541" s="9"/>
      <c r="BY1541" s="9"/>
      <c r="BZ1541" s="9"/>
      <c r="CA1541" s="9">
        <f>BU1541+BW1541+BX1541+BY1541+BZ1541</f>
        <v>20478</v>
      </c>
      <c r="CB1541" s="9">
        <f>BV1541+BZ1541</f>
        <v>0</v>
      </c>
      <c r="CC1541" s="9"/>
      <c r="CD1541" s="9"/>
      <c r="CE1541" s="9"/>
      <c r="CF1541" s="9"/>
      <c r="CG1541" s="9">
        <f>CA1541+CC1541+CD1541+CE1541+CF1541</f>
        <v>20478</v>
      </c>
      <c r="CH1541" s="9">
        <f>CB1541+CF1541</f>
        <v>0</v>
      </c>
      <c r="CI1541" s="9"/>
      <c r="CJ1541" s="9"/>
      <c r="CK1541" s="9"/>
      <c r="CL1541" s="9"/>
      <c r="CM1541" s="9">
        <f>CG1541+CI1541+CJ1541+CK1541+CL1541</f>
        <v>20478</v>
      </c>
      <c r="CN1541" s="9">
        <f>CH1541+CL1541</f>
        <v>0</v>
      </c>
    </row>
    <row r="1542" spans="1:92" ht="49.5">
      <c r="A1542" s="25" t="s">
        <v>255</v>
      </c>
      <c r="B1542" s="30" t="s">
        <v>504</v>
      </c>
      <c r="C1542" s="31" t="s">
        <v>33</v>
      </c>
      <c r="D1542" s="31" t="s">
        <v>17</v>
      </c>
      <c r="E1542" s="30" t="s">
        <v>470</v>
      </c>
      <c r="F1542" s="31"/>
      <c r="G1542" s="9">
        <f t="shared" ref="G1542:V1543" si="3685">G1543</f>
        <v>1000</v>
      </c>
      <c r="H1542" s="9">
        <f t="shared" si="3685"/>
        <v>0</v>
      </c>
      <c r="I1542" s="9">
        <f t="shared" si="3685"/>
        <v>0</v>
      </c>
      <c r="J1542" s="9">
        <f t="shared" si="3685"/>
        <v>0</v>
      </c>
      <c r="K1542" s="9">
        <f t="shared" si="3685"/>
        <v>0</v>
      </c>
      <c r="L1542" s="9">
        <f t="shared" si="3685"/>
        <v>0</v>
      </c>
      <c r="M1542" s="9">
        <f t="shared" si="3685"/>
        <v>1000</v>
      </c>
      <c r="N1542" s="9">
        <f t="shared" si="3685"/>
        <v>0</v>
      </c>
      <c r="O1542" s="9">
        <f t="shared" si="3685"/>
        <v>0</v>
      </c>
      <c r="P1542" s="9">
        <f t="shared" si="3685"/>
        <v>0</v>
      </c>
      <c r="Q1542" s="9">
        <f t="shared" si="3685"/>
        <v>0</v>
      </c>
      <c r="R1542" s="9">
        <f t="shared" si="3685"/>
        <v>0</v>
      </c>
      <c r="S1542" s="9">
        <f t="shared" si="3685"/>
        <v>1000</v>
      </c>
      <c r="T1542" s="9">
        <f t="shared" si="3685"/>
        <v>0</v>
      </c>
      <c r="U1542" s="9">
        <f t="shared" si="3685"/>
        <v>0</v>
      </c>
      <c r="V1542" s="9">
        <f t="shared" si="3685"/>
        <v>0</v>
      </c>
      <c r="W1542" s="9">
        <f t="shared" ref="U1542:AJ1543" si="3686">W1543</f>
        <v>0</v>
      </c>
      <c r="X1542" s="9">
        <f t="shared" si="3686"/>
        <v>0</v>
      </c>
      <c r="Y1542" s="9">
        <f t="shared" si="3686"/>
        <v>1000</v>
      </c>
      <c r="Z1542" s="9">
        <f t="shared" si="3686"/>
        <v>0</v>
      </c>
      <c r="AA1542" s="9">
        <f t="shared" si="3686"/>
        <v>0</v>
      </c>
      <c r="AB1542" s="9">
        <f t="shared" si="3686"/>
        <v>0</v>
      </c>
      <c r="AC1542" s="9">
        <f t="shared" si="3686"/>
        <v>0</v>
      </c>
      <c r="AD1542" s="9">
        <f t="shared" si="3686"/>
        <v>0</v>
      </c>
      <c r="AE1542" s="9">
        <f t="shared" si="3686"/>
        <v>1000</v>
      </c>
      <c r="AF1542" s="9">
        <f t="shared" si="3686"/>
        <v>0</v>
      </c>
      <c r="AG1542" s="9">
        <f t="shared" si="3686"/>
        <v>0</v>
      </c>
      <c r="AH1542" s="9">
        <f t="shared" si="3686"/>
        <v>0</v>
      </c>
      <c r="AI1542" s="9">
        <f t="shared" si="3686"/>
        <v>0</v>
      </c>
      <c r="AJ1542" s="9">
        <f t="shared" si="3686"/>
        <v>0</v>
      </c>
      <c r="AK1542" s="9">
        <f t="shared" ref="AG1542:AV1543" si="3687">AK1543</f>
        <v>1000</v>
      </c>
      <c r="AL1542" s="9">
        <f t="shared" si="3687"/>
        <v>0</v>
      </c>
      <c r="AM1542" s="9">
        <f t="shared" si="3687"/>
        <v>0</v>
      </c>
      <c r="AN1542" s="9">
        <f t="shared" si="3687"/>
        <v>0</v>
      </c>
      <c r="AO1542" s="9">
        <f t="shared" si="3687"/>
        <v>0</v>
      </c>
      <c r="AP1542" s="9">
        <f t="shared" si="3687"/>
        <v>0</v>
      </c>
      <c r="AQ1542" s="9">
        <f t="shared" si="3687"/>
        <v>1000</v>
      </c>
      <c r="AR1542" s="9">
        <f t="shared" si="3687"/>
        <v>0</v>
      </c>
      <c r="AS1542" s="9">
        <f t="shared" si="3687"/>
        <v>0</v>
      </c>
      <c r="AT1542" s="9">
        <f t="shared" si="3687"/>
        <v>0</v>
      </c>
      <c r="AU1542" s="9">
        <f t="shared" si="3687"/>
        <v>0</v>
      </c>
      <c r="AV1542" s="9">
        <f t="shared" si="3687"/>
        <v>0</v>
      </c>
      <c r="AW1542" s="9">
        <f t="shared" ref="AS1542:BH1543" si="3688">AW1543</f>
        <v>1000</v>
      </c>
      <c r="AX1542" s="9">
        <f t="shared" si="3688"/>
        <v>0</v>
      </c>
      <c r="AY1542" s="9">
        <f t="shared" si="3688"/>
        <v>0</v>
      </c>
      <c r="AZ1542" s="9">
        <f t="shared" si="3688"/>
        <v>0</v>
      </c>
      <c r="BA1542" s="9">
        <f t="shared" si="3688"/>
        <v>0</v>
      </c>
      <c r="BB1542" s="9">
        <f t="shared" si="3688"/>
        <v>0</v>
      </c>
      <c r="BC1542" s="9">
        <f t="shared" si="3688"/>
        <v>1000</v>
      </c>
      <c r="BD1542" s="9">
        <f t="shared" si="3688"/>
        <v>0</v>
      </c>
      <c r="BE1542" s="9">
        <f t="shared" si="3688"/>
        <v>0</v>
      </c>
      <c r="BF1542" s="9">
        <f t="shared" si="3688"/>
        <v>0</v>
      </c>
      <c r="BG1542" s="9">
        <f t="shared" si="3688"/>
        <v>0</v>
      </c>
      <c r="BH1542" s="9">
        <f t="shared" si="3688"/>
        <v>0</v>
      </c>
      <c r="BI1542" s="9">
        <f t="shared" ref="BE1542:BT1543" si="3689">BI1543</f>
        <v>1000</v>
      </c>
      <c r="BJ1542" s="9">
        <f t="shared" si="3689"/>
        <v>0</v>
      </c>
      <c r="BK1542" s="9">
        <f t="shared" si="3689"/>
        <v>0</v>
      </c>
      <c r="BL1542" s="9">
        <f t="shared" si="3689"/>
        <v>0</v>
      </c>
      <c r="BM1542" s="9">
        <f t="shared" si="3689"/>
        <v>0</v>
      </c>
      <c r="BN1542" s="9">
        <f t="shared" si="3689"/>
        <v>0</v>
      </c>
      <c r="BO1542" s="9">
        <f t="shared" si="3689"/>
        <v>1000</v>
      </c>
      <c r="BP1542" s="9">
        <f t="shared" si="3689"/>
        <v>0</v>
      </c>
      <c r="BQ1542" s="9">
        <f t="shared" si="3689"/>
        <v>0</v>
      </c>
      <c r="BR1542" s="9">
        <f t="shared" si="3689"/>
        <v>0</v>
      </c>
      <c r="BS1542" s="9">
        <f t="shared" si="3689"/>
        <v>0</v>
      </c>
      <c r="BT1542" s="9">
        <f t="shared" si="3689"/>
        <v>0</v>
      </c>
      <c r="BU1542" s="9">
        <f t="shared" ref="BQ1542:CF1543" si="3690">BU1543</f>
        <v>1000</v>
      </c>
      <c r="BV1542" s="9">
        <f t="shared" si="3690"/>
        <v>0</v>
      </c>
      <c r="BW1542" s="9">
        <f t="shared" si="3690"/>
        <v>0</v>
      </c>
      <c r="BX1542" s="9">
        <f t="shared" si="3690"/>
        <v>0</v>
      </c>
      <c r="BY1542" s="9">
        <f t="shared" si="3690"/>
        <v>0</v>
      </c>
      <c r="BZ1542" s="9">
        <f t="shared" si="3690"/>
        <v>0</v>
      </c>
      <c r="CA1542" s="9">
        <f t="shared" si="3690"/>
        <v>1000</v>
      </c>
      <c r="CB1542" s="9">
        <f t="shared" si="3690"/>
        <v>0</v>
      </c>
      <c r="CC1542" s="9">
        <f t="shared" si="3690"/>
        <v>0</v>
      </c>
      <c r="CD1542" s="9">
        <f t="shared" si="3690"/>
        <v>0</v>
      </c>
      <c r="CE1542" s="9">
        <f t="shared" si="3690"/>
        <v>0</v>
      </c>
      <c r="CF1542" s="9">
        <f t="shared" si="3690"/>
        <v>0</v>
      </c>
      <c r="CG1542" s="9">
        <f t="shared" ref="CC1542:CN1543" si="3691">CG1543</f>
        <v>1000</v>
      </c>
      <c r="CH1542" s="9">
        <f t="shared" si="3691"/>
        <v>0</v>
      </c>
      <c r="CI1542" s="9">
        <f t="shared" si="3691"/>
        <v>0</v>
      </c>
      <c r="CJ1542" s="9">
        <f t="shared" si="3691"/>
        <v>0</v>
      </c>
      <c r="CK1542" s="9">
        <f t="shared" si="3691"/>
        <v>0</v>
      </c>
      <c r="CL1542" s="9">
        <f t="shared" si="3691"/>
        <v>0</v>
      </c>
      <c r="CM1542" s="9">
        <f t="shared" si="3691"/>
        <v>1000</v>
      </c>
      <c r="CN1542" s="9">
        <f t="shared" si="3691"/>
        <v>0</v>
      </c>
    </row>
    <row r="1543" spans="1:92" ht="33">
      <c r="A1543" s="25" t="s">
        <v>12</v>
      </c>
      <c r="B1543" s="30" t="s">
        <v>504</v>
      </c>
      <c r="C1543" s="31" t="s">
        <v>33</v>
      </c>
      <c r="D1543" s="31" t="s">
        <v>17</v>
      </c>
      <c r="E1543" s="30" t="s">
        <v>470</v>
      </c>
      <c r="F1543" s="31">
        <v>600</v>
      </c>
      <c r="G1543" s="9">
        <f t="shared" si="3685"/>
        <v>1000</v>
      </c>
      <c r="H1543" s="9">
        <f t="shared" si="3685"/>
        <v>0</v>
      </c>
      <c r="I1543" s="9">
        <f t="shared" si="3685"/>
        <v>0</v>
      </c>
      <c r="J1543" s="9">
        <f t="shared" si="3685"/>
        <v>0</v>
      </c>
      <c r="K1543" s="9">
        <f t="shared" si="3685"/>
        <v>0</v>
      </c>
      <c r="L1543" s="9">
        <f t="shared" si="3685"/>
        <v>0</v>
      </c>
      <c r="M1543" s="9">
        <f t="shared" si="3685"/>
        <v>1000</v>
      </c>
      <c r="N1543" s="9">
        <f t="shared" si="3685"/>
        <v>0</v>
      </c>
      <c r="O1543" s="9">
        <f t="shared" si="3685"/>
        <v>0</v>
      </c>
      <c r="P1543" s="9">
        <f t="shared" si="3685"/>
        <v>0</v>
      </c>
      <c r="Q1543" s="9">
        <f t="shared" si="3685"/>
        <v>0</v>
      </c>
      <c r="R1543" s="9">
        <f t="shared" si="3685"/>
        <v>0</v>
      </c>
      <c r="S1543" s="9">
        <f t="shared" si="3685"/>
        <v>1000</v>
      </c>
      <c r="T1543" s="9">
        <f t="shared" si="3685"/>
        <v>0</v>
      </c>
      <c r="U1543" s="9">
        <f t="shared" si="3686"/>
        <v>0</v>
      </c>
      <c r="V1543" s="9">
        <f t="shared" si="3686"/>
        <v>0</v>
      </c>
      <c r="W1543" s="9">
        <f t="shared" si="3686"/>
        <v>0</v>
      </c>
      <c r="X1543" s="9">
        <f t="shared" si="3686"/>
        <v>0</v>
      </c>
      <c r="Y1543" s="9">
        <f t="shared" si="3686"/>
        <v>1000</v>
      </c>
      <c r="Z1543" s="9">
        <f t="shared" si="3686"/>
        <v>0</v>
      </c>
      <c r="AA1543" s="9">
        <f t="shared" si="3686"/>
        <v>0</v>
      </c>
      <c r="AB1543" s="9">
        <f t="shared" si="3686"/>
        <v>0</v>
      </c>
      <c r="AC1543" s="9">
        <f t="shared" si="3686"/>
        <v>0</v>
      </c>
      <c r="AD1543" s="9">
        <f t="shared" si="3686"/>
        <v>0</v>
      </c>
      <c r="AE1543" s="9">
        <f t="shared" si="3686"/>
        <v>1000</v>
      </c>
      <c r="AF1543" s="9">
        <f t="shared" si="3686"/>
        <v>0</v>
      </c>
      <c r="AG1543" s="9">
        <f t="shared" si="3687"/>
        <v>0</v>
      </c>
      <c r="AH1543" s="9">
        <f t="shared" si="3687"/>
        <v>0</v>
      </c>
      <c r="AI1543" s="9">
        <f t="shared" si="3687"/>
        <v>0</v>
      </c>
      <c r="AJ1543" s="9">
        <f t="shared" si="3687"/>
        <v>0</v>
      </c>
      <c r="AK1543" s="9">
        <f t="shared" si="3687"/>
        <v>1000</v>
      </c>
      <c r="AL1543" s="9">
        <f t="shared" si="3687"/>
        <v>0</v>
      </c>
      <c r="AM1543" s="9">
        <f t="shared" si="3687"/>
        <v>0</v>
      </c>
      <c r="AN1543" s="9">
        <f t="shared" si="3687"/>
        <v>0</v>
      </c>
      <c r="AO1543" s="9">
        <f t="shared" si="3687"/>
        <v>0</v>
      </c>
      <c r="AP1543" s="9">
        <f t="shared" si="3687"/>
        <v>0</v>
      </c>
      <c r="AQ1543" s="9">
        <f t="shared" si="3687"/>
        <v>1000</v>
      </c>
      <c r="AR1543" s="9">
        <f t="shared" si="3687"/>
        <v>0</v>
      </c>
      <c r="AS1543" s="9">
        <f t="shared" si="3688"/>
        <v>0</v>
      </c>
      <c r="AT1543" s="9">
        <f t="shared" si="3688"/>
        <v>0</v>
      </c>
      <c r="AU1543" s="9">
        <f t="shared" si="3688"/>
        <v>0</v>
      </c>
      <c r="AV1543" s="9">
        <f t="shared" si="3688"/>
        <v>0</v>
      </c>
      <c r="AW1543" s="9">
        <f t="shared" si="3688"/>
        <v>1000</v>
      </c>
      <c r="AX1543" s="9">
        <f t="shared" si="3688"/>
        <v>0</v>
      </c>
      <c r="AY1543" s="9">
        <f t="shared" si="3688"/>
        <v>0</v>
      </c>
      <c r="AZ1543" s="9">
        <f t="shared" si="3688"/>
        <v>0</v>
      </c>
      <c r="BA1543" s="9">
        <f t="shared" si="3688"/>
        <v>0</v>
      </c>
      <c r="BB1543" s="9">
        <f t="shared" si="3688"/>
        <v>0</v>
      </c>
      <c r="BC1543" s="9">
        <f t="shared" si="3688"/>
        <v>1000</v>
      </c>
      <c r="BD1543" s="9">
        <f t="shared" si="3688"/>
        <v>0</v>
      </c>
      <c r="BE1543" s="9">
        <f t="shared" si="3689"/>
        <v>0</v>
      </c>
      <c r="BF1543" s="9">
        <f t="shared" si="3689"/>
        <v>0</v>
      </c>
      <c r="BG1543" s="9">
        <f t="shared" si="3689"/>
        <v>0</v>
      </c>
      <c r="BH1543" s="9">
        <f t="shared" si="3689"/>
        <v>0</v>
      </c>
      <c r="BI1543" s="9">
        <f t="shared" si="3689"/>
        <v>1000</v>
      </c>
      <c r="BJ1543" s="9">
        <f t="shared" si="3689"/>
        <v>0</v>
      </c>
      <c r="BK1543" s="9">
        <f t="shared" si="3689"/>
        <v>0</v>
      </c>
      <c r="BL1543" s="9">
        <f t="shared" si="3689"/>
        <v>0</v>
      </c>
      <c r="BM1543" s="9">
        <f t="shared" si="3689"/>
        <v>0</v>
      </c>
      <c r="BN1543" s="9">
        <f t="shared" si="3689"/>
        <v>0</v>
      </c>
      <c r="BO1543" s="9">
        <f t="shared" si="3689"/>
        <v>1000</v>
      </c>
      <c r="BP1543" s="9">
        <f t="shared" si="3689"/>
        <v>0</v>
      </c>
      <c r="BQ1543" s="9">
        <f t="shared" si="3690"/>
        <v>0</v>
      </c>
      <c r="BR1543" s="9">
        <f t="shared" si="3690"/>
        <v>0</v>
      </c>
      <c r="BS1543" s="9">
        <f t="shared" si="3690"/>
        <v>0</v>
      </c>
      <c r="BT1543" s="9">
        <f t="shared" si="3690"/>
        <v>0</v>
      </c>
      <c r="BU1543" s="9">
        <f t="shared" si="3690"/>
        <v>1000</v>
      </c>
      <c r="BV1543" s="9">
        <f t="shared" si="3690"/>
        <v>0</v>
      </c>
      <c r="BW1543" s="9">
        <f t="shared" si="3690"/>
        <v>0</v>
      </c>
      <c r="BX1543" s="9">
        <f t="shared" si="3690"/>
        <v>0</v>
      </c>
      <c r="BY1543" s="9">
        <f t="shared" si="3690"/>
        <v>0</v>
      </c>
      <c r="BZ1543" s="9">
        <f t="shared" si="3690"/>
        <v>0</v>
      </c>
      <c r="CA1543" s="9">
        <f t="shared" si="3690"/>
        <v>1000</v>
      </c>
      <c r="CB1543" s="9">
        <f t="shared" si="3690"/>
        <v>0</v>
      </c>
      <c r="CC1543" s="9">
        <f t="shared" si="3691"/>
        <v>0</v>
      </c>
      <c r="CD1543" s="9">
        <f t="shared" si="3691"/>
        <v>0</v>
      </c>
      <c r="CE1543" s="9">
        <f t="shared" si="3691"/>
        <v>0</v>
      </c>
      <c r="CF1543" s="9">
        <f t="shared" si="3691"/>
        <v>0</v>
      </c>
      <c r="CG1543" s="9">
        <f t="shared" si="3691"/>
        <v>1000</v>
      </c>
      <c r="CH1543" s="9">
        <f t="shared" si="3691"/>
        <v>0</v>
      </c>
      <c r="CI1543" s="9">
        <f t="shared" si="3691"/>
        <v>0</v>
      </c>
      <c r="CJ1543" s="9">
        <f t="shared" si="3691"/>
        <v>0</v>
      </c>
      <c r="CK1543" s="9">
        <f t="shared" si="3691"/>
        <v>0</v>
      </c>
      <c r="CL1543" s="9">
        <f t="shared" si="3691"/>
        <v>0</v>
      </c>
      <c r="CM1543" s="9">
        <f t="shared" si="3691"/>
        <v>1000</v>
      </c>
      <c r="CN1543" s="9">
        <f t="shared" si="3691"/>
        <v>0</v>
      </c>
    </row>
    <row r="1544" spans="1:92" ht="33">
      <c r="A1544" s="25" t="s">
        <v>131</v>
      </c>
      <c r="B1544" s="30" t="s">
        <v>504</v>
      </c>
      <c r="C1544" s="31" t="s">
        <v>33</v>
      </c>
      <c r="D1544" s="31" t="s">
        <v>17</v>
      </c>
      <c r="E1544" s="30" t="s">
        <v>470</v>
      </c>
      <c r="F1544" s="31" t="s">
        <v>132</v>
      </c>
      <c r="G1544" s="9">
        <v>1000</v>
      </c>
      <c r="H1544" s="9"/>
      <c r="I1544" s="9"/>
      <c r="J1544" s="9"/>
      <c r="K1544" s="9"/>
      <c r="L1544" s="9"/>
      <c r="M1544" s="9">
        <f>G1544+I1544+J1544+K1544+L1544</f>
        <v>1000</v>
      </c>
      <c r="N1544" s="9">
        <f>H1544+L1544</f>
        <v>0</v>
      </c>
      <c r="O1544" s="9"/>
      <c r="P1544" s="9"/>
      <c r="Q1544" s="9"/>
      <c r="R1544" s="9"/>
      <c r="S1544" s="9">
        <f>M1544+O1544+P1544+Q1544+R1544</f>
        <v>1000</v>
      </c>
      <c r="T1544" s="9">
        <f>N1544+R1544</f>
        <v>0</v>
      </c>
      <c r="U1544" s="9"/>
      <c r="V1544" s="9"/>
      <c r="W1544" s="9"/>
      <c r="X1544" s="9"/>
      <c r="Y1544" s="9">
        <f>S1544+U1544+V1544+W1544+X1544</f>
        <v>1000</v>
      </c>
      <c r="Z1544" s="9">
        <f>T1544+X1544</f>
        <v>0</v>
      </c>
      <c r="AA1544" s="9"/>
      <c r="AB1544" s="9"/>
      <c r="AC1544" s="9"/>
      <c r="AD1544" s="9"/>
      <c r="AE1544" s="9">
        <f>Y1544+AA1544+AB1544+AC1544+AD1544</f>
        <v>1000</v>
      </c>
      <c r="AF1544" s="9">
        <f>Z1544+AD1544</f>
        <v>0</v>
      </c>
      <c r="AG1544" s="9"/>
      <c r="AH1544" s="9"/>
      <c r="AI1544" s="9"/>
      <c r="AJ1544" s="9"/>
      <c r="AK1544" s="9">
        <f>AE1544+AG1544+AH1544+AI1544+AJ1544</f>
        <v>1000</v>
      </c>
      <c r="AL1544" s="9">
        <f>AF1544+AJ1544</f>
        <v>0</v>
      </c>
      <c r="AM1544" s="9"/>
      <c r="AN1544" s="9"/>
      <c r="AO1544" s="9"/>
      <c r="AP1544" s="9"/>
      <c r="AQ1544" s="9">
        <f>AK1544+AM1544+AN1544+AO1544+AP1544</f>
        <v>1000</v>
      </c>
      <c r="AR1544" s="9">
        <f>AL1544+AP1544</f>
        <v>0</v>
      </c>
      <c r="AS1544" s="9"/>
      <c r="AT1544" s="9"/>
      <c r="AU1544" s="9"/>
      <c r="AV1544" s="9"/>
      <c r="AW1544" s="9">
        <f>AQ1544+AS1544+AT1544+AU1544+AV1544</f>
        <v>1000</v>
      </c>
      <c r="AX1544" s="9">
        <f>AR1544+AV1544</f>
        <v>0</v>
      </c>
      <c r="AY1544" s="9"/>
      <c r="AZ1544" s="9"/>
      <c r="BA1544" s="9"/>
      <c r="BB1544" s="9"/>
      <c r="BC1544" s="9">
        <f>AW1544+AY1544+AZ1544+BA1544+BB1544</f>
        <v>1000</v>
      </c>
      <c r="BD1544" s="9">
        <f>AX1544+BB1544</f>
        <v>0</v>
      </c>
      <c r="BE1544" s="9"/>
      <c r="BF1544" s="9"/>
      <c r="BG1544" s="9"/>
      <c r="BH1544" s="9"/>
      <c r="BI1544" s="9">
        <f>BC1544+BE1544+BF1544+BG1544+BH1544</f>
        <v>1000</v>
      </c>
      <c r="BJ1544" s="9">
        <f>BD1544+BH1544</f>
        <v>0</v>
      </c>
      <c r="BK1544" s="9"/>
      <c r="BL1544" s="9"/>
      <c r="BM1544" s="9"/>
      <c r="BN1544" s="9"/>
      <c r="BO1544" s="9">
        <f>BI1544+BK1544+BL1544+BM1544+BN1544</f>
        <v>1000</v>
      </c>
      <c r="BP1544" s="9">
        <f>BJ1544+BN1544</f>
        <v>0</v>
      </c>
      <c r="BQ1544" s="9"/>
      <c r="BR1544" s="9"/>
      <c r="BS1544" s="9"/>
      <c r="BT1544" s="9"/>
      <c r="BU1544" s="9">
        <f>BO1544+BQ1544+BR1544+BS1544+BT1544</f>
        <v>1000</v>
      </c>
      <c r="BV1544" s="9">
        <f>BP1544+BT1544</f>
        <v>0</v>
      </c>
      <c r="BW1544" s="9"/>
      <c r="BX1544" s="9"/>
      <c r="BY1544" s="9"/>
      <c r="BZ1544" s="9"/>
      <c r="CA1544" s="9">
        <f>BU1544+BW1544+BX1544+BY1544+BZ1544</f>
        <v>1000</v>
      </c>
      <c r="CB1544" s="9">
        <f>BV1544+BZ1544</f>
        <v>0</v>
      </c>
      <c r="CC1544" s="9"/>
      <c r="CD1544" s="9"/>
      <c r="CE1544" s="9"/>
      <c r="CF1544" s="9"/>
      <c r="CG1544" s="9">
        <f>CA1544+CC1544+CD1544+CE1544+CF1544</f>
        <v>1000</v>
      </c>
      <c r="CH1544" s="9">
        <f>CB1544+CF1544</f>
        <v>0</v>
      </c>
      <c r="CI1544" s="9"/>
      <c r="CJ1544" s="9"/>
      <c r="CK1544" s="9"/>
      <c r="CL1544" s="9"/>
      <c r="CM1544" s="9">
        <f>CG1544+CI1544+CJ1544+CK1544+CL1544</f>
        <v>1000</v>
      </c>
      <c r="CN1544" s="9">
        <f>CH1544+CL1544</f>
        <v>0</v>
      </c>
    </row>
    <row r="1545" spans="1:92" ht="82.5">
      <c r="A1545" s="25" t="s">
        <v>469</v>
      </c>
      <c r="B1545" s="30" t="s">
        <v>504</v>
      </c>
      <c r="C1545" s="31" t="s">
        <v>33</v>
      </c>
      <c r="D1545" s="31" t="s">
        <v>17</v>
      </c>
      <c r="E1545" s="30" t="s">
        <v>551</v>
      </c>
      <c r="F1545" s="31"/>
      <c r="G1545" s="9">
        <f>G1546</f>
        <v>3463</v>
      </c>
      <c r="H1545" s="9">
        <f>H1546</f>
        <v>0</v>
      </c>
      <c r="I1545" s="9">
        <f t="shared" ref="I1545:X1546" si="3692">I1546</f>
        <v>0</v>
      </c>
      <c r="J1545" s="9">
        <f t="shared" si="3692"/>
        <v>0</v>
      </c>
      <c r="K1545" s="9">
        <f t="shared" si="3692"/>
        <v>0</v>
      </c>
      <c r="L1545" s="9">
        <f t="shared" si="3692"/>
        <v>0</v>
      </c>
      <c r="M1545" s="9">
        <f t="shared" si="3692"/>
        <v>3463</v>
      </c>
      <c r="N1545" s="9">
        <f t="shared" si="3692"/>
        <v>0</v>
      </c>
      <c r="O1545" s="9">
        <f t="shared" si="3692"/>
        <v>0</v>
      </c>
      <c r="P1545" s="9">
        <f t="shared" si="3692"/>
        <v>0</v>
      </c>
      <c r="Q1545" s="9">
        <f t="shared" si="3692"/>
        <v>0</v>
      </c>
      <c r="R1545" s="9">
        <f t="shared" si="3692"/>
        <v>0</v>
      </c>
      <c r="S1545" s="9">
        <f t="shared" si="3692"/>
        <v>3463</v>
      </c>
      <c r="T1545" s="9">
        <f t="shared" si="3692"/>
        <v>0</v>
      </c>
      <c r="U1545" s="9">
        <f t="shared" si="3692"/>
        <v>0</v>
      </c>
      <c r="V1545" s="9">
        <f t="shared" si="3692"/>
        <v>0</v>
      </c>
      <c r="W1545" s="9">
        <f t="shared" si="3692"/>
        <v>0</v>
      </c>
      <c r="X1545" s="9">
        <f t="shared" si="3692"/>
        <v>0</v>
      </c>
      <c r="Y1545" s="9">
        <f t="shared" ref="U1545:AJ1546" si="3693">Y1546</f>
        <v>3463</v>
      </c>
      <c r="Z1545" s="9">
        <f t="shared" si="3693"/>
        <v>0</v>
      </c>
      <c r="AA1545" s="9">
        <f t="shared" si="3693"/>
        <v>0</v>
      </c>
      <c r="AB1545" s="9">
        <f t="shared" si="3693"/>
        <v>0</v>
      </c>
      <c r="AC1545" s="9">
        <f t="shared" si="3693"/>
        <v>0</v>
      </c>
      <c r="AD1545" s="9">
        <f t="shared" si="3693"/>
        <v>0</v>
      </c>
      <c r="AE1545" s="9">
        <f t="shared" si="3693"/>
        <v>3463</v>
      </c>
      <c r="AF1545" s="9">
        <f t="shared" si="3693"/>
        <v>0</v>
      </c>
      <c r="AG1545" s="9">
        <f t="shared" si="3693"/>
        <v>0</v>
      </c>
      <c r="AH1545" s="9">
        <f t="shared" si="3693"/>
        <v>0</v>
      </c>
      <c r="AI1545" s="9">
        <f t="shared" si="3693"/>
        <v>0</v>
      </c>
      <c r="AJ1545" s="9">
        <f t="shared" si="3693"/>
        <v>0</v>
      </c>
      <c r="AK1545" s="9">
        <f t="shared" ref="AG1545:AV1546" si="3694">AK1546</f>
        <v>3463</v>
      </c>
      <c r="AL1545" s="9">
        <f t="shared" si="3694"/>
        <v>0</v>
      </c>
      <c r="AM1545" s="9">
        <f t="shared" si="3694"/>
        <v>0</v>
      </c>
      <c r="AN1545" s="9">
        <f t="shared" si="3694"/>
        <v>0</v>
      </c>
      <c r="AO1545" s="9">
        <f t="shared" si="3694"/>
        <v>0</v>
      </c>
      <c r="AP1545" s="9">
        <f t="shared" si="3694"/>
        <v>0</v>
      </c>
      <c r="AQ1545" s="9">
        <f t="shared" si="3694"/>
        <v>3463</v>
      </c>
      <c r="AR1545" s="9">
        <f t="shared" si="3694"/>
        <v>0</v>
      </c>
      <c r="AS1545" s="9">
        <f t="shared" si="3694"/>
        <v>0</v>
      </c>
      <c r="AT1545" s="9">
        <f t="shared" si="3694"/>
        <v>0</v>
      </c>
      <c r="AU1545" s="9">
        <f t="shared" si="3694"/>
        <v>0</v>
      </c>
      <c r="AV1545" s="9">
        <f t="shared" si="3694"/>
        <v>0</v>
      </c>
      <c r="AW1545" s="9">
        <f t="shared" ref="AS1545:BH1546" si="3695">AW1546</f>
        <v>3463</v>
      </c>
      <c r="AX1545" s="9">
        <f t="shared" si="3695"/>
        <v>0</v>
      </c>
      <c r="AY1545" s="9">
        <f t="shared" si="3695"/>
        <v>0</v>
      </c>
      <c r="AZ1545" s="9">
        <f t="shared" si="3695"/>
        <v>0</v>
      </c>
      <c r="BA1545" s="9">
        <f t="shared" si="3695"/>
        <v>0</v>
      </c>
      <c r="BB1545" s="9">
        <f t="shared" si="3695"/>
        <v>0</v>
      </c>
      <c r="BC1545" s="9">
        <f t="shared" si="3695"/>
        <v>3463</v>
      </c>
      <c r="BD1545" s="9">
        <f t="shared" si="3695"/>
        <v>0</v>
      </c>
      <c r="BE1545" s="9">
        <f t="shared" si="3695"/>
        <v>0</v>
      </c>
      <c r="BF1545" s="9">
        <f t="shared" si="3695"/>
        <v>0</v>
      </c>
      <c r="BG1545" s="9">
        <f t="shared" si="3695"/>
        <v>0</v>
      </c>
      <c r="BH1545" s="9">
        <f t="shared" si="3695"/>
        <v>0</v>
      </c>
      <c r="BI1545" s="9">
        <f t="shared" ref="BE1545:BT1546" si="3696">BI1546</f>
        <v>3463</v>
      </c>
      <c r="BJ1545" s="9">
        <f t="shared" si="3696"/>
        <v>0</v>
      </c>
      <c r="BK1545" s="9">
        <f t="shared" si="3696"/>
        <v>0</v>
      </c>
      <c r="BL1545" s="9">
        <f t="shared" si="3696"/>
        <v>0</v>
      </c>
      <c r="BM1545" s="9">
        <f t="shared" si="3696"/>
        <v>0</v>
      </c>
      <c r="BN1545" s="9">
        <f t="shared" si="3696"/>
        <v>0</v>
      </c>
      <c r="BO1545" s="9">
        <f t="shared" si="3696"/>
        <v>3463</v>
      </c>
      <c r="BP1545" s="9">
        <f t="shared" si="3696"/>
        <v>0</v>
      </c>
      <c r="BQ1545" s="9">
        <f t="shared" si="3696"/>
        <v>0</v>
      </c>
      <c r="BR1545" s="9">
        <f t="shared" si="3696"/>
        <v>0</v>
      </c>
      <c r="BS1545" s="9">
        <f t="shared" si="3696"/>
        <v>0</v>
      </c>
      <c r="BT1545" s="9">
        <f t="shared" si="3696"/>
        <v>0</v>
      </c>
      <c r="BU1545" s="9">
        <f t="shared" ref="BQ1545:CF1546" si="3697">BU1546</f>
        <v>3463</v>
      </c>
      <c r="BV1545" s="9">
        <f t="shared" si="3697"/>
        <v>0</v>
      </c>
      <c r="BW1545" s="9">
        <f t="shared" si="3697"/>
        <v>0</v>
      </c>
      <c r="BX1545" s="9">
        <f t="shared" si="3697"/>
        <v>0</v>
      </c>
      <c r="BY1545" s="9">
        <f t="shared" si="3697"/>
        <v>0</v>
      </c>
      <c r="BZ1545" s="9">
        <f t="shared" si="3697"/>
        <v>0</v>
      </c>
      <c r="CA1545" s="9">
        <f t="shared" si="3697"/>
        <v>3463</v>
      </c>
      <c r="CB1545" s="9">
        <f t="shared" si="3697"/>
        <v>0</v>
      </c>
      <c r="CC1545" s="9">
        <f t="shared" si="3697"/>
        <v>0</v>
      </c>
      <c r="CD1545" s="9">
        <f t="shared" si="3697"/>
        <v>0</v>
      </c>
      <c r="CE1545" s="9">
        <f t="shared" si="3697"/>
        <v>0</v>
      </c>
      <c r="CF1545" s="9">
        <f t="shared" si="3697"/>
        <v>0</v>
      </c>
      <c r="CG1545" s="9">
        <f t="shared" ref="CC1545:CN1546" si="3698">CG1546</f>
        <v>3463</v>
      </c>
      <c r="CH1545" s="9">
        <f t="shared" si="3698"/>
        <v>0</v>
      </c>
      <c r="CI1545" s="9">
        <f t="shared" si="3698"/>
        <v>0</v>
      </c>
      <c r="CJ1545" s="9">
        <f t="shared" si="3698"/>
        <v>0</v>
      </c>
      <c r="CK1545" s="9">
        <f t="shared" si="3698"/>
        <v>0</v>
      </c>
      <c r="CL1545" s="9">
        <f t="shared" si="3698"/>
        <v>0</v>
      </c>
      <c r="CM1545" s="9">
        <f t="shared" si="3698"/>
        <v>3463</v>
      </c>
      <c r="CN1545" s="9">
        <f t="shared" si="3698"/>
        <v>0</v>
      </c>
    </row>
    <row r="1546" spans="1:92" ht="33">
      <c r="A1546" s="25" t="s">
        <v>12</v>
      </c>
      <c r="B1546" s="30" t="s">
        <v>504</v>
      </c>
      <c r="C1546" s="31" t="s">
        <v>33</v>
      </c>
      <c r="D1546" s="31" t="s">
        <v>17</v>
      </c>
      <c r="E1546" s="30" t="s">
        <v>551</v>
      </c>
      <c r="F1546" s="31" t="s">
        <v>13</v>
      </c>
      <c r="G1546" s="9">
        <f>G1547</f>
        <v>3463</v>
      </c>
      <c r="H1546" s="9">
        <f>H1547</f>
        <v>0</v>
      </c>
      <c r="I1546" s="9">
        <f t="shared" si="3692"/>
        <v>0</v>
      </c>
      <c r="J1546" s="9">
        <f t="shared" si="3692"/>
        <v>0</v>
      </c>
      <c r="K1546" s="9">
        <f t="shared" si="3692"/>
        <v>0</v>
      </c>
      <c r="L1546" s="9">
        <f t="shared" si="3692"/>
        <v>0</v>
      </c>
      <c r="M1546" s="9">
        <f t="shared" si="3692"/>
        <v>3463</v>
      </c>
      <c r="N1546" s="9">
        <f t="shared" si="3692"/>
        <v>0</v>
      </c>
      <c r="O1546" s="9">
        <f t="shared" si="3692"/>
        <v>0</v>
      </c>
      <c r="P1546" s="9">
        <f t="shared" si="3692"/>
        <v>0</v>
      </c>
      <c r="Q1546" s="9">
        <f t="shared" si="3692"/>
        <v>0</v>
      </c>
      <c r="R1546" s="9">
        <f t="shared" si="3692"/>
        <v>0</v>
      </c>
      <c r="S1546" s="9">
        <f t="shared" si="3692"/>
        <v>3463</v>
      </c>
      <c r="T1546" s="9">
        <f t="shared" si="3692"/>
        <v>0</v>
      </c>
      <c r="U1546" s="9">
        <f t="shared" si="3693"/>
        <v>0</v>
      </c>
      <c r="V1546" s="9">
        <f t="shared" si="3693"/>
        <v>0</v>
      </c>
      <c r="W1546" s="9">
        <f t="shared" si="3693"/>
        <v>0</v>
      </c>
      <c r="X1546" s="9">
        <f t="shared" si="3693"/>
        <v>0</v>
      </c>
      <c r="Y1546" s="9">
        <f t="shared" si="3693"/>
        <v>3463</v>
      </c>
      <c r="Z1546" s="9">
        <f t="shared" si="3693"/>
        <v>0</v>
      </c>
      <c r="AA1546" s="9">
        <f t="shared" si="3693"/>
        <v>0</v>
      </c>
      <c r="AB1546" s="9">
        <f t="shared" si="3693"/>
        <v>0</v>
      </c>
      <c r="AC1546" s="9">
        <f t="shared" si="3693"/>
        <v>0</v>
      </c>
      <c r="AD1546" s="9">
        <f t="shared" si="3693"/>
        <v>0</v>
      </c>
      <c r="AE1546" s="9">
        <f t="shared" si="3693"/>
        <v>3463</v>
      </c>
      <c r="AF1546" s="9">
        <f t="shared" si="3693"/>
        <v>0</v>
      </c>
      <c r="AG1546" s="9">
        <f t="shared" si="3694"/>
        <v>0</v>
      </c>
      <c r="AH1546" s="9">
        <f t="shared" si="3694"/>
        <v>0</v>
      </c>
      <c r="AI1546" s="9">
        <f t="shared" si="3694"/>
        <v>0</v>
      </c>
      <c r="AJ1546" s="9">
        <f t="shared" si="3694"/>
        <v>0</v>
      </c>
      <c r="AK1546" s="9">
        <f t="shared" si="3694"/>
        <v>3463</v>
      </c>
      <c r="AL1546" s="9">
        <f t="shared" si="3694"/>
        <v>0</v>
      </c>
      <c r="AM1546" s="9">
        <f t="shared" si="3694"/>
        <v>0</v>
      </c>
      <c r="AN1546" s="9">
        <f t="shared" si="3694"/>
        <v>0</v>
      </c>
      <c r="AO1546" s="9">
        <f t="shared" si="3694"/>
        <v>0</v>
      </c>
      <c r="AP1546" s="9">
        <f t="shared" si="3694"/>
        <v>0</v>
      </c>
      <c r="AQ1546" s="9">
        <f t="shared" si="3694"/>
        <v>3463</v>
      </c>
      <c r="AR1546" s="9">
        <f t="shared" si="3694"/>
        <v>0</v>
      </c>
      <c r="AS1546" s="9">
        <f t="shared" si="3695"/>
        <v>0</v>
      </c>
      <c r="AT1546" s="9">
        <f t="shared" si="3695"/>
        <v>0</v>
      </c>
      <c r="AU1546" s="9">
        <f t="shared" si="3695"/>
        <v>0</v>
      </c>
      <c r="AV1546" s="9">
        <f t="shared" si="3695"/>
        <v>0</v>
      </c>
      <c r="AW1546" s="9">
        <f t="shared" si="3695"/>
        <v>3463</v>
      </c>
      <c r="AX1546" s="9">
        <f t="shared" si="3695"/>
        <v>0</v>
      </c>
      <c r="AY1546" s="9">
        <f t="shared" si="3695"/>
        <v>0</v>
      </c>
      <c r="AZ1546" s="9">
        <f t="shared" si="3695"/>
        <v>0</v>
      </c>
      <c r="BA1546" s="9">
        <f t="shared" si="3695"/>
        <v>0</v>
      </c>
      <c r="BB1546" s="9">
        <f t="shared" si="3695"/>
        <v>0</v>
      </c>
      <c r="BC1546" s="9">
        <f t="shared" si="3695"/>
        <v>3463</v>
      </c>
      <c r="BD1546" s="9">
        <f t="shared" si="3695"/>
        <v>0</v>
      </c>
      <c r="BE1546" s="9">
        <f t="shared" si="3696"/>
        <v>0</v>
      </c>
      <c r="BF1546" s="9">
        <f t="shared" si="3696"/>
        <v>0</v>
      </c>
      <c r="BG1546" s="9">
        <f t="shared" si="3696"/>
        <v>0</v>
      </c>
      <c r="BH1546" s="9">
        <f t="shared" si="3696"/>
        <v>0</v>
      </c>
      <c r="BI1546" s="9">
        <f t="shared" si="3696"/>
        <v>3463</v>
      </c>
      <c r="BJ1546" s="9">
        <f t="shared" si="3696"/>
        <v>0</v>
      </c>
      <c r="BK1546" s="9">
        <f t="shared" si="3696"/>
        <v>0</v>
      </c>
      <c r="BL1546" s="9">
        <f t="shared" si="3696"/>
        <v>0</v>
      </c>
      <c r="BM1546" s="9">
        <f t="shared" si="3696"/>
        <v>0</v>
      </c>
      <c r="BN1546" s="9">
        <f t="shared" si="3696"/>
        <v>0</v>
      </c>
      <c r="BO1546" s="9">
        <f t="shared" si="3696"/>
        <v>3463</v>
      </c>
      <c r="BP1546" s="9">
        <f t="shared" si="3696"/>
        <v>0</v>
      </c>
      <c r="BQ1546" s="9">
        <f t="shared" si="3697"/>
        <v>0</v>
      </c>
      <c r="BR1546" s="9">
        <f t="shared" si="3697"/>
        <v>0</v>
      </c>
      <c r="BS1546" s="9">
        <f t="shared" si="3697"/>
        <v>0</v>
      </c>
      <c r="BT1546" s="9">
        <f t="shared" si="3697"/>
        <v>0</v>
      </c>
      <c r="BU1546" s="9">
        <f t="shared" si="3697"/>
        <v>3463</v>
      </c>
      <c r="BV1546" s="9">
        <f t="shared" si="3697"/>
        <v>0</v>
      </c>
      <c r="BW1546" s="9">
        <f t="shared" si="3697"/>
        <v>0</v>
      </c>
      <c r="BX1546" s="9">
        <f t="shared" si="3697"/>
        <v>0</v>
      </c>
      <c r="BY1546" s="9">
        <f t="shared" si="3697"/>
        <v>0</v>
      </c>
      <c r="BZ1546" s="9">
        <f t="shared" si="3697"/>
        <v>0</v>
      </c>
      <c r="CA1546" s="9">
        <f t="shared" si="3697"/>
        <v>3463</v>
      </c>
      <c r="CB1546" s="9">
        <f t="shared" si="3697"/>
        <v>0</v>
      </c>
      <c r="CC1546" s="9">
        <f t="shared" si="3698"/>
        <v>0</v>
      </c>
      <c r="CD1546" s="9">
        <f t="shared" si="3698"/>
        <v>0</v>
      </c>
      <c r="CE1546" s="9">
        <f t="shared" si="3698"/>
        <v>0</v>
      </c>
      <c r="CF1546" s="9">
        <f t="shared" si="3698"/>
        <v>0</v>
      </c>
      <c r="CG1546" s="9">
        <f t="shared" si="3698"/>
        <v>3463</v>
      </c>
      <c r="CH1546" s="9">
        <f t="shared" si="3698"/>
        <v>0</v>
      </c>
      <c r="CI1546" s="9">
        <f t="shared" si="3698"/>
        <v>0</v>
      </c>
      <c r="CJ1546" s="9">
        <f t="shared" si="3698"/>
        <v>0</v>
      </c>
      <c r="CK1546" s="9">
        <f t="shared" si="3698"/>
        <v>0</v>
      </c>
      <c r="CL1546" s="9">
        <f t="shared" si="3698"/>
        <v>0</v>
      </c>
      <c r="CM1546" s="9">
        <f t="shared" si="3698"/>
        <v>3463</v>
      </c>
      <c r="CN1546" s="9">
        <f t="shared" si="3698"/>
        <v>0</v>
      </c>
    </row>
    <row r="1547" spans="1:92" ht="33">
      <c r="A1547" s="25" t="s">
        <v>131</v>
      </c>
      <c r="B1547" s="30" t="s">
        <v>504</v>
      </c>
      <c r="C1547" s="31" t="s">
        <v>33</v>
      </c>
      <c r="D1547" s="31" t="s">
        <v>17</v>
      </c>
      <c r="E1547" s="30" t="s">
        <v>551</v>
      </c>
      <c r="F1547" s="31" t="s">
        <v>132</v>
      </c>
      <c r="G1547" s="9">
        <f>3000+463</f>
        <v>3463</v>
      </c>
      <c r="H1547" s="9"/>
      <c r="I1547" s="9"/>
      <c r="J1547" s="9"/>
      <c r="K1547" s="9"/>
      <c r="L1547" s="9"/>
      <c r="M1547" s="9">
        <f>G1547+I1547+J1547+K1547+L1547</f>
        <v>3463</v>
      </c>
      <c r="N1547" s="9">
        <f>H1547+L1547</f>
        <v>0</v>
      </c>
      <c r="O1547" s="9"/>
      <c r="P1547" s="9"/>
      <c r="Q1547" s="9"/>
      <c r="R1547" s="9"/>
      <c r="S1547" s="9">
        <f>M1547+O1547+P1547+Q1547+R1547</f>
        <v>3463</v>
      </c>
      <c r="T1547" s="9">
        <f>N1547+R1547</f>
        <v>0</v>
      </c>
      <c r="U1547" s="9"/>
      <c r="V1547" s="9"/>
      <c r="W1547" s="9"/>
      <c r="X1547" s="9"/>
      <c r="Y1547" s="9">
        <f>S1547+U1547+V1547+W1547+X1547</f>
        <v>3463</v>
      </c>
      <c r="Z1547" s="9">
        <f>T1547+X1547</f>
        <v>0</v>
      </c>
      <c r="AA1547" s="9"/>
      <c r="AB1547" s="9"/>
      <c r="AC1547" s="9"/>
      <c r="AD1547" s="9"/>
      <c r="AE1547" s="9">
        <f>Y1547+AA1547+AB1547+AC1547+AD1547</f>
        <v>3463</v>
      </c>
      <c r="AF1547" s="9">
        <f>Z1547+AD1547</f>
        <v>0</v>
      </c>
      <c r="AG1547" s="9"/>
      <c r="AH1547" s="9"/>
      <c r="AI1547" s="9"/>
      <c r="AJ1547" s="9"/>
      <c r="AK1547" s="9">
        <f>AE1547+AG1547+AH1547+AI1547+AJ1547</f>
        <v>3463</v>
      </c>
      <c r="AL1547" s="9">
        <f>AF1547+AJ1547</f>
        <v>0</v>
      </c>
      <c r="AM1547" s="9"/>
      <c r="AN1547" s="9"/>
      <c r="AO1547" s="9"/>
      <c r="AP1547" s="9"/>
      <c r="AQ1547" s="9">
        <f>AK1547+AM1547+AN1547+AO1547+AP1547</f>
        <v>3463</v>
      </c>
      <c r="AR1547" s="9">
        <f>AL1547+AP1547</f>
        <v>0</v>
      </c>
      <c r="AS1547" s="9"/>
      <c r="AT1547" s="9"/>
      <c r="AU1547" s="9"/>
      <c r="AV1547" s="9"/>
      <c r="AW1547" s="9">
        <f>AQ1547+AS1547+AT1547+AU1547+AV1547</f>
        <v>3463</v>
      </c>
      <c r="AX1547" s="9">
        <f>AR1547+AV1547</f>
        <v>0</v>
      </c>
      <c r="AY1547" s="9"/>
      <c r="AZ1547" s="9"/>
      <c r="BA1547" s="9"/>
      <c r="BB1547" s="9"/>
      <c r="BC1547" s="9">
        <f>AW1547+AY1547+AZ1547+BA1547+BB1547</f>
        <v>3463</v>
      </c>
      <c r="BD1547" s="9">
        <f>AX1547+BB1547</f>
        <v>0</v>
      </c>
      <c r="BE1547" s="9"/>
      <c r="BF1547" s="9"/>
      <c r="BG1547" s="9"/>
      <c r="BH1547" s="9"/>
      <c r="BI1547" s="9">
        <f>BC1547+BE1547+BF1547+BG1547+BH1547</f>
        <v>3463</v>
      </c>
      <c r="BJ1547" s="9">
        <f>BD1547+BH1547</f>
        <v>0</v>
      </c>
      <c r="BK1547" s="9"/>
      <c r="BL1547" s="9"/>
      <c r="BM1547" s="9"/>
      <c r="BN1547" s="9"/>
      <c r="BO1547" s="9">
        <f>BI1547+BK1547+BL1547+BM1547+BN1547</f>
        <v>3463</v>
      </c>
      <c r="BP1547" s="9">
        <f>BJ1547+BN1547</f>
        <v>0</v>
      </c>
      <c r="BQ1547" s="9"/>
      <c r="BR1547" s="9"/>
      <c r="BS1547" s="9"/>
      <c r="BT1547" s="9"/>
      <c r="BU1547" s="9">
        <f>BO1547+BQ1547+BR1547+BS1547+BT1547</f>
        <v>3463</v>
      </c>
      <c r="BV1547" s="9">
        <f>BP1547+BT1547</f>
        <v>0</v>
      </c>
      <c r="BW1547" s="9"/>
      <c r="BX1547" s="9"/>
      <c r="BY1547" s="9"/>
      <c r="BZ1547" s="9"/>
      <c r="CA1547" s="9">
        <f>BU1547+BW1547+BX1547+BY1547+BZ1547</f>
        <v>3463</v>
      </c>
      <c r="CB1547" s="9">
        <f>BV1547+BZ1547</f>
        <v>0</v>
      </c>
      <c r="CC1547" s="9"/>
      <c r="CD1547" s="9"/>
      <c r="CE1547" s="9"/>
      <c r="CF1547" s="9"/>
      <c r="CG1547" s="9">
        <f>CA1547+CC1547+CD1547+CE1547+CF1547</f>
        <v>3463</v>
      </c>
      <c r="CH1547" s="9">
        <f>CB1547+CF1547</f>
        <v>0</v>
      </c>
      <c r="CI1547" s="9"/>
      <c r="CJ1547" s="9"/>
      <c r="CK1547" s="9"/>
      <c r="CL1547" s="9"/>
      <c r="CM1547" s="9">
        <f>CG1547+CI1547+CJ1547+CK1547+CL1547</f>
        <v>3463</v>
      </c>
      <c r="CN1547" s="9">
        <f>CH1547+CL1547</f>
        <v>0</v>
      </c>
    </row>
    <row r="1548" spans="1:92" ht="82.5">
      <c r="A1548" s="25" t="s">
        <v>586</v>
      </c>
      <c r="B1548" s="30" t="s">
        <v>504</v>
      </c>
      <c r="C1548" s="31" t="s">
        <v>33</v>
      </c>
      <c r="D1548" s="31" t="s">
        <v>17</v>
      </c>
      <c r="E1548" s="30" t="s">
        <v>585</v>
      </c>
      <c r="F1548" s="31"/>
      <c r="G1548" s="9">
        <f>G1549</f>
        <v>3000</v>
      </c>
      <c r="H1548" s="9"/>
      <c r="I1548" s="9">
        <f>I1549</f>
        <v>0</v>
      </c>
      <c r="J1548" s="9"/>
      <c r="K1548" s="9">
        <f>K1549</f>
        <v>0</v>
      </c>
      <c r="L1548" s="9"/>
      <c r="M1548" s="9">
        <f>M1549</f>
        <v>3000</v>
      </c>
      <c r="N1548" s="9"/>
      <c r="O1548" s="9">
        <f>O1549</f>
        <v>0</v>
      </c>
      <c r="P1548" s="9"/>
      <c r="Q1548" s="9">
        <f>Q1549</f>
        <v>0</v>
      </c>
      <c r="R1548" s="9"/>
      <c r="S1548" s="9">
        <f>S1549</f>
        <v>3000</v>
      </c>
      <c r="T1548" s="9"/>
      <c r="U1548" s="9">
        <f>U1549</f>
        <v>0</v>
      </c>
      <c r="V1548" s="9"/>
      <c r="W1548" s="9">
        <f>W1549</f>
        <v>0</v>
      </c>
      <c r="X1548" s="9"/>
      <c r="Y1548" s="9">
        <f>Y1549</f>
        <v>3000</v>
      </c>
      <c r="Z1548" s="9"/>
      <c r="AA1548" s="9">
        <f>AA1549</f>
        <v>0</v>
      </c>
      <c r="AB1548" s="9"/>
      <c r="AC1548" s="9">
        <f>AC1549</f>
        <v>0</v>
      </c>
      <c r="AD1548" s="9"/>
      <c r="AE1548" s="9">
        <f>AE1549</f>
        <v>3000</v>
      </c>
      <c r="AF1548" s="9"/>
      <c r="AG1548" s="9">
        <f>AG1549</f>
        <v>0</v>
      </c>
      <c r="AH1548" s="9"/>
      <c r="AI1548" s="9">
        <f>AI1549</f>
        <v>0</v>
      </c>
      <c r="AJ1548" s="9"/>
      <c r="AK1548" s="9">
        <f>AK1549</f>
        <v>3000</v>
      </c>
      <c r="AL1548" s="9"/>
      <c r="AM1548" s="9">
        <f>AM1549</f>
        <v>0</v>
      </c>
      <c r="AN1548" s="9"/>
      <c r="AO1548" s="9">
        <f>AO1549</f>
        <v>0</v>
      </c>
      <c r="AP1548" s="9"/>
      <c r="AQ1548" s="9">
        <f>AQ1549</f>
        <v>3000</v>
      </c>
      <c r="AR1548" s="9"/>
      <c r="AS1548" s="9">
        <f>AS1549</f>
        <v>0</v>
      </c>
      <c r="AT1548" s="9"/>
      <c r="AU1548" s="9">
        <f>AU1549</f>
        <v>0</v>
      </c>
      <c r="AV1548" s="9"/>
      <c r="AW1548" s="9">
        <f>AW1549</f>
        <v>3000</v>
      </c>
      <c r="AX1548" s="9"/>
      <c r="AY1548" s="9">
        <f>AY1549</f>
        <v>0</v>
      </c>
      <c r="AZ1548" s="9"/>
      <c r="BA1548" s="9">
        <f>BA1549</f>
        <v>0</v>
      </c>
      <c r="BB1548" s="9"/>
      <c r="BC1548" s="9">
        <f>BC1549</f>
        <v>3000</v>
      </c>
      <c r="BD1548" s="9"/>
      <c r="BE1548" s="9">
        <f>BE1549</f>
        <v>0</v>
      </c>
      <c r="BF1548" s="9"/>
      <c r="BG1548" s="9">
        <f>BG1549</f>
        <v>0</v>
      </c>
      <c r="BH1548" s="9"/>
      <c r="BI1548" s="9">
        <f>BI1549</f>
        <v>3000</v>
      </c>
      <c r="BJ1548" s="9"/>
      <c r="BK1548" s="9">
        <f>BK1549</f>
        <v>0</v>
      </c>
      <c r="BL1548" s="9"/>
      <c r="BM1548" s="9">
        <f>BM1549</f>
        <v>0</v>
      </c>
      <c r="BN1548" s="9"/>
      <c r="BO1548" s="9">
        <f>BO1549</f>
        <v>3000</v>
      </c>
      <c r="BP1548" s="9"/>
      <c r="BQ1548" s="9">
        <f>BQ1549</f>
        <v>-11</v>
      </c>
      <c r="BR1548" s="9"/>
      <c r="BS1548" s="9">
        <f>BS1549</f>
        <v>0</v>
      </c>
      <c r="BT1548" s="9"/>
      <c r="BU1548" s="9">
        <f>BU1549</f>
        <v>2989</v>
      </c>
      <c r="BV1548" s="9"/>
      <c r="BW1548" s="9">
        <f>BW1549</f>
        <v>0</v>
      </c>
      <c r="BX1548" s="9"/>
      <c r="BY1548" s="9">
        <f>BY1549</f>
        <v>0</v>
      </c>
      <c r="BZ1548" s="9"/>
      <c r="CA1548" s="9">
        <f>CA1549</f>
        <v>2989</v>
      </c>
      <c r="CB1548" s="9"/>
      <c r="CC1548" s="9">
        <f>CC1549</f>
        <v>0</v>
      </c>
      <c r="CD1548" s="9"/>
      <c r="CE1548" s="9">
        <f>CE1549</f>
        <v>0</v>
      </c>
      <c r="CF1548" s="9"/>
      <c r="CG1548" s="9">
        <f>CG1549</f>
        <v>2989</v>
      </c>
      <c r="CH1548" s="9"/>
      <c r="CI1548" s="9">
        <f>CI1549</f>
        <v>0</v>
      </c>
      <c r="CJ1548" s="9"/>
      <c r="CK1548" s="9">
        <f>CK1549</f>
        <v>0</v>
      </c>
      <c r="CL1548" s="9"/>
      <c r="CM1548" s="9">
        <f>CM1549</f>
        <v>2989</v>
      </c>
      <c r="CN1548" s="9"/>
    </row>
    <row r="1549" spans="1:92" ht="33">
      <c r="A1549" s="25" t="s">
        <v>12</v>
      </c>
      <c r="B1549" s="30" t="s">
        <v>504</v>
      </c>
      <c r="C1549" s="31" t="s">
        <v>33</v>
      </c>
      <c r="D1549" s="31" t="s">
        <v>17</v>
      </c>
      <c r="E1549" s="30" t="s">
        <v>585</v>
      </c>
      <c r="F1549" s="31" t="s">
        <v>13</v>
      </c>
      <c r="G1549" s="9">
        <f>G1550</f>
        <v>3000</v>
      </c>
      <c r="H1549" s="9"/>
      <c r="I1549" s="9">
        <f>I1550</f>
        <v>0</v>
      </c>
      <c r="J1549" s="9"/>
      <c r="K1549" s="9">
        <f>K1550</f>
        <v>0</v>
      </c>
      <c r="L1549" s="9"/>
      <c r="M1549" s="9">
        <f>M1550</f>
        <v>3000</v>
      </c>
      <c r="N1549" s="9"/>
      <c r="O1549" s="9">
        <f>O1550</f>
        <v>0</v>
      </c>
      <c r="P1549" s="9"/>
      <c r="Q1549" s="9">
        <f>Q1550</f>
        <v>0</v>
      </c>
      <c r="R1549" s="9"/>
      <c r="S1549" s="9">
        <f>S1550</f>
        <v>3000</v>
      </c>
      <c r="T1549" s="9"/>
      <c r="U1549" s="9">
        <f>U1550</f>
        <v>0</v>
      </c>
      <c r="V1549" s="9"/>
      <c r="W1549" s="9">
        <f>W1550</f>
        <v>0</v>
      </c>
      <c r="X1549" s="9"/>
      <c r="Y1549" s="9">
        <f>Y1550</f>
        <v>3000</v>
      </c>
      <c r="Z1549" s="9"/>
      <c r="AA1549" s="9">
        <f>AA1550</f>
        <v>0</v>
      </c>
      <c r="AB1549" s="9"/>
      <c r="AC1549" s="9">
        <f>AC1550</f>
        <v>0</v>
      </c>
      <c r="AD1549" s="9"/>
      <c r="AE1549" s="9">
        <f>AE1550</f>
        <v>3000</v>
      </c>
      <c r="AF1549" s="9"/>
      <c r="AG1549" s="9">
        <f>AG1550</f>
        <v>0</v>
      </c>
      <c r="AH1549" s="9"/>
      <c r="AI1549" s="9">
        <f>AI1550</f>
        <v>0</v>
      </c>
      <c r="AJ1549" s="9"/>
      <c r="AK1549" s="9">
        <f>AK1550</f>
        <v>3000</v>
      </c>
      <c r="AL1549" s="9"/>
      <c r="AM1549" s="9">
        <f>AM1550</f>
        <v>0</v>
      </c>
      <c r="AN1549" s="9"/>
      <c r="AO1549" s="9">
        <f>AO1550</f>
        <v>0</v>
      </c>
      <c r="AP1549" s="9"/>
      <c r="AQ1549" s="9">
        <f>AQ1550</f>
        <v>3000</v>
      </c>
      <c r="AR1549" s="9"/>
      <c r="AS1549" s="9">
        <f>AS1550</f>
        <v>0</v>
      </c>
      <c r="AT1549" s="9"/>
      <c r="AU1549" s="9">
        <f>AU1550</f>
        <v>0</v>
      </c>
      <c r="AV1549" s="9"/>
      <c r="AW1549" s="9">
        <f>AW1550</f>
        <v>3000</v>
      </c>
      <c r="AX1549" s="9"/>
      <c r="AY1549" s="9">
        <f>AY1550</f>
        <v>0</v>
      </c>
      <c r="AZ1549" s="9"/>
      <c r="BA1549" s="9">
        <f>BA1550</f>
        <v>0</v>
      </c>
      <c r="BB1549" s="9"/>
      <c r="BC1549" s="9">
        <f>BC1550</f>
        <v>3000</v>
      </c>
      <c r="BD1549" s="9"/>
      <c r="BE1549" s="9">
        <f>BE1550</f>
        <v>0</v>
      </c>
      <c r="BF1549" s="9"/>
      <c r="BG1549" s="9">
        <f>BG1550</f>
        <v>0</v>
      </c>
      <c r="BH1549" s="9"/>
      <c r="BI1549" s="9">
        <f>BI1550</f>
        <v>3000</v>
      </c>
      <c r="BJ1549" s="9"/>
      <c r="BK1549" s="9">
        <f>BK1550</f>
        <v>0</v>
      </c>
      <c r="BL1549" s="9"/>
      <c r="BM1549" s="9">
        <f>BM1550</f>
        <v>0</v>
      </c>
      <c r="BN1549" s="9"/>
      <c r="BO1549" s="9">
        <f>BO1550</f>
        <v>3000</v>
      </c>
      <c r="BP1549" s="9"/>
      <c r="BQ1549" s="9">
        <f>BQ1550</f>
        <v>-11</v>
      </c>
      <c r="BR1549" s="9"/>
      <c r="BS1549" s="9">
        <f>BS1550</f>
        <v>0</v>
      </c>
      <c r="BT1549" s="9"/>
      <c r="BU1549" s="9">
        <f>BU1550</f>
        <v>2989</v>
      </c>
      <c r="BV1549" s="9"/>
      <c r="BW1549" s="9">
        <f>BW1550</f>
        <v>0</v>
      </c>
      <c r="BX1549" s="9"/>
      <c r="BY1549" s="9">
        <f>BY1550</f>
        <v>0</v>
      </c>
      <c r="BZ1549" s="9"/>
      <c r="CA1549" s="9">
        <f>CA1550</f>
        <v>2989</v>
      </c>
      <c r="CB1549" s="9"/>
      <c r="CC1549" s="9">
        <f>CC1550</f>
        <v>0</v>
      </c>
      <c r="CD1549" s="9"/>
      <c r="CE1549" s="9">
        <f>CE1550</f>
        <v>0</v>
      </c>
      <c r="CF1549" s="9"/>
      <c r="CG1549" s="9">
        <f>CG1550</f>
        <v>2989</v>
      </c>
      <c r="CH1549" s="9"/>
      <c r="CI1549" s="9">
        <f>CI1550</f>
        <v>0</v>
      </c>
      <c r="CJ1549" s="9"/>
      <c r="CK1549" s="9">
        <f>CK1550</f>
        <v>0</v>
      </c>
      <c r="CL1549" s="9"/>
      <c r="CM1549" s="9">
        <f>CM1550</f>
        <v>2989</v>
      </c>
      <c r="CN1549" s="9"/>
    </row>
    <row r="1550" spans="1:92" ht="33">
      <c r="A1550" s="25" t="s">
        <v>131</v>
      </c>
      <c r="B1550" s="30" t="s">
        <v>504</v>
      </c>
      <c r="C1550" s="31" t="s">
        <v>33</v>
      </c>
      <c r="D1550" s="31" t="s">
        <v>17</v>
      </c>
      <c r="E1550" s="30" t="s">
        <v>585</v>
      </c>
      <c r="F1550" s="31" t="s">
        <v>132</v>
      </c>
      <c r="G1550" s="9">
        <v>3000</v>
      </c>
      <c r="H1550" s="9"/>
      <c r="I1550" s="9"/>
      <c r="J1550" s="9"/>
      <c r="K1550" s="9"/>
      <c r="L1550" s="9"/>
      <c r="M1550" s="9">
        <f>G1550+I1550+J1550+K1550+L1550</f>
        <v>3000</v>
      </c>
      <c r="N1550" s="9">
        <f>H1550+L1550</f>
        <v>0</v>
      </c>
      <c r="O1550" s="9"/>
      <c r="P1550" s="9"/>
      <c r="Q1550" s="9"/>
      <c r="R1550" s="9"/>
      <c r="S1550" s="9">
        <f>M1550+O1550+P1550+Q1550+R1550</f>
        <v>3000</v>
      </c>
      <c r="T1550" s="9">
        <f>N1550+R1550</f>
        <v>0</v>
      </c>
      <c r="U1550" s="9"/>
      <c r="V1550" s="9"/>
      <c r="W1550" s="9"/>
      <c r="X1550" s="9"/>
      <c r="Y1550" s="9">
        <f>S1550+U1550+V1550+W1550+X1550</f>
        <v>3000</v>
      </c>
      <c r="Z1550" s="9">
        <f>T1550+X1550</f>
        <v>0</v>
      </c>
      <c r="AA1550" s="9"/>
      <c r="AB1550" s="9"/>
      <c r="AC1550" s="9"/>
      <c r="AD1550" s="9"/>
      <c r="AE1550" s="9">
        <f>Y1550+AA1550+AB1550+AC1550+AD1550</f>
        <v>3000</v>
      </c>
      <c r="AF1550" s="9">
        <f>Z1550+AD1550</f>
        <v>0</v>
      </c>
      <c r="AG1550" s="9"/>
      <c r="AH1550" s="9"/>
      <c r="AI1550" s="9"/>
      <c r="AJ1550" s="9"/>
      <c r="AK1550" s="9">
        <f>AE1550+AG1550+AH1550+AI1550+AJ1550</f>
        <v>3000</v>
      </c>
      <c r="AL1550" s="9">
        <f>AF1550+AJ1550</f>
        <v>0</v>
      </c>
      <c r="AM1550" s="9"/>
      <c r="AN1550" s="9"/>
      <c r="AO1550" s="9"/>
      <c r="AP1550" s="9"/>
      <c r="AQ1550" s="9">
        <f>AK1550+AM1550+AN1550+AO1550+AP1550</f>
        <v>3000</v>
      </c>
      <c r="AR1550" s="9">
        <f>AL1550+AP1550</f>
        <v>0</v>
      </c>
      <c r="AS1550" s="9"/>
      <c r="AT1550" s="9"/>
      <c r="AU1550" s="9"/>
      <c r="AV1550" s="9"/>
      <c r="AW1550" s="9">
        <f>AQ1550+AS1550+AT1550+AU1550+AV1550</f>
        <v>3000</v>
      </c>
      <c r="AX1550" s="9">
        <f>AR1550+AV1550</f>
        <v>0</v>
      </c>
      <c r="AY1550" s="9"/>
      <c r="AZ1550" s="9"/>
      <c r="BA1550" s="9"/>
      <c r="BB1550" s="9"/>
      <c r="BC1550" s="9">
        <f>AW1550+AY1550+AZ1550+BA1550+BB1550</f>
        <v>3000</v>
      </c>
      <c r="BD1550" s="9">
        <f>AX1550+BB1550</f>
        <v>0</v>
      </c>
      <c r="BE1550" s="9"/>
      <c r="BF1550" s="9"/>
      <c r="BG1550" s="9"/>
      <c r="BH1550" s="9"/>
      <c r="BI1550" s="9">
        <f>BC1550+BE1550+BF1550+BG1550+BH1550</f>
        <v>3000</v>
      </c>
      <c r="BJ1550" s="9">
        <f>BD1550+BH1550</f>
        <v>0</v>
      </c>
      <c r="BK1550" s="9"/>
      <c r="BL1550" s="9"/>
      <c r="BM1550" s="9"/>
      <c r="BN1550" s="9"/>
      <c r="BO1550" s="9">
        <f>BI1550+BK1550+BL1550+BM1550+BN1550</f>
        <v>3000</v>
      </c>
      <c r="BP1550" s="9">
        <f>BJ1550+BN1550</f>
        <v>0</v>
      </c>
      <c r="BQ1550" s="9">
        <v>-11</v>
      </c>
      <c r="BR1550" s="9"/>
      <c r="BS1550" s="9"/>
      <c r="BT1550" s="9"/>
      <c r="BU1550" s="9">
        <f>BO1550+BQ1550+BR1550+BS1550+BT1550</f>
        <v>2989</v>
      </c>
      <c r="BV1550" s="9">
        <f>BP1550+BT1550</f>
        <v>0</v>
      </c>
      <c r="BW1550" s="9"/>
      <c r="BX1550" s="9"/>
      <c r="BY1550" s="9"/>
      <c r="BZ1550" s="9"/>
      <c r="CA1550" s="9">
        <f>BU1550+BW1550+BX1550+BY1550+BZ1550</f>
        <v>2989</v>
      </c>
      <c r="CB1550" s="9">
        <f>BV1550+BZ1550</f>
        <v>0</v>
      </c>
      <c r="CC1550" s="9"/>
      <c r="CD1550" s="9"/>
      <c r="CE1550" s="9"/>
      <c r="CF1550" s="9"/>
      <c r="CG1550" s="9">
        <f>CA1550+CC1550+CD1550+CE1550+CF1550</f>
        <v>2989</v>
      </c>
      <c r="CH1550" s="9">
        <f>CB1550+CF1550</f>
        <v>0</v>
      </c>
      <c r="CI1550" s="9"/>
      <c r="CJ1550" s="9"/>
      <c r="CK1550" s="9"/>
      <c r="CL1550" s="9"/>
      <c r="CM1550" s="9">
        <f>CG1550+CI1550+CJ1550+CK1550+CL1550</f>
        <v>2989</v>
      </c>
      <c r="CN1550" s="9">
        <f>CH1550+CL1550</f>
        <v>0</v>
      </c>
    </row>
    <row r="1551" spans="1:92" hidden="1">
      <c r="A1551" s="25"/>
      <c r="B1551" s="30"/>
      <c r="C1551" s="31"/>
      <c r="D1551" s="31"/>
      <c r="E1551" s="30"/>
      <c r="F1551" s="31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</row>
    <row r="1552" spans="1:92" ht="40.5" hidden="1">
      <c r="A1552" s="20" t="s">
        <v>508</v>
      </c>
      <c r="B1552" s="21" t="s">
        <v>559</v>
      </c>
      <c r="C1552" s="21"/>
      <c r="D1552" s="21"/>
      <c r="E1552" s="21"/>
      <c r="F1552" s="21"/>
      <c r="G1552" s="14">
        <f t="shared" ref="G1552:N1552" si="3699">G1554</f>
        <v>3887</v>
      </c>
      <c r="H1552" s="14">
        <f t="shared" si="3699"/>
        <v>0</v>
      </c>
      <c r="I1552" s="14">
        <f t="shared" si="3699"/>
        <v>0</v>
      </c>
      <c r="J1552" s="14">
        <f t="shared" si="3699"/>
        <v>0</v>
      </c>
      <c r="K1552" s="14">
        <f t="shared" si="3699"/>
        <v>0</v>
      </c>
      <c r="L1552" s="14">
        <f t="shared" si="3699"/>
        <v>0</v>
      </c>
      <c r="M1552" s="14">
        <f t="shared" si="3699"/>
        <v>3887</v>
      </c>
      <c r="N1552" s="14">
        <f t="shared" si="3699"/>
        <v>0</v>
      </c>
      <c r="O1552" s="14">
        <f t="shared" ref="O1552:T1552" si="3700">O1554</f>
        <v>0</v>
      </c>
      <c r="P1552" s="14">
        <f t="shared" si="3700"/>
        <v>0</v>
      </c>
      <c r="Q1552" s="14">
        <f t="shared" si="3700"/>
        <v>0</v>
      </c>
      <c r="R1552" s="14">
        <f t="shared" si="3700"/>
        <v>0</v>
      </c>
      <c r="S1552" s="14">
        <f t="shared" si="3700"/>
        <v>3887</v>
      </c>
      <c r="T1552" s="14">
        <f t="shared" si="3700"/>
        <v>0</v>
      </c>
      <c r="U1552" s="14">
        <f t="shared" ref="U1552:Z1552" si="3701">U1554</f>
        <v>0</v>
      </c>
      <c r="V1552" s="14">
        <f t="shared" si="3701"/>
        <v>0</v>
      </c>
      <c r="W1552" s="14">
        <f t="shared" si="3701"/>
        <v>0</v>
      </c>
      <c r="X1552" s="14">
        <f t="shared" si="3701"/>
        <v>0</v>
      </c>
      <c r="Y1552" s="14">
        <f t="shared" si="3701"/>
        <v>3887</v>
      </c>
      <c r="Z1552" s="14">
        <f t="shared" si="3701"/>
        <v>0</v>
      </c>
      <c r="AA1552" s="14">
        <f t="shared" ref="AA1552:AF1552" si="3702">AA1554</f>
        <v>0</v>
      </c>
      <c r="AB1552" s="14">
        <f t="shared" si="3702"/>
        <v>0</v>
      </c>
      <c r="AC1552" s="14">
        <f t="shared" si="3702"/>
        <v>0</v>
      </c>
      <c r="AD1552" s="14">
        <f t="shared" si="3702"/>
        <v>0</v>
      </c>
      <c r="AE1552" s="14">
        <f t="shared" si="3702"/>
        <v>3887</v>
      </c>
      <c r="AF1552" s="14">
        <f t="shared" si="3702"/>
        <v>0</v>
      </c>
      <c r="AG1552" s="14">
        <f t="shared" ref="AG1552:AL1552" si="3703">AG1554</f>
        <v>0</v>
      </c>
      <c r="AH1552" s="14">
        <f t="shared" si="3703"/>
        <v>0</v>
      </c>
      <c r="AI1552" s="14">
        <f t="shared" si="3703"/>
        <v>0</v>
      </c>
      <c r="AJ1552" s="14">
        <f t="shared" si="3703"/>
        <v>0</v>
      </c>
      <c r="AK1552" s="14">
        <f t="shared" si="3703"/>
        <v>3887</v>
      </c>
      <c r="AL1552" s="14">
        <f t="shared" si="3703"/>
        <v>0</v>
      </c>
      <c r="AM1552" s="14">
        <f t="shared" ref="AM1552:AR1552" si="3704">AM1554</f>
        <v>0</v>
      </c>
      <c r="AN1552" s="14">
        <f t="shared" si="3704"/>
        <v>0</v>
      </c>
      <c r="AO1552" s="14">
        <f t="shared" si="3704"/>
        <v>0</v>
      </c>
      <c r="AP1552" s="14">
        <f t="shared" si="3704"/>
        <v>0</v>
      </c>
      <c r="AQ1552" s="14">
        <f t="shared" si="3704"/>
        <v>3887</v>
      </c>
      <c r="AR1552" s="14">
        <f t="shared" si="3704"/>
        <v>0</v>
      </c>
      <c r="AS1552" s="14">
        <f t="shared" ref="AS1552:AX1552" si="3705">AS1554</f>
        <v>0</v>
      </c>
      <c r="AT1552" s="14">
        <f t="shared" si="3705"/>
        <v>0</v>
      </c>
      <c r="AU1552" s="14">
        <f t="shared" si="3705"/>
        <v>0</v>
      </c>
      <c r="AV1552" s="14">
        <f t="shared" si="3705"/>
        <v>0</v>
      </c>
      <c r="AW1552" s="14">
        <f t="shared" si="3705"/>
        <v>3887</v>
      </c>
      <c r="AX1552" s="14">
        <f t="shared" si="3705"/>
        <v>0</v>
      </c>
      <c r="AY1552" s="14">
        <f t="shared" ref="AY1552:BD1552" si="3706">AY1554</f>
        <v>0</v>
      </c>
      <c r="AZ1552" s="14">
        <f t="shared" si="3706"/>
        <v>0</v>
      </c>
      <c r="BA1552" s="14">
        <f t="shared" si="3706"/>
        <v>-37</v>
      </c>
      <c r="BB1552" s="14">
        <f t="shared" si="3706"/>
        <v>0</v>
      </c>
      <c r="BC1552" s="14">
        <f t="shared" si="3706"/>
        <v>3850</v>
      </c>
      <c r="BD1552" s="14">
        <f t="shared" si="3706"/>
        <v>0</v>
      </c>
      <c r="BE1552" s="14">
        <f t="shared" ref="BE1552:BJ1552" si="3707">BE1554</f>
        <v>0</v>
      </c>
      <c r="BF1552" s="14">
        <f t="shared" si="3707"/>
        <v>0</v>
      </c>
      <c r="BG1552" s="14">
        <f t="shared" si="3707"/>
        <v>0</v>
      </c>
      <c r="BH1552" s="14">
        <f t="shared" si="3707"/>
        <v>0</v>
      </c>
      <c r="BI1552" s="14">
        <f t="shared" si="3707"/>
        <v>3850</v>
      </c>
      <c r="BJ1552" s="14">
        <f t="shared" si="3707"/>
        <v>0</v>
      </c>
      <c r="BK1552" s="14">
        <f t="shared" ref="BK1552:BP1552" si="3708">BK1554</f>
        <v>0</v>
      </c>
      <c r="BL1552" s="14">
        <f t="shared" si="3708"/>
        <v>0</v>
      </c>
      <c r="BM1552" s="14">
        <f t="shared" si="3708"/>
        <v>0</v>
      </c>
      <c r="BN1552" s="14">
        <f t="shared" si="3708"/>
        <v>0</v>
      </c>
      <c r="BO1552" s="14">
        <f t="shared" si="3708"/>
        <v>3850</v>
      </c>
      <c r="BP1552" s="14">
        <f t="shared" si="3708"/>
        <v>0</v>
      </c>
      <c r="BQ1552" s="14">
        <f>BQ1554+BQ1566</f>
        <v>145</v>
      </c>
      <c r="BR1552" s="14">
        <f t="shared" ref="BR1552:BV1552" si="3709">BR1554+BR1566</f>
        <v>0</v>
      </c>
      <c r="BS1552" s="14">
        <f t="shared" si="3709"/>
        <v>0</v>
      </c>
      <c r="BT1552" s="14">
        <f t="shared" si="3709"/>
        <v>0</v>
      </c>
      <c r="BU1552" s="14">
        <f t="shared" si="3709"/>
        <v>3995</v>
      </c>
      <c r="BV1552" s="14">
        <f t="shared" si="3709"/>
        <v>0</v>
      </c>
      <c r="BW1552" s="14">
        <f>BW1554+BW1566</f>
        <v>0</v>
      </c>
      <c r="BX1552" s="14">
        <f t="shared" ref="BX1552:CB1552" si="3710">BX1554+BX1566</f>
        <v>0</v>
      </c>
      <c r="BY1552" s="14">
        <f t="shared" si="3710"/>
        <v>0</v>
      </c>
      <c r="BZ1552" s="14">
        <f t="shared" si="3710"/>
        <v>0</v>
      </c>
      <c r="CA1552" s="14">
        <f t="shared" si="3710"/>
        <v>3995</v>
      </c>
      <c r="CB1552" s="14">
        <f t="shared" si="3710"/>
        <v>0</v>
      </c>
      <c r="CC1552" s="14">
        <f>CC1554+CC1566</f>
        <v>0</v>
      </c>
      <c r="CD1552" s="14">
        <f t="shared" ref="CD1552:CH1552" si="3711">CD1554+CD1566</f>
        <v>0</v>
      </c>
      <c r="CE1552" s="14">
        <f t="shared" si="3711"/>
        <v>0</v>
      </c>
      <c r="CF1552" s="14">
        <f t="shared" si="3711"/>
        <v>0</v>
      </c>
      <c r="CG1552" s="14">
        <f t="shared" si="3711"/>
        <v>3995</v>
      </c>
      <c r="CH1552" s="14">
        <f t="shared" si="3711"/>
        <v>0</v>
      </c>
      <c r="CI1552" s="14">
        <f>CI1554+CI1566</f>
        <v>0</v>
      </c>
      <c r="CJ1552" s="14">
        <f t="shared" ref="CJ1552:CN1552" si="3712">CJ1554+CJ1566</f>
        <v>0</v>
      </c>
      <c r="CK1552" s="14">
        <f t="shared" si="3712"/>
        <v>-375</v>
      </c>
      <c r="CL1552" s="14">
        <f t="shared" si="3712"/>
        <v>0</v>
      </c>
      <c r="CM1552" s="14">
        <f t="shared" si="3712"/>
        <v>3620</v>
      </c>
      <c r="CN1552" s="14">
        <f t="shared" si="3712"/>
        <v>0</v>
      </c>
    </row>
    <row r="1553" spans="1:92" s="79" customFormat="1" hidden="1">
      <c r="A1553" s="80"/>
      <c r="B1553" s="27"/>
      <c r="C1553" s="27"/>
      <c r="D1553" s="27"/>
      <c r="E1553" s="27"/>
      <c r="F1553" s="27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  <c r="U1553" s="83"/>
      <c r="V1553" s="83"/>
      <c r="W1553" s="83"/>
      <c r="X1553" s="83"/>
      <c r="Y1553" s="83"/>
      <c r="Z1553" s="83"/>
      <c r="AA1553" s="83"/>
      <c r="AB1553" s="83"/>
      <c r="AC1553" s="83"/>
      <c r="AD1553" s="83"/>
      <c r="AE1553" s="83"/>
      <c r="AF1553" s="83"/>
      <c r="AG1553" s="83"/>
      <c r="AH1553" s="83"/>
      <c r="AI1553" s="83"/>
      <c r="AJ1553" s="83"/>
      <c r="AK1553" s="83"/>
      <c r="AL1553" s="83"/>
      <c r="AM1553" s="83"/>
      <c r="AN1553" s="83"/>
      <c r="AO1553" s="83"/>
      <c r="AP1553" s="83"/>
      <c r="AQ1553" s="83"/>
      <c r="AR1553" s="83"/>
      <c r="AS1553" s="83"/>
      <c r="AT1553" s="83"/>
      <c r="AU1553" s="83"/>
      <c r="AV1553" s="83"/>
      <c r="AW1553" s="83"/>
      <c r="AX1553" s="83"/>
      <c r="AY1553" s="83"/>
      <c r="AZ1553" s="83"/>
      <c r="BA1553" s="83"/>
      <c r="BB1553" s="83"/>
      <c r="BC1553" s="83"/>
      <c r="BD1553" s="83"/>
      <c r="BE1553" s="83"/>
      <c r="BF1553" s="83"/>
      <c r="BG1553" s="83"/>
      <c r="BH1553" s="83"/>
      <c r="BI1553" s="83"/>
      <c r="BJ1553" s="83"/>
      <c r="BK1553" s="83"/>
      <c r="BL1553" s="83"/>
      <c r="BM1553" s="83"/>
      <c r="BN1553" s="83"/>
      <c r="BO1553" s="83"/>
      <c r="BP1553" s="83"/>
      <c r="BQ1553" s="83"/>
      <c r="BR1553" s="83"/>
      <c r="BS1553" s="83"/>
      <c r="BT1553" s="83"/>
      <c r="BU1553" s="83"/>
      <c r="BV1553" s="83"/>
      <c r="BW1553" s="83"/>
      <c r="BX1553" s="83"/>
      <c r="BY1553" s="83"/>
      <c r="BZ1553" s="83"/>
      <c r="CA1553" s="83"/>
      <c r="CB1553" s="83"/>
      <c r="CC1553" s="83"/>
      <c r="CD1553" s="83"/>
      <c r="CE1553" s="83"/>
      <c r="CF1553" s="83"/>
      <c r="CG1553" s="83"/>
      <c r="CH1553" s="83"/>
      <c r="CI1553" s="83"/>
      <c r="CJ1553" s="83"/>
      <c r="CK1553" s="83"/>
      <c r="CL1553" s="83"/>
      <c r="CM1553" s="83"/>
      <c r="CN1553" s="83"/>
    </row>
    <row r="1554" spans="1:92" ht="18.75" hidden="1">
      <c r="A1554" s="23" t="s">
        <v>59</v>
      </c>
      <c r="B1554" s="24" t="str">
        <f>B1552</f>
        <v>926</v>
      </c>
      <c r="C1554" s="24" t="s">
        <v>22</v>
      </c>
      <c r="D1554" s="24" t="s">
        <v>60</v>
      </c>
      <c r="E1554" s="24"/>
      <c r="F1554" s="24"/>
      <c r="G1554" s="7">
        <f>G1560+G1555</f>
        <v>3887</v>
      </c>
      <c r="H1554" s="7">
        <f>H1560+H1555</f>
        <v>0</v>
      </c>
      <c r="I1554" s="7">
        <f t="shared" ref="I1554:N1554" si="3713">I1560+I1555</f>
        <v>0</v>
      </c>
      <c r="J1554" s="7">
        <f t="shared" si="3713"/>
        <v>0</v>
      </c>
      <c r="K1554" s="7">
        <f t="shared" si="3713"/>
        <v>0</v>
      </c>
      <c r="L1554" s="7">
        <f t="shared" si="3713"/>
        <v>0</v>
      </c>
      <c r="M1554" s="7">
        <f t="shared" si="3713"/>
        <v>3887</v>
      </c>
      <c r="N1554" s="7">
        <f t="shared" si="3713"/>
        <v>0</v>
      </c>
      <c r="O1554" s="7">
        <f t="shared" ref="O1554:T1554" si="3714">O1560+O1555</f>
        <v>0</v>
      </c>
      <c r="P1554" s="7">
        <f t="shared" si="3714"/>
        <v>0</v>
      </c>
      <c r="Q1554" s="7">
        <f t="shared" si="3714"/>
        <v>0</v>
      </c>
      <c r="R1554" s="7">
        <f t="shared" si="3714"/>
        <v>0</v>
      </c>
      <c r="S1554" s="7">
        <f t="shared" si="3714"/>
        <v>3887</v>
      </c>
      <c r="T1554" s="7">
        <f t="shared" si="3714"/>
        <v>0</v>
      </c>
      <c r="U1554" s="7">
        <f t="shared" ref="U1554:Z1554" si="3715">U1560+U1555</f>
        <v>0</v>
      </c>
      <c r="V1554" s="7">
        <f t="shared" si="3715"/>
        <v>0</v>
      </c>
      <c r="W1554" s="7">
        <f t="shared" si="3715"/>
        <v>0</v>
      </c>
      <c r="X1554" s="7">
        <f t="shared" si="3715"/>
        <v>0</v>
      </c>
      <c r="Y1554" s="7">
        <f t="shared" si="3715"/>
        <v>3887</v>
      </c>
      <c r="Z1554" s="7">
        <f t="shared" si="3715"/>
        <v>0</v>
      </c>
      <c r="AA1554" s="7">
        <f t="shared" ref="AA1554:AF1554" si="3716">AA1560+AA1555</f>
        <v>0</v>
      </c>
      <c r="AB1554" s="7">
        <f t="shared" si="3716"/>
        <v>0</v>
      </c>
      <c r="AC1554" s="7">
        <f t="shared" si="3716"/>
        <v>0</v>
      </c>
      <c r="AD1554" s="7">
        <f t="shared" si="3716"/>
        <v>0</v>
      </c>
      <c r="AE1554" s="7">
        <f t="shared" si="3716"/>
        <v>3887</v>
      </c>
      <c r="AF1554" s="7">
        <f t="shared" si="3716"/>
        <v>0</v>
      </c>
      <c r="AG1554" s="7">
        <f t="shared" ref="AG1554:AL1554" si="3717">AG1560+AG1555</f>
        <v>0</v>
      </c>
      <c r="AH1554" s="7">
        <f t="shared" si="3717"/>
        <v>0</v>
      </c>
      <c r="AI1554" s="7">
        <f t="shared" si="3717"/>
        <v>0</v>
      </c>
      <c r="AJ1554" s="7">
        <f t="shared" si="3717"/>
        <v>0</v>
      </c>
      <c r="AK1554" s="7">
        <f t="shared" si="3717"/>
        <v>3887</v>
      </c>
      <c r="AL1554" s="7">
        <f t="shared" si="3717"/>
        <v>0</v>
      </c>
      <c r="AM1554" s="7">
        <f t="shared" ref="AM1554:AR1554" si="3718">AM1560+AM1555</f>
        <v>0</v>
      </c>
      <c r="AN1554" s="7">
        <f t="shared" si="3718"/>
        <v>0</v>
      </c>
      <c r="AO1554" s="7">
        <f t="shared" si="3718"/>
        <v>0</v>
      </c>
      <c r="AP1554" s="7">
        <f t="shared" si="3718"/>
        <v>0</v>
      </c>
      <c r="AQ1554" s="7">
        <f t="shared" si="3718"/>
        <v>3887</v>
      </c>
      <c r="AR1554" s="7">
        <f t="shared" si="3718"/>
        <v>0</v>
      </c>
      <c r="AS1554" s="7">
        <f t="shared" ref="AS1554:AX1554" si="3719">AS1560+AS1555</f>
        <v>0</v>
      </c>
      <c r="AT1554" s="7">
        <f t="shared" si="3719"/>
        <v>0</v>
      </c>
      <c r="AU1554" s="7">
        <f t="shared" si="3719"/>
        <v>0</v>
      </c>
      <c r="AV1554" s="7">
        <f t="shared" si="3719"/>
        <v>0</v>
      </c>
      <c r="AW1554" s="7">
        <f t="shared" si="3719"/>
        <v>3887</v>
      </c>
      <c r="AX1554" s="7">
        <f t="shared" si="3719"/>
        <v>0</v>
      </c>
      <c r="AY1554" s="7">
        <f t="shared" ref="AY1554:BD1554" si="3720">AY1560+AY1555</f>
        <v>0</v>
      </c>
      <c r="AZ1554" s="7">
        <f t="shared" si="3720"/>
        <v>0</v>
      </c>
      <c r="BA1554" s="7">
        <f t="shared" si="3720"/>
        <v>-37</v>
      </c>
      <c r="BB1554" s="7">
        <f t="shared" si="3720"/>
        <v>0</v>
      </c>
      <c r="BC1554" s="7">
        <f t="shared" si="3720"/>
        <v>3850</v>
      </c>
      <c r="BD1554" s="7">
        <f t="shared" si="3720"/>
        <v>0</v>
      </c>
      <c r="BE1554" s="7">
        <f t="shared" ref="BE1554:BJ1554" si="3721">BE1560+BE1555</f>
        <v>0</v>
      </c>
      <c r="BF1554" s="7">
        <f t="shared" si="3721"/>
        <v>0</v>
      </c>
      <c r="BG1554" s="7">
        <f t="shared" si="3721"/>
        <v>0</v>
      </c>
      <c r="BH1554" s="7">
        <f t="shared" si="3721"/>
        <v>0</v>
      </c>
      <c r="BI1554" s="7">
        <f t="shared" si="3721"/>
        <v>3850</v>
      </c>
      <c r="BJ1554" s="7">
        <f t="shared" si="3721"/>
        <v>0</v>
      </c>
      <c r="BK1554" s="7">
        <f t="shared" ref="BK1554:BP1554" si="3722">BK1560+BK1555</f>
        <v>0</v>
      </c>
      <c r="BL1554" s="7">
        <f t="shared" si="3722"/>
        <v>0</v>
      </c>
      <c r="BM1554" s="7">
        <f t="shared" si="3722"/>
        <v>0</v>
      </c>
      <c r="BN1554" s="7">
        <f t="shared" si="3722"/>
        <v>0</v>
      </c>
      <c r="BO1554" s="7">
        <f t="shared" si="3722"/>
        <v>3850</v>
      </c>
      <c r="BP1554" s="7">
        <f t="shared" si="3722"/>
        <v>0</v>
      </c>
      <c r="BQ1554" s="7">
        <f t="shared" ref="BQ1554:BV1554" si="3723">BQ1560+BQ1555</f>
        <v>0</v>
      </c>
      <c r="BR1554" s="7">
        <f t="shared" si="3723"/>
        <v>0</v>
      </c>
      <c r="BS1554" s="7">
        <f t="shared" si="3723"/>
        <v>0</v>
      </c>
      <c r="BT1554" s="7">
        <f t="shared" si="3723"/>
        <v>0</v>
      </c>
      <c r="BU1554" s="7">
        <f t="shared" si="3723"/>
        <v>3850</v>
      </c>
      <c r="BV1554" s="7">
        <f t="shared" si="3723"/>
        <v>0</v>
      </c>
      <c r="BW1554" s="7">
        <f t="shared" ref="BW1554:CB1554" si="3724">BW1560+BW1555</f>
        <v>0</v>
      </c>
      <c r="BX1554" s="7">
        <f t="shared" si="3724"/>
        <v>0</v>
      </c>
      <c r="BY1554" s="7">
        <f t="shared" si="3724"/>
        <v>0</v>
      </c>
      <c r="BZ1554" s="7">
        <f t="shared" si="3724"/>
        <v>0</v>
      </c>
      <c r="CA1554" s="7">
        <f t="shared" si="3724"/>
        <v>3850</v>
      </c>
      <c r="CB1554" s="7">
        <f t="shared" si="3724"/>
        <v>0</v>
      </c>
      <c r="CC1554" s="7">
        <f t="shared" ref="CC1554:CH1554" si="3725">CC1560+CC1555</f>
        <v>0</v>
      </c>
      <c r="CD1554" s="7">
        <f t="shared" si="3725"/>
        <v>0</v>
      </c>
      <c r="CE1554" s="7">
        <f t="shared" si="3725"/>
        <v>0</v>
      </c>
      <c r="CF1554" s="7">
        <f t="shared" si="3725"/>
        <v>0</v>
      </c>
      <c r="CG1554" s="7">
        <f t="shared" si="3725"/>
        <v>3850</v>
      </c>
      <c r="CH1554" s="7">
        <f t="shared" si="3725"/>
        <v>0</v>
      </c>
      <c r="CI1554" s="7">
        <f t="shared" ref="CI1554:CN1554" si="3726">CI1560+CI1555</f>
        <v>0</v>
      </c>
      <c r="CJ1554" s="7">
        <f t="shared" si="3726"/>
        <v>0</v>
      </c>
      <c r="CK1554" s="7">
        <f t="shared" si="3726"/>
        <v>-375</v>
      </c>
      <c r="CL1554" s="7">
        <f t="shared" si="3726"/>
        <v>0</v>
      </c>
      <c r="CM1554" s="7">
        <f t="shared" si="3726"/>
        <v>3475</v>
      </c>
      <c r="CN1554" s="7">
        <f t="shared" si="3726"/>
        <v>0</v>
      </c>
    </row>
    <row r="1555" spans="1:92" ht="33.75" hidden="1">
      <c r="A1555" s="25" t="s">
        <v>476</v>
      </c>
      <c r="B1555" s="26" t="s">
        <v>559</v>
      </c>
      <c r="C1555" s="26" t="s">
        <v>22</v>
      </c>
      <c r="D1555" s="26" t="s">
        <v>60</v>
      </c>
      <c r="E1555" s="26" t="s">
        <v>473</v>
      </c>
      <c r="F1555" s="24"/>
      <c r="G1555" s="9">
        <f t="shared" ref="G1555:V1558" si="3727">G1556</f>
        <v>3137</v>
      </c>
      <c r="H1555" s="9">
        <f t="shared" si="3727"/>
        <v>0</v>
      </c>
      <c r="I1555" s="9">
        <f t="shared" si="3727"/>
        <v>0</v>
      </c>
      <c r="J1555" s="9">
        <f t="shared" si="3727"/>
        <v>0</v>
      </c>
      <c r="K1555" s="9">
        <f t="shared" si="3727"/>
        <v>0</v>
      </c>
      <c r="L1555" s="9">
        <f t="shared" si="3727"/>
        <v>0</v>
      </c>
      <c r="M1555" s="9">
        <f t="shared" si="3727"/>
        <v>3137</v>
      </c>
      <c r="N1555" s="9">
        <f t="shared" si="3727"/>
        <v>0</v>
      </c>
      <c r="O1555" s="9">
        <f t="shared" si="3727"/>
        <v>0</v>
      </c>
      <c r="P1555" s="9">
        <f t="shared" si="3727"/>
        <v>0</v>
      </c>
      <c r="Q1555" s="9">
        <f t="shared" si="3727"/>
        <v>0</v>
      </c>
      <c r="R1555" s="9">
        <f t="shared" si="3727"/>
        <v>0</v>
      </c>
      <c r="S1555" s="9">
        <f t="shared" si="3727"/>
        <v>3137</v>
      </c>
      <c r="T1555" s="9">
        <f t="shared" si="3727"/>
        <v>0</v>
      </c>
      <c r="U1555" s="9">
        <f t="shared" si="3727"/>
        <v>0</v>
      </c>
      <c r="V1555" s="9">
        <f t="shared" si="3727"/>
        <v>0</v>
      </c>
      <c r="W1555" s="9">
        <f t="shared" ref="U1555:AJ1558" si="3728">W1556</f>
        <v>0</v>
      </c>
      <c r="X1555" s="9">
        <f t="shared" si="3728"/>
        <v>0</v>
      </c>
      <c r="Y1555" s="9">
        <f t="shared" si="3728"/>
        <v>3137</v>
      </c>
      <c r="Z1555" s="9">
        <f t="shared" si="3728"/>
        <v>0</v>
      </c>
      <c r="AA1555" s="9">
        <f t="shared" si="3728"/>
        <v>0</v>
      </c>
      <c r="AB1555" s="9">
        <f t="shared" si="3728"/>
        <v>0</v>
      </c>
      <c r="AC1555" s="9">
        <f t="shared" si="3728"/>
        <v>0</v>
      </c>
      <c r="AD1555" s="9">
        <f t="shared" si="3728"/>
        <v>0</v>
      </c>
      <c r="AE1555" s="9">
        <f t="shared" si="3728"/>
        <v>3137</v>
      </c>
      <c r="AF1555" s="9">
        <f t="shared" si="3728"/>
        <v>0</v>
      </c>
      <c r="AG1555" s="9">
        <f t="shared" si="3728"/>
        <v>0</v>
      </c>
      <c r="AH1555" s="9">
        <f t="shared" si="3728"/>
        <v>0</v>
      </c>
      <c r="AI1555" s="9">
        <f t="shared" si="3728"/>
        <v>0</v>
      </c>
      <c r="AJ1555" s="9">
        <f t="shared" si="3728"/>
        <v>0</v>
      </c>
      <c r="AK1555" s="9">
        <f t="shared" ref="AG1555:AV1558" si="3729">AK1556</f>
        <v>3137</v>
      </c>
      <c r="AL1555" s="9">
        <f t="shared" si="3729"/>
        <v>0</v>
      </c>
      <c r="AM1555" s="9">
        <f t="shared" si="3729"/>
        <v>0</v>
      </c>
      <c r="AN1555" s="9">
        <f t="shared" si="3729"/>
        <v>0</v>
      </c>
      <c r="AO1555" s="9">
        <f t="shared" si="3729"/>
        <v>0</v>
      </c>
      <c r="AP1555" s="9">
        <f t="shared" si="3729"/>
        <v>0</v>
      </c>
      <c r="AQ1555" s="9">
        <f t="shared" si="3729"/>
        <v>3137</v>
      </c>
      <c r="AR1555" s="9">
        <f t="shared" si="3729"/>
        <v>0</v>
      </c>
      <c r="AS1555" s="9">
        <f t="shared" si="3729"/>
        <v>0</v>
      </c>
      <c r="AT1555" s="9">
        <f t="shared" si="3729"/>
        <v>0</v>
      </c>
      <c r="AU1555" s="9">
        <f t="shared" si="3729"/>
        <v>0</v>
      </c>
      <c r="AV1555" s="9">
        <f t="shared" si="3729"/>
        <v>0</v>
      </c>
      <c r="AW1555" s="9">
        <f t="shared" ref="AS1555:BH1558" si="3730">AW1556</f>
        <v>3137</v>
      </c>
      <c r="AX1555" s="9">
        <f t="shared" si="3730"/>
        <v>0</v>
      </c>
      <c r="AY1555" s="9">
        <f t="shared" si="3730"/>
        <v>0</v>
      </c>
      <c r="AZ1555" s="9">
        <f t="shared" si="3730"/>
        <v>0</v>
      </c>
      <c r="BA1555" s="9">
        <f t="shared" si="3730"/>
        <v>-37</v>
      </c>
      <c r="BB1555" s="9">
        <f t="shared" si="3730"/>
        <v>0</v>
      </c>
      <c r="BC1555" s="9">
        <f t="shared" si="3730"/>
        <v>3100</v>
      </c>
      <c r="BD1555" s="9">
        <f t="shared" si="3730"/>
        <v>0</v>
      </c>
      <c r="BE1555" s="9">
        <f t="shared" si="3730"/>
        <v>0</v>
      </c>
      <c r="BF1555" s="9">
        <f t="shared" si="3730"/>
        <v>0</v>
      </c>
      <c r="BG1555" s="9">
        <f t="shared" si="3730"/>
        <v>0</v>
      </c>
      <c r="BH1555" s="9">
        <f t="shared" si="3730"/>
        <v>0</v>
      </c>
      <c r="BI1555" s="9">
        <f t="shared" ref="BE1555:BT1558" si="3731">BI1556</f>
        <v>3100</v>
      </c>
      <c r="BJ1555" s="9">
        <f t="shared" si="3731"/>
        <v>0</v>
      </c>
      <c r="BK1555" s="9">
        <f t="shared" si="3731"/>
        <v>0</v>
      </c>
      <c r="BL1555" s="9">
        <f t="shared" si="3731"/>
        <v>0</v>
      </c>
      <c r="BM1555" s="9">
        <f t="shared" si="3731"/>
        <v>0</v>
      </c>
      <c r="BN1555" s="9">
        <f t="shared" si="3731"/>
        <v>0</v>
      </c>
      <c r="BO1555" s="9">
        <f t="shared" si="3731"/>
        <v>3100</v>
      </c>
      <c r="BP1555" s="9">
        <f t="shared" si="3731"/>
        <v>0</v>
      </c>
      <c r="BQ1555" s="9">
        <f t="shared" si="3731"/>
        <v>0</v>
      </c>
      <c r="BR1555" s="9">
        <f t="shared" si="3731"/>
        <v>0</v>
      </c>
      <c r="BS1555" s="9">
        <f t="shared" si="3731"/>
        <v>0</v>
      </c>
      <c r="BT1555" s="9">
        <f t="shared" si="3731"/>
        <v>0</v>
      </c>
      <c r="BU1555" s="9">
        <f t="shared" ref="BQ1555:CF1558" si="3732">BU1556</f>
        <v>3100</v>
      </c>
      <c r="BV1555" s="9">
        <f t="shared" si="3732"/>
        <v>0</v>
      </c>
      <c r="BW1555" s="9">
        <f t="shared" si="3732"/>
        <v>0</v>
      </c>
      <c r="BX1555" s="9">
        <f t="shared" si="3732"/>
        <v>0</v>
      </c>
      <c r="BY1555" s="9">
        <f t="shared" si="3732"/>
        <v>0</v>
      </c>
      <c r="BZ1555" s="9">
        <f t="shared" si="3732"/>
        <v>0</v>
      </c>
      <c r="CA1555" s="9">
        <f t="shared" si="3732"/>
        <v>3100</v>
      </c>
      <c r="CB1555" s="9">
        <f t="shared" si="3732"/>
        <v>0</v>
      </c>
      <c r="CC1555" s="9">
        <f t="shared" si="3732"/>
        <v>0</v>
      </c>
      <c r="CD1555" s="9">
        <f t="shared" si="3732"/>
        <v>0</v>
      </c>
      <c r="CE1555" s="9">
        <f t="shared" si="3732"/>
        <v>0</v>
      </c>
      <c r="CF1555" s="9">
        <f t="shared" si="3732"/>
        <v>0</v>
      </c>
      <c r="CG1555" s="9">
        <f t="shared" ref="CC1555:CN1558" si="3733">CG1556</f>
        <v>3100</v>
      </c>
      <c r="CH1555" s="9">
        <f t="shared" si="3733"/>
        <v>0</v>
      </c>
      <c r="CI1555" s="9">
        <f t="shared" si="3733"/>
        <v>0</v>
      </c>
      <c r="CJ1555" s="9">
        <f t="shared" si="3733"/>
        <v>0</v>
      </c>
      <c r="CK1555" s="9">
        <f t="shared" si="3733"/>
        <v>-375</v>
      </c>
      <c r="CL1555" s="9">
        <f t="shared" si="3733"/>
        <v>0</v>
      </c>
      <c r="CM1555" s="9">
        <f t="shared" si="3733"/>
        <v>2725</v>
      </c>
      <c r="CN1555" s="9">
        <f t="shared" si="3733"/>
        <v>0</v>
      </c>
    </row>
    <row r="1556" spans="1:92" ht="16.5" hidden="1" customHeight="1">
      <c r="A1556" s="25" t="s">
        <v>15</v>
      </c>
      <c r="B1556" s="26" t="s">
        <v>559</v>
      </c>
      <c r="C1556" s="26" t="s">
        <v>22</v>
      </c>
      <c r="D1556" s="26" t="s">
        <v>60</v>
      </c>
      <c r="E1556" s="26" t="s">
        <v>474</v>
      </c>
      <c r="F1556" s="24"/>
      <c r="G1556" s="9">
        <f t="shared" si="3727"/>
        <v>3137</v>
      </c>
      <c r="H1556" s="9">
        <f t="shared" si="3727"/>
        <v>0</v>
      </c>
      <c r="I1556" s="9">
        <f t="shared" si="3727"/>
        <v>0</v>
      </c>
      <c r="J1556" s="9">
        <f t="shared" si="3727"/>
        <v>0</v>
      </c>
      <c r="K1556" s="9">
        <f t="shared" si="3727"/>
        <v>0</v>
      </c>
      <c r="L1556" s="9">
        <f t="shared" si="3727"/>
        <v>0</v>
      </c>
      <c r="M1556" s="9">
        <f t="shared" si="3727"/>
        <v>3137</v>
      </c>
      <c r="N1556" s="9">
        <f t="shared" si="3727"/>
        <v>0</v>
      </c>
      <c r="O1556" s="9">
        <f t="shared" si="3727"/>
        <v>0</v>
      </c>
      <c r="P1556" s="9">
        <f t="shared" si="3727"/>
        <v>0</v>
      </c>
      <c r="Q1556" s="9">
        <f t="shared" si="3727"/>
        <v>0</v>
      </c>
      <c r="R1556" s="9">
        <f t="shared" si="3727"/>
        <v>0</v>
      </c>
      <c r="S1556" s="9">
        <f t="shared" si="3727"/>
        <v>3137</v>
      </c>
      <c r="T1556" s="9">
        <f t="shared" si="3727"/>
        <v>0</v>
      </c>
      <c r="U1556" s="9">
        <f t="shared" si="3728"/>
        <v>0</v>
      </c>
      <c r="V1556" s="9">
        <f t="shared" si="3728"/>
        <v>0</v>
      </c>
      <c r="W1556" s="9">
        <f t="shared" si="3728"/>
        <v>0</v>
      </c>
      <c r="X1556" s="9">
        <f t="shared" si="3728"/>
        <v>0</v>
      </c>
      <c r="Y1556" s="9">
        <f t="shared" si="3728"/>
        <v>3137</v>
      </c>
      <c r="Z1556" s="9">
        <f t="shared" si="3728"/>
        <v>0</v>
      </c>
      <c r="AA1556" s="9">
        <f t="shared" si="3728"/>
        <v>0</v>
      </c>
      <c r="AB1556" s="9">
        <f t="shared" si="3728"/>
        <v>0</v>
      </c>
      <c r="AC1556" s="9">
        <f t="shared" si="3728"/>
        <v>0</v>
      </c>
      <c r="AD1556" s="9">
        <f t="shared" si="3728"/>
        <v>0</v>
      </c>
      <c r="AE1556" s="9">
        <f t="shared" si="3728"/>
        <v>3137</v>
      </c>
      <c r="AF1556" s="9">
        <f t="shared" si="3728"/>
        <v>0</v>
      </c>
      <c r="AG1556" s="9">
        <f t="shared" si="3729"/>
        <v>0</v>
      </c>
      <c r="AH1556" s="9">
        <f t="shared" si="3729"/>
        <v>0</v>
      </c>
      <c r="AI1556" s="9">
        <f t="shared" si="3729"/>
        <v>0</v>
      </c>
      <c r="AJ1556" s="9">
        <f t="shared" si="3729"/>
        <v>0</v>
      </c>
      <c r="AK1556" s="9">
        <f t="shared" si="3729"/>
        <v>3137</v>
      </c>
      <c r="AL1556" s="9">
        <f t="shared" si="3729"/>
        <v>0</v>
      </c>
      <c r="AM1556" s="9">
        <f t="shared" si="3729"/>
        <v>0</v>
      </c>
      <c r="AN1556" s="9">
        <f t="shared" si="3729"/>
        <v>0</v>
      </c>
      <c r="AO1556" s="9">
        <f t="shared" si="3729"/>
        <v>0</v>
      </c>
      <c r="AP1556" s="9">
        <f t="shared" si="3729"/>
        <v>0</v>
      </c>
      <c r="AQ1556" s="9">
        <f t="shared" si="3729"/>
        <v>3137</v>
      </c>
      <c r="AR1556" s="9">
        <f t="shared" si="3729"/>
        <v>0</v>
      </c>
      <c r="AS1556" s="9">
        <f t="shared" si="3730"/>
        <v>0</v>
      </c>
      <c r="AT1556" s="9">
        <f t="shared" si="3730"/>
        <v>0</v>
      </c>
      <c r="AU1556" s="9">
        <f t="shared" si="3730"/>
        <v>0</v>
      </c>
      <c r="AV1556" s="9">
        <f t="shared" si="3730"/>
        <v>0</v>
      </c>
      <c r="AW1556" s="9">
        <f t="shared" si="3730"/>
        <v>3137</v>
      </c>
      <c r="AX1556" s="9">
        <f t="shared" si="3730"/>
        <v>0</v>
      </c>
      <c r="AY1556" s="9">
        <f t="shared" si="3730"/>
        <v>0</v>
      </c>
      <c r="AZ1556" s="9">
        <f t="shared" si="3730"/>
        <v>0</v>
      </c>
      <c r="BA1556" s="9">
        <f t="shared" si="3730"/>
        <v>-37</v>
      </c>
      <c r="BB1556" s="9">
        <f t="shared" si="3730"/>
        <v>0</v>
      </c>
      <c r="BC1556" s="9">
        <f t="shared" si="3730"/>
        <v>3100</v>
      </c>
      <c r="BD1556" s="9">
        <f t="shared" si="3730"/>
        <v>0</v>
      </c>
      <c r="BE1556" s="9">
        <f t="shared" si="3731"/>
        <v>0</v>
      </c>
      <c r="BF1556" s="9">
        <f t="shared" si="3731"/>
        <v>0</v>
      </c>
      <c r="BG1556" s="9">
        <f t="shared" si="3731"/>
        <v>0</v>
      </c>
      <c r="BH1556" s="9">
        <f t="shared" si="3731"/>
        <v>0</v>
      </c>
      <c r="BI1556" s="9">
        <f t="shared" si="3731"/>
        <v>3100</v>
      </c>
      <c r="BJ1556" s="9">
        <f t="shared" si="3731"/>
        <v>0</v>
      </c>
      <c r="BK1556" s="9">
        <f t="shared" si="3731"/>
        <v>0</v>
      </c>
      <c r="BL1556" s="9">
        <f t="shared" si="3731"/>
        <v>0</v>
      </c>
      <c r="BM1556" s="9">
        <f t="shared" si="3731"/>
        <v>0</v>
      </c>
      <c r="BN1556" s="9">
        <f t="shared" si="3731"/>
        <v>0</v>
      </c>
      <c r="BO1556" s="9">
        <f t="shared" si="3731"/>
        <v>3100</v>
      </c>
      <c r="BP1556" s="9">
        <f t="shared" si="3731"/>
        <v>0</v>
      </c>
      <c r="BQ1556" s="9">
        <f t="shared" si="3732"/>
        <v>0</v>
      </c>
      <c r="BR1556" s="9">
        <f t="shared" si="3732"/>
        <v>0</v>
      </c>
      <c r="BS1556" s="9">
        <f t="shared" si="3732"/>
        <v>0</v>
      </c>
      <c r="BT1556" s="9">
        <f t="shared" si="3732"/>
        <v>0</v>
      </c>
      <c r="BU1556" s="9">
        <f t="shared" si="3732"/>
        <v>3100</v>
      </c>
      <c r="BV1556" s="9">
        <f t="shared" si="3732"/>
        <v>0</v>
      </c>
      <c r="BW1556" s="9">
        <f t="shared" si="3732"/>
        <v>0</v>
      </c>
      <c r="BX1556" s="9">
        <f t="shared" si="3732"/>
        <v>0</v>
      </c>
      <c r="BY1556" s="9">
        <f t="shared" si="3732"/>
        <v>0</v>
      </c>
      <c r="BZ1556" s="9">
        <f t="shared" si="3732"/>
        <v>0</v>
      </c>
      <c r="CA1556" s="9">
        <f t="shared" si="3732"/>
        <v>3100</v>
      </c>
      <c r="CB1556" s="9">
        <f t="shared" si="3732"/>
        <v>0</v>
      </c>
      <c r="CC1556" s="9">
        <f t="shared" si="3733"/>
        <v>0</v>
      </c>
      <c r="CD1556" s="9">
        <f t="shared" si="3733"/>
        <v>0</v>
      </c>
      <c r="CE1556" s="9">
        <f t="shared" si="3733"/>
        <v>0</v>
      </c>
      <c r="CF1556" s="9">
        <f t="shared" si="3733"/>
        <v>0</v>
      </c>
      <c r="CG1556" s="9">
        <f t="shared" si="3733"/>
        <v>3100</v>
      </c>
      <c r="CH1556" s="9">
        <f t="shared" si="3733"/>
        <v>0</v>
      </c>
      <c r="CI1556" s="9">
        <f t="shared" si="3733"/>
        <v>0</v>
      </c>
      <c r="CJ1556" s="9">
        <f t="shared" si="3733"/>
        <v>0</v>
      </c>
      <c r="CK1556" s="9">
        <f t="shared" si="3733"/>
        <v>-375</v>
      </c>
      <c r="CL1556" s="9">
        <f t="shared" si="3733"/>
        <v>0</v>
      </c>
      <c r="CM1556" s="9">
        <f t="shared" si="3733"/>
        <v>2725</v>
      </c>
      <c r="CN1556" s="9">
        <f t="shared" si="3733"/>
        <v>0</v>
      </c>
    </row>
    <row r="1557" spans="1:92" ht="16.5" hidden="1" customHeight="1">
      <c r="A1557" s="25" t="s">
        <v>61</v>
      </c>
      <c r="B1557" s="26" t="s">
        <v>559</v>
      </c>
      <c r="C1557" s="26" t="s">
        <v>22</v>
      </c>
      <c r="D1557" s="26" t="s">
        <v>60</v>
      </c>
      <c r="E1557" s="26" t="s">
        <v>475</v>
      </c>
      <c r="F1557" s="24"/>
      <c r="G1557" s="9">
        <f t="shared" si="3727"/>
        <v>3137</v>
      </c>
      <c r="H1557" s="9">
        <f t="shared" si="3727"/>
        <v>0</v>
      </c>
      <c r="I1557" s="9">
        <f t="shared" si="3727"/>
        <v>0</v>
      </c>
      <c r="J1557" s="9">
        <f t="shared" si="3727"/>
        <v>0</v>
      </c>
      <c r="K1557" s="9">
        <f t="shared" si="3727"/>
        <v>0</v>
      </c>
      <c r="L1557" s="9">
        <f t="shared" si="3727"/>
        <v>0</v>
      </c>
      <c r="M1557" s="9">
        <f t="shared" si="3727"/>
        <v>3137</v>
      </c>
      <c r="N1557" s="9">
        <f t="shared" si="3727"/>
        <v>0</v>
      </c>
      <c r="O1557" s="9">
        <f t="shared" si="3727"/>
        <v>0</v>
      </c>
      <c r="P1557" s="9">
        <f t="shared" si="3727"/>
        <v>0</v>
      </c>
      <c r="Q1557" s="9">
        <f t="shared" si="3727"/>
        <v>0</v>
      </c>
      <c r="R1557" s="9">
        <f t="shared" si="3727"/>
        <v>0</v>
      </c>
      <c r="S1557" s="9">
        <f t="shared" si="3727"/>
        <v>3137</v>
      </c>
      <c r="T1557" s="9">
        <f t="shared" si="3727"/>
        <v>0</v>
      </c>
      <c r="U1557" s="9">
        <f t="shared" si="3728"/>
        <v>0</v>
      </c>
      <c r="V1557" s="9">
        <f t="shared" si="3728"/>
        <v>0</v>
      </c>
      <c r="W1557" s="9">
        <f t="shared" si="3728"/>
        <v>0</v>
      </c>
      <c r="X1557" s="9">
        <f t="shared" si="3728"/>
        <v>0</v>
      </c>
      <c r="Y1557" s="9">
        <f t="shared" si="3728"/>
        <v>3137</v>
      </c>
      <c r="Z1557" s="9">
        <f t="shared" si="3728"/>
        <v>0</v>
      </c>
      <c r="AA1557" s="9">
        <f t="shared" si="3728"/>
        <v>0</v>
      </c>
      <c r="AB1557" s="9">
        <f t="shared" si="3728"/>
        <v>0</v>
      </c>
      <c r="AC1557" s="9">
        <f t="shared" si="3728"/>
        <v>0</v>
      </c>
      <c r="AD1557" s="9">
        <f t="shared" si="3728"/>
        <v>0</v>
      </c>
      <c r="AE1557" s="9">
        <f t="shared" si="3728"/>
        <v>3137</v>
      </c>
      <c r="AF1557" s="9">
        <f t="shared" si="3728"/>
        <v>0</v>
      </c>
      <c r="AG1557" s="9">
        <f t="shared" si="3729"/>
        <v>0</v>
      </c>
      <c r="AH1557" s="9">
        <f t="shared" si="3729"/>
        <v>0</v>
      </c>
      <c r="AI1557" s="9">
        <f t="shared" si="3729"/>
        <v>0</v>
      </c>
      <c r="AJ1557" s="9">
        <f t="shared" si="3729"/>
        <v>0</v>
      </c>
      <c r="AK1557" s="9">
        <f t="shared" si="3729"/>
        <v>3137</v>
      </c>
      <c r="AL1557" s="9">
        <f t="shared" si="3729"/>
        <v>0</v>
      </c>
      <c r="AM1557" s="9">
        <f t="shared" si="3729"/>
        <v>0</v>
      </c>
      <c r="AN1557" s="9">
        <f t="shared" si="3729"/>
        <v>0</v>
      </c>
      <c r="AO1557" s="9">
        <f t="shared" si="3729"/>
        <v>0</v>
      </c>
      <c r="AP1557" s="9">
        <f t="shared" si="3729"/>
        <v>0</v>
      </c>
      <c r="AQ1557" s="9">
        <f t="shared" si="3729"/>
        <v>3137</v>
      </c>
      <c r="AR1557" s="9">
        <f t="shared" si="3729"/>
        <v>0</v>
      </c>
      <c r="AS1557" s="9">
        <f t="shared" si="3730"/>
        <v>0</v>
      </c>
      <c r="AT1557" s="9">
        <f t="shared" si="3730"/>
        <v>0</v>
      </c>
      <c r="AU1557" s="9">
        <f t="shared" si="3730"/>
        <v>0</v>
      </c>
      <c r="AV1557" s="9">
        <f t="shared" si="3730"/>
        <v>0</v>
      </c>
      <c r="AW1557" s="9">
        <f t="shared" si="3730"/>
        <v>3137</v>
      </c>
      <c r="AX1557" s="9">
        <f t="shared" si="3730"/>
        <v>0</v>
      </c>
      <c r="AY1557" s="9">
        <f t="shared" si="3730"/>
        <v>0</v>
      </c>
      <c r="AZ1557" s="9">
        <f t="shared" si="3730"/>
        <v>0</v>
      </c>
      <c r="BA1557" s="9">
        <f t="shared" si="3730"/>
        <v>-37</v>
      </c>
      <c r="BB1557" s="9">
        <f t="shared" si="3730"/>
        <v>0</v>
      </c>
      <c r="BC1557" s="9">
        <f t="shared" si="3730"/>
        <v>3100</v>
      </c>
      <c r="BD1557" s="9">
        <f t="shared" si="3730"/>
        <v>0</v>
      </c>
      <c r="BE1557" s="9">
        <f t="shared" si="3731"/>
        <v>0</v>
      </c>
      <c r="BF1557" s="9">
        <f t="shared" si="3731"/>
        <v>0</v>
      </c>
      <c r="BG1557" s="9">
        <f t="shared" si="3731"/>
        <v>0</v>
      </c>
      <c r="BH1557" s="9">
        <f t="shared" si="3731"/>
        <v>0</v>
      </c>
      <c r="BI1557" s="9">
        <f t="shared" si="3731"/>
        <v>3100</v>
      </c>
      <c r="BJ1557" s="9">
        <f t="shared" si="3731"/>
        <v>0</v>
      </c>
      <c r="BK1557" s="9">
        <f t="shared" si="3731"/>
        <v>0</v>
      </c>
      <c r="BL1557" s="9">
        <f t="shared" si="3731"/>
        <v>0</v>
      </c>
      <c r="BM1557" s="9">
        <f t="shared" si="3731"/>
        <v>0</v>
      </c>
      <c r="BN1557" s="9">
        <f t="shared" si="3731"/>
        <v>0</v>
      </c>
      <c r="BO1557" s="9">
        <f t="shared" si="3731"/>
        <v>3100</v>
      </c>
      <c r="BP1557" s="9">
        <f t="shared" si="3731"/>
        <v>0</v>
      </c>
      <c r="BQ1557" s="9">
        <f t="shared" si="3732"/>
        <v>0</v>
      </c>
      <c r="BR1557" s="9">
        <f t="shared" si="3732"/>
        <v>0</v>
      </c>
      <c r="BS1557" s="9">
        <f t="shared" si="3732"/>
        <v>0</v>
      </c>
      <c r="BT1557" s="9">
        <f t="shared" si="3732"/>
        <v>0</v>
      </c>
      <c r="BU1557" s="9">
        <f t="shared" si="3732"/>
        <v>3100</v>
      </c>
      <c r="BV1557" s="9">
        <f t="shared" si="3732"/>
        <v>0</v>
      </c>
      <c r="BW1557" s="9">
        <f t="shared" si="3732"/>
        <v>0</v>
      </c>
      <c r="BX1557" s="9">
        <f t="shared" si="3732"/>
        <v>0</v>
      </c>
      <c r="BY1557" s="9">
        <f t="shared" si="3732"/>
        <v>0</v>
      </c>
      <c r="BZ1557" s="9">
        <f t="shared" si="3732"/>
        <v>0</v>
      </c>
      <c r="CA1557" s="9">
        <f t="shared" si="3732"/>
        <v>3100</v>
      </c>
      <c r="CB1557" s="9">
        <f t="shared" si="3732"/>
        <v>0</v>
      </c>
      <c r="CC1557" s="9">
        <f t="shared" si="3733"/>
        <v>0</v>
      </c>
      <c r="CD1557" s="9">
        <f t="shared" si="3733"/>
        <v>0</v>
      </c>
      <c r="CE1557" s="9">
        <f t="shared" si="3733"/>
        <v>0</v>
      </c>
      <c r="CF1557" s="9">
        <f t="shared" si="3733"/>
        <v>0</v>
      </c>
      <c r="CG1557" s="9">
        <f t="shared" si="3733"/>
        <v>3100</v>
      </c>
      <c r="CH1557" s="9">
        <f t="shared" si="3733"/>
        <v>0</v>
      </c>
      <c r="CI1557" s="9">
        <f t="shared" si="3733"/>
        <v>0</v>
      </c>
      <c r="CJ1557" s="9">
        <f t="shared" si="3733"/>
        <v>0</v>
      </c>
      <c r="CK1557" s="9">
        <f t="shared" si="3733"/>
        <v>-375</v>
      </c>
      <c r="CL1557" s="9">
        <f t="shared" si="3733"/>
        <v>0</v>
      </c>
      <c r="CM1557" s="9">
        <f t="shared" si="3733"/>
        <v>2725</v>
      </c>
      <c r="CN1557" s="9">
        <f t="shared" si="3733"/>
        <v>0</v>
      </c>
    </row>
    <row r="1558" spans="1:92" ht="33" hidden="1">
      <c r="A1558" s="25" t="s">
        <v>244</v>
      </c>
      <c r="B1558" s="26" t="s">
        <v>559</v>
      </c>
      <c r="C1558" s="26" t="s">
        <v>22</v>
      </c>
      <c r="D1558" s="26" t="s">
        <v>60</v>
      </c>
      <c r="E1558" s="26" t="s">
        <v>475</v>
      </c>
      <c r="F1558" s="26" t="s">
        <v>31</v>
      </c>
      <c r="G1558" s="9">
        <f t="shared" si="3727"/>
        <v>3137</v>
      </c>
      <c r="H1558" s="9">
        <f t="shared" si="3727"/>
        <v>0</v>
      </c>
      <c r="I1558" s="9">
        <f t="shared" si="3727"/>
        <v>0</v>
      </c>
      <c r="J1558" s="9">
        <f t="shared" si="3727"/>
        <v>0</v>
      </c>
      <c r="K1558" s="9">
        <f t="shared" si="3727"/>
        <v>0</v>
      </c>
      <c r="L1558" s="9">
        <f t="shared" si="3727"/>
        <v>0</v>
      </c>
      <c r="M1558" s="9">
        <f t="shared" si="3727"/>
        <v>3137</v>
      </c>
      <c r="N1558" s="9">
        <f t="shared" si="3727"/>
        <v>0</v>
      </c>
      <c r="O1558" s="9">
        <f t="shared" si="3727"/>
        <v>0</v>
      </c>
      <c r="P1558" s="9">
        <f t="shared" si="3727"/>
        <v>0</v>
      </c>
      <c r="Q1558" s="9">
        <f t="shared" si="3727"/>
        <v>0</v>
      </c>
      <c r="R1558" s="9">
        <f t="shared" si="3727"/>
        <v>0</v>
      </c>
      <c r="S1558" s="9">
        <f t="shared" si="3727"/>
        <v>3137</v>
      </c>
      <c r="T1558" s="9">
        <f t="shared" si="3727"/>
        <v>0</v>
      </c>
      <c r="U1558" s="9">
        <f t="shared" si="3728"/>
        <v>0</v>
      </c>
      <c r="V1558" s="9">
        <f t="shared" si="3728"/>
        <v>0</v>
      </c>
      <c r="W1558" s="9">
        <f t="shared" si="3728"/>
        <v>0</v>
      </c>
      <c r="X1558" s="9">
        <f t="shared" si="3728"/>
        <v>0</v>
      </c>
      <c r="Y1558" s="9">
        <f t="shared" si="3728"/>
        <v>3137</v>
      </c>
      <c r="Z1558" s="9">
        <f t="shared" si="3728"/>
        <v>0</v>
      </c>
      <c r="AA1558" s="9">
        <f t="shared" si="3728"/>
        <v>0</v>
      </c>
      <c r="AB1558" s="9">
        <f t="shared" si="3728"/>
        <v>0</v>
      </c>
      <c r="AC1558" s="9">
        <f t="shared" si="3728"/>
        <v>0</v>
      </c>
      <c r="AD1558" s="9">
        <f t="shared" si="3728"/>
        <v>0</v>
      </c>
      <c r="AE1558" s="9">
        <f t="shared" si="3728"/>
        <v>3137</v>
      </c>
      <c r="AF1558" s="9">
        <f t="shared" si="3728"/>
        <v>0</v>
      </c>
      <c r="AG1558" s="9">
        <f t="shared" si="3729"/>
        <v>0</v>
      </c>
      <c r="AH1558" s="9">
        <f t="shared" si="3729"/>
        <v>0</v>
      </c>
      <c r="AI1558" s="9">
        <f t="shared" si="3729"/>
        <v>0</v>
      </c>
      <c r="AJ1558" s="9">
        <f t="shared" si="3729"/>
        <v>0</v>
      </c>
      <c r="AK1558" s="9">
        <f t="shared" si="3729"/>
        <v>3137</v>
      </c>
      <c r="AL1558" s="9">
        <f t="shared" si="3729"/>
        <v>0</v>
      </c>
      <c r="AM1558" s="9">
        <f t="shared" si="3729"/>
        <v>0</v>
      </c>
      <c r="AN1558" s="9">
        <f t="shared" si="3729"/>
        <v>0</v>
      </c>
      <c r="AO1558" s="9">
        <f t="shared" si="3729"/>
        <v>0</v>
      </c>
      <c r="AP1558" s="9">
        <f t="shared" si="3729"/>
        <v>0</v>
      </c>
      <c r="AQ1558" s="9">
        <f t="shared" si="3729"/>
        <v>3137</v>
      </c>
      <c r="AR1558" s="9">
        <f t="shared" si="3729"/>
        <v>0</v>
      </c>
      <c r="AS1558" s="9">
        <f t="shared" si="3730"/>
        <v>0</v>
      </c>
      <c r="AT1558" s="9">
        <f t="shared" si="3730"/>
        <v>0</v>
      </c>
      <c r="AU1558" s="9">
        <f t="shared" si="3730"/>
        <v>0</v>
      </c>
      <c r="AV1558" s="9">
        <f t="shared" si="3730"/>
        <v>0</v>
      </c>
      <c r="AW1558" s="9">
        <f t="shared" si="3730"/>
        <v>3137</v>
      </c>
      <c r="AX1558" s="9">
        <f t="shared" si="3730"/>
        <v>0</v>
      </c>
      <c r="AY1558" s="9">
        <f t="shared" si="3730"/>
        <v>0</v>
      </c>
      <c r="AZ1558" s="9">
        <f t="shared" si="3730"/>
        <v>0</v>
      </c>
      <c r="BA1558" s="9">
        <f t="shared" si="3730"/>
        <v>-37</v>
      </c>
      <c r="BB1558" s="9">
        <f t="shared" si="3730"/>
        <v>0</v>
      </c>
      <c r="BC1558" s="9">
        <f t="shared" si="3730"/>
        <v>3100</v>
      </c>
      <c r="BD1558" s="9">
        <f t="shared" si="3730"/>
        <v>0</v>
      </c>
      <c r="BE1558" s="9">
        <f t="shared" si="3731"/>
        <v>0</v>
      </c>
      <c r="BF1558" s="9">
        <f t="shared" si="3731"/>
        <v>0</v>
      </c>
      <c r="BG1558" s="9">
        <f t="shared" si="3731"/>
        <v>0</v>
      </c>
      <c r="BH1558" s="9">
        <f t="shared" si="3731"/>
        <v>0</v>
      </c>
      <c r="BI1558" s="9">
        <f t="shared" si="3731"/>
        <v>3100</v>
      </c>
      <c r="BJ1558" s="9">
        <f t="shared" si="3731"/>
        <v>0</v>
      </c>
      <c r="BK1558" s="9">
        <f t="shared" si="3731"/>
        <v>0</v>
      </c>
      <c r="BL1558" s="9">
        <f t="shared" si="3731"/>
        <v>0</v>
      </c>
      <c r="BM1558" s="9">
        <f t="shared" si="3731"/>
        <v>0</v>
      </c>
      <c r="BN1558" s="9">
        <f t="shared" si="3731"/>
        <v>0</v>
      </c>
      <c r="BO1558" s="9">
        <f t="shared" si="3731"/>
        <v>3100</v>
      </c>
      <c r="BP1558" s="9">
        <f t="shared" si="3731"/>
        <v>0</v>
      </c>
      <c r="BQ1558" s="9">
        <f t="shared" si="3732"/>
        <v>0</v>
      </c>
      <c r="BR1558" s="9">
        <f t="shared" si="3732"/>
        <v>0</v>
      </c>
      <c r="BS1558" s="9">
        <f t="shared" si="3732"/>
        <v>0</v>
      </c>
      <c r="BT1558" s="9">
        <f t="shared" si="3732"/>
        <v>0</v>
      </c>
      <c r="BU1558" s="9">
        <f t="shared" si="3732"/>
        <v>3100</v>
      </c>
      <c r="BV1558" s="9">
        <f t="shared" si="3732"/>
        <v>0</v>
      </c>
      <c r="BW1558" s="9">
        <f t="shared" si="3732"/>
        <v>0</v>
      </c>
      <c r="BX1558" s="9">
        <f t="shared" si="3732"/>
        <v>0</v>
      </c>
      <c r="BY1558" s="9">
        <f t="shared" si="3732"/>
        <v>0</v>
      </c>
      <c r="BZ1558" s="9">
        <f t="shared" si="3732"/>
        <v>0</v>
      </c>
      <c r="CA1558" s="9">
        <f t="shared" si="3732"/>
        <v>3100</v>
      </c>
      <c r="CB1558" s="9">
        <f t="shared" si="3732"/>
        <v>0</v>
      </c>
      <c r="CC1558" s="9">
        <f t="shared" si="3733"/>
        <v>0</v>
      </c>
      <c r="CD1558" s="9">
        <f t="shared" si="3733"/>
        <v>0</v>
      </c>
      <c r="CE1558" s="9">
        <f t="shared" si="3733"/>
        <v>0</v>
      </c>
      <c r="CF1558" s="9">
        <f t="shared" si="3733"/>
        <v>0</v>
      </c>
      <c r="CG1558" s="9">
        <f t="shared" si="3733"/>
        <v>3100</v>
      </c>
      <c r="CH1558" s="9">
        <f t="shared" si="3733"/>
        <v>0</v>
      </c>
      <c r="CI1558" s="9">
        <f t="shared" si="3733"/>
        <v>0</v>
      </c>
      <c r="CJ1558" s="9">
        <f t="shared" si="3733"/>
        <v>0</v>
      </c>
      <c r="CK1558" s="9">
        <f t="shared" si="3733"/>
        <v>-375</v>
      </c>
      <c r="CL1558" s="9">
        <f t="shared" si="3733"/>
        <v>0</v>
      </c>
      <c r="CM1558" s="9">
        <f t="shared" si="3733"/>
        <v>2725</v>
      </c>
      <c r="CN1558" s="9">
        <f t="shared" si="3733"/>
        <v>0</v>
      </c>
    </row>
    <row r="1559" spans="1:92" ht="33" hidden="1">
      <c r="A1559" s="25" t="s">
        <v>37</v>
      </c>
      <c r="B1559" s="26" t="s">
        <v>559</v>
      </c>
      <c r="C1559" s="26" t="s">
        <v>22</v>
      </c>
      <c r="D1559" s="26" t="s">
        <v>60</v>
      </c>
      <c r="E1559" s="26" t="s">
        <v>475</v>
      </c>
      <c r="F1559" s="26" t="s">
        <v>38</v>
      </c>
      <c r="G1559" s="9">
        <v>3137</v>
      </c>
      <c r="H1559" s="9"/>
      <c r="I1559" s="9"/>
      <c r="J1559" s="9"/>
      <c r="K1559" s="9"/>
      <c r="L1559" s="9"/>
      <c r="M1559" s="9">
        <f>G1559+I1559+J1559+K1559+L1559</f>
        <v>3137</v>
      </c>
      <c r="N1559" s="9">
        <f>H1559+L1559</f>
        <v>0</v>
      </c>
      <c r="O1559" s="9"/>
      <c r="P1559" s="9"/>
      <c r="Q1559" s="9"/>
      <c r="R1559" s="9"/>
      <c r="S1559" s="9">
        <f>M1559+O1559+P1559+Q1559+R1559</f>
        <v>3137</v>
      </c>
      <c r="T1559" s="9">
        <f>N1559+R1559</f>
        <v>0</v>
      </c>
      <c r="U1559" s="9"/>
      <c r="V1559" s="9"/>
      <c r="W1559" s="9"/>
      <c r="X1559" s="9"/>
      <c r="Y1559" s="9">
        <f>S1559+U1559+V1559+W1559+X1559</f>
        <v>3137</v>
      </c>
      <c r="Z1559" s="9">
        <f>T1559+X1559</f>
        <v>0</v>
      </c>
      <c r="AA1559" s="9"/>
      <c r="AB1559" s="9"/>
      <c r="AC1559" s="9"/>
      <c r="AD1559" s="9"/>
      <c r="AE1559" s="9">
        <f>Y1559+AA1559+AB1559+AC1559+AD1559</f>
        <v>3137</v>
      </c>
      <c r="AF1559" s="9">
        <f>Z1559+AD1559</f>
        <v>0</v>
      </c>
      <c r="AG1559" s="9"/>
      <c r="AH1559" s="9"/>
      <c r="AI1559" s="9"/>
      <c r="AJ1559" s="9"/>
      <c r="AK1559" s="9">
        <f>AE1559+AG1559+AH1559+AI1559+AJ1559</f>
        <v>3137</v>
      </c>
      <c r="AL1559" s="9">
        <f>AF1559+AJ1559</f>
        <v>0</v>
      </c>
      <c r="AM1559" s="9"/>
      <c r="AN1559" s="9"/>
      <c r="AO1559" s="9"/>
      <c r="AP1559" s="9"/>
      <c r="AQ1559" s="9">
        <f>AK1559+AM1559+AN1559+AO1559+AP1559</f>
        <v>3137</v>
      </c>
      <c r="AR1559" s="9">
        <f>AL1559+AP1559</f>
        <v>0</v>
      </c>
      <c r="AS1559" s="9"/>
      <c r="AT1559" s="9"/>
      <c r="AU1559" s="9"/>
      <c r="AV1559" s="9"/>
      <c r="AW1559" s="9">
        <f>AQ1559+AS1559+AT1559+AU1559+AV1559</f>
        <v>3137</v>
      </c>
      <c r="AX1559" s="9">
        <f>AR1559+AV1559</f>
        <v>0</v>
      </c>
      <c r="AY1559" s="9"/>
      <c r="AZ1559" s="9"/>
      <c r="BA1559" s="9">
        <v>-37</v>
      </c>
      <c r="BB1559" s="9"/>
      <c r="BC1559" s="9">
        <f>AW1559+AY1559+AZ1559+BA1559+BB1559</f>
        <v>3100</v>
      </c>
      <c r="BD1559" s="9">
        <f>AX1559+BB1559</f>
        <v>0</v>
      </c>
      <c r="BE1559" s="9"/>
      <c r="BF1559" s="9"/>
      <c r="BG1559" s="9"/>
      <c r="BH1559" s="9"/>
      <c r="BI1559" s="9">
        <f>BC1559+BE1559+BF1559+BG1559+BH1559</f>
        <v>3100</v>
      </c>
      <c r="BJ1559" s="9">
        <f>BD1559+BH1559</f>
        <v>0</v>
      </c>
      <c r="BK1559" s="9"/>
      <c r="BL1559" s="9"/>
      <c r="BM1559" s="9"/>
      <c r="BN1559" s="9"/>
      <c r="BO1559" s="9">
        <f>BI1559+BK1559+BL1559+BM1559+BN1559</f>
        <v>3100</v>
      </c>
      <c r="BP1559" s="9">
        <f>BJ1559+BN1559</f>
        <v>0</v>
      </c>
      <c r="BQ1559" s="9"/>
      <c r="BR1559" s="9"/>
      <c r="BS1559" s="9"/>
      <c r="BT1559" s="9"/>
      <c r="BU1559" s="9">
        <f>BO1559+BQ1559+BR1559+BS1559+BT1559</f>
        <v>3100</v>
      </c>
      <c r="BV1559" s="9">
        <f>BP1559+BT1559</f>
        <v>0</v>
      </c>
      <c r="BW1559" s="9"/>
      <c r="BX1559" s="9"/>
      <c r="BY1559" s="9"/>
      <c r="BZ1559" s="9"/>
      <c r="CA1559" s="9">
        <f>BU1559+BW1559+BX1559+BY1559+BZ1559</f>
        <v>3100</v>
      </c>
      <c r="CB1559" s="9">
        <f>BV1559+BZ1559</f>
        <v>0</v>
      </c>
      <c r="CC1559" s="9"/>
      <c r="CD1559" s="9"/>
      <c r="CE1559" s="9"/>
      <c r="CF1559" s="9"/>
      <c r="CG1559" s="9">
        <f>CA1559+CC1559+CD1559+CE1559+CF1559</f>
        <v>3100</v>
      </c>
      <c r="CH1559" s="9">
        <f>CB1559+CF1559</f>
        <v>0</v>
      </c>
      <c r="CI1559" s="9"/>
      <c r="CJ1559" s="9"/>
      <c r="CK1559" s="9">
        <v>-375</v>
      </c>
      <c r="CL1559" s="9"/>
      <c r="CM1559" s="9">
        <f>CG1559+CI1559+CJ1559+CK1559+CL1559</f>
        <v>2725</v>
      </c>
      <c r="CN1559" s="9">
        <f>CH1559+CL1559</f>
        <v>0</v>
      </c>
    </row>
    <row r="1560" spans="1:92" ht="16.5" hidden="1" customHeight="1">
      <c r="A1560" s="25" t="s">
        <v>62</v>
      </c>
      <c r="B1560" s="26" t="s">
        <v>559</v>
      </c>
      <c r="C1560" s="26" t="s">
        <v>22</v>
      </c>
      <c r="D1560" s="26" t="s">
        <v>60</v>
      </c>
      <c r="E1560" s="26" t="s">
        <v>63</v>
      </c>
      <c r="F1560" s="26"/>
      <c r="G1560" s="8">
        <f t="shared" ref="G1560:V1563" si="3734">G1561</f>
        <v>750</v>
      </c>
      <c r="H1560" s="8">
        <f t="shared" si="3734"/>
        <v>0</v>
      </c>
      <c r="I1560" s="8">
        <f t="shared" si="3734"/>
        <v>0</v>
      </c>
      <c r="J1560" s="8">
        <f t="shared" si="3734"/>
        <v>0</v>
      </c>
      <c r="K1560" s="8">
        <f t="shared" si="3734"/>
        <v>0</v>
      </c>
      <c r="L1560" s="8">
        <f t="shared" si="3734"/>
        <v>0</v>
      </c>
      <c r="M1560" s="8">
        <f t="shared" si="3734"/>
        <v>750</v>
      </c>
      <c r="N1560" s="8">
        <f t="shared" si="3734"/>
        <v>0</v>
      </c>
      <c r="O1560" s="8">
        <f t="shared" si="3734"/>
        <v>0</v>
      </c>
      <c r="P1560" s="8">
        <f t="shared" si="3734"/>
        <v>0</v>
      </c>
      <c r="Q1560" s="8">
        <f t="shared" si="3734"/>
        <v>0</v>
      </c>
      <c r="R1560" s="8">
        <f t="shared" si="3734"/>
        <v>0</v>
      </c>
      <c r="S1560" s="8">
        <f t="shared" si="3734"/>
        <v>750</v>
      </c>
      <c r="T1560" s="8">
        <f t="shared" si="3734"/>
        <v>0</v>
      </c>
      <c r="U1560" s="8">
        <f t="shared" si="3734"/>
        <v>0</v>
      </c>
      <c r="V1560" s="8">
        <f t="shared" si="3734"/>
        <v>0</v>
      </c>
      <c r="W1560" s="8">
        <f t="shared" ref="U1560:AJ1563" si="3735">W1561</f>
        <v>0</v>
      </c>
      <c r="X1560" s="8">
        <f t="shared" si="3735"/>
        <v>0</v>
      </c>
      <c r="Y1560" s="8">
        <f t="shared" si="3735"/>
        <v>750</v>
      </c>
      <c r="Z1560" s="8">
        <f t="shared" si="3735"/>
        <v>0</v>
      </c>
      <c r="AA1560" s="8">
        <f t="shared" si="3735"/>
        <v>0</v>
      </c>
      <c r="AB1560" s="8">
        <f t="shared" si="3735"/>
        <v>0</v>
      </c>
      <c r="AC1560" s="8">
        <f t="shared" si="3735"/>
        <v>0</v>
      </c>
      <c r="AD1560" s="8">
        <f t="shared" si="3735"/>
        <v>0</v>
      </c>
      <c r="AE1560" s="8">
        <f t="shared" si="3735"/>
        <v>750</v>
      </c>
      <c r="AF1560" s="8">
        <f t="shared" si="3735"/>
        <v>0</v>
      </c>
      <c r="AG1560" s="8">
        <f t="shared" si="3735"/>
        <v>0</v>
      </c>
      <c r="AH1560" s="8">
        <f t="shared" si="3735"/>
        <v>0</v>
      </c>
      <c r="AI1560" s="8">
        <f t="shared" si="3735"/>
        <v>0</v>
      </c>
      <c r="AJ1560" s="8">
        <f t="shared" si="3735"/>
        <v>0</v>
      </c>
      <c r="AK1560" s="8">
        <f t="shared" ref="AG1560:AV1563" si="3736">AK1561</f>
        <v>750</v>
      </c>
      <c r="AL1560" s="8">
        <f t="shared" si="3736"/>
        <v>0</v>
      </c>
      <c r="AM1560" s="8">
        <f t="shared" si="3736"/>
        <v>0</v>
      </c>
      <c r="AN1560" s="8">
        <f t="shared" si="3736"/>
        <v>0</v>
      </c>
      <c r="AO1560" s="8">
        <f t="shared" si="3736"/>
        <v>0</v>
      </c>
      <c r="AP1560" s="8">
        <f t="shared" si="3736"/>
        <v>0</v>
      </c>
      <c r="AQ1560" s="8">
        <f t="shared" si="3736"/>
        <v>750</v>
      </c>
      <c r="AR1560" s="8">
        <f t="shared" si="3736"/>
        <v>0</v>
      </c>
      <c r="AS1560" s="8">
        <f t="shared" si="3736"/>
        <v>0</v>
      </c>
      <c r="AT1560" s="8">
        <f t="shared" si="3736"/>
        <v>0</v>
      </c>
      <c r="AU1560" s="8">
        <f t="shared" si="3736"/>
        <v>0</v>
      </c>
      <c r="AV1560" s="8">
        <f t="shared" si="3736"/>
        <v>0</v>
      </c>
      <c r="AW1560" s="8">
        <f t="shared" ref="AS1560:BH1563" si="3737">AW1561</f>
        <v>750</v>
      </c>
      <c r="AX1560" s="8">
        <f t="shared" si="3737"/>
        <v>0</v>
      </c>
      <c r="AY1560" s="8">
        <f t="shared" si="3737"/>
        <v>0</v>
      </c>
      <c r="AZ1560" s="8">
        <f t="shared" si="3737"/>
        <v>0</v>
      </c>
      <c r="BA1560" s="8">
        <f t="shared" si="3737"/>
        <v>0</v>
      </c>
      <c r="BB1560" s="8">
        <f t="shared" si="3737"/>
        <v>0</v>
      </c>
      <c r="BC1560" s="8">
        <f t="shared" si="3737"/>
        <v>750</v>
      </c>
      <c r="BD1560" s="8">
        <f t="shared" si="3737"/>
        <v>0</v>
      </c>
      <c r="BE1560" s="8">
        <f t="shared" si="3737"/>
        <v>0</v>
      </c>
      <c r="BF1560" s="8">
        <f t="shared" si="3737"/>
        <v>0</v>
      </c>
      <c r="BG1560" s="8">
        <f t="shared" si="3737"/>
        <v>0</v>
      </c>
      <c r="BH1560" s="8">
        <f t="shared" si="3737"/>
        <v>0</v>
      </c>
      <c r="BI1560" s="8">
        <f t="shared" ref="BE1560:BT1563" si="3738">BI1561</f>
        <v>750</v>
      </c>
      <c r="BJ1560" s="8">
        <f t="shared" si="3738"/>
        <v>0</v>
      </c>
      <c r="BK1560" s="8">
        <f t="shared" si="3738"/>
        <v>0</v>
      </c>
      <c r="BL1560" s="8">
        <f t="shared" si="3738"/>
        <v>0</v>
      </c>
      <c r="BM1560" s="8">
        <f t="shared" si="3738"/>
        <v>0</v>
      </c>
      <c r="BN1560" s="8">
        <f t="shared" si="3738"/>
        <v>0</v>
      </c>
      <c r="BO1560" s="8">
        <f t="shared" si="3738"/>
        <v>750</v>
      </c>
      <c r="BP1560" s="8">
        <f t="shared" si="3738"/>
        <v>0</v>
      </c>
      <c r="BQ1560" s="8">
        <f t="shared" si="3738"/>
        <v>0</v>
      </c>
      <c r="BR1560" s="8">
        <f t="shared" si="3738"/>
        <v>0</v>
      </c>
      <c r="BS1560" s="8">
        <f t="shared" si="3738"/>
        <v>0</v>
      </c>
      <c r="BT1560" s="8">
        <f t="shared" si="3738"/>
        <v>0</v>
      </c>
      <c r="BU1560" s="8">
        <f t="shared" ref="BQ1560:CF1563" si="3739">BU1561</f>
        <v>750</v>
      </c>
      <c r="BV1560" s="8">
        <f t="shared" si="3739"/>
        <v>0</v>
      </c>
      <c r="BW1560" s="8">
        <f t="shared" si="3739"/>
        <v>0</v>
      </c>
      <c r="BX1560" s="8">
        <f t="shared" si="3739"/>
        <v>0</v>
      </c>
      <c r="BY1560" s="8">
        <f t="shared" si="3739"/>
        <v>0</v>
      </c>
      <c r="BZ1560" s="8">
        <f t="shared" si="3739"/>
        <v>0</v>
      </c>
      <c r="CA1560" s="8">
        <f t="shared" si="3739"/>
        <v>750</v>
      </c>
      <c r="CB1560" s="8">
        <f t="shared" si="3739"/>
        <v>0</v>
      </c>
      <c r="CC1560" s="8">
        <f t="shared" si="3739"/>
        <v>0</v>
      </c>
      <c r="CD1560" s="8">
        <f t="shared" si="3739"/>
        <v>0</v>
      </c>
      <c r="CE1560" s="8">
        <f t="shared" si="3739"/>
        <v>0</v>
      </c>
      <c r="CF1560" s="8">
        <f t="shared" si="3739"/>
        <v>0</v>
      </c>
      <c r="CG1560" s="8">
        <f t="shared" ref="CC1560:CN1563" si="3740">CG1561</f>
        <v>750</v>
      </c>
      <c r="CH1560" s="8">
        <f t="shared" si="3740"/>
        <v>0</v>
      </c>
      <c r="CI1560" s="8">
        <f t="shared" si="3740"/>
        <v>0</v>
      </c>
      <c r="CJ1560" s="8">
        <f t="shared" si="3740"/>
        <v>0</v>
      </c>
      <c r="CK1560" s="8">
        <f t="shared" si="3740"/>
        <v>0</v>
      </c>
      <c r="CL1560" s="8">
        <f t="shared" si="3740"/>
        <v>0</v>
      </c>
      <c r="CM1560" s="8">
        <f t="shared" si="3740"/>
        <v>750</v>
      </c>
      <c r="CN1560" s="8">
        <f t="shared" si="3740"/>
        <v>0</v>
      </c>
    </row>
    <row r="1561" spans="1:92" ht="16.5" hidden="1" customHeight="1">
      <c r="A1561" s="25" t="s">
        <v>15</v>
      </c>
      <c r="B1561" s="26" t="s">
        <v>559</v>
      </c>
      <c r="C1561" s="26" t="s">
        <v>22</v>
      </c>
      <c r="D1561" s="26" t="s">
        <v>60</v>
      </c>
      <c r="E1561" s="26" t="s">
        <v>64</v>
      </c>
      <c r="F1561" s="26"/>
      <c r="G1561" s="8">
        <f t="shared" si="3734"/>
        <v>750</v>
      </c>
      <c r="H1561" s="8">
        <f t="shared" si="3734"/>
        <v>0</v>
      </c>
      <c r="I1561" s="8">
        <f t="shared" si="3734"/>
        <v>0</v>
      </c>
      <c r="J1561" s="8">
        <f t="shared" si="3734"/>
        <v>0</v>
      </c>
      <c r="K1561" s="8">
        <f t="shared" si="3734"/>
        <v>0</v>
      </c>
      <c r="L1561" s="8">
        <f t="shared" si="3734"/>
        <v>0</v>
      </c>
      <c r="M1561" s="8">
        <f t="shared" si="3734"/>
        <v>750</v>
      </c>
      <c r="N1561" s="8">
        <f t="shared" si="3734"/>
        <v>0</v>
      </c>
      <c r="O1561" s="8">
        <f t="shared" si="3734"/>
        <v>0</v>
      </c>
      <c r="P1561" s="8">
        <f t="shared" si="3734"/>
        <v>0</v>
      </c>
      <c r="Q1561" s="8">
        <f t="shared" si="3734"/>
        <v>0</v>
      </c>
      <c r="R1561" s="8">
        <f t="shared" si="3734"/>
        <v>0</v>
      </c>
      <c r="S1561" s="8">
        <f t="shared" si="3734"/>
        <v>750</v>
      </c>
      <c r="T1561" s="8">
        <f t="shared" si="3734"/>
        <v>0</v>
      </c>
      <c r="U1561" s="8">
        <f t="shared" si="3735"/>
        <v>0</v>
      </c>
      <c r="V1561" s="8">
        <f t="shared" si="3735"/>
        <v>0</v>
      </c>
      <c r="W1561" s="8">
        <f t="shared" si="3735"/>
        <v>0</v>
      </c>
      <c r="X1561" s="8">
        <f t="shared" si="3735"/>
        <v>0</v>
      </c>
      <c r="Y1561" s="8">
        <f t="shared" si="3735"/>
        <v>750</v>
      </c>
      <c r="Z1561" s="8">
        <f t="shared" si="3735"/>
        <v>0</v>
      </c>
      <c r="AA1561" s="8">
        <f t="shared" si="3735"/>
        <v>0</v>
      </c>
      <c r="AB1561" s="8">
        <f t="shared" si="3735"/>
        <v>0</v>
      </c>
      <c r="AC1561" s="8">
        <f t="shared" si="3735"/>
        <v>0</v>
      </c>
      <c r="AD1561" s="8">
        <f t="shared" si="3735"/>
        <v>0</v>
      </c>
      <c r="AE1561" s="8">
        <f t="shared" si="3735"/>
        <v>750</v>
      </c>
      <c r="AF1561" s="8">
        <f t="shared" si="3735"/>
        <v>0</v>
      </c>
      <c r="AG1561" s="8">
        <f t="shared" si="3736"/>
        <v>0</v>
      </c>
      <c r="AH1561" s="8">
        <f t="shared" si="3736"/>
        <v>0</v>
      </c>
      <c r="AI1561" s="8">
        <f t="shared" si="3736"/>
        <v>0</v>
      </c>
      <c r="AJ1561" s="8">
        <f t="shared" si="3736"/>
        <v>0</v>
      </c>
      <c r="AK1561" s="8">
        <f t="shared" si="3736"/>
        <v>750</v>
      </c>
      <c r="AL1561" s="8">
        <f t="shared" si="3736"/>
        <v>0</v>
      </c>
      <c r="AM1561" s="8">
        <f t="shared" si="3736"/>
        <v>0</v>
      </c>
      <c r="AN1561" s="8">
        <f t="shared" si="3736"/>
        <v>0</v>
      </c>
      <c r="AO1561" s="8">
        <f t="shared" si="3736"/>
        <v>0</v>
      </c>
      <c r="AP1561" s="8">
        <f t="shared" si="3736"/>
        <v>0</v>
      </c>
      <c r="AQ1561" s="8">
        <f t="shared" si="3736"/>
        <v>750</v>
      </c>
      <c r="AR1561" s="8">
        <f t="shared" si="3736"/>
        <v>0</v>
      </c>
      <c r="AS1561" s="8">
        <f t="shared" si="3737"/>
        <v>0</v>
      </c>
      <c r="AT1561" s="8">
        <f t="shared" si="3737"/>
        <v>0</v>
      </c>
      <c r="AU1561" s="8">
        <f t="shared" si="3737"/>
        <v>0</v>
      </c>
      <c r="AV1561" s="8">
        <f t="shared" si="3737"/>
        <v>0</v>
      </c>
      <c r="AW1561" s="8">
        <f t="shared" si="3737"/>
        <v>750</v>
      </c>
      <c r="AX1561" s="8">
        <f t="shared" si="3737"/>
        <v>0</v>
      </c>
      <c r="AY1561" s="8">
        <f t="shared" si="3737"/>
        <v>0</v>
      </c>
      <c r="AZ1561" s="8">
        <f t="shared" si="3737"/>
        <v>0</v>
      </c>
      <c r="BA1561" s="8">
        <f t="shared" si="3737"/>
        <v>0</v>
      </c>
      <c r="BB1561" s="8">
        <f t="shared" si="3737"/>
        <v>0</v>
      </c>
      <c r="BC1561" s="8">
        <f t="shared" si="3737"/>
        <v>750</v>
      </c>
      <c r="BD1561" s="8">
        <f t="shared" si="3737"/>
        <v>0</v>
      </c>
      <c r="BE1561" s="8">
        <f t="shared" si="3738"/>
        <v>0</v>
      </c>
      <c r="BF1561" s="8">
        <f t="shared" si="3738"/>
        <v>0</v>
      </c>
      <c r="BG1561" s="8">
        <f t="shared" si="3738"/>
        <v>0</v>
      </c>
      <c r="BH1561" s="8">
        <f t="shared" si="3738"/>
        <v>0</v>
      </c>
      <c r="BI1561" s="8">
        <f t="shared" si="3738"/>
        <v>750</v>
      </c>
      <c r="BJ1561" s="8">
        <f t="shared" si="3738"/>
        <v>0</v>
      </c>
      <c r="BK1561" s="8">
        <f t="shared" si="3738"/>
        <v>0</v>
      </c>
      <c r="BL1561" s="8">
        <f t="shared" si="3738"/>
        <v>0</v>
      </c>
      <c r="BM1561" s="8">
        <f t="shared" si="3738"/>
        <v>0</v>
      </c>
      <c r="BN1561" s="8">
        <f t="shared" si="3738"/>
        <v>0</v>
      </c>
      <c r="BO1561" s="8">
        <f t="shared" si="3738"/>
        <v>750</v>
      </c>
      <c r="BP1561" s="8">
        <f t="shared" si="3738"/>
        <v>0</v>
      </c>
      <c r="BQ1561" s="8">
        <f t="shared" si="3739"/>
        <v>0</v>
      </c>
      <c r="BR1561" s="8">
        <f t="shared" si="3739"/>
        <v>0</v>
      </c>
      <c r="BS1561" s="8">
        <f t="shared" si="3739"/>
        <v>0</v>
      </c>
      <c r="BT1561" s="8">
        <f t="shared" si="3739"/>
        <v>0</v>
      </c>
      <c r="BU1561" s="8">
        <f t="shared" si="3739"/>
        <v>750</v>
      </c>
      <c r="BV1561" s="8">
        <f t="shared" si="3739"/>
        <v>0</v>
      </c>
      <c r="BW1561" s="8">
        <f t="shared" si="3739"/>
        <v>0</v>
      </c>
      <c r="BX1561" s="8">
        <f t="shared" si="3739"/>
        <v>0</v>
      </c>
      <c r="BY1561" s="8">
        <f t="shared" si="3739"/>
        <v>0</v>
      </c>
      <c r="BZ1561" s="8">
        <f t="shared" si="3739"/>
        <v>0</v>
      </c>
      <c r="CA1561" s="8">
        <f t="shared" si="3739"/>
        <v>750</v>
      </c>
      <c r="CB1561" s="8">
        <f t="shared" si="3739"/>
        <v>0</v>
      </c>
      <c r="CC1561" s="8">
        <f t="shared" si="3740"/>
        <v>0</v>
      </c>
      <c r="CD1561" s="8">
        <f t="shared" si="3740"/>
        <v>0</v>
      </c>
      <c r="CE1561" s="8">
        <f t="shared" si="3740"/>
        <v>0</v>
      </c>
      <c r="CF1561" s="8">
        <f t="shared" si="3740"/>
        <v>0</v>
      </c>
      <c r="CG1561" s="8">
        <f t="shared" si="3740"/>
        <v>750</v>
      </c>
      <c r="CH1561" s="8">
        <f t="shared" si="3740"/>
        <v>0</v>
      </c>
      <c r="CI1561" s="8">
        <f t="shared" si="3740"/>
        <v>0</v>
      </c>
      <c r="CJ1561" s="8">
        <f t="shared" si="3740"/>
        <v>0</v>
      </c>
      <c r="CK1561" s="8">
        <f t="shared" si="3740"/>
        <v>0</v>
      </c>
      <c r="CL1561" s="8">
        <f t="shared" si="3740"/>
        <v>0</v>
      </c>
      <c r="CM1561" s="8">
        <f t="shared" si="3740"/>
        <v>750</v>
      </c>
      <c r="CN1561" s="8">
        <f t="shared" si="3740"/>
        <v>0</v>
      </c>
    </row>
    <row r="1562" spans="1:92" ht="16.5" hidden="1" customHeight="1">
      <c r="A1562" s="25" t="s">
        <v>61</v>
      </c>
      <c r="B1562" s="26" t="s">
        <v>559</v>
      </c>
      <c r="C1562" s="26" t="s">
        <v>22</v>
      </c>
      <c r="D1562" s="26" t="s">
        <v>60</v>
      </c>
      <c r="E1562" s="26" t="s">
        <v>65</v>
      </c>
      <c r="F1562" s="26"/>
      <c r="G1562" s="8">
        <f t="shared" si="3734"/>
        <v>750</v>
      </c>
      <c r="H1562" s="8">
        <f t="shared" si="3734"/>
        <v>0</v>
      </c>
      <c r="I1562" s="8">
        <f t="shared" si="3734"/>
        <v>0</v>
      </c>
      <c r="J1562" s="8">
        <f t="shared" si="3734"/>
        <v>0</v>
      </c>
      <c r="K1562" s="8">
        <f t="shared" si="3734"/>
        <v>0</v>
      </c>
      <c r="L1562" s="8">
        <f t="shared" si="3734"/>
        <v>0</v>
      </c>
      <c r="M1562" s="8">
        <f t="shared" si="3734"/>
        <v>750</v>
      </c>
      <c r="N1562" s="8">
        <f t="shared" si="3734"/>
        <v>0</v>
      </c>
      <c r="O1562" s="8">
        <f t="shared" si="3734"/>
        <v>0</v>
      </c>
      <c r="P1562" s="8">
        <f t="shared" si="3734"/>
        <v>0</v>
      </c>
      <c r="Q1562" s="8">
        <f t="shared" si="3734"/>
        <v>0</v>
      </c>
      <c r="R1562" s="8">
        <f t="shared" si="3734"/>
        <v>0</v>
      </c>
      <c r="S1562" s="8">
        <f t="shared" si="3734"/>
        <v>750</v>
      </c>
      <c r="T1562" s="8">
        <f t="shared" si="3734"/>
        <v>0</v>
      </c>
      <c r="U1562" s="8">
        <f t="shared" si="3735"/>
        <v>0</v>
      </c>
      <c r="V1562" s="8">
        <f t="shared" si="3735"/>
        <v>0</v>
      </c>
      <c r="W1562" s="8">
        <f t="shared" si="3735"/>
        <v>0</v>
      </c>
      <c r="X1562" s="8">
        <f t="shared" si="3735"/>
        <v>0</v>
      </c>
      <c r="Y1562" s="8">
        <f t="shared" si="3735"/>
        <v>750</v>
      </c>
      <c r="Z1562" s="8">
        <f t="shared" si="3735"/>
        <v>0</v>
      </c>
      <c r="AA1562" s="8">
        <f t="shared" si="3735"/>
        <v>0</v>
      </c>
      <c r="AB1562" s="8">
        <f t="shared" si="3735"/>
        <v>0</v>
      </c>
      <c r="AC1562" s="8">
        <f t="shared" si="3735"/>
        <v>0</v>
      </c>
      <c r="AD1562" s="8">
        <f t="shared" si="3735"/>
        <v>0</v>
      </c>
      <c r="AE1562" s="8">
        <f t="shared" si="3735"/>
        <v>750</v>
      </c>
      <c r="AF1562" s="8">
        <f t="shared" si="3735"/>
        <v>0</v>
      </c>
      <c r="AG1562" s="8">
        <f t="shared" si="3736"/>
        <v>0</v>
      </c>
      <c r="AH1562" s="8">
        <f t="shared" si="3736"/>
        <v>0</v>
      </c>
      <c r="AI1562" s="8">
        <f t="shared" si="3736"/>
        <v>0</v>
      </c>
      <c r="AJ1562" s="8">
        <f t="shared" si="3736"/>
        <v>0</v>
      </c>
      <c r="AK1562" s="8">
        <f t="shared" si="3736"/>
        <v>750</v>
      </c>
      <c r="AL1562" s="8">
        <f t="shared" si="3736"/>
        <v>0</v>
      </c>
      <c r="AM1562" s="8">
        <f t="shared" si="3736"/>
        <v>0</v>
      </c>
      <c r="AN1562" s="8">
        <f t="shared" si="3736"/>
        <v>0</v>
      </c>
      <c r="AO1562" s="8">
        <f t="shared" si="3736"/>
        <v>0</v>
      </c>
      <c r="AP1562" s="8">
        <f t="shared" si="3736"/>
        <v>0</v>
      </c>
      <c r="AQ1562" s="8">
        <f t="shared" si="3736"/>
        <v>750</v>
      </c>
      <c r="AR1562" s="8">
        <f t="shared" si="3736"/>
        <v>0</v>
      </c>
      <c r="AS1562" s="8">
        <f t="shared" si="3737"/>
        <v>0</v>
      </c>
      <c r="AT1562" s="8">
        <f t="shared" si="3737"/>
        <v>0</v>
      </c>
      <c r="AU1562" s="8">
        <f t="shared" si="3737"/>
        <v>0</v>
      </c>
      <c r="AV1562" s="8">
        <f t="shared" si="3737"/>
        <v>0</v>
      </c>
      <c r="AW1562" s="8">
        <f t="shared" si="3737"/>
        <v>750</v>
      </c>
      <c r="AX1562" s="8">
        <f t="shared" si="3737"/>
        <v>0</v>
      </c>
      <c r="AY1562" s="8">
        <f t="shared" si="3737"/>
        <v>0</v>
      </c>
      <c r="AZ1562" s="8">
        <f t="shared" si="3737"/>
        <v>0</v>
      </c>
      <c r="BA1562" s="8">
        <f t="shared" si="3737"/>
        <v>0</v>
      </c>
      <c r="BB1562" s="8">
        <f t="shared" si="3737"/>
        <v>0</v>
      </c>
      <c r="BC1562" s="8">
        <f t="shared" si="3737"/>
        <v>750</v>
      </c>
      <c r="BD1562" s="8">
        <f t="shared" si="3737"/>
        <v>0</v>
      </c>
      <c r="BE1562" s="8">
        <f t="shared" si="3738"/>
        <v>0</v>
      </c>
      <c r="BF1562" s="8">
        <f t="shared" si="3738"/>
        <v>0</v>
      </c>
      <c r="BG1562" s="8">
        <f t="shared" si="3738"/>
        <v>0</v>
      </c>
      <c r="BH1562" s="8">
        <f t="shared" si="3738"/>
        <v>0</v>
      </c>
      <c r="BI1562" s="8">
        <f t="shared" si="3738"/>
        <v>750</v>
      </c>
      <c r="BJ1562" s="8">
        <f t="shared" si="3738"/>
        <v>0</v>
      </c>
      <c r="BK1562" s="8">
        <f t="shared" si="3738"/>
        <v>0</v>
      </c>
      <c r="BL1562" s="8">
        <f t="shared" si="3738"/>
        <v>0</v>
      </c>
      <c r="BM1562" s="8">
        <f t="shared" si="3738"/>
        <v>0</v>
      </c>
      <c r="BN1562" s="8">
        <f t="shared" si="3738"/>
        <v>0</v>
      </c>
      <c r="BO1562" s="8">
        <f t="shared" si="3738"/>
        <v>750</v>
      </c>
      <c r="BP1562" s="8">
        <f t="shared" si="3738"/>
        <v>0</v>
      </c>
      <c r="BQ1562" s="8">
        <f t="shared" si="3739"/>
        <v>0</v>
      </c>
      <c r="BR1562" s="8">
        <f t="shared" si="3739"/>
        <v>0</v>
      </c>
      <c r="BS1562" s="8">
        <f t="shared" si="3739"/>
        <v>0</v>
      </c>
      <c r="BT1562" s="8">
        <f t="shared" si="3739"/>
        <v>0</v>
      </c>
      <c r="BU1562" s="8">
        <f t="shared" si="3739"/>
        <v>750</v>
      </c>
      <c r="BV1562" s="8">
        <f t="shared" si="3739"/>
        <v>0</v>
      </c>
      <c r="BW1562" s="8">
        <f t="shared" si="3739"/>
        <v>0</v>
      </c>
      <c r="BX1562" s="8">
        <f t="shared" si="3739"/>
        <v>0</v>
      </c>
      <c r="BY1562" s="8">
        <f t="shared" si="3739"/>
        <v>0</v>
      </c>
      <c r="BZ1562" s="8">
        <f t="shared" si="3739"/>
        <v>0</v>
      </c>
      <c r="CA1562" s="8">
        <f t="shared" si="3739"/>
        <v>750</v>
      </c>
      <c r="CB1562" s="8">
        <f t="shared" si="3739"/>
        <v>0</v>
      </c>
      <c r="CC1562" s="8">
        <f t="shared" si="3740"/>
        <v>0</v>
      </c>
      <c r="CD1562" s="8">
        <f t="shared" si="3740"/>
        <v>0</v>
      </c>
      <c r="CE1562" s="8">
        <f t="shared" si="3740"/>
        <v>0</v>
      </c>
      <c r="CF1562" s="8">
        <f t="shared" si="3740"/>
        <v>0</v>
      </c>
      <c r="CG1562" s="8">
        <f t="shared" si="3740"/>
        <v>750</v>
      </c>
      <c r="CH1562" s="8">
        <f t="shared" si="3740"/>
        <v>0</v>
      </c>
      <c r="CI1562" s="8">
        <f t="shared" si="3740"/>
        <v>0</v>
      </c>
      <c r="CJ1562" s="8">
        <f t="shared" si="3740"/>
        <v>0</v>
      </c>
      <c r="CK1562" s="8">
        <f t="shared" si="3740"/>
        <v>0</v>
      </c>
      <c r="CL1562" s="8">
        <f t="shared" si="3740"/>
        <v>0</v>
      </c>
      <c r="CM1562" s="8">
        <f t="shared" si="3740"/>
        <v>750</v>
      </c>
      <c r="CN1562" s="8">
        <f t="shared" si="3740"/>
        <v>0</v>
      </c>
    </row>
    <row r="1563" spans="1:92" ht="16.5" hidden="1" customHeight="1">
      <c r="A1563" s="25" t="s">
        <v>66</v>
      </c>
      <c r="B1563" s="26" t="s">
        <v>559</v>
      </c>
      <c r="C1563" s="26" t="s">
        <v>22</v>
      </c>
      <c r="D1563" s="26" t="s">
        <v>60</v>
      </c>
      <c r="E1563" s="26" t="s">
        <v>65</v>
      </c>
      <c r="F1563" s="26" t="s">
        <v>67</v>
      </c>
      <c r="G1563" s="9">
        <f t="shared" si="3734"/>
        <v>750</v>
      </c>
      <c r="H1563" s="9">
        <f t="shared" si="3734"/>
        <v>0</v>
      </c>
      <c r="I1563" s="9">
        <f t="shared" si="3734"/>
        <v>0</v>
      </c>
      <c r="J1563" s="9">
        <f t="shared" si="3734"/>
        <v>0</v>
      </c>
      <c r="K1563" s="9">
        <f t="shared" si="3734"/>
        <v>0</v>
      </c>
      <c r="L1563" s="9">
        <f t="shared" si="3734"/>
        <v>0</v>
      </c>
      <c r="M1563" s="9">
        <f t="shared" si="3734"/>
        <v>750</v>
      </c>
      <c r="N1563" s="9">
        <f t="shared" si="3734"/>
        <v>0</v>
      </c>
      <c r="O1563" s="9">
        <f t="shared" si="3734"/>
        <v>0</v>
      </c>
      <c r="P1563" s="9">
        <f t="shared" si="3734"/>
        <v>0</v>
      </c>
      <c r="Q1563" s="9">
        <f t="shared" si="3734"/>
        <v>0</v>
      </c>
      <c r="R1563" s="9">
        <f t="shared" si="3734"/>
        <v>0</v>
      </c>
      <c r="S1563" s="9">
        <f t="shared" si="3734"/>
        <v>750</v>
      </c>
      <c r="T1563" s="9">
        <f t="shared" si="3734"/>
        <v>0</v>
      </c>
      <c r="U1563" s="9">
        <f t="shared" si="3735"/>
        <v>0</v>
      </c>
      <c r="V1563" s="9">
        <f t="shared" si="3735"/>
        <v>0</v>
      </c>
      <c r="W1563" s="9">
        <f t="shared" si="3735"/>
        <v>0</v>
      </c>
      <c r="X1563" s="9">
        <f t="shared" si="3735"/>
        <v>0</v>
      </c>
      <c r="Y1563" s="9">
        <f t="shared" si="3735"/>
        <v>750</v>
      </c>
      <c r="Z1563" s="9">
        <f t="shared" si="3735"/>
        <v>0</v>
      </c>
      <c r="AA1563" s="9">
        <f t="shared" si="3735"/>
        <v>0</v>
      </c>
      <c r="AB1563" s="9">
        <f t="shared" si="3735"/>
        <v>0</v>
      </c>
      <c r="AC1563" s="9">
        <f t="shared" si="3735"/>
        <v>0</v>
      </c>
      <c r="AD1563" s="9">
        <f t="shared" si="3735"/>
        <v>0</v>
      </c>
      <c r="AE1563" s="9">
        <f t="shared" si="3735"/>
        <v>750</v>
      </c>
      <c r="AF1563" s="9">
        <f t="shared" si="3735"/>
        <v>0</v>
      </c>
      <c r="AG1563" s="9">
        <f t="shared" si="3736"/>
        <v>0</v>
      </c>
      <c r="AH1563" s="9">
        <f t="shared" si="3736"/>
        <v>0</v>
      </c>
      <c r="AI1563" s="9">
        <f t="shared" si="3736"/>
        <v>0</v>
      </c>
      <c r="AJ1563" s="9">
        <f t="shared" si="3736"/>
        <v>0</v>
      </c>
      <c r="AK1563" s="9">
        <f t="shared" si="3736"/>
        <v>750</v>
      </c>
      <c r="AL1563" s="9">
        <f t="shared" si="3736"/>
        <v>0</v>
      </c>
      <c r="AM1563" s="9">
        <f t="shared" si="3736"/>
        <v>0</v>
      </c>
      <c r="AN1563" s="9">
        <f t="shared" si="3736"/>
        <v>0</v>
      </c>
      <c r="AO1563" s="9">
        <f t="shared" si="3736"/>
        <v>0</v>
      </c>
      <c r="AP1563" s="9">
        <f t="shared" si="3736"/>
        <v>0</v>
      </c>
      <c r="AQ1563" s="9">
        <f t="shared" si="3736"/>
        <v>750</v>
      </c>
      <c r="AR1563" s="9">
        <f t="shared" si="3736"/>
        <v>0</v>
      </c>
      <c r="AS1563" s="9">
        <f t="shared" si="3737"/>
        <v>0</v>
      </c>
      <c r="AT1563" s="9">
        <f t="shared" si="3737"/>
        <v>0</v>
      </c>
      <c r="AU1563" s="9">
        <f t="shared" si="3737"/>
        <v>0</v>
      </c>
      <c r="AV1563" s="9">
        <f t="shared" si="3737"/>
        <v>0</v>
      </c>
      <c r="AW1563" s="9">
        <f t="shared" si="3737"/>
        <v>750</v>
      </c>
      <c r="AX1563" s="9">
        <f t="shared" si="3737"/>
        <v>0</v>
      </c>
      <c r="AY1563" s="9">
        <f t="shared" si="3737"/>
        <v>0</v>
      </c>
      <c r="AZ1563" s="9">
        <f t="shared" si="3737"/>
        <v>0</v>
      </c>
      <c r="BA1563" s="9">
        <f t="shared" si="3737"/>
        <v>0</v>
      </c>
      <c r="BB1563" s="9">
        <f t="shared" si="3737"/>
        <v>0</v>
      </c>
      <c r="BC1563" s="9">
        <f t="shared" si="3737"/>
        <v>750</v>
      </c>
      <c r="BD1563" s="9">
        <f t="shared" si="3737"/>
        <v>0</v>
      </c>
      <c r="BE1563" s="9">
        <f t="shared" si="3738"/>
        <v>0</v>
      </c>
      <c r="BF1563" s="9">
        <f t="shared" si="3738"/>
        <v>0</v>
      </c>
      <c r="BG1563" s="9">
        <f t="shared" si="3738"/>
        <v>0</v>
      </c>
      <c r="BH1563" s="9">
        <f t="shared" si="3738"/>
        <v>0</v>
      </c>
      <c r="BI1563" s="9">
        <f t="shared" si="3738"/>
        <v>750</v>
      </c>
      <c r="BJ1563" s="9">
        <f t="shared" si="3738"/>
        <v>0</v>
      </c>
      <c r="BK1563" s="9">
        <f t="shared" si="3738"/>
        <v>0</v>
      </c>
      <c r="BL1563" s="9">
        <f t="shared" si="3738"/>
        <v>0</v>
      </c>
      <c r="BM1563" s="9">
        <f t="shared" si="3738"/>
        <v>0</v>
      </c>
      <c r="BN1563" s="9">
        <f t="shared" si="3738"/>
        <v>0</v>
      </c>
      <c r="BO1563" s="9">
        <f t="shared" si="3738"/>
        <v>750</v>
      </c>
      <c r="BP1563" s="9">
        <f t="shared" si="3738"/>
        <v>0</v>
      </c>
      <c r="BQ1563" s="9">
        <f t="shared" si="3739"/>
        <v>0</v>
      </c>
      <c r="BR1563" s="9">
        <f t="shared" si="3739"/>
        <v>0</v>
      </c>
      <c r="BS1563" s="9">
        <f t="shared" si="3739"/>
        <v>0</v>
      </c>
      <c r="BT1563" s="9">
        <f t="shared" si="3739"/>
        <v>0</v>
      </c>
      <c r="BU1563" s="9">
        <f t="shared" si="3739"/>
        <v>750</v>
      </c>
      <c r="BV1563" s="9">
        <f t="shared" si="3739"/>
        <v>0</v>
      </c>
      <c r="BW1563" s="9">
        <f t="shared" si="3739"/>
        <v>0</v>
      </c>
      <c r="BX1563" s="9">
        <f t="shared" si="3739"/>
        <v>0</v>
      </c>
      <c r="BY1563" s="9">
        <f t="shared" si="3739"/>
        <v>0</v>
      </c>
      <c r="BZ1563" s="9">
        <f t="shared" si="3739"/>
        <v>0</v>
      </c>
      <c r="CA1563" s="9">
        <f t="shared" si="3739"/>
        <v>750</v>
      </c>
      <c r="CB1563" s="9">
        <f t="shared" si="3739"/>
        <v>0</v>
      </c>
      <c r="CC1563" s="9">
        <f t="shared" si="3740"/>
        <v>0</v>
      </c>
      <c r="CD1563" s="9">
        <f t="shared" si="3740"/>
        <v>0</v>
      </c>
      <c r="CE1563" s="9">
        <f t="shared" si="3740"/>
        <v>0</v>
      </c>
      <c r="CF1563" s="9">
        <f t="shared" si="3740"/>
        <v>0</v>
      </c>
      <c r="CG1563" s="9">
        <f t="shared" si="3740"/>
        <v>750</v>
      </c>
      <c r="CH1563" s="9">
        <f t="shared" si="3740"/>
        <v>0</v>
      </c>
      <c r="CI1563" s="9">
        <f t="shared" si="3740"/>
        <v>0</v>
      </c>
      <c r="CJ1563" s="9">
        <f t="shared" si="3740"/>
        <v>0</v>
      </c>
      <c r="CK1563" s="9">
        <f t="shared" si="3740"/>
        <v>0</v>
      </c>
      <c r="CL1563" s="9">
        <f t="shared" si="3740"/>
        <v>0</v>
      </c>
      <c r="CM1563" s="9">
        <f t="shared" si="3740"/>
        <v>750</v>
      </c>
      <c r="CN1563" s="9">
        <f t="shared" si="3740"/>
        <v>0</v>
      </c>
    </row>
    <row r="1564" spans="1:92" ht="16.5" hidden="1" customHeight="1">
      <c r="A1564" s="25" t="s">
        <v>68</v>
      </c>
      <c r="B1564" s="26" t="s">
        <v>559</v>
      </c>
      <c r="C1564" s="26" t="s">
        <v>22</v>
      </c>
      <c r="D1564" s="26" t="s">
        <v>60</v>
      </c>
      <c r="E1564" s="26" t="s">
        <v>65</v>
      </c>
      <c r="F1564" s="26" t="s">
        <v>69</v>
      </c>
      <c r="G1564" s="9">
        <v>750</v>
      </c>
      <c r="H1564" s="9"/>
      <c r="I1564" s="9"/>
      <c r="J1564" s="9"/>
      <c r="K1564" s="9"/>
      <c r="L1564" s="9"/>
      <c r="M1564" s="9">
        <f>G1564+I1564+J1564+K1564+L1564</f>
        <v>750</v>
      </c>
      <c r="N1564" s="9">
        <f>H1564+L1564</f>
        <v>0</v>
      </c>
      <c r="O1564" s="9"/>
      <c r="P1564" s="9"/>
      <c r="Q1564" s="9"/>
      <c r="R1564" s="9"/>
      <c r="S1564" s="9">
        <f>M1564+O1564+P1564+Q1564+R1564</f>
        <v>750</v>
      </c>
      <c r="T1564" s="9">
        <f>N1564+R1564</f>
        <v>0</v>
      </c>
      <c r="U1564" s="9"/>
      <c r="V1564" s="9"/>
      <c r="W1564" s="9"/>
      <c r="X1564" s="9"/>
      <c r="Y1564" s="9">
        <f>S1564+U1564+V1564+W1564+X1564</f>
        <v>750</v>
      </c>
      <c r="Z1564" s="9">
        <f>T1564+X1564</f>
        <v>0</v>
      </c>
      <c r="AA1564" s="9"/>
      <c r="AB1564" s="9"/>
      <c r="AC1564" s="9"/>
      <c r="AD1564" s="9"/>
      <c r="AE1564" s="9">
        <f>Y1564+AA1564+AB1564+AC1564+AD1564</f>
        <v>750</v>
      </c>
      <c r="AF1564" s="9">
        <f>Z1564+AD1564</f>
        <v>0</v>
      </c>
      <c r="AG1564" s="9"/>
      <c r="AH1564" s="9"/>
      <c r="AI1564" s="9"/>
      <c r="AJ1564" s="9"/>
      <c r="AK1564" s="9">
        <f>AE1564+AG1564+AH1564+AI1564+AJ1564</f>
        <v>750</v>
      </c>
      <c r="AL1564" s="9">
        <f>AF1564+AJ1564</f>
        <v>0</v>
      </c>
      <c r="AM1564" s="9"/>
      <c r="AN1564" s="9"/>
      <c r="AO1564" s="9"/>
      <c r="AP1564" s="9"/>
      <c r="AQ1564" s="9">
        <f>AK1564+AM1564+AN1564+AO1564+AP1564</f>
        <v>750</v>
      </c>
      <c r="AR1564" s="9">
        <f>AL1564+AP1564</f>
        <v>0</v>
      </c>
      <c r="AS1564" s="9"/>
      <c r="AT1564" s="9"/>
      <c r="AU1564" s="9"/>
      <c r="AV1564" s="9"/>
      <c r="AW1564" s="9">
        <f>AQ1564+AS1564+AT1564+AU1564+AV1564</f>
        <v>750</v>
      </c>
      <c r="AX1564" s="9">
        <f>AR1564+AV1564</f>
        <v>0</v>
      </c>
      <c r="AY1564" s="9"/>
      <c r="AZ1564" s="9"/>
      <c r="BA1564" s="9"/>
      <c r="BB1564" s="9"/>
      <c r="BC1564" s="9">
        <f>AW1564+AY1564+AZ1564+BA1564+BB1564</f>
        <v>750</v>
      </c>
      <c r="BD1564" s="9">
        <f>AX1564+BB1564</f>
        <v>0</v>
      </c>
      <c r="BE1564" s="9"/>
      <c r="BF1564" s="9"/>
      <c r="BG1564" s="9"/>
      <c r="BH1564" s="9"/>
      <c r="BI1564" s="9">
        <f>BC1564+BE1564+BF1564+BG1564+BH1564</f>
        <v>750</v>
      </c>
      <c r="BJ1564" s="9">
        <f>BD1564+BH1564</f>
        <v>0</v>
      </c>
      <c r="BK1564" s="9"/>
      <c r="BL1564" s="9"/>
      <c r="BM1564" s="9"/>
      <c r="BN1564" s="9"/>
      <c r="BO1564" s="9">
        <f>BI1564+BK1564+BL1564+BM1564+BN1564</f>
        <v>750</v>
      </c>
      <c r="BP1564" s="9">
        <f>BJ1564+BN1564</f>
        <v>0</v>
      </c>
      <c r="BQ1564" s="9"/>
      <c r="BR1564" s="9"/>
      <c r="BS1564" s="9"/>
      <c r="BT1564" s="9"/>
      <c r="BU1564" s="9">
        <f>BO1564+BQ1564+BR1564+BS1564+BT1564</f>
        <v>750</v>
      </c>
      <c r="BV1564" s="9">
        <f>BP1564+BT1564</f>
        <v>0</v>
      </c>
      <c r="BW1564" s="9"/>
      <c r="BX1564" s="9"/>
      <c r="BY1564" s="9"/>
      <c r="BZ1564" s="9"/>
      <c r="CA1564" s="9">
        <f>BU1564+BW1564+BX1564+BY1564+BZ1564</f>
        <v>750</v>
      </c>
      <c r="CB1564" s="9">
        <f>BV1564+BZ1564</f>
        <v>0</v>
      </c>
      <c r="CC1564" s="9"/>
      <c r="CD1564" s="9"/>
      <c r="CE1564" s="9"/>
      <c r="CF1564" s="9"/>
      <c r="CG1564" s="9">
        <f>CA1564+CC1564+CD1564+CE1564+CF1564</f>
        <v>750</v>
      </c>
      <c r="CH1564" s="9">
        <f>CB1564+CF1564</f>
        <v>0</v>
      </c>
      <c r="CI1564" s="9"/>
      <c r="CJ1564" s="9"/>
      <c r="CK1564" s="9"/>
      <c r="CL1564" s="9"/>
      <c r="CM1564" s="9">
        <f>CG1564+CI1564+CJ1564+CK1564+CL1564</f>
        <v>750</v>
      </c>
      <c r="CN1564" s="9">
        <f>CH1564+CL1564</f>
        <v>0</v>
      </c>
    </row>
    <row r="1565" spans="1:92" ht="16.5" hidden="1" customHeight="1">
      <c r="A1565" s="25"/>
      <c r="B1565" s="26"/>
      <c r="C1565" s="26"/>
      <c r="D1565" s="26"/>
      <c r="E1565" s="26"/>
      <c r="F1565" s="26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</row>
    <row r="1566" spans="1:92" ht="58.5" hidden="1" customHeight="1">
      <c r="A1566" s="23" t="s">
        <v>117</v>
      </c>
      <c r="B1566" s="24" t="str">
        <f>B1564</f>
        <v>926</v>
      </c>
      <c r="C1566" s="24" t="s">
        <v>80</v>
      </c>
      <c r="D1566" s="24" t="s">
        <v>118</v>
      </c>
      <c r="E1566" s="26"/>
      <c r="F1566" s="26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15">
        <f>BQ1567</f>
        <v>145</v>
      </c>
      <c r="BR1566" s="15">
        <f t="shared" ref="BR1566:CG1570" si="3741">BR1567</f>
        <v>0</v>
      </c>
      <c r="BS1566" s="15">
        <f t="shared" si="3741"/>
        <v>0</v>
      </c>
      <c r="BT1566" s="15">
        <f t="shared" si="3741"/>
        <v>0</v>
      </c>
      <c r="BU1566" s="15">
        <f t="shared" si="3741"/>
        <v>145</v>
      </c>
      <c r="BV1566" s="15">
        <f t="shared" si="3741"/>
        <v>0</v>
      </c>
      <c r="BW1566" s="15">
        <f>BW1567</f>
        <v>0</v>
      </c>
      <c r="BX1566" s="15">
        <f t="shared" si="3741"/>
        <v>0</v>
      </c>
      <c r="BY1566" s="15">
        <f t="shared" si="3741"/>
        <v>0</v>
      </c>
      <c r="BZ1566" s="15">
        <f t="shared" si="3741"/>
        <v>0</v>
      </c>
      <c r="CA1566" s="15">
        <f t="shared" si="3741"/>
        <v>145</v>
      </c>
      <c r="CB1566" s="15">
        <f t="shared" si="3741"/>
        <v>0</v>
      </c>
      <c r="CC1566" s="15">
        <f>CC1567</f>
        <v>0</v>
      </c>
      <c r="CD1566" s="15">
        <f t="shared" si="3741"/>
        <v>0</v>
      </c>
      <c r="CE1566" s="15">
        <f t="shared" si="3741"/>
        <v>0</v>
      </c>
      <c r="CF1566" s="15">
        <f t="shared" si="3741"/>
        <v>0</v>
      </c>
      <c r="CG1566" s="15">
        <f t="shared" si="3741"/>
        <v>145</v>
      </c>
      <c r="CH1566" s="15">
        <f t="shared" ref="CD1566:CH1570" si="3742">CH1567</f>
        <v>0</v>
      </c>
      <c r="CI1566" s="15">
        <f>CI1567</f>
        <v>0</v>
      </c>
      <c r="CJ1566" s="15">
        <f t="shared" ref="CJ1566:CN1570" si="3743">CJ1567</f>
        <v>0</v>
      </c>
      <c r="CK1566" s="15">
        <f t="shared" si="3743"/>
        <v>0</v>
      </c>
      <c r="CL1566" s="15">
        <f t="shared" si="3743"/>
        <v>0</v>
      </c>
      <c r="CM1566" s="15">
        <f t="shared" si="3743"/>
        <v>145</v>
      </c>
      <c r="CN1566" s="15">
        <f t="shared" si="3743"/>
        <v>0</v>
      </c>
    </row>
    <row r="1567" spans="1:92" ht="16.5" hidden="1" customHeight="1">
      <c r="A1567" s="25" t="s">
        <v>62</v>
      </c>
      <c r="B1567" s="26" t="s">
        <v>559</v>
      </c>
      <c r="C1567" s="26" t="s">
        <v>80</v>
      </c>
      <c r="D1567" s="26" t="s">
        <v>118</v>
      </c>
      <c r="E1567" s="26" t="s">
        <v>63</v>
      </c>
      <c r="F1567" s="26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>
        <f>BQ1568</f>
        <v>145</v>
      </c>
      <c r="BR1567" s="9">
        <f t="shared" si="3741"/>
        <v>0</v>
      </c>
      <c r="BS1567" s="9">
        <f t="shared" si="3741"/>
        <v>0</v>
      </c>
      <c r="BT1567" s="9">
        <f t="shared" si="3741"/>
        <v>0</v>
      </c>
      <c r="BU1567" s="9">
        <f t="shared" si="3741"/>
        <v>145</v>
      </c>
      <c r="BV1567" s="9">
        <f t="shared" si="3741"/>
        <v>0</v>
      </c>
      <c r="BW1567" s="9">
        <f>BW1568</f>
        <v>0</v>
      </c>
      <c r="BX1567" s="9">
        <f t="shared" si="3741"/>
        <v>0</v>
      </c>
      <c r="BY1567" s="9">
        <f t="shared" si="3741"/>
        <v>0</v>
      </c>
      <c r="BZ1567" s="9">
        <f t="shared" si="3741"/>
        <v>0</v>
      </c>
      <c r="CA1567" s="9">
        <f t="shared" si="3741"/>
        <v>145</v>
      </c>
      <c r="CB1567" s="9">
        <f t="shared" si="3741"/>
        <v>0</v>
      </c>
      <c r="CC1567" s="9">
        <f>CC1568</f>
        <v>0</v>
      </c>
      <c r="CD1567" s="9">
        <f t="shared" si="3742"/>
        <v>0</v>
      </c>
      <c r="CE1567" s="9">
        <f t="shared" si="3742"/>
        <v>0</v>
      </c>
      <c r="CF1567" s="9">
        <f t="shared" si="3742"/>
        <v>0</v>
      </c>
      <c r="CG1567" s="9">
        <f t="shared" si="3742"/>
        <v>145</v>
      </c>
      <c r="CH1567" s="9">
        <f t="shared" si="3742"/>
        <v>0</v>
      </c>
      <c r="CI1567" s="9">
        <f>CI1568</f>
        <v>0</v>
      </c>
      <c r="CJ1567" s="9">
        <f t="shared" si="3743"/>
        <v>0</v>
      </c>
      <c r="CK1567" s="9">
        <f t="shared" si="3743"/>
        <v>0</v>
      </c>
      <c r="CL1567" s="9">
        <f t="shared" si="3743"/>
        <v>0</v>
      </c>
      <c r="CM1567" s="9">
        <f t="shared" si="3743"/>
        <v>145</v>
      </c>
      <c r="CN1567" s="9">
        <f t="shared" si="3743"/>
        <v>0</v>
      </c>
    </row>
    <row r="1568" spans="1:92" ht="16.5" hidden="1" customHeight="1">
      <c r="A1568" s="25" t="s">
        <v>153</v>
      </c>
      <c r="B1568" s="26" t="s">
        <v>559</v>
      </c>
      <c r="C1568" s="26" t="s">
        <v>80</v>
      </c>
      <c r="D1568" s="26" t="s">
        <v>118</v>
      </c>
      <c r="E1568" s="30" t="s">
        <v>391</v>
      </c>
      <c r="F1568" s="26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>
        <f>BQ1569</f>
        <v>145</v>
      </c>
      <c r="BR1568" s="9">
        <f t="shared" si="3741"/>
        <v>0</v>
      </c>
      <c r="BS1568" s="9">
        <f t="shared" si="3741"/>
        <v>0</v>
      </c>
      <c r="BT1568" s="9">
        <f t="shared" si="3741"/>
        <v>0</v>
      </c>
      <c r="BU1568" s="9">
        <f t="shared" si="3741"/>
        <v>145</v>
      </c>
      <c r="BV1568" s="9">
        <f t="shared" si="3741"/>
        <v>0</v>
      </c>
      <c r="BW1568" s="9">
        <f>BW1569</f>
        <v>0</v>
      </c>
      <c r="BX1568" s="9">
        <f t="shared" si="3741"/>
        <v>0</v>
      </c>
      <c r="BY1568" s="9">
        <f t="shared" si="3741"/>
        <v>0</v>
      </c>
      <c r="BZ1568" s="9">
        <f t="shared" si="3741"/>
        <v>0</v>
      </c>
      <c r="CA1568" s="9">
        <f t="shared" si="3741"/>
        <v>145</v>
      </c>
      <c r="CB1568" s="9">
        <f t="shared" si="3741"/>
        <v>0</v>
      </c>
      <c r="CC1568" s="9">
        <f>CC1569</f>
        <v>0</v>
      </c>
      <c r="CD1568" s="9">
        <f t="shared" si="3742"/>
        <v>0</v>
      </c>
      <c r="CE1568" s="9">
        <f t="shared" si="3742"/>
        <v>0</v>
      </c>
      <c r="CF1568" s="9">
        <f t="shared" si="3742"/>
        <v>0</v>
      </c>
      <c r="CG1568" s="9">
        <f t="shared" si="3742"/>
        <v>145</v>
      </c>
      <c r="CH1568" s="9">
        <f t="shared" si="3742"/>
        <v>0</v>
      </c>
      <c r="CI1568" s="9">
        <f>CI1569</f>
        <v>0</v>
      </c>
      <c r="CJ1568" s="9">
        <f t="shared" si="3743"/>
        <v>0</v>
      </c>
      <c r="CK1568" s="9">
        <f t="shared" si="3743"/>
        <v>0</v>
      </c>
      <c r="CL1568" s="9">
        <f t="shared" si="3743"/>
        <v>0</v>
      </c>
      <c r="CM1568" s="9">
        <f t="shared" si="3743"/>
        <v>145</v>
      </c>
      <c r="CN1568" s="9">
        <f t="shared" si="3743"/>
        <v>0</v>
      </c>
    </row>
    <row r="1569" spans="1:92" ht="16.5" hidden="1" customHeight="1">
      <c r="A1569" s="25" t="s">
        <v>560</v>
      </c>
      <c r="B1569" s="26" t="s">
        <v>559</v>
      </c>
      <c r="C1569" s="26" t="s">
        <v>80</v>
      </c>
      <c r="D1569" s="26" t="s">
        <v>118</v>
      </c>
      <c r="E1569" s="30" t="s">
        <v>392</v>
      </c>
      <c r="F1569" s="26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>
        <f>BQ1570</f>
        <v>145</v>
      </c>
      <c r="BR1569" s="9">
        <f t="shared" si="3741"/>
        <v>0</v>
      </c>
      <c r="BS1569" s="9">
        <f t="shared" si="3741"/>
        <v>0</v>
      </c>
      <c r="BT1569" s="9">
        <f t="shared" si="3741"/>
        <v>0</v>
      </c>
      <c r="BU1569" s="9">
        <f t="shared" si="3741"/>
        <v>145</v>
      </c>
      <c r="BV1569" s="9">
        <f t="shared" si="3741"/>
        <v>0</v>
      </c>
      <c r="BW1569" s="9">
        <f>BW1570</f>
        <v>0</v>
      </c>
      <c r="BX1569" s="9">
        <f t="shared" si="3741"/>
        <v>0</v>
      </c>
      <c r="BY1569" s="9">
        <f t="shared" si="3741"/>
        <v>0</v>
      </c>
      <c r="BZ1569" s="9">
        <f t="shared" si="3741"/>
        <v>0</v>
      </c>
      <c r="CA1569" s="9">
        <f t="shared" si="3741"/>
        <v>145</v>
      </c>
      <c r="CB1569" s="9">
        <f t="shared" si="3741"/>
        <v>0</v>
      </c>
      <c r="CC1569" s="9">
        <f>CC1570</f>
        <v>0</v>
      </c>
      <c r="CD1569" s="9">
        <f t="shared" si="3742"/>
        <v>0</v>
      </c>
      <c r="CE1569" s="9">
        <f t="shared" si="3742"/>
        <v>0</v>
      </c>
      <c r="CF1569" s="9">
        <f t="shared" si="3742"/>
        <v>0</v>
      </c>
      <c r="CG1569" s="9">
        <f t="shared" si="3742"/>
        <v>145</v>
      </c>
      <c r="CH1569" s="9">
        <f t="shared" si="3742"/>
        <v>0</v>
      </c>
      <c r="CI1569" s="9">
        <f>CI1570</f>
        <v>0</v>
      </c>
      <c r="CJ1569" s="9">
        <f t="shared" si="3743"/>
        <v>0</v>
      </c>
      <c r="CK1569" s="9">
        <f t="shared" si="3743"/>
        <v>0</v>
      </c>
      <c r="CL1569" s="9">
        <f t="shared" si="3743"/>
        <v>0</v>
      </c>
      <c r="CM1569" s="9">
        <f t="shared" si="3743"/>
        <v>145</v>
      </c>
      <c r="CN1569" s="9">
        <f t="shared" si="3743"/>
        <v>0</v>
      </c>
    </row>
    <row r="1570" spans="1:92" ht="33" hidden="1">
      <c r="A1570" s="25" t="s">
        <v>244</v>
      </c>
      <c r="B1570" s="26" t="s">
        <v>559</v>
      </c>
      <c r="C1570" s="26" t="s">
        <v>80</v>
      </c>
      <c r="D1570" s="26" t="s">
        <v>118</v>
      </c>
      <c r="E1570" s="30" t="s">
        <v>392</v>
      </c>
      <c r="F1570" s="26" t="s">
        <v>31</v>
      </c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>
        <f>BQ1571</f>
        <v>145</v>
      </c>
      <c r="BR1570" s="9">
        <f t="shared" si="3741"/>
        <v>0</v>
      </c>
      <c r="BS1570" s="9">
        <f t="shared" si="3741"/>
        <v>0</v>
      </c>
      <c r="BT1570" s="9">
        <f t="shared" si="3741"/>
        <v>0</v>
      </c>
      <c r="BU1570" s="9">
        <f t="shared" si="3741"/>
        <v>145</v>
      </c>
      <c r="BV1570" s="9">
        <f t="shared" si="3741"/>
        <v>0</v>
      </c>
      <c r="BW1570" s="9">
        <f>BW1571</f>
        <v>0</v>
      </c>
      <c r="BX1570" s="9">
        <f t="shared" si="3741"/>
        <v>0</v>
      </c>
      <c r="BY1570" s="9">
        <f t="shared" si="3741"/>
        <v>0</v>
      </c>
      <c r="BZ1570" s="9">
        <f t="shared" si="3741"/>
        <v>0</v>
      </c>
      <c r="CA1570" s="9">
        <f t="shared" si="3741"/>
        <v>145</v>
      </c>
      <c r="CB1570" s="9">
        <f t="shared" si="3741"/>
        <v>0</v>
      </c>
      <c r="CC1570" s="9">
        <f>CC1571</f>
        <v>0</v>
      </c>
      <c r="CD1570" s="9">
        <f t="shared" si="3742"/>
        <v>0</v>
      </c>
      <c r="CE1570" s="9">
        <f t="shared" si="3742"/>
        <v>0</v>
      </c>
      <c r="CF1570" s="9">
        <f t="shared" si="3742"/>
        <v>0</v>
      </c>
      <c r="CG1570" s="9">
        <f t="shared" si="3742"/>
        <v>145</v>
      </c>
      <c r="CH1570" s="9">
        <f t="shared" si="3742"/>
        <v>0</v>
      </c>
      <c r="CI1570" s="9">
        <f>CI1571</f>
        <v>0</v>
      </c>
      <c r="CJ1570" s="9">
        <f t="shared" si="3743"/>
        <v>0</v>
      </c>
      <c r="CK1570" s="9">
        <f t="shared" si="3743"/>
        <v>0</v>
      </c>
      <c r="CL1570" s="9">
        <f t="shared" si="3743"/>
        <v>0</v>
      </c>
      <c r="CM1570" s="9">
        <f t="shared" si="3743"/>
        <v>145</v>
      </c>
      <c r="CN1570" s="9">
        <f t="shared" si="3743"/>
        <v>0</v>
      </c>
    </row>
    <row r="1571" spans="1:92" ht="16.5" hidden="1" customHeight="1">
      <c r="A1571" s="25" t="s">
        <v>37</v>
      </c>
      <c r="B1571" s="26" t="s">
        <v>559</v>
      </c>
      <c r="C1571" s="26" t="s">
        <v>80</v>
      </c>
      <c r="D1571" s="26" t="s">
        <v>118</v>
      </c>
      <c r="E1571" s="30" t="s">
        <v>392</v>
      </c>
      <c r="F1571" s="26" t="s">
        <v>38</v>
      </c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>
        <v>145</v>
      </c>
      <c r="BR1571" s="9"/>
      <c r="BS1571" s="9"/>
      <c r="BT1571" s="9"/>
      <c r="BU1571" s="9">
        <f>BO1571+BQ1571+BR1571+BS1571+BT1571</f>
        <v>145</v>
      </c>
      <c r="BV1571" s="9">
        <f>BP1571+BT1571</f>
        <v>0</v>
      </c>
      <c r="BW1571" s="9"/>
      <c r="BX1571" s="9"/>
      <c r="BY1571" s="9"/>
      <c r="BZ1571" s="9"/>
      <c r="CA1571" s="9">
        <f>BU1571+BW1571+BX1571+BY1571+BZ1571</f>
        <v>145</v>
      </c>
      <c r="CB1571" s="9">
        <f>BV1571+BZ1571</f>
        <v>0</v>
      </c>
      <c r="CC1571" s="9"/>
      <c r="CD1571" s="9"/>
      <c r="CE1571" s="9"/>
      <c r="CF1571" s="9"/>
      <c r="CG1571" s="9">
        <f>CA1571+CC1571+CD1571+CE1571+CF1571</f>
        <v>145</v>
      </c>
      <c r="CH1571" s="9">
        <f>CB1571+CF1571</f>
        <v>0</v>
      </c>
      <c r="CI1571" s="9"/>
      <c r="CJ1571" s="9"/>
      <c r="CK1571" s="9"/>
      <c r="CL1571" s="9"/>
      <c r="CM1571" s="9">
        <f>CG1571+CI1571+CJ1571+CK1571+CL1571</f>
        <v>145</v>
      </c>
      <c r="CN1571" s="9">
        <f>CH1571+CL1571</f>
        <v>0</v>
      </c>
    </row>
    <row r="1572" spans="1:92" hidden="1">
      <c r="A1572" s="25"/>
      <c r="B1572" s="26"/>
      <c r="C1572" s="26"/>
      <c r="D1572" s="26"/>
      <c r="E1572" s="26"/>
      <c r="F1572" s="26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</row>
    <row r="1573" spans="1:92" ht="20.25" hidden="1">
      <c r="A1573" s="20" t="s">
        <v>407</v>
      </c>
      <c r="B1573" s="29"/>
      <c r="C1573" s="70"/>
      <c r="D1573" s="70"/>
      <c r="E1573" s="29"/>
      <c r="F1573" s="70"/>
      <c r="G1573" s="12">
        <f t="shared" ref="G1573:AL1573" si="3744">G13+G66+G125+G180+G1552+G268+G326+G335+G431+G490+G630+G817+G914+G958+G1035+G1044+G1231+G1382+G1514</f>
        <v>7161956</v>
      </c>
      <c r="H1573" s="12">
        <f t="shared" si="3744"/>
        <v>408211</v>
      </c>
      <c r="I1573" s="12">
        <f t="shared" si="3744"/>
        <v>0</v>
      </c>
      <c r="J1573" s="12">
        <f t="shared" si="3744"/>
        <v>71785</v>
      </c>
      <c r="K1573" s="12">
        <f t="shared" si="3744"/>
        <v>0</v>
      </c>
      <c r="L1573" s="12">
        <f t="shared" si="3744"/>
        <v>71571</v>
      </c>
      <c r="M1573" s="12">
        <f t="shared" si="3744"/>
        <v>7305312</v>
      </c>
      <c r="N1573" s="12">
        <f t="shared" si="3744"/>
        <v>479782</v>
      </c>
      <c r="O1573" s="12">
        <f t="shared" si="3744"/>
        <v>-8455</v>
      </c>
      <c r="P1573" s="12">
        <f t="shared" si="3744"/>
        <v>47745</v>
      </c>
      <c r="Q1573" s="12">
        <f t="shared" si="3744"/>
        <v>0</v>
      </c>
      <c r="R1573" s="12">
        <f t="shared" si="3744"/>
        <v>1596688</v>
      </c>
      <c r="S1573" s="12">
        <f t="shared" si="3744"/>
        <v>8941290</v>
      </c>
      <c r="T1573" s="12">
        <f t="shared" si="3744"/>
        <v>2076470</v>
      </c>
      <c r="U1573" s="12">
        <f t="shared" si="3744"/>
        <v>0</v>
      </c>
      <c r="V1573" s="12">
        <f t="shared" si="3744"/>
        <v>54462</v>
      </c>
      <c r="W1573" s="12">
        <f t="shared" si="3744"/>
        <v>0</v>
      </c>
      <c r="X1573" s="12">
        <f t="shared" si="3744"/>
        <v>92390</v>
      </c>
      <c r="Y1573" s="12">
        <f t="shared" si="3744"/>
        <v>9088142</v>
      </c>
      <c r="Z1573" s="12">
        <f t="shared" si="3744"/>
        <v>2168860</v>
      </c>
      <c r="AA1573" s="12">
        <f t="shared" si="3744"/>
        <v>-9140</v>
      </c>
      <c r="AB1573" s="12">
        <f t="shared" si="3744"/>
        <v>71036</v>
      </c>
      <c r="AC1573" s="12">
        <f t="shared" si="3744"/>
        <v>0</v>
      </c>
      <c r="AD1573" s="12">
        <f t="shared" si="3744"/>
        <v>3467172</v>
      </c>
      <c r="AE1573" s="12">
        <f t="shared" si="3744"/>
        <v>12617210</v>
      </c>
      <c r="AF1573" s="12">
        <f t="shared" si="3744"/>
        <v>5636032</v>
      </c>
      <c r="AG1573" s="12">
        <f t="shared" si="3744"/>
        <v>0</v>
      </c>
      <c r="AH1573" s="12">
        <f t="shared" si="3744"/>
        <v>7505</v>
      </c>
      <c r="AI1573" s="12">
        <f t="shared" si="3744"/>
        <v>0</v>
      </c>
      <c r="AJ1573" s="12">
        <f t="shared" si="3744"/>
        <v>135089</v>
      </c>
      <c r="AK1573" s="12">
        <f t="shared" si="3744"/>
        <v>12759804</v>
      </c>
      <c r="AL1573" s="12">
        <f t="shared" si="3744"/>
        <v>5771121</v>
      </c>
      <c r="AM1573" s="12">
        <f t="shared" ref="AM1573:BR1573" si="3745">AM13+AM66+AM125+AM180+AM1552+AM268+AM326+AM335+AM431+AM490+AM630+AM817+AM914+AM958+AM1035+AM1044+AM1231+AM1382+AM1514</f>
        <v>-35255</v>
      </c>
      <c r="AN1573" s="12">
        <f t="shared" si="3745"/>
        <v>88782</v>
      </c>
      <c r="AO1573" s="12">
        <f t="shared" si="3745"/>
        <v>-8095</v>
      </c>
      <c r="AP1573" s="12">
        <f t="shared" si="3745"/>
        <v>154853</v>
      </c>
      <c r="AQ1573" s="12">
        <f t="shared" si="3745"/>
        <v>12960089</v>
      </c>
      <c r="AR1573" s="12">
        <f t="shared" si="3745"/>
        <v>5925974</v>
      </c>
      <c r="AS1573" s="12">
        <f t="shared" si="3745"/>
        <v>-58587</v>
      </c>
      <c r="AT1573" s="12">
        <f t="shared" si="3745"/>
        <v>155771</v>
      </c>
      <c r="AU1573" s="12">
        <f t="shared" si="3745"/>
        <v>0</v>
      </c>
      <c r="AV1573" s="12">
        <f t="shared" si="3745"/>
        <v>86909</v>
      </c>
      <c r="AW1573" s="12">
        <f t="shared" si="3745"/>
        <v>13144182</v>
      </c>
      <c r="AX1573" s="12">
        <f t="shared" si="3745"/>
        <v>6012883</v>
      </c>
      <c r="AY1573" s="12">
        <f t="shared" si="3745"/>
        <v>-91294</v>
      </c>
      <c r="AZ1573" s="12">
        <f t="shared" si="3745"/>
        <v>159358</v>
      </c>
      <c r="BA1573" s="12">
        <f t="shared" si="3745"/>
        <v>-9817</v>
      </c>
      <c r="BB1573" s="12">
        <f t="shared" si="3745"/>
        <v>415445</v>
      </c>
      <c r="BC1573" s="12">
        <f t="shared" si="3745"/>
        <v>13617874</v>
      </c>
      <c r="BD1573" s="12">
        <f t="shared" si="3745"/>
        <v>6428328</v>
      </c>
      <c r="BE1573" s="12">
        <f t="shared" si="3745"/>
        <v>-14210</v>
      </c>
      <c r="BF1573" s="12">
        <f t="shared" si="3745"/>
        <v>14210</v>
      </c>
      <c r="BG1573" s="12">
        <f t="shared" si="3745"/>
        <v>0</v>
      </c>
      <c r="BH1573" s="12">
        <f t="shared" si="3745"/>
        <v>140</v>
      </c>
      <c r="BI1573" s="12">
        <f t="shared" si="3745"/>
        <v>13618014</v>
      </c>
      <c r="BJ1573" s="12">
        <f t="shared" si="3745"/>
        <v>6428468</v>
      </c>
      <c r="BK1573" s="12">
        <f t="shared" si="3745"/>
        <v>-17626</v>
      </c>
      <c r="BL1573" s="12">
        <f t="shared" si="3745"/>
        <v>17626</v>
      </c>
      <c r="BM1573" s="12">
        <f t="shared" si="3745"/>
        <v>0</v>
      </c>
      <c r="BN1573" s="12">
        <f t="shared" si="3745"/>
        <v>32391</v>
      </c>
      <c r="BO1573" s="12">
        <f t="shared" si="3745"/>
        <v>13650405</v>
      </c>
      <c r="BP1573" s="12">
        <f t="shared" si="3745"/>
        <v>6460859</v>
      </c>
      <c r="BQ1573" s="12">
        <f t="shared" si="3745"/>
        <v>-40380</v>
      </c>
      <c r="BR1573" s="12">
        <f t="shared" si="3745"/>
        <v>40380</v>
      </c>
      <c r="BS1573" s="12">
        <f t="shared" ref="BS1573:CN1573" si="3746">BS13+BS66+BS125+BS180+BS1552+BS268+BS326+BS335+BS431+BS490+BS630+BS817+BS914+BS958+BS1035+BS1044+BS1231+BS1382+BS1514</f>
        <v>0</v>
      </c>
      <c r="BT1573" s="12">
        <f t="shared" si="3746"/>
        <v>77553</v>
      </c>
      <c r="BU1573" s="12">
        <f t="shared" si="3746"/>
        <v>13727958</v>
      </c>
      <c r="BV1573" s="12">
        <f t="shared" si="3746"/>
        <v>6538412</v>
      </c>
      <c r="BW1573" s="12">
        <f t="shared" si="3746"/>
        <v>-642</v>
      </c>
      <c r="BX1573" s="12">
        <f t="shared" si="3746"/>
        <v>642</v>
      </c>
      <c r="BY1573" s="12">
        <f t="shared" si="3746"/>
        <v>0</v>
      </c>
      <c r="BZ1573" s="12">
        <f t="shared" si="3746"/>
        <v>0</v>
      </c>
      <c r="CA1573" s="12">
        <f t="shared" si="3746"/>
        <v>13727958</v>
      </c>
      <c r="CB1573" s="12">
        <f t="shared" si="3746"/>
        <v>6538412</v>
      </c>
      <c r="CC1573" s="12">
        <f t="shared" si="3746"/>
        <v>0</v>
      </c>
      <c r="CD1573" s="12">
        <f t="shared" si="3746"/>
        <v>0</v>
      </c>
      <c r="CE1573" s="12">
        <f t="shared" si="3746"/>
        <v>0</v>
      </c>
      <c r="CF1573" s="12">
        <f t="shared" si="3746"/>
        <v>0</v>
      </c>
      <c r="CG1573" s="12">
        <f t="shared" si="3746"/>
        <v>13727958</v>
      </c>
      <c r="CH1573" s="12">
        <f t="shared" si="3746"/>
        <v>6538412</v>
      </c>
      <c r="CI1573" s="12">
        <f t="shared" si="3746"/>
        <v>-8951</v>
      </c>
      <c r="CJ1573" s="12">
        <f t="shared" si="3746"/>
        <v>8951</v>
      </c>
      <c r="CK1573" s="12">
        <f t="shared" si="3746"/>
        <v>-12554</v>
      </c>
      <c r="CL1573" s="12">
        <f t="shared" si="3746"/>
        <v>32688</v>
      </c>
      <c r="CM1573" s="12">
        <f t="shared" si="3746"/>
        <v>13748092</v>
      </c>
      <c r="CN1573" s="12">
        <f t="shared" si="3746"/>
        <v>6571100</v>
      </c>
    </row>
    <row r="1574" spans="1:92">
      <c r="H1574" s="2"/>
    </row>
    <row r="1575" spans="1:92">
      <c r="E1575" s="5"/>
      <c r="G1575" s="2"/>
      <c r="J1575" s="72"/>
      <c r="K1575" s="2"/>
      <c r="BV1575" s="2"/>
    </row>
    <row r="1576" spans="1:92">
      <c r="G1576" s="2"/>
      <c r="BV1576" s="2"/>
    </row>
    <row r="1577" spans="1:92">
      <c r="G1577" s="2">
        <f>G1575-G1576</f>
        <v>0</v>
      </c>
    </row>
    <row r="1579" spans="1:92">
      <c r="G1579" s="2"/>
    </row>
  </sheetData>
  <autoFilter ref="A10:BV1573">
    <filterColumn colId="1">
      <filters>
        <filter val="924"/>
      </filters>
    </filterColumn>
    <filterColumn colId="6" showButton="0"/>
    <filterColumn colId="12" showButton="0"/>
    <filterColumn colId="18" showButton="0"/>
    <filterColumn colId="24" showButton="0"/>
    <filterColumn colId="30" showButton="0"/>
    <filterColumn colId="36" showButton="0"/>
    <filterColumn colId="42" showButton="0"/>
    <filterColumn colId="48" showButton="0"/>
    <filterColumn colId="54" showButton="0"/>
    <filterColumn colId="60" showButton="0"/>
    <filterColumn colId="66" showButton="0"/>
    <filterColumn colId="72" showButton="0"/>
  </autoFilter>
  <mergeCells count="116">
    <mergeCell ref="BO11:BO12"/>
    <mergeCell ref="BP11:BP12"/>
    <mergeCell ref="AY10:AY12"/>
    <mergeCell ref="AZ10:AZ12"/>
    <mergeCell ref="BA10:BA12"/>
    <mergeCell ref="BB10:BB12"/>
    <mergeCell ref="BC10:BD10"/>
    <mergeCell ref="BC11:BC12"/>
    <mergeCell ref="BD11:BD12"/>
    <mergeCell ref="BE10:BE12"/>
    <mergeCell ref="BK10:BK12"/>
    <mergeCell ref="BL10:BL12"/>
    <mergeCell ref="BM10:BM12"/>
    <mergeCell ref="BN10:BN12"/>
    <mergeCell ref="BO10:BP10"/>
    <mergeCell ref="BF10:BF12"/>
    <mergeCell ref="BI10:BJ10"/>
    <mergeCell ref="BI11:BI12"/>
    <mergeCell ref="BJ11:BJ12"/>
    <mergeCell ref="BG10:BG12"/>
    <mergeCell ref="BH10:BH12"/>
    <mergeCell ref="AK10:AL10"/>
    <mergeCell ref="AK11:AK12"/>
    <mergeCell ref="X10:X12"/>
    <mergeCell ref="Y10:Z10"/>
    <mergeCell ref="Y11:Y12"/>
    <mergeCell ref="Z11:Z12"/>
    <mergeCell ref="AE10:AF10"/>
    <mergeCell ref="AE11:AE12"/>
    <mergeCell ref="AG10:AG12"/>
    <mergeCell ref="AL11:AL12"/>
    <mergeCell ref="AA10:AA12"/>
    <mergeCell ref="AB10:AB12"/>
    <mergeCell ref="AC10:AC12"/>
    <mergeCell ref="AD10:AD12"/>
    <mergeCell ref="AF11:AF12"/>
    <mergeCell ref="AH10:AH12"/>
    <mergeCell ref="AI10:AI12"/>
    <mergeCell ref="S11:S12"/>
    <mergeCell ref="T11:T12"/>
    <mergeCell ref="U10:U12"/>
    <mergeCell ref="A10:A12"/>
    <mergeCell ref="G10:H10"/>
    <mergeCell ref="G11:G12"/>
    <mergeCell ref="H11:H12"/>
    <mergeCell ref="B10:B12"/>
    <mergeCell ref="C10:C12"/>
    <mergeCell ref="D10:D12"/>
    <mergeCell ref="E10:E12"/>
    <mergeCell ref="F10:F12"/>
    <mergeCell ref="I10:I12"/>
    <mergeCell ref="J10:J12"/>
    <mergeCell ref="K10:K12"/>
    <mergeCell ref="L10:L12"/>
    <mergeCell ref="M10:N10"/>
    <mergeCell ref="M11:M12"/>
    <mergeCell ref="N11:N12"/>
    <mergeCell ref="A8:BP8"/>
    <mergeCell ref="A4:BP4"/>
    <mergeCell ref="AW10:AX10"/>
    <mergeCell ref="AW11:AW12"/>
    <mergeCell ref="AX11:AX12"/>
    <mergeCell ref="AS10:AS12"/>
    <mergeCell ref="AT10:AT12"/>
    <mergeCell ref="AU10:AU12"/>
    <mergeCell ref="AV10:AV12"/>
    <mergeCell ref="AJ10:AJ12"/>
    <mergeCell ref="AM10:AM12"/>
    <mergeCell ref="AN10:AN12"/>
    <mergeCell ref="AO10:AO12"/>
    <mergeCell ref="AP10:AP12"/>
    <mergeCell ref="AQ10:AR10"/>
    <mergeCell ref="AQ11:AQ12"/>
    <mergeCell ref="AR11:AR12"/>
    <mergeCell ref="V10:V12"/>
    <mergeCell ref="W10:W12"/>
    <mergeCell ref="O10:O12"/>
    <mergeCell ref="P10:P12"/>
    <mergeCell ref="Q10:Q12"/>
    <mergeCell ref="S10:T10"/>
    <mergeCell ref="R10:R12"/>
    <mergeCell ref="BZ10:BZ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A1:CN1"/>
    <mergeCell ref="A2:CN2"/>
    <mergeCell ref="A3:CN3"/>
    <mergeCell ref="CI10:CI12"/>
    <mergeCell ref="CJ10:CJ12"/>
    <mergeCell ref="CK10:CK12"/>
    <mergeCell ref="CL10:CL12"/>
    <mergeCell ref="CM10:CN10"/>
    <mergeCell ref="CM11:CM12"/>
    <mergeCell ref="CN11:CN12"/>
    <mergeCell ref="A9:CN9"/>
    <mergeCell ref="A5:CN5"/>
    <mergeCell ref="A6:CN6"/>
    <mergeCell ref="A7:CN7"/>
    <mergeCell ref="CC10:CC12"/>
    <mergeCell ref="CD10:CD12"/>
    <mergeCell ref="CE10:CE12"/>
    <mergeCell ref="CF10:CF12"/>
    <mergeCell ref="CG10:CH10"/>
    <mergeCell ref="CG11:CG12"/>
    <mergeCell ref="CH11:CH12"/>
    <mergeCell ref="BW10:BW12"/>
    <mergeCell ref="BX10:BX12"/>
    <mergeCell ref="BY10:BY12"/>
  </mergeCells>
  <phoneticPr fontId="4" type="noConversion"/>
  <pageMargins left="0.39370078740157483" right="0.15748031496062992" top="0.35433070866141736" bottom="0.31496062992125984" header="0.19685039370078741" footer="0"/>
  <pageSetup paperSize="9" scale="70" fitToHeight="0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yakovenko.un</cp:lastModifiedBy>
  <cp:lastPrinted>2018-12-05T11:33:35Z</cp:lastPrinted>
  <dcterms:created xsi:type="dcterms:W3CDTF">2015-05-28T09:44:52Z</dcterms:created>
  <dcterms:modified xsi:type="dcterms:W3CDTF">2018-12-29T05:32:15Z</dcterms:modified>
</cp:coreProperties>
</file>